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1 November - collagen gels (TNCGB)\MMP-1(DS) 11312 nM collagen\Red\"/>
    </mc:Choice>
  </mc:AlternateContent>
  <bookViews>
    <workbookView xWindow="0" yWindow="0" windowWidth="19200" windowHeight="11385" tabRatio="599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A!$J$19:$J$20</definedName>
    <definedName name="solver_adj" localSheetId="2" hidden="1">B!$J$3,B!$J$4,B!$J$5,B!$J$6,B!$J$7,B!$J$8,B!$J$11,B!$J$12,B!$J$15,B!$J$16,B!$J$19,B!$J$20</definedName>
    <definedName name="solver_adj" localSheetId="3" hidden="1">'C'!$C$6:$O$6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A!$J$2</definedName>
    <definedName name="solver_opt" localSheetId="2" hidden="1">B!$J$2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B3" i="37" l="1"/>
  <c r="D13" i="90" l="1"/>
  <c r="N18" i="90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BM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AG27" i="90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BM188" i="90" s="1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BM75" i="90" s="1"/>
  <c r="AG75" i="90" s="1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AG204" i="90"/>
  <c r="AG188" i="90"/>
  <c r="BM162" i="90" l="1"/>
  <c r="AG162" i="90" s="1"/>
  <c r="AW76" i="90"/>
  <c r="AW188" i="90"/>
  <c r="AW204" i="90"/>
  <c r="AW75" i="90"/>
  <c r="AW91" i="90"/>
  <c r="AW123" i="90"/>
  <c r="AW187" i="90"/>
  <c r="AW162" i="90"/>
  <c r="AW108" i="90"/>
  <c r="AW224" i="90"/>
  <c r="AW107" i="90"/>
  <c r="AW154" i="90"/>
  <c r="AW29" i="90"/>
  <c r="AW173" i="90"/>
  <c r="BM28" i="90"/>
  <c r="AG28" i="90" s="1"/>
  <c r="BM27" i="89"/>
  <c r="AG27" i="89" s="1"/>
  <c r="BM30" i="90"/>
  <c r="BM28" i="89"/>
  <c r="AG28" i="89" s="1"/>
  <c r="BM29" i="89"/>
  <c r="BM31" i="90"/>
  <c r="AG31" i="90" s="1"/>
  <c r="BM32" i="90"/>
  <c r="BM30" i="89"/>
  <c r="AG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BM78" i="90"/>
  <c r="AG78" i="90" s="1"/>
  <c r="BM36" i="90"/>
  <c r="BM52" i="90"/>
  <c r="BM223" i="90"/>
  <c r="BM56" i="90"/>
  <c r="AG56" i="90" s="1"/>
  <c r="BM80" i="90"/>
  <c r="AG80" i="90" s="1"/>
  <c r="BM112" i="90"/>
  <c r="BM144" i="90"/>
  <c r="BM155" i="90"/>
  <c r="AG155" i="90" s="1"/>
  <c r="BM176" i="90"/>
  <c r="AG176" i="90" s="1"/>
  <c r="BM218" i="90"/>
  <c r="BM65" i="90"/>
  <c r="BM99" i="90"/>
  <c r="AG99" i="90" s="1"/>
  <c r="BM121" i="90"/>
  <c r="AG121" i="90" s="1"/>
  <c r="BM125" i="90"/>
  <c r="BM129" i="90"/>
  <c r="BM152" i="90"/>
  <c r="BM160" i="90"/>
  <c r="AG160" i="90" s="1"/>
  <c r="BM189" i="90"/>
  <c r="BM192" i="90"/>
  <c r="BM197" i="90"/>
  <c r="AG197" i="90" s="1"/>
  <c r="BM213" i="90"/>
  <c r="AG213" i="90" s="1"/>
  <c r="BM219" i="90"/>
  <c r="BM54" i="90"/>
  <c r="BM58" i="90"/>
  <c r="AG58" i="90" s="1"/>
  <c r="BM74" i="90"/>
  <c r="AG74" i="90" s="1"/>
  <c r="BM90" i="90"/>
  <c r="BM106" i="90"/>
  <c r="BM96" i="90"/>
  <c r="AG96" i="90" s="1"/>
  <c r="BM122" i="90"/>
  <c r="AG122" i="90" s="1"/>
  <c r="BM126" i="90"/>
  <c r="BM142" i="90"/>
  <c r="BM193" i="90"/>
  <c r="AG193" i="90" s="1"/>
  <c r="BM211" i="90"/>
  <c r="AG211" i="90" s="1"/>
  <c r="BM62" i="90"/>
  <c r="BM82" i="90"/>
  <c r="BM110" i="90"/>
  <c r="AG110" i="90" s="1"/>
  <c r="BM100" i="90"/>
  <c r="AG100" i="90" s="1"/>
  <c r="BM130" i="90"/>
  <c r="BM166" i="90"/>
  <c r="BM153" i="90"/>
  <c r="AG153" i="90" s="1"/>
  <c r="BM157" i="90"/>
  <c r="AG157" i="90" s="1"/>
  <c r="BM174" i="90"/>
  <c r="BM178" i="90"/>
  <c r="BM186" i="90"/>
  <c r="AG186" i="90" s="1"/>
  <c r="BM216" i="90"/>
  <c r="AG216" i="90" s="1"/>
  <c r="BM226" i="90"/>
  <c r="BM83" i="90"/>
  <c r="BM97" i="90"/>
  <c r="BM131" i="90"/>
  <c r="AG131" i="90" s="1"/>
  <c r="BM139" i="90"/>
  <c r="BM163" i="90"/>
  <c r="BM179" i="90"/>
  <c r="AG179" i="90" s="1"/>
  <c r="BM221" i="90"/>
  <c r="AG221" i="90" s="1"/>
  <c r="BM227" i="90"/>
  <c r="BM40" i="90"/>
  <c r="BM48" i="90"/>
  <c r="AG48" i="90" s="1"/>
  <c r="BM68" i="90"/>
  <c r="AG68" i="90" s="1"/>
  <c r="BM72" i="90"/>
  <c r="BM88" i="90"/>
  <c r="BM104" i="90"/>
  <c r="AG104" i="90" s="1"/>
  <c r="BM102" i="90"/>
  <c r="AG102" i="90" s="1"/>
  <c r="BM120" i="90"/>
  <c r="BM128" i="90"/>
  <c r="BM136" i="90"/>
  <c r="AG136" i="90" s="1"/>
  <c r="BM147" i="90"/>
  <c r="AG147" i="90" s="1"/>
  <c r="BM151" i="90"/>
  <c r="BM168" i="90"/>
  <c r="BM184" i="90"/>
  <c r="AG184" i="90" s="1"/>
  <c r="BM195" i="90"/>
  <c r="AG195" i="90" s="1"/>
  <c r="BM200" i="90"/>
  <c r="BM212" i="90"/>
  <c r="BM43" i="90"/>
  <c r="AG43" i="90" s="1"/>
  <c r="BM47" i="90"/>
  <c r="AG47" i="90" s="1"/>
  <c r="BM59" i="90"/>
  <c r="BM63" i="90"/>
  <c r="BM67" i="90"/>
  <c r="AG67" i="90" s="1"/>
  <c r="BM79" i="90"/>
  <c r="AG79" i="90" s="1"/>
  <c r="BM111" i="90"/>
  <c r="BM93" i="90"/>
  <c r="BM146" i="90"/>
  <c r="AG146" i="90" s="1"/>
  <c r="BM158" i="90"/>
  <c r="AG158" i="90" s="1"/>
  <c r="BM175" i="90"/>
  <c r="BM191" i="90"/>
  <c r="BM203" i="90"/>
  <c r="AG203" i="90" s="1"/>
  <c r="BM210" i="90"/>
  <c r="AG210" i="90" s="1"/>
  <c r="BM217" i="90"/>
  <c r="BM60" i="90"/>
  <c r="BM64" i="90"/>
  <c r="AG64" i="90" s="1"/>
  <c r="BM84" i="90"/>
  <c r="AG84" i="90" s="1"/>
  <c r="BM94" i="90"/>
  <c r="BM98" i="90"/>
  <c r="BM116" i="90"/>
  <c r="AG116" i="90" s="1"/>
  <c r="BM124" i="90"/>
  <c r="AG124" i="90" s="1"/>
  <c r="BM132" i="90"/>
  <c r="BM164" i="90"/>
  <c r="BM159" i="90"/>
  <c r="AG159" i="90" s="1"/>
  <c r="BM172" i="90"/>
  <c r="AG172" i="90" s="1"/>
  <c r="BM180" i="90"/>
  <c r="BM196" i="90"/>
  <c r="BM207" i="90"/>
  <c r="AG207" i="90" s="1"/>
  <c r="BM222" i="90"/>
  <c r="AG222" i="90" s="1"/>
  <c r="BM44" i="90"/>
  <c r="BM33" i="90"/>
  <c r="BM37" i="90"/>
  <c r="AG37" i="90" s="1"/>
  <c r="BM49" i="90"/>
  <c r="AG49" i="90" s="1"/>
  <c r="BM53" i="90"/>
  <c r="BM73" i="90"/>
  <c r="BM77" i="90"/>
  <c r="AG77" i="90" s="1"/>
  <c r="BM89" i="90"/>
  <c r="AG89" i="90" s="1"/>
  <c r="BM117" i="90"/>
  <c r="BM137" i="90"/>
  <c r="BM141" i="90"/>
  <c r="AG141" i="90" s="1"/>
  <c r="BM145" i="90"/>
  <c r="AG145" i="90" s="1"/>
  <c r="BM169" i="90"/>
  <c r="BM181" i="90"/>
  <c r="BM185" i="90"/>
  <c r="BM205" i="90"/>
  <c r="AG205" i="90" s="1"/>
  <c r="BM208" i="90"/>
  <c r="BM35" i="90"/>
  <c r="BM39" i="90"/>
  <c r="AG39" i="90" s="1"/>
  <c r="BM51" i="90"/>
  <c r="AG51" i="90" s="1"/>
  <c r="BM55" i="90"/>
  <c r="BM71" i="90"/>
  <c r="BM87" i="90"/>
  <c r="AG87" i="90" s="1"/>
  <c r="BM101" i="90"/>
  <c r="AG101" i="90" s="1"/>
  <c r="BM115" i="90"/>
  <c r="BM119" i="90"/>
  <c r="BM127" i="90"/>
  <c r="AG127" i="90" s="1"/>
  <c r="BM135" i="90"/>
  <c r="AG135" i="90" s="1"/>
  <c r="BM143" i="90"/>
  <c r="BM150" i="90"/>
  <c r="BM167" i="90"/>
  <c r="AG167" i="90" s="1"/>
  <c r="BM171" i="90"/>
  <c r="AG171" i="90" s="1"/>
  <c r="BM183" i="90"/>
  <c r="BM194" i="90"/>
  <c r="BM199" i="90"/>
  <c r="AG199" i="90" s="1"/>
  <c r="BM206" i="90"/>
  <c r="AG206" i="90" s="1"/>
  <c r="BM41" i="90"/>
  <c r="BM45" i="90"/>
  <c r="BM57" i="90"/>
  <c r="AG57" i="90" s="1"/>
  <c r="BM61" i="90"/>
  <c r="AG61" i="90" s="1"/>
  <c r="BM69" i="90"/>
  <c r="BM81" i="90"/>
  <c r="BM85" i="90"/>
  <c r="AG85" i="90" s="1"/>
  <c r="BM105" i="90"/>
  <c r="AG105" i="90" s="1"/>
  <c r="BM109" i="90"/>
  <c r="BM113" i="90"/>
  <c r="BM95" i="90"/>
  <c r="AG95" i="90" s="1"/>
  <c r="BM103" i="90"/>
  <c r="AG103" i="90" s="1"/>
  <c r="BM133" i="90"/>
  <c r="BM165" i="90"/>
  <c r="BM148" i="90"/>
  <c r="AG148" i="90" s="1"/>
  <c r="BM156" i="90"/>
  <c r="AG156" i="90" s="1"/>
  <c r="BM177" i="90"/>
  <c r="BM201" i="90"/>
  <c r="BM215" i="90"/>
  <c r="AG215" i="90" s="1"/>
  <c r="BM225" i="90"/>
  <c r="AG225" i="90" s="1"/>
  <c r="BM34" i="90"/>
  <c r="BM38" i="90"/>
  <c r="BM42" i="90"/>
  <c r="AG42" i="90" s="1"/>
  <c r="BM46" i="90"/>
  <c r="AG46" i="90" s="1"/>
  <c r="BM50" i="90"/>
  <c r="BM66" i="90"/>
  <c r="BM70" i="90"/>
  <c r="AG70" i="90" s="1"/>
  <c r="BM86" i="90"/>
  <c r="AG86" i="90" s="1"/>
  <c r="BM92" i="90"/>
  <c r="BM114" i="90"/>
  <c r="BM118" i="90"/>
  <c r="AG118" i="90" s="1"/>
  <c r="BM134" i="90"/>
  <c r="AG134" i="90" s="1"/>
  <c r="BM138" i="90"/>
  <c r="BM149" i="90"/>
  <c r="BM161" i="90"/>
  <c r="AG161" i="90" s="1"/>
  <c r="BM170" i="90"/>
  <c r="AG170" i="90" s="1"/>
  <c r="BM182" i="90"/>
  <c r="BM198" i="90"/>
  <c r="BM202" i="90"/>
  <c r="AG202" i="90" s="1"/>
  <c r="BM209" i="90"/>
  <c r="AG209" i="90" s="1"/>
  <c r="BM214" i="90"/>
  <c r="BM220" i="90"/>
  <c r="BL227" i="90"/>
  <c r="DL146" i="90"/>
  <c r="DW133" i="90"/>
  <c r="BL27" i="90"/>
  <c r="AF27" i="90" s="1"/>
  <c r="DL193" i="90"/>
  <c r="EU66" i="90"/>
  <c r="BL75" i="90"/>
  <c r="BL162" i="90"/>
  <c r="AF162" i="90" s="1"/>
  <c r="BL214" i="90"/>
  <c r="EU202" i="90"/>
  <c r="EU137" i="90"/>
  <c r="EU42" i="90"/>
  <c r="EU170" i="90"/>
  <c r="BL35" i="90"/>
  <c r="AF35" i="90" s="1"/>
  <c r="BL112" i="90"/>
  <c r="BL128" i="90"/>
  <c r="AF128" i="90" s="1"/>
  <c r="BL139" i="90"/>
  <c r="BL169" i="90"/>
  <c r="AF169" i="90" s="1"/>
  <c r="DL62" i="90"/>
  <c r="EU107" i="90"/>
  <c r="BL64" i="90"/>
  <c r="BL41" i="90"/>
  <c r="BL91" i="90"/>
  <c r="BL155" i="90"/>
  <c r="BL66" i="90"/>
  <c r="BL80" i="90"/>
  <c r="AF80" i="90" s="1"/>
  <c r="BL107" i="90"/>
  <c r="BL176" i="90"/>
  <c r="AF176" i="90" s="1"/>
  <c r="BL202" i="90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BL219" i="90"/>
  <c r="BL223" i="90"/>
  <c r="BL31" i="90"/>
  <c r="AF31" i="90" s="1"/>
  <c r="BL32" i="90"/>
  <c r="BL40" i="90"/>
  <c r="AF40" i="90" s="1"/>
  <c r="BL48" i="90"/>
  <c r="BL56" i="90"/>
  <c r="BL136" i="90"/>
  <c r="BL144" i="90"/>
  <c r="AF144" i="90" s="1"/>
  <c r="BL170" i="90"/>
  <c r="BL190" i="90"/>
  <c r="AF190" i="90" s="1"/>
  <c r="BL196" i="90"/>
  <c r="BL160" i="90"/>
  <c r="AF160" i="90" s="1"/>
  <c r="BL51" i="90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BL82" i="90"/>
  <c r="BL92" i="90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BL73" i="90"/>
  <c r="BL30" i="90"/>
  <c r="AF30" i="90" s="1"/>
  <c r="BL76" i="90"/>
  <c r="BL114" i="90"/>
  <c r="AF114" i="90" s="1"/>
  <c r="BL98" i="90"/>
  <c r="BL119" i="90"/>
  <c r="AF119" i="90" s="1"/>
  <c r="BL151" i="90"/>
  <c r="BL156" i="90"/>
  <c r="AF156" i="90" s="1"/>
  <c r="BL200" i="90"/>
  <c r="BL203" i="90"/>
  <c r="AF203" i="90" s="1"/>
  <c r="BL220" i="90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BL63" i="90"/>
  <c r="AF63" i="90" s="1"/>
  <c r="BL89" i="90"/>
  <c r="BL103" i="90"/>
  <c r="BL108" i="90"/>
  <c r="BL124" i="90"/>
  <c r="AF124" i="90" s="1"/>
  <c r="BL135" i="90"/>
  <c r="BL153" i="90"/>
  <c r="AF153" i="90" s="1"/>
  <c r="BL165" i="90"/>
  <c r="BL185" i="90"/>
  <c r="BL189" i="90"/>
  <c r="BL217" i="90"/>
  <c r="AF217" i="90" s="1"/>
  <c r="BL140" i="90"/>
  <c r="BL158" i="90"/>
  <c r="AF158" i="90" s="1"/>
  <c r="BL174" i="90"/>
  <c r="BL178" i="90"/>
  <c r="BL197" i="90"/>
  <c r="BL205" i="90"/>
  <c r="AF205" i="90" s="1"/>
  <c r="BL209" i="90"/>
  <c r="DS31" i="90"/>
  <c r="DS99" i="90"/>
  <c r="DS173" i="90"/>
  <c r="DS227" i="90"/>
  <c r="BL105" i="90"/>
  <c r="AF105" i="90" s="1"/>
  <c r="BL133" i="90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BL53" i="90"/>
  <c r="AF53" i="90" s="1"/>
  <c r="BL87" i="90"/>
  <c r="BL130" i="90"/>
  <c r="AF130" i="90" s="1"/>
  <c r="BL121" i="90"/>
  <c r="BL137" i="90"/>
  <c r="AF137" i="90" s="1"/>
  <c r="BL150" i="90"/>
  <c r="BL167" i="90"/>
  <c r="AF167" i="90" s="1"/>
  <c r="BL183" i="90"/>
  <c r="BL187" i="90"/>
  <c r="AF187" i="90" s="1"/>
  <c r="BL198" i="90"/>
  <c r="BL194" i="90"/>
  <c r="AF194" i="90" s="1"/>
  <c r="DL224" i="90"/>
  <c r="BL67" i="90"/>
  <c r="AF67" i="90" s="1"/>
  <c r="BL29" i="90"/>
  <c r="BL45" i="90"/>
  <c r="BL61" i="90"/>
  <c r="BL79" i="90"/>
  <c r="BL93" i="90"/>
  <c r="BL116" i="90"/>
  <c r="BL141" i="90"/>
  <c r="BL145" i="90"/>
  <c r="BL159" i="90"/>
  <c r="BL175" i="90"/>
  <c r="AF175" i="90" s="1"/>
  <c r="BL191" i="90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BL44" i="90"/>
  <c r="AF44" i="90" s="1"/>
  <c r="BL52" i="90"/>
  <c r="BL60" i="90"/>
  <c r="AF60" i="90" s="1"/>
  <c r="BL68" i="90"/>
  <c r="BL86" i="90"/>
  <c r="AF86" i="90" s="1"/>
  <c r="BL90" i="90"/>
  <c r="BL100" i="90"/>
  <c r="AF100" i="90" s="1"/>
  <c r="BL109" i="90"/>
  <c r="BL113" i="90"/>
  <c r="AF113" i="90" s="1"/>
  <c r="BL125" i="90"/>
  <c r="BL129" i="90"/>
  <c r="AF129" i="90" s="1"/>
  <c r="BL147" i="90"/>
  <c r="BL146" i="90"/>
  <c r="AF146" i="90" s="1"/>
  <c r="BL154" i="90"/>
  <c r="BL166" i="90"/>
  <c r="AF166" i="90" s="1"/>
  <c r="BL182" i="90"/>
  <c r="BL186" i="90"/>
  <c r="AF186" i="90" s="1"/>
  <c r="BL193" i="90"/>
  <c r="BL218" i="90"/>
  <c r="BL222" i="90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BL46" i="90"/>
  <c r="BL54" i="90"/>
  <c r="BL62" i="90"/>
  <c r="BL84" i="90"/>
  <c r="AF84" i="90" s="1"/>
  <c r="BL102" i="90"/>
  <c r="BL111" i="90"/>
  <c r="BL127" i="90"/>
  <c r="BL134" i="90"/>
  <c r="AF134" i="90" s="1"/>
  <c r="BL164" i="90"/>
  <c r="BL180" i="90"/>
  <c r="AF180" i="90" s="1"/>
  <c r="BL188" i="90"/>
  <c r="BL206" i="90"/>
  <c r="AF206" i="90" s="1"/>
  <c r="BL216" i="90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BL55" i="90"/>
  <c r="AF55" i="90" s="1"/>
  <c r="BL77" i="90"/>
  <c r="BL118" i="90"/>
  <c r="AF118" i="90" s="1"/>
  <c r="BL95" i="90"/>
  <c r="BL132" i="90"/>
  <c r="AF132" i="90" s="1"/>
  <c r="BL143" i="90"/>
  <c r="BL157" i="90"/>
  <c r="AF157" i="90" s="1"/>
  <c r="BL173" i="90"/>
  <c r="BL204" i="90"/>
  <c r="AF204" i="90" s="1"/>
  <c r="BL211" i="90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BL33" i="90"/>
  <c r="AF33" i="90" s="1"/>
  <c r="BL49" i="90"/>
  <c r="BL72" i="90"/>
  <c r="BL83" i="90"/>
  <c r="BL97" i="90"/>
  <c r="AF97" i="90" s="1"/>
  <c r="BL101" i="90"/>
  <c r="BL106" i="90"/>
  <c r="AF106" i="90" s="1"/>
  <c r="BL110" i="90"/>
  <c r="BL115" i="90"/>
  <c r="AF115" i="90" s="1"/>
  <c r="BL126" i="90"/>
  <c r="BL148" i="90"/>
  <c r="AF148" i="90" s="1"/>
  <c r="BL163" i="90"/>
  <c r="BL179" i="90"/>
  <c r="AF179" i="90" s="1"/>
  <c r="BL199" i="90"/>
  <c r="BL210" i="90"/>
  <c r="BL215" i="90"/>
  <c r="BL34" i="90"/>
  <c r="AF34" i="90" s="1"/>
  <c r="BL42" i="90"/>
  <c r="BL50" i="90"/>
  <c r="AF50" i="90" s="1"/>
  <c r="BL58" i="90"/>
  <c r="BL88" i="90"/>
  <c r="AF88" i="90" s="1"/>
  <c r="BL94" i="90"/>
  <c r="BL120" i="90"/>
  <c r="AF120" i="90" s="1"/>
  <c r="BL131" i="90"/>
  <c r="BL122" i="90"/>
  <c r="AF122" i="90" s="1"/>
  <c r="BL138" i="90"/>
  <c r="BL142" i="90"/>
  <c r="AF142" i="90" s="1"/>
  <c r="BL149" i="90"/>
  <c r="BL168" i="90"/>
  <c r="AF168" i="90" s="1"/>
  <c r="BL172" i="90"/>
  <c r="BL184" i="90"/>
  <c r="AF184" i="90" s="1"/>
  <c r="BL195" i="90"/>
  <c r="BL70" i="90"/>
  <c r="BL43" i="90"/>
  <c r="BL59" i="90"/>
  <c r="BL81" i="90"/>
  <c r="BL85" i="90"/>
  <c r="BL99" i="90"/>
  <c r="BL104" i="90"/>
  <c r="AF104" i="90" s="1"/>
  <c r="BL152" i="90"/>
  <c r="BL161" i="90"/>
  <c r="AF161" i="90" s="1"/>
  <c r="BL177" i="90"/>
  <c r="BL181" i="90"/>
  <c r="AF181" i="90" s="1"/>
  <c r="BL207" i="90"/>
  <c r="BL192" i="90"/>
  <c r="AF192" i="90" s="1"/>
  <c r="BL201" i="90"/>
  <c r="BL213" i="90"/>
  <c r="BL225" i="90"/>
  <c r="EB226" i="90"/>
  <c r="EC223" i="90"/>
  <c r="BM33" i="89"/>
  <c r="AG33" i="89" s="1"/>
  <c r="BM31" i="89"/>
  <c r="BM32" i="89"/>
  <c r="AG32" i="89" s="1"/>
  <c r="BM37" i="89"/>
  <c r="BM87" i="89"/>
  <c r="AG87" i="89" s="1"/>
  <c r="BM107" i="89"/>
  <c r="BM95" i="89"/>
  <c r="AG95" i="89" s="1"/>
  <c r="BM99" i="89"/>
  <c r="BM103" i="89"/>
  <c r="AG103" i="89" s="1"/>
  <c r="BM129" i="89"/>
  <c r="BM133" i="89"/>
  <c r="BM38" i="89"/>
  <c r="BM42" i="89"/>
  <c r="AG42" i="89" s="1"/>
  <c r="BM46" i="89"/>
  <c r="BM50" i="89"/>
  <c r="AG50" i="89" s="1"/>
  <c r="BM36" i="89"/>
  <c r="BM137" i="89"/>
  <c r="AG137" i="89" s="1"/>
  <c r="BM141" i="89"/>
  <c r="BM145" i="89"/>
  <c r="AG145" i="89" s="1"/>
  <c r="BM147" i="89"/>
  <c r="BM190" i="89"/>
  <c r="AG190" i="89" s="1"/>
  <c r="BM194" i="89"/>
  <c r="BM182" i="89"/>
  <c r="AG182" i="89" s="1"/>
  <c r="BM54" i="89"/>
  <c r="BM58" i="89"/>
  <c r="AG58" i="89" s="1"/>
  <c r="BM62" i="89"/>
  <c r="BM66" i="89"/>
  <c r="AG66" i="89" s="1"/>
  <c r="BM70" i="89"/>
  <c r="BM74" i="89"/>
  <c r="AG74" i="89" s="1"/>
  <c r="BM78" i="89"/>
  <c r="DL227" i="89"/>
  <c r="DU225" i="89"/>
  <c r="BL227" i="89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AZ162" i="90" s="1"/>
  <c r="T162" i="90" s="1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Y227" i="90" s="1"/>
  <c r="DQ223" i="90"/>
  <c r="DQ222" i="90"/>
  <c r="DQ220" i="90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BE157" i="90" s="1"/>
  <c r="Y157" i="90" s="1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BE58" i="90" s="1"/>
  <c r="Y58" i="90" s="1"/>
  <c r="DQ57" i="90"/>
  <c r="DQ56" i="90"/>
  <c r="DQ55" i="90"/>
  <c r="DQ54" i="90"/>
  <c r="DQ53" i="90"/>
  <c r="DQ52" i="90"/>
  <c r="DQ51" i="90"/>
  <c r="DQ50" i="90"/>
  <c r="BE50" i="90" s="1"/>
  <c r="Y50" i="90" s="1"/>
  <c r="DQ49" i="90"/>
  <c r="DQ48" i="90"/>
  <c r="DQ47" i="90"/>
  <c r="DQ46" i="90"/>
  <c r="DQ45" i="90"/>
  <c r="DQ44" i="90"/>
  <c r="DQ43" i="90"/>
  <c r="DQ42" i="90"/>
  <c r="BE42" i="90" s="1"/>
  <c r="Y42" i="90" s="1"/>
  <c r="DQ41" i="90"/>
  <c r="DQ40" i="90"/>
  <c r="DQ39" i="90"/>
  <c r="DQ38" i="90"/>
  <c r="DQ37" i="90"/>
  <c r="DQ36" i="90"/>
  <c r="DQ35" i="90"/>
  <c r="DQ34" i="90"/>
  <c r="BE34" i="90" s="1"/>
  <c r="Y34" i="90" s="1"/>
  <c r="DQ33" i="90"/>
  <c r="DQ32" i="90"/>
  <c r="DQ31" i="90"/>
  <c r="DQ30" i="90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BK183" i="90" s="1"/>
  <c r="AE183" i="90" s="1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BM149" i="89"/>
  <c r="BM158" i="89"/>
  <c r="AG158" i="89" s="1"/>
  <c r="BM162" i="89"/>
  <c r="AG162" i="89" s="1"/>
  <c r="BM173" i="89"/>
  <c r="BM169" i="89"/>
  <c r="AG169" i="89" s="1"/>
  <c r="BM191" i="89"/>
  <c r="AG191" i="89" s="1"/>
  <c r="BM183" i="89"/>
  <c r="AG183" i="89" s="1"/>
  <c r="BM199" i="89"/>
  <c r="BM205" i="89"/>
  <c r="AG205" i="89" s="1"/>
  <c r="BM210" i="89"/>
  <c r="AG210" i="89" s="1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BM108" i="89"/>
  <c r="BM109" i="89"/>
  <c r="AG109" i="89" s="1"/>
  <c r="BM96" i="89"/>
  <c r="AG96" i="89" s="1"/>
  <c r="BM100" i="89"/>
  <c r="BM104" i="89"/>
  <c r="AG104" i="89" s="1"/>
  <c r="BM117" i="89"/>
  <c r="AG117" i="89" s="1"/>
  <c r="BM121" i="89"/>
  <c r="AG121" i="89" s="1"/>
  <c r="BM125" i="89"/>
  <c r="BM130" i="89"/>
  <c r="AG130" i="89" s="1"/>
  <c r="BM134" i="89"/>
  <c r="BM138" i="89"/>
  <c r="AG138" i="89" s="1"/>
  <c r="BM142" i="89"/>
  <c r="BM146" i="89"/>
  <c r="BM152" i="89"/>
  <c r="BM168" i="89"/>
  <c r="AG168" i="89" s="1"/>
  <c r="BM175" i="89"/>
  <c r="BM179" i="89"/>
  <c r="AG179" i="89" s="1"/>
  <c r="BM187" i="89"/>
  <c r="AG187" i="89" s="1"/>
  <c r="BM209" i="89"/>
  <c r="AG209" i="89" s="1"/>
  <c r="BM213" i="89"/>
  <c r="BM218" i="89"/>
  <c r="AG218" i="89" s="1"/>
  <c r="BM222" i="89"/>
  <c r="AG222" i="89" s="1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BL51" i="89"/>
  <c r="BL55" i="89"/>
  <c r="AF55" i="89" s="1"/>
  <c r="BL59" i="89"/>
  <c r="BL63" i="89"/>
  <c r="AF63" i="89" s="1"/>
  <c r="BL30" i="89"/>
  <c r="BL34" i="89"/>
  <c r="AF34" i="89" s="1"/>
  <c r="BL38" i="89"/>
  <c r="BL82" i="89"/>
  <c r="AF82" i="89" s="1"/>
  <c r="BL66" i="89"/>
  <c r="BL70" i="89"/>
  <c r="AF70" i="89" s="1"/>
  <c r="BL74" i="89"/>
  <c r="BL78" i="89"/>
  <c r="BL85" i="89"/>
  <c r="BL89" i="89"/>
  <c r="AF89" i="89" s="1"/>
  <c r="BL93" i="89"/>
  <c r="BL97" i="89"/>
  <c r="AF97" i="89" s="1"/>
  <c r="BL101" i="89"/>
  <c r="BL127" i="89"/>
  <c r="AF127" i="89" s="1"/>
  <c r="BL108" i="89"/>
  <c r="BL112" i="89"/>
  <c r="AF112" i="89" s="1"/>
  <c r="BL116" i="89"/>
  <c r="BL120" i="89"/>
  <c r="AF120" i="89" s="1"/>
  <c r="BL124" i="89"/>
  <c r="BL135" i="89"/>
  <c r="AF135" i="89" s="1"/>
  <c r="BL126" i="89"/>
  <c r="BL151" i="89"/>
  <c r="AF151" i="89" s="1"/>
  <c r="BL149" i="89"/>
  <c r="BL139" i="89"/>
  <c r="AF139" i="89" s="1"/>
  <c r="BL143" i="89"/>
  <c r="BL166" i="89"/>
  <c r="AF166" i="89" s="1"/>
  <c r="BL156" i="89"/>
  <c r="BL160" i="89"/>
  <c r="BL164" i="89"/>
  <c r="BL191" i="89"/>
  <c r="AF191" i="89" s="1"/>
  <c r="BL192" i="89"/>
  <c r="BL172" i="89"/>
  <c r="AF172" i="89" s="1"/>
  <c r="BL176" i="89"/>
  <c r="BL194" i="89"/>
  <c r="AF194" i="89" s="1"/>
  <c r="BL183" i="89"/>
  <c r="BL187" i="89"/>
  <c r="AF187" i="89" s="1"/>
  <c r="BL196" i="89"/>
  <c r="BL201" i="89"/>
  <c r="AF201" i="89" s="1"/>
  <c r="BL206" i="89"/>
  <c r="BL209" i="89"/>
  <c r="AF209" i="89" s="1"/>
  <c r="BL213" i="89"/>
  <c r="BL223" i="89"/>
  <c r="AF223" i="89" s="1"/>
  <c r="BL218" i="89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AY108" i="89" s="1"/>
  <c r="S108" i="89" s="1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BM39" i="89"/>
  <c r="AG39" i="89" s="1"/>
  <c r="BM43" i="89"/>
  <c r="AG43" i="89" s="1"/>
  <c r="BM47" i="89"/>
  <c r="AG47" i="89" s="1"/>
  <c r="BM51" i="89"/>
  <c r="BM55" i="89"/>
  <c r="AG55" i="89" s="1"/>
  <c r="BM59" i="89"/>
  <c r="BM63" i="89"/>
  <c r="AG63" i="89" s="1"/>
  <c r="BM67" i="89"/>
  <c r="BM71" i="89"/>
  <c r="AG71" i="89" s="1"/>
  <c r="BM75" i="89"/>
  <c r="AG75" i="89" s="1"/>
  <c r="BM79" i="89"/>
  <c r="AG79" i="89" s="1"/>
  <c r="BM83" i="89"/>
  <c r="BM91" i="89"/>
  <c r="BM88" i="89"/>
  <c r="AG88" i="89" s="1"/>
  <c r="BM110" i="89"/>
  <c r="AG110" i="89" s="1"/>
  <c r="BM111" i="89"/>
  <c r="BM93" i="89"/>
  <c r="AG93" i="89" s="1"/>
  <c r="BM97" i="89"/>
  <c r="AG97" i="89" s="1"/>
  <c r="BM101" i="89"/>
  <c r="AG101" i="89" s="1"/>
  <c r="BM126" i="89"/>
  <c r="BM118" i="89"/>
  <c r="AG118" i="89" s="1"/>
  <c r="BM122" i="89"/>
  <c r="AG122" i="89" s="1"/>
  <c r="BM127" i="89"/>
  <c r="AG127" i="89" s="1"/>
  <c r="BM131" i="89"/>
  <c r="BM135" i="89"/>
  <c r="AG135" i="89" s="1"/>
  <c r="BM139" i="89"/>
  <c r="BM143" i="89"/>
  <c r="AG143" i="89" s="1"/>
  <c r="BM148" i="89"/>
  <c r="BM153" i="89"/>
  <c r="AG153" i="89" s="1"/>
  <c r="BM155" i="89"/>
  <c r="AG155" i="89" s="1"/>
  <c r="BM159" i="89"/>
  <c r="AG159" i="89" s="1"/>
  <c r="BM163" i="89"/>
  <c r="BM166" i="89"/>
  <c r="AG166" i="89" s="1"/>
  <c r="BM170" i="89"/>
  <c r="AG170" i="89" s="1"/>
  <c r="BM176" i="89"/>
  <c r="AG176" i="89" s="1"/>
  <c r="BM188" i="89"/>
  <c r="BM192" i="89"/>
  <c r="AG192" i="89" s="1"/>
  <c r="BM180" i="89"/>
  <c r="BM184" i="89"/>
  <c r="AG184" i="89" s="1"/>
  <c r="BM195" i="89"/>
  <c r="BM200" i="89"/>
  <c r="AG200" i="89" s="1"/>
  <c r="BM202" i="89"/>
  <c r="AG202" i="89" s="1"/>
  <c r="BM206" i="89"/>
  <c r="AG206" i="89" s="1"/>
  <c r="BM216" i="89"/>
  <c r="BM214" i="89"/>
  <c r="BM219" i="89"/>
  <c r="AG219" i="89" s="1"/>
  <c r="BM227" i="89"/>
  <c r="AG227" i="89" s="1"/>
  <c r="BM226" i="89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BL43" i="89"/>
  <c r="AF43" i="89" s="1"/>
  <c r="BL105" i="89"/>
  <c r="AF105" i="89" s="1"/>
  <c r="BL67" i="89"/>
  <c r="AF67" i="89" s="1"/>
  <c r="BL71" i="89"/>
  <c r="BL75" i="89"/>
  <c r="AF75" i="89" s="1"/>
  <c r="BL79" i="89"/>
  <c r="AF79" i="89" s="1"/>
  <c r="BL86" i="89"/>
  <c r="BL90" i="89"/>
  <c r="BL94" i="89"/>
  <c r="AF94" i="89" s="1"/>
  <c r="BL98" i="89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BL144" i="89"/>
  <c r="AF144" i="89" s="1"/>
  <c r="BL167" i="89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AY202" i="89" s="1"/>
  <c r="S202" i="89" s="1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BM48" i="89"/>
  <c r="AG48" i="89" s="1"/>
  <c r="BM52" i="89"/>
  <c r="BM56" i="89"/>
  <c r="AG56" i="89" s="1"/>
  <c r="BM60" i="89"/>
  <c r="AG60" i="89" s="1"/>
  <c r="BM64" i="89"/>
  <c r="AG64" i="89" s="1"/>
  <c r="BM68" i="89"/>
  <c r="AG68" i="89" s="1"/>
  <c r="BM72" i="89"/>
  <c r="AG72" i="89" s="1"/>
  <c r="BM76" i="89"/>
  <c r="AG76" i="89" s="1"/>
  <c r="BM106" i="89"/>
  <c r="AG106" i="89" s="1"/>
  <c r="BM85" i="89"/>
  <c r="BM81" i="89"/>
  <c r="AG81" i="89" s="1"/>
  <c r="BM90" i="89"/>
  <c r="AG90" i="89" s="1"/>
  <c r="BM105" i="89"/>
  <c r="AG105" i="89" s="1"/>
  <c r="BM112" i="89"/>
  <c r="BM94" i="89"/>
  <c r="AG94" i="89" s="1"/>
  <c r="BM98" i="89"/>
  <c r="AG98" i="89" s="1"/>
  <c r="BM102" i="89"/>
  <c r="AG102" i="89" s="1"/>
  <c r="BM115" i="89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AG140" i="89" s="1"/>
  <c r="BM144" i="89"/>
  <c r="AG144" i="89" s="1"/>
  <c r="BM150" i="89"/>
  <c r="BM154" i="89"/>
  <c r="AG154" i="89" s="1"/>
  <c r="BM156" i="89"/>
  <c r="BM160" i="89"/>
  <c r="AG160" i="89" s="1"/>
  <c r="BM164" i="89"/>
  <c r="AG164" i="89" s="1"/>
  <c r="BM167" i="89"/>
  <c r="AG167" i="89" s="1"/>
  <c r="BM172" i="89"/>
  <c r="BM177" i="89"/>
  <c r="AG177" i="89" s="1"/>
  <c r="BM189" i="89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AG203" i="89" s="1"/>
  <c r="BM207" i="89"/>
  <c r="AG207" i="89" s="1"/>
  <c r="BM211" i="89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AF153" i="89" s="1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BA162" i="89" s="1"/>
  <c r="U162" i="89" s="1"/>
  <c r="DM166" i="89"/>
  <c r="DM172" i="89"/>
  <c r="DM174" i="89"/>
  <c r="DM178" i="89"/>
  <c r="BA178" i="89" s="1"/>
  <c r="U178" i="89" s="1"/>
  <c r="DM182" i="89"/>
  <c r="DM186" i="89"/>
  <c r="DM190" i="89"/>
  <c r="DM194" i="89"/>
  <c r="BA194" i="89" s="1"/>
  <c r="U194" i="89" s="1"/>
  <c r="DM199" i="89"/>
  <c r="DM202" i="89"/>
  <c r="DM206" i="89"/>
  <c r="DM210" i="89"/>
  <c r="BA210" i="89" s="1"/>
  <c r="U210" i="89" s="1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AZ202" i="89" s="1"/>
  <c r="T202" i="89" s="1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BM73" i="89"/>
  <c r="AG73" i="89" s="1"/>
  <c r="BM77" i="89"/>
  <c r="AG77" i="89" s="1"/>
  <c r="BM80" i="89"/>
  <c r="AG80" i="89" s="1"/>
  <c r="BM84" i="89"/>
  <c r="AG84" i="89" s="1"/>
  <c r="BM92" i="89"/>
  <c r="AG92" i="89" s="1"/>
  <c r="BM113" i="89"/>
  <c r="AG113" i="89" s="1"/>
  <c r="BM116" i="89"/>
  <c r="AG116" i="89" s="1"/>
  <c r="BM120" i="89"/>
  <c r="AG120" i="89" s="1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BC82" i="89" s="1"/>
  <c r="W82" i="89" s="1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BD170" i="89" s="1"/>
  <c r="X170" i="89" s="1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BD151" i="89" s="1"/>
  <c r="X151" i="89" s="1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BD103" i="89" s="1"/>
  <c r="X103" i="89" s="1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BD87" i="89" s="1"/>
  <c r="X87" i="89" s="1"/>
  <c r="DP86" i="89"/>
  <c r="DP85" i="89"/>
  <c r="DP84" i="89"/>
  <c r="BD84" i="89" s="1"/>
  <c r="X84" i="89" s="1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BD43" i="89" s="1"/>
  <c r="X43" i="89" s="1"/>
  <c r="DP42" i="89"/>
  <c r="BD42" i="89" s="1"/>
  <c r="X42" i="89" s="1"/>
  <c r="DP41" i="89"/>
  <c r="BD41" i="89" s="1"/>
  <c r="X41" i="89" s="1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BD27" i="89" s="1"/>
  <c r="X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BI133" i="89" s="1"/>
  <c r="AC133" i="89" s="1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BI103" i="89" s="1"/>
  <c r="AC103" i="89" s="1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BA67" i="89" s="1"/>
  <c r="U67" i="89" s="1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BA179" i="89" s="1"/>
  <c r="U179" i="89" s="1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AZ43" i="89" s="1"/>
  <c r="T43" i="89" s="1"/>
  <c r="DL66" i="89"/>
  <c r="DL70" i="89"/>
  <c r="DL74" i="89"/>
  <c r="DL78" i="89"/>
  <c r="DL83" i="89"/>
  <c r="AZ83" i="89" s="1"/>
  <c r="T83" i="89" s="1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36" i="90"/>
  <c r="AF41" i="90"/>
  <c r="AF82" i="90"/>
  <c r="AF178" i="90"/>
  <c r="AF79" i="90"/>
  <c r="AF111" i="90"/>
  <c r="AF85" i="90"/>
  <c r="AG152" i="90"/>
  <c r="AG97" i="90"/>
  <c r="AF64" i="90"/>
  <c r="AF202" i="90"/>
  <c r="AF223" i="90"/>
  <c r="AF170" i="90"/>
  <c r="AF78" i="90"/>
  <c r="AF98" i="90"/>
  <c r="AF135" i="90"/>
  <c r="AF174" i="90"/>
  <c r="AF37" i="90"/>
  <c r="AF183" i="90"/>
  <c r="AF61" i="90"/>
  <c r="AF191" i="90"/>
  <c r="AF68" i="90"/>
  <c r="AF147" i="90"/>
  <c r="AF222" i="90"/>
  <c r="AF102" i="90"/>
  <c r="AF216" i="90"/>
  <c r="AF95" i="90"/>
  <c r="AF83" i="90"/>
  <c r="AF163" i="90"/>
  <c r="AF58" i="90"/>
  <c r="AF149" i="90"/>
  <c r="AF81" i="90"/>
  <c r="AF207" i="90"/>
  <c r="AG140" i="90"/>
  <c r="AG144" i="90"/>
  <c r="AG129" i="90"/>
  <c r="AG54" i="90"/>
  <c r="AG142" i="90"/>
  <c r="AG166" i="90"/>
  <c r="AG83" i="90"/>
  <c r="AG40" i="90"/>
  <c r="AG128" i="90"/>
  <c r="AG212" i="90"/>
  <c r="AG93" i="90"/>
  <c r="AG60" i="90"/>
  <c r="AG164" i="90"/>
  <c r="AG33" i="90"/>
  <c r="AG137" i="90"/>
  <c r="AG35" i="90"/>
  <c r="AG119" i="90"/>
  <c r="AG194" i="90"/>
  <c r="AG81" i="90"/>
  <c r="AG165" i="90"/>
  <c r="AG38" i="90"/>
  <c r="AG114" i="90"/>
  <c r="AG198" i="90"/>
  <c r="AF219" i="90"/>
  <c r="AF226" i="90"/>
  <c r="AF45" i="90"/>
  <c r="AF218" i="90"/>
  <c r="AF72" i="90"/>
  <c r="AF59" i="90"/>
  <c r="AG32" i="90"/>
  <c r="AG190" i="90"/>
  <c r="AG112" i="90"/>
  <c r="AG125" i="90"/>
  <c r="AG219" i="90"/>
  <c r="AG126" i="90"/>
  <c r="AG130" i="90"/>
  <c r="AG226" i="90"/>
  <c r="AG227" i="90"/>
  <c r="AG120" i="90"/>
  <c r="AG200" i="90"/>
  <c r="AG111" i="90"/>
  <c r="AG217" i="90"/>
  <c r="AG132" i="90"/>
  <c r="AG44" i="90"/>
  <c r="AG117" i="90"/>
  <c r="AG208" i="90"/>
  <c r="AG115" i="90"/>
  <c r="AG183" i="90"/>
  <c r="AG69" i="90"/>
  <c r="AG133" i="90"/>
  <c r="AG34" i="90"/>
  <c r="AG92" i="90"/>
  <c r="AG182" i="90"/>
  <c r="AF107" i="90"/>
  <c r="AF171" i="90"/>
  <c r="AF136" i="90"/>
  <c r="AF76" i="90"/>
  <c r="AF220" i="90"/>
  <c r="AF108" i="90"/>
  <c r="AF140" i="90"/>
  <c r="AF150" i="90"/>
  <c r="AF29" i="90"/>
  <c r="AF159" i="90"/>
  <c r="AF52" i="90"/>
  <c r="AF125" i="90"/>
  <c r="AF193" i="90"/>
  <c r="AF62" i="90"/>
  <c r="AF188" i="90"/>
  <c r="AF77" i="90"/>
  <c r="AF211" i="90"/>
  <c r="AF49" i="90"/>
  <c r="AF126" i="90"/>
  <c r="AF42" i="90"/>
  <c r="AF138" i="90"/>
  <c r="AF43" i="90"/>
  <c r="AF177" i="90"/>
  <c r="AE115" i="90"/>
  <c r="AF56" i="90"/>
  <c r="AF103" i="90"/>
  <c r="AF145" i="90"/>
  <c r="AF54" i="90"/>
  <c r="AF70" i="90"/>
  <c r="AG185" i="90"/>
  <c r="AF227" i="90"/>
  <c r="AF214" i="90"/>
  <c r="AF139" i="90"/>
  <c r="AF66" i="90"/>
  <c r="AF48" i="90"/>
  <c r="AF51" i="90"/>
  <c r="AF73" i="90"/>
  <c r="AF200" i="90"/>
  <c r="AF89" i="90"/>
  <c r="AF189" i="90"/>
  <c r="AF209" i="90"/>
  <c r="AF121" i="90"/>
  <c r="AF141" i="90"/>
  <c r="AF36" i="90"/>
  <c r="AF109" i="90"/>
  <c r="AF182" i="90"/>
  <c r="AF46" i="90"/>
  <c r="AF164" i="90"/>
  <c r="AF39" i="90"/>
  <c r="AF173" i="90"/>
  <c r="AF65" i="90"/>
  <c r="AF110" i="90"/>
  <c r="AF215" i="90"/>
  <c r="AF131" i="90"/>
  <c r="AF195" i="90"/>
  <c r="AF152" i="90"/>
  <c r="AF225" i="90"/>
  <c r="AE85" i="90"/>
  <c r="AG223" i="90"/>
  <c r="AG65" i="90"/>
  <c r="AG192" i="90"/>
  <c r="AG106" i="90"/>
  <c r="AG82" i="90"/>
  <c r="AG178" i="90"/>
  <c r="AG163" i="90"/>
  <c r="AG88" i="90"/>
  <c r="AG168" i="90"/>
  <c r="AG63" i="90"/>
  <c r="AG191" i="90"/>
  <c r="AG98" i="90"/>
  <c r="AG196" i="90"/>
  <c r="AG73" i="90"/>
  <c r="AG181" i="90"/>
  <c r="AG71" i="90"/>
  <c r="AG150" i="90"/>
  <c r="AG45" i="90"/>
  <c r="AG113" i="90"/>
  <c r="AG201" i="90"/>
  <c r="AG66" i="90"/>
  <c r="AG149" i="90"/>
  <c r="AG220" i="90"/>
  <c r="AF155" i="90"/>
  <c r="AF69" i="90"/>
  <c r="AF185" i="90"/>
  <c r="AF116" i="90"/>
  <c r="AF38" i="90"/>
  <c r="AF210" i="90"/>
  <c r="AF213" i="90"/>
  <c r="AG30" i="90"/>
  <c r="AG52" i="90"/>
  <c r="AG218" i="90"/>
  <c r="AG189" i="90"/>
  <c r="AG90" i="90"/>
  <c r="AG62" i="90"/>
  <c r="AG174" i="90"/>
  <c r="AG139" i="90"/>
  <c r="AG72" i="90"/>
  <c r="AG151" i="90"/>
  <c r="AG59" i="90"/>
  <c r="AG175" i="90"/>
  <c r="AG94" i="90"/>
  <c r="AG180" i="90"/>
  <c r="AG53" i="90"/>
  <c r="AG169" i="90"/>
  <c r="AG55" i="90"/>
  <c r="AG143" i="90"/>
  <c r="AG41" i="90"/>
  <c r="AG109" i="90"/>
  <c r="AG177" i="90"/>
  <c r="AG50" i="90"/>
  <c r="AG138" i="90"/>
  <c r="AG214" i="90"/>
  <c r="AF75" i="90"/>
  <c r="AF112" i="90"/>
  <c r="AF91" i="90"/>
  <c r="AF32" i="90"/>
  <c r="AF196" i="90"/>
  <c r="AF92" i="90"/>
  <c r="AF151" i="90"/>
  <c r="AF47" i="90"/>
  <c r="AF165" i="90"/>
  <c r="AF197" i="90"/>
  <c r="AF133" i="90"/>
  <c r="AF87" i="90"/>
  <c r="AF198" i="90"/>
  <c r="AF93" i="90"/>
  <c r="AF90" i="90"/>
  <c r="AF154" i="90"/>
  <c r="AF127" i="90"/>
  <c r="AF143" i="90"/>
  <c r="AF101" i="90"/>
  <c r="AF199" i="90"/>
  <c r="AF94" i="90"/>
  <c r="AF172" i="90"/>
  <c r="AF99" i="90"/>
  <c r="AF201" i="90"/>
  <c r="AF227" i="89"/>
  <c r="AF78" i="89"/>
  <c r="AG99" i="89"/>
  <c r="AG36" i="89"/>
  <c r="AG54" i="89"/>
  <c r="AG152" i="89"/>
  <c r="AF59" i="89"/>
  <c r="AF74" i="89"/>
  <c r="AF108" i="89"/>
  <c r="AF149" i="89"/>
  <c r="AF192" i="89"/>
  <c r="AF206" i="89"/>
  <c r="AG139" i="89"/>
  <c r="AF71" i="89"/>
  <c r="AG34" i="89"/>
  <c r="AG172" i="89"/>
  <c r="AF87" i="89"/>
  <c r="AG149" i="89"/>
  <c r="AG146" i="89"/>
  <c r="AG29" i="89"/>
  <c r="AG107" i="89"/>
  <c r="AG46" i="89"/>
  <c r="AG194" i="89"/>
  <c r="AG78" i="89"/>
  <c r="AG114" i="89"/>
  <c r="AG199" i="89"/>
  <c r="AG100" i="89"/>
  <c r="AG142" i="89"/>
  <c r="AG213" i="89"/>
  <c r="AF51" i="89"/>
  <c r="AF66" i="89"/>
  <c r="AF101" i="89"/>
  <c r="AF126" i="89"/>
  <c r="AF164" i="89"/>
  <c r="AF196" i="89"/>
  <c r="AG35" i="89"/>
  <c r="AG67" i="89"/>
  <c r="AG111" i="89"/>
  <c r="AG131" i="89"/>
  <c r="AG163" i="89"/>
  <c r="AG195" i="89"/>
  <c r="AG226" i="89"/>
  <c r="AF98" i="89"/>
  <c r="AG112" i="89"/>
  <c r="AF47" i="89"/>
  <c r="AF160" i="89"/>
  <c r="AG37" i="89"/>
  <c r="AG38" i="89"/>
  <c r="AG147" i="89"/>
  <c r="AG70" i="89"/>
  <c r="AG134" i="89"/>
  <c r="AF38" i="89"/>
  <c r="AF93" i="89"/>
  <c r="AF124" i="89"/>
  <c r="AF156" i="89"/>
  <c r="AF183" i="89"/>
  <c r="AF218" i="89"/>
  <c r="AG59" i="89"/>
  <c r="AG180" i="89"/>
  <c r="AF64" i="89"/>
  <c r="AF39" i="89"/>
  <c r="AF90" i="89"/>
  <c r="AF121" i="89"/>
  <c r="AF167" i="89"/>
  <c r="AF180" i="89"/>
  <c r="AG156" i="89"/>
  <c r="AG69" i="89"/>
  <c r="AG133" i="89"/>
  <c r="AG108" i="89"/>
  <c r="AG91" i="89"/>
  <c r="AG214" i="89"/>
  <c r="AF86" i="89"/>
  <c r="AG31" i="89"/>
  <c r="AG129" i="89"/>
  <c r="AG141" i="89"/>
  <c r="AG62" i="89"/>
  <c r="AG173" i="89"/>
  <c r="AG89" i="89"/>
  <c r="AG125" i="89"/>
  <c r="AG175" i="89"/>
  <c r="AF30" i="89"/>
  <c r="AF85" i="89"/>
  <c r="AF116" i="89"/>
  <c r="AF143" i="89"/>
  <c r="AF176" i="89"/>
  <c r="AF213" i="89"/>
  <c r="AG51" i="89"/>
  <c r="AG83" i="89"/>
  <c r="AG126" i="89"/>
  <c r="AG148" i="89"/>
  <c r="AG188" i="89"/>
  <c r="AG216" i="89"/>
  <c r="AF140" i="89"/>
  <c r="AG52" i="89"/>
  <c r="AG85" i="89"/>
  <c r="AG115" i="89"/>
  <c r="AG150" i="89"/>
  <c r="AG189" i="89"/>
  <c r="AG211" i="89"/>
  <c r="AF88" i="89"/>
  <c r="BE220" i="90" l="1"/>
  <c r="Y220" i="90" s="1"/>
  <c r="BE30" i="90"/>
  <c r="Y30" i="90" s="1"/>
  <c r="AO30" i="90" s="1"/>
  <c r="BE38" i="90"/>
  <c r="Y38" i="90" s="1"/>
  <c r="AO38" i="90" s="1"/>
  <c r="BE46" i="90"/>
  <c r="Y46" i="90" s="1"/>
  <c r="AO46" i="90" s="1"/>
  <c r="BE54" i="90"/>
  <c r="Y54" i="90" s="1"/>
  <c r="AO54" i="90" s="1"/>
  <c r="BE62" i="90"/>
  <c r="Y62" i="90" s="1"/>
  <c r="AO62" i="90" s="1"/>
  <c r="BE153" i="90"/>
  <c r="Y153" i="90" s="1"/>
  <c r="AO153" i="90" s="1"/>
  <c r="BE161" i="90"/>
  <c r="Y161" i="90" s="1"/>
  <c r="AO161" i="90" s="1"/>
  <c r="AZ211" i="90"/>
  <c r="T211" i="90" s="1"/>
  <c r="AJ211" i="90" s="1"/>
  <c r="AY90" i="89"/>
  <c r="S90" i="89" s="1"/>
  <c r="AU183" i="90"/>
  <c r="AU22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34" i="90"/>
  <c r="AO42" i="90"/>
  <c r="AO50" i="90"/>
  <c r="AO58" i="90"/>
  <c r="AO157" i="90"/>
  <c r="AO209" i="90"/>
  <c r="AO217" i="90"/>
  <c r="AO225" i="90"/>
  <c r="AJ223" i="90"/>
  <c r="AJ28" i="90"/>
  <c r="AJ227" i="90"/>
  <c r="AJ162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J83" i="89"/>
  <c r="AS222" i="89"/>
  <c r="AK67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N27" i="89"/>
  <c r="AN43" i="89"/>
  <c r="AN87" i="89"/>
  <c r="AN103" i="89"/>
  <c r="AW221" i="89"/>
  <c r="AW178" i="89"/>
  <c r="AW116" i="89"/>
  <c r="AW65" i="89"/>
  <c r="AK226" i="89"/>
  <c r="AK194" i="89"/>
  <c r="AK162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42" i="89"/>
  <c r="AN221" i="89"/>
  <c r="AM180" i="89"/>
  <c r="AW224" i="89"/>
  <c r="AW186" i="89"/>
  <c r="AW120" i="89"/>
  <c r="AW69" i="89"/>
  <c r="AJ202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J43" i="89"/>
  <c r="AV202" i="89"/>
  <c r="AV163" i="89"/>
  <c r="AV134" i="89"/>
  <c r="AV100" i="89"/>
  <c r="AV65" i="89"/>
  <c r="AV54" i="89"/>
  <c r="AS103" i="89"/>
  <c r="AN41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K179" i="89"/>
  <c r="AV200" i="89"/>
  <c r="AV179" i="89"/>
  <c r="AV150" i="89"/>
  <c r="AV104" i="89"/>
  <c r="AV69" i="89"/>
  <c r="AV58" i="89"/>
  <c r="AS133" i="89"/>
  <c r="AN84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N151" i="89"/>
  <c r="AN170" i="89"/>
  <c r="AM82" i="89"/>
  <c r="AW204" i="89"/>
  <c r="AW161" i="89"/>
  <c r="AW80" i="89"/>
  <c r="AW49" i="89"/>
  <c r="AK210" i="89"/>
  <c r="AK178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I202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I108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I90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BD152" i="89"/>
  <c r="X152" i="89" s="1"/>
  <c r="BA66" i="89"/>
  <c r="U66" i="89" s="1"/>
  <c r="BD40" i="89"/>
  <c r="X40" i="89" s="1"/>
  <c r="BI190" i="89"/>
  <c r="BD92" i="89"/>
  <c r="X92" i="89" s="1"/>
  <c r="BA98" i="89"/>
  <c r="U98" i="89" s="1"/>
  <c r="BD150" i="89"/>
  <c r="X150" i="89" s="1"/>
  <c r="BI207" i="89"/>
  <c r="BH87" i="89"/>
  <c r="BC108" i="89"/>
  <c r="W108" i="89" s="1"/>
  <c r="BA187" i="89"/>
  <c r="U187" i="89" s="1"/>
  <c r="BD44" i="89"/>
  <c r="AY148" i="89"/>
  <c r="S148" i="89" s="1"/>
  <c r="BF227" i="89"/>
  <c r="Z227" i="89" s="1"/>
  <c r="BA163" i="89"/>
  <c r="U163" i="89" s="1"/>
  <c r="BD149" i="89"/>
  <c r="AY139" i="89"/>
  <c r="S139" i="89" s="1"/>
  <c r="BE223" i="90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BK109" i="90"/>
  <c r="AE109" i="90" s="1"/>
  <c r="BK121" i="90"/>
  <c r="BK125" i="90"/>
  <c r="BK133" i="90"/>
  <c r="BK165" i="90"/>
  <c r="BK189" i="90"/>
  <c r="BK192" i="90"/>
  <c r="AE192" i="90" s="1"/>
  <c r="BK197" i="90"/>
  <c r="BK220" i="90"/>
  <c r="AE220" i="90" s="1"/>
  <c r="BK214" i="90"/>
  <c r="AZ148" i="90"/>
  <c r="T148" i="90" s="1"/>
  <c r="AZ214" i="90"/>
  <c r="BI153" i="89"/>
  <c r="AZ49" i="90"/>
  <c r="T49" i="90" s="1"/>
  <c r="AZ33" i="90"/>
  <c r="T33" i="90" s="1"/>
  <c r="BI224" i="90"/>
  <c r="AC224" i="90" s="1"/>
  <c r="BK179" i="90"/>
  <c r="AE179" i="90" s="1"/>
  <c r="BK119" i="90"/>
  <c r="BK167" i="90"/>
  <c r="AE167" i="90" s="1"/>
  <c r="BK194" i="90"/>
  <c r="BI225" i="90"/>
  <c r="AC225" i="90" s="1"/>
  <c r="BF222" i="90"/>
  <c r="Z222" i="90" s="1"/>
  <c r="BF224" i="90"/>
  <c r="Z224" i="90" s="1"/>
  <c r="BA223" i="90"/>
  <c r="U223" i="90" s="1"/>
  <c r="BI223" i="90"/>
  <c r="AC223" i="90" s="1"/>
  <c r="BI226" i="90"/>
  <c r="BF220" i="90"/>
  <c r="Z220" i="90" s="1"/>
  <c r="BF223" i="90"/>
  <c r="BA221" i="90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BA220" i="90"/>
  <c r="U220" i="90" s="1"/>
  <c r="BA225" i="90"/>
  <c r="U225" i="90" s="1"/>
  <c r="BD227" i="90"/>
  <c r="X227" i="90" s="1"/>
  <c r="BF221" i="90"/>
  <c r="Z221" i="90" s="1"/>
  <c r="BA222" i="90"/>
  <c r="U222" i="90" s="1"/>
  <c r="BG226" i="90"/>
  <c r="AA226" i="90" s="1"/>
  <c r="BG225" i="90"/>
  <c r="AA225" i="90" s="1"/>
  <c r="BG211" i="90"/>
  <c r="BK29" i="90"/>
  <c r="BK45" i="90"/>
  <c r="BK61" i="90"/>
  <c r="AE61" i="90" s="1"/>
  <c r="BK105" i="90"/>
  <c r="BK117" i="90"/>
  <c r="AE117" i="90" s="1"/>
  <c r="BK129" i="90"/>
  <c r="BK181" i="90"/>
  <c r="AE181" i="90" s="1"/>
  <c r="BK99" i="90"/>
  <c r="BK103" i="90"/>
  <c r="AE103" i="90" s="1"/>
  <c r="BK135" i="90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AZ98" i="90"/>
  <c r="T98" i="90" s="1"/>
  <c r="AZ82" i="90"/>
  <c r="T82" i="90" s="1"/>
  <c r="AZ143" i="90"/>
  <c r="T143" i="90" s="1"/>
  <c r="BK224" i="90"/>
  <c r="AZ64" i="90"/>
  <c r="T64" i="90" s="1"/>
  <c r="AZ158" i="90"/>
  <c r="T158" i="90" s="1"/>
  <c r="AZ126" i="90"/>
  <c r="T126" i="90" s="1"/>
  <c r="AZ110" i="90"/>
  <c r="AZ94" i="90"/>
  <c r="T94" i="90" s="1"/>
  <c r="AZ78" i="90"/>
  <c r="T78" i="90" s="1"/>
  <c r="BK195" i="90"/>
  <c r="BK199" i="90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BK157" i="90"/>
  <c r="AE157" i="90" s="1"/>
  <c r="BK161" i="90"/>
  <c r="BK169" i="90"/>
  <c r="BK173" i="90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BK134" i="90"/>
  <c r="AE134" i="90" s="1"/>
  <c r="BK211" i="90"/>
  <c r="BK223" i="90"/>
  <c r="BK226" i="90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BG206" i="90"/>
  <c r="AA206" i="90" s="1"/>
  <c r="BG83" i="90"/>
  <c r="AA83" i="90" s="1"/>
  <c r="BG75" i="90"/>
  <c r="AA75" i="90" s="1"/>
  <c r="BD178" i="90"/>
  <c r="BG67" i="90"/>
  <c r="AA67" i="90" s="1"/>
  <c r="AY55" i="90"/>
  <c r="S55" i="90" s="1"/>
  <c r="AY39" i="90"/>
  <c r="S39" i="90" s="1"/>
  <c r="BG89" i="90"/>
  <c r="AA89" i="90" s="1"/>
  <c r="BD192" i="90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BG30" i="90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BK113" i="90"/>
  <c r="AE113" i="90" s="1"/>
  <c r="BK153" i="90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BH107" i="90"/>
  <c r="AB107" i="90" s="1"/>
  <c r="BH183" i="90"/>
  <c r="AB183" i="90" s="1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BK156" i="90"/>
  <c r="BK203" i="90"/>
  <c r="BK225" i="90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AZ73" i="90"/>
  <c r="T73" i="90" s="1"/>
  <c r="BE70" i="90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BK76" i="90"/>
  <c r="BK84" i="90"/>
  <c r="BD181" i="90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BK31" i="90"/>
  <c r="BK35" i="90"/>
  <c r="BK47" i="90"/>
  <c r="BK51" i="90"/>
  <c r="BK63" i="90"/>
  <c r="AE63" i="90" s="1"/>
  <c r="BK87" i="90"/>
  <c r="BD185" i="90"/>
  <c r="X185" i="90" s="1"/>
  <c r="BD153" i="90"/>
  <c r="X153" i="90" s="1"/>
  <c r="BD148" i="90"/>
  <c r="X148" i="90" s="1"/>
  <c r="AZ55" i="90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BK82" i="90"/>
  <c r="AE82" i="90" s="1"/>
  <c r="BK94" i="90"/>
  <c r="BK142" i="90"/>
  <c r="AE142" i="90" s="1"/>
  <c r="BK147" i="90"/>
  <c r="BK201" i="90"/>
  <c r="BD221" i="90"/>
  <c r="X221" i="90" s="1"/>
  <c r="BD188" i="90"/>
  <c r="BD157" i="90"/>
  <c r="X157" i="90" s="1"/>
  <c r="AZ61" i="90"/>
  <c r="T61" i="90" s="1"/>
  <c r="AZ45" i="90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BK95" i="90"/>
  <c r="AE95" i="90" s="1"/>
  <c r="BK111" i="90"/>
  <c r="BK127" i="90"/>
  <c r="BK143" i="90"/>
  <c r="BK151" i="90"/>
  <c r="BK159" i="90"/>
  <c r="BK187" i="90"/>
  <c r="BK219" i="90"/>
  <c r="BD217" i="90"/>
  <c r="X217" i="90" s="1"/>
  <c r="BD169" i="90"/>
  <c r="X169" i="90" s="1"/>
  <c r="AZ221" i="90"/>
  <c r="T221" i="90" s="1"/>
  <c r="AZ205" i="90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BG181" i="90"/>
  <c r="AA181" i="90" s="1"/>
  <c r="BG189" i="90"/>
  <c r="AA189" i="90" s="1"/>
  <c r="BG197" i="90"/>
  <c r="AA197" i="90" s="1"/>
  <c r="BK80" i="90"/>
  <c r="AE80" i="90" s="1"/>
  <c r="BK92" i="90"/>
  <c r="BK96" i="90"/>
  <c r="AE96" i="90" s="1"/>
  <c r="BK100" i="90"/>
  <c r="BK136" i="90"/>
  <c r="AE136" i="90" s="1"/>
  <c r="BK140" i="90"/>
  <c r="BK144" i="90"/>
  <c r="AE144" i="90" s="1"/>
  <c r="BK160" i="90"/>
  <c r="BK216" i="90"/>
  <c r="AE216" i="90" s="1"/>
  <c r="BK213" i="90"/>
  <c r="BK218" i="90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BK55" i="90"/>
  <c r="BK67" i="90"/>
  <c r="BK71" i="90"/>
  <c r="BK75" i="90"/>
  <c r="BK79" i="90"/>
  <c r="AE79" i="90" s="1"/>
  <c r="BK83" i="90"/>
  <c r="BK91" i="90"/>
  <c r="AE91" i="90" s="1"/>
  <c r="BK107" i="90"/>
  <c r="BK123" i="90"/>
  <c r="AE123" i="90" s="1"/>
  <c r="BK139" i="90"/>
  <c r="BK155" i="90"/>
  <c r="AE155" i="90" s="1"/>
  <c r="BK175" i="90"/>
  <c r="BK191" i="90"/>
  <c r="AE191" i="90" s="1"/>
  <c r="BK198" i="90"/>
  <c r="BK202" i="90"/>
  <c r="AE202" i="90" s="1"/>
  <c r="BK206" i="90"/>
  <c r="BK212" i="90"/>
  <c r="BK217" i="90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AZ77" i="90"/>
  <c r="T77" i="90" s="1"/>
  <c r="BE29" i="90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BG74" i="90"/>
  <c r="AA74" i="90" s="1"/>
  <c r="BG161" i="90"/>
  <c r="AA161" i="90" s="1"/>
  <c r="BG202" i="90"/>
  <c r="AA202" i="90" s="1"/>
  <c r="BK41" i="90"/>
  <c r="BK57" i="90"/>
  <c r="AE57" i="90" s="1"/>
  <c r="BK93" i="90"/>
  <c r="BK97" i="90"/>
  <c r="BK101" i="90"/>
  <c r="BK137" i="90"/>
  <c r="BK141" i="90"/>
  <c r="BK148" i="90"/>
  <c r="AE148" i="90" s="1"/>
  <c r="BK177" i="90"/>
  <c r="BK207" i="90"/>
  <c r="AE207" i="90" s="1"/>
  <c r="BK222" i="90"/>
  <c r="BD140" i="90"/>
  <c r="X140" i="90" s="1"/>
  <c r="BD132" i="90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BG64" i="90"/>
  <c r="AA64" i="90" s="1"/>
  <c r="BG97" i="90"/>
  <c r="AA97" i="90" s="1"/>
  <c r="BG146" i="90"/>
  <c r="AA146" i="90" s="1"/>
  <c r="BK30" i="90"/>
  <c r="BK34" i="90"/>
  <c r="AE34" i="90" s="1"/>
  <c r="BK38" i="90"/>
  <c r="BK42" i="90"/>
  <c r="BK46" i="90"/>
  <c r="BK50" i="90"/>
  <c r="AE50" i="90" s="1"/>
  <c r="BK54" i="90"/>
  <c r="BK58" i="90"/>
  <c r="AE58" i="90" s="1"/>
  <c r="BK62" i="90"/>
  <c r="BK66" i="90"/>
  <c r="AE66" i="90" s="1"/>
  <c r="BK74" i="90"/>
  <c r="BK86" i="90"/>
  <c r="AE86" i="90" s="1"/>
  <c r="BK90" i="90"/>
  <c r="BK106" i="90"/>
  <c r="BK110" i="90"/>
  <c r="BK114" i="90"/>
  <c r="AE114" i="90" s="1"/>
  <c r="BK118" i="90"/>
  <c r="BK122" i="90"/>
  <c r="AE122" i="90" s="1"/>
  <c r="BK126" i="90"/>
  <c r="BK130" i="90"/>
  <c r="BK138" i="90"/>
  <c r="BK145" i="90"/>
  <c r="AE145" i="90" s="1"/>
  <c r="BK162" i="90"/>
  <c r="BK166" i="90"/>
  <c r="AE166" i="90" s="1"/>
  <c r="BK170" i="90"/>
  <c r="BK174" i="90"/>
  <c r="AE174" i="90" s="1"/>
  <c r="BK178" i="90"/>
  <c r="BK182" i="90"/>
  <c r="AE182" i="90" s="1"/>
  <c r="BK186" i="90"/>
  <c r="BK190" i="90"/>
  <c r="AE190" i="90" s="1"/>
  <c r="BK193" i="90"/>
  <c r="BK208" i="90"/>
  <c r="BK205" i="90"/>
  <c r="BD136" i="90"/>
  <c r="X136" i="90" s="1"/>
  <c r="BD120" i="90"/>
  <c r="X120" i="90" s="1"/>
  <c r="AZ177" i="90"/>
  <c r="T177" i="90" s="1"/>
  <c r="AZ145" i="90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BE69" i="90"/>
  <c r="Y69" i="90" s="1"/>
  <c r="BE86" i="90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BG169" i="90"/>
  <c r="AA169" i="90" s="1"/>
  <c r="BG185" i="90"/>
  <c r="AA185" i="90" s="1"/>
  <c r="BK28" i="90"/>
  <c r="BK32" i="90"/>
  <c r="AE32" i="90" s="1"/>
  <c r="BK36" i="90"/>
  <c r="BK40" i="90"/>
  <c r="AE40" i="90" s="1"/>
  <c r="BK44" i="90"/>
  <c r="BK48" i="90"/>
  <c r="AE48" i="90" s="1"/>
  <c r="BK52" i="90"/>
  <c r="BK56" i="90"/>
  <c r="AE56" i="90" s="1"/>
  <c r="BK60" i="90"/>
  <c r="BK64" i="90"/>
  <c r="AE64" i="90" s="1"/>
  <c r="BK88" i="90"/>
  <c r="BK104" i="90"/>
  <c r="BK108" i="90"/>
  <c r="BK112" i="90"/>
  <c r="AE112" i="90" s="1"/>
  <c r="BK116" i="90"/>
  <c r="BK120" i="90"/>
  <c r="AE120" i="90" s="1"/>
  <c r="BK124" i="90"/>
  <c r="BK128" i="90"/>
  <c r="AE128" i="90" s="1"/>
  <c r="BK132" i="90"/>
  <c r="BK146" i="90"/>
  <c r="AE146" i="90" s="1"/>
  <c r="BK164" i="90"/>
  <c r="BK168" i="90"/>
  <c r="AE168" i="90" s="1"/>
  <c r="BK172" i="90"/>
  <c r="BK176" i="90"/>
  <c r="BK180" i="90"/>
  <c r="BK184" i="90"/>
  <c r="AE184" i="90" s="1"/>
  <c r="BK188" i="90"/>
  <c r="BK196" i="90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BK73" i="90"/>
  <c r="AE73" i="90" s="1"/>
  <c r="BK77" i="90"/>
  <c r="BK81" i="90"/>
  <c r="AE81" i="90" s="1"/>
  <c r="BK150" i="90"/>
  <c r="BK200" i="90"/>
  <c r="AE200" i="90" s="1"/>
  <c r="BK204" i="90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AZ197" i="90"/>
  <c r="T197" i="90" s="1"/>
  <c r="BE63" i="90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BK210" i="90"/>
  <c r="AE210" i="90" s="1"/>
  <c r="BK215" i="90"/>
  <c r="BD128" i="90"/>
  <c r="X128" i="90" s="1"/>
  <c r="BD77" i="90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BH81" i="90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BE129" i="90"/>
  <c r="Y129" i="90" s="1"/>
  <c r="BE133" i="90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BF222" i="89"/>
  <c r="Z222" i="89" s="1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BE224" i="89"/>
  <c r="BG227" i="89"/>
  <c r="AA227" i="89" s="1"/>
  <c r="BF225" i="89"/>
  <c r="Z225" i="89" s="1"/>
  <c r="BI227" i="89"/>
  <c r="AC227" i="89" s="1"/>
  <c r="BI81" i="89"/>
  <c r="AC81" i="89" s="1"/>
  <c r="BI136" i="89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BI223" i="89"/>
  <c r="AC223" i="89" s="1"/>
  <c r="BH225" i="89"/>
  <c r="BH227" i="89"/>
  <c r="AB227" i="89" s="1"/>
  <c r="BA220" i="89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T203" i="89" s="1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T97" i="89" s="1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BD94" i="89"/>
  <c r="X94" i="89" s="1"/>
  <c r="BC38" i="89"/>
  <c r="W38" i="89" s="1"/>
  <c r="BC176" i="89"/>
  <c r="W176" i="89" s="1"/>
  <c r="BF127" i="89"/>
  <c r="BH215" i="89"/>
  <c r="AB215" i="89" s="1"/>
  <c r="BH148" i="89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AY51" i="89"/>
  <c r="S51" i="89" s="1"/>
  <c r="BF199" i="89"/>
  <c r="Z199" i="89" s="1"/>
  <c r="BF184" i="89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BI132" i="89"/>
  <c r="BI205" i="89"/>
  <c r="AC205" i="89" s="1"/>
  <c r="BI201" i="89"/>
  <c r="AC201" i="89" s="1"/>
  <c r="BD83" i="89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AC218" i="89" s="1"/>
  <c r="BD129" i="89"/>
  <c r="BD188" i="89"/>
  <c r="X188" i="89" s="1"/>
  <c r="BD192" i="89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BF97" i="89"/>
  <c r="Z97" i="89" s="1"/>
  <c r="BH198" i="89"/>
  <c r="AB198" i="89" s="1"/>
  <c r="BH38" i="89"/>
  <c r="BH59" i="89"/>
  <c r="AB59" i="89" s="1"/>
  <c r="BI208" i="89"/>
  <c r="AC208" i="89" s="1"/>
  <c r="BI177" i="89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BI189" i="89"/>
  <c r="AC189" i="89" s="1"/>
  <c r="BI221" i="89"/>
  <c r="AC221" i="89" s="1"/>
  <c r="BD99" i="89"/>
  <c r="X99" i="89" s="1"/>
  <c r="BD130" i="89"/>
  <c r="BD133" i="89"/>
  <c r="X133" i="89" s="1"/>
  <c r="BD198" i="89"/>
  <c r="BD203" i="89"/>
  <c r="X203" i="89" s="1"/>
  <c r="BD215" i="89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BF207" i="89"/>
  <c r="Z207" i="89" s="1"/>
  <c r="BF192" i="89"/>
  <c r="BF159" i="89"/>
  <c r="Z159" i="89" s="1"/>
  <c r="BF87" i="89"/>
  <c r="Z87" i="89" s="1"/>
  <c r="BF32" i="89"/>
  <c r="Z32" i="89" s="1"/>
  <c r="BH199" i="89"/>
  <c r="BH133" i="89"/>
  <c r="AB133" i="89" s="1"/>
  <c r="BI141" i="89"/>
  <c r="BI122" i="89"/>
  <c r="AC122" i="89" s="1"/>
  <c r="BA86" i="89"/>
  <c r="U86" i="89" s="1"/>
  <c r="BA51" i="89"/>
  <c r="U51" i="89" s="1"/>
  <c r="BI42" i="89"/>
  <c r="BI32" i="89"/>
  <c r="AC32" i="89" s="1"/>
  <c r="BI98" i="89"/>
  <c r="AC98" i="89" s="1"/>
  <c r="BI102" i="89"/>
  <c r="AC102" i="89" s="1"/>
  <c r="BI178" i="89"/>
  <c r="BI210" i="89"/>
  <c r="AC210" i="89" s="1"/>
  <c r="BD46" i="89"/>
  <c r="BD50" i="89"/>
  <c r="X50" i="89" s="1"/>
  <c r="BD54" i="89"/>
  <c r="BD58" i="89"/>
  <c r="X58" i="89" s="1"/>
  <c r="BD62" i="89"/>
  <c r="X62" i="89" s="1"/>
  <c r="BD36" i="89"/>
  <c r="BD88" i="89"/>
  <c r="BD96" i="89"/>
  <c r="X96" i="89" s="1"/>
  <c r="BD137" i="89"/>
  <c r="X137" i="89" s="1"/>
  <c r="BD141" i="89"/>
  <c r="X141" i="89" s="1"/>
  <c r="BD145" i="89"/>
  <c r="BD154" i="89"/>
  <c r="X154" i="89" s="1"/>
  <c r="BD158" i="89"/>
  <c r="X158" i="89" s="1"/>
  <c r="BD162" i="89"/>
  <c r="X162" i="89" s="1"/>
  <c r="BD181" i="89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BF188" i="89"/>
  <c r="Z188" i="89" s="1"/>
  <c r="BF155" i="89"/>
  <c r="BF110" i="89"/>
  <c r="Z110" i="89" s="1"/>
  <c r="BF28" i="89"/>
  <c r="BH79" i="89"/>
  <c r="AB79" i="89" s="1"/>
  <c r="BI196" i="89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BI134" i="89"/>
  <c r="BI151" i="89"/>
  <c r="AC151" i="89" s="1"/>
  <c r="BI167" i="89"/>
  <c r="AC167" i="89" s="1"/>
  <c r="BI215" i="89"/>
  <c r="BD29" i="89"/>
  <c r="X29" i="89" s="1"/>
  <c r="BD66" i="89"/>
  <c r="X66" i="89" s="1"/>
  <c r="BD70" i="89"/>
  <c r="X70" i="89" s="1"/>
  <c r="BD74" i="89"/>
  <c r="BD78" i="89"/>
  <c r="X78" i="89" s="1"/>
  <c r="BD85" i="89"/>
  <c r="X85" i="89" s="1"/>
  <c r="BD97" i="89"/>
  <c r="X97" i="89" s="1"/>
  <c r="BD106" i="89"/>
  <c r="BD114" i="89"/>
  <c r="X114" i="89" s="1"/>
  <c r="BD118" i="89"/>
  <c r="X118" i="89" s="1"/>
  <c r="BD122" i="89"/>
  <c r="X122" i="89" s="1"/>
  <c r="BD126" i="89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BI119" i="89"/>
  <c r="AC119" i="89" s="1"/>
  <c r="BI138" i="89"/>
  <c r="AC138" i="89" s="1"/>
  <c r="BI155" i="89"/>
  <c r="AC155" i="89" s="1"/>
  <c r="BI163" i="89"/>
  <c r="BI171" i="89"/>
  <c r="BI181" i="89"/>
  <c r="AC181" i="89" s="1"/>
  <c r="BI187" i="89"/>
  <c r="AC187" i="89" s="1"/>
  <c r="BI195" i="89"/>
  <c r="BI203" i="89"/>
  <c r="AC203" i="89" s="1"/>
  <c r="BI211" i="89"/>
  <c r="AC211" i="89" s="1"/>
  <c r="BI219" i="89"/>
  <c r="AC219" i="89" s="1"/>
  <c r="BD33" i="89"/>
  <c r="BD81" i="89"/>
  <c r="X81" i="89" s="1"/>
  <c r="BD89" i="89"/>
  <c r="X89" i="89" s="1"/>
  <c r="BD105" i="89"/>
  <c r="X105" i="89" s="1"/>
  <c r="BD132" i="89"/>
  <c r="BD168" i="89"/>
  <c r="X168" i="89" s="1"/>
  <c r="BD197" i="89"/>
  <c r="X197" i="89" s="1"/>
  <c r="BD205" i="89"/>
  <c r="X205" i="89" s="1"/>
  <c r="BD209" i="89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BI147" i="89"/>
  <c r="AC147" i="89" s="1"/>
  <c r="BI164" i="89"/>
  <c r="AC164" i="89" s="1"/>
  <c r="BI188" i="89"/>
  <c r="AC188" i="89" s="1"/>
  <c r="BD30" i="89"/>
  <c r="BD148" i="89"/>
  <c r="X148" i="89" s="1"/>
  <c r="BD156" i="89"/>
  <c r="X156" i="89" s="1"/>
  <c r="BD160" i="89"/>
  <c r="X160" i="89" s="1"/>
  <c r="BD164" i="89"/>
  <c r="BD171" i="89"/>
  <c r="X171" i="89" s="1"/>
  <c r="BD175" i="89"/>
  <c r="X175" i="89" s="1"/>
  <c r="BD196" i="89"/>
  <c r="X196" i="89" s="1"/>
  <c r="BD210" i="89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BH105" i="89"/>
  <c r="AB105" i="89" s="1"/>
  <c r="BH42" i="89"/>
  <c r="BB44" i="89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BI69" i="89"/>
  <c r="BI73" i="89"/>
  <c r="AC73" i="89" s="1"/>
  <c r="BI105" i="89"/>
  <c r="AC105" i="89" s="1"/>
  <c r="BI113" i="89"/>
  <c r="BI129" i="89"/>
  <c r="AC129" i="89" s="1"/>
  <c r="BI149" i="89"/>
  <c r="AC149" i="89" s="1"/>
  <c r="BI197" i="89"/>
  <c r="AC197" i="89" s="1"/>
  <c r="BI209" i="89"/>
  <c r="BD39" i="89"/>
  <c r="X39" i="89" s="1"/>
  <c r="BD82" i="89"/>
  <c r="X82" i="89" s="1"/>
  <c r="BD68" i="89"/>
  <c r="X68" i="89" s="1"/>
  <c r="BD72" i="89"/>
  <c r="BD76" i="89"/>
  <c r="X76" i="89" s="1"/>
  <c r="BD108" i="89"/>
  <c r="X108" i="89" s="1"/>
  <c r="BD112" i="89"/>
  <c r="BD116" i="89"/>
  <c r="BD120" i="89"/>
  <c r="X120" i="89" s="1"/>
  <c r="BD124" i="89"/>
  <c r="X124" i="89" s="1"/>
  <c r="BD135" i="89"/>
  <c r="X135" i="89" s="1"/>
  <c r="BD166" i="89"/>
  <c r="BD179" i="89"/>
  <c r="X179" i="89" s="1"/>
  <c r="BD184" i="89"/>
  <c r="X184" i="89" s="1"/>
  <c r="BD195" i="89"/>
  <c r="X195" i="89" s="1"/>
  <c r="BC40" i="89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BH197" i="89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BB36" i="89"/>
  <c r="V36" i="89" s="1"/>
  <c r="BI76" i="89"/>
  <c r="AC76" i="89" s="1"/>
  <c r="BI48" i="89"/>
  <c r="AC48" i="89" s="1"/>
  <c r="AY137" i="89"/>
  <c r="S137" i="89" s="1"/>
  <c r="BI130" i="89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BD73" i="89"/>
  <c r="BD77" i="89"/>
  <c r="X77" i="89" s="1"/>
  <c r="BD109" i="89"/>
  <c r="X109" i="89" s="1"/>
  <c r="BD113" i="89"/>
  <c r="X113" i="89" s="1"/>
  <c r="BD117" i="89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BD193" i="89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BD57" i="89"/>
  <c r="X57" i="89" s="1"/>
  <c r="BD61" i="89"/>
  <c r="X61" i="89" s="1"/>
  <c r="BD31" i="89"/>
  <c r="X31" i="89" s="1"/>
  <c r="BD35" i="89"/>
  <c r="BD136" i="89"/>
  <c r="X136" i="89" s="1"/>
  <c r="BD140" i="89"/>
  <c r="X140" i="89" s="1"/>
  <c r="BD144" i="89"/>
  <c r="X144" i="89" s="1"/>
  <c r="BD157" i="89"/>
  <c r="BD161" i="89"/>
  <c r="X161" i="89" s="1"/>
  <c r="BD165" i="89"/>
  <c r="X165" i="89" s="1"/>
  <c r="BD172" i="89"/>
  <c r="X172" i="89" s="1"/>
  <c r="BD176" i="89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BF108" i="89"/>
  <c r="Z108" i="89" s="1"/>
  <c r="BF96" i="89"/>
  <c r="Z96" i="89" s="1"/>
  <c r="BF27" i="89"/>
  <c r="Z27" i="89" s="1"/>
  <c r="BB174" i="89"/>
  <c r="V174" i="89" s="1"/>
  <c r="BB144" i="89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BF131" i="89"/>
  <c r="Z131" i="89" s="1"/>
  <c r="BF115" i="89"/>
  <c r="BF93" i="89"/>
  <c r="Z93" i="89" s="1"/>
  <c r="AY103" i="89"/>
  <c r="S103" i="89" s="1"/>
  <c r="BI216" i="89"/>
  <c r="AC216" i="89" s="1"/>
  <c r="BI185" i="89"/>
  <c r="BI104" i="89"/>
  <c r="AC104" i="89" s="1"/>
  <c r="BI88" i="89"/>
  <c r="AC88" i="89" s="1"/>
  <c r="BI71" i="89"/>
  <c r="AC71" i="89" s="1"/>
  <c r="BI38" i="89"/>
  <c r="BI59" i="89"/>
  <c r="AC59" i="89" s="1"/>
  <c r="BI124" i="89"/>
  <c r="AC124" i="89" s="1"/>
  <c r="BI108" i="89"/>
  <c r="AC108" i="89" s="1"/>
  <c r="BI95" i="89"/>
  <c r="BI78" i="89"/>
  <c r="AC78" i="89" s="1"/>
  <c r="BI50" i="89"/>
  <c r="AC50" i="89" s="1"/>
  <c r="BI107" i="89"/>
  <c r="AC107" i="89" s="1"/>
  <c r="BI77" i="89"/>
  <c r="BI217" i="89"/>
  <c r="AC217" i="89" s="1"/>
  <c r="BI198" i="89"/>
  <c r="AC198" i="89" s="1"/>
  <c r="BI154" i="89"/>
  <c r="AC154" i="89" s="1"/>
  <c r="BI137" i="89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BF29" i="90"/>
  <c r="Z29" i="90" s="1"/>
  <c r="BF33" i="90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BF148" i="90"/>
  <c r="Z148" i="90" s="1"/>
  <c r="BF153" i="90"/>
  <c r="BF157" i="90"/>
  <c r="Z157" i="90" s="1"/>
  <c r="BF161" i="90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BJ33" i="90"/>
  <c r="AD33" i="90" s="1"/>
  <c r="BJ37" i="90"/>
  <c r="AD37" i="90" s="1"/>
  <c r="BJ41" i="90"/>
  <c r="AD41" i="90" s="1"/>
  <c r="BJ45" i="90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BJ103" i="90"/>
  <c r="AD103" i="90" s="1"/>
  <c r="BJ107" i="90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BF50" i="90"/>
  <c r="Z50" i="90" s="1"/>
  <c r="BF54" i="90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BF90" i="90"/>
  <c r="Z90" i="90" s="1"/>
  <c r="BF94" i="90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BF178" i="90"/>
  <c r="Z178" i="90" s="1"/>
  <c r="BF182" i="90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BJ112" i="90"/>
  <c r="AD112" i="90" s="1"/>
  <c r="BJ116" i="90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BF99" i="90"/>
  <c r="Z99" i="90" s="1"/>
  <c r="BF103" i="90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BF155" i="90"/>
  <c r="Z155" i="90" s="1"/>
  <c r="BF159" i="90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BJ65" i="90"/>
  <c r="AD65" i="90" s="1"/>
  <c r="BJ69" i="90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BF116" i="90"/>
  <c r="Z116" i="90" s="1"/>
  <c r="BF120" i="90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BI49" i="89"/>
  <c r="AC49" i="89" s="1"/>
  <c r="BI169" i="89"/>
  <c r="AC169" i="89" s="1"/>
  <c r="BI173" i="89"/>
  <c r="AC173" i="89" s="1"/>
  <c r="BI157" i="89"/>
  <c r="BI93" i="89"/>
  <c r="AC93" i="89" s="1"/>
  <c r="BA131" i="89"/>
  <c r="U131" i="89" s="1"/>
  <c r="BI86" i="89"/>
  <c r="AC86" i="89" s="1"/>
  <c r="BI94" i="89"/>
  <c r="BI158" i="89"/>
  <c r="AC158" i="89" s="1"/>
  <c r="BI162" i="89"/>
  <c r="AC162" i="89" s="1"/>
  <c r="BI174" i="89"/>
  <c r="AC174" i="89" s="1"/>
  <c r="BI183" i="89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BH212" i="89"/>
  <c r="AB212" i="89" s="1"/>
  <c r="BH181" i="89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BD177" i="89"/>
  <c r="X177" i="89" s="1"/>
  <c r="BD185" i="89"/>
  <c r="X185" i="89" s="1"/>
  <c r="BD199" i="89"/>
  <c r="X199" i="89" s="1"/>
  <c r="BD204" i="89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BI175" i="89"/>
  <c r="AC175" i="89" s="1"/>
  <c r="BI191" i="89"/>
  <c r="AC191" i="89" s="1"/>
  <c r="BD47" i="89"/>
  <c r="X47" i="89" s="1"/>
  <c r="BD51" i="89"/>
  <c r="BD55" i="89"/>
  <c r="X55" i="89" s="1"/>
  <c r="BD59" i="89"/>
  <c r="X59" i="89" s="1"/>
  <c r="BD63" i="89"/>
  <c r="X63" i="89" s="1"/>
  <c r="BD37" i="89"/>
  <c r="BD101" i="89"/>
  <c r="X101" i="89" s="1"/>
  <c r="BD110" i="89"/>
  <c r="X110" i="89" s="1"/>
  <c r="BD138" i="89"/>
  <c r="X138" i="89" s="1"/>
  <c r="BD142" i="89"/>
  <c r="BD146" i="89"/>
  <c r="X146" i="89" s="1"/>
  <c r="BD155" i="89"/>
  <c r="X155" i="89" s="1"/>
  <c r="BD159" i="89"/>
  <c r="X159" i="89" s="1"/>
  <c r="BD163" i="89"/>
  <c r="BD194" i="89"/>
  <c r="X194" i="89" s="1"/>
  <c r="BD174" i="89"/>
  <c r="X174" i="89" s="1"/>
  <c r="BD178" i="89"/>
  <c r="X178" i="89" s="1"/>
  <c r="BD200" i="89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BI96" i="89"/>
  <c r="AC96" i="89" s="1"/>
  <c r="BI79" i="89"/>
  <c r="AC79" i="89" s="1"/>
  <c r="BI80" i="89"/>
  <c r="AC80" i="89" s="1"/>
  <c r="BI30" i="89"/>
  <c r="BI51" i="89"/>
  <c r="AC51" i="89" s="1"/>
  <c r="BA218" i="89"/>
  <c r="U218" i="89" s="1"/>
  <c r="BA186" i="89"/>
  <c r="U186" i="89" s="1"/>
  <c r="BA154" i="89"/>
  <c r="BA122" i="89"/>
  <c r="U122" i="89" s="1"/>
  <c r="BA87" i="89"/>
  <c r="U87" i="89" s="1"/>
  <c r="BA74" i="89"/>
  <c r="U74" i="89" s="1"/>
  <c r="BA58" i="89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BI150" i="89"/>
  <c r="AC150" i="89" s="1"/>
  <c r="BI128" i="89"/>
  <c r="AC128" i="89" s="1"/>
  <c r="BI114" i="89"/>
  <c r="AC114" i="89" s="1"/>
  <c r="BI101" i="89"/>
  <c r="BI35" i="89"/>
  <c r="AC35" i="89" s="1"/>
  <c r="BA203" i="89"/>
  <c r="U203" i="89" s="1"/>
  <c r="BA139" i="89"/>
  <c r="U139" i="89" s="1"/>
  <c r="BA123" i="89"/>
  <c r="BA32" i="89"/>
  <c r="U32" i="89" s="1"/>
  <c r="BI44" i="89"/>
  <c r="AC44" i="89" s="1"/>
  <c r="BI64" i="89"/>
  <c r="AC64" i="89" s="1"/>
  <c r="BI143" i="89"/>
  <c r="BI152" i="89"/>
  <c r="AC152" i="89" s="1"/>
  <c r="BI192" i="89"/>
  <c r="AC192" i="89" s="1"/>
  <c r="BI206" i="89"/>
  <c r="AC206" i="89" s="1"/>
  <c r="BD48" i="89"/>
  <c r="BD52" i="89"/>
  <c r="X52" i="89" s="1"/>
  <c r="BD56" i="89"/>
  <c r="X56" i="89" s="1"/>
  <c r="BD60" i="89"/>
  <c r="X60" i="89" s="1"/>
  <c r="BD64" i="89"/>
  <c r="BD38" i="89"/>
  <c r="X38" i="89" s="1"/>
  <c r="BD80" i="89"/>
  <c r="X80" i="89" s="1"/>
  <c r="BD67" i="89"/>
  <c r="X67" i="89" s="1"/>
  <c r="BD71" i="89"/>
  <c r="BD75" i="89"/>
  <c r="X75" i="89" s="1"/>
  <c r="BD79" i="89"/>
  <c r="X79" i="89" s="1"/>
  <c r="BD90" i="89"/>
  <c r="X90" i="89" s="1"/>
  <c r="BD102" i="89"/>
  <c r="BD127" i="89"/>
  <c r="X127" i="89" s="1"/>
  <c r="BD107" i="89"/>
  <c r="X107" i="89" s="1"/>
  <c r="BD111" i="89"/>
  <c r="X111" i="89" s="1"/>
  <c r="BD115" i="89"/>
  <c r="BD119" i="89"/>
  <c r="X119" i="89" s="1"/>
  <c r="BD123" i="89"/>
  <c r="X123" i="89" s="1"/>
  <c r="BD128" i="89"/>
  <c r="X128" i="89" s="1"/>
  <c r="BD131" i="89"/>
  <c r="BD139" i="89"/>
  <c r="X139" i="89" s="1"/>
  <c r="BD143" i="89"/>
  <c r="X143" i="89" s="1"/>
  <c r="BD167" i="89"/>
  <c r="X167" i="89" s="1"/>
  <c r="BD169" i="89"/>
  <c r="BD191" i="89"/>
  <c r="X191" i="89" s="1"/>
  <c r="BD183" i="89"/>
  <c r="X183" i="89" s="1"/>
  <c r="BD187" i="89"/>
  <c r="X187" i="89" s="1"/>
  <c r="BD206" i="89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BI55" i="89"/>
  <c r="AC55" i="89" s="1"/>
  <c r="BA190" i="89"/>
  <c r="U190" i="89" s="1"/>
  <c r="BA174" i="89"/>
  <c r="U174" i="89" s="1"/>
  <c r="BA158" i="89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BA94" i="89"/>
  <c r="U94" i="89" s="1"/>
  <c r="BA90" i="89"/>
  <c r="U90" i="89" s="1"/>
  <c r="BA53" i="89"/>
  <c r="U53" i="89" s="1"/>
  <c r="BB223" i="89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BE56" i="89"/>
  <c r="Y56" i="89" s="1"/>
  <c r="BE60" i="89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BE172" i="89"/>
  <c r="Y172" i="89" s="1"/>
  <c r="BE189" i="89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BF118" i="89"/>
  <c r="Z118" i="89" s="1"/>
  <c r="BF104" i="89"/>
  <c r="Z104" i="89" s="1"/>
  <c r="BF75" i="89"/>
  <c r="Z75" i="89" s="1"/>
  <c r="BF59" i="89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BK34" i="89"/>
  <c r="AE34" i="89" s="1"/>
  <c r="BK42" i="89"/>
  <c r="AE42" i="89" s="1"/>
  <c r="BK33" i="89"/>
  <c r="AE33" i="89" s="1"/>
  <c r="BK39" i="89"/>
  <c r="BK48" i="89"/>
  <c r="AE48" i="89" s="1"/>
  <c r="BK52" i="89"/>
  <c r="AE52" i="89" s="1"/>
  <c r="BK56" i="89"/>
  <c r="AE56" i="89" s="1"/>
  <c r="BK60" i="89"/>
  <c r="BK64" i="89"/>
  <c r="AE64" i="89" s="1"/>
  <c r="BK68" i="89"/>
  <c r="AE68" i="89" s="1"/>
  <c r="BK72" i="89"/>
  <c r="AE72" i="89" s="1"/>
  <c r="BK76" i="89"/>
  <c r="BK80" i="89"/>
  <c r="AE80" i="89" s="1"/>
  <c r="BK84" i="89"/>
  <c r="AE84" i="89" s="1"/>
  <c r="BK88" i="89"/>
  <c r="AE88" i="89" s="1"/>
  <c r="BK92" i="89"/>
  <c r="BK96" i="89"/>
  <c r="AE96" i="89" s="1"/>
  <c r="BK100" i="89"/>
  <c r="AE100" i="89" s="1"/>
  <c r="BK104" i="89"/>
  <c r="AE104" i="89" s="1"/>
  <c r="BK108" i="89"/>
  <c r="BK112" i="89"/>
  <c r="AE112" i="89" s="1"/>
  <c r="BK116" i="89"/>
  <c r="AE116" i="89" s="1"/>
  <c r="BK120" i="89"/>
  <c r="AE120" i="89" s="1"/>
  <c r="BK124" i="89"/>
  <c r="BK126" i="89"/>
  <c r="AE126" i="89" s="1"/>
  <c r="BK130" i="89"/>
  <c r="AE130" i="89" s="1"/>
  <c r="BK134" i="89"/>
  <c r="AE134" i="89" s="1"/>
  <c r="BK138" i="89"/>
  <c r="BK142" i="89"/>
  <c r="AE142" i="89" s="1"/>
  <c r="BK146" i="89"/>
  <c r="AE146" i="89" s="1"/>
  <c r="BK152" i="89"/>
  <c r="AE152" i="89" s="1"/>
  <c r="BK156" i="89"/>
  <c r="BK160" i="89"/>
  <c r="AE160" i="89" s="1"/>
  <c r="BK164" i="89"/>
  <c r="AE164" i="89" s="1"/>
  <c r="BK167" i="89"/>
  <c r="AE167" i="89" s="1"/>
  <c r="BK181" i="89"/>
  <c r="BK171" i="89"/>
  <c r="AE171" i="89" s="1"/>
  <c r="BK175" i="89"/>
  <c r="AE175" i="89" s="1"/>
  <c r="BK185" i="89"/>
  <c r="AE185" i="89" s="1"/>
  <c r="BK188" i="89"/>
  <c r="BK192" i="89"/>
  <c r="AE192" i="89" s="1"/>
  <c r="BK196" i="89"/>
  <c r="AE196" i="89" s="1"/>
  <c r="BK197" i="89"/>
  <c r="AE197" i="89" s="1"/>
  <c r="BK201" i="89"/>
  <c r="BK208" i="89"/>
  <c r="AE208" i="89" s="1"/>
  <c r="BK212" i="89"/>
  <c r="AE212" i="89" s="1"/>
  <c r="BK216" i="89"/>
  <c r="AE216" i="89" s="1"/>
  <c r="BK220" i="89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BH195" i="89"/>
  <c r="AB195" i="89" s="1"/>
  <c r="BH178" i="89"/>
  <c r="AB178" i="89" s="1"/>
  <c r="BH162" i="89"/>
  <c r="AB162" i="89" s="1"/>
  <c r="BH111" i="89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25" i="90"/>
  <c r="AE161" i="90"/>
  <c r="AE102" i="90"/>
  <c r="AE72" i="90"/>
  <c r="AE27" i="90"/>
  <c r="AE147" i="90"/>
  <c r="AE111" i="90"/>
  <c r="AE92" i="90"/>
  <c r="AE213" i="90"/>
  <c r="AE121" i="90"/>
  <c r="AE214" i="90"/>
  <c r="AE119" i="90"/>
  <c r="AC226" i="90"/>
  <c r="AE129" i="90"/>
  <c r="AE83" i="90"/>
  <c r="AE198" i="90"/>
  <c r="X108" i="90"/>
  <c r="AE41" i="90"/>
  <c r="AE177" i="90"/>
  <c r="AE30" i="90"/>
  <c r="AE62" i="90"/>
  <c r="AE118" i="90"/>
  <c r="AE170" i="90"/>
  <c r="AE205" i="90"/>
  <c r="AE28" i="90"/>
  <c r="AE60" i="90"/>
  <c r="AE124" i="90"/>
  <c r="AE180" i="90"/>
  <c r="AE77" i="90"/>
  <c r="AE158" i="90"/>
  <c r="X36" i="90"/>
  <c r="AE224" i="90"/>
  <c r="AE199" i="90"/>
  <c r="AE53" i="90"/>
  <c r="X178" i="90"/>
  <c r="AE87" i="90"/>
  <c r="AE94" i="90"/>
  <c r="T45" i="90"/>
  <c r="AE59" i="90"/>
  <c r="AE219" i="90"/>
  <c r="AE160" i="90"/>
  <c r="AE208" i="90"/>
  <c r="AE176" i="90"/>
  <c r="AE49" i="90"/>
  <c r="AE197" i="90"/>
  <c r="AE105" i="90"/>
  <c r="AE195" i="90"/>
  <c r="AE171" i="90"/>
  <c r="AE187" i="90"/>
  <c r="AE75" i="90"/>
  <c r="AE175" i="90"/>
  <c r="Y29" i="90"/>
  <c r="Y61" i="90"/>
  <c r="AE141" i="90"/>
  <c r="AE54" i="90"/>
  <c r="AE110" i="90"/>
  <c r="AE162" i="90"/>
  <c r="AE193" i="90"/>
  <c r="Y168" i="90"/>
  <c r="Y86" i="90"/>
  <c r="Y87" i="90"/>
  <c r="Y119" i="90"/>
  <c r="AE52" i="90"/>
  <c r="AE116" i="90"/>
  <c r="AE172" i="90"/>
  <c r="Y55" i="90"/>
  <c r="AE69" i="90"/>
  <c r="Y63" i="90"/>
  <c r="Y89" i="90"/>
  <c r="Y133" i="90"/>
  <c r="AC41" i="90"/>
  <c r="Y192" i="90"/>
  <c r="Y108" i="90"/>
  <c r="Y180" i="90"/>
  <c r="Z33" i="90"/>
  <c r="Z161" i="90"/>
  <c r="U91" i="90"/>
  <c r="AD45" i="90"/>
  <c r="AD75" i="90"/>
  <c r="AD107" i="90"/>
  <c r="AD139" i="90"/>
  <c r="AD171" i="90"/>
  <c r="AD202" i="90"/>
  <c r="Z94" i="90"/>
  <c r="W158" i="90"/>
  <c r="AD54" i="90"/>
  <c r="AD84" i="90"/>
  <c r="AD116" i="90"/>
  <c r="AD146" i="90"/>
  <c r="AD180" i="90"/>
  <c r="AD216" i="90"/>
  <c r="V135" i="90"/>
  <c r="Z103" i="90"/>
  <c r="W111" i="90"/>
  <c r="Y223" i="90"/>
  <c r="AE135" i="90"/>
  <c r="Y149" i="90"/>
  <c r="AE226" i="90"/>
  <c r="Y142" i="90"/>
  <c r="AE153" i="90"/>
  <c r="AE225" i="90"/>
  <c r="Y70" i="90"/>
  <c r="AE51" i="90"/>
  <c r="AE78" i="90"/>
  <c r="Y44" i="90"/>
  <c r="Y159" i="90"/>
  <c r="AE159" i="90"/>
  <c r="AE140" i="90"/>
  <c r="Y106" i="90"/>
  <c r="Y182" i="90"/>
  <c r="AE71" i="90"/>
  <c r="AE137" i="90"/>
  <c r="AE106" i="90"/>
  <c r="AA121" i="90"/>
  <c r="AB81" i="90"/>
  <c r="AE189" i="90"/>
  <c r="AE45" i="90"/>
  <c r="AE223" i="90"/>
  <c r="X51" i="90"/>
  <c r="X192" i="90"/>
  <c r="AA30" i="90"/>
  <c r="AE203" i="90"/>
  <c r="X181" i="90"/>
  <c r="AE47" i="90"/>
  <c r="X188" i="90"/>
  <c r="AE151" i="90"/>
  <c r="AA148" i="90"/>
  <c r="T58" i="90"/>
  <c r="AE67" i="90"/>
  <c r="AE139" i="90"/>
  <c r="AE217" i="90"/>
  <c r="T93" i="90"/>
  <c r="AA54" i="90"/>
  <c r="AE101" i="90"/>
  <c r="X132" i="90"/>
  <c r="AB73" i="90"/>
  <c r="T30" i="90"/>
  <c r="AE46" i="90"/>
  <c r="AE90" i="90"/>
  <c r="AE138" i="90"/>
  <c r="AE186" i="90"/>
  <c r="T145" i="90"/>
  <c r="T69" i="90"/>
  <c r="AB82" i="90"/>
  <c r="AB142" i="90"/>
  <c r="T27" i="90"/>
  <c r="T107" i="90"/>
  <c r="AB59" i="90"/>
  <c r="AB102" i="90"/>
  <c r="AE44" i="90"/>
  <c r="AE108" i="90"/>
  <c r="AE164" i="90"/>
  <c r="AE204" i="90"/>
  <c r="T215" i="90"/>
  <c r="T167" i="90"/>
  <c r="X77" i="90"/>
  <c r="AB51" i="90"/>
  <c r="AB131" i="90"/>
  <c r="AB212" i="90"/>
  <c r="AB66" i="90"/>
  <c r="Y125" i="90"/>
  <c r="AB68" i="90"/>
  <c r="AB160" i="90"/>
  <c r="AB221" i="90"/>
  <c r="Z57" i="90"/>
  <c r="Z89" i="90"/>
  <c r="Z121" i="90"/>
  <c r="Z153" i="90"/>
  <c r="Z185" i="90"/>
  <c r="Z215" i="90"/>
  <c r="W105" i="90"/>
  <c r="U96" i="90"/>
  <c r="AD99" i="90"/>
  <c r="AB63" i="90"/>
  <c r="AB53" i="90"/>
  <c r="AB145" i="90"/>
  <c r="AB214" i="90"/>
  <c r="Z54" i="90"/>
  <c r="Z86" i="90"/>
  <c r="Z118" i="90"/>
  <c r="Z149" i="90"/>
  <c r="Z182" i="90"/>
  <c r="Z212" i="90"/>
  <c r="W182" i="90"/>
  <c r="U140" i="90"/>
  <c r="AD108" i="90"/>
  <c r="V31" i="90"/>
  <c r="AB46" i="90"/>
  <c r="AB117" i="90"/>
  <c r="AB148" i="90"/>
  <c r="Z31" i="90"/>
  <c r="Z84" i="90"/>
  <c r="Z95" i="90"/>
  <c r="Z127" i="90"/>
  <c r="Z159" i="90"/>
  <c r="Z191" i="90"/>
  <c r="U62" i="90"/>
  <c r="AE165" i="90"/>
  <c r="U221" i="90"/>
  <c r="AE29" i="90"/>
  <c r="AE99" i="90"/>
  <c r="T114" i="90"/>
  <c r="T110" i="90"/>
  <c r="AE173" i="90"/>
  <c r="AE211" i="90"/>
  <c r="T170" i="90"/>
  <c r="T131" i="90"/>
  <c r="T220" i="90"/>
  <c r="T40" i="90"/>
  <c r="AA182" i="90"/>
  <c r="T38" i="90"/>
  <c r="AE89" i="90"/>
  <c r="AB87" i="90"/>
  <c r="T127" i="90"/>
  <c r="AB103" i="90"/>
  <c r="AE156" i="90"/>
  <c r="T89" i="90"/>
  <c r="AB52" i="90"/>
  <c r="AE84" i="90"/>
  <c r="AE35" i="90"/>
  <c r="T55" i="90"/>
  <c r="T112" i="90"/>
  <c r="AB171" i="90"/>
  <c r="T72" i="90"/>
  <c r="AE143" i="90"/>
  <c r="T205" i="90"/>
  <c r="AE100" i="90"/>
  <c r="AB32" i="90"/>
  <c r="T144" i="90"/>
  <c r="T113" i="90"/>
  <c r="AE55" i="90"/>
  <c r="AE212" i="90"/>
  <c r="AE97" i="90"/>
  <c r="AE42" i="90"/>
  <c r="AE130" i="90"/>
  <c r="AB190" i="90"/>
  <c r="AE104" i="90"/>
  <c r="AE196" i="90"/>
  <c r="AE133" i="90"/>
  <c r="T214" i="90"/>
  <c r="AE194" i="90"/>
  <c r="Z223" i="90"/>
  <c r="Z225" i="90"/>
  <c r="AA211" i="90"/>
  <c r="AE169" i="90"/>
  <c r="AE152" i="90"/>
  <c r="AE76" i="90"/>
  <c r="AE31" i="90"/>
  <c r="AE201" i="90"/>
  <c r="AE127" i="90"/>
  <c r="AE218" i="90"/>
  <c r="AE39" i="90"/>
  <c r="AE107" i="90"/>
  <c r="AE206" i="90"/>
  <c r="AE93" i="90"/>
  <c r="AE222" i="90"/>
  <c r="AE38" i="90"/>
  <c r="AE74" i="90"/>
  <c r="AE126" i="90"/>
  <c r="AE178" i="90"/>
  <c r="AE36" i="90"/>
  <c r="AE88" i="90"/>
  <c r="AE132" i="90"/>
  <c r="AE188" i="90"/>
  <c r="AE150" i="90"/>
  <c r="AE215" i="90"/>
  <c r="Z146" i="90"/>
  <c r="AD29" i="90"/>
  <c r="Z46" i="90"/>
  <c r="Z174" i="90"/>
  <c r="Z151" i="90"/>
  <c r="AD39" i="90"/>
  <c r="AD69" i="90"/>
  <c r="AD101" i="90"/>
  <c r="AD133" i="90"/>
  <c r="AD165" i="90"/>
  <c r="AD197" i="90"/>
  <c r="AB85" i="90"/>
  <c r="Z120" i="90"/>
  <c r="AD56" i="90"/>
  <c r="AD118" i="90"/>
  <c r="AD147" i="90"/>
  <c r="AD182" i="90"/>
  <c r="AD27" i="90"/>
  <c r="AB108" i="90"/>
  <c r="AB141" i="90"/>
  <c r="AB201" i="90"/>
  <c r="Z48" i="90"/>
  <c r="Z79" i="90"/>
  <c r="Z112" i="90"/>
  <c r="Z144" i="90"/>
  <c r="Z176" i="90"/>
  <c r="Z205" i="90"/>
  <c r="U142" i="90"/>
  <c r="U181" i="90"/>
  <c r="X98" i="89"/>
  <c r="AC207" i="89"/>
  <c r="X149" i="89"/>
  <c r="AC153" i="89"/>
  <c r="Z224" i="89"/>
  <c r="AB225" i="89"/>
  <c r="Z127" i="89"/>
  <c r="S67" i="89"/>
  <c r="Z163" i="89"/>
  <c r="AB199" i="89"/>
  <c r="Z28" i="89"/>
  <c r="AB42" i="89"/>
  <c r="Z178" i="89"/>
  <c r="Z204" i="89"/>
  <c r="Y60" i="89"/>
  <c r="Z59" i="89"/>
  <c r="Z211" i="89"/>
  <c r="AC136" i="89"/>
  <c r="AB226" i="89"/>
  <c r="AC115" i="89"/>
  <c r="X83" i="89"/>
  <c r="AC177" i="89"/>
  <c r="AC180" i="89"/>
  <c r="X215" i="89"/>
  <c r="AC42" i="89"/>
  <c r="X54" i="89"/>
  <c r="X145" i="89"/>
  <c r="Z155" i="89"/>
  <c r="AC215" i="89"/>
  <c r="X106" i="89"/>
  <c r="V40" i="89"/>
  <c r="AB67" i="89"/>
  <c r="AC91" i="89"/>
  <c r="AC195" i="89"/>
  <c r="X132" i="89"/>
  <c r="AB80" i="89"/>
  <c r="X30" i="89"/>
  <c r="X210" i="89"/>
  <c r="S40" i="89"/>
  <c r="AC113" i="89"/>
  <c r="X72" i="89"/>
  <c r="X166" i="89"/>
  <c r="AC110" i="89"/>
  <c r="AC130" i="89"/>
  <c r="X117" i="89"/>
  <c r="X53" i="89"/>
  <c r="X157" i="89"/>
  <c r="AC185" i="89"/>
  <c r="AC95" i="89"/>
  <c r="AC137" i="89"/>
  <c r="AC157" i="89"/>
  <c r="AC183" i="89"/>
  <c r="AB181" i="89"/>
  <c r="X204" i="89"/>
  <c r="X51" i="89"/>
  <c r="X142" i="89"/>
  <c r="X200" i="89"/>
  <c r="AC109" i="89"/>
  <c r="U154" i="89"/>
  <c r="AC165" i="89"/>
  <c r="U123" i="89"/>
  <c r="X48" i="89"/>
  <c r="X71" i="89"/>
  <c r="X115" i="89"/>
  <c r="X169" i="89"/>
  <c r="AC67" i="89"/>
  <c r="V223" i="89"/>
  <c r="AC63" i="89"/>
  <c r="AC66" i="89"/>
  <c r="Y52" i="89"/>
  <c r="Y189" i="89"/>
  <c r="AA118" i="89"/>
  <c r="V42" i="89"/>
  <c r="Z117" i="89"/>
  <c r="AB190" i="89"/>
  <c r="V185" i="89"/>
  <c r="AD93" i="89"/>
  <c r="AE29" i="89"/>
  <c r="AE60" i="89"/>
  <c r="AE92" i="89"/>
  <c r="AE124" i="89"/>
  <c r="AE156" i="89"/>
  <c r="AE188" i="89"/>
  <c r="AE220" i="89"/>
  <c r="Y197" i="89"/>
  <c r="AE179" i="89"/>
  <c r="Y146" i="89"/>
  <c r="AC190" i="89"/>
  <c r="X44" i="89"/>
  <c r="AC90" i="89"/>
  <c r="X86" i="89"/>
  <c r="X192" i="89"/>
  <c r="X198" i="89"/>
  <c r="Z192" i="89"/>
  <c r="X46" i="89"/>
  <c r="Z203" i="89"/>
  <c r="Z77" i="89"/>
  <c r="AB197" i="89"/>
  <c r="Z187" i="89"/>
  <c r="Z112" i="89"/>
  <c r="Z136" i="89"/>
  <c r="Z210" i="89"/>
  <c r="Y175" i="89"/>
  <c r="Z134" i="89"/>
  <c r="Z184" i="89"/>
  <c r="AC132" i="89"/>
  <c r="AB38" i="89"/>
  <c r="AC134" i="89"/>
  <c r="AB171" i="89"/>
  <c r="AC171" i="89"/>
  <c r="AC69" i="89"/>
  <c r="AB221" i="89"/>
  <c r="U220" i="89"/>
  <c r="AB148" i="89"/>
  <c r="U168" i="89"/>
  <c r="AC56" i="89"/>
  <c r="X129" i="89"/>
  <c r="AC112" i="89"/>
  <c r="X130" i="89"/>
  <c r="U121" i="89"/>
  <c r="AC141" i="89"/>
  <c r="AC178" i="89"/>
  <c r="X88" i="89"/>
  <c r="X181" i="89"/>
  <c r="AC196" i="89"/>
  <c r="AC111" i="89"/>
  <c r="X74" i="89"/>
  <c r="X126" i="89"/>
  <c r="AB179" i="89"/>
  <c r="AC163" i="89"/>
  <c r="X33" i="89"/>
  <c r="X209" i="89"/>
  <c r="AC139" i="89"/>
  <c r="X164" i="89"/>
  <c r="AC61" i="89"/>
  <c r="AC209" i="89"/>
  <c r="X116" i="89"/>
  <c r="W40" i="89"/>
  <c r="X73" i="89"/>
  <c r="X193" i="89"/>
  <c r="X35" i="89"/>
  <c r="X176" i="89"/>
  <c r="V209" i="89"/>
  <c r="Z115" i="89"/>
  <c r="AC38" i="89"/>
  <c r="AC77" i="89"/>
  <c r="AC29" i="89"/>
  <c r="AC94" i="89"/>
  <c r="AC118" i="89"/>
  <c r="X173" i="89"/>
  <c r="AC159" i="89"/>
  <c r="X37" i="89"/>
  <c r="X163" i="89"/>
  <c r="AC30" i="89"/>
  <c r="U58" i="89"/>
  <c r="V218" i="89"/>
  <c r="AC101" i="89"/>
  <c r="AC143" i="89"/>
  <c r="X64" i="89"/>
  <c r="X102" i="89"/>
  <c r="X131" i="89"/>
  <c r="X206" i="89"/>
  <c r="U158" i="89"/>
  <c r="AC46" i="89"/>
  <c r="AC70" i="89"/>
  <c r="V172" i="89"/>
  <c r="Y132" i="89"/>
  <c r="AD45" i="89"/>
  <c r="AD182" i="89"/>
  <c r="AE39" i="89"/>
  <c r="AE76" i="89"/>
  <c r="AE108" i="89"/>
  <c r="AE138" i="89"/>
  <c r="AE181" i="89"/>
  <c r="AE201" i="89"/>
  <c r="Y121" i="89"/>
  <c r="AE105" i="89"/>
  <c r="Y66" i="89"/>
  <c r="AB87" i="89"/>
  <c r="Y222" i="89"/>
  <c r="Y224" i="89"/>
  <c r="X36" i="89"/>
  <c r="V44" i="89"/>
  <c r="X112" i="89"/>
  <c r="V132" i="89"/>
  <c r="X69" i="89"/>
  <c r="AC160" i="89"/>
  <c r="V144" i="89"/>
  <c r="V148" i="89"/>
  <c r="Z42" i="89"/>
  <c r="Z50" i="89"/>
  <c r="AB111" i="89"/>
  <c r="AD68" i="89"/>
  <c r="Q2" i="90" l="1"/>
  <c r="P2" i="90"/>
  <c r="Q2" i="89"/>
  <c r="P2" i="89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H2" i="90" l="1"/>
  <c r="K2" i="90"/>
  <c r="E2" i="90"/>
  <c r="N2" i="90"/>
  <c r="O2" i="89"/>
  <c r="J2" i="89"/>
  <c r="O2" i="90"/>
  <c r="I2" i="90"/>
  <c r="F2" i="90"/>
  <c r="D2" i="90"/>
  <c r="L2" i="90"/>
  <c r="C2" i="90"/>
  <c r="M2" i="90"/>
  <c r="J2" i="90"/>
  <c r="G2" i="90"/>
  <c r="M2" i="89"/>
  <c r="G2" i="89"/>
  <c r="K2" i="89"/>
  <c r="N2" i="89"/>
  <c r="F2" i="89"/>
  <c r="C2" i="89"/>
  <c r="L2" i="89"/>
  <c r="I2" i="89"/>
  <c r="H2" i="89"/>
  <c r="D2" i="89"/>
  <c r="E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BM100" i="44" s="1"/>
  <c r="AG100" i="44" s="1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BM193" i="44" s="1"/>
  <c r="AG193" i="44" s="1"/>
  <c r="EO225" i="44"/>
  <c r="EO210" i="44"/>
  <c r="EO40" i="44"/>
  <c r="EO47" i="44"/>
  <c r="EO73" i="44"/>
  <c r="EO94" i="44"/>
  <c r="EO126" i="44"/>
  <c r="BM126" i="44" s="1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BM160" i="44" s="1"/>
  <c r="AG160" i="44" s="1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BM195" i="44" s="1"/>
  <c r="AG195" i="44" s="1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AG126" i="44"/>
  <c r="AW100" i="44" l="1"/>
  <c r="AW126" i="44"/>
  <c r="AW193" i="44"/>
  <c r="AW195" i="44"/>
  <c r="AW102" i="44"/>
  <c r="AW163" i="44"/>
  <c r="AW177" i="44"/>
  <c r="AW160" i="44"/>
  <c r="AW80" i="44"/>
  <c r="BM28" i="44"/>
  <c r="BM29" i="44"/>
  <c r="AG29" i="44" s="1"/>
  <c r="BL58" i="44"/>
  <c r="AF58" i="44" s="1"/>
  <c r="BL86" i="44"/>
  <c r="AF86" i="44" s="1"/>
  <c r="BL199" i="44"/>
  <c r="BM94" i="44"/>
  <c r="AG94" i="44" s="1"/>
  <c r="BM31" i="44"/>
  <c r="AG31" i="44" s="1"/>
  <c r="BM32" i="44"/>
  <c r="AG32" i="44" s="1"/>
  <c r="BM27" i="44"/>
  <c r="BM103" i="44"/>
  <c r="AG103" i="44" s="1"/>
  <c r="BL226" i="44"/>
  <c r="BL225" i="44"/>
  <c r="AF225" i="44" s="1"/>
  <c r="BL227" i="44"/>
  <c r="BL224" i="44"/>
  <c r="AF224" i="44" s="1"/>
  <c r="BL219" i="44"/>
  <c r="BL223" i="44"/>
  <c r="AF223" i="44" s="1"/>
  <c r="BL217" i="44"/>
  <c r="BL218" i="44"/>
  <c r="AF218" i="44" s="1"/>
  <c r="BL222" i="44"/>
  <c r="AF222" i="44" s="1"/>
  <c r="BL221" i="44"/>
  <c r="AF221" i="44" s="1"/>
  <c r="BL216" i="44"/>
  <c r="BL220" i="44"/>
  <c r="BM225" i="44"/>
  <c r="AG225" i="44" s="1"/>
  <c r="BM223" i="44"/>
  <c r="BM218" i="44"/>
  <c r="BM220" i="44"/>
  <c r="AG220" i="44" s="1"/>
  <c r="BM222" i="44"/>
  <c r="AG222" i="44" s="1"/>
  <c r="BM219" i="44"/>
  <c r="AG219" i="44" s="1"/>
  <c r="BM227" i="44"/>
  <c r="BM224" i="44"/>
  <c r="AG224" i="44" s="1"/>
  <c r="BM226" i="44"/>
  <c r="AG226" i="44" s="1"/>
  <c r="BM221" i="44"/>
  <c r="AG221" i="44" s="1"/>
  <c r="BL213" i="44"/>
  <c r="BL214" i="44"/>
  <c r="BL212" i="44"/>
  <c r="AF212" i="44" s="1"/>
  <c r="BL211" i="44"/>
  <c r="AF211" i="44" s="1"/>
  <c r="BL215" i="44"/>
  <c r="BL210" i="44"/>
  <c r="AF210" i="44" s="1"/>
  <c r="BM211" i="44"/>
  <c r="AG211" i="44" s="1"/>
  <c r="BM210" i="44"/>
  <c r="AG210" i="44" s="1"/>
  <c r="BM217" i="44"/>
  <c r="BM216" i="44"/>
  <c r="AG216" i="44" s="1"/>
  <c r="BM215" i="44"/>
  <c r="AG215" i="44" s="1"/>
  <c r="BM214" i="44"/>
  <c r="AG214" i="44" s="1"/>
  <c r="BM212" i="44"/>
  <c r="BM213" i="44"/>
  <c r="AG213" i="44" s="1"/>
  <c r="BL63" i="44"/>
  <c r="BL112" i="44"/>
  <c r="AF112" i="44" s="1"/>
  <c r="BL43" i="44"/>
  <c r="BL31" i="44"/>
  <c r="AF31" i="44" s="1"/>
  <c r="BL113" i="44"/>
  <c r="AF113" i="44" s="1"/>
  <c r="BL168" i="44"/>
  <c r="AF168" i="44" s="1"/>
  <c r="BL69" i="44"/>
  <c r="BL119" i="44"/>
  <c r="BL141" i="44"/>
  <c r="AF141" i="44" s="1"/>
  <c r="BL170" i="44"/>
  <c r="BL54" i="44"/>
  <c r="BL120" i="44"/>
  <c r="AF120" i="44" s="1"/>
  <c r="BL46" i="44"/>
  <c r="AF46" i="44" s="1"/>
  <c r="BL33" i="44"/>
  <c r="AF33" i="44" s="1"/>
  <c r="BL153" i="44"/>
  <c r="BL29" i="44"/>
  <c r="AF29" i="44" s="1"/>
  <c r="BL139" i="44"/>
  <c r="AF139" i="44" s="1"/>
  <c r="BL87" i="44"/>
  <c r="AF87" i="44" s="1"/>
  <c r="BL71" i="44"/>
  <c r="BL99" i="44"/>
  <c r="BL197" i="44"/>
  <c r="AF197" i="44" s="1"/>
  <c r="BL206" i="44"/>
  <c r="AF206" i="44" s="1"/>
  <c r="BL205" i="44"/>
  <c r="BL208" i="44"/>
  <c r="AF208" i="44" s="1"/>
  <c r="BL209" i="44"/>
  <c r="AF209" i="44" s="1"/>
  <c r="BL207" i="44"/>
  <c r="AF207" i="44" s="1"/>
  <c r="BL204" i="44"/>
  <c r="BL198" i="44"/>
  <c r="AF198" i="44" s="1"/>
  <c r="BL202" i="44"/>
  <c r="AF202" i="44" s="1"/>
  <c r="BL200" i="44"/>
  <c r="AF200" i="44" s="1"/>
  <c r="BL201" i="44"/>
  <c r="BL203" i="44"/>
  <c r="AF203" i="44" s="1"/>
  <c r="BL67" i="44"/>
  <c r="AF67" i="44" s="1"/>
  <c r="BL164" i="44"/>
  <c r="AF164" i="44" s="1"/>
  <c r="BL122" i="44"/>
  <c r="BL174" i="44"/>
  <c r="AF174" i="44" s="1"/>
  <c r="BL175" i="44"/>
  <c r="AF175" i="44" s="1"/>
  <c r="BL135" i="44"/>
  <c r="AF135" i="44" s="1"/>
  <c r="BL178" i="44"/>
  <c r="BL32" i="44"/>
  <c r="AF32" i="44" s="1"/>
  <c r="BL95" i="44"/>
  <c r="AF95" i="44" s="1"/>
  <c r="BL185" i="44"/>
  <c r="AF185" i="44" s="1"/>
  <c r="BL190" i="44"/>
  <c r="BL118" i="44"/>
  <c r="AF118" i="44" s="1"/>
  <c r="BL176" i="44"/>
  <c r="AF176" i="44" s="1"/>
  <c r="BL40" i="44"/>
  <c r="AF40" i="44" s="1"/>
  <c r="BL48" i="44"/>
  <c r="BL157" i="44"/>
  <c r="AF157" i="44" s="1"/>
  <c r="BL129" i="44"/>
  <c r="AF129" i="44" s="1"/>
  <c r="BL91" i="44"/>
  <c r="AF91" i="44" s="1"/>
  <c r="BL177" i="44"/>
  <c r="BM207" i="44"/>
  <c r="AG207" i="44" s="1"/>
  <c r="BM209" i="44"/>
  <c r="AG209" i="44" s="1"/>
  <c r="BM206" i="44"/>
  <c r="AG206" i="44" s="1"/>
  <c r="BM208" i="44"/>
  <c r="BM203" i="44"/>
  <c r="AG203" i="44" s="1"/>
  <c r="BM204" i="44"/>
  <c r="AG204" i="44" s="1"/>
  <c r="BM205" i="44"/>
  <c r="AG205" i="44" s="1"/>
  <c r="BL42" i="44"/>
  <c r="BL111" i="44"/>
  <c r="AF111" i="44" s="1"/>
  <c r="BL92" i="44"/>
  <c r="AF92" i="44" s="1"/>
  <c r="BL104" i="44"/>
  <c r="AF104" i="44" s="1"/>
  <c r="BL60" i="44"/>
  <c r="BL189" i="44"/>
  <c r="AF189" i="44" s="1"/>
  <c r="BL77" i="44"/>
  <c r="AF77" i="44" s="1"/>
  <c r="BL154" i="44"/>
  <c r="AF154" i="44" s="1"/>
  <c r="BL101" i="44"/>
  <c r="BL106" i="44"/>
  <c r="AF106" i="44" s="1"/>
  <c r="BL62" i="44"/>
  <c r="AF62" i="44" s="1"/>
  <c r="BL73" i="44"/>
  <c r="AF73" i="44" s="1"/>
  <c r="BL100" i="44"/>
  <c r="BL52" i="44"/>
  <c r="AF52" i="44" s="1"/>
  <c r="BL39" i="44"/>
  <c r="AF39" i="44" s="1"/>
  <c r="BL143" i="44"/>
  <c r="AF143" i="44" s="1"/>
  <c r="BL56" i="44"/>
  <c r="BL55" i="44"/>
  <c r="AF55" i="44" s="1"/>
  <c r="BL158" i="44"/>
  <c r="AF158" i="44" s="1"/>
  <c r="BL195" i="44"/>
  <c r="AF195" i="44" s="1"/>
  <c r="BL169" i="44"/>
  <c r="BL196" i="44"/>
  <c r="AF196" i="44" s="1"/>
  <c r="BL156" i="44"/>
  <c r="AF156" i="44" s="1"/>
  <c r="BL148" i="44"/>
  <c r="AF148" i="44" s="1"/>
  <c r="BL181" i="44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BL57" i="44"/>
  <c r="AF57" i="44" s="1"/>
  <c r="BL65" i="44"/>
  <c r="AF65" i="44" s="1"/>
  <c r="BL150" i="44"/>
  <c r="AF150" i="44" s="1"/>
  <c r="BL163" i="44"/>
  <c r="BM113" i="44"/>
  <c r="AG113" i="44" s="1"/>
  <c r="BM33" i="44"/>
  <c r="AG33" i="44" s="1"/>
  <c r="BM34" i="44"/>
  <c r="AG34" i="44" s="1"/>
  <c r="BM107" i="44"/>
  <c r="BL193" i="44"/>
  <c r="AF193" i="44" s="1"/>
  <c r="BL109" i="44"/>
  <c r="AF109" i="44" s="1"/>
  <c r="BL188" i="44"/>
  <c r="AF188" i="44" s="1"/>
  <c r="BL34" i="44"/>
  <c r="BL89" i="44"/>
  <c r="AF89" i="44" s="1"/>
  <c r="BL144" i="44"/>
  <c r="AF144" i="44" s="1"/>
  <c r="BL107" i="44"/>
  <c r="AF107" i="44" s="1"/>
  <c r="BL61" i="44"/>
  <c r="BL116" i="44"/>
  <c r="AF116" i="44" s="1"/>
  <c r="BL166" i="44"/>
  <c r="AF166" i="44" s="1"/>
  <c r="BL167" i="44"/>
  <c r="AF167" i="44" s="1"/>
  <c r="BL76" i="44"/>
  <c r="BL130" i="44"/>
  <c r="AF130" i="44" s="1"/>
  <c r="BL47" i="44"/>
  <c r="AF47" i="44" s="1"/>
  <c r="BL126" i="44"/>
  <c r="AF126" i="44" s="1"/>
  <c r="BL183" i="44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AF68" i="44" s="1"/>
  <c r="BL187" i="44"/>
  <c r="BL152" i="44"/>
  <c r="AF152" i="44" s="1"/>
  <c r="BL64" i="44"/>
  <c r="AF64" i="44" s="1"/>
  <c r="BL36" i="44"/>
  <c r="AF36" i="44" s="1"/>
  <c r="BL79" i="44"/>
  <c r="BL162" i="44"/>
  <c r="AF162" i="44" s="1"/>
  <c r="BL72" i="44"/>
  <c r="AF72" i="44" s="1"/>
  <c r="BL138" i="44"/>
  <c r="AF138" i="44" s="1"/>
  <c r="BL160" i="44"/>
  <c r="BL140" i="44"/>
  <c r="AF140" i="44" s="1"/>
  <c r="BL149" i="44"/>
  <c r="AF149" i="44" s="1"/>
  <c r="BL121" i="44"/>
  <c r="AF121" i="44" s="1"/>
  <c r="BL115" i="44"/>
  <c r="BL105" i="44"/>
  <c r="AF105" i="44" s="1"/>
  <c r="BL179" i="44"/>
  <c r="AF179" i="44" s="1"/>
  <c r="BL102" i="44"/>
  <c r="AF102" i="44" s="1"/>
  <c r="BL88" i="44"/>
  <c r="BL44" i="44"/>
  <c r="AF44" i="44" s="1"/>
  <c r="BL146" i="44"/>
  <c r="AF146" i="44" s="1"/>
  <c r="BL173" i="44"/>
  <c r="AF173" i="44" s="1"/>
  <c r="BL35" i="44"/>
  <c r="BL90" i="44"/>
  <c r="AF90" i="44" s="1"/>
  <c r="BL37" i="44"/>
  <c r="AF37" i="44" s="1"/>
  <c r="BL131" i="44"/>
  <c r="AF131" i="44" s="1"/>
  <c r="BL70" i="44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AF41" i="44" s="1"/>
  <c r="BL96" i="44"/>
  <c r="AF96" i="44" s="1"/>
  <c r="BL103" i="44"/>
  <c r="AF103" i="44" s="1"/>
  <c r="BL165" i="44"/>
  <c r="AF165" i="44" s="1"/>
  <c r="BL38" i="44"/>
  <c r="AF38" i="44" s="1"/>
  <c r="BL110" i="44"/>
  <c r="BL194" i="44"/>
  <c r="AF194" i="44" s="1"/>
  <c r="BL123" i="44"/>
  <c r="AF123" i="44" s="1"/>
  <c r="BL97" i="44"/>
  <c r="AF97" i="44" s="1"/>
  <c r="BL53" i="44"/>
  <c r="BL108" i="44"/>
  <c r="AF108" i="44" s="1"/>
  <c r="BL127" i="44"/>
  <c r="AF127" i="44" s="1"/>
  <c r="BL182" i="44"/>
  <c r="AF182" i="44" s="1"/>
  <c r="BL145" i="44"/>
  <c r="BL93" i="44"/>
  <c r="AF93" i="44" s="1"/>
  <c r="BL49" i="44"/>
  <c r="AF49" i="44" s="1"/>
  <c r="BL134" i="44"/>
  <c r="AF134" i="44" s="1"/>
  <c r="BL83" i="44"/>
  <c r="BL84" i="44"/>
  <c r="AF84" i="44" s="1"/>
  <c r="BL94" i="44"/>
  <c r="AF94" i="44" s="1"/>
  <c r="BL50" i="44"/>
  <c r="AF50" i="44" s="1"/>
  <c r="BL171" i="44"/>
  <c r="BL132" i="44"/>
  <c r="AF132" i="44" s="1"/>
  <c r="BL59" i="44"/>
  <c r="AF59" i="44" s="1"/>
  <c r="BL81" i="44"/>
  <c r="AF81" i="44" s="1"/>
  <c r="BL161" i="44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BM123" i="44"/>
  <c r="AG123" i="44" s="1"/>
  <c r="BM81" i="44"/>
  <c r="AG81" i="44" s="1"/>
  <c r="BM186" i="44"/>
  <c r="AG186" i="44" s="1"/>
  <c r="BM108" i="44"/>
  <c r="BM41" i="44"/>
  <c r="AG41" i="44" s="1"/>
  <c r="BM181" i="44"/>
  <c r="AG181" i="44" s="1"/>
  <c r="BM109" i="44"/>
  <c r="AG109" i="44" s="1"/>
  <c r="BM56" i="44"/>
  <c r="BM201" i="44"/>
  <c r="AG201" i="44" s="1"/>
  <c r="BM129" i="44"/>
  <c r="AG129" i="44" s="1"/>
  <c r="BM57" i="44"/>
  <c r="AG57" i="44" s="1"/>
  <c r="BM40" i="44"/>
  <c r="BM84" i="44"/>
  <c r="AG84" i="44" s="1"/>
  <c r="BM116" i="44"/>
  <c r="AG116" i="44" s="1"/>
  <c r="BM54" i="44"/>
  <c r="AG54" i="44" s="1"/>
  <c r="BM136" i="44"/>
  <c r="BM120" i="44"/>
  <c r="AG120" i="44" s="1"/>
  <c r="BM63" i="44"/>
  <c r="AG63" i="44" s="1"/>
  <c r="BM149" i="44"/>
  <c r="AG149" i="44" s="1"/>
  <c r="BM114" i="44"/>
  <c r="BM93" i="44"/>
  <c r="AG93" i="44" s="1"/>
  <c r="BM53" i="44"/>
  <c r="AG53" i="44" s="1"/>
  <c r="BM69" i="44"/>
  <c r="AG69" i="44" s="1"/>
  <c r="BM145" i="44"/>
  <c r="BM165" i="44"/>
  <c r="AG165" i="44" s="1"/>
  <c r="BM124" i="44"/>
  <c r="AG124" i="44" s="1"/>
  <c r="BM142" i="44"/>
  <c r="AG142" i="44" s="1"/>
  <c r="BM115" i="44"/>
  <c r="BM111" i="44"/>
  <c r="AG111" i="44" s="1"/>
  <c r="BM39" i="44"/>
  <c r="AG39" i="44" s="1"/>
  <c r="BM185" i="44"/>
  <c r="AG185" i="44" s="1"/>
  <c r="BM171" i="44"/>
  <c r="BM58" i="44"/>
  <c r="AG58" i="44" s="1"/>
  <c r="BM141" i="44"/>
  <c r="AG141" i="44" s="1"/>
  <c r="BM182" i="44"/>
  <c r="AG182" i="44" s="1"/>
  <c r="BM90" i="44"/>
  <c r="BM135" i="44"/>
  <c r="AG135" i="44" s="1"/>
  <c r="BM173" i="44"/>
  <c r="AG173" i="44" s="1"/>
  <c r="BM158" i="44"/>
  <c r="AG158" i="44" s="1"/>
  <c r="BM146" i="44"/>
  <c r="BM77" i="44"/>
  <c r="AG77" i="44" s="1"/>
  <c r="BM133" i="44"/>
  <c r="AG133" i="44" s="1"/>
  <c r="BM44" i="44"/>
  <c r="AG44" i="44" s="1"/>
  <c r="BM118" i="44"/>
  <c r="BM95" i="44"/>
  <c r="AG95" i="44" s="1"/>
  <c r="BM148" i="44"/>
  <c r="AG148" i="44" s="1"/>
  <c r="BM131" i="44"/>
  <c r="AG131" i="44" s="1"/>
  <c r="BM188" i="44"/>
  <c r="BM150" i="44"/>
  <c r="AG150" i="44" s="1"/>
  <c r="BM97" i="44"/>
  <c r="AG97" i="44" s="1"/>
  <c r="BM43" i="44"/>
  <c r="AG43" i="44" s="1"/>
  <c r="BM86" i="44"/>
  <c r="BM152" i="44"/>
  <c r="AG152" i="44" s="1"/>
  <c r="BM88" i="44"/>
  <c r="AG88" i="44" s="1"/>
  <c r="BM127" i="44"/>
  <c r="AG127" i="44" s="1"/>
  <c r="BM132" i="44"/>
  <c r="BM37" i="44"/>
  <c r="AG37" i="44" s="1"/>
  <c r="BM76" i="44"/>
  <c r="AG76" i="44" s="1"/>
  <c r="BM174" i="44"/>
  <c r="AG174" i="44" s="1"/>
  <c r="BM47" i="44"/>
  <c r="BM121" i="44"/>
  <c r="AG121" i="44" s="1"/>
  <c r="BM68" i="44"/>
  <c r="AG68" i="44" s="1"/>
  <c r="BM78" i="44"/>
  <c r="AG78" i="44" s="1"/>
  <c r="BM83" i="44"/>
  <c r="BM175" i="44"/>
  <c r="AG175" i="44" s="1"/>
  <c r="BM106" i="44"/>
  <c r="AG106" i="44" s="1"/>
  <c r="BM104" i="44"/>
  <c r="AG104" i="44" s="1"/>
  <c r="BM59" i="44"/>
  <c r="BM65" i="44"/>
  <c r="AG65" i="44" s="1"/>
  <c r="BM137" i="44"/>
  <c r="AG137" i="44" s="1"/>
  <c r="BM167" i="44"/>
  <c r="AG167" i="44" s="1"/>
  <c r="BM75" i="44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BM156" i="44"/>
  <c r="AG156" i="44" s="1"/>
  <c r="BM176" i="44"/>
  <c r="AG176" i="44" s="1"/>
  <c r="BM119" i="44"/>
  <c r="AG119" i="44" s="1"/>
  <c r="BM172" i="44"/>
  <c r="BM151" i="44"/>
  <c r="AG151" i="44" s="1"/>
  <c r="BM38" i="44"/>
  <c r="AG38" i="44" s="1"/>
  <c r="BM197" i="44"/>
  <c r="AG197" i="44" s="1"/>
  <c r="BM48" i="44"/>
  <c r="BM164" i="44"/>
  <c r="AG164" i="44" s="1"/>
  <c r="BM91" i="44"/>
  <c r="AG91" i="44" s="1"/>
  <c r="BM190" i="44"/>
  <c r="AG190" i="44" s="1"/>
  <c r="BM66" i="44"/>
  <c r="BM168" i="44"/>
  <c r="AG168" i="44" s="1"/>
  <c r="BM125" i="44"/>
  <c r="AG125" i="44" s="1"/>
  <c r="BM62" i="44"/>
  <c r="AG62" i="44" s="1"/>
  <c r="BM71" i="44"/>
  <c r="BM140" i="44"/>
  <c r="AG140" i="44" s="1"/>
  <c r="BM144" i="44"/>
  <c r="AG144" i="44" s="1"/>
  <c r="BM179" i="44"/>
  <c r="AG179" i="44" s="1"/>
  <c r="BM153" i="44"/>
  <c r="BM169" i="44"/>
  <c r="AG169" i="44" s="1"/>
  <c r="BM183" i="44"/>
  <c r="AG183" i="44" s="1"/>
  <c r="BM72" i="44"/>
  <c r="AG72" i="44" s="1"/>
  <c r="BM85" i="44"/>
  <c r="BM110" i="44"/>
  <c r="AG110" i="44" s="1"/>
  <c r="BM191" i="44"/>
  <c r="AG191" i="44" s="1"/>
  <c r="BM99" i="44"/>
  <c r="BM200" i="44"/>
  <c r="AG200" i="44" s="1"/>
  <c r="BM161" i="44"/>
  <c r="AG161" i="44" s="1"/>
  <c r="BM198" i="44"/>
  <c r="AG198" i="44" s="1"/>
  <c r="BM134" i="44"/>
  <c r="AG134" i="44" s="1"/>
  <c r="BM154" i="44"/>
  <c r="BM98" i="44"/>
  <c r="AG98" i="44" s="1"/>
  <c r="BM52" i="44"/>
  <c r="AG52" i="44" s="1"/>
  <c r="BM128" i="44"/>
  <c r="AG128" i="44" s="1"/>
  <c r="BM147" i="44"/>
  <c r="BM73" i="44"/>
  <c r="AG73" i="44" s="1"/>
  <c r="BM157" i="44"/>
  <c r="AG157" i="44" s="1"/>
  <c r="BM96" i="44"/>
  <c r="AG96" i="44" s="1"/>
  <c r="BM61" i="44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F219" i="44"/>
  <c r="AF63" i="44"/>
  <c r="AF220" i="44"/>
  <c r="AF119" i="44"/>
  <c r="AF199" i="44"/>
  <c r="AF227" i="44"/>
  <c r="AF216" i="44"/>
  <c r="AG227" i="44"/>
  <c r="AF215" i="44"/>
  <c r="AG212" i="44"/>
  <c r="AF69" i="44"/>
  <c r="AF153" i="44"/>
  <c r="AF205" i="44"/>
  <c r="AF201" i="44"/>
  <c r="AF178" i="44"/>
  <c r="AF48" i="44"/>
  <c r="AG208" i="44"/>
  <c r="AF60" i="44"/>
  <c r="AF100" i="44"/>
  <c r="AF169" i="44"/>
  <c r="AF163" i="44"/>
  <c r="AF34" i="44"/>
  <c r="AF76" i="44"/>
  <c r="AF79" i="44"/>
  <c r="AF115" i="44"/>
  <c r="AF35" i="44"/>
  <c r="AF110" i="44"/>
  <c r="AF145" i="44"/>
  <c r="AF171" i="44"/>
  <c r="AG108" i="44"/>
  <c r="AG40" i="44"/>
  <c r="AG114" i="44"/>
  <c r="AG115" i="44"/>
  <c r="AG90" i="44"/>
  <c r="AG118" i="44"/>
  <c r="AG86" i="44"/>
  <c r="AG47" i="44"/>
  <c r="AG59" i="44"/>
  <c r="AG172" i="44"/>
  <c r="AG66" i="44"/>
  <c r="AG153" i="44"/>
  <c r="AG147" i="44"/>
  <c r="AG99" i="44"/>
  <c r="AF226" i="44"/>
  <c r="AF214" i="44"/>
  <c r="AF99" i="44"/>
  <c r="AG28" i="44"/>
  <c r="AG27" i="44"/>
  <c r="AF217" i="44"/>
  <c r="AG218" i="44"/>
  <c r="AF213" i="44"/>
  <c r="AG217" i="44"/>
  <c r="AF43" i="44"/>
  <c r="AF54" i="44"/>
  <c r="AF71" i="44"/>
  <c r="AF204" i="44"/>
  <c r="AF122" i="44"/>
  <c r="AF190" i="44"/>
  <c r="AF177" i="44"/>
  <c r="AF42" i="44"/>
  <c r="AF101" i="44"/>
  <c r="AF56" i="44"/>
  <c r="AF181" i="44"/>
  <c r="AF159" i="44"/>
  <c r="AG107" i="44"/>
  <c r="AF61" i="44"/>
  <c r="AF183" i="44"/>
  <c r="AF187" i="44"/>
  <c r="AF160" i="44"/>
  <c r="AF88" i="44"/>
  <c r="AF70" i="44"/>
  <c r="AF53" i="44"/>
  <c r="AF83" i="44"/>
  <c r="AF161" i="44"/>
  <c r="AG117" i="44"/>
  <c r="AG56" i="44"/>
  <c r="AG136" i="44"/>
  <c r="AG145" i="44"/>
  <c r="AG171" i="44"/>
  <c r="AG146" i="44"/>
  <c r="AG188" i="44"/>
  <c r="AG132" i="44"/>
  <c r="AG83" i="44"/>
  <c r="AG75" i="44"/>
  <c r="AG192" i="44"/>
  <c r="AG48" i="44"/>
  <c r="AG71" i="44"/>
  <c r="AG85" i="44"/>
  <c r="AG154" i="44"/>
  <c r="AG61" i="44"/>
  <c r="AG130" i="44"/>
  <c r="AG166" i="44"/>
  <c r="AG180" i="44"/>
  <c r="AG55" i="44"/>
  <c r="AG223" i="44"/>
  <c r="AF170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DN218" i="44"/>
  <c r="DN215" i="44"/>
  <c r="DN224" i="44"/>
  <c r="DN225" i="44"/>
  <c r="BB225" i="44" s="1"/>
  <c r="V225" i="44" s="1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BB141" i="44" s="1"/>
  <c r="V141" i="44" s="1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BB61" i="44" s="1"/>
  <c r="V61" i="44" s="1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BD55" i="44" s="1"/>
  <c r="X55" i="44" s="1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BD64" i="44" s="1"/>
  <c r="X64" i="44" s="1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BD75" i="44" s="1"/>
  <c r="X75" i="44" s="1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BD203" i="44" s="1"/>
  <c r="X203" i="44" s="1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BE158" i="44" s="1"/>
  <c r="Y158" i="44" s="1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BE142" i="44" s="1"/>
  <c r="Y142" i="44" s="1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BC57" i="44" s="1"/>
  <c r="W57" i="44" s="1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BC102" i="44" s="1"/>
  <c r="W102" i="44" s="1"/>
  <c r="DO29" i="44"/>
  <c r="DO132" i="44"/>
  <c r="DO134" i="44"/>
  <c r="DO54" i="44"/>
  <c r="DO55" i="44"/>
  <c r="DO214" i="44"/>
  <c r="DO98" i="44"/>
  <c r="DO116" i="44"/>
  <c r="BC116" i="44" s="1"/>
  <c r="W116" i="44" s="1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AE128" i="44"/>
  <c r="BD205" i="44" l="1"/>
  <c r="X205" i="44" s="1"/>
  <c r="AN205" i="44" s="1"/>
  <c r="AO218" i="44"/>
  <c r="AL227" i="44"/>
  <c r="AO219" i="44"/>
  <c r="AO75" i="44"/>
  <c r="AN170" i="44"/>
  <c r="AN174" i="44"/>
  <c r="AN55" i="44"/>
  <c r="AL141" i="44"/>
  <c r="AQ193" i="44"/>
  <c r="AM79" i="44"/>
  <c r="AN64" i="44"/>
  <c r="AN220" i="44"/>
  <c r="AL226" i="44"/>
  <c r="AM102" i="44"/>
  <c r="AM187" i="44"/>
  <c r="AN203" i="44"/>
  <c r="AM204" i="44"/>
  <c r="AN75" i="44"/>
  <c r="AM116" i="44"/>
  <c r="AO142" i="44"/>
  <c r="AO209" i="44"/>
  <c r="AO158" i="44"/>
  <c r="AL37" i="44"/>
  <c r="AL61" i="44"/>
  <c r="AU162" i="44"/>
  <c r="AM57" i="44"/>
  <c r="AO167" i="44"/>
  <c r="AL225" i="44"/>
  <c r="AU128" i="44"/>
  <c r="BG143" i="44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BC227" i="44"/>
  <c r="BE222" i="44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BK224" i="44"/>
  <c r="AE224" i="44" s="1"/>
  <c r="BB217" i="44"/>
  <c r="BD224" i="44"/>
  <c r="X224" i="44" s="1"/>
  <c r="BK222" i="44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BK227" i="44"/>
  <c r="BH227" i="44"/>
  <c r="AB227" i="44" s="1"/>
  <c r="BK226" i="44"/>
  <c r="BH225" i="44"/>
  <c r="AB225" i="44" s="1"/>
  <c r="BJ226" i="44"/>
  <c r="BG227" i="44"/>
  <c r="AA227" i="44" s="1"/>
  <c r="BG226" i="44"/>
  <c r="AA226" i="44" s="1"/>
  <c r="BI225" i="44"/>
  <c r="BF225" i="44"/>
  <c r="Z225" i="44" s="1"/>
  <c r="BH226" i="44"/>
  <c r="AB226" i="44" s="1"/>
  <c r="BG225" i="44"/>
  <c r="AA225" i="44" s="1"/>
  <c r="BA227" i="44"/>
  <c r="U227" i="44" s="1"/>
  <c r="BA226" i="44"/>
  <c r="BI224" i="44"/>
  <c r="AC224" i="44" s="1"/>
  <c r="BF226" i="44"/>
  <c r="Z226" i="44" s="1"/>
  <c r="BH224" i="44"/>
  <c r="AB224" i="44" s="1"/>
  <c r="BJ227" i="44"/>
  <c r="BJ224" i="44"/>
  <c r="AD224" i="44" s="1"/>
  <c r="BJ225" i="44"/>
  <c r="AD225" i="44" s="1"/>
  <c r="BG224" i="44"/>
  <c r="AA224" i="44" s="1"/>
  <c r="BD221" i="44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BF223" i="44"/>
  <c r="Z223" i="44" s="1"/>
  <c r="BF222" i="44"/>
  <c r="Z222" i="44" s="1"/>
  <c r="BH222" i="44"/>
  <c r="AB222" i="44" s="1"/>
  <c r="BJ222" i="44"/>
  <c r="BJ223" i="44"/>
  <c r="AD223" i="44" s="1"/>
  <c r="BA222" i="44"/>
  <c r="U222" i="44" s="1"/>
  <c r="BK220" i="44"/>
  <c r="AE220" i="44" s="1"/>
  <c r="BK225" i="44"/>
  <c r="BH221" i="44"/>
  <c r="AB221" i="44" s="1"/>
  <c r="BJ221" i="44"/>
  <c r="AD221" i="44" s="1"/>
  <c r="BG222" i="44"/>
  <c r="BG221" i="44"/>
  <c r="BA225" i="44"/>
  <c r="U225" i="44" s="1"/>
  <c r="BA223" i="44"/>
  <c r="U223" i="44" s="1"/>
  <c r="BI220" i="44"/>
  <c r="BI221" i="44"/>
  <c r="BK221" i="44"/>
  <c r="AE221" i="44" s="1"/>
  <c r="BF221" i="44"/>
  <c r="Z221" i="44" s="1"/>
  <c r="BH220" i="44"/>
  <c r="AB220" i="44" s="1"/>
  <c r="BI222" i="44"/>
  <c r="BK218" i="44"/>
  <c r="AE218" i="44" s="1"/>
  <c r="BF224" i="44"/>
  <c r="Z224" i="44" s="1"/>
  <c r="BH223" i="44"/>
  <c r="AB223" i="44" s="1"/>
  <c r="BG223" i="44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AE147" i="44" s="1"/>
  <c r="BD158" i="44"/>
  <c r="X158" i="44" s="1"/>
  <c r="BC85" i="44"/>
  <c r="W85" i="44" s="1"/>
  <c r="BC184" i="44"/>
  <c r="W184" i="44" s="1"/>
  <c r="BD164" i="44"/>
  <c r="BD45" i="44"/>
  <c r="X45" i="44" s="1"/>
  <c r="BD200" i="44"/>
  <c r="X200" i="44" s="1"/>
  <c r="BD189" i="44"/>
  <c r="X189" i="44" s="1"/>
  <c r="BK124" i="44"/>
  <c r="BK38" i="44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BK94" i="44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BK197" i="44"/>
  <c r="AE197" i="44" s="1"/>
  <c r="BK47" i="44"/>
  <c r="AE47" i="44" s="1"/>
  <c r="BK45" i="44"/>
  <c r="AE45" i="44" s="1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BB178" i="44"/>
  <c r="V178" i="44" s="1"/>
  <c r="BB139" i="44"/>
  <c r="V139" i="44" s="1"/>
  <c r="BB112" i="44"/>
  <c r="V112" i="44" s="1"/>
  <c r="BD58" i="44"/>
  <c r="X58" i="44" s="1"/>
  <c r="BD98" i="44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BB146" i="44"/>
  <c r="V146" i="44" s="1"/>
  <c r="BK182" i="44"/>
  <c r="AE182" i="44" s="1"/>
  <c r="BK68" i="44"/>
  <c r="BK130" i="44"/>
  <c r="BK145" i="44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BK76" i="44"/>
  <c r="AE76" i="44" s="1"/>
  <c r="BK105" i="44"/>
  <c r="BK116" i="44"/>
  <c r="AE116" i="44" s="1"/>
  <c r="BK214" i="44"/>
  <c r="AE214" i="44" s="1"/>
  <c r="BK143" i="44"/>
  <c r="BK29" i="44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BK175" i="44"/>
  <c r="AE175" i="44" s="1"/>
  <c r="BK157" i="44"/>
  <c r="AE157" i="44" s="1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BK81" i="44"/>
  <c r="AE81" i="44" s="1"/>
  <c r="BK178" i="44"/>
  <c r="AE178" i="44" s="1"/>
  <c r="BK96" i="44"/>
  <c r="AE96" i="44" s="1"/>
  <c r="BK88" i="44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AE109" i="44" s="1"/>
  <c r="BG94" i="44"/>
  <c r="AA94" i="44" s="1"/>
  <c r="BK51" i="44"/>
  <c r="BK156" i="44"/>
  <c r="AE156" i="44" s="1"/>
  <c r="BK160" i="44"/>
  <c r="AE160" i="44" s="1"/>
  <c r="BK207" i="44"/>
  <c r="BK85" i="44"/>
  <c r="BA221" i="44"/>
  <c r="U221" i="44" s="1"/>
  <c r="BJ27" i="44"/>
  <c r="AD27" i="44" s="1"/>
  <c r="BJ28" i="44"/>
  <c r="AD28" i="44" s="1"/>
  <c r="BJ220" i="44"/>
  <c r="BJ218" i="44"/>
  <c r="AD218" i="44" s="1"/>
  <c r="BJ219" i="44"/>
  <c r="AD219" i="44" s="1"/>
  <c r="BJ217" i="44"/>
  <c r="AD217" i="44" s="1"/>
  <c r="BI29" i="44"/>
  <c r="BI27" i="44"/>
  <c r="AC27" i="44" s="1"/>
  <c r="BI28" i="44"/>
  <c r="AC28" i="44" s="1"/>
  <c r="BI218" i="44"/>
  <c r="AC218" i="44" s="1"/>
  <c r="BI219" i="44"/>
  <c r="BI217" i="44"/>
  <c r="AC217" i="44" s="1"/>
  <c r="BI215" i="44"/>
  <c r="AC215" i="44" s="1"/>
  <c r="BI216" i="44"/>
  <c r="AC216" i="44" s="1"/>
  <c r="BG219" i="44"/>
  <c r="BG220" i="44"/>
  <c r="AA220" i="44" s="1"/>
  <c r="BG171" i="44"/>
  <c r="AA171" i="44" s="1"/>
  <c r="BG142" i="44"/>
  <c r="AA142" i="44" s="1"/>
  <c r="BG54" i="44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BA217" i="44"/>
  <c r="U217" i="44" s="1"/>
  <c r="AZ227" i="44"/>
  <c r="T227" i="44" s="1"/>
  <c r="AZ226" i="44"/>
  <c r="T226" i="44" s="1"/>
  <c r="AZ225" i="44"/>
  <c r="AZ224" i="44"/>
  <c r="T224" i="44" s="1"/>
  <c r="AZ223" i="44"/>
  <c r="T223" i="44" s="1"/>
  <c r="BG78" i="44"/>
  <c r="AA78" i="44" s="1"/>
  <c r="BG161" i="44"/>
  <c r="BG149" i="44"/>
  <c r="AA149" i="44" s="1"/>
  <c r="BG163" i="44"/>
  <c r="AA163" i="44" s="1"/>
  <c r="BG179" i="44"/>
  <c r="AA179" i="44" s="1"/>
  <c r="BG93" i="44"/>
  <c r="BG212" i="44"/>
  <c r="AA212" i="44" s="1"/>
  <c r="BG31" i="44"/>
  <c r="AA31" i="44" s="1"/>
  <c r="BG122" i="44"/>
  <c r="AA122" i="44" s="1"/>
  <c r="BG186" i="44"/>
  <c r="BG184" i="44"/>
  <c r="AA184" i="44" s="1"/>
  <c r="BG53" i="44"/>
  <c r="AA53" i="44" s="1"/>
  <c r="BG127" i="44"/>
  <c r="AA127" i="44" s="1"/>
  <c r="BG168" i="44"/>
  <c r="BG39" i="44"/>
  <c r="AA39" i="44" s="1"/>
  <c r="BG204" i="44"/>
  <c r="AA204" i="44" s="1"/>
  <c r="BG77" i="44"/>
  <c r="AA77" i="44" s="1"/>
  <c r="BG87" i="44"/>
  <c r="BG76" i="44"/>
  <c r="AA76" i="44" s="1"/>
  <c r="BG115" i="44"/>
  <c r="AA115" i="44" s="1"/>
  <c r="BG214" i="44"/>
  <c r="AA214" i="44" s="1"/>
  <c r="BG60" i="44"/>
  <c r="BG71" i="44"/>
  <c r="AA71" i="44" s="1"/>
  <c r="BG49" i="44"/>
  <c r="AA49" i="44" s="1"/>
  <c r="BG117" i="44"/>
  <c r="AA117" i="44" s="1"/>
  <c r="BG120" i="44"/>
  <c r="BG156" i="44"/>
  <c r="AA156" i="44" s="1"/>
  <c r="BG138" i="44"/>
  <c r="AA138" i="44" s="1"/>
  <c r="BG198" i="44"/>
  <c r="AA198" i="44" s="1"/>
  <c r="BG66" i="44"/>
  <c r="BG196" i="44"/>
  <c r="AA196" i="44" s="1"/>
  <c r="BG43" i="44"/>
  <c r="AA43" i="44" s="1"/>
  <c r="BG97" i="44"/>
  <c r="AA97" i="44" s="1"/>
  <c r="BG165" i="44"/>
  <c r="BG29" i="44"/>
  <c r="AA29" i="44" s="1"/>
  <c r="BG99" i="44"/>
  <c r="AA99" i="44" s="1"/>
  <c r="BG216" i="44"/>
  <c r="AA216" i="44" s="1"/>
  <c r="BG141" i="44"/>
  <c r="BG123" i="44"/>
  <c r="AA123" i="44" s="1"/>
  <c r="BG195" i="44"/>
  <c r="AA195" i="44" s="1"/>
  <c r="BG155" i="44"/>
  <c r="AA155" i="44" s="1"/>
  <c r="BG207" i="44"/>
  <c r="BG188" i="44"/>
  <c r="AA188" i="44" s="1"/>
  <c r="BG105" i="44"/>
  <c r="AA105" i="44" s="1"/>
  <c r="BG211" i="44"/>
  <c r="AA211" i="44" s="1"/>
  <c r="BG56" i="44"/>
  <c r="BG215" i="44"/>
  <c r="AA215" i="44" s="1"/>
  <c r="BG32" i="44"/>
  <c r="AA32" i="44" s="1"/>
  <c r="BG88" i="44"/>
  <c r="AA88" i="44" s="1"/>
  <c r="BG145" i="44"/>
  <c r="BG114" i="44"/>
  <c r="AA114" i="44" s="1"/>
  <c r="BG131" i="44"/>
  <c r="AA131" i="44" s="1"/>
  <c r="BG113" i="44"/>
  <c r="AA113" i="44" s="1"/>
  <c r="BG104" i="44"/>
  <c r="BG52" i="44"/>
  <c r="AA52" i="44" s="1"/>
  <c r="BG166" i="44"/>
  <c r="AA166" i="44" s="1"/>
  <c r="BG118" i="44"/>
  <c r="AA118" i="44" s="1"/>
  <c r="BG100" i="44"/>
  <c r="BG173" i="44"/>
  <c r="AA173" i="44" s="1"/>
  <c r="BG41" i="44"/>
  <c r="AA41" i="44" s="1"/>
  <c r="BG174" i="44"/>
  <c r="AA174" i="44" s="1"/>
  <c r="BG159" i="44"/>
  <c r="BG42" i="44"/>
  <c r="AA42" i="44" s="1"/>
  <c r="BG162" i="44"/>
  <c r="AA162" i="44" s="1"/>
  <c r="BG152" i="44"/>
  <c r="AA152" i="44" s="1"/>
  <c r="BG199" i="44"/>
  <c r="BG63" i="44"/>
  <c r="AA63" i="44" s="1"/>
  <c r="BG80" i="44"/>
  <c r="AA80" i="44" s="1"/>
  <c r="BG91" i="44"/>
  <c r="AA91" i="44" s="1"/>
  <c r="BG112" i="44"/>
  <c r="BG177" i="44"/>
  <c r="AA177" i="44" s="1"/>
  <c r="BG206" i="44"/>
  <c r="AA206" i="44" s="1"/>
  <c r="BG170" i="44"/>
  <c r="AA170" i="44" s="1"/>
  <c r="BG35" i="44"/>
  <c r="BG157" i="44"/>
  <c r="AA157" i="44" s="1"/>
  <c r="BG208" i="44"/>
  <c r="AA208" i="44" s="1"/>
  <c r="BG136" i="44"/>
  <c r="AA136" i="44" s="1"/>
  <c r="BG140" i="44"/>
  <c r="BG61" i="44"/>
  <c r="AA61" i="44" s="1"/>
  <c r="BG33" i="44"/>
  <c r="AA33" i="44" s="1"/>
  <c r="BG96" i="44"/>
  <c r="AA96" i="44" s="1"/>
  <c r="BG182" i="44"/>
  <c r="BG51" i="44"/>
  <c r="AA51" i="44" s="1"/>
  <c r="BG92" i="44"/>
  <c r="AA92" i="44" s="1"/>
  <c r="BG67" i="44"/>
  <c r="AA67" i="44" s="1"/>
  <c r="BG160" i="44"/>
  <c r="BG205" i="44"/>
  <c r="AA205" i="44" s="1"/>
  <c r="BG27" i="44"/>
  <c r="AA27" i="44" s="1"/>
  <c r="BG79" i="44"/>
  <c r="AA79" i="44" s="1"/>
  <c r="BG40" i="44"/>
  <c r="BG108" i="44"/>
  <c r="AA108" i="44" s="1"/>
  <c r="BG119" i="44"/>
  <c r="AA119" i="44" s="1"/>
  <c r="BG192" i="44"/>
  <c r="AA192" i="44" s="1"/>
  <c r="BG106" i="44"/>
  <c r="BG70" i="44"/>
  <c r="AA70" i="44" s="1"/>
  <c r="BG134" i="44"/>
  <c r="AA134" i="44" s="1"/>
  <c r="BG36" i="44"/>
  <c r="AA36" i="44" s="1"/>
  <c r="BG84" i="44"/>
  <c r="BG124" i="44"/>
  <c r="AA124" i="44" s="1"/>
  <c r="BG210" i="44"/>
  <c r="AA210" i="44" s="1"/>
  <c r="BG38" i="44"/>
  <c r="AA38" i="44" s="1"/>
  <c r="BG48" i="44"/>
  <c r="BG194" i="44"/>
  <c r="AA194" i="44" s="1"/>
  <c r="BG158" i="44"/>
  <c r="AA158" i="44" s="1"/>
  <c r="BG154" i="44"/>
  <c r="AA154" i="44" s="1"/>
  <c r="BG172" i="44"/>
  <c r="BG191" i="44"/>
  <c r="AA191" i="44" s="1"/>
  <c r="BG28" i="44"/>
  <c r="AA28" i="44" s="1"/>
  <c r="BG34" i="44"/>
  <c r="AA34" i="44" s="1"/>
  <c r="BG85" i="44"/>
  <c r="BG95" i="44"/>
  <c r="AA95" i="44" s="1"/>
  <c r="BG69" i="44"/>
  <c r="AA69" i="44" s="1"/>
  <c r="BG180" i="44"/>
  <c r="AA180" i="44" s="1"/>
  <c r="BG58" i="44"/>
  <c r="BG175" i="44"/>
  <c r="AA175" i="44" s="1"/>
  <c r="BG181" i="44"/>
  <c r="AA181" i="44" s="1"/>
  <c r="BG133" i="44"/>
  <c r="AA133" i="44" s="1"/>
  <c r="BG190" i="44"/>
  <c r="BG135" i="44"/>
  <c r="AA135" i="44" s="1"/>
  <c r="BG200" i="44"/>
  <c r="AA200" i="44" s="1"/>
  <c r="BG73" i="44"/>
  <c r="AA73" i="44" s="1"/>
  <c r="BG129" i="44"/>
  <c r="BG107" i="44"/>
  <c r="AA107" i="44" s="1"/>
  <c r="BG150" i="44"/>
  <c r="AA150" i="44" s="1"/>
  <c r="BG46" i="44"/>
  <c r="AA46" i="44" s="1"/>
  <c r="BG126" i="44"/>
  <c r="BG74" i="44"/>
  <c r="AA74" i="44" s="1"/>
  <c r="BG164" i="44"/>
  <c r="AA164" i="44" s="1"/>
  <c r="BG128" i="44"/>
  <c r="AA128" i="44" s="1"/>
  <c r="BG90" i="44"/>
  <c r="BG144" i="44"/>
  <c r="AA144" i="44" s="1"/>
  <c r="BG83" i="44"/>
  <c r="AA83" i="44" s="1"/>
  <c r="BG167" i="44"/>
  <c r="AA167" i="44" s="1"/>
  <c r="BG62" i="44"/>
  <c r="BG72" i="44"/>
  <c r="AA72" i="44" s="1"/>
  <c r="BG185" i="44"/>
  <c r="AA185" i="44" s="1"/>
  <c r="BG189" i="44"/>
  <c r="AA189" i="44" s="1"/>
  <c r="BG81" i="44"/>
  <c r="BG37" i="44"/>
  <c r="AA37" i="44" s="1"/>
  <c r="BG98" i="44"/>
  <c r="AA98" i="44" s="1"/>
  <c r="BG183" i="44"/>
  <c r="AA183" i="44" s="1"/>
  <c r="BG65" i="44"/>
  <c r="BG146" i="44"/>
  <c r="AA146" i="44" s="1"/>
  <c r="BG169" i="44"/>
  <c r="AA169" i="44" s="1"/>
  <c r="BG202" i="44"/>
  <c r="AA202" i="44" s="1"/>
  <c r="BG47" i="44"/>
  <c r="BG151" i="44"/>
  <c r="AA151" i="44" s="1"/>
  <c r="BG116" i="44"/>
  <c r="AA116" i="44" s="1"/>
  <c r="BG121" i="44"/>
  <c r="AA121" i="44" s="1"/>
  <c r="BG59" i="44"/>
  <c r="BG82" i="44"/>
  <c r="AA82" i="44" s="1"/>
  <c r="BG139" i="44"/>
  <c r="AA139" i="44" s="1"/>
  <c r="BG68" i="44"/>
  <c r="AA68" i="44" s="1"/>
  <c r="BG55" i="44"/>
  <c r="BG75" i="44"/>
  <c r="AA75" i="44" s="1"/>
  <c r="BG102" i="44"/>
  <c r="AA102" i="44" s="1"/>
  <c r="BG45" i="44"/>
  <c r="AA45" i="44" s="1"/>
  <c r="BG209" i="44"/>
  <c r="BG110" i="44"/>
  <c r="AA110" i="44" s="1"/>
  <c r="BG213" i="44"/>
  <c r="AA213" i="44" s="1"/>
  <c r="BG153" i="44"/>
  <c r="AA153" i="44" s="1"/>
  <c r="BG125" i="44"/>
  <c r="BG50" i="44"/>
  <c r="AA50" i="44" s="1"/>
  <c r="BG201" i="44"/>
  <c r="AA201" i="44" s="1"/>
  <c r="BG64" i="44"/>
  <c r="AA64" i="44" s="1"/>
  <c r="BG178" i="44"/>
  <c r="BG44" i="44"/>
  <c r="AA44" i="44" s="1"/>
  <c r="BG109" i="44"/>
  <c r="AA109" i="44" s="1"/>
  <c r="BG197" i="44"/>
  <c r="AA197" i="44" s="1"/>
  <c r="BG101" i="44"/>
  <c r="BG203" i="44"/>
  <c r="AA203" i="44" s="1"/>
  <c r="BG130" i="44"/>
  <c r="AA130" i="44" s="1"/>
  <c r="BG86" i="44"/>
  <c r="AA86" i="44" s="1"/>
  <c r="BG147" i="44"/>
  <c r="BG148" i="44"/>
  <c r="AA148" i="44" s="1"/>
  <c r="BG176" i="44"/>
  <c r="AA176" i="44" s="1"/>
  <c r="BG89" i="44"/>
  <c r="AA89" i="44" s="1"/>
  <c r="BG132" i="44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BA150" i="44"/>
  <c r="U150" i="44" s="1"/>
  <c r="BA95" i="44"/>
  <c r="U95" i="44" s="1"/>
  <c r="BA108" i="44"/>
  <c r="U108" i="44" s="1"/>
  <c r="BA57" i="44"/>
  <c r="BA51" i="44"/>
  <c r="U51" i="44" s="1"/>
  <c r="BA88" i="44"/>
  <c r="U88" i="44" s="1"/>
  <c r="BA117" i="44"/>
  <c r="U117" i="44" s="1"/>
  <c r="BA29" i="44"/>
  <c r="BA109" i="44"/>
  <c r="U109" i="44" s="1"/>
  <c r="BA31" i="44"/>
  <c r="U31" i="44" s="1"/>
  <c r="BA131" i="44"/>
  <c r="U131" i="44" s="1"/>
  <c r="BA128" i="44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BA78" i="44"/>
  <c r="U78" i="44" s="1"/>
  <c r="BA176" i="44"/>
  <c r="U176" i="44" s="1"/>
  <c r="BA154" i="44"/>
  <c r="U154" i="44" s="1"/>
  <c r="BA186" i="44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BA55" i="44"/>
  <c r="U55" i="44" s="1"/>
  <c r="BA113" i="44"/>
  <c r="U113" i="44" s="1"/>
  <c r="BA40" i="44"/>
  <c r="U40" i="44" s="1"/>
  <c r="BA175" i="44"/>
  <c r="BA30" i="44"/>
  <c r="U30" i="44" s="1"/>
  <c r="BA141" i="44"/>
  <c r="U141" i="44" s="1"/>
  <c r="BA105" i="44"/>
  <c r="U105" i="44" s="1"/>
  <c r="BA183" i="44"/>
  <c r="BA142" i="44"/>
  <c r="U142" i="44" s="1"/>
  <c r="BA125" i="44"/>
  <c r="U125" i="44" s="1"/>
  <c r="BA116" i="44"/>
  <c r="U116" i="44" s="1"/>
  <c r="BA89" i="44"/>
  <c r="AZ219" i="44"/>
  <c r="T219" i="44" s="1"/>
  <c r="AZ44" i="44"/>
  <c r="T44" i="44" s="1"/>
  <c r="AZ159" i="44"/>
  <c r="T159" i="44" s="1"/>
  <c r="AZ196" i="44"/>
  <c r="AZ41" i="44"/>
  <c r="T41" i="44" s="1"/>
  <c r="AZ167" i="44"/>
  <c r="T167" i="44" s="1"/>
  <c r="AZ132" i="44"/>
  <c r="T132" i="44" s="1"/>
  <c r="AZ81" i="44"/>
  <c r="AZ119" i="44"/>
  <c r="T119" i="44" s="1"/>
  <c r="AZ49" i="44"/>
  <c r="T49" i="44" s="1"/>
  <c r="AZ149" i="44"/>
  <c r="T149" i="44" s="1"/>
  <c r="AZ50" i="44"/>
  <c r="AZ114" i="44"/>
  <c r="T114" i="44" s="1"/>
  <c r="AZ80" i="44"/>
  <c r="T80" i="44" s="1"/>
  <c r="AZ160" i="44"/>
  <c r="T160" i="44" s="1"/>
  <c r="AZ212" i="44"/>
  <c r="AZ106" i="44"/>
  <c r="T106" i="44" s="1"/>
  <c r="AZ43" i="44"/>
  <c r="T43" i="44" s="1"/>
  <c r="AZ124" i="44"/>
  <c r="T124" i="44" s="1"/>
  <c r="AZ86" i="44"/>
  <c r="AZ52" i="44"/>
  <c r="T52" i="44" s="1"/>
  <c r="AZ180" i="44"/>
  <c r="T180" i="44" s="1"/>
  <c r="AZ173" i="44"/>
  <c r="T173" i="44" s="1"/>
  <c r="AZ112" i="44"/>
  <c r="AZ70" i="44"/>
  <c r="T70" i="44" s="1"/>
  <c r="AZ32" i="44"/>
  <c r="T32" i="44" s="1"/>
  <c r="AZ137" i="44"/>
  <c r="T137" i="44" s="1"/>
  <c r="AZ195" i="44"/>
  <c r="AZ133" i="44"/>
  <c r="T133" i="44" s="1"/>
  <c r="AZ169" i="44"/>
  <c r="T169" i="44" s="1"/>
  <c r="AZ118" i="44"/>
  <c r="T118" i="44" s="1"/>
  <c r="AZ198" i="44"/>
  <c r="AZ217" i="44"/>
  <c r="T217" i="44" s="1"/>
  <c r="AZ204" i="44"/>
  <c r="T204" i="44" s="1"/>
  <c r="AZ174" i="44"/>
  <c r="T174" i="44" s="1"/>
  <c r="AZ107" i="44"/>
  <c r="AZ131" i="44"/>
  <c r="T131" i="44" s="1"/>
  <c r="AZ171" i="44"/>
  <c r="T171" i="44" s="1"/>
  <c r="AZ214" i="44"/>
  <c r="T214" i="44" s="1"/>
  <c r="AZ55" i="44"/>
  <c r="AZ128" i="44"/>
  <c r="T128" i="44" s="1"/>
  <c r="AZ187" i="44"/>
  <c r="T187" i="44" s="1"/>
  <c r="AZ150" i="44"/>
  <c r="T150" i="44" s="1"/>
  <c r="AZ51" i="44"/>
  <c r="AZ129" i="44"/>
  <c r="T129" i="44" s="1"/>
  <c r="AZ39" i="44"/>
  <c r="T39" i="44" s="1"/>
  <c r="AZ148" i="44"/>
  <c r="T148" i="44" s="1"/>
  <c r="AZ170" i="44"/>
  <c r="BI212" i="44"/>
  <c r="AC212" i="44" s="1"/>
  <c r="BI121" i="44"/>
  <c r="AC121" i="44" s="1"/>
  <c r="BI165" i="44"/>
  <c r="AC165" i="44" s="1"/>
  <c r="BI188" i="44"/>
  <c r="BI113" i="44"/>
  <c r="AC113" i="44" s="1"/>
  <c r="BI183" i="44"/>
  <c r="AC183" i="44" s="1"/>
  <c r="BI105" i="44"/>
  <c r="AC105" i="44" s="1"/>
  <c r="BI42" i="44"/>
  <c r="BI129" i="44"/>
  <c r="AC129" i="44" s="1"/>
  <c r="BI187" i="44"/>
  <c r="AC187" i="44" s="1"/>
  <c r="BI201" i="44"/>
  <c r="AC201" i="44" s="1"/>
  <c r="BI185" i="44"/>
  <c r="BI68" i="44"/>
  <c r="AC68" i="44" s="1"/>
  <c r="BI210" i="44"/>
  <c r="AC210" i="44" s="1"/>
  <c r="BI56" i="44"/>
  <c r="AC56" i="44" s="1"/>
  <c r="BI119" i="44"/>
  <c r="BI87" i="44"/>
  <c r="AC87" i="44" s="1"/>
  <c r="BI33" i="44"/>
  <c r="AC33" i="44" s="1"/>
  <c r="BI204" i="44"/>
  <c r="AC204" i="44" s="1"/>
  <c r="BI214" i="44"/>
  <c r="BI34" i="44"/>
  <c r="AC34" i="44" s="1"/>
  <c r="BI155" i="44"/>
  <c r="AC155" i="44" s="1"/>
  <c r="BI133" i="44"/>
  <c r="AC133" i="44" s="1"/>
  <c r="BI101" i="44"/>
  <c r="BI59" i="44"/>
  <c r="AC59" i="44" s="1"/>
  <c r="BI203" i="44"/>
  <c r="AC203" i="44" s="1"/>
  <c r="BI202" i="44"/>
  <c r="AC202" i="44" s="1"/>
  <c r="BI64" i="44"/>
  <c r="BI123" i="44"/>
  <c r="AC123" i="44" s="1"/>
  <c r="BI91" i="44"/>
  <c r="AC91" i="44" s="1"/>
  <c r="BI41" i="44"/>
  <c r="AC41" i="44" s="1"/>
  <c r="BI166" i="44"/>
  <c r="BI158" i="44"/>
  <c r="AC158" i="44" s="1"/>
  <c r="BI150" i="44"/>
  <c r="AC150" i="44" s="1"/>
  <c r="BI142" i="44"/>
  <c r="AC142" i="44" s="1"/>
  <c r="BI134" i="44"/>
  <c r="BI126" i="44"/>
  <c r="AC126" i="44" s="1"/>
  <c r="BI118" i="44"/>
  <c r="AC118" i="44" s="1"/>
  <c r="BI110" i="44"/>
  <c r="AC110" i="44" s="1"/>
  <c r="BI102" i="44"/>
  <c r="BI94" i="44"/>
  <c r="AC94" i="44" s="1"/>
  <c r="BI86" i="44"/>
  <c r="AC86" i="44" s="1"/>
  <c r="BI77" i="44"/>
  <c r="AC77" i="44" s="1"/>
  <c r="BI61" i="44"/>
  <c r="BI44" i="44"/>
  <c r="AC44" i="44" s="1"/>
  <c r="BI39" i="44"/>
  <c r="AC39" i="44" s="1"/>
  <c r="BK213" i="44"/>
  <c r="AE213" i="44" s="1"/>
  <c r="BK206" i="44"/>
  <c r="BK77" i="44"/>
  <c r="AE77" i="44" s="1"/>
  <c r="BK66" i="44"/>
  <c r="AE66" i="44" s="1"/>
  <c r="BK48" i="44"/>
  <c r="AE48" i="44" s="1"/>
  <c r="BK108" i="44"/>
  <c r="BK59" i="44"/>
  <c r="AE59" i="44" s="1"/>
  <c r="BK183" i="44"/>
  <c r="AE183" i="44" s="1"/>
  <c r="BK40" i="44"/>
  <c r="AE40" i="44" s="1"/>
  <c r="BK55" i="44"/>
  <c r="BK37" i="44"/>
  <c r="AE37" i="44" s="1"/>
  <c r="BK144" i="44"/>
  <c r="AE144" i="44" s="1"/>
  <c r="BK98" i="44"/>
  <c r="AE98" i="44" s="1"/>
  <c r="BK121" i="44"/>
  <c r="BK215" i="44"/>
  <c r="AE215" i="44" s="1"/>
  <c r="BK198" i="44"/>
  <c r="AE198" i="44" s="1"/>
  <c r="BK28" i="44"/>
  <c r="AE28" i="44" s="1"/>
  <c r="BK184" i="44"/>
  <c r="BK165" i="44"/>
  <c r="AE165" i="44" s="1"/>
  <c r="BK80" i="44"/>
  <c r="AE80" i="44" s="1"/>
  <c r="BK137" i="44"/>
  <c r="AE137" i="44" s="1"/>
  <c r="BK180" i="44"/>
  <c r="BK159" i="44"/>
  <c r="AE159" i="44" s="1"/>
  <c r="BK74" i="44"/>
  <c r="AE74" i="44" s="1"/>
  <c r="BK200" i="44"/>
  <c r="AE200" i="44" s="1"/>
  <c r="BK138" i="44"/>
  <c r="BK64" i="44"/>
  <c r="AE64" i="44" s="1"/>
  <c r="BK125" i="44"/>
  <c r="AE125" i="44" s="1"/>
  <c r="BK120" i="44"/>
  <c r="AE120" i="44" s="1"/>
  <c r="BK190" i="44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BF61" i="44"/>
  <c r="Z61" i="44" s="1"/>
  <c r="BF141" i="44"/>
  <c r="Z141" i="44" s="1"/>
  <c r="BF134" i="44"/>
  <c r="Z134" i="44" s="1"/>
  <c r="BF77" i="44"/>
  <c r="BF85" i="44"/>
  <c r="Z85" i="44" s="1"/>
  <c r="BF55" i="44"/>
  <c r="Z55" i="44" s="1"/>
  <c r="BF154" i="44"/>
  <c r="Z154" i="44" s="1"/>
  <c r="BF62" i="44"/>
  <c r="BF40" i="44"/>
  <c r="Z40" i="44" s="1"/>
  <c r="BF121" i="44"/>
  <c r="Z121" i="44" s="1"/>
  <c r="BF187" i="44"/>
  <c r="Z187" i="44" s="1"/>
  <c r="BF32" i="44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BF89" i="44"/>
  <c r="Z89" i="44" s="1"/>
  <c r="BF196" i="44"/>
  <c r="Z196" i="44" s="1"/>
  <c r="BF124" i="44"/>
  <c r="Z124" i="44" s="1"/>
  <c r="BF139" i="44"/>
  <c r="BF36" i="44"/>
  <c r="Z36" i="44" s="1"/>
  <c r="BF70" i="44"/>
  <c r="Z70" i="44" s="1"/>
  <c r="BF44" i="44"/>
  <c r="Z44" i="44" s="1"/>
  <c r="BF136" i="44"/>
  <c r="BF211" i="44"/>
  <c r="Z211" i="44" s="1"/>
  <c r="BF58" i="44"/>
  <c r="Z58" i="44" s="1"/>
  <c r="BF52" i="44"/>
  <c r="Z52" i="44" s="1"/>
  <c r="BF142" i="44"/>
  <c r="BF123" i="44"/>
  <c r="Z123" i="44" s="1"/>
  <c r="BF147" i="44"/>
  <c r="Z147" i="44" s="1"/>
  <c r="BH201" i="44"/>
  <c r="AB201" i="44" s="1"/>
  <c r="BH112" i="44"/>
  <c r="BH176" i="44"/>
  <c r="AB176" i="44" s="1"/>
  <c r="BH151" i="44"/>
  <c r="AB151" i="44" s="1"/>
  <c r="BH97" i="44"/>
  <c r="AB97" i="44" s="1"/>
  <c r="BH164" i="44"/>
  <c r="BH48" i="44"/>
  <c r="AB48" i="44" s="1"/>
  <c r="BH79" i="44"/>
  <c r="AB79" i="44" s="1"/>
  <c r="BH83" i="44"/>
  <c r="AB83" i="44" s="1"/>
  <c r="BH181" i="44"/>
  <c r="BH185" i="44"/>
  <c r="AB185" i="44" s="1"/>
  <c r="BH173" i="44"/>
  <c r="AB173" i="44" s="1"/>
  <c r="BH94" i="44"/>
  <c r="AB94" i="44" s="1"/>
  <c r="BH206" i="44"/>
  <c r="BH63" i="44"/>
  <c r="AB63" i="44" s="1"/>
  <c r="BH108" i="44"/>
  <c r="AB108" i="44" s="1"/>
  <c r="BH133" i="44"/>
  <c r="AB133" i="44" s="1"/>
  <c r="BH197" i="44"/>
  <c r="BH51" i="44"/>
  <c r="AB51" i="44" s="1"/>
  <c r="BH32" i="44"/>
  <c r="AB32" i="44" s="1"/>
  <c r="BH146" i="44"/>
  <c r="AB146" i="44" s="1"/>
  <c r="BH81" i="44"/>
  <c r="BH148" i="44"/>
  <c r="AB148" i="44" s="1"/>
  <c r="BH184" i="44"/>
  <c r="AB184" i="44" s="1"/>
  <c r="BH216" i="44"/>
  <c r="AB216" i="44" s="1"/>
  <c r="BH157" i="44"/>
  <c r="BH130" i="44"/>
  <c r="AB130" i="44" s="1"/>
  <c r="BH62" i="44"/>
  <c r="AB62" i="44" s="1"/>
  <c r="BH110" i="44"/>
  <c r="AB110" i="44" s="1"/>
  <c r="BH150" i="44"/>
  <c r="BH179" i="44"/>
  <c r="AB179" i="44" s="1"/>
  <c r="BH170" i="44"/>
  <c r="AB170" i="44" s="1"/>
  <c r="BH126" i="44"/>
  <c r="AB126" i="44" s="1"/>
  <c r="BH141" i="44"/>
  <c r="BH144" i="44"/>
  <c r="AB144" i="44" s="1"/>
  <c r="BH66" i="44"/>
  <c r="AB66" i="44" s="1"/>
  <c r="BH106" i="44"/>
  <c r="AB106" i="44" s="1"/>
  <c r="BH101" i="44"/>
  <c r="BH92" i="44"/>
  <c r="AB92" i="44" s="1"/>
  <c r="BH115" i="44"/>
  <c r="AB115" i="44" s="1"/>
  <c r="BH153" i="44"/>
  <c r="AB153" i="44" s="1"/>
  <c r="BH50" i="44"/>
  <c r="BH125" i="44"/>
  <c r="AB125" i="44" s="1"/>
  <c r="BH116" i="44"/>
  <c r="AB116" i="44" s="1"/>
  <c r="BH180" i="44"/>
  <c r="AB180" i="44" s="1"/>
  <c r="BH178" i="44"/>
  <c r="BH114" i="44"/>
  <c r="AB114" i="44" s="1"/>
  <c r="BH52" i="44"/>
  <c r="AB52" i="44" s="1"/>
  <c r="BJ207" i="44"/>
  <c r="AD207" i="44" s="1"/>
  <c r="BJ214" i="44"/>
  <c r="BJ200" i="44"/>
  <c r="AD200" i="44" s="1"/>
  <c r="BJ64" i="44"/>
  <c r="AD64" i="44" s="1"/>
  <c r="BJ129" i="44"/>
  <c r="AD129" i="44" s="1"/>
  <c r="BJ35" i="44"/>
  <c r="BJ187" i="44"/>
  <c r="AD187" i="44" s="1"/>
  <c r="BJ63" i="44"/>
  <c r="AD63" i="44" s="1"/>
  <c r="BJ173" i="44"/>
  <c r="AD173" i="44" s="1"/>
  <c r="BJ138" i="44"/>
  <c r="BJ97" i="44"/>
  <c r="AD97" i="44" s="1"/>
  <c r="BJ116" i="44"/>
  <c r="AD116" i="44" s="1"/>
  <c r="BJ168" i="44"/>
  <c r="AD168" i="44" s="1"/>
  <c r="BJ193" i="44"/>
  <c r="BJ61" i="44"/>
  <c r="AD61" i="44" s="1"/>
  <c r="BJ107" i="44"/>
  <c r="AD107" i="44" s="1"/>
  <c r="BJ159" i="44"/>
  <c r="AD159" i="44" s="1"/>
  <c r="BJ204" i="44"/>
  <c r="BJ76" i="44"/>
  <c r="AD76" i="44" s="1"/>
  <c r="BJ39" i="44"/>
  <c r="AD39" i="44" s="1"/>
  <c r="BJ98" i="44"/>
  <c r="AD98" i="44" s="1"/>
  <c r="BJ53" i="44"/>
  <c r="BJ212" i="44"/>
  <c r="AD212" i="44" s="1"/>
  <c r="BJ149" i="44"/>
  <c r="AD149" i="44" s="1"/>
  <c r="BJ105" i="44"/>
  <c r="AD105" i="44" s="1"/>
  <c r="BJ65" i="44"/>
  <c r="BJ48" i="44"/>
  <c r="AD48" i="44" s="1"/>
  <c r="BJ131" i="44"/>
  <c r="AD131" i="44" s="1"/>
  <c r="BJ136" i="44"/>
  <c r="AD136" i="44" s="1"/>
  <c r="BJ104" i="44"/>
  <c r="BJ80" i="44"/>
  <c r="AD80" i="44" s="1"/>
  <c r="BJ192" i="44"/>
  <c r="AD192" i="44" s="1"/>
  <c r="BJ202" i="44"/>
  <c r="AD202" i="44" s="1"/>
  <c r="BJ186" i="44"/>
  <c r="BJ43" i="44"/>
  <c r="AD43" i="44" s="1"/>
  <c r="BJ139" i="44"/>
  <c r="AD139" i="44" s="1"/>
  <c r="BJ175" i="44"/>
  <c r="AD175" i="44" s="1"/>
  <c r="BJ145" i="44"/>
  <c r="BJ66" i="44"/>
  <c r="AD66" i="44" s="1"/>
  <c r="BJ30" i="44"/>
  <c r="AD30" i="44" s="1"/>
  <c r="BJ209" i="44"/>
  <c r="AD209" i="44" s="1"/>
  <c r="BJ79" i="44"/>
  <c r="BJ112" i="44"/>
  <c r="AD112" i="44" s="1"/>
  <c r="BJ99" i="44"/>
  <c r="AD99" i="44" s="1"/>
  <c r="BJ58" i="44"/>
  <c r="AD58" i="44" s="1"/>
  <c r="BJ69" i="44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BA38" i="44"/>
  <c r="U38" i="44" s="1"/>
  <c r="BA84" i="44"/>
  <c r="U84" i="44" s="1"/>
  <c r="BA145" i="44"/>
  <c r="U145" i="44" s="1"/>
  <c r="BA50" i="44"/>
  <c r="BA123" i="44"/>
  <c r="U123" i="44" s="1"/>
  <c r="BA182" i="44"/>
  <c r="U182" i="44" s="1"/>
  <c r="BA149" i="44"/>
  <c r="U149" i="44" s="1"/>
  <c r="BA47" i="44"/>
  <c r="BA207" i="44"/>
  <c r="U207" i="44" s="1"/>
  <c r="BA110" i="44"/>
  <c r="U110" i="44" s="1"/>
  <c r="BA66" i="44"/>
  <c r="U66" i="44" s="1"/>
  <c r="BA162" i="44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BA129" i="44"/>
  <c r="U129" i="44" s="1"/>
  <c r="BA33" i="44"/>
  <c r="U33" i="44" s="1"/>
  <c r="BA156" i="44"/>
  <c r="U156" i="44" s="1"/>
  <c r="BA49" i="44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BA168" i="44"/>
  <c r="U168" i="44" s="1"/>
  <c r="BA91" i="44"/>
  <c r="U91" i="44" s="1"/>
  <c r="BA134" i="44"/>
  <c r="U134" i="44" s="1"/>
  <c r="BA103" i="44"/>
  <c r="BA153" i="44"/>
  <c r="U153" i="44" s="1"/>
  <c r="BA211" i="44"/>
  <c r="U211" i="44" s="1"/>
  <c r="BA146" i="44"/>
  <c r="U146" i="44" s="1"/>
  <c r="BA118" i="44"/>
  <c r="AZ216" i="44"/>
  <c r="T216" i="44" s="1"/>
  <c r="AZ73" i="44"/>
  <c r="T73" i="44" s="1"/>
  <c r="AZ113" i="44"/>
  <c r="T113" i="44" s="1"/>
  <c r="AZ126" i="44"/>
  <c r="AZ76" i="44"/>
  <c r="T76" i="44" s="1"/>
  <c r="AZ59" i="44"/>
  <c r="T59" i="44" s="1"/>
  <c r="AZ181" i="44"/>
  <c r="T181" i="44" s="1"/>
  <c r="AZ134" i="44"/>
  <c r="AZ139" i="44"/>
  <c r="T139" i="44" s="1"/>
  <c r="AZ109" i="44"/>
  <c r="T109" i="44" s="1"/>
  <c r="AZ183" i="44"/>
  <c r="T183" i="44" s="1"/>
  <c r="AZ189" i="44"/>
  <c r="AZ62" i="44"/>
  <c r="T62" i="44" s="1"/>
  <c r="AZ120" i="44"/>
  <c r="T120" i="44" s="1"/>
  <c r="AZ35" i="44"/>
  <c r="T35" i="44" s="1"/>
  <c r="AZ208" i="44"/>
  <c r="AZ207" i="44"/>
  <c r="T207" i="44" s="1"/>
  <c r="AZ188" i="44"/>
  <c r="T188" i="44" s="1"/>
  <c r="AZ46" i="44"/>
  <c r="T46" i="44" s="1"/>
  <c r="AZ98" i="44"/>
  <c r="AZ130" i="44"/>
  <c r="T130" i="44" s="1"/>
  <c r="AZ96" i="44"/>
  <c r="T96" i="44" s="1"/>
  <c r="AZ79" i="44"/>
  <c r="T79" i="44" s="1"/>
  <c r="AZ67" i="44"/>
  <c r="AZ147" i="44"/>
  <c r="T147" i="44" s="1"/>
  <c r="AZ65" i="44"/>
  <c r="T65" i="44" s="1"/>
  <c r="AZ71" i="44"/>
  <c r="T71" i="44" s="1"/>
  <c r="AZ117" i="44"/>
  <c r="AZ144" i="44"/>
  <c r="T144" i="44" s="1"/>
  <c r="AZ138" i="44"/>
  <c r="T138" i="44" s="1"/>
  <c r="AZ78" i="44"/>
  <c r="T78" i="44" s="1"/>
  <c r="AZ101" i="44"/>
  <c r="AZ200" i="44"/>
  <c r="T200" i="44" s="1"/>
  <c r="AZ177" i="44"/>
  <c r="T177" i="44" s="1"/>
  <c r="AZ57" i="44"/>
  <c r="T57" i="44" s="1"/>
  <c r="AZ102" i="44"/>
  <c r="AZ211" i="44"/>
  <c r="T211" i="44" s="1"/>
  <c r="AZ205" i="44"/>
  <c r="T205" i="44" s="1"/>
  <c r="AZ30" i="44"/>
  <c r="T30" i="44" s="1"/>
  <c r="AZ54" i="44"/>
  <c r="AZ53" i="44"/>
  <c r="T53" i="44" s="1"/>
  <c r="AZ165" i="44"/>
  <c r="T165" i="44" s="1"/>
  <c r="AZ127" i="44"/>
  <c r="T127" i="44" s="1"/>
  <c r="AZ210" i="44"/>
  <c r="AZ97" i="44"/>
  <c r="T97" i="44" s="1"/>
  <c r="AZ142" i="44"/>
  <c r="T142" i="44" s="1"/>
  <c r="AZ116" i="44"/>
  <c r="T116" i="44" s="1"/>
  <c r="AZ146" i="44"/>
  <c r="BI149" i="44"/>
  <c r="AC149" i="44" s="1"/>
  <c r="BI206" i="44"/>
  <c r="AC206" i="44" s="1"/>
  <c r="BI37" i="44"/>
  <c r="AC37" i="44" s="1"/>
  <c r="BI58" i="44"/>
  <c r="BI81" i="44"/>
  <c r="AC81" i="44" s="1"/>
  <c r="BI175" i="44"/>
  <c r="AC175" i="44" s="1"/>
  <c r="BI67" i="44"/>
  <c r="AC67" i="44" s="1"/>
  <c r="BI190" i="44"/>
  <c r="BI97" i="44"/>
  <c r="AC97" i="44" s="1"/>
  <c r="BI213" i="44"/>
  <c r="AC213" i="44" s="1"/>
  <c r="BI197" i="44"/>
  <c r="AC197" i="44" s="1"/>
  <c r="BI181" i="44"/>
  <c r="BI60" i="44"/>
  <c r="AC60" i="44" s="1"/>
  <c r="BI194" i="44"/>
  <c r="AC194" i="44" s="1"/>
  <c r="BI143" i="44"/>
  <c r="AC143" i="44" s="1"/>
  <c r="BI111" i="44"/>
  <c r="BI79" i="44"/>
  <c r="AC79" i="44" s="1"/>
  <c r="BI211" i="44"/>
  <c r="AC211" i="44" s="1"/>
  <c r="BI199" i="44"/>
  <c r="AC199" i="44" s="1"/>
  <c r="BI198" i="44"/>
  <c r="BI167" i="44"/>
  <c r="AC167" i="44" s="1"/>
  <c r="BI151" i="44"/>
  <c r="AC151" i="44" s="1"/>
  <c r="BI125" i="44"/>
  <c r="AC125" i="44" s="1"/>
  <c r="BI93" i="44"/>
  <c r="BI45" i="44"/>
  <c r="AC45" i="44" s="1"/>
  <c r="BI176" i="44"/>
  <c r="AC176" i="44" s="1"/>
  <c r="BI186" i="44"/>
  <c r="AC186" i="44" s="1"/>
  <c r="BI46" i="44"/>
  <c r="BI115" i="44"/>
  <c r="AC115" i="44" s="1"/>
  <c r="BI83" i="44"/>
  <c r="AC83" i="44" s="1"/>
  <c r="BI164" i="44"/>
  <c r="AC164" i="44" s="1"/>
  <c r="BI156" i="44"/>
  <c r="BI148" i="44"/>
  <c r="AC148" i="44" s="1"/>
  <c r="BI140" i="44"/>
  <c r="AC140" i="44" s="1"/>
  <c r="BI132" i="44"/>
  <c r="AC132" i="44" s="1"/>
  <c r="BI124" i="44"/>
  <c r="BI116" i="44"/>
  <c r="AC116" i="44" s="1"/>
  <c r="BI108" i="44"/>
  <c r="AC108" i="44" s="1"/>
  <c r="BI100" i="44"/>
  <c r="AC100" i="44" s="1"/>
  <c r="BI92" i="44"/>
  <c r="BI84" i="44"/>
  <c r="AC84" i="44" s="1"/>
  <c r="BI73" i="44"/>
  <c r="AC73" i="44" s="1"/>
  <c r="BI57" i="44"/>
  <c r="AC57" i="44" s="1"/>
  <c r="BI40" i="44"/>
  <c r="BI35" i="44"/>
  <c r="AC35" i="44" s="1"/>
  <c r="BK70" i="44"/>
  <c r="AE70" i="44" s="1"/>
  <c r="BK212" i="44"/>
  <c r="AE212" i="44" s="1"/>
  <c r="BK203" i="44"/>
  <c r="BK71" i="44"/>
  <c r="AE71" i="44" s="1"/>
  <c r="BK69" i="44"/>
  <c r="AE69" i="44" s="1"/>
  <c r="BK61" i="44"/>
  <c r="AE61" i="44" s="1"/>
  <c r="BK91" i="44"/>
  <c r="BK46" i="44"/>
  <c r="AE46" i="44" s="1"/>
  <c r="BK181" i="44"/>
  <c r="AE181" i="44" s="1"/>
  <c r="BK56" i="44"/>
  <c r="AE56" i="44" s="1"/>
  <c r="BK32" i="44"/>
  <c r="BK67" i="44"/>
  <c r="AE67" i="44" s="1"/>
  <c r="BK115" i="44"/>
  <c r="AE115" i="44" s="1"/>
  <c r="BK89" i="44"/>
  <c r="AE89" i="44" s="1"/>
  <c r="BK155" i="44"/>
  <c r="BK192" i="44"/>
  <c r="AE192" i="44" s="1"/>
  <c r="BK177" i="44"/>
  <c r="AE177" i="44" s="1"/>
  <c r="BK53" i="44"/>
  <c r="AE53" i="44" s="1"/>
  <c r="BK60" i="44"/>
  <c r="BK179" i="44"/>
  <c r="AE179" i="44" s="1"/>
  <c r="BK170" i="44"/>
  <c r="AE170" i="44" s="1"/>
  <c r="BK132" i="44"/>
  <c r="AE132" i="44" s="1"/>
  <c r="BK84" i="44"/>
  <c r="BK41" i="44"/>
  <c r="AE41" i="44" s="1"/>
  <c r="BK102" i="44"/>
  <c r="AE102" i="44" s="1"/>
  <c r="BK161" i="44"/>
  <c r="AE161" i="44" s="1"/>
  <c r="BK176" i="44"/>
  <c r="BK103" i="44"/>
  <c r="AE103" i="44" s="1"/>
  <c r="BK95" i="44"/>
  <c r="AE95" i="44" s="1"/>
  <c r="BK90" i="44"/>
  <c r="AE90" i="44" s="1"/>
  <c r="BK135" i="44"/>
  <c r="BK99" i="44"/>
  <c r="AE99" i="44" s="1"/>
  <c r="BK93" i="44"/>
  <c r="AE93" i="44" s="1"/>
  <c r="BK73" i="44"/>
  <c r="AE73" i="44" s="1"/>
  <c r="BK193" i="44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BF188" i="44"/>
  <c r="Z188" i="44" s="1"/>
  <c r="BF98" i="44"/>
  <c r="Z98" i="44" s="1"/>
  <c r="BF203" i="44"/>
  <c r="Z203" i="44" s="1"/>
  <c r="BF103" i="44"/>
  <c r="BF28" i="44"/>
  <c r="Z28" i="44" s="1"/>
  <c r="BF127" i="44"/>
  <c r="Z127" i="44" s="1"/>
  <c r="BF138" i="44"/>
  <c r="Z138" i="44" s="1"/>
  <c r="BF180" i="44"/>
  <c r="BF105" i="44"/>
  <c r="Z105" i="44" s="1"/>
  <c r="BF176" i="44"/>
  <c r="Z176" i="44" s="1"/>
  <c r="BF38" i="44"/>
  <c r="Z38" i="44" s="1"/>
  <c r="BF41" i="44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BF27" i="44"/>
  <c r="Z27" i="44" s="1"/>
  <c r="BH215" i="44"/>
  <c r="AB215" i="44" s="1"/>
  <c r="BH137" i="44"/>
  <c r="AB137" i="44" s="1"/>
  <c r="BH39" i="44"/>
  <c r="BH73" i="44"/>
  <c r="AB73" i="44" s="1"/>
  <c r="BH74" i="44"/>
  <c r="AB74" i="44" s="1"/>
  <c r="BH119" i="44"/>
  <c r="AB119" i="44" s="1"/>
  <c r="BH36" i="44"/>
  <c r="BH161" i="44"/>
  <c r="AB161" i="44" s="1"/>
  <c r="BH124" i="44"/>
  <c r="AB124" i="44" s="1"/>
  <c r="BH118" i="44"/>
  <c r="AB118" i="44" s="1"/>
  <c r="BH70" i="44"/>
  <c r="BH109" i="44"/>
  <c r="AB109" i="44" s="1"/>
  <c r="BH61" i="44"/>
  <c r="AB61" i="44" s="1"/>
  <c r="BH93" i="44"/>
  <c r="AB93" i="44" s="1"/>
  <c r="BH145" i="44"/>
  <c r="BH84" i="44"/>
  <c r="AB84" i="44" s="1"/>
  <c r="BH85" i="44"/>
  <c r="AB85" i="44" s="1"/>
  <c r="BH194" i="44"/>
  <c r="AB194" i="44" s="1"/>
  <c r="BH59" i="44"/>
  <c r="BH103" i="44"/>
  <c r="AB103" i="44" s="1"/>
  <c r="BH82" i="44"/>
  <c r="AB82" i="44" s="1"/>
  <c r="BH122" i="44"/>
  <c r="AB122" i="44" s="1"/>
  <c r="BH175" i="44"/>
  <c r="BH149" i="44"/>
  <c r="AB149" i="44" s="1"/>
  <c r="BH205" i="44"/>
  <c r="AB205" i="44" s="1"/>
  <c r="BH38" i="44"/>
  <c r="AB38" i="44" s="1"/>
  <c r="BH208" i="44"/>
  <c r="BH80" i="44"/>
  <c r="AB80" i="44" s="1"/>
  <c r="BH200" i="44"/>
  <c r="AB200" i="44" s="1"/>
  <c r="BH29" i="44"/>
  <c r="AB29" i="44" s="1"/>
  <c r="BH105" i="44"/>
  <c r="BH42" i="44"/>
  <c r="AB42" i="44" s="1"/>
  <c r="BH64" i="44"/>
  <c r="AB64" i="44" s="1"/>
  <c r="BH37" i="44"/>
  <c r="AB37" i="44" s="1"/>
  <c r="BH155" i="44"/>
  <c r="BH168" i="44"/>
  <c r="AB168" i="44" s="1"/>
  <c r="BH163" i="44"/>
  <c r="AB163" i="44" s="1"/>
  <c r="BH183" i="44"/>
  <c r="AB183" i="44" s="1"/>
  <c r="BH127" i="44"/>
  <c r="BH89" i="44"/>
  <c r="AB89" i="44" s="1"/>
  <c r="BH187" i="44"/>
  <c r="AB187" i="44" s="1"/>
  <c r="BH88" i="44"/>
  <c r="AB88" i="44" s="1"/>
  <c r="BH174" i="44"/>
  <c r="BH193" i="44"/>
  <c r="AB193" i="44" s="1"/>
  <c r="BH55" i="44"/>
  <c r="AB55" i="44" s="1"/>
  <c r="BH154" i="44"/>
  <c r="AB154" i="44" s="1"/>
  <c r="BH152" i="44"/>
  <c r="BH47" i="44"/>
  <c r="AB47" i="44" s="1"/>
  <c r="BJ215" i="44"/>
  <c r="AD215" i="44" s="1"/>
  <c r="BJ210" i="44"/>
  <c r="AD210" i="44" s="1"/>
  <c r="BJ172" i="44"/>
  <c r="BJ157" i="44"/>
  <c r="AD157" i="44" s="1"/>
  <c r="BJ88" i="44"/>
  <c r="AD88" i="44" s="1"/>
  <c r="BJ160" i="44"/>
  <c r="AD160" i="44" s="1"/>
  <c r="BJ170" i="44"/>
  <c r="BJ78" i="44"/>
  <c r="AD78" i="44" s="1"/>
  <c r="BJ55" i="44"/>
  <c r="AD55" i="44" s="1"/>
  <c r="BJ147" i="44"/>
  <c r="AD147" i="44" s="1"/>
  <c r="BJ152" i="44"/>
  <c r="BJ142" i="44"/>
  <c r="AD142" i="44" s="1"/>
  <c r="BJ166" i="44"/>
  <c r="AD166" i="44" s="1"/>
  <c r="BJ50" i="44"/>
  <c r="AD50" i="44" s="1"/>
  <c r="BJ93" i="44"/>
  <c r="BJ169" i="44"/>
  <c r="AD169" i="44" s="1"/>
  <c r="BJ126" i="44"/>
  <c r="AD126" i="44" s="1"/>
  <c r="BJ189" i="44"/>
  <c r="AD189" i="44" s="1"/>
  <c r="BJ33" i="44"/>
  <c r="BJ128" i="44"/>
  <c r="AD128" i="44" s="1"/>
  <c r="BJ110" i="44"/>
  <c r="AD110" i="44" s="1"/>
  <c r="BJ85" i="44"/>
  <c r="AD85" i="44" s="1"/>
  <c r="BJ42" i="44"/>
  <c r="BJ162" i="44"/>
  <c r="AD162" i="44" s="1"/>
  <c r="BJ185" i="44"/>
  <c r="AD185" i="44" s="1"/>
  <c r="BJ47" i="44"/>
  <c r="AD47" i="44" s="1"/>
  <c r="BJ135" i="44"/>
  <c r="BJ92" i="44"/>
  <c r="AD92" i="44" s="1"/>
  <c r="BJ91" i="44"/>
  <c r="AD91" i="44" s="1"/>
  <c r="BJ183" i="44"/>
  <c r="AD183" i="44" s="1"/>
  <c r="BJ114" i="44"/>
  <c r="BJ60" i="44"/>
  <c r="AD60" i="44" s="1"/>
  <c r="BJ40" i="44"/>
  <c r="AD40" i="44" s="1"/>
  <c r="BJ51" i="44"/>
  <c r="AD51" i="44" s="1"/>
  <c r="BJ77" i="44"/>
  <c r="BJ158" i="44"/>
  <c r="AD158" i="44" s="1"/>
  <c r="BJ68" i="44"/>
  <c r="AD68" i="44" s="1"/>
  <c r="BJ102" i="44"/>
  <c r="AD102" i="44" s="1"/>
  <c r="BJ57" i="44"/>
  <c r="BJ90" i="44"/>
  <c r="AD90" i="44" s="1"/>
  <c r="BJ154" i="44"/>
  <c r="AD154" i="44" s="1"/>
  <c r="BJ101" i="44"/>
  <c r="AD101" i="44" s="1"/>
  <c r="BJ81" i="44"/>
  <c r="BJ44" i="44"/>
  <c r="AD44" i="44" s="1"/>
  <c r="BJ109" i="44"/>
  <c r="AD109" i="44" s="1"/>
  <c r="BJ95" i="44"/>
  <c r="AD95" i="44" s="1"/>
  <c r="BJ115" i="44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BA155" i="44"/>
  <c r="U155" i="44" s="1"/>
  <c r="BA106" i="44"/>
  <c r="U106" i="44" s="1"/>
  <c r="BA201" i="44"/>
  <c r="U201" i="44" s="1"/>
  <c r="BA189" i="44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AZ184" i="44"/>
  <c r="T184" i="44" s="1"/>
  <c r="AZ37" i="44"/>
  <c r="T37" i="44" s="1"/>
  <c r="AZ95" i="44"/>
  <c r="T95" i="44" s="1"/>
  <c r="AZ152" i="44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AZ172" i="44"/>
  <c r="T172" i="44" s="1"/>
  <c r="AZ206" i="44"/>
  <c r="T206" i="44" s="1"/>
  <c r="AZ178" i="44"/>
  <c r="T178" i="44" s="1"/>
  <c r="AZ155" i="44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BI161" i="44"/>
  <c r="AC161" i="44" s="1"/>
  <c r="BI200" i="44"/>
  <c r="AC200" i="44" s="1"/>
  <c r="BI157" i="44"/>
  <c r="AC157" i="44" s="1"/>
  <c r="BI54" i="44"/>
  <c r="BI169" i="44"/>
  <c r="AC169" i="44" s="1"/>
  <c r="BI51" i="44"/>
  <c r="AC51" i="44" s="1"/>
  <c r="BI209" i="44"/>
  <c r="AC209" i="44" s="1"/>
  <c r="BI193" i="44"/>
  <c r="BI177" i="44"/>
  <c r="AC177" i="44" s="1"/>
  <c r="BI52" i="44"/>
  <c r="AC52" i="44" s="1"/>
  <c r="BI178" i="44"/>
  <c r="AC178" i="44" s="1"/>
  <c r="BI135" i="44"/>
  <c r="BI103" i="44"/>
  <c r="AC103" i="44" s="1"/>
  <c r="BI63" i="44"/>
  <c r="AC63" i="44" s="1"/>
  <c r="BI184" i="44"/>
  <c r="AC184" i="44" s="1"/>
  <c r="BI170" i="44"/>
  <c r="BI182" i="44"/>
  <c r="AC182" i="44" s="1"/>
  <c r="BI163" i="44"/>
  <c r="AC163" i="44" s="1"/>
  <c r="BI147" i="44"/>
  <c r="AC147" i="44" s="1"/>
  <c r="BI117" i="44"/>
  <c r="BI85" i="44"/>
  <c r="AC85" i="44" s="1"/>
  <c r="BI62" i="44"/>
  <c r="AC62" i="44" s="1"/>
  <c r="BI171" i="44"/>
  <c r="AC171" i="44" s="1"/>
  <c r="BI139" i="44"/>
  <c r="BI107" i="44"/>
  <c r="AC107" i="44" s="1"/>
  <c r="BI71" i="44"/>
  <c r="AC71" i="44" s="1"/>
  <c r="BI173" i="44"/>
  <c r="AC173" i="44" s="1"/>
  <c r="BI162" i="44"/>
  <c r="BI154" i="44"/>
  <c r="AC154" i="44" s="1"/>
  <c r="BI146" i="44"/>
  <c r="AC146" i="44" s="1"/>
  <c r="BI138" i="44"/>
  <c r="AC138" i="44" s="1"/>
  <c r="BI130" i="44"/>
  <c r="BI122" i="44"/>
  <c r="AC122" i="44" s="1"/>
  <c r="BI114" i="44"/>
  <c r="AC114" i="44" s="1"/>
  <c r="BI106" i="44"/>
  <c r="AC106" i="44" s="1"/>
  <c r="BI98" i="44"/>
  <c r="BI90" i="44"/>
  <c r="AC90" i="44" s="1"/>
  <c r="BI82" i="44"/>
  <c r="AC82" i="44" s="1"/>
  <c r="BI69" i="44"/>
  <c r="AC69" i="44" s="1"/>
  <c r="BI53" i="44"/>
  <c r="BI36" i="44"/>
  <c r="AC36" i="44" s="1"/>
  <c r="BI47" i="44"/>
  <c r="AC47" i="44" s="1"/>
  <c r="BI31" i="44"/>
  <c r="AC31" i="44" s="1"/>
  <c r="BK75" i="44"/>
  <c r="BK194" i="44"/>
  <c r="AE194" i="44" s="1"/>
  <c r="BK186" i="44"/>
  <c r="AE186" i="44" s="1"/>
  <c r="BK104" i="44"/>
  <c r="AE104" i="44" s="1"/>
  <c r="BK101" i="44"/>
  <c r="BK187" i="44"/>
  <c r="AE187" i="44" s="1"/>
  <c r="BK62" i="44"/>
  <c r="AE62" i="44" s="1"/>
  <c r="BK148" i="44"/>
  <c r="AE148" i="44" s="1"/>
  <c r="BK131" i="44"/>
  <c r="BK126" i="44"/>
  <c r="AE126" i="44" s="1"/>
  <c r="BK201" i="44"/>
  <c r="AE201" i="44" s="1"/>
  <c r="BK100" i="44"/>
  <c r="AE100" i="44" s="1"/>
  <c r="BK189" i="44"/>
  <c r="BK202" i="44"/>
  <c r="AE202" i="44" s="1"/>
  <c r="BK191" i="44"/>
  <c r="AE191" i="44" s="1"/>
  <c r="BK65" i="44"/>
  <c r="AE65" i="44" s="1"/>
  <c r="BK50" i="44"/>
  <c r="BK167" i="44"/>
  <c r="AE167" i="44" s="1"/>
  <c r="BK172" i="44"/>
  <c r="AE172" i="44" s="1"/>
  <c r="BK52" i="44"/>
  <c r="AE52" i="44" s="1"/>
  <c r="BK158" i="44"/>
  <c r="BK188" i="44"/>
  <c r="AE188" i="44" s="1"/>
  <c r="BK185" i="44"/>
  <c r="AE185" i="44" s="1"/>
  <c r="BK151" i="44"/>
  <c r="AE151" i="44" s="1"/>
  <c r="BK118" i="44"/>
  <c r="BK217" i="44"/>
  <c r="AE217" i="44" s="1"/>
  <c r="BK97" i="44"/>
  <c r="AE97" i="44" s="1"/>
  <c r="BK111" i="44"/>
  <c r="AE111" i="44" s="1"/>
  <c r="BK36" i="44"/>
  <c r="BK58" i="44"/>
  <c r="AE58" i="44" s="1"/>
  <c r="BK150" i="44"/>
  <c r="AE150" i="44" s="1"/>
  <c r="BK83" i="44"/>
  <c r="AE83" i="44" s="1"/>
  <c r="BK31" i="44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BF204" i="44"/>
  <c r="Z204" i="44" s="1"/>
  <c r="BF215" i="44"/>
  <c r="Z215" i="44" s="1"/>
  <c r="BF183" i="44"/>
  <c r="Z183" i="44" s="1"/>
  <c r="BF201" i="44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BH204" i="44"/>
  <c r="AB204" i="44" s="1"/>
  <c r="BH98" i="44"/>
  <c r="AB98" i="44" s="1"/>
  <c r="BH159" i="44"/>
  <c r="AB159" i="44" s="1"/>
  <c r="BH196" i="44"/>
  <c r="BH34" i="44"/>
  <c r="AB34" i="44" s="1"/>
  <c r="BH33" i="44"/>
  <c r="AB33" i="44" s="1"/>
  <c r="BH35" i="44"/>
  <c r="AB35" i="44" s="1"/>
  <c r="BH54" i="44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BH169" i="44"/>
  <c r="AB169" i="44" s="1"/>
  <c r="BH40" i="44"/>
  <c r="AB40" i="44" s="1"/>
  <c r="BH132" i="44"/>
  <c r="AB132" i="44" s="1"/>
  <c r="BH140" i="44"/>
  <c r="BH213" i="44"/>
  <c r="AB213" i="44" s="1"/>
  <c r="BH189" i="44"/>
  <c r="AB189" i="44" s="1"/>
  <c r="BH207" i="44"/>
  <c r="AB207" i="44" s="1"/>
  <c r="BH214" i="44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BJ72" i="44"/>
  <c r="AD72" i="44" s="1"/>
  <c r="BJ144" i="44"/>
  <c r="AD144" i="44" s="1"/>
  <c r="BJ118" i="44"/>
  <c r="AD118" i="44" s="1"/>
  <c r="BJ132" i="44"/>
  <c r="BJ163" i="44"/>
  <c r="AD163" i="44" s="1"/>
  <c r="BJ75" i="44"/>
  <c r="AD75" i="44" s="1"/>
  <c r="BJ125" i="44"/>
  <c r="AD125" i="44" s="1"/>
  <c r="BJ108" i="44"/>
  <c r="BJ150" i="44"/>
  <c r="AD150" i="44" s="1"/>
  <c r="BJ100" i="44"/>
  <c r="AD100" i="44" s="1"/>
  <c r="BJ181" i="44"/>
  <c r="AD181" i="44" s="1"/>
  <c r="BJ41" i="44"/>
  <c r="BJ83" i="44"/>
  <c r="AD83" i="44" s="1"/>
  <c r="BJ37" i="44"/>
  <c r="AD37" i="44" s="1"/>
  <c r="BJ208" i="44"/>
  <c r="AD208" i="44" s="1"/>
  <c r="BJ82" i="44"/>
  <c r="BJ182" i="44"/>
  <c r="AD182" i="44" s="1"/>
  <c r="BJ165" i="44"/>
  <c r="AD165" i="44" s="1"/>
  <c r="BJ49" i="44"/>
  <c r="AD49" i="44" s="1"/>
  <c r="BJ156" i="44"/>
  <c r="BJ56" i="44"/>
  <c r="AD56" i="44" s="1"/>
  <c r="BJ127" i="44"/>
  <c r="AD127" i="44" s="1"/>
  <c r="BJ74" i="44"/>
  <c r="AD74" i="44" s="1"/>
  <c r="BJ70" i="44"/>
  <c r="BJ206" i="44"/>
  <c r="AD206" i="44" s="1"/>
  <c r="BJ153" i="44"/>
  <c r="AD153" i="44" s="1"/>
  <c r="BJ184" i="44"/>
  <c r="AD184" i="44" s="1"/>
  <c r="BJ103" i="44"/>
  <c r="BJ201" i="44"/>
  <c r="AD201" i="44" s="1"/>
  <c r="BJ190" i="44"/>
  <c r="AD190" i="44" s="1"/>
  <c r="BJ174" i="44"/>
  <c r="AD174" i="44" s="1"/>
  <c r="BJ177" i="44"/>
  <c r="BJ54" i="44"/>
  <c r="AD54" i="44" s="1"/>
  <c r="BJ203" i="44"/>
  <c r="AD203" i="44" s="1"/>
  <c r="BJ146" i="44"/>
  <c r="AD146" i="44" s="1"/>
  <c r="BJ123" i="44"/>
  <c r="BJ62" i="44"/>
  <c r="AD62" i="44" s="1"/>
  <c r="BJ151" i="44"/>
  <c r="AD151" i="44" s="1"/>
  <c r="BJ111" i="44"/>
  <c r="AD111" i="44" s="1"/>
  <c r="BJ45" i="44"/>
  <c r="BJ148" i="44"/>
  <c r="AD148" i="44" s="1"/>
  <c r="BJ122" i="44"/>
  <c r="AD122" i="44" s="1"/>
  <c r="BJ140" i="44"/>
  <c r="AD140" i="44" s="1"/>
  <c r="BJ96" i="44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BA39" i="44"/>
  <c r="U39" i="44" s="1"/>
  <c r="BA167" i="44"/>
  <c r="U167" i="44" s="1"/>
  <c r="BA104" i="44"/>
  <c r="U104" i="44" s="1"/>
  <c r="BA112" i="44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AZ89" i="44"/>
  <c r="T89" i="44" s="1"/>
  <c r="AZ202" i="44"/>
  <c r="T202" i="44" s="1"/>
  <c r="AZ203" i="44"/>
  <c r="T203" i="44" s="1"/>
  <c r="AZ185" i="44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BI180" i="44"/>
  <c r="AC180" i="44" s="1"/>
  <c r="BI89" i="44"/>
  <c r="AC89" i="44" s="1"/>
  <c r="BI172" i="44"/>
  <c r="AC172" i="44" s="1"/>
  <c r="BI145" i="44"/>
  <c r="BI78" i="44"/>
  <c r="AC78" i="44" s="1"/>
  <c r="BI137" i="44"/>
  <c r="AC137" i="44" s="1"/>
  <c r="BI195" i="44"/>
  <c r="AC195" i="44" s="1"/>
  <c r="BI153" i="44"/>
  <c r="BI192" i="44"/>
  <c r="AC192" i="44" s="1"/>
  <c r="BI205" i="44"/>
  <c r="AC205" i="44" s="1"/>
  <c r="BI189" i="44"/>
  <c r="AC189" i="44" s="1"/>
  <c r="BI76" i="44"/>
  <c r="BI38" i="44"/>
  <c r="AC38" i="44" s="1"/>
  <c r="BI66" i="44"/>
  <c r="AC66" i="44" s="1"/>
  <c r="BI127" i="44"/>
  <c r="AC127" i="44" s="1"/>
  <c r="BI95" i="44"/>
  <c r="BI49" i="44"/>
  <c r="AC49" i="44" s="1"/>
  <c r="BI179" i="44"/>
  <c r="AC179" i="44" s="1"/>
  <c r="BI70" i="44"/>
  <c r="AC70" i="44" s="1"/>
  <c r="BI74" i="44"/>
  <c r="BI159" i="44"/>
  <c r="AC159" i="44" s="1"/>
  <c r="BI141" i="44"/>
  <c r="AC141" i="44" s="1"/>
  <c r="BI109" i="44"/>
  <c r="AC109" i="44" s="1"/>
  <c r="BI75" i="44"/>
  <c r="BI208" i="44"/>
  <c r="AC208" i="44" s="1"/>
  <c r="BI30" i="44"/>
  <c r="AC30" i="44" s="1"/>
  <c r="BI50" i="44"/>
  <c r="AC50" i="44" s="1"/>
  <c r="BI131" i="44"/>
  <c r="BI99" i="44"/>
  <c r="AC99" i="44" s="1"/>
  <c r="BI55" i="44"/>
  <c r="AC55" i="44" s="1"/>
  <c r="BI168" i="44"/>
  <c r="AC168" i="44" s="1"/>
  <c r="BI160" i="44"/>
  <c r="BI152" i="44"/>
  <c r="AC152" i="44" s="1"/>
  <c r="BI144" i="44"/>
  <c r="AC144" i="44" s="1"/>
  <c r="BI136" i="44"/>
  <c r="AC136" i="44" s="1"/>
  <c r="BI128" i="44"/>
  <c r="BI120" i="44"/>
  <c r="AC120" i="44" s="1"/>
  <c r="BI112" i="44"/>
  <c r="AC112" i="44" s="1"/>
  <c r="BI104" i="44"/>
  <c r="AC104" i="44" s="1"/>
  <c r="BI96" i="44"/>
  <c r="BI88" i="44"/>
  <c r="AC88" i="44" s="1"/>
  <c r="BI80" i="44"/>
  <c r="AC80" i="44" s="1"/>
  <c r="BI65" i="44"/>
  <c r="AC65" i="44" s="1"/>
  <c r="BI48" i="44"/>
  <c r="BI32" i="44"/>
  <c r="AC32" i="44" s="1"/>
  <c r="BI43" i="44"/>
  <c r="AC43" i="44" s="1"/>
  <c r="BK122" i="44"/>
  <c r="AE122" i="44" s="1"/>
  <c r="BK209" i="44"/>
  <c r="BK33" i="44"/>
  <c r="AE33" i="44" s="1"/>
  <c r="BK63" i="44"/>
  <c r="AE63" i="44" s="1"/>
  <c r="BK195" i="44"/>
  <c r="AE195" i="44" s="1"/>
  <c r="BK149" i="44"/>
  <c r="BK78" i="44"/>
  <c r="AE78" i="44" s="1"/>
  <c r="BK57" i="44"/>
  <c r="AE57" i="44" s="1"/>
  <c r="BK174" i="44"/>
  <c r="AE174" i="44" s="1"/>
  <c r="BK42" i="44"/>
  <c r="BK54" i="44"/>
  <c r="AE54" i="44" s="1"/>
  <c r="BK166" i="44"/>
  <c r="AE166" i="44" s="1"/>
  <c r="BK169" i="44"/>
  <c r="AE169" i="44" s="1"/>
  <c r="BK142" i="44"/>
  <c r="BK152" i="44"/>
  <c r="AE152" i="44" s="1"/>
  <c r="BK123" i="44"/>
  <c r="AE123" i="44" s="1"/>
  <c r="BK114" i="44"/>
  <c r="AE114" i="44" s="1"/>
  <c r="BK136" i="44"/>
  <c r="BK133" i="44"/>
  <c r="AE133" i="44" s="1"/>
  <c r="BK199" i="44"/>
  <c r="AE199" i="44" s="1"/>
  <c r="BK44" i="44"/>
  <c r="AE44" i="44" s="1"/>
  <c r="BK34" i="44"/>
  <c r="BK173" i="44"/>
  <c r="AE173" i="44" s="1"/>
  <c r="BK39" i="44"/>
  <c r="AE39" i="44" s="1"/>
  <c r="BK79" i="44"/>
  <c r="AE79" i="44" s="1"/>
  <c r="BK153" i="44"/>
  <c r="BK110" i="44"/>
  <c r="AE110" i="44" s="1"/>
  <c r="BK141" i="44"/>
  <c r="AE141" i="44" s="1"/>
  <c r="BK216" i="44"/>
  <c r="AE216" i="44" s="1"/>
  <c r="BK204" i="44"/>
  <c r="BK164" i="44"/>
  <c r="AE164" i="44" s="1"/>
  <c r="BK35" i="44"/>
  <c r="AE35" i="44" s="1"/>
  <c r="BK168" i="44"/>
  <c r="AE168" i="44" s="1"/>
  <c r="BK211" i="44"/>
  <c r="BK140" i="44"/>
  <c r="AE140" i="44" s="1"/>
  <c r="BK113" i="44"/>
  <c r="AE113" i="44" s="1"/>
  <c r="BK82" i="44"/>
  <c r="AE82" i="44" s="1"/>
  <c r="BK171" i="44"/>
  <c r="BK134" i="44"/>
  <c r="AE134" i="44" s="1"/>
  <c r="BK112" i="44"/>
  <c r="AE112" i="44" s="1"/>
  <c r="BK27" i="44"/>
  <c r="AE27" i="44" s="1"/>
  <c r="BF140" i="44"/>
  <c r="BF45" i="44"/>
  <c r="Z45" i="44" s="1"/>
  <c r="BF125" i="44"/>
  <c r="Z125" i="44" s="1"/>
  <c r="BF202" i="44"/>
  <c r="Z202" i="44" s="1"/>
  <c r="BF198" i="44"/>
  <c r="BF60" i="44"/>
  <c r="Z60" i="44" s="1"/>
  <c r="BF131" i="44"/>
  <c r="Z131" i="44" s="1"/>
  <c r="BF43" i="44"/>
  <c r="Z43" i="44" s="1"/>
  <c r="BF149" i="44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BF197" i="44"/>
  <c r="Z197" i="44" s="1"/>
  <c r="BF30" i="44"/>
  <c r="Z30" i="44" s="1"/>
  <c r="BF162" i="44"/>
  <c r="Z162" i="44" s="1"/>
  <c r="BF94" i="44"/>
  <c r="BF106" i="44"/>
  <c r="Z106" i="44" s="1"/>
  <c r="BF153" i="44"/>
  <c r="Z153" i="44" s="1"/>
  <c r="BF194" i="44"/>
  <c r="Z194" i="44" s="1"/>
  <c r="BF111" i="44"/>
  <c r="BF113" i="44"/>
  <c r="Z113" i="44" s="1"/>
  <c r="BF49" i="44"/>
  <c r="Z49" i="44" s="1"/>
  <c r="BF210" i="44"/>
  <c r="Z210" i="44" s="1"/>
  <c r="BF99" i="44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BH28" i="44"/>
  <c r="AB28" i="44" s="1"/>
  <c r="BH131" i="44"/>
  <c r="AB131" i="44" s="1"/>
  <c r="BH136" i="44"/>
  <c r="AB136" i="44" s="1"/>
  <c r="BH60" i="44"/>
  <c r="BH75" i="44"/>
  <c r="AB75" i="44" s="1"/>
  <c r="BH72" i="44"/>
  <c r="AB72" i="44" s="1"/>
  <c r="BH138" i="44"/>
  <c r="AB138" i="44" s="1"/>
  <c r="BH100" i="44"/>
  <c r="BH158" i="44"/>
  <c r="AB158" i="44" s="1"/>
  <c r="BH186" i="44"/>
  <c r="AB186" i="44" s="1"/>
  <c r="BH69" i="44"/>
  <c r="AB69" i="44" s="1"/>
  <c r="BH218" i="44"/>
  <c r="BH56" i="44"/>
  <c r="AB56" i="44" s="1"/>
  <c r="BH95" i="44"/>
  <c r="AB95" i="44" s="1"/>
  <c r="BH142" i="44"/>
  <c r="AB142" i="44" s="1"/>
  <c r="BH199" i="44"/>
  <c r="BH30" i="44"/>
  <c r="AB30" i="44" s="1"/>
  <c r="BH96" i="44"/>
  <c r="AB96" i="44" s="1"/>
  <c r="BH57" i="44"/>
  <c r="AB57" i="44" s="1"/>
  <c r="BH120" i="44"/>
  <c r="BH44" i="44"/>
  <c r="AB44" i="44" s="1"/>
  <c r="BH166" i="44"/>
  <c r="AB166" i="44" s="1"/>
  <c r="BH211" i="44"/>
  <c r="AB211" i="44" s="1"/>
  <c r="BH117" i="44"/>
  <c r="BH212" i="44"/>
  <c r="AB212" i="44" s="1"/>
  <c r="BH111" i="44"/>
  <c r="AB111" i="44" s="1"/>
  <c r="BH143" i="44"/>
  <c r="AB143" i="44" s="1"/>
  <c r="BH182" i="44"/>
  <c r="BH165" i="44"/>
  <c r="AB165" i="44" s="1"/>
  <c r="BH65" i="44"/>
  <c r="AB65" i="44" s="1"/>
  <c r="BH86" i="44"/>
  <c r="AB86" i="44" s="1"/>
  <c r="BH68" i="44"/>
  <c r="BH139" i="44"/>
  <c r="AB139" i="44" s="1"/>
  <c r="BH41" i="44"/>
  <c r="AB41" i="44" s="1"/>
  <c r="BH129" i="44"/>
  <c r="AB129" i="44" s="1"/>
  <c r="BH77" i="44"/>
  <c r="BH202" i="44"/>
  <c r="AB202" i="44" s="1"/>
  <c r="BH198" i="44"/>
  <c r="AB198" i="44" s="1"/>
  <c r="BH210" i="44"/>
  <c r="AB210" i="44" s="1"/>
  <c r="BH128" i="44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BJ46" i="44"/>
  <c r="AD46" i="44" s="1"/>
  <c r="BJ106" i="44"/>
  <c r="AD106" i="44" s="1"/>
  <c r="BJ155" i="44"/>
  <c r="AD155" i="44" s="1"/>
  <c r="BJ191" i="44"/>
  <c r="BJ73" i="44"/>
  <c r="AD73" i="44" s="1"/>
  <c r="BJ36" i="44"/>
  <c r="AD36" i="44" s="1"/>
  <c r="BJ119" i="44"/>
  <c r="AD119" i="44" s="1"/>
  <c r="BJ161" i="44"/>
  <c r="BJ86" i="44"/>
  <c r="AD86" i="44" s="1"/>
  <c r="BJ178" i="44"/>
  <c r="AD178" i="44" s="1"/>
  <c r="BJ133" i="44"/>
  <c r="AD133" i="44" s="1"/>
  <c r="BJ180" i="44"/>
  <c r="BJ143" i="44"/>
  <c r="AD143" i="44" s="1"/>
  <c r="BJ137" i="44"/>
  <c r="AD137" i="44" s="1"/>
  <c r="BJ211" i="44"/>
  <c r="AD211" i="44" s="1"/>
  <c r="BJ196" i="44"/>
  <c r="BJ164" i="44"/>
  <c r="AD164" i="44" s="1"/>
  <c r="BJ117" i="44"/>
  <c r="AD117" i="44" s="1"/>
  <c r="BJ94" i="44"/>
  <c r="AD94" i="44" s="1"/>
  <c r="BJ171" i="44"/>
  <c r="BJ38" i="44"/>
  <c r="AD38" i="44" s="1"/>
  <c r="BJ124" i="44"/>
  <c r="AD124" i="44" s="1"/>
  <c r="BJ67" i="44"/>
  <c r="AD67" i="44" s="1"/>
  <c r="BJ59" i="44"/>
  <c r="BJ130" i="44"/>
  <c r="AD130" i="44" s="1"/>
  <c r="BJ89" i="44"/>
  <c r="AD89" i="44" s="1"/>
  <c r="BJ179" i="44"/>
  <c r="AD179" i="44" s="1"/>
  <c r="BJ121" i="44"/>
  <c r="BJ188" i="44"/>
  <c r="AD188" i="44" s="1"/>
  <c r="BJ194" i="44"/>
  <c r="AD194" i="44" s="1"/>
  <c r="BJ167" i="44"/>
  <c r="AD167" i="44" s="1"/>
  <c r="BJ31" i="44"/>
  <c r="BJ32" i="44"/>
  <c r="AD32" i="44" s="1"/>
  <c r="BJ34" i="44"/>
  <c r="AD34" i="44" s="1"/>
  <c r="BJ113" i="44"/>
  <c r="AD113" i="44" s="1"/>
  <c r="BJ213" i="44"/>
  <c r="BJ87" i="44"/>
  <c r="AD87" i="44" s="1"/>
  <c r="BJ71" i="44"/>
  <c r="AD71" i="44" s="1"/>
  <c r="BJ84" i="44"/>
  <c r="AD84" i="44" s="1"/>
  <c r="BJ176" i="44"/>
  <c r="BJ52" i="44"/>
  <c r="AD52" i="44" s="1"/>
  <c r="BJ120" i="44"/>
  <c r="AD120" i="44" s="1"/>
  <c r="BJ134" i="44"/>
  <c r="AD134" i="44" s="1"/>
  <c r="BJ195" i="44"/>
  <c r="X178" i="44"/>
  <c r="AA143" i="44"/>
  <c r="AA30" i="44"/>
  <c r="Y222" i="44"/>
  <c r="AA217" i="44"/>
  <c r="AD226" i="44"/>
  <c r="U226" i="44"/>
  <c r="X221" i="44"/>
  <c r="AE223" i="44"/>
  <c r="AE225" i="44"/>
  <c r="AC221" i="44"/>
  <c r="AA223" i="44"/>
  <c r="AE94" i="44"/>
  <c r="AE163" i="44"/>
  <c r="X98" i="44"/>
  <c r="AE29" i="44"/>
  <c r="AE119" i="44"/>
  <c r="X213" i="44"/>
  <c r="AE196" i="44"/>
  <c r="AE85" i="44"/>
  <c r="AC29" i="44"/>
  <c r="AA219" i="44"/>
  <c r="U218" i="44"/>
  <c r="AA161" i="44"/>
  <c r="AA186" i="44"/>
  <c r="AA87" i="44"/>
  <c r="AA120" i="44"/>
  <c r="AA165" i="44"/>
  <c r="AA207" i="44"/>
  <c r="AA145" i="44"/>
  <c r="AA100" i="44"/>
  <c r="AA199" i="44"/>
  <c r="AA35" i="44"/>
  <c r="AA182" i="44"/>
  <c r="AA40" i="44"/>
  <c r="AA84" i="44"/>
  <c r="AA172" i="44"/>
  <c r="AA58" i="44"/>
  <c r="AA129" i="44"/>
  <c r="AA90" i="44"/>
  <c r="AA81" i="44"/>
  <c r="AA47" i="44"/>
  <c r="AA55" i="44"/>
  <c r="AA125" i="44"/>
  <c r="AA101" i="44"/>
  <c r="AA132" i="44"/>
  <c r="U57" i="44"/>
  <c r="U128" i="44"/>
  <c r="U62" i="44"/>
  <c r="U175" i="44"/>
  <c r="U89" i="44"/>
  <c r="T81" i="44"/>
  <c r="T212" i="44"/>
  <c r="T112" i="44"/>
  <c r="T198" i="44"/>
  <c r="T55" i="44"/>
  <c r="T170" i="44"/>
  <c r="AC42" i="44"/>
  <c r="AC119" i="44"/>
  <c r="AC101" i="44"/>
  <c r="AC166" i="44"/>
  <c r="AC102" i="44"/>
  <c r="AE206" i="44"/>
  <c r="AE55" i="44"/>
  <c r="AE184" i="44"/>
  <c r="AE138" i="44"/>
  <c r="Z172" i="44"/>
  <c r="Z62" i="44"/>
  <c r="Z72" i="44"/>
  <c r="Z136" i="44"/>
  <c r="AB112" i="44"/>
  <c r="AB181" i="44"/>
  <c r="AB197" i="44"/>
  <c r="AB157" i="44"/>
  <c r="AB141" i="44"/>
  <c r="AB50" i="44"/>
  <c r="AD214" i="44"/>
  <c r="AD138" i="44"/>
  <c r="AD204" i="44"/>
  <c r="AD65" i="44"/>
  <c r="AD186" i="44"/>
  <c r="AD79" i="44"/>
  <c r="U50" i="44"/>
  <c r="U162" i="44"/>
  <c r="U208" i="44"/>
  <c r="U103" i="44"/>
  <c r="T126" i="44"/>
  <c r="T189" i="44"/>
  <c r="T98" i="44"/>
  <c r="T117" i="44"/>
  <c r="T102" i="44"/>
  <c r="T210" i="44"/>
  <c r="AC58" i="44"/>
  <c r="AC181" i="44"/>
  <c r="AC198" i="44"/>
  <c r="AC46" i="44"/>
  <c r="AC124" i="44"/>
  <c r="AC40" i="44"/>
  <c r="AE91" i="44"/>
  <c r="AE155" i="44"/>
  <c r="AE84" i="44"/>
  <c r="AE135" i="44"/>
  <c r="Z103" i="44"/>
  <c r="Z41" i="44"/>
  <c r="AB39" i="44"/>
  <c r="AB70" i="44"/>
  <c r="AB59" i="44"/>
  <c r="AB208" i="44"/>
  <c r="AB155" i="44"/>
  <c r="AB174" i="44"/>
  <c r="AD172" i="44"/>
  <c r="AD152" i="44"/>
  <c r="AD33" i="44"/>
  <c r="AD135" i="44"/>
  <c r="AD77" i="44"/>
  <c r="AD81" i="44"/>
  <c r="U189" i="44"/>
  <c r="T152" i="44"/>
  <c r="T155" i="44"/>
  <c r="AC54" i="44"/>
  <c r="AC135" i="44"/>
  <c r="AC117" i="44"/>
  <c r="AC162" i="44"/>
  <c r="AC98" i="44"/>
  <c r="AE75" i="44"/>
  <c r="AE131" i="44"/>
  <c r="AE50" i="44"/>
  <c r="AE118" i="44"/>
  <c r="AE31" i="44"/>
  <c r="Z79" i="44"/>
  <c r="Z201" i="44"/>
  <c r="Z34" i="44"/>
  <c r="AB196" i="44"/>
  <c r="AB140" i="44"/>
  <c r="AD132" i="44"/>
  <c r="AD41" i="44"/>
  <c r="W227" i="44"/>
  <c r="AC220" i="44"/>
  <c r="X164" i="44"/>
  <c r="AE43" i="44"/>
  <c r="V121" i="44"/>
  <c r="AE143" i="44"/>
  <c r="X61" i="44"/>
  <c r="AE207" i="44"/>
  <c r="W224" i="44"/>
  <c r="AE226" i="44"/>
  <c r="AE222" i="44"/>
  <c r="AE227" i="44"/>
  <c r="AD227" i="44"/>
  <c r="AD222" i="44"/>
  <c r="AA221" i="44"/>
  <c r="AC222" i="44"/>
  <c r="AE38" i="44"/>
  <c r="AE145" i="44"/>
  <c r="AE105" i="44"/>
  <c r="AE88" i="44"/>
  <c r="AE51" i="44"/>
  <c r="AD220" i="44"/>
  <c r="AC219" i="44"/>
  <c r="AA54" i="44"/>
  <c r="T225" i="44"/>
  <c r="AA93" i="44"/>
  <c r="AA168" i="44"/>
  <c r="AA60" i="44"/>
  <c r="AA66" i="44"/>
  <c r="AA141" i="44"/>
  <c r="AA56" i="44"/>
  <c r="AA104" i="44"/>
  <c r="AA159" i="44"/>
  <c r="AA112" i="44"/>
  <c r="AA140" i="44"/>
  <c r="AA160" i="44"/>
  <c r="AA106" i="44"/>
  <c r="AA48" i="44"/>
  <c r="AA85" i="44"/>
  <c r="AA190" i="44"/>
  <c r="AA126" i="44"/>
  <c r="AA62" i="44"/>
  <c r="AA65" i="44"/>
  <c r="AA59" i="44"/>
  <c r="AA209" i="44"/>
  <c r="AA178" i="44"/>
  <c r="AA147" i="44"/>
  <c r="U43" i="44"/>
  <c r="U29" i="44"/>
  <c r="U186" i="44"/>
  <c r="U184" i="44"/>
  <c r="U183" i="44"/>
  <c r="T196" i="44"/>
  <c r="T50" i="44"/>
  <c r="T86" i="44"/>
  <c r="T195" i="44"/>
  <c r="T107" i="44"/>
  <c r="T51" i="44"/>
  <c r="AC188" i="44"/>
  <c r="AC185" i="44"/>
  <c r="AC214" i="44"/>
  <c r="AC64" i="44"/>
  <c r="AC134" i="44"/>
  <c r="AC61" i="44"/>
  <c r="AE108" i="44"/>
  <c r="AE121" i="44"/>
  <c r="AE180" i="44"/>
  <c r="AE190" i="44"/>
  <c r="Z77" i="44"/>
  <c r="Z32" i="44"/>
  <c r="Z139" i="44"/>
  <c r="Z142" i="44"/>
  <c r="AB164" i="44"/>
  <c r="AB206" i="44"/>
  <c r="AB81" i="44"/>
  <c r="AB150" i="44"/>
  <c r="AB101" i="44"/>
  <c r="AB178" i="44"/>
  <c r="AD35" i="44"/>
  <c r="AD193" i="44"/>
  <c r="AD53" i="44"/>
  <c r="AD104" i="44"/>
  <c r="AD145" i="44"/>
  <c r="AD69" i="44"/>
  <c r="U179" i="44"/>
  <c r="U47" i="44"/>
  <c r="U49" i="44"/>
  <c r="U90" i="44"/>
  <c r="U118" i="44"/>
  <c r="T134" i="44"/>
  <c r="T208" i="44"/>
  <c r="T67" i="44"/>
  <c r="T101" i="44"/>
  <c r="T54" i="44"/>
  <c r="T146" i="44"/>
  <c r="AC190" i="44"/>
  <c r="AC111" i="44"/>
  <c r="AC93" i="44"/>
  <c r="AC156" i="44"/>
  <c r="AC92" i="44"/>
  <c r="AE203" i="44"/>
  <c r="AE32" i="44"/>
  <c r="AE60" i="44"/>
  <c r="AE176" i="44"/>
  <c r="AE193" i="44"/>
  <c r="Z179" i="44"/>
  <c r="Z180" i="44"/>
  <c r="Z59" i="44"/>
  <c r="AB36" i="44"/>
  <c r="AB145" i="44"/>
  <c r="AB175" i="44"/>
  <c r="AB105" i="44"/>
  <c r="AB127" i="44"/>
  <c r="AB152" i="44"/>
  <c r="AD170" i="44"/>
  <c r="AD93" i="44"/>
  <c r="AD42" i="44"/>
  <c r="AD114" i="44"/>
  <c r="AD57" i="44"/>
  <c r="AD115" i="44"/>
  <c r="U79" i="44"/>
  <c r="T166" i="44"/>
  <c r="T161" i="44"/>
  <c r="AC207" i="44"/>
  <c r="AC193" i="44"/>
  <c r="AC170" i="44"/>
  <c r="AC139" i="44"/>
  <c r="AC130" i="44"/>
  <c r="AC53" i="44"/>
  <c r="AE101" i="44"/>
  <c r="AE189" i="44"/>
  <c r="AE158" i="44"/>
  <c r="AE36" i="44"/>
  <c r="Z199" i="44"/>
  <c r="Z200" i="44"/>
  <c r="AB162" i="44"/>
  <c r="AB54" i="44"/>
  <c r="AB31" i="44"/>
  <c r="AB78" i="44"/>
  <c r="AB195" i="44"/>
  <c r="AB214" i="44"/>
  <c r="AD199" i="44"/>
  <c r="AD108" i="44"/>
  <c r="AC223" i="44"/>
  <c r="AC225" i="44"/>
  <c r="AA222" i="44"/>
  <c r="V182" i="44"/>
  <c r="AE124" i="44"/>
  <c r="X136" i="44"/>
  <c r="AE130" i="44"/>
  <c r="X30" i="44"/>
  <c r="X161" i="44"/>
  <c r="V217" i="44"/>
  <c r="X29" i="44"/>
  <c r="AE68" i="44"/>
  <c r="V156" i="44"/>
  <c r="V209" i="44"/>
  <c r="AD171" i="44"/>
  <c r="AD156" i="44"/>
  <c r="AD103" i="44"/>
  <c r="AD123" i="44"/>
  <c r="AD96" i="44"/>
  <c r="U46" i="44"/>
  <c r="T192" i="44"/>
  <c r="T85" i="44"/>
  <c r="AC145" i="44"/>
  <c r="AC76" i="44"/>
  <c r="AC74" i="44"/>
  <c r="AC131" i="44"/>
  <c r="AC128" i="44"/>
  <c r="AC48" i="44"/>
  <c r="AE149" i="44"/>
  <c r="AE142" i="44"/>
  <c r="AE34" i="44"/>
  <c r="AE204" i="44"/>
  <c r="AE171" i="44"/>
  <c r="Z198" i="44"/>
  <c r="Z175" i="44"/>
  <c r="Z111" i="44"/>
  <c r="AB60" i="44"/>
  <c r="AB218" i="44"/>
  <c r="AB120" i="44"/>
  <c r="AB182" i="44"/>
  <c r="AB77" i="44"/>
  <c r="AD191" i="44"/>
  <c r="AD121" i="44"/>
  <c r="AD31" i="44"/>
  <c r="AD82" i="44"/>
  <c r="AD70" i="44"/>
  <c r="AD177" i="44"/>
  <c r="AD45" i="44"/>
  <c r="U112" i="44"/>
  <c r="T185" i="44"/>
  <c r="AC174" i="44"/>
  <c r="AC153" i="44"/>
  <c r="AC95" i="44"/>
  <c r="AC75" i="44"/>
  <c r="AC160" i="44"/>
  <c r="AC96" i="44"/>
  <c r="AE209" i="44"/>
  <c r="AE42" i="44"/>
  <c r="AE136" i="44"/>
  <c r="AE153" i="44"/>
  <c r="AE211" i="44"/>
  <c r="Z140" i="44"/>
  <c r="Z149" i="44"/>
  <c r="Z94" i="44"/>
  <c r="Z99" i="44"/>
  <c r="AB67" i="44"/>
  <c r="AB100" i="44"/>
  <c r="AB199" i="44"/>
  <c r="AB117" i="44"/>
  <c r="AB68" i="44"/>
  <c r="AB128" i="44"/>
  <c r="AD216" i="44"/>
  <c r="AD161" i="44"/>
  <c r="AD196" i="44"/>
  <c r="AD195" i="44"/>
  <c r="AD176" i="44"/>
  <c r="AD180" i="44"/>
  <c r="AD213" i="44"/>
  <c r="AD59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S206" i="44"/>
  <c r="O2" i="44" l="1"/>
  <c r="H2" i="44"/>
  <c r="E2" i="44"/>
  <c r="G2" i="44"/>
  <c r="F2" i="44"/>
  <c r="K2" i="44"/>
  <c r="N2" i="44"/>
  <c r="M2" i="44"/>
  <c r="D2" i="44"/>
  <c r="L2" i="44"/>
  <c r="J2" i="44"/>
  <c r="I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<sst xmlns="http://schemas.openxmlformats.org/spreadsheetml/2006/main" count="349" uniqueCount="75">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</sst>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0.0"/>
    <numFmt numFmtId="166" formatCode="0.000"/>
    <numFmt numFmtId="167" formatCode="0.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  <xf numFmtId="0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68.290000000000006</c:v>
                </c:pt>
                <c:pt idx="1">
                  <c:v>66.613</c:v>
                </c:pt>
                <c:pt idx="2">
                  <c:v>65.629000000000005</c:v>
                </c:pt>
                <c:pt idx="3">
                  <c:v>63.064999999999998</c:v>
                </c:pt>
                <c:pt idx="4">
                  <c:v>64.709999999999994</c:v>
                </c:pt>
                <c:pt idx="5">
                  <c:v>64.644999999999996</c:v>
                </c:pt>
                <c:pt idx="6">
                  <c:v>65.081000000000003</c:v>
                </c:pt>
                <c:pt idx="7">
                  <c:v>63.838999999999999</c:v>
                </c:pt>
                <c:pt idx="8">
                  <c:v>63.128999999999998</c:v>
                </c:pt>
                <c:pt idx="9">
                  <c:v>63.402999999999999</c:v>
                </c:pt>
                <c:pt idx="10">
                  <c:v>63.581000000000003</c:v>
                </c:pt>
                <c:pt idx="11">
                  <c:v>64.805999999999997</c:v>
                </c:pt>
                <c:pt idx="12">
                  <c:v>67.257999999999996</c:v>
                </c:pt>
                <c:pt idx="13">
                  <c:v>63.258000000000003</c:v>
                </c:pt>
                <c:pt idx="14">
                  <c:v>61.29</c:v>
                </c:pt>
                <c:pt idx="15">
                  <c:v>64.113</c:v>
                </c:pt>
                <c:pt idx="16">
                  <c:v>63.645000000000003</c:v>
                </c:pt>
                <c:pt idx="17">
                  <c:v>64.242000000000004</c:v>
                </c:pt>
                <c:pt idx="18">
                  <c:v>66.5</c:v>
                </c:pt>
                <c:pt idx="19">
                  <c:v>67.418999999999997</c:v>
                </c:pt>
                <c:pt idx="20">
                  <c:v>65.661000000000001</c:v>
                </c:pt>
                <c:pt idx="21">
                  <c:v>65.516000000000005</c:v>
                </c:pt>
                <c:pt idx="22">
                  <c:v>67.531999999999996</c:v>
                </c:pt>
                <c:pt idx="23">
                  <c:v>66.209999999999994</c:v>
                </c:pt>
                <c:pt idx="24">
                  <c:v>66.694000000000003</c:v>
                </c:pt>
                <c:pt idx="25">
                  <c:v>66.805999999999997</c:v>
                </c:pt>
                <c:pt idx="26">
                  <c:v>66.048000000000002</c:v>
                </c:pt>
                <c:pt idx="27">
                  <c:v>65.709999999999994</c:v>
                </c:pt>
                <c:pt idx="28">
                  <c:v>67.661000000000001</c:v>
                </c:pt>
                <c:pt idx="29">
                  <c:v>63.531999999999996</c:v>
                </c:pt>
                <c:pt idx="30">
                  <c:v>66.531999999999996</c:v>
                </c:pt>
                <c:pt idx="31">
                  <c:v>66.355000000000004</c:v>
                </c:pt>
                <c:pt idx="32">
                  <c:v>65.5</c:v>
                </c:pt>
                <c:pt idx="33">
                  <c:v>67.709999999999994</c:v>
                </c:pt>
                <c:pt idx="34">
                  <c:v>69.968000000000004</c:v>
                </c:pt>
                <c:pt idx="35">
                  <c:v>68.242000000000004</c:v>
                </c:pt>
                <c:pt idx="36">
                  <c:v>69.242000000000004</c:v>
                </c:pt>
                <c:pt idx="37">
                  <c:v>70.677000000000007</c:v>
                </c:pt>
                <c:pt idx="38">
                  <c:v>70.387</c:v>
                </c:pt>
                <c:pt idx="39">
                  <c:v>72.725999999999999</c:v>
                </c:pt>
                <c:pt idx="40">
                  <c:v>72.418999999999997</c:v>
                </c:pt>
                <c:pt idx="41">
                  <c:v>77.370999999999995</c:v>
                </c:pt>
                <c:pt idx="42">
                  <c:v>76.225999999999999</c:v>
                </c:pt>
                <c:pt idx="43">
                  <c:v>79.694000000000003</c:v>
                </c:pt>
                <c:pt idx="44">
                  <c:v>78.435000000000002</c:v>
                </c:pt>
                <c:pt idx="45">
                  <c:v>82.629000000000005</c:v>
                </c:pt>
                <c:pt idx="46">
                  <c:v>84.144999999999996</c:v>
                </c:pt>
                <c:pt idx="47">
                  <c:v>85</c:v>
                </c:pt>
                <c:pt idx="48">
                  <c:v>87.435000000000002</c:v>
                </c:pt>
                <c:pt idx="49">
                  <c:v>97.096999999999994</c:v>
                </c:pt>
                <c:pt idx="50">
                  <c:v>103.48399999999999</c:v>
                </c:pt>
                <c:pt idx="51">
                  <c:v>116.21</c:v>
                </c:pt>
                <c:pt idx="52">
                  <c:v>125.59699999999999</c:v>
                </c:pt>
                <c:pt idx="53">
                  <c:v>144.12899999999999</c:v>
                </c:pt>
                <c:pt idx="54">
                  <c:v>157.435</c:v>
                </c:pt>
                <c:pt idx="55">
                  <c:v>171.98400000000001</c:v>
                </c:pt>
                <c:pt idx="56">
                  <c:v>186.161</c:v>
                </c:pt>
                <c:pt idx="57">
                  <c:v>196.82300000000001</c:v>
                </c:pt>
                <c:pt idx="58">
                  <c:v>204.82300000000001</c:v>
                </c:pt>
                <c:pt idx="59">
                  <c:v>210.32300000000001</c:v>
                </c:pt>
                <c:pt idx="60">
                  <c:v>213.161</c:v>
                </c:pt>
                <c:pt idx="61">
                  <c:v>212.29</c:v>
                </c:pt>
                <c:pt idx="62">
                  <c:v>208.30600000000001</c:v>
                </c:pt>
                <c:pt idx="63">
                  <c:v>199.5</c:v>
                </c:pt>
                <c:pt idx="64">
                  <c:v>182.62899999999999</c:v>
                </c:pt>
                <c:pt idx="65">
                  <c:v>161.14500000000001</c:v>
                </c:pt>
                <c:pt idx="66">
                  <c:v>131.46799999999999</c:v>
                </c:pt>
                <c:pt idx="67">
                  <c:v>103.01600000000001</c:v>
                </c:pt>
                <c:pt idx="68">
                  <c:v>83.483999999999995</c:v>
                </c:pt>
                <c:pt idx="69">
                  <c:v>73.805999999999997</c:v>
                </c:pt>
                <c:pt idx="70">
                  <c:v>70.435000000000002</c:v>
                </c:pt>
                <c:pt idx="71">
                  <c:v>68.387</c:v>
                </c:pt>
                <c:pt idx="72">
                  <c:v>72.581000000000003</c:v>
                </c:pt>
                <c:pt idx="73">
                  <c:v>75.951999999999998</c:v>
                </c:pt>
                <c:pt idx="74">
                  <c:v>82.274000000000001</c:v>
                </c:pt>
                <c:pt idx="75">
                  <c:v>89.21</c:v>
                </c:pt>
                <c:pt idx="76">
                  <c:v>99.194000000000003</c:v>
                </c:pt>
                <c:pt idx="77">
                  <c:v>109.90300000000001</c:v>
                </c:pt>
                <c:pt idx="78">
                  <c:v>121.032</c:v>
                </c:pt>
                <c:pt idx="79">
                  <c:v>132.35499999999999</c:v>
                </c:pt>
                <c:pt idx="80">
                  <c:v>140.452</c:v>
                </c:pt>
                <c:pt idx="81">
                  <c:v>147.51599999999999</c:v>
                </c:pt>
                <c:pt idx="82">
                  <c:v>153.87100000000001</c:v>
                </c:pt>
                <c:pt idx="83">
                  <c:v>160.29</c:v>
                </c:pt>
                <c:pt idx="84">
                  <c:v>161.452</c:v>
                </c:pt>
                <c:pt idx="85">
                  <c:v>159.48400000000001</c:v>
                </c:pt>
                <c:pt idx="86">
                  <c:v>151.64500000000001</c:v>
                </c:pt>
                <c:pt idx="87">
                  <c:v>139.952</c:v>
                </c:pt>
                <c:pt idx="88">
                  <c:v>122.081</c:v>
                </c:pt>
                <c:pt idx="89">
                  <c:v>97.516000000000005</c:v>
                </c:pt>
                <c:pt idx="90">
                  <c:v>76.838999999999999</c:v>
                </c:pt>
                <c:pt idx="91">
                  <c:v>60.097000000000001</c:v>
                </c:pt>
                <c:pt idx="92">
                  <c:v>56.064999999999998</c:v>
                </c:pt>
                <c:pt idx="93">
                  <c:v>57.048000000000002</c:v>
                </c:pt>
                <c:pt idx="94">
                  <c:v>56.823</c:v>
                </c:pt>
                <c:pt idx="95">
                  <c:v>56.097000000000001</c:v>
                </c:pt>
                <c:pt idx="96">
                  <c:v>54.468000000000004</c:v>
                </c:pt>
                <c:pt idx="97">
                  <c:v>54.774000000000001</c:v>
                </c:pt>
                <c:pt idx="98">
                  <c:v>54.274000000000001</c:v>
                </c:pt>
                <c:pt idx="99">
                  <c:v>53.79</c:v>
                </c:pt>
                <c:pt idx="100">
                  <c:v>54.581000000000003</c:v>
                </c:pt>
                <c:pt idx="101">
                  <c:v>56.097000000000001</c:v>
                </c:pt>
                <c:pt idx="102">
                  <c:v>56.435000000000002</c:v>
                </c:pt>
                <c:pt idx="103">
                  <c:v>55.031999999999996</c:v>
                </c:pt>
                <c:pt idx="104">
                  <c:v>54.241999999999997</c:v>
                </c:pt>
                <c:pt idx="105">
                  <c:v>54.677</c:v>
                </c:pt>
                <c:pt idx="106">
                  <c:v>55.177</c:v>
                </c:pt>
                <c:pt idx="107">
                  <c:v>54.951999999999998</c:v>
                </c:pt>
                <c:pt idx="108">
                  <c:v>56.081000000000003</c:v>
                </c:pt>
                <c:pt idx="109">
                  <c:v>55.194000000000003</c:v>
                </c:pt>
                <c:pt idx="110">
                  <c:v>56.128999999999998</c:v>
                </c:pt>
                <c:pt idx="111">
                  <c:v>54.694000000000003</c:v>
                </c:pt>
                <c:pt idx="112">
                  <c:v>52.113</c:v>
                </c:pt>
                <c:pt idx="113">
                  <c:v>55.145000000000003</c:v>
                </c:pt>
                <c:pt idx="114">
                  <c:v>53.564999999999998</c:v>
                </c:pt>
                <c:pt idx="115">
                  <c:v>53.371000000000002</c:v>
                </c:pt>
                <c:pt idx="116">
                  <c:v>54.694000000000003</c:v>
                </c:pt>
                <c:pt idx="117">
                  <c:v>52.305999999999997</c:v>
                </c:pt>
                <c:pt idx="118">
                  <c:v>54.225999999999999</c:v>
                </c:pt>
                <c:pt idx="119">
                  <c:v>54.338999999999999</c:v>
                </c:pt>
                <c:pt idx="120">
                  <c:v>55.194000000000003</c:v>
                </c:pt>
                <c:pt idx="121">
                  <c:v>51.354999999999997</c:v>
                </c:pt>
                <c:pt idx="122">
                  <c:v>54.468000000000004</c:v>
                </c:pt>
                <c:pt idx="123">
                  <c:v>51.741999999999997</c:v>
                </c:pt>
                <c:pt idx="124">
                  <c:v>51.581000000000003</c:v>
                </c:pt>
                <c:pt idx="125">
                  <c:v>51.854999999999997</c:v>
                </c:pt>
                <c:pt idx="126">
                  <c:v>52.677</c:v>
                </c:pt>
                <c:pt idx="127">
                  <c:v>52.741999999999997</c:v>
                </c:pt>
                <c:pt idx="128">
                  <c:v>51.645000000000003</c:v>
                </c:pt>
                <c:pt idx="129">
                  <c:v>51.451999999999998</c:v>
                </c:pt>
                <c:pt idx="130">
                  <c:v>52.177</c:v>
                </c:pt>
                <c:pt idx="131">
                  <c:v>51.613</c:v>
                </c:pt>
                <c:pt idx="132">
                  <c:v>51.645000000000003</c:v>
                </c:pt>
                <c:pt idx="133">
                  <c:v>52.387</c:v>
                </c:pt>
                <c:pt idx="134">
                  <c:v>52.451999999999998</c:v>
                </c:pt>
                <c:pt idx="135">
                  <c:v>52.758000000000003</c:v>
                </c:pt>
                <c:pt idx="136">
                  <c:v>51.241999999999997</c:v>
                </c:pt>
                <c:pt idx="137">
                  <c:v>50.145000000000003</c:v>
                </c:pt>
                <c:pt idx="138">
                  <c:v>52.241999999999997</c:v>
                </c:pt>
                <c:pt idx="139">
                  <c:v>51.015999999999998</c:v>
                </c:pt>
                <c:pt idx="140">
                  <c:v>50.823</c:v>
                </c:pt>
                <c:pt idx="141">
                  <c:v>50.484000000000002</c:v>
                </c:pt>
                <c:pt idx="142">
                  <c:v>50.064999999999998</c:v>
                </c:pt>
                <c:pt idx="143">
                  <c:v>51.128999999999998</c:v>
                </c:pt>
                <c:pt idx="144">
                  <c:v>50.758000000000003</c:v>
                </c:pt>
                <c:pt idx="145">
                  <c:v>49.402999999999999</c:v>
                </c:pt>
                <c:pt idx="146">
                  <c:v>49.968000000000004</c:v>
                </c:pt>
                <c:pt idx="147">
                  <c:v>49.968000000000004</c:v>
                </c:pt>
                <c:pt idx="148">
                  <c:v>50.048000000000002</c:v>
                </c:pt>
                <c:pt idx="149">
                  <c:v>49.758000000000003</c:v>
                </c:pt>
                <c:pt idx="150">
                  <c:v>48.758000000000003</c:v>
                </c:pt>
                <c:pt idx="151">
                  <c:v>51.694000000000003</c:v>
                </c:pt>
                <c:pt idx="152">
                  <c:v>50.564999999999998</c:v>
                </c:pt>
                <c:pt idx="153">
                  <c:v>49.097000000000001</c:v>
                </c:pt>
                <c:pt idx="154">
                  <c:v>51.515999999999998</c:v>
                </c:pt>
                <c:pt idx="155">
                  <c:v>49.548000000000002</c:v>
                </c:pt>
                <c:pt idx="156">
                  <c:v>51.597000000000001</c:v>
                </c:pt>
                <c:pt idx="157">
                  <c:v>48.5</c:v>
                </c:pt>
                <c:pt idx="158">
                  <c:v>49.694000000000003</c:v>
                </c:pt>
                <c:pt idx="159">
                  <c:v>49.451999999999998</c:v>
                </c:pt>
                <c:pt idx="160">
                  <c:v>46.951999999999998</c:v>
                </c:pt>
                <c:pt idx="161">
                  <c:v>48.628999999999998</c:v>
                </c:pt>
                <c:pt idx="162">
                  <c:v>48.951999999999998</c:v>
                </c:pt>
                <c:pt idx="163">
                  <c:v>50.774000000000001</c:v>
                </c:pt>
                <c:pt idx="164">
                  <c:v>49.628999999999998</c:v>
                </c:pt>
                <c:pt idx="165">
                  <c:v>47.468000000000004</c:v>
                </c:pt>
                <c:pt idx="166">
                  <c:v>46.628999999999998</c:v>
                </c:pt>
                <c:pt idx="167">
                  <c:v>47.581000000000003</c:v>
                </c:pt>
                <c:pt idx="168">
                  <c:v>45.951999999999998</c:v>
                </c:pt>
                <c:pt idx="169">
                  <c:v>49.468000000000004</c:v>
                </c:pt>
                <c:pt idx="170">
                  <c:v>48.725999999999999</c:v>
                </c:pt>
                <c:pt idx="171">
                  <c:v>47.968000000000004</c:v>
                </c:pt>
                <c:pt idx="172">
                  <c:v>47.951999999999998</c:v>
                </c:pt>
                <c:pt idx="173">
                  <c:v>47.774000000000001</c:v>
                </c:pt>
                <c:pt idx="174">
                  <c:v>46.805999999999997</c:v>
                </c:pt>
                <c:pt idx="175">
                  <c:v>47.064999999999998</c:v>
                </c:pt>
                <c:pt idx="176">
                  <c:v>45.097000000000001</c:v>
                </c:pt>
                <c:pt idx="177">
                  <c:v>47.241999999999997</c:v>
                </c:pt>
                <c:pt idx="178">
                  <c:v>47.805999999999997</c:v>
                </c:pt>
                <c:pt idx="179">
                  <c:v>49.081000000000003</c:v>
                </c:pt>
                <c:pt idx="180">
                  <c:v>46.064999999999998</c:v>
                </c:pt>
                <c:pt idx="181">
                  <c:v>48.645000000000003</c:v>
                </c:pt>
                <c:pt idx="182">
                  <c:v>47.323</c:v>
                </c:pt>
                <c:pt idx="183">
                  <c:v>46.564999999999998</c:v>
                </c:pt>
                <c:pt idx="184">
                  <c:v>47.758000000000003</c:v>
                </c:pt>
                <c:pt idx="185">
                  <c:v>45.871000000000002</c:v>
                </c:pt>
                <c:pt idx="186">
                  <c:v>43.984000000000002</c:v>
                </c:pt>
                <c:pt idx="187">
                  <c:v>46.29</c:v>
                </c:pt>
                <c:pt idx="188">
                  <c:v>46.774000000000001</c:v>
                </c:pt>
                <c:pt idx="189">
                  <c:v>46.484000000000002</c:v>
                </c:pt>
                <c:pt idx="190">
                  <c:v>46.871000000000002</c:v>
                </c:pt>
                <c:pt idx="191">
                  <c:v>47.968000000000004</c:v>
                </c:pt>
                <c:pt idx="192">
                  <c:v>47.048000000000002</c:v>
                </c:pt>
                <c:pt idx="193">
                  <c:v>48.597000000000001</c:v>
                </c:pt>
                <c:pt idx="194">
                  <c:v>46.661000000000001</c:v>
                </c:pt>
                <c:pt idx="195">
                  <c:v>46.597000000000001</c:v>
                </c:pt>
                <c:pt idx="196">
                  <c:v>45.968000000000004</c:v>
                </c:pt>
                <c:pt idx="197">
                  <c:v>47.338999999999999</c:v>
                </c:pt>
                <c:pt idx="198">
                  <c:v>44.823</c:v>
                </c:pt>
                <c:pt idx="199">
                  <c:v>43.935000000000002</c:v>
                </c:pt>
                <c:pt idx="200">
                  <c:v>44.435000000000002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#N/A</c:v>
                </c:pt>
                <c:pt idx="1">
                  <c:v>61.873240018007664</c:v>
                </c:pt>
                <c:pt idx="2">
                  <c:v>62.128652963506084</c:v>
                </c:pt>
                <c:pt idx="3">
                  <c:v>62.383487042486877</c:v>
                </c:pt>
                <c:pt idx="4">
                  <c:v>62.637623721253334</c:v>
                </c:pt>
                <c:pt idx="5">
                  <c:v>62.890928068251888</c:v>
                </c:pt>
                <c:pt idx="6">
                  <c:v>63.14324695783295</c:v>
                </c:pt>
                <c:pt idx="7">
                  <c:v>63.394407139087598</c:v>
                </c:pt>
                <c:pt idx="8">
                  <c:v>63.644213172359677</c:v>
                </c:pt>
                <c:pt idx="9">
                  <c:v>63.892445239863456</c:v>
                </c:pt>
                <c:pt idx="10">
                  <c:v>64.138856841669607</c:v>
                </c:pt>
                <c:pt idx="11">
                  <c:v>64.38317239435834</c:v>
                </c:pt>
                <c:pt idx="12">
                  <c:v>64.625084757148102</c:v>
                </c:pt>
                <c:pt idx="13">
                  <c:v>64.864252719690271</c:v>
                </c:pt>
                <c:pt idx="14">
                  <c:v>65.100298497593158</c:v>
                </c:pt>
                <c:pt idx="15">
                  <c:v>65.332805297151154</c:v>
                </c:pt>
                <c:pt idx="16">
                  <c:v>65.561315031492128</c:v>
                </c:pt>
                <c:pt idx="17">
                  <c:v>65.785326299511297</c:v>
                </c:pt>
                <c:pt idx="18">
                  <c:v>66.004292781810491</c:v>
                </c:pt>
                <c:pt idx="19">
                  <c:v>66.217622273266102</c:v>
                </c:pt>
                <c:pt idx="20">
                  <c:v>66.424676674279809</c:v>
                </c:pt>
                <c:pt idx="21">
                  <c:v>66.624773425218422</c:v>
                </c:pt>
                <c:pt idx="22">
                  <c:v>66.817189126360262</c:v>
                </c:pt>
                <c:pt idx="23">
                  <c:v>67.001166491217148</c:v>
                </c:pt>
                <c:pt idx="24">
                  <c:v>67.175926408935354</c:v>
                </c:pt>
                <c:pt idx="25">
                  <c:v>67.340687842755329</c:v>
                </c:pt>
                <c:pt idx="26">
                  <c:v>67.494699695902199</c:v>
                </c:pt>
                <c:pt idx="27">
                  <c:v>67.637290788100159</c:v>
                </c:pt>
                <c:pt idx="28">
                  <c:v>67.767946870122145</c:v>
                </c:pt>
                <c:pt idx="29">
                  <c:v>67.886427306255925</c:v>
                </c:pt>
                <c:pt idx="30">
                  <c:v>67.992938750623608</c:v>
                </c:pt>
                <c:pt idx="31">
                  <c:v>68.088388759859825</c:v>
                </c:pt>
                <c:pt idx="32">
                  <c:v>68.174748494837758</c:v>
                </c:pt>
                <c:pt idx="33">
                  <c:v>68.255559760386078</c:v>
                </c:pt>
                <c:pt idx="34">
                  <c:v>68.336626395032837</c:v>
                </c:pt>
                <c:pt idx="35">
                  <c:v>68.42693161839604</c:v>
                </c:pt>
                <c:pt idx="36">
                  <c:v>68.539818894317463</c:v>
                </c:pt>
                <c:pt idx="37">
                  <c:v>68.694461160317132</c:v>
                </c:pt>
                <c:pt idx="38">
                  <c:v>68.917618669152631</c:v>
                </c:pt>
                <c:pt idx="39">
                  <c:v>69.245646282701955</c:v>
                </c:pt>
                <c:pt idx="40">
                  <c:v>69.72665511582899</c:v>
                </c:pt>
                <c:pt idx="41">
                  <c:v>70.422661432661243</c:v>
                </c:pt>
                <c:pt idx="42">
                  <c:v>71.411471493685539</c:v>
                </c:pt>
                <c:pt idx="43">
                  <c:v>72.787962831243092</c:v>
                </c:pt>
                <c:pt idx="44">
                  <c:v>74.664343246970304</c:v>
                </c:pt>
                <c:pt idx="45">
                  <c:v>77.168916263291848</c:v>
                </c:pt>
                <c:pt idx="46">
                  <c:v>80.442876438391139</c:v>
                </c:pt>
                <c:pt idx="47">
                  <c:v>84.634720658879104</c:v>
                </c:pt>
                <c:pt idx="48">
                  <c:v>89.892009064620581</c:v>
                </c:pt>
                <c:pt idx="49">
                  <c:v>96.350449269627248</c:v>
                </c:pt>
                <c:pt idx="50">
                  <c:v>104.12060194440829</c:v>
                </c:pt>
                <c:pt idx="51">
                  <c:v>113.27287867353735</c:v>
                </c:pt>
                <c:pt idx="52">
                  <c:v>123.82182398113029</c:v>
                </c:pt>
                <c:pt idx="53">
                  <c:v>135.71066628196147</c:v>
                </c:pt>
                <c:pt idx="54">
                  <c:v>148.79608484299413</c:v>
                </c:pt>
                <c:pt idx="55">
                  <c:v>162.82969426639522</c:v>
                </c:pt>
                <c:pt idx="56">
                  <c:v>177.42552357671593</c:v>
                </c:pt>
                <c:pt idx="57">
                  <c:v>191.99401401153995</c:v>
                </c:pt>
                <c:pt idx="58">
                  <c:v>205.62559474801989</c:v>
                </c:pt>
                <c:pt idx="59">
                  <c:v>216.94571982293061</c:v>
                </c:pt>
                <c:pt idx="60">
                  <c:v>224.05208274671699</c:v>
                </c:pt>
                <c:pt idx="61">
                  <c:v>224.73389534674078</c:v>
                </c:pt>
                <c:pt idx="62">
                  <c:v>217.1295974077166</c:v>
                </c:pt>
                <c:pt idx="63">
                  <c:v>200.69754294005179</c:v>
                </c:pt>
                <c:pt idx="64">
                  <c:v>176.98185727015371</c:v>
                </c:pt>
                <c:pt idx="65">
                  <c:v>149.53951920102975</c:v>
                </c:pt>
                <c:pt idx="66">
                  <c:v>122.8356416968884</c:v>
                </c:pt>
                <c:pt idx="67">
                  <c:v>100.65525220762029</c:v>
                </c:pt>
                <c:pt idx="68">
                  <c:v>84.958341896525141</c:v>
                </c:pt>
                <c:pt idx="69">
                  <c:v>75.749282309851253</c:v>
                </c:pt>
                <c:pt idx="70">
                  <c:v>71.791947202782879</c:v>
                </c:pt>
                <c:pt idx="71">
                  <c:v>71.544037410238957</c:v>
                </c:pt>
                <c:pt idx="72">
                  <c:v>73.784607963072062</c:v>
                </c:pt>
                <c:pt idx="73">
                  <c:v>77.799203697789906</c:v>
                </c:pt>
                <c:pt idx="74">
                  <c:v>83.276350565608695</c:v>
                </c:pt>
                <c:pt idx="75">
                  <c:v>90.11960947644809</c:v>
                </c:pt>
                <c:pt idx="76">
                  <c:v>98.29217146469972</c:v>
                </c:pt>
                <c:pt idx="77">
                  <c:v>107.72077901412689</c:v>
                </c:pt>
                <c:pt idx="78">
                  <c:v>118.24475736555669</c:v>
                </c:pt>
                <c:pt idx="79">
                  <c:v>129.58949259319513</c:v>
                </c:pt>
                <c:pt idx="80">
                  <c:v>141.33910790343228</c:v>
                </c:pt>
                <c:pt idx="81">
                  <c:v>152.85365306802154</c:v>
                </c:pt>
                <c:pt idx="82">
                  <c:v>163.03460690218256</c:v>
                </c:pt>
                <c:pt idx="83">
                  <c:v>169.92705297913463</c:v>
                </c:pt>
                <c:pt idx="84">
                  <c:v>170.56931240872166</c:v>
                </c:pt>
                <c:pt idx="85">
                  <c:v>161.97753226533877</c:v>
                </c:pt>
                <c:pt idx="86">
                  <c:v>143.50592767344301</c:v>
                </c:pt>
                <c:pt idx="87">
                  <c:v>118.73027452627302</c:v>
                </c:pt>
                <c:pt idx="88">
                  <c:v>94.221347072646637</c:v>
                </c:pt>
                <c:pt idx="89">
                  <c:v>75.585634148108042</c:v>
                </c:pt>
                <c:pt idx="90">
                  <c:v>64.522081948459075</c:v>
                </c:pt>
                <c:pt idx="91">
                  <c:v>59.333529641451449</c:v>
                </c:pt>
                <c:pt idx="92">
                  <c:v>57.362906260804081</c:v>
                </c:pt>
                <c:pt idx="93">
                  <c:v>56.701756231955642</c:v>
                </c:pt>
                <c:pt idx="94">
                  <c:v>56.446201838902525</c:v>
                </c:pt>
                <c:pt idx="95">
                  <c:v>56.288237813583805</c:v>
                </c:pt>
                <c:pt idx="96">
                  <c:v>56.149555531385211</c:v>
                </c:pt>
                <c:pt idx="97">
                  <c:v>56.01496460124374</c:v>
                </c:pt>
                <c:pt idx="98">
                  <c:v>55.882125914360493</c:v>
                </c:pt>
                <c:pt idx="99">
                  <c:v>55.750682437451516</c:v>
                </c:pt>
                <c:pt idx="100">
                  <c:v>55.620515919418629</c:v>
                </c:pt>
                <c:pt idx="101">
                  <c:v>55.491535376066146</c:v>
                </c:pt>
                <c:pt idx="102">
                  <c:v>55.363657234602584</c:v>
                </c:pt>
                <c:pt idx="103">
                  <c:v>55.236803650323452</c:v>
                </c:pt>
                <c:pt idx="104">
                  <c:v>55.110902149384991</c:v>
                </c:pt>
                <c:pt idx="105">
                  <c:v>54.985885358089035</c:v>
                </c:pt>
                <c:pt idx="106">
                  <c:v>54.861690755046439</c:v>
                </c:pt>
                <c:pt idx="107">
                  <c:v>54.738260453581532</c:v>
                </c:pt>
                <c:pt idx="108">
                  <c:v>54.615541029820314</c:v>
                </c:pt>
                <c:pt idx="109">
                  <c:v>54.493483417473591</c:v>
                </c:pt>
                <c:pt idx="110">
                  <c:v>54.372042892915978</c:v>
                </c:pt>
                <c:pt idx="111">
                  <c:v>54.251179167816211</c:v>
                </c:pt>
                <c:pt idx="112">
                  <c:v>54.130856582839563</c:v>
                </c:pt>
                <c:pt idx="113">
                  <c:v>54.011044346556702</c:v>
                </c:pt>
                <c:pt idx="114">
                  <c:v>53.891716685508172</c:v>
                </c:pt>
                <c:pt idx="115">
                  <c:v>53.772852671952393</c:v>
                </c:pt>
                <c:pt idx="116">
                  <c:v>53.654435397801315</c:v>
                </c:pt>
                <c:pt idx="117">
                  <c:v>53.536450110940457</c:v>
                </c:pt>
                <c:pt idx="118">
                  <c:v>53.418881009941366</c:v>
                </c:pt>
                <c:pt idx="119">
                  <c:v>53.301706763260725</c:v>
                </c:pt>
                <c:pt idx="120">
                  <c:v>53.18489567014538</c:v>
                </c:pt>
                <c:pt idx="121">
                  <c:v>53.068402679003185</c:v>
                </c:pt>
                <c:pt idx="122">
                  <c:v>52.952171511295425</c:v>
                </c:pt>
                <c:pt idx="123">
                  <c:v>52.836144413172086</c:v>
                </c:pt>
                <c:pt idx="124">
                  <c:v>52.720278406998709</c:v>
                </c:pt>
                <c:pt idx="125">
                  <c:v>52.604561543327108</c:v>
                </c:pt>
                <c:pt idx="126">
                  <c:v>52.489019740644821</c:v>
                </c:pt>
                <c:pt idx="127">
                  <c:v>52.373708373480198</c:v>
                </c:pt>
                <c:pt idx="128">
                  <c:v>52.258691823331972</c:v>
                </c:pt>
                <c:pt idx="129">
                  <c:v>52.144021991655784</c:v>
                </c:pt>
                <c:pt idx="130">
                  <c:v>52.0297267456599</c:v>
                </c:pt>
                <c:pt idx="131">
                  <c:v>51.915811743807559</c:v>
                </c:pt>
                <c:pt idx="132">
                  <c:v>51.802270776788646</c:v>
                </c:pt>
                <c:pt idx="133">
                  <c:v>51.689096807018856</c:v>
                </c:pt>
                <c:pt idx="134">
                  <c:v>51.576288648390985</c:v>
                </c:pt>
                <c:pt idx="135">
                  <c:v>51.463852712136621</c:v>
                </c:pt>
                <c:pt idx="136">
                  <c:v>51.351801926061299</c:v>
                </c:pt>
                <c:pt idx="137">
                  <c:v>51.240154264294972</c:v>
                </c:pt>
                <c:pt idx="138">
                  <c:v>51.128932782868439</c:v>
                </c:pt>
                <c:pt idx="139">
                  <c:v>51.01816928563229</c:v>
                </c:pt>
                <c:pt idx="140">
                  <c:v>50.907915804309411</c:v>
                </c:pt>
                <c:pt idx="141">
                  <c:v>50.79827261164462</c:v>
                </c:pt>
                <c:pt idx="142">
                  <c:v>50.689448573997659</c:v>
                </c:pt>
                <c:pt idx="143">
                  <c:v>50.581877397016022</c:v>
                </c:pt>
                <c:pt idx="144">
                  <c:v>50.476415245644283</c:v>
                </c:pt>
                <c:pt idx="145">
                  <c:v>50.374628076620546</c:v>
                </c:pt>
                <c:pt idx="146">
                  <c:v>50.279123184285019</c:v>
                </c:pt>
                <c:pt idx="147">
                  <c:v>50.193779614395886</c:v>
                </c:pt>
                <c:pt idx="148">
                  <c:v>50.123609760383935</c:v>
                </c:pt>
                <c:pt idx="149">
                  <c:v>50.073919609151709</c:v>
                </c:pt>
                <c:pt idx="150">
                  <c:v>50.048554797765853</c:v>
                </c:pt>
                <c:pt idx="151">
                  <c:v>50.047421246070975</c:v>
                </c:pt>
                <c:pt idx="152">
                  <c:v>50.064086778101625</c:v>
                </c:pt>
                <c:pt idx="153">
                  <c:v>50.084782218521646</c:v>
                </c:pt>
                <c:pt idx="154">
                  <c:v>50.090047796035236</c:v>
                </c:pt>
                <c:pt idx="155">
                  <c:v>50.059318076285003</c:v>
                </c:pt>
                <c:pt idx="156">
                  <c:v>49.977180577072374</c:v>
                </c:pt>
                <c:pt idx="157">
                  <c:v>49.838765707103555</c:v>
                </c:pt>
                <c:pt idx="158">
                  <c:v>49.651702547904854</c:v>
                </c:pt>
                <c:pt idx="159">
                  <c:v>49.433575611473067</c:v>
                </c:pt>
                <c:pt idx="160">
                  <c:v>49.206038040353071</c:v>
                </c:pt>
                <c:pt idx="161">
                  <c:v>48.988297432391533</c:v>
                </c:pt>
                <c:pt idx="162">
                  <c:v>48.792661874304365</c:v>
                </c:pt>
                <c:pt idx="163">
                  <c:v>48.62340706197417</c:v>
                </c:pt>
                <c:pt idx="164">
                  <c:v>48.478462866007632</c:v>
                </c:pt>
                <c:pt idx="165">
                  <c:v>48.352375145835175</c:v>
                </c:pt>
                <c:pt idx="166">
                  <c:v>48.2390233304031</c:v>
                </c:pt>
                <c:pt idx="167">
                  <c:v>48.133283765291822</c:v>
                </c:pt>
                <c:pt idx="168">
                  <c:v>48.031596476901029</c:v>
                </c:pt>
                <c:pt idx="169">
                  <c:v>47.931820718548245</c:v>
                </c:pt>
                <c:pt idx="170">
                  <c:v>47.832815960173384</c:v>
                </c:pt>
                <c:pt idx="171">
                  <c:v>47.734033314314942</c:v>
                </c:pt>
                <c:pt idx="172">
                  <c:v>47.635228004128273</c:v>
                </c:pt>
                <c:pt idx="173">
                  <c:v>47.536294209599518</c:v>
                </c:pt>
                <c:pt idx="174">
                  <c:v>47.437184003802741</c:v>
                </c:pt>
                <c:pt idx="175">
                  <c:v>47.33787252453935</c:v>
                </c:pt>
                <c:pt idx="176">
                  <c:v>47.238344634033787</c:v>
                </c:pt>
                <c:pt idx="177">
                  <c:v>47.138590238359669</c:v>
                </c:pt>
                <c:pt idx="178">
                  <c:v>47.03860267439326</c:v>
                </c:pt>
                <c:pt idx="179">
                  <c:v>46.938378059083391</c:v>
                </c:pt>
                <c:pt idx="180">
                  <c:v>46.837914908466729</c:v>
                </c:pt>
                <c:pt idx="181">
                  <c:v>46.737213827854525</c:v>
                </c:pt>
                <c:pt idx="182">
                  <c:v>46.636277225528048</c:v>
                </c:pt>
                <c:pt idx="183">
                  <c:v>46.535109042372241</c:v>
                </c:pt>
                <c:pt idx="184">
                  <c:v>46.43371449861386</c:v>
                </c:pt>
                <c:pt idx="185">
                  <c:v>46.332099859800557</c:v>
                </c:pt>
                <c:pt idx="186">
                  <c:v>46.230272223522334</c:v>
                </c:pt>
                <c:pt idx="187">
                  <c:v>46.128239327563378</c:v>
                </c:pt>
                <c:pt idx="188">
                  <c:v>46.026009379469485</c:v>
                </c:pt>
                <c:pt idx="189">
                  <c:v>45.923590906963661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61.873240018004694</c:v>
                </c:pt>
                <c:pt idx="2">
                  <c:v>62.128652963498062</c:v>
                </c:pt>
                <c:pt idx="3">
                  <c:v>62.383487042465518</c:v>
                </c:pt>
                <c:pt idx="4">
                  <c:v>62.637623721197365</c:v>
                </c:pt>
                <c:pt idx="5">
                  <c:v>62.890928068107534</c:v>
                </c:pt>
                <c:pt idx="6">
                  <c:v>63.143246957466474</c:v>
                </c:pt>
                <c:pt idx="7">
                  <c:v>63.394407138171772</c:v>
                </c:pt>
                <c:pt idx="8">
                  <c:v>63.644213170106859</c:v>
                </c:pt>
                <c:pt idx="9">
                  <c:v>63.892445234408598</c:v>
                </c:pt>
                <c:pt idx="10">
                  <c:v>64.138856828668409</c:v>
                </c:pt>
                <c:pt idx="11">
                  <c:v>64.383172363856389</c:v>
                </c:pt>
                <c:pt idx="12">
                  <c:v>64.625084686708703</c:v>
                </c:pt>
                <c:pt idx="13">
                  <c:v>64.864252559569536</c:v>
                </c:pt>
                <c:pt idx="14">
                  <c:v>65.1002981393125</c:v>
                </c:pt>
                <c:pt idx="15">
                  <c:v>65.332804508031217</c:v>
                </c:pt>
                <c:pt idx="16">
                  <c:v>65.561313320663388</c:v>
                </c:pt>
                <c:pt idx="17">
                  <c:v>65.785322648493647</c:v>
                </c:pt>
                <c:pt idx="18">
                  <c:v>66.004285112343254</c:v>
                </c:pt>
                <c:pt idx="19">
                  <c:v>66.217606414830925</c:v>
                </c:pt>
                <c:pt idx="20">
                  <c:v>66.424644396820895</c:v>
                </c:pt>
                <c:pt idx="21">
                  <c:v>66.624708758292982</c:v>
                </c:pt>
                <c:pt idx="22">
                  <c:v>66.817061597358602</c:v>
                </c:pt>
                <c:pt idx="23">
                  <c:v>67.000918931728293</c:v>
                </c:pt>
                <c:pt idx="24">
                  <c:v>67.175453373074987</c:v>
                </c:pt>
                <c:pt idx="25">
                  <c:v>67.339798124658586</c:v>
                </c:pt>
                <c:pt idx="26">
                  <c:v>67.493052464345951</c:v>
                </c:pt>
                <c:pt idx="27">
                  <c:v>67.634288856769132</c:v>
                </c:pt>
                <c:pt idx="28">
                  <c:v>67.762561807918701</c:v>
                </c:pt>
                <c:pt idx="29">
                  <c:v>67.876918531376688</c:v>
                </c:pt>
                <c:pt idx="30">
                  <c:v>67.976411436650849</c:v>
                </c:pt>
                <c:pt idx="31">
                  <c:v>68.060112376554713</c:v>
                </c:pt>
                <c:pt idx="32">
                  <c:v>68.127128503348004</c:v>
                </c:pt>
                <c:pt idx="33">
                  <c:v>68.176619484950876</c:v>
                </c:pt>
                <c:pt idx="34">
                  <c:v>68.20781572717371</c:v>
                </c:pt>
                <c:pt idx="35">
                  <c:v>68.220037141493734</c:v>
                </c:pt>
                <c:pt idx="36">
                  <c:v>68.212711897967225</c:v>
                </c:pt>
                <c:pt idx="37">
                  <c:v>68.185394518095364</c:v>
                </c:pt>
                <c:pt idx="38">
                  <c:v>68.137782602099875</c:v>
                </c:pt>
                <c:pt idx="39">
                  <c:v>68.069731458002423</c:v>
                </c:pt>
                <c:pt idx="40">
                  <c:v>67.9812659135969</c:v>
                </c:pt>
                <c:pt idx="41">
                  <c:v>67.872588651787169</c:v>
                </c:pt>
                <c:pt idx="42">
                  <c:v>67.744084516216219</c:v>
                </c:pt>
                <c:pt idx="43">
                  <c:v>67.596320384764226</c:v>
                </c:pt>
                <c:pt idx="44">
                  <c:v>67.430040395966103</c:v>
                </c:pt>
                <c:pt idx="45">
                  <c:v>67.24615652611449</c:v>
                </c:pt>
                <c:pt idx="46">
                  <c:v>67.045734737916845</c:v>
                </c:pt>
                <c:pt idx="47">
                  <c:v>66.829977138357421</c:v>
                </c:pt>
                <c:pt idx="48">
                  <c:v>66.600200777096063</c:v>
                </c:pt>
                <c:pt idx="49">
                  <c:v>66.357813872339705</c:v>
                </c:pt>
                <c:pt idx="50">
                  <c:v>66.104290357146297</c:v>
                </c:pt>
                <c:pt idx="51">
                  <c:v>65.841143688781727</c:v>
                </c:pt>
                <c:pt idx="52">
                  <c:v>65.569900855581594</c:v>
                </c:pt>
                <c:pt idx="53">
                  <c:v>65.292077453539378</c:v>
                </c:pt>
                <c:pt idx="54">
                  <c:v>65.009154596811683</c:v>
                </c:pt>
                <c:pt idx="55">
                  <c:v>64.722558284027087</c:v>
                </c:pt>
                <c:pt idx="56">
                  <c:v>64.433641678996054</c:v>
                </c:pt>
                <c:pt idx="57">
                  <c:v>64.14367059366046</c:v>
                </c:pt>
                <c:pt idx="58">
                  <c:v>63.853812295273315</c:v>
                </c:pt>
                <c:pt idx="59">
                  <c:v>63.565127609082353</c:v>
                </c:pt>
                <c:pt idx="60">
                  <c:v>63.278566159652051</c:v>
                </c:pt>
                <c:pt idx="61">
                  <c:v>62.994964492861939</c:v>
                </c:pt>
                <c:pt idx="62">
                  <c:v>62.71504674820396</c:v>
                </c:pt>
                <c:pt idx="63">
                  <c:v>62.439427506497474</c:v>
                </c:pt>
                <c:pt idx="64">
                  <c:v>62.168616418932871</c:v>
                </c:pt>
                <c:pt idx="65">
                  <c:v>61.903024225608696</c:v>
                </c:pt>
                <c:pt idx="66">
                  <c:v>61.642969790980672</c:v>
                </c:pt>
                <c:pt idx="67">
                  <c:v>61.388687815299207</c:v>
                </c:pt>
                <c:pt idx="68">
                  <c:v>61.140336920843403</c:v>
                </c:pt>
                <c:pt idx="69">
                  <c:v>60.898007855747935</c:v>
                </c:pt>
                <c:pt idx="70">
                  <c:v>60.661731603315161</c:v>
                </c:pt>
                <c:pt idx="71">
                  <c:v>60.431487228468228</c:v>
                </c:pt>
                <c:pt idx="72">
                  <c:v>60.207209333685967</c:v>
                </c:pt>
                <c:pt idx="73">
                  <c:v>59.988795033236194</c:v>
                </c:pt>
                <c:pt idx="74">
                  <c:v>59.776110386184023</c:v>
                </c:pt>
                <c:pt idx="75">
                  <c:v>59.568996255299908</c:v>
                </c:pt>
                <c:pt idx="76">
                  <c:v>59.367273580743593</c:v>
                </c:pt>
                <c:pt idx="77">
                  <c:v>59.17074807458085</c:v>
                </c:pt>
                <c:pt idx="78">
                  <c:v>58.979214355258726</c:v>
                </c:pt>
                <c:pt idx="79">
                  <c:v>58.792459550652303</c:v>
                </c:pt>
                <c:pt idx="80">
                  <c:v>58.610266404746021</c:v>
                </c:pt>
                <c:pt idx="81">
                  <c:v>58.432415926960111</c:v>
                </c:pt>
                <c:pt idx="82">
                  <c:v>58.258689625070758</c:v>
                </c:pt>
                <c:pt idx="83">
                  <c:v>58.088871363043026</c:v>
                </c:pt>
                <c:pt idx="84">
                  <c:v>57.92274888428426</c:v>
                </c:pt>
                <c:pt idx="85">
                  <c:v>57.76011503915629</c:v>
                </c:pt>
                <c:pt idx="86">
                  <c:v>57.600768753328538</c:v>
                </c:pt>
                <c:pt idx="87">
                  <c:v>57.444515770924973</c:v>
                </c:pt>
                <c:pt idx="88">
                  <c:v>57.291169203591281</c:v>
                </c:pt>
                <c:pt idx="89">
                  <c:v>57.140549913711389</c:v>
                </c:pt>
                <c:pt idx="90">
                  <c:v>56.992486757136824</c:v>
                </c:pt>
                <c:pt idx="91">
                  <c:v>56.846816708025941</c:v>
                </c:pt>
                <c:pt idx="92">
                  <c:v>56.703384885772564</c:v>
                </c:pt>
                <c:pt idx="93">
                  <c:v>56.562044501565509</c:v>
                </c:pt>
                <c:pt idx="94">
                  <c:v>56.422656739878178</c:v>
                </c:pt>
                <c:pt idx="95">
                  <c:v>56.285090588148378</c:v>
                </c:pt>
                <c:pt idx="96">
                  <c:v>56.149222626071349</c:v>
                </c:pt>
                <c:pt idx="97">
                  <c:v>56.014936784287386</c:v>
                </c:pt>
                <c:pt idx="98">
                  <c:v>55.882124080789396</c:v>
                </c:pt>
                <c:pt idx="99">
                  <c:v>55.750682342093071</c:v>
                </c:pt>
                <c:pt idx="100">
                  <c:v>55.620515915089264</c:v>
                </c:pt>
                <c:pt idx="101">
                  <c:v>55.491535374520176</c:v>
                </c:pt>
                <c:pt idx="102">
                  <c:v>55.363657230174553</c:v>
                </c:pt>
                <c:pt idx="103">
                  <c:v>55.236803637168109</c:v>
                </c:pt>
                <c:pt idx="104">
                  <c:v>55.110902112050766</c:v>
                </c:pt>
                <c:pt idx="105">
                  <c:v>54.985885256949516</c:v>
                </c:pt>
                <c:pt idx="106">
                  <c:v>54.86169049350449</c:v>
                </c:pt>
                <c:pt idx="107">
                  <c:v>54.738259807974032</c:v>
                </c:pt>
                <c:pt idx="108">
                  <c:v>54.615539508563884</c:v>
                </c:pt>
                <c:pt idx="109">
                  <c:v>54.493479995767586</c:v>
                </c:pt>
                <c:pt idx="110">
                  <c:v>54.372035546280223</c:v>
                </c:pt>
                <c:pt idx="111">
                  <c:v>54.251164110860543</c:v>
                </c:pt>
                <c:pt idx="112">
                  <c:v>54.130827126359648</c:v>
                </c:pt>
                <c:pt idx="113">
                  <c:v>54.010989342001345</c:v>
                </c:pt>
                <c:pt idx="114">
                  <c:v>53.891618659885573</c:v>
                </c:pt>
                <c:pt idx="115">
                  <c:v>53.772685989585575</c:v>
                </c:pt>
                <c:pt idx="116">
                  <c:v>53.654165116616937</c:v>
                </c:pt>
                <c:pt idx="117">
                  <c:v>53.536032584468018</c:v>
                </c:pt>
                <c:pt idx="118">
                  <c:v>53.418267589790787</c:v>
                </c:pt>
                <c:pt idx="119">
                  <c:v>53.300851890254926</c:v>
                </c:pt>
                <c:pt idx="120">
                  <c:v>53.183769724461442</c:v>
                </c:pt>
                <c:pt idx="121">
                  <c:v>53.067007743189784</c:v>
                </c:pt>
                <c:pt idx="122">
                  <c:v>52.950554951110725</c:v>
                </c:pt>
                <c:pt idx="123">
                  <c:v>52.834402657932564</c:v>
                </c:pt>
                <c:pt idx="124">
                  <c:v>52.718544437753863</c:v>
                </c:pt>
                <c:pt idx="125">
                  <c:v>52.602976095172984</c:v>
                </c:pt>
                <c:pt idx="126">
                  <c:v>52.487695636446425</c:v>
                </c:pt>
                <c:pt idx="127">
                  <c:v>52.372703243696435</c:v>
                </c:pt>
                <c:pt idx="128">
                  <c:v>52.258001249843403</c:v>
                </c:pt>
                <c:pt idx="129">
                  <c:v>52.143594111582942</c:v>
                </c:pt>
                <c:pt idx="130">
                  <c:v>52.02948837734904</c:v>
                </c:pt>
                <c:pt idx="131">
                  <c:v>51.915692646813895</c:v>
                </c:pt>
                <c:pt idx="132">
                  <c:v>51.802217518085925</c:v>
                </c:pt>
                <c:pt idx="133">
                  <c:v>51.689075518405424</c:v>
                </c:pt>
                <c:pt idx="134">
                  <c:v>51.576281013825195</c:v>
                </c:pt>
                <c:pt idx="135">
                  <c:v>51.463850093141815</c:v>
                </c:pt>
                <c:pt idx="136">
                  <c:v>51.351800421248846</c:v>
                </c:pt>
                <c:pt idx="137">
                  <c:v>51.240151057168212</c:v>
                </c:pt>
                <c:pt idx="138">
                  <c:v>51.128922232329664</c:v>
                </c:pt>
                <c:pt idx="139">
                  <c:v>51.018135085266572</c:v>
                </c:pt>
                <c:pt idx="140">
                  <c:v>50.907811349829132</c:v>
                </c:pt>
                <c:pt idx="141">
                  <c:v>50.797972995326674</c:v>
                </c:pt>
                <c:pt idx="142">
                  <c:v>50.688641818726353</c:v>
                </c:pt>
                <c:pt idx="143">
                  <c:v>50.579838991157786</c:v>
                </c:pt>
                <c:pt idx="144">
                  <c:v>50.471584563475389</c:v>
                </c:pt>
                <c:pt idx="145">
                  <c:v>50.36389693843968</c:v>
                </c:pt>
                <c:pt idx="146">
                  <c:v>50.256792320081637</c:v>
                </c:pt>
                <c:pt idx="147">
                  <c:v>50.15028415384468</c:v>
                </c:pt>
                <c:pt idx="148">
                  <c:v>50.044382573946514</c:v>
                </c:pt>
                <c:pt idx="149">
                  <c:v>49.939093876820991</c:v>
                </c:pt>
                <c:pt idx="150">
                  <c:v>49.834420041224007</c:v>
                </c:pt>
                <c:pt idx="151">
                  <c:v>49.730358316354781</c:v>
                </c:pt>
                <c:pt idx="152">
                  <c:v>49.626900898932462</c:v>
                </c:pt>
                <c:pt idx="153">
                  <c:v>49.524034718419827</c:v>
                </c:pt>
                <c:pt idx="154">
                  <c:v>49.421741346443717</c:v>
                </c:pt>
                <c:pt idx="155">
                  <c:v>49.319997041989957</c:v>
                </c:pt>
                <c:pt idx="156">
                  <c:v>49.218772938348728</c:v>
                </c:pt>
                <c:pt idx="157">
                  <c:v>49.118035371380302</c:v>
                </c:pt>
                <c:pt idx="158">
                  <c:v>49.017746341897819</c:v>
                </c:pt>
                <c:pt idx="159">
                  <c:v>48.917864098322255</c:v>
                </c:pt>
                <c:pt idx="160">
                  <c:v>48.818343819773204</c:v>
                </c:pt>
                <c:pt idx="161">
                  <c:v>48.71913837489172</c:v>
                </c:pt>
                <c:pt idx="162">
                  <c:v>48.620199128327087</c:v>
                </c:pt>
                <c:pt idx="163">
                  <c:v>48.521476765197519</c:v>
                </c:pt>
                <c:pt idx="164">
                  <c:v>48.422922104032324</c:v>
                </c:pt>
                <c:pt idx="165">
                  <c:v>48.324486870628846</c:v>
                </c:pt>
                <c:pt idx="166">
                  <c:v>48.226124408672646</c:v>
                </c:pt>
                <c:pt idx="167">
                  <c:v>48.127790307521281</c:v>
                </c:pt>
                <c:pt idx="168">
                  <c:v>48.029442932819023</c:v>
                </c:pt>
                <c:pt idx="169">
                  <c:v>47.931043851156446</c:v>
                </c:pt>
                <c:pt idx="170">
                  <c:v>47.832558145403368</c:v>
                </c:pt>
                <c:pt idx="171">
                  <c:v>47.733954622282049</c:v>
                </c:pt>
                <c:pt idx="172">
                  <c:v>47.635205917953115</c:v>
                </c:pt>
                <c:pt idx="173">
                  <c:v>47.536288510699649</c:v>
                </c:pt>
                <c:pt idx="174">
                  <c:v>47.437182652151741</c:v>
                </c:pt>
                <c:pt idx="175">
                  <c:v>47.337872229913543</c:v>
                </c:pt>
                <c:pt idx="176">
                  <c:v>47.238344575021031</c:v>
                </c:pt>
                <c:pt idx="177">
                  <c:v>47.138590227499613</c:v>
                </c:pt>
                <c:pt idx="178">
                  <c:v>47.038602672557246</c:v>
                </c:pt>
                <c:pt idx="179">
                  <c:v>46.938378058798271</c:v>
                </c:pt>
                <c:pt idx="180">
                  <c:v>46.837914908426058</c:v>
                </c:pt>
                <c:pt idx="181">
                  <c:v>46.737213827849196</c:v>
                </c:pt>
                <c:pt idx="182">
                  <c:v>46.636277225527408</c:v>
                </c:pt>
                <c:pt idx="183">
                  <c:v>46.53510904237217</c:v>
                </c:pt>
                <c:pt idx="184">
                  <c:v>46.433714498613853</c:v>
                </c:pt>
                <c:pt idx="185">
                  <c:v>46.332099859800557</c:v>
                </c:pt>
                <c:pt idx="186">
                  <c:v>46.230272223522334</c:v>
                </c:pt>
                <c:pt idx="187">
                  <c:v>46.128239327563378</c:v>
                </c:pt>
                <c:pt idx="188">
                  <c:v>46.026009379469485</c:v>
                </c:pt>
                <c:pt idx="189">
                  <c:v>45.923590906963661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63.484000000000002</c:v>
                </c:pt>
                <c:pt idx="1">
                  <c:v>63.79</c:v>
                </c:pt>
                <c:pt idx="2">
                  <c:v>62.387</c:v>
                </c:pt>
                <c:pt idx="3">
                  <c:v>63.79</c:v>
                </c:pt>
                <c:pt idx="4">
                  <c:v>65.451999999999998</c:v>
                </c:pt>
                <c:pt idx="5">
                  <c:v>62.854999999999997</c:v>
                </c:pt>
                <c:pt idx="6">
                  <c:v>64.096999999999994</c:v>
                </c:pt>
                <c:pt idx="7">
                  <c:v>63.805999999999997</c:v>
                </c:pt>
                <c:pt idx="8">
                  <c:v>64.5</c:v>
                </c:pt>
                <c:pt idx="9">
                  <c:v>63.29</c:v>
                </c:pt>
                <c:pt idx="10">
                  <c:v>63.613</c:v>
                </c:pt>
                <c:pt idx="11">
                  <c:v>64.242000000000004</c:v>
                </c:pt>
                <c:pt idx="12">
                  <c:v>61.468000000000004</c:v>
                </c:pt>
                <c:pt idx="13">
                  <c:v>63.29</c:v>
                </c:pt>
                <c:pt idx="14">
                  <c:v>62.305999999999997</c:v>
                </c:pt>
                <c:pt idx="15">
                  <c:v>63.548000000000002</c:v>
                </c:pt>
                <c:pt idx="16">
                  <c:v>63.902999999999999</c:v>
                </c:pt>
                <c:pt idx="17">
                  <c:v>63.241999999999997</c:v>
                </c:pt>
                <c:pt idx="18">
                  <c:v>65.081000000000003</c:v>
                </c:pt>
                <c:pt idx="19">
                  <c:v>65.774000000000001</c:v>
                </c:pt>
                <c:pt idx="20">
                  <c:v>63.613</c:v>
                </c:pt>
                <c:pt idx="21">
                  <c:v>63.515999999999998</c:v>
                </c:pt>
                <c:pt idx="22">
                  <c:v>63.645000000000003</c:v>
                </c:pt>
                <c:pt idx="23">
                  <c:v>63.435000000000002</c:v>
                </c:pt>
                <c:pt idx="24">
                  <c:v>63.354999999999997</c:v>
                </c:pt>
                <c:pt idx="25">
                  <c:v>65.581000000000003</c:v>
                </c:pt>
                <c:pt idx="26">
                  <c:v>65.144999999999996</c:v>
                </c:pt>
                <c:pt idx="27">
                  <c:v>64.661000000000001</c:v>
                </c:pt>
                <c:pt idx="28">
                  <c:v>66.016000000000005</c:v>
                </c:pt>
                <c:pt idx="29">
                  <c:v>65.613</c:v>
                </c:pt>
                <c:pt idx="30">
                  <c:v>66.016000000000005</c:v>
                </c:pt>
                <c:pt idx="31">
                  <c:v>66.096999999999994</c:v>
                </c:pt>
                <c:pt idx="32">
                  <c:v>69.661000000000001</c:v>
                </c:pt>
                <c:pt idx="33">
                  <c:v>66.903000000000006</c:v>
                </c:pt>
                <c:pt idx="34">
                  <c:v>69.161000000000001</c:v>
                </c:pt>
                <c:pt idx="35">
                  <c:v>69.225999999999999</c:v>
                </c:pt>
                <c:pt idx="36">
                  <c:v>70.903000000000006</c:v>
                </c:pt>
                <c:pt idx="37">
                  <c:v>69.274000000000001</c:v>
                </c:pt>
                <c:pt idx="38">
                  <c:v>67.951999999999998</c:v>
                </c:pt>
                <c:pt idx="39">
                  <c:v>69.483999999999995</c:v>
                </c:pt>
                <c:pt idx="40">
                  <c:v>73.096999999999994</c:v>
                </c:pt>
                <c:pt idx="41">
                  <c:v>74.774000000000001</c:v>
                </c:pt>
                <c:pt idx="42">
                  <c:v>76.757999999999996</c:v>
                </c:pt>
                <c:pt idx="43">
                  <c:v>80.305999999999997</c:v>
                </c:pt>
                <c:pt idx="44">
                  <c:v>79.805999999999997</c:v>
                </c:pt>
                <c:pt idx="45">
                  <c:v>82.016000000000005</c:v>
                </c:pt>
                <c:pt idx="46">
                  <c:v>82.194000000000003</c:v>
                </c:pt>
                <c:pt idx="47">
                  <c:v>86.483999999999995</c:v>
                </c:pt>
                <c:pt idx="48">
                  <c:v>88.918999999999997</c:v>
                </c:pt>
                <c:pt idx="49">
                  <c:v>96.887</c:v>
                </c:pt>
                <c:pt idx="50">
                  <c:v>108.887</c:v>
                </c:pt>
                <c:pt idx="51">
                  <c:v>120.694</c:v>
                </c:pt>
                <c:pt idx="52">
                  <c:v>136.952</c:v>
                </c:pt>
                <c:pt idx="53">
                  <c:v>152.80600000000001</c:v>
                </c:pt>
                <c:pt idx="54">
                  <c:v>167.08099999999999</c:v>
                </c:pt>
                <c:pt idx="55">
                  <c:v>183.048</c:v>
                </c:pt>
                <c:pt idx="56">
                  <c:v>191.82300000000001</c:v>
                </c:pt>
                <c:pt idx="57">
                  <c:v>203.661</c:v>
                </c:pt>
                <c:pt idx="58">
                  <c:v>209.91900000000001</c:v>
                </c:pt>
                <c:pt idx="59">
                  <c:v>213.839</c:v>
                </c:pt>
                <c:pt idx="60">
                  <c:v>214.37100000000001</c:v>
                </c:pt>
                <c:pt idx="61">
                  <c:v>212.452</c:v>
                </c:pt>
                <c:pt idx="62">
                  <c:v>205.339</c:v>
                </c:pt>
                <c:pt idx="63">
                  <c:v>194.79</c:v>
                </c:pt>
                <c:pt idx="64">
                  <c:v>176.74199999999999</c:v>
                </c:pt>
                <c:pt idx="65">
                  <c:v>150.661</c:v>
                </c:pt>
                <c:pt idx="66">
                  <c:v>118.29</c:v>
                </c:pt>
                <c:pt idx="67">
                  <c:v>90</c:v>
                </c:pt>
                <c:pt idx="68">
                  <c:v>72.048000000000002</c:v>
                </c:pt>
                <c:pt idx="69">
                  <c:v>68.805999999999997</c:v>
                </c:pt>
                <c:pt idx="70">
                  <c:v>68.855000000000004</c:v>
                </c:pt>
                <c:pt idx="71">
                  <c:v>67.709999999999994</c:v>
                </c:pt>
                <c:pt idx="72">
                  <c:v>71.048000000000002</c:v>
                </c:pt>
                <c:pt idx="73">
                  <c:v>76.257999999999996</c:v>
                </c:pt>
                <c:pt idx="74">
                  <c:v>81.257999999999996</c:v>
                </c:pt>
                <c:pt idx="75">
                  <c:v>90.403000000000006</c:v>
                </c:pt>
                <c:pt idx="76">
                  <c:v>103.387</c:v>
                </c:pt>
                <c:pt idx="77">
                  <c:v>112.98399999999999</c:v>
                </c:pt>
                <c:pt idx="78">
                  <c:v>123.29</c:v>
                </c:pt>
                <c:pt idx="79">
                  <c:v>136.08099999999999</c:v>
                </c:pt>
                <c:pt idx="80">
                  <c:v>145.065</c:v>
                </c:pt>
                <c:pt idx="81">
                  <c:v>151.51599999999999</c:v>
                </c:pt>
                <c:pt idx="82">
                  <c:v>155.90299999999999</c:v>
                </c:pt>
                <c:pt idx="83">
                  <c:v>156.98400000000001</c:v>
                </c:pt>
                <c:pt idx="84">
                  <c:v>159.37100000000001</c:v>
                </c:pt>
                <c:pt idx="85">
                  <c:v>156.548</c:v>
                </c:pt>
                <c:pt idx="86">
                  <c:v>149.339</c:v>
                </c:pt>
                <c:pt idx="87">
                  <c:v>136.90299999999999</c:v>
                </c:pt>
                <c:pt idx="88">
                  <c:v>116.839</c:v>
                </c:pt>
                <c:pt idx="89">
                  <c:v>89.613</c:v>
                </c:pt>
                <c:pt idx="90">
                  <c:v>66.581000000000003</c:v>
                </c:pt>
                <c:pt idx="91">
                  <c:v>56.323</c:v>
                </c:pt>
                <c:pt idx="92">
                  <c:v>56.113</c:v>
                </c:pt>
                <c:pt idx="93">
                  <c:v>52.031999999999996</c:v>
                </c:pt>
                <c:pt idx="94">
                  <c:v>52.581000000000003</c:v>
                </c:pt>
                <c:pt idx="95">
                  <c:v>52.225999999999999</c:v>
                </c:pt>
                <c:pt idx="96">
                  <c:v>51.015999999999998</c:v>
                </c:pt>
                <c:pt idx="97">
                  <c:v>53.823</c:v>
                </c:pt>
                <c:pt idx="98">
                  <c:v>52.031999999999996</c:v>
                </c:pt>
                <c:pt idx="99">
                  <c:v>53.725999999999999</c:v>
                </c:pt>
                <c:pt idx="100">
                  <c:v>49.725999999999999</c:v>
                </c:pt>
                <c:pt idx="101">
                  <c:v>52.968000000000004</c:v>
                </c:pt>
                <c:pt idx="102">
                  <c:v>50.581000000000003</c:v>
                </c:pt>
                <c:pt idx="103">
                  <c:v>51.145000000000003</c:v>
                </c:pt>
                <c:pt idx="104">
                  <c:v>51.694000000000003</c:v>
                </c:pt>
                <c:pt idx="105">
                  <c:v>54.194000000000003</c:v>
                </c:pt>
                <c:pt idx="106">
                  <c:v>52.338999999999999</c:v>
                </c:pt>
                <c:pt idx="107">
                  <c:v>53.29</c:v>
                </c:pt>
                <c:pt idx="108">
                  <c:v>53.338999999999999</c:v>
                </c:pt>
                <c:pt idx="109">
                  <c:v>53.015999999999998</c:v>
                </c:pt>
                <c:pt idx="110">
                  <c:v>50.694000000000003</c:v>
                </c:pt>
                <c:pt idx="111">
                  <c:v>53.258000000000003</c:v>
                </c:pt>
                <c:pt idx="112">
                  <c:v>52.564999999999998</c:v>
                </c:pt>
                <c:pt idx="113">
                  <c:v>52.225999999999999</c:v>
                </c:pt>
                <c:pt idx="114">
                  <c:v>49.564999999999998</c:v>
                </c:pt>
                <c:pt idx="115">
                  <c:v>50.5</c:v>
                </c:pt>
                <c:pt idx="116">
                  <c:v>51.902999999999999</c:v>
                </c:pt>
                <c:pt idx="117">
                  <c:v>53.194000000000003</c:v>
                </c:pt>
                <c:pt idx="118">
                  <c:v>53.951999999999998</c:v>
                </c:pt>
                <c:pt idx="119">
                  <c:v>52.613</c:v>
                </c:pt>
                <c:pt idx="120">
                  <c:v>53.838999999999999</c:v>
                </c:pt>
                <c:pt idx="121">
                  <c:v>53.871000000000002</c:v>
                </c:pt>
                <c:pt idx="122">
                  <c:v>53.015999999999998</c:v>
                </c:pt>
                <c:pt idx="123">
                  <c:v>51.661000000000001</c:v>
                </c:pt>
                <c:pt idx="124">
                  <c:v>51.758000000000003</c:v>
                </c:pt>
                <c:pt idx="125">
                  <c:v>49.741999999999997</c:v>
                </c:pt>
                <c:pt idx="126">
                  <c:v>46.79</c:v>
                </c:pt>
                <c:pt idx="127">
                  <c:v>46.225999999999999</c:v>
                </c:pt>
                <c:pt idx="128">
                  <c:v>48.145000000000003</c:v>
                </c:pt>
                <c:pt idx="129">
                  <c:v>47.064999999999998</c:v>
                </c:pt>
                <c:pt idx="130">
                  <c:v>47.387</c:v>
                </c:pt>
                <c:pt idx="131">
                  <c:v>48.225999999999999</c:v>
                </c:pt>
                <c:pt idx="132">
                  <c:v>46.725999999999999</c:v>
                </c:pt>
                <c:pt idx="133">
                  <c:v>48.145000000000003</c:v>
                </c:pt>
                <c:pt idx="134">
                  <c:v>46.823</c:v>
                </c:pt>
                <c:pt idx="135">
                  <c:v>48.597000000000001</c:v>
                </c:pt>
                <c:pt idx="136">
                  <c:v>49.758000000000003</c:v>
                </c:pt>
                <c:pt idx="137">
                  <c:v>45.951999999999998</c:v>
                </c:pt>
                <c:pt idx="138">
                  <c:v>47.015999999999998</c:v>
                </c:pt>
                <c:pt idx="139">
                  <c:v>48.048000000000002</c:v>
                </c:pt>
                <c:pt idx="140">
                  <c:v>45.435000000000002</c:v>
                </c:pt>
                <c:pt idx="141">
                  <c:v>48.354999999999997</c:v>
                </c:pt>
                <c:pt idx="142">
                  <c:v>45.371000000000002</c:v>
                </c:pt>
                <c:pt idx="143">
                  <c:v>46.113</c:v>
                </c:pt>
                <c:pt idx="144">
                  <c:v>46.031999999999996</c:v>
                </c:pt>
                <c:pt idx="145">
                  <c:v>44.758000000000003</c:v>
                </c:pt>
                <c:pt idx="146">
                  <c:v>47.805999999999997</c:v>
                </c:pt>
                <c:pt idx="147">
                  <c:v>47.531999999999996</c:v>
                </c:pt>
                <c:pt idx="148">
                  <c:v>47.628999999999998</c:v>
                </c:pt>
                <c:pt idx="149">
                  <c:v>47.838999999999999</c:v>
                </c:pt>
                <c:pt idx="150">
                  <c:v>48.031999999999996</c:v>
                </c:pt>
                <c:pt idx="151">
                  <c:v>49.71</c:v>
                </c:pt>
                <c:pt idx="152">
                  <c:v>46.645000000000003</c:v>
                </c:pt>
                <c:pt idx="153">
                  <c:v>47.887</c:v>
                </c:pt>
                <c:pt idx="154">
                  <c:v>46.823</c:v>
                </c:pt>
                <c:pt idx="155">
                  <c:v>45.225999999999999</c:v>
                </c:pt>
                <c:pt idx="156">
                  <c:v>43.823</c:v>
                </c:pt>
                <c:pt idx="157">
                  <c:v>45.305999999999997</c:v>
                </c:pt>
                <c:pt idx="158">
                  <c:v>44.677</c:v>
                </c:pt>
                <c:pt idx="159">
                  <c:v>44.241999999999997</c:v>
                </c:pt>
                <c:pt idx="160">
                  <c:v>46.758000000000003</c:v>
                </c:pt>
                <c:pt idx="161">
                  <c:v>45.984000000000002</c:v>
                </c:pt>
                <c:pt idx="162">
                  <c:v>43.194000000000003</c:v>
                </c:pt>
                <c:pt idx="163">
                  <c:v>44.564999999999998</c:v>
                </c:pt>
                <c:pt idx="164">
                  <c:v>45.645000000000003</c:v>
                </c:pt>
                <c:pt idx="165">
                  <c:v>45.435000000000002</c:v>
                </c:pt>
                <c:pt idx="166">
                  <c:v>43.515999999999998</c:v>
                </c:pt>
                <c:pt idx="167">
                  <c:v>42.21</c:v>
                </c:pt>
                <c:pt idx="168">
                  <c:v>44.064999999999998</c:v>
                </c:pt>
                <c:pt idx="169">
                  <c:v>44.741999999999997</c:v>
                </c:pt>
                <c:pt idx="170">
                  <c:v>44.758000000000003</c:v>
                </c:pt>
                <c:pt idx="171">
                  <c:v>43.048000000000002</c:v>
                </c:pt>
                <c:pt idx="172">
                  <c:v>45.323</c:v>
                </c:pt>
                <c:pt idx="173">
                  <c:v>44.468000000000004</c:v>
                </c:pt>
                <c:pt idx="174">
                  <c:v>43.774000000000001</c:v>
                </c:pt>
                <c:pt idx="175">
                  <c:v>44.402999999999999</c:v>
                </c:pt>
                <c:pt idx="176">
                  <c:v>42.725999999999999</c:v>
                </c:pt>
                <c:pt idx="177">
                  <c:v>42.871000000000002</c:v>
                </c:pt>
                <c:pt idx="178">
                  <c:v>44.79</c:v>
                </c:pt>
                <c:pt idx="179">
                  <c:v>39.887</c:v>
                </c:pt>
                <c:pt idx="180">
                  <c:v>42.258000000000003</c:v>
                </c:pt>
                <c:pt idx="181">
                  <c:v>40.854999999999997</c:v>
                </c:pt>
                <c:pt idx="182">
                  <c:v>42.177</c:v>
                </c:pt>
                <c:pt idx="183">
                  <c:v>41.225999999999999</c:v>
                </c:pt>
                <c:pt idx="184">
                  <c:v>42.805999999999997</c:v>
                </c:pt>
                <c:pt idx="185">
                  <c:v>43.128999999999998</c:v>
                </c:pt>
                <c:pt idx="186">
                  <c:v>42.774000000000001</c:v>
                </c:pt>
                <c:pt idx="187">
                  <c:v>42.031999999999996</c:v>
                </c:pt>
                <c:pt idx="188">
                  <c:v>40.597000000000001</c:v>
                </c:pt>
                <c:pt idx="189">
                  <c:v>42.031999999999996</c:v>
                </c:pt>
                <c:pt idx="190">
                  <c:v>41.258000000000003</c:v>
                </c:pt>
                <c:pt idx="191">
                  <c:v>40.323</c:v>
                </c:pt>
                <c:pt idx="192">
                  <c:v>41.887</c:v>
                </c:pt>
                <c:pt idx="193">
                  <c:v>41.031999999999996</c:v>
                </c:pt>
                <c:pt idx="194">
                  <c:v>43.097000000000001</c:v>
                </c:pt>
                <c:pt idx="195">
                  <c:v>41.79</c:v>
                </c:pt>
                <c:pt idx="196">
                  <c:v>40.418999999999997</c:v>
                </c:pt>
                <c:pt idx="197">
                  <c:v>39.177</c:v>
                </c:pt>
                <c:pt idx="198">
                  <c:v>41.128999999999998</c:v>
                </c:pt>
                <c:pt idx="199">
                  <c:v>41.241999999999997</c:v>
                </c:pt>
                <c:pt idx="200">
                  <c:v>41.064999999999998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61.377858421354048</c:v>
                </c:pt>
                <c:pt idx="1">
                  <c:v>61.593597726065816</c:v>
                </c:pt>
                <c:pt idx="2">
                  <c:v>61.808821997920234</c:v>
                </c:pt>
                <c:pt idx="3">
                  <c:v>62.02341615704254</c:v>
                </c:pt>
                <c:pt idx="4">
                  <c:v>62.237248853883926</c:v>
                </c:pt>
                <c:pt idx="5">
                  <c:v>62.450170682784055</c:v>
                </c:pt>
                <c:pt idx="6">
                  <c:v>62.662012265708128</c:v>
                </c:pt>
                <c:pt idx="7">
                  <c:v>62.872582210801276</c:v>
                </c:pt>
                <c:pt idx="8">
                  <c:v>63.081664955036786</c:v>
                </c:pt>
                <c:pt idx="9">
                  <c:v>63.289018506306135</c:v>
                </c:pt>
                <c:pt idx="10">
                  <c:v>63.494372108312945</c:v>
                </c:pt>
                <c:pt idx="11">
                  <c:v>63.697423862367664</c:v>
                </c:pt>
                <c:pt idx="12">
                  <c:v>63.897838354862515</c:v>
                </c:pt>
                <c:pt idx="13">
                  <c:v>64.095244359791565</c:v>
                </c:pt>
                <c:pt idx="14">
                  <c:v>64.289232715267261</c:v>
                </c:pt>
                <c:pt idx="15">
                  <c:v>64.479354516439912</c:v>
                </c:pt>
                <c:pt idx="16">
                  <c:v>64.665119832063027</c:v>
                </c:pt>
                <c:pt idx="17">
                  <c:v>64.845997249505018</c:v>
                </c:pt>
                <c:pt idx="18">
                  <c:v>65.02141469998773</c:v>
                </c:pt>
                <c:pt idx="19">
                  <c:v>65.190762236086499</c:v>
                </c:pt>
                <c:pt idx="20">
                  <c:v>65.35339776001976</c:v>
                </c:pt>
                <c:pt idx="21">
                  <c:v>65.508657177755055</c:v>
                </c:pt>
                <c:pt idx="22">
                  <c:v>65.655871135919583</c:v>
                </c:pt>
                <c:pt idx="23">
                  <c:v>65.794391452109124</c:v>
                </c:pt>
                <c:pt idx="24">
                  <c:v>65.923631647207628</c:v>
                </c:pt>
                <c:pt idx="25">
                  <c:v>66.043127701062659</c:v>
                </c:pt>
                <c:pt idx="26">
                  <c:v>66.152627332180103</c:v>
                </c:pt>
                <c:pt idx="27">
                  <c:v>66.252218756841998</c:v>
                </c:pt>
                <c:pt idx="28">
                  <c:v>66.342512944563296</c:v>
                </c:pt>
                <c:pt idx="29">
                  <c:v>66.424896665252746</c:v>
                </c:pt>
                <c:pt idx="30">
                  <c:v>66.501876757851022</c:v>
                </c:pt>
                <c:pt idx="31">
                  <c:v>66.57753845918414</c:v>
                </c:pt>
                <c:pt idx="32">
                  <c:v>66.658141476200583</c:v>
                </c:pt>
                <c:pt idx="33">
                  <c:v>66.752875658960562</c:v>
                </c:pt>
                <c:pt idx="34">
                  <c:v>66.874792302857273</c:v>
                </c:pt>
                <c:pt idx="35">
                  <c:v>67.041915825803429</c:v>
                </c:pt>
                <c:pt idx="36">
                  <c:v>67.278522457848723</c:v>
                </c:pt>
                <c:pt idx="37">
                  <c:v>67.616546647465725</c:v>
                </c:pt>
                <c:pt idx="38">
                  <c:v>68.097041883335649</c:v>
                </c:pt>
                <c:pt idx="39">
                  <c:v>68.771581490778217</c:v>
                </c:pt>
                <c:pt idx="40">
                  <c:v>69.703439232959369</c:v>
                </c:pt>
                <c:pt idx="41">
                  <c:v>70.968343698121956</c:v>
                </c:pt>
                <c:pt idx="42">
                  <c:v>72.654560976701646</c:v>
                </c:pt>
                <c:pt idx="43">
                  <c:v>74.862035296757881</c:v>
                </c:pt>
                <c:pt idx="44">
                  <c:v>77.700316460025164</c:v>
                </c:pt>
                <c:pt idx="45">
                  <c:v>81.28503540126593</c:v>
                </c:pt>
                <c:pt idx="46">
                  <c:v>85.732762591226631</c:v>
                </c:pt>
                <c:pt idx="47">
                  <c:v>91.154202288673375</c:v>
                </c:pt>
                <c:pt idx="48">
                  <c:v>97.645836889628569</c:v>
                </c:pt>
                <c:pt idx="49">
                  <c:v>105.28032865741805</c:v>
                </c:pt>
                <c:pt idx="50">
                  <c:v>114.09618216556704</c:v>
                </c:pt>
                <c:pt idx="51">
                  <c:v>124.08729730774893</c:v>
                </c:pt>
                <c:pt idx="52">
                  <c:v>135.19291315957133</c:v>
                </c:pt>
                <c:pt idx="53">
                  <c:v>147.28762518001039</c:v>
                </c:pt>
                <c:pt idx="54">
                  <c:v>160.1688914000475</c:v>
                </c:pt>
                <c:pt idx="55">
                  <c:v>173.53507773798401</c:v>
                </c:pt>
                <c:pt idx="56">
                  <c:v>186.94190893526874</c:v>
                </c:pt>
                <c:pt idx="57">
                  <c:v>199.72564691142591</c:v>
                </c:pt>
                <c:pt idx="58">
                  <c:v>210.90011946878187</c:v>
                </c:pt>
                <c:pt idx="59">
                  <c:v>219.08159060468756</c:v>
                </c:pt>
                <c:pt idx="60">
                  <c:v>222.55411248487289</c:v>
                </c:pt>
                <c:pt idx="61">
                  <c:v>219.59897506914567</c:v>
                </c:pt>
                <c:pt idx="62">
                  <c:v>209.10331215229513</c:v>
                </c:pt>
                <c:pt idx="63">
                  <c:v>191.24066491284819</c:v>
                </c:pt>
                <c:pt idx="64">
                  <c:v>167.83035894283537</c:v>
                </c:pt>
                <c:pt idx="65">
                  <c:v>142.04310101520787</c:v>
                </c:pt>
                <c:pt idx="66">
                  <c:v>117.47677110929808</c:v>
                </c:pt>
                <c:pt idx="67">
                  <c:v>97.042943968891251</c:v>
                </c:pt>
                <c:pt idx="68">
                  <c:v>82.23623851834931</c:v>
                </c:pt>
                <c:pt idx="69">
                  <c:v>73.089413620216163</c:v>
                </c:pt>
                <c:pt idx="70">
                  <c:v>68.681187747685144</c:v>
                </c:pt>
                <c:pt idx="71">
                  <c:v>67.804141195271143</c:v>
                </c:pt>
                <c:pt idx="72">
                  <c:v>69.450284106024753</c:v>
                </c:pt>
                <c:pt idx="73">
                  <c:v>72.996770569794933</c:v>
                </c:pt>
                <c:pt idx="74">
                  <c:v>78.164377719216304</c:v>
                </c:pt>
                <c:pt idx="75">
                  <c:v>84.88049894144477</c:v>
                </c:pt>
                <c:pt idx="76">
                  <c:v>93.141418422111229</c:v>
                </c:pt>
                <c:pt idx="77">
                  <c:v>102.91068871942885</c:v>
                </c:pt>
                <c:pt idx="78">
                  <c:v>114.05463169037493</c:v>
                </c:pt>
                <c:pt idx="79">
                  <c:v>126.30396285273318</c:v>
                </c:pt>
                <c:pt idx="80">
                  <c:v>139.22193347457141</c:v>
                </c:pt>
                <c:pt idx="81">
                  <c:v>152.12596996216462</c:v>
                </c:pt>
                <c:pt idx="82">
                  <c:v>163.84938069822965</c:v>
                </c:pt>
                <c:pt idx="83">
                  <c:v>172.28197506566428</c:v>
                </c:pt>
                <c:pt idx="84">
                  <c:v>174.09387766220351</c:v>
                </c:pt>
                <c:pt idx="85">
                  <c:v>165.72758384464294</c:v>
                </c:pt>
                <c:pt idx="86">
                  <c:v>146.16301256315194</c:v>
                </c:pt>
                <c:pt idx="87">
                  <c:v>119.33644466268431</c:v>
                </c:pt>
                <c:pt idx="88">
                  <c:v>92.804914279483967</c:v>
                </c:pt>
                <c:pt idx="89">
                  <c:v>72.961423054232142</c:v>
                </c:pt>
                <c:pt idx="90">
                  <c:v>61.539748315252083</c:v>
                </c:pt>
                <c:pt idx="91">
                  <c:v>56.410613379445032</c:v>
                </c:pt>
                <c:pt idx="92">
                  <c:v>54.554960341069361</c:v>
                </c:pt>
                <c:pt idx="93">
                  <c:v>53.947025041800821</c:v>
                </c:pt>
                <c:pt idx="94">
                  <c:v>53.696074655308671</c:v>
                </c:pt>
                <c:pt idx="95">
                  <c:v>53.523421398707889</c:v>
                </c:pt>
                <c:pt idx="96">
                  <c:v>53.36481321045332</c:v>
                </c:pt>
                <c:pt idx="97">
                  <c:v>53.209086677591849</c:v>
                </c:pt>
                <c:pt idx="98">
                  <c:v>53.054708601515806</c:v>
                </c:pt>
                <c:pt idx="99">
                  <c:v>52.901454885821181</c:v>
                </c:pt>
                <c:pt idx="100">
                  <c:v>52.749243137600274</c:v>
                </c:pt>
                <c:pt idx="101">
                  <c:v>52.598015360274644</c:v>
                </c:pt>
                <c:pt idx="102">
                  <c:v>52.447742026251234</c:v>
                </c:pt>
                <c:pt idx="103">
                  <c:v>52.298454023613886</c:v>
                </c:pt>
                <c:pt idx="104">
                  <c:v>52.150313740239966</c:v>
                </c:pt>
                <c:pt idx="105">
                  <c:v>52.003759010742876</c:v>
                </c:pt>
                <c:pt idx="106">
                  <c:v>51.859771782357555</c:v>
                </c:pt>
                <c:pt idx="107">
                  <c:v>51.72033679458108</c:v>
                </c:pt>
                <c:pt idx="108">
                  <c:v>51.589148384619357</c:v>
                </c:pt>
                <c:pt idx="109">
                  <c:v>51.472569912339971</c:v>
                </c:pt>
                <c:pt idx="110">
                  <c:v>51.380721484435561</c:v>
                </c:pt>
                <c:pt idx="111">
                  <c:v>51.328351634841667</c:v>
                </c:pt>
                <c:pt idx="112">
                  <c:v>51.334854595453088</c:v>
                </c:pt>
                <c:pt idx="113">
                  <c:v>51.422494496443058</c:v>
                </c:pt>
                <c:pt idx="114">
                  <c:v>51.61173252209305</c:v>
                </c:pt>
                <c:pt idx="115">
                  <c:v>51.91280639403525</c:v>
                </c:pt>
                <c:pt idx="116">
                  <c:v>52.313908787761108</c:v>
                </c:pt>
                <c:pt idx="117">
                  <c:v>52.769049033819591</c:v>
                </c:pt>
                <c:pt idx="118">
                  <c:v>53.192639456529832</c:v>
                </c:pt>
                <c:pt idx="119">
                  <c:v>53.470215721218693</c:v>
                </c:pt>
                <c:pt idx="120">
                  <c:v>53.490440294327932</c:v>
                </c:pt>
                <c:pt idx="121">
                  <c:v>53.190306233105254</c:v>
                </c:pt>
                <c:pt idx="122">
                  <c:v>52.590386918750582</c:v>
                </c:pt>
                <c:pt idx="123">
                  <c:v>51.795083155277126</c:v>
                </c:pt>
                <c:pt idx="124">
                  <c:v>50.952145827353135</c:v>
                </c:pt>
                <c:pt idx="125">
                  <c:v>50.193776247066985</c:v>
                </c:pt>
                <c:pt idx="126">
                  <c:v>49.593764321294046</c:v>
                </c:pt>
                <c:pt idx="127">
                  <c:v>49.16056695111542</c:v>
                </c:pt>
                <c:pt idx="128">
                  <c:v>48.85977142278194</c:v>
                </c:pt>
                <c:pt idx="129">
                  <c:v>48.6443068169025</c:v>
                </c:pt>
                <c:pt idx="130">
                  <c:v>48.474959378242275</c:v>
                </c:pt>
                <c:pt idx="131">
                  <c:v>48.326959113383268</c:v>
                </c:pt>
                <c:pt idx="132">
                  <c:v>48.187658402297401</c:v>
                </c:pt>
                <c:pt idx="133">
                  <c:v>48.051696133296616</c:v>
                </c:pt>
                <c:pt idx="134">
                  <c:v>47.917172452611339</c:v>
                </c:pt>
                <c:pt idx="135">
                  <c:v>47.783549065657127</c:v>
                </c:pt>
                <c:pt idx="136">
                  <c:v>47.650771265626062</c:v>
                </c:pt>
                <c:pt idx="137">
                  <c:v>47.519023563577399</c:v>
                </c:pt>
                <c:pt idx="138">
                  <c:v>47.388804571897722</c:v>
                </c:pt>
                <c:pt idx="139">
                  <c:v>47.261246814674216</c:v>
                </c:pt>
                <c:pt idx="140">
                  <c:v>47.1387272285424</c:v>
                </c:pt>
                <c:pt idx="141">
                  <c:v>47.025805607190101</c:v>
                </c:pt>
                <c:pt idx="142">
                  <c:v>46.930356168202479</c:v>
                </c:pt>
                <c:pt idx="143">
                  <c:v>46.864389856828097</c:v>
                </c:pt>
                <c:pt idx="144">
                  <c:v>46.843588240404934</c:v>
                </c:pt>
                <c:pt idx="145">
                  <c:v>46.884310465596265</c:v>
                </c:pt>
                <c:pt idx="146">
                  <c:v>46.997330800818773</c:v>
                </c:pt>
                <c:pt idx="147">
                  <c:v>47.179213063582537</c:v>
                </c:pt>
                <c:pt idx="148">
                  <c:v>47.404667239501038</c:v>
                </c:pt>
                <c:pt idx="149">
                  <c:v>47.624966738211995</c:v>
                </c:pt>
                <c:pt idx="150">
                  <c:v>47.776513490013862</c:v>
                </c:pt>
                <c:pt idx="151">
                  <c:v>47.799094778782155</c:v>
                </c:pt>
                <c:pt idx="152">
                  <c:v>47.65721845826328</c:v>
                </c:pt>
                <c:pt idx="153">
                  <c:v>47.354346690449994</c:v>
                </c:pt>
                <c:pt idx="154">
                  <c:v>46.932271889316524</c:v>
                </c:pt>
                <c:pt idx="155">
                  <c:v>46.455573216072978</c:v>
                </c:pt>
                <c:pt idx="156">
                  <c:v>45.989089765830379</c:v>
                </c:pt>
                <c:pt idx="157">
                  <c:v>45.579230120959124</c:v>
                </c:pt>
                <c:pt idx="158">
                  <c:v>45.246243694906163</c:v>
                </c:pt>
                <c:pt idx="159">
                  <c:v>44.987655614979488</c:v>
                </c:pt>
                <c:pt idx="160">
                  <c:v>44.787836867657845</c:v>
                </c:pt>
                <c:pt idx="161">
                  <c:v>44.627718453192308</c:v>
                </c:pt>
                <c:pt idx="162">
                  <c:v>44.491033747708606</c:v>
                </c:pt>
                <c:pt idx="163">
                  <c:v>44.36656463045761</c:v>
                </c:pt>
                <c:pt idx="164">
                  <c:v>44.247731592442847</c:v>
                </c:pt>
                <c:pt idx="165">
                  <c:v>44.131167493409507</c:v>
                </c:pt>
                <c:pt idx="166">
                  <c:v>44.015340712287397</c:v>
                </c:pt>
                <c:pt idx="167">
                  <c:v>43.899618309383641</c:v>
                </c:pt>
                <c:pt idx="168">
                  <c:v>43.783752888826918</c:v>
                </c:pt>
                <c:pt idx="169">
                  <c:v>43.667645149362556</c:v>
                </c:pt>
                <c:pt idx="170">
                  <c:v>43.551248766091952</c:v>
                </c:pt>
                <c:pt idx="171">
                  <c:v>43.43453684609041</c:v>
                </c:pt>
                <c:pt idx="172">
                  <c:v>43.317491284118852</c:v>
                </c:pt>
                <c:pt idx="173">
                  <c:v>43.200099539742176</c:v>
                </c:pt>
                <c:pt idx="174">
                  <c:v>43.082353523303553</c:v>
                </c:pt>
                <c:pt idx="175">
                  <c:v>42.964249008254725</c:v>
                </c:pt>
                <c:pt idx="176">
                  <c:v>42.84578516165594</c:v>
                </c:pt>
                <c:pt idx="177">
                  <c:v>42.726964105621015</c:v>
                </c:pt>
                <c:pt idx="178">
                  <c:v>42.607790498327532</c:v>
                </c:pt>
                <c:pt idx="179">
                  <c:v>42.488271137746551</c:v>
                </c:pt>
                <c:pt idx="180">
                  <c:v>42.368414592430355</c:v>
                </c:pt>
                <c:pt idx="181">
                  <c:v>42.248230862483716</c:v>
                </c:pt>
                <c:pt idx="182">
                  <c:v>42.127731072441762</c:v>
                </c:pt>
                <c:pt idx="183">
                  <c:v>42.006927196572406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61.377858421186076</c:v>
                </c:pt>
                <c:pt idx="1">
                  <c:v>61.593597725669724</c:v>
                </c:pt>
                <c:pt idx="2">
                  <c:v>61.80882199699866</c:v>
                </c:pt>
                <c:pt idx="3">
                  <c:v>62.023416154926998</c:v>
                </c:pt>
                <c:pt idx="4">
                  <c:v>62.237248849092374</c:v>
                </c:pt>
                <c:pt idx="5">
                  <c:v>62.450170672076467</c:v>
                </c:pt>
                <c:pt idx="6">
                  <c:v>62.662012242099586</c:v>
                </c:pt>
                <c:pt idx="7">
                  <c:v>62.87258215944324</c:v>
                </c:pt>
                <c:pt idx="8">
                  <c:v>63.081664844804358</c:v>
                </c:pt>
                <c:pt idx="9">
                  <c:v>63.289018272867878</c:v>
                </c:pt>
                <c:pt idx="10">
                  <c:v>63.494371620563918</c:v>
                </c:pt>
                <c:pt idx="11">
                  <c:v>63.697422856866659</c:v>
                </c:pt>
                <c:pt idx="12">
                  <c:v>63.897836309688209</c:v>
                </c:pt>
                <c:pt idx="13">
                  <c:v>64.095240255484313</c:v>
                </c:pt>
                <c:pt idx="14">
                  <c:v>64.289224588625359</c:v>
                </c:pt>
                <c:pt idx="15">
                  <c:v>64.4793386403299</c:v>
                </c:pt>
                <c:pt idx="16">
                  <c:v>64.665089230839186</c:v>
                </c:pt>
                <c:pt idx="17">
                  <c:v>64.845939053226843</c:v>
                </c:pt>
                <c:pt idx="18">
                  <c:v>65.021305502324253</c:v>
                </c:pt>
                <c:pt idx="19">
                  <c:v>65.190560077031009</c:v>
                </c:pt>
                <c:pt idx="20">
                  <c:v>65.35302849788745</c:v>
                </c:pt>
                <c:pt idx="21">
                  <c:v>65.507991693069286</c:v>
                </c:pt>
                <c:pt idx="22">
                  <c:v>65.654687813540832</c:v>
                </c:pt>
                <c:pt idx="23">
                  <c:v>65.792315440349697</c:v>
                </c:pt>
                <c:pt idx="24">
                  <c:v>65.920038142154681</c:v>
                </c:pt>
                <c:pt idx="25">
                  <c:v>66.036990527156561</c:v>
                </c:pt>
                <c:pt idx="26">
                  <c:v>66.14228590878686</c:v>
                </c:pt>
                <c:pt idx="27">
                  <c:v>66.235025667189817</c:v>
                </c:pt>
                <c:pt idx="28">
                  <c:v>66.314310337554645</c:v>
                </c:pt>
                <c:pt idx="29">
                  <c:v>66.379252391330141</c:v>
                </c:pt>
                <c:pt idx="30">
                  <c:v>66.428990597927125</c:v>
                </c:pt>
                <c:pt idx="31">
                  <c:v>66.46270576466668</c:v>
                </c:pt>
                <c:pt idx="32">
                  <c:v>66.479637554965095</c:v>
                </c:pt>
                <c:pt idx="33">
                  <c:v>66.479101984201407</c:v>
                </c:pt>
                <c:pt idx="34">
                  <c:v>66.46050909606771</c:v>
                </c:pt>
                <c:pt idx="35">
                  <c:v>66.42338023738111</c:v>
                </c:pt>
                <c:pt idx="36">
                  <c:v>66.367364284951137</c:v>
                </c:pt>
                <c:pt idx="37">
                  <c:v>66.29225214266593</c:v>
                </c:pt>
                <c:pt idx="38">
                  <c:v>66.197988827935859</c:v>
                </c:pt>
                <c:pt idx="39">
                  <c:v>66.084682509352547</c:v>
                </c:pt>
                <c:pt idx="40">
                  <c:v>65.952609944131893</c:v>
                </c:pt>
                <c:pt idx="41">
                  <c:v>65.802217893014728</c:v>
                </c:pt>
                <c:pt idx="42">
                  <c:v>65.634120256009481</c:v>
                </c:pt>
                <c:pt idx="43">
                  <c:v>65.449090864851328</c:v>
                </c:pt>
                <c:pt idx="44">
                  <c:v>65.248052074178332</c:v>
                </c:pt>
                <c:pt idx="45">
                  <c:v>65.032059497955927</c:v>
                </c:pt>
                <c:pt idx="46">
                  <c:v>64.802283424890902</c:v>
                </c:pt>
                <c:pt idx="47">
                  <c:v>64.559987601984162</c:v>
                </c:pt>
                <c:pt idx="48">
                  <c:v>64.306506187371014</c:v>
                </c:pt>
                <c:pt idx="49">
                  <c:v>64.043219734703712</c:v>
                </c:pt>
                <c:pt idx="50">
                  <c:v>63.771531078907088</c:v>
                </c:pt>
                <c:pt idx="51">
                  <c:v>63.492841949453037</c:v>
                </c:pt>
                <c:pt idx="52">
                  <c:v>63.208531048989933</c:v>
                </c:pt>
                <c:pt idx="53">
                  <c:v>62.919934212186725</c:v>
                </c:pt>
                <c:pt idx="54">
                  <c:v>62.628327113948593</c:v>
                </c:pt>
                <c:pt idx="55">
                  <c:v>62.334910840222825</c:v>
                </c:pt>
                <c:pt idx="56">
                  <c:v>62.040800480185005</c:v>
                </c:pt>
                <c:pt idx="57">
                  <c:v>61.747016755642278</c:v>
                </c:pt>
                <c:pt idx="58">
                  <c:v>61.45448057954691</c:v>
                </c:pt>
                <c:pt idx="59">
                  <c:v>61.164010335396256</c:v>
                </c:pt>
                <c:pt idx="60">
                  <c:v>60.876321595180464</c:v>
                </c:pt>
                <c:pt idx="61">
                  <c:v>60.592028945276873</c:v>
                </c:pt>
                <c:pt idx="62">
                  <c:v>60.311649565313246</c:v>
                </c:pt>
                <c:pt idx="63">
                  <c:v>60.035608201291446</c:v>
                </c:pt>
                <c:pt idx="64">
                  <c:v>59.764243187235607</c:v>
                </c:pt>
                <c:pt idx="65">
                  <c:v>59.497813195122234</c:v>
                </c:pt>
                <c:pt idx="66">
                  <c:v>59.236504426838344</c:v>
                </c:pt>
                <c:pt idx="67">
                  <c:v>58.980438000780559</c:v>
                </c:pt>
                <c:pt idx="68">
                  <c:v>58.729677326414361</c:v>
                </c:pt>
                <c:pt idx="69">
                  <c:v>58.484235300258426</c:v>
                </c:pt>
                <c:pt idx="70">
                  <c:v>58.244081194577376</c:v>
                </c:pt>
                <c:pt idx="71">
                  <c:v>58.009147144373671</c:v>
                </c:pt>
                <c:pt idx="72">
                  <c:v>57.779334168379741</c:v>
                </c:pt>
                <c:pt idx="73">
                  <c:v>57.554517685378251</c:v>
                </c:pt>
                <c:pt idx="74">
                  <c:v>57.334552508344991</c:v>
                </c:pt>
                <c:pt idx="75">
                  <c:v>57.119277315852017</c:v>
                </c:pt>
                <c:pt idx="76">
                  <c:v>56.908518613268008</c:v>
                </c:pt>
                <c:pt idx="77">
                  <c:v>56.702094206005079</c:v>
                </c:pt>
                <c:pt idx="78">
                  <c:v>56.499816213875697</c:v>
                </c:pt>
                <c:pt idx="79">
                  <c:v>56.301493660021201</c:v>
                </c:pt>
                <c:pt idx="80">
                  <c:v>56.10693467031232</c:v>
                </c:pt>
                <c:pt idx="81">
                  <c:v>55.915948320012497</c:v>
                </c:pt>
                <c:pt idx="82">
                  <c:v>55.728346164200701</c:v>
                </c:pt>
                <c:pt idx="83">
                  <c:v>55.543943487279968</c:v>
                </c:pt>
                <c:pt idx="84">
                  <c:v>55.362560305110833</c:v>
                </c:pt>
                <c:pt idx="85">
                  <c:v>55.184022151114654</c:v>
                </c:pt>
                <c:pt idx="86">
                  <c:v>55.008160675259099</c:v>
                </c:pt>
                <c:pt idx="87">
                  <c:v>54.834814082296305</c:v>
                </c:pt>
                <c:pt idx="88">
                  <c:v>54.663827433073699</c:v>
                </c:pt>
                <c:pt idx="89">
                  <c:v>54.49505283024795</c:v>
                </c:pt>
                <c:pt idx="90">
                  <c:v>54.328349507357935</c:v>
                </c:pt>
                <c:pt idx="91">
                  <c:v>54.163583837983211</c:v>
                </c:pt>
                <c:pt idx="92">
                  <c:v>54.000629279653296</c:v>
                </c:pt>
                <c:pt idx="93">
                  <c:v>53.839366265287381</c:v>
                </c:pt>
                <c:pt idx="94">
                  <c:v>53.679682053238608</c:v>
                </c:pt>
                <c:pt idx="95">
                  <c:v>53.521470545485258</c:v>
                </c:pt>
                <c:pt idx="96">
                  <c:v>53.364632082148553</c:v>
                </c:pt>
                <c:pt idx="97">
                  <c:v>53.209073219311399</c:v>
                </c:pt>
                <c:pt idx="98">
                  <c:v>53.054706496053548</c:v>
                </c:pt>
                <c:pt idx="99">
                  <c:v>52.901450195693577</c:v>
                </c:pt>
                <c:pt idx="100">
                  <c:v>52.749228105424876</c:v>
                </c:pt>
                <c:pt idx="101">
                  <c:v>52.597969277837834</c:v>
                </c:pt>
                <c:pt idx="102">
                  <c:v>52.447607797222837</c:v>
                </c:pt>
                <c:pt idx="103">
                  <c:v>52.298082553036608</c:v>
                </c:pt>
                <c:pt idx="104">
                  <c:v>52.149337022475848</c:v>
                </c:pt>
                <c:pt idx="105">
                  <c:v>52.001319063729639</c:v>
                </c:pt>
                <c:pt idx="106">
                  <c:v>51.853980721163147</c:v>
                </c:pt>
                <c:pt idx="107">
                  <c:v>51.707278043412636</c:v>
                </c:pt>
                <c:pt idx="108">
                  <c:v>51.561170915138099</c:v>
                </c:pt>
                <c:pt idx="109">
                  <c:v>51.415622902974008</c:v>
                </c:pt>
                <c:pt idx="110">
                  <c:v>51.270601116037568</c:v>
                </c:pt>
                <c:pt idx="111">
                  <c:v>51.12607608118639</c:v>
                </c:pt>
                <c:pt idx="112">
                  <c:v>50.982021633058771</c:v>
                </c:pt>
                <c:pt idx="113">
                  <c:v>50.838414818772627</c:v>
                </c:pt>
                <c:pt idx="114">
                  <c:v>50.695235816995663</c:v>
                </c:pt>
                <c:pt idx="115">
                  <c:v>50.552467870924559</c:v>
                </c:pt>
                <c:pt idx="116">
                  <c:v>50.410097234515334</c:v>
                </c:pt>
                <c:pt idx="117">
                  <c:v>50.268113131086992</c:v>
                </c:pt>
                <c:pt idx="118">
                  <c:v>50.126507723166661</c:v>
                </c:pt>
                <c:pt idx="119">
                  <c:v>49.985276092152084</c:v>
                </c:pt>
                <c:pt idx="120">
                  <c:v>49.844416226030866</c:v>
                </c:pt>
                <c:pt idx="121">
                  <c:v>49.703929013010068</c:v>
                </c:pt>
                <c:pt idx="122">
                  <c:v>49.563818238473353</c:v>
                </c:pt>
                <c:pt idx="123">
                  <c:v>49.424090582193827</c:v>
                </c:pt>
                <c:pt idx="124">
                  <c:v>49.284755612193962</c:v>
                </c:pt>
                <c:pt idx="125">
                  <c:v>49.145825771065624</c:v>
                </c:pt>
                <c:pt idx="126">
                  <c:v>49.007316349956575</c:v>
                </c:pt>
                <c:pt idx="127">
                  <c:v>48.869245444815903</c:v>
                </c:pt>
                <c:pt idx="128">
                  <c:v>48.731633888896475</c:v>
                </c:pt>
                <c:pt idx="129">
                  <c:v>48.594505154977014</c:v>
                </c:pt>
                <c:pt idx="130">
                  <c:v>48.457885220335896</c:v>
                </c:pt>
                <c:pt idx="131">
                  <c:v>48.321802387246031</c:v>
                </c:pt>
                <c:pt idx="132">
                  <c:v>48.186287051728172</c:v>
                </c:pt>
                <c:pt idx="133">
                  <c:v>48.051371413582835</c:v>
                </c:pt>
                <c:pt idx="134">
                  <c:v>47.917089121395243</c:v>
                </c:pt>
                <c:pt idx="135">
                  <c:v>47.783474847357688</c:v>
                </c:pt>
                <c:pt idx="136">
                  <c:v>47.650563788451961</c:v>
                </c:pt>
                <c:pt idx="137">
                  <c:v>47.518391092834747</c:v>
                </c:pt>
                <c:pt idx="138">
                  <c:v>47.386991213197554</c:v>
                </c:pt>
                <c:pt idx="139">
                  <c:v>47.25639719240931</c:v>
                </c:pt>
                <c:pt idx="140">
                  <c:v>47.126639890821529</c:v>
                </c:pt>
                <c:pt idx="141">
                  <c:v>46.997747169079673</c:v>
                </c:pt>
                <c:pt idx="142">
                  <c:v>46.869743044926771</c:v>
                </c:pt>
                <c:pt idx="143">
                  <c:v>46.742646847016374</c:v>
                </c:pt>
                <c:pt idx="144">
                  <c:v>46.616472392820441</c:v>
                </c:pt>
                <c:pt idx="145">
                  <c:v>46.491227220928195</c:v>
                </c:pt>
                <c:pt idx="146">
                  <c:v>46.366911909977148</c:v>
                </c:pt>
                <c:pt idx="147">
                  <c:v>46.243519516762554</c:v>
                </c:pt>
                <c:pt idx="148">
                  <c:v>46.121035164439739</c:v>
                </c:pt>
                <c:pt idx="149">
                  <c:v>45.999435807997344</c:v>
                </c:pt>
                <c:pt idx="150">
                  <c:v>45.87869019834325</c:v>
                </c:pt>
                <c:pt idx="151">
                  <c:v>45.758759058609428</c:v>
                </c:pt>
                <c:pt idx="152">
                  <c:v>45.639595477053717</c:v>
                </c:pt>
                <c:pt idx="153">
                  <c:v>45.52114551080426</c:v>
                </c:pt>
                <c:pt idx="154">
                  <c:v>45.403348984377843</c:v>
                </c:pt>
                <c:pt idx="155">
                  <c:v>45.286140457193241</c:v>
                </c:pt>
                <c:pt idx="156">
                  <c:v>45.169450325960739</c:v>
                </c:pt>
                <c:pt idx="157">
                  <c:v>45.053206021513915</c:v>
                </c:pt>
                <c:pt idx="158">
                  <c:v>44.937333255837444</c:v>
                </c:pt>
                <c:pt idx="159">
                  <c:v>44.821757273973297</c:v>
                </c:pt>
                <c:pt idx="160">
                  <c:v>44.706404067142287</c:v>
                </c:pt>
                <c:pt idx="161">
                  <c:v>44.591201507541697</c:v>
                </c:pt>
                <c:pt idx="162">
                  <c:v>44.476080371410525</c:v>
                </c:pt>
                <c:pt idx="163">
                  <c:v>44.360975224496002</c:v>
                </c:pt>
                <c:pt idx="164">
                  <c:v>44.245825152346143</c:v>
                </c:pt>
                <c:pt idx="165">
                  <c:v>44.130574326242609</c:v>
                </c:pt>
                <c:pt idx="166">
                  <c:v>44.01517240349925</c:v>
                </c:pt>
                <c:pt idx="167">
                  <c:v>43.899574767824724</c:v>
                </c:pt>
                <c:pt idx="168">
                  <c:v>43.78374262116872</c:v>
                </c:pt>
                <c:pt idx="169">
                  <c:v>43.667642942772808</c:v>
                </c:pt>
                <c:pt idx="170">
                  <c:v>43.551248334000455</c:v>
                </c:pt>
                <c:pt idx="171">
                  <c:v>43.434536769006698</c:v>
                </c:pt>
                <c:pt idx="172">
                  <c:v>43.317491271592694</c:v>
                </c:pt>
                <c:pt idx="173">
                  <c:v>43.200099537888292</c:v>
                </c:pt>
                <c:pt idx="174">
                  <c:v>43.08235352305369</c:v>
                </c:pt>
                <c:pt idx="175">
                  <c:v>42.964249008224058</c:v>
                </c:pt>
                <c:pt idx="176">
                  <c:v>42.845785161652515</c:v>
                </c:pt>
                <c:pt idx="177">
                  <c:v>42.726964105620667</c:v>
                </c:pt>
                <c:pt idx="178">
                  <c:v>42.607790498327496</c:v>
                </c:pt>
                <c:pt idx="179">
                  <c:v>42.488271137746551</c:v>
                </c:pt>
                <c:pt idx="180">
                  <c:v>42.368414592430355</c:v>
                </c:pt>
                <c:pt idx="181">
                  <c:v>42.248230862483716</c:v>
                </c:pt>
                <c:pt idx="182">
                  <c:v>42.127731072441762</c:v>
                </c:pt>
                <c:pt idx="183">
                  <c:v>42.006927196572406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62.597000000000001</c:v>
                </c:pt>
                <c:pt idx="1">
                  <c:v>62.774000000000001</c:v>
                </c:pt>
                <c:pt idx="2">
                  <c:v>64.257999999999996</c:v>
                </c:pt>
                <c:pt idx="3">
                  <c:v>61.628999999999998</c:v>
                </c:pt>
                <c:pt idx="4">
                  <c:v>61.823</c:v>
                </c:pt>
                <c:pt idx="5">
                  <c:v>63.29</c:v>
                </c:pt>
                <c:pt idx="6">
                  <c:v>62.741999999999997</c:v>
                </c:pt>
                <c:pt idx="7">
                  <c:v>60.484000000000002</c:v>
                </c:pt>
                <c:pt idx="8">
                  <c:v>64.516000000000005</c:v>
                </c:pt>
                <c:pt idx="9">
                  <c:v>60.402999999999999</c:v>
                </c:pt>
                <c:pt idx="10">
                  <c:v>60.838999999999999</c:v>
                </c:pt>
                <c:pt idx="11">
                  <c:v>64.596999999999994</c:v>
                </c:pt>
                <c:pt idx="12">
                  <c:v>61.694000000000003</c:v>
                </c:pt>
                <c:pt idx="13">
                  <c:v>62.128999999999998</c:v>
                </c:pt>
                <c:pt idx="14">
                  <c:v>62.387</c:v>
                </c:pt>
                <c:pt idx="15">
                  <c:v>60.628999999999998</c:v>
                </c:pt>
                <c:pt idx="16">
                  <c:v>61.402999999999999</c:v>
                </c:pt>
                <c:pt idx="17">
                  <c:v>62.145000000000003</c:v>
                </c:pt>
                <c:pt idx="18">
                  <c:v>61.871000000000002</c:v>
                </c:pt>
                <c:pt idx="19">
                  <c:v>59.741999999999997</c:v>
                </c:pt>
                <c:pt idx="20">
                  <c:v>62.805999999999997</c:v>
                </c:pt>
                <c:pt idx="21">
                  <c:v>62.564999999999998</c:v>
                </c:pt>
                <c:pt idx="22">
                  <c:v>62.951999999999998</c:v>
                </c:pt>
                <c:pt idx="23">
                  <c:v>62.677</c:v>
                </c:pt>
                <c:pt idx="24">
                  <c:v>61.951999999999998</c:v>
                </c:pt>
                <c:pt idx="25">
                  <c:v>63.484000000000002</c:v>
                </c:pt>
                <c:pt idx="26">
                  <c:v>62.823</c:v>
                </c:pt>
                <c:pt idx="27">
                  <c:v>64.338999999999999</c:v>
                </c:pt>
                <c:pt idx="28">
                  <c:v>64.370999999999995</c:v>
                </c:pt>
                <c:pt idx="29">
                  <c:v>63.097000000000001</c:v>
                </c:pt>
                <c:pt idx="30">
                  <c:v>66.887</c:v>
                </c:pt>
                <c:pt idx="31">
                  <c:v>64.887</c:v>
                </c:pt>
                <c:pt idx="32">
                  <c:v>63.194000000000003</c:v>
                </c:pt>
                <c:pt idx="33">
                  <c:v>64.209999999999994</c:v>
                </c:pt>
                <c:pt idx="34">
                  <c:v>67.468000000000004</c:v>
                </c:pt>
                <c:pt idx="35">
                  <c:v>68.483999999999995</c:v>
                </c:pt>
                <c:pt idx="36">
                  <c:v>67.531999999999996</c:v>
                </c:pt>
                <c:pt idx="37">
                  <c:v>65.790000000000006</c:v>
                </c:pt>
                <c:pt idx="38">
                  <c:v>67.031999999999996</c:v>
                </c:pt>
                <c:pt idx="39">
                  <c:v>66.290000000000006</c:v>
                </c:pt>
                <c:pt idx="40">
                  <c:v>71.435000000000002</c:v>
                </c:pt>
                <c:pt idx="41">
                  <c:v>69.757999999999996</c:v>
                </c:pt>
                <c:pt idx="42">
                  <c:v>73.903000000000006</c:v>
                </c:pt>
                <c:pt idx="43">
                  <c:v>71.338999999999999</c:v>
                </c:pt>
                <c:pt idx="44">
                  <c:v>73.209999999999994</c:v>
                </c:pt>
                <c:pt idx="45">
                  <c:v>75.581000000000003</c:v>
                </c:pt>
                <c:pt idx="46">
                  <c:v>78.581000000000003</c:v>
                </c:pt>
                <c:pt idx="47">
                  <c:v>82.225999999999999</c:v>
                </c:pt>
                <c:pt idx="48">
                  <c:v>85.903000000000006</c:v>
                </c:pt>
                <c:pt idx="49">
                  <c:v>90.418999999999997</c:v>
                </c:pt>
                <c:pt idx="50">
                  <c:v>97.5</c:v>
                </c:pt>
                <c:pt idx="51">
                  <c:v>108.726</c:v>
                </c:pt>
                <c:pt idx="52">
                  <c:v>124.452</c:v>
                </c:pt>
                <c:pt idx="53">
                  <c:v>137.82300000000001</c:v>
                </c:pt>
                <c:pt idx="54">
                  <c:v>156.339</c:v>
                </c:pt>
                <c:pt idx="55">
                  <c:v>172.12899999999999</c:v>
                </c:pt>
                <c:pt idx="56">
                  <c:v>187.03200000000001</c:v>
                </c:pt>
                <c:pt idx="57">
                  <c:v>199.59700000000001</c:v>
                </c:pt>
                <c:pt idx="58">
                  <c:v>210.14500000000001</c:v>
                </c:pt>
                <c:pt idx="59">
                  <c:v>216.87100000000001</c:v>
                </c:pt>
                <c:pt idx="60">
                  <c:v>221.613</c:v>
                </c:pt>
                <c:pt idx="61">
                  <c:v>221.41900000000001</c:v>
                </c:pt>
                <c:pt idx="62">
                  <c:v>217.51599999999999</c:v>
                </c:pt>
                <c:pt idx="63">
                  <c:v>208.548</c:v>
                </c:pt>
                <c:pt idx="64">
                  <c:v>190.935</c:v>
                </c:pt>
                <c:pt idx="65">
                  <c:v>162.548</c:v>
                </c:pt>
                <c:pt idx="66">
                  <c:v>128.67699999999999</c:v>
                </c:pt>
                <c:pt idx="67">
                  <c:v>98.064999999999998</c:v>
                </c:pt>
                <c:pt idx="68">
                  <c:v>75.548000000000002</c:v>
                </c:pt>
                <c:pt idx="69">
                  <c:v>66.757999999999996</c:v>
                </c:pt>
                <c:pt idx="70">
                  <c:v>66</c:v>
                </c:pt>
                <c:pt idx="71">
                  <c:v>64.951999999999998</c:v>
                </c:pt>
                <c:pt idx="72">
                  <c:v>68.096999999999994</c:v>
                </c:pt>
                <c:pt idx="73">
                  <c:v>72.548000000000002</c:v>
                </c:pt>
                <c:pt idx="74">
                  <c:v>79.629000000000005</c:v>
                </c:pt>
                <c:pt idx="75">
                  <c:v>88.918999999999997</c:v>
                </c:pt>
                <c:pt idx="76">
                  <c:v>95.435000000000002</c:v>
                </c:pt>
                <c:pt idx="77">
                  <c:v>110.274</c:v>
                </c:pt>
                <c:pt idx="78">
                  <c:v>121.371</c:v>
                </c:pt>
                <c:pt idx="79">
                  <c:v>135.09700000000001</c:v>
                </c:pt>
                <c:pt idx="80">
                  <c:v>142.726</c:v>
                </c:pt>
                <c:pt idx="81">
                  <c:v>153.339</c:v>
                </c:pt>
                <c:pt idx="82">
                  <c:v>158.91900000000001</c:v>
                </c:pt>
                <c:pt idx="83">
                  <c:v>165.387</c:v>
                </c:pt>
                <c:pt idx="84">
                  <c:v>165.5</c:v>
                </c:pt>
                <c:pt idx="85">
                  <c:v>163.79</c:v>
                </c:pt>
                <c:pt idx="86">
                  <c:v>154.91900000000001</c:v>
                </c:pt>
                <c:pt idx="87">
                  <c:v>138</c:v>
                </c:pt>
                <c:pt idx="88">
                  <c:v>115.161</c:v>
                </c:pt>
                <c:pt idx="89">
                  <c:v>86.242000000000004</c:v>
                </c:pt>
                <c:pt idx="90">
                  <c:v>68.016000000000005</c:v>
                </c:pt>
                <c:pt idx="91">
                  <c:v>55.258000000000003</c:v>
                </c:pt>
                <c:pt idx="92">
                  <c:v>53.677</c:v>
                </c:pt>
                <c:pt idx="93">
                  <c:v>50.902999999999999</c:v>
                </c:pt>
                <c:pt idx="94">
                  <c:v>51.887</c:v>
                </c:pt>
                <c:pt idx="95">
                  <c:v>52.338999999999999</c:v>
                </c:pt>
                <c:pt idx="96">
                  <c:v>51.677</c:v>
                </c:pt>
                <c:pt idx="97">
                  <c:v>52.741999999999997</c:v>
                </c:pt>
                <c:pt idx="98">
                  <c:v>50.418999999999997</c:v>
                </c:pt>
                <c:pt idx="99">
                  <c:v>52.774000000000001</c:v>
                </c:pt>
                <c:pt idx="100">
                  <c:v>51</c:v>
                </c:pt>
                <c:pt idx="101">
                  <c:v>51.371000000000002</c:v>
                </c:pt>
                <c:pt idx="102">
                  <c:v>51.613</c:v>
                </c:pt>
                <c:pt idx="103">
                  <c:v>51.564999999999998</c:v>
                </c:pt>
                <c:pt idx="104">
                  <c:v>51.968000000000004</c:v>
                </c:pt>
                <c:pt idx="105">
                  <c:v>53.354999999999997</c:v>
                </c:pt>
                <c:pt idx="106">
                  <c:v>54.451999999999998</c:v>
                </c:pt>
                <c:pt idx="107">
                  <c:v>51.935000000000002</c:v>
                </c:pt>
                <c:pt idx="108">
                  <c:v>51.531999999999996</c:v>
                </c:pt>
                <c:pt idx="109">
                  <c:v>51.5</c:v>
                </c:pt>
                <c:pt idx="110">
                  <c:v>51.597000000000001</c:v>
                </c:pt>
                <c:pt idx="111">
                  <c:v>50.902999999999999</c:v>
                </c:pt>
                <c:pt idx="112">
                  <c:v>49.548000000000002</c:v>
                </c:pt>
                <c:pt idx="113">
                  <c:v>50.5</c:v>
                </c:pt>
                <c:pt idx="114">
                  <c:v>49.21</c:v>
                </c:pt>
                <c:pt idx="115">
                  <c:v>49.177</c:v>
                </c:pt>
                <c:pt idx="116">
                  <c:v>51.387</c:v>
                </c:pt>
                <c:pt idx="117">
                  <c:v>53.951999999999998</c:v>
                </c:pt>
                <c:pt idx="118">
                  <c:v>53.435000000000002</c:v>
                </c:pt>
                <c:pt idx="119">
                  <c:v>54.015999999999998</c:v>
                </c:pt>
                <c:pt idx="120">
                  <c:v>57.451999999999998</c:v>
                </c:pt>
                <c:pt idx="121">
                  <c:v>55.725999999999999</c:v>
                </c:pt>
                <c:pt idx="122">
                  <c:v>55.177</c:v>
                </c:pt>
                <c:pt idx="123">
                  <c:v>53.5</c:v>
                </c:pt>
                <c:pt idx="124">
                  <c:v>53.258000000000003</c:v>
                </c:pt>
                <c:pt idx="125">
                  <c:v>50.725999999999999</c:v>
                </c:pt>
                <c:pt idx="126">
                  <c:v>51.902999999999999</c:v>
                </c:pt>
                <c:pt idx="127">
                  <c:v>49.145000000000003</c:v>
                </c:pt>
                <c:pt idx="128">
                  <c:v>48.081000000000003</c:v>
                </c:pt>
                <c:pt idx="129">
                  <c:v>45.225999999999999</c:v>
                </c:pt>
                <c:pt idx="130">
                  <c:v>46.305999999999997</c:v>
                </c:pt>
                <c:pt idx="131">
                  <c:v>46.902999999999999</c:v>
                </c:pt>
                <c:pt idx="132">
                  <c:v>47.435000000000002</c:v>
                </c:pt>
                <c:pt idx="133">
                  <c:v>46.774000000000001</c:v>
                </c:pt>
                <c:pt idx="134">
                  <c:v>46.338999999999999</c:v>
                </c:pt>
                <c:pt idx="135">
                  <c:v>47.323</c:v>
                </c:pt>
                <c:pt idx="136">
                  <c:v>48.145000000000003</c:v>
                </c:pt>
                <c:pt idx="137">
                  <c:v>46.5</c:v>
                </c:pt>
                <c:pt idx="138">
                  <c:v>43.484000000000002</c:v>
                </c:pt>
                <c:pt idx="139">
                  <c:v>44.79</c:v>
                </c:pt>
                <c:pt idx="140">
                  <c:v>45.274000000000001</c:v>
                </c:pt>
                <c:pt idx="141">
                  <c:v>46.677</c:v>
                </c:pt>
                <c:pt idx="142">
                  <c:v>47.241999999999997</c:v>
                </c:pt>
                <c:pt idx="143">
                  <c:v>47.145000000000003</c:v>
                </c:pt>
                <c:pt idx="144">
                  <c:v>45.484000000000002</c:v>
                </c:pt>
                <c:pt idx="145">
                  <c:v>45.402999999999999</c:v>
                </c:pt>
                <c:pt idx="146">
                  <c:v>44.29</c:v>
                </c:pt>
                <c:pt idx="147">
                  <c:v>47.323</c:v>
                </c:pt>
                <c:pt idx="148">
                  <c:v>46.79</c:v>
                </c:pt>
                <c:pt idx="149">
                  <c:v>49.774000000000001</c:v>
                </c:pt>
                <c:pt idx="150">
                  <c:v>49.613</c:v>
                </c:pt>
                <c:pt idx="151">
                  <c:v>48.5</c:v>
                </c:pt>
                <c:pt idx="152">
                  <c:v>47.758000000000003</c:v>
                </c:pt>
                <c:pt idx="153">
                  <c:v>48.902999999999999</c:v>
                </c:pt>
                <c:pt idx="154">
                  <c:v>46.581000000000003</c:v>
                </c:pt>
                <c:pt idx="155">
                  <c:v>46.628999999999998</c:v>
                </c:pt>
                <c:pt idx="156">
                  <c:v>46.581000000000003</c:v>
                </c:pt>
                <c:pt idx="157">
                  <c:v>45.418999999999997</c:v>
                </c:pt>
                <c:pt idx="158">
                  <c:v>46.694000000000003</c:v>
                </c:pt>
                <c:pt idx="159">
                  <c:v>46.338999999999999</c:v>
                </c:pt>
                <c:pt idx="160">
                  <c:v>43.823</c:v>
                </c:pt>
                <c:pt idx="161">
                  <c:v>44.597000000000001</c:v>
                </c:pt>
                <c:pt idx="162">
                  <c:v>45.597000000000001</c:v>
                </c:pt>
                <c:pt idx="163">
                  <c:v>41.854999999999997</c:v>
                </c:pt>
                <c:pt idx="164">
                  <c:v>43.015999999999998</c:v>
                </c:pt>
                <c:pt idx="165">
                  <c:v>43.581000000000003</c:v>
                </c:pt>
                <c:pt idx="166">
                  <c:v>44.241999999999997</c:v>
                </c:pt>
                <c:pt idx="167">
                  <c:v>42.661000000000001</c:v>
                </c:pt>
                <c:pt idx="168">
                  <c:v>44.887</c:v>
                </c:pt>
                <c:pt idx="169">
                  <c:v>42.79</c:v>
                </c:pt>
                <c:pt idx="170">
                  <c:v>43.628999999999998</c:v>
                </c:pt>
                <c:pt idx="171">
                  <c:v>43.015999999999998</c:v>
                </c:pt>
                <c:pt idx="172">
                  <c:v>41.984000000000002</c:v>
                </c:pt>
                <c:pt idx="173">
                  <c:v>42.435000000000002</c:v>
                </c:pt>
                <c:pt idx="174">
                  <c:v>43.128999999999998</c:v>
                </c:pt>
                <c:pt idx="175">
                  <c:v>42.29</c:v>
                </c:pt>
                <c:pt idx="176">
                  <c:v>41.128999999999998</c:v>
                </c:pt>
                <c:pt idx="177">
                  <c:v>40.128999999999998</c:v>
                </c:pt>
                <c:pt idx="178">
                  <c:v>41.677</c:v>
                </c:pt>
                <c:pt idx="179">
                  <c:v>42.548000000000002</c:v>
                </c:pt>
                <c:pt idx="180">
                  <c:v>42.113</c:v>
                </c:pt>
                <c:pt idx="181">
                  <c:v>43.145000000000003</c:v>
                </c:pt>
                <c:pt idx="182">
                  <c:v>42.887</c:v>
                </c:pt>
                <c:pt idx="183">
                  <c:v>40.805999999999997</c:v>
                </c:pt>
                <c:pt idx="184">
                  <c:v>40.484000000000002</c:v>
                </c:pt>
                <c:pt idx="185">
                  <c:v>39.935000000000002</c:v>
                </c:pt>
                <c:pt idx="186">
                  <c:v>43.628999999999998</c:v>
                </c:pt>
                <c:pt idx="187">
                  <c:v>41.468000000000004</c:v>
                </c:pt>
                <c:pt idx="188">
                  <c:v>41.064999999999998</c:v>
                </c:pt>
                <c:pt idx="189">
                  <c:v>41.613</c:v>
                </c:pt>
                <c:pt idx="190">
                  <c:v>41.338999999999999</c:v>
                </c:pt>
                <c:pt idx="191">
                  <c:v>42</c:v>
                </c:pt>
                <c:pt idx="192">
                  <c:v>40.935000000000002</c:v>
                </c:pt>
                <c:pt idx="193">
                  <c:v>40.838999999999999</c:v>
                </c:pt>
                <c:pt idx="194">
                  <c:v>41.338999999999999</c:v>
                </c:pt>
                <c:pt idx="195">
                  <c:v>41.258000000000003</c:v>
                </c:pt>
                <c:pt idx="196">
                  <c:v>40.338999999999999</c:v>
                </c:pt>
                <c:pt idx="197">
                  <c:v>39.805999999999997</c:v>
                </c:pt>
                <c:pt idx="198">
                  <c:v>40.741999999999997</c:v>
                </c:pt>
                <c:pt idx="199">
                  <c:v>40.323</c:v>
                </c:pt>
                <c:pt idx="200">
                  <c:v>38.515999999999998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60.319732697753977</c:v>
                </c:pt>
                <c:pt idx="1">
                  <c:v>60.506249456504875</c:v>
                </c:pt>
                <c:pt idx="2">
                  <c:v>60.692606346629823</c:v>
                </c:pt>
                <c:pt idx="3">
                  <c:v>60.878731793816556</c:v>
                </c:pt>
                <c:pt idx="4">
                  <c:v>61.064542531075354</c:v>
                </c:pt>
                <c:pt idx="5">
                  <c:v>61.249942178697381</c:v>
                </c:pt>
                <c:pt idx="6">
                  <c:v>61.434819699802141</c:v>
                </c:pt>
                <c:pt idx="7">
                  <c:v>61.619047729487669</c:v>
                </c:pt>
                <c:pt idx="8">
                  <c:v>61.802480778056648</c:v>
                </c:pt>
                <c:pt idx="9">
                  <c:v>61.984953312037341</c:v>
                </c:pt>
                <c:pt idx="10">
                  <c:v>62.166277720949722</c:v>
                </c:pt>
                <c:pt idx="11">
                  <c:v>62.346242183269609</c:v>
                </c:pt>
                <c:pt idx="12">
                  <c:v>62.524608452243932</c:v>
                </c:pt>
                <c:pt idx="13">
                  <c:v>62.701109591782824</c:v>
                </c:pt>
                <c:pt idx="14">
                  <c:v>62.875447705711096</c:v>
                </c:pt>
                <c:pt idx="15">
                  <c:v>63.047291722048129</c:v>
                </c:pt>
                <c:pt idx="16">
                  <c:v>63.216275320785194</c:v>
                </c:pt>
                <c:pt idx="17">
                  <c:v>63.381995133931319</c:v>
                </c:pt>
                <c:pt idx="18">
                  <c:v>63.544009408653316</c:v>
                </c:pt>
                <c:pt idx="19">
                  <c:v>63.701837421227005</c:v>
                </c:pt>
                <c:pt idx="20">
                  <c:v>63.854960081428054</c:v>
                </c:pt>
                <c:pt idx="21">
                  <c:v>64.002822404141369</c:v>
                </c:pt>
                <c:pt idx="22">
                  <c:v>64.144838891054846</c:v>
                </c:pt>
                <c:pt idx="23">
                  <c:v>64.280403421107906</c:v>
                </c:pt>
                <c:pt idx="24">
                  <c:v>64.408906074634132</c:v>
                </c:pt>
                <c:pt idx="25">
                  <c:v>64.529760514324977</c:v>
                </c:pt>
                <c:pt idx="26">
                  <c:v>64.642447234705088</c:v>
                </c:pt>
                <c:pt idx="27">
                  <c:v>64.746580295016614</c:v>
                </c:pt>
                <c:pt idx="28">
                  <c:v>64.842008175805518</c:v>
                </c:pt>
                <c:pt idx="29">
                  <c:v>64.928963200129289</c:v>
                </c:pt>
                <c:pt idx="30">
                  <c:v>65.008278478559021</c:v>
                </c:pt>
                <c:pt idx="31">
                  <c:v>65.081696329691042</c:v>
                </c:pt>
                <c:pt idx="32">
                  <c:v>65.152297075722842</c:v>
                </c:pt>
                <c:pt idx="33">
                  <c:v>65.225081127696512</c:v>
                </c:pt>
                <c:pt idx="34">
                  <c:v>65.30773902375546</c:v>
                </c:pt>
                <c:pt idx="35">
                  <c:v>65.411641759102693</c:v>
                </c:pt>
                <c:pt idx="36">
                  <c:v>65.553075127419007</c:v>
                </c:pt>
                <c:pt idx="37">
                  <c:v>65.754724437038007</c:v>
                </c:pt>
                <c:pt idx="38">
                  <c:v>66.047387566003806</c:v>
                </c:pt>
                <c:pt idx="39">
                  <c:v>66.471853258067455</c:v>
                </c:pt>
                <c:pt idx="40">
                  <c:v>67.080827614951431</c:v>
                </c:pt>
                <c:pt idx="41">
                  <c:v>67.940726891748326</c:v>
                </c:pt>
                <c:pt idx="42">
                  <c:v>69.133083901041971</c:v>
                </c:pt>
                <c:pt idx="43">
                  <c:v>70.755247008730208</c:v>
                </c:pt>
                <c:pt idx="44">
                  <c:v>72.919996805756767</c:v>
                </c:pt>
                <c:pt idx="45">
                  <c:v>75.753680830873805</c:v>
                </c:pt>
                <c:pt idx="46">
                  <c:v>79.392487196452791</c:v>
                </c:pt>
                <c:pt idx="47">
                  <c:v>83.976558337562125</c:v>
                </c:pt>
                <c:pt idx="48">
                  <c:v>89.64179649047631</c:v>
                </c:pt>
                <c:pt idx="49">
                  <c:v>96.509434734264005</c:v>
                </c:pt>
                <c:pt idx="50">
                  <c:v>104.6737308894995</c:v>
                </c:pt>
                <c:pt idx="51">
                  <c:v>114.18845610700848</c:v>
                </c:pt>
                <c:pt idx="52">
                  <c:v>125.053122337258</c:v>
                </c:pt>
                <c:pt idx="53">
                  <c:v>137.19992314870237</c:v>
                </c:pt>
                <c:pt idx="54">
                  <c:v>150.48159858983385</c:v>
                </c:pt>
                <c:pt idx="55">
                  <c:v>164.65762000165455</c:v>
                </c:pt>
                <c:pt idx="56">
                  <c:v>179.36943381176116</c:v>
                </c:pt>
                <c:pt idx="57">
                  <c:v>194.08537863512416</c:v>
                </c:pt>
                <c:pt idx="58">
                  <c:v>207.99197960573767</c:v>
                </c:pt>
                <c:pt idx="59">
                  <c:v>219.83574459440482</c:v>
                </c:pt>
                <c:pt idx="60">
                  <c:v>227.80361131849327</c:v>
                </c:pt>
                <c:pt idx="61">
                  <c:v>229.64275591470332</c:v>
                </c:pt>
                <c:pt idx="62">
                  <c:v>223.23271733484631</c:v>
                </c:pt>
                <c:pt idx="63">
                  <c:v>207.58167976500781</c:v>
                </c:pt>
                <c:pt idx="64">
                  <c:v>183.77779551672188</c:v>
                </c:pt>
                <c:pt idx="65">
                  <c:v>155.17231780035226</c:v>
                </c:pt>
                <c:pt idx="66">
                  <c:v>126.41239657222245</c:v>
                </c:pt>
                <c:pt idx="67">
                  <c:v>101.75298182094201</c:v>
                </c:pt>
                <c:pt idx="68">
                  <c:v>83.650700245332246</c:v>
                </c:pt>
                <c:pt idx="69">
                  <c:v>72.409713919301666</c:v>
                </c:pt>
                <c:pt idx="70">
                  <c:v>66.845473005137706</c:v>
                </c:pt>
                <c:pt idx="71">
                  <c:v>65.3161603813505</c:v>
                </c:pt>
                <c:pt idx="72">
                  <c:v>66.482990260209064</c:v>
                </c:pt>
                <c:pt idx="73">
                  <c:v>69.578133880741944</c:v>
                </c:pt>
                <c:pt idx="74">
                  <c:v>74.319450337686064</c:v>
                </c:pt>
                <c:pt idx="75">
                  <c:v>80.702598561961054</c:v>
                </c:pt>
                <c:pt idx="76">
                  <c:v>88.813980551317002</c:v>
                </c:pt>
                <c:pt idx="77">
                  <c:v>98.703102741465102</c:v>
                </c:pt>
                <c:pt idx="78">
                  <c:v>110.30281403015789</c:v>
                </c:pt>
                <c:pt idx="79">
                  <c:v>123.38035593195144</c:v>
                </c:pt>
                <c:pt idx="80">
                  <c:v>137.50799117258615</c:v>
                </c:pt>
                <c:pt idx="81">
                  <c:v>152.02400673851133</c:v>
                </c:pt>
                <c:pt idx="82">
                  <c:v>165.86230288752961</c:v>
                </c:pt>
                <c:pt idx="83">
                  <c:v>176.99728010266003</c:v>
                </c:pt>
                <c:pt idx="84">
                  <c:v>181.59471773213886</c:v>
                </c:pt>
                <c:pt idx="85">
                  <c:v>174.43207984330411</c:v>
                </c:pt>
                <c:pt idx="86">
                  <c:v>152.74300664010423</c:v>
                </c:pt>
                <c:pt idx="87">
                  <c:v>121.15363256300822</c:v>
                </c:pt>
                <c:pt idx="88">
                  <c:v>90.437893636141155</c:v>
                </c:pt>
                <c:pt idx="89">
                  <c:v>69.278964763997166</c:v>
                </c:pt>
                <c:pt idx="90">
                  <c:v>58.739201574901195</c:v>
                </c:pt>
                <c:pt idx="91">
                  <c:v>54.862976317585634</c:v>
                </c:pt>
                <c:pt idx="92">
                  <c:v>53.732453496561817</c:v>
                </c:pt>
                <c:pt idx="93">
                  <c:v>53.38235442119246</c:v>
                </c:pt>
                <c:pt idx="94">
                  <c:v>53.189383509971144</c:v>
                </c:pt>
                <c:pt idx="95">
                  <c:v>53.019964736127605</c:v>
                </c:pt>
                <c:pt idx="96">
                  <c:v>52.854127303861837</c:v>
                </c:pt>
                <c:pt idx="97">
                  <c:v>52.689694346745192</c:v>
                </c:pt>
                <c:pt idx="98">
                  <c:v>52.526428056851309</c:v>
                </c:pt>
                <c:pt idx="99">
                  <c:v>52.364244563058655</c:v>
                </c:pt>
                <c:pt idx="100">
                  <c:v>52.203075193457089</c:v>
                </c:pt>
                <c:pt idx="101">
                  <c:v>52.042863046173039</c:v>
                </c:pt>
                <c:pt idx="102">
                  <c:v>51.883575241469906</c:v>
                </c:pt>
                <c:pt idx="103">
                  <c:v>51.725236277476782</c:v>
                </c:pt>
                <c:pt idx="104">
                  <c:v>51.568009813002398</c:v>
                </c:pt>
                <c:pt idx="105">
                  <c:v>51.412383569915512</c:v>
                </c:pt>
                <c:pt idx="106">
                  <c:v>51.259553438970059</c:v>
                </c:pt>
                <c:pt idx="107">
                  <c:v>51.112151678130132</c:v>
                </c:pt>
                <c:pt idx="108">
                  <c:v>50.975493207703977</c:v>
                </c:pt>
                <c:pt idx="109">
                  <c:v>50.859465754746523</c:v>
                </c:pt>
                <c:pt idx="110">
                  <c:v>50.78097856571172</c:v>
                </c:pt>
                <c:pt idx="111">
                  <c:v>50.766428703093759</c:v>
                </c:pt>
                <c:pt idx="112">
                  <c:v>50.852927155166739</c:v>
                </c:pt>
                <c:pt idx="113">
                  <c:v>51.086167172762643</c:v>
                </c:pt>
                <c:pt idx="114">
                  <c:v>51.512130495391332</c:v>
                </c:pt>
                <c:pt idx="115">
                  <c:v>52.159976673531091</c:v>
                </c:pt>
                <c:pt idx="116">
                  <c:v>53.015782458345726</c:v>
                </c:pt>
                <c:pt idx="117">
                  <c:v>53.993187193312849</c:v>
                </c:pt>
                <c:pt idx="118">
                  <c:v>54.917511445863688</c:v>
                </c:pt>
                <c:pt idx="119">
                  <c:v>55.547686695354919</c:v>
                </c:pt>
                <c:pt idx="120">
                  <c:v>55.650677089561356</c:v>
                </c:pt>
                <c:pt idx="121">
                  <c:v>55.107697020908773</c:v>
                </c:pt>
                <c:pt idx="122">
                  <c:v>53.990990445441788</c:v>
                </c:pt>
                <c:pt idx="123">
                  <c:v>52.549068542727156</c:v>
                </c:pt>
                <c:pt idx="124">
                  <c:v>51.096923522317176</c:v>
                </c:pt>
                <c:pt idx="125">
                  <c:v>49.880644198070073</c:v>
                </c:pt>
                <c:pt idx="126">
                  <c:v>49.001722474394896</c:v>
                </c:pt>
                <c:pt idx="127">
                  <c:v>48.431099990159588</c:v>
                </c:pt>
                <c:pt idx="128">
                  <c:v>48.075932508491995</c:v>
                </c:pt>
                <c:pt idx="129">
                  <c:v>47.842560983996918</c:v>
                </c:pt>
                <c:pt idx="130">
                  <c:v>47.666414348016232</c:v>
                </c:pt>
                <c:pt idx="131">
                  <c:v>47.513116526539136</c:v>
                </c:pt>
                <c:pt idx="132">
                  <c:v>47.367902504581643</c:v>
                </c:pt>
                <c:pt idx="133">
                  <c:v>47.225560986295783</c:v>
                </c:pt>
                <c:pt idx="134">
                  <c:v>47.084588379161893</c:v>
                </c:pt>
                <c:pt idx="135">
                  <c:v>46.94467723772776</c:v>
                </c:pt>
                <c:pt idx="136">
                  <c:v>46.805904078762644</c:v>
                </c:pt>
                <c:pt idx="137">
                  <c:v>46.6686320584502</c:v>
                </c:pt>
                <c:pt idx="138">
                  <c:v>46.533809452366825</c:v>
                </c:pt>
                <c:pt idx="139">
                  <c:v>46.403734046993108</c:v>
                </c:pt>
                <c:pt idx="140">
                  <c:v>46.283527310902613</c:v>
                </c:pt>
                <c:pt idx="141">
                  <c:v>46.183495263575772</c:v>
                </c:pt>
                <c:pt idx="142">
                  <c:v>46.122059468811941</c:v>
                </c:pt>
                <c:pt idx="143">
                  <c:v>46.127850457236562</c:v>
                </c:pt>
                <c:pt idx="144">
                  <c:v>46.23811340109782</c:v>
                </c:pt>
                <c:pt idx="145">
                  <c:v>46.489881844426364</c:v>
                </c:pt>
                <c:pt idx="146">
                  <c:v>46.902244118604955</c:v>
                </c:pt>
                <c:pt idx="147">
                  <c:v>47.453586044161341</c:v>
                </c:pt>
                <c:pt idx="148">
                  <c:v>48.065083316539038</c:v>
                </c:pt>
                <c:pt idx="149">
                  <c:v>48.605206295517846</c:v>
                </c:pt>
                <c:pt idx="150">
                  <c:v>48.923325505604318</c:v>
                </c:pt>
                <c:pt idx="151">
                  <c:v>48.903694404031363</c:v>
                </c:pt>
                <c:pt idx="152">
                  <c:v>48.514306304445789</c:v>
                </c:pt>
                <c:pt idx="153">
                  <c:v>47.822745194285979</c:v>
                </c:pt>
                <c:pt idx="154">
                  <c:v>46.968521329187496</c:v>
                </c:pt>
                <c:pt idx="155">
                  <c:v>46.107340753710425</c:v>
                </c:pt>
                <c:pt idx="156">
                  <c:v>45.357895887584718</c:v>
                </c:pt>
                <c:pt idx="157">
                  <c:v>44.775709745071815</c:v>
                </c:pt>
                <c:pt idx="158">
                  <c:v>44.358566060801316</c:v>
                </c:pt>
                <c:pt idx="159">
                  <c:v>44.070569359543498</c:v>
                </c:pt>
                <c:pt idx="160">
                  <c:v>43.867431185794118</c:v>
                </c:pt>
                <c:pt idx="161">
                  <c:v>43.712318185765888</c:v>
                </c:pt>
                <c:pt idx="162">
                  <c:v>43.580921504427785</c:v>
                </c:pt>
                <c:pt idx="163">
                  <c:v>43.459795996216627</c:v>
                </c:pt>
                <c:pt idx="164">
                  <c:v>43.342539014560977</c:v>
                </c:pt>
                <c:pt idx="165">
                  <c:v>43.226474560012683</c:v>
                </c:pt>
                <c:pt idx="166">
                  <c:v>43.110597367497029</c:v>
                </c:pt>
                <c:pt idx="167">
                  <c:v>42.994550953538699</c:v>
                </c:pt>
                <c:pt idx="168">
                  <c:v>42.878201984007298</c:v>
                </c:pt>
                <c:pt idx="169">
                  <c:v>42.761488315495427</c:v>
                </c:pt>
                <c:pt idx="170">
                  <c:v>42.64437173247908</c:v>
                </c:pt>
                <c:pt idx="171">
                  <c:v>42.526824834628073</c:v>
                </c:pt>
                <c:pt idx="172">
                  <c:v>42.408827530306283</c:v>
                </c:pt>
                <c:pt idx="173">
                  <c:v>42.290365864218906</c:v>
                </c:pt>
                <c:pt idx="174">
                  <c:v>42.171431328188447</c:v>
                </c:pt>
                <c:pt idx="175">
                  <c:v>42.052020255321551</c:v>
                </c:pt>
                <c:pt idx="176">
                  <c:v>41.932133231944732</c:v>
                </c:pt>
                <c:pt idx="177">
                  <c:v>41.8117745267323</c:v>
                </c:pt>
                <c:pt idx="178">
                  <c:v>41.690951545498869</c:v>
                </c:pt>
                <c:pt idx="179">
                  <c:v>41.569674319201731</c:v>
                </c:pt>
                <c:pt idx="180">
                  <c:v>41.447955030456242</c:v>
                </c:pt>
                <c:pt idx="181">
                  <c:v>41.325807581751356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60.319732697747142</c:v>
                </c:pt>
                <c:pt idx="1">
                  <c:v>60.506249456487168</c:v>
                </c:pt>
                <c:pt idx="2">
                  <c:v>60.692606346584633</c:v>
                </c:pt>
                <c:pt idx="3">
                  <c:v>60.878731793702919</c:v>
                </c:pt>
                <c:pt idx="4">
                  <c:v>61.064542530793801</c:v>
                </c:pt>
                <c:pt idx="5">
                  <c:v>61.249942178010038</c:v>
                </c:pt>
                <c:pt idx="6">
                  <c:v>61.434819698148864</c:v>
                </c:pt>
                <c:pt idx="7">
                  <c:v>61.619047725569494</c:v>
                </c:pt>
                <c:pt idx="8">
                  <c:v>61.802480768907387</c:v>
                </c:pt>
                <c:pt idx="9">
                  <c:v>61.984953290987292</c:v>
                </c:pt>
                <c:pt idx="10">
                  <c:v>62.166277673231477</c:v>
                </c:pt>
                <c:pt idx="11">
                  <c:v>62.346242076688526</c:v>
                </c:pt>
                <c:pt idx="12">
                  <c:v>62.524608217691366</c:v>
                </c:pt>
                <c:pt idx="13">
                  <c:v>62.701109083196549</c:v>
                </c:pt>
                <c:pt idx="14">
                  <c:v>62.875446619151731</c:v>
                </c:pt>
                <c:pt idx="15">
                  <c:v>63.047289434834873</c:v>
                </c:pt>
                <c:pt idx="16">
                  <c:v>63.21627057700853</c:v>
                </c:pt>
                <c:pt idx="17">
                  <c:v>63.381985439860536</c:v>
                </c:pt>
                <c:pt idx="18">
                  <c:v>63.543989889880237</c:v>
                </c:pt>
                <c:pt idx="19">
                  <c:v>63.701798698741975</c:v>
                </c:pt>
                <c:pt idx="20">
                  <c:v>63.854884391463365</c:v>
                </c:pt>
                <c:pt idx="21">
                  <c:v>64.00267663091654</c:v>
                </c:pt>
                <c:pt idx="22">
                  <c:v>64.14456227231598</c:v>
                </c:pt>
                <c:pt idx="23">
                  <c:v>64.279886231476866</c:v>
                </c:pt>
                <c:pt idx="24">
                  <c:v>64.407953317085685</c:v>
                </c:pt>
                <c:pt idx="25">
                  <c:v>64.528031178398336</c:v>
                </c:pt>
                <c:pt idx="26">
                  <c:v>64.639354513967803</c:v>
                </c:pt>
                <c:pt idx="27">
                  <c:v>64.741130672439382</c:v>
                </c:pt>
                <c:pt idx="28">
                  <c:v>64.832546751452867</c:v>
                </c:pt>
                <c:pt idx="29">
                  <c:v>64.91277826384794</c:v>
                </c:pt>
                <c:pt idx="30">
                  <c:v>64.98099939078169</c:v>
                </c:pt>
                <c:pt idx="31">
                  <c:v>65.036394778903187</c:v>
                </c:pt>
                <c:pt idx="32">
                  <c:v>65.078172764300675</c:v>
                </c:pt>
                <c:pt idx="33">
                  <c:v>65.105579821735134</c:v>
                </c:pt>
                <c:pt idx="34">
                  <c:v>65.117915947332307</c:v>
                </c:pt>
                <c:pt idx="35">
                  <c:v>65.11455059154865</c:v>
                </c:pt>
                <c:pt idx="36">
                  <c:v>65.094938673315255</c:v>
                </c:pt>
                <c:pt idx="37">
                  <c:v>65.058636133255618</c:v>
                </c:pt>
                <c:pt idx="38">
                  <c:v>65.005314431640954</c:v>
                </c:pt>
                <c:pt idx="39">
                  <c:v>64.93477337279451</c:v>
                </c:pt>
                <c:pt idx="40">
                  <c:v>64.846951648217711</c:v>
                </c:pt>
                <c:pt idx="41">
                  <c:v>64.741934539789256</c:v>
                </c:pt>
                <c:pt idx="42">
                  <c:v>64.619958312952647</c:v>
                </c:pt>
                <c:pt idx="43">
                  <c:v>64.481410955208261</c:v>
                </c:pt>
                <c:pt idx="44">
                  <c:v>64.326829071057517</c:v>
                </c:pt>
                <c:pt idx="45">
                  <c:v>64.156890920950175</c:v>
                </c:pt>
                <c:pt idx="46">
                  <c:v>63.972405776283189</c:v>
                </c:pt>
                <c:pt idx="47">
                  <c:v>63.774299941219276</c:v>
                </c:pt>
                <c:pt idx="48">
                  <c:v>63.563599951264273</c:v>
                </c:pt>
                <c:pt idx="49">
                  <c:v>63.341413586031983</c:v>
                </c:pt>
                <c:pt idx="50">
                  <c:v>63.108909420276348</c:v>
                </c:pt>
                <c:pt idx="51">
                  <c:v>62.86729567786174</c:v>
                </c:pt>
                <c:pt idx="52">
                  <c:v>62.617799147002721</c:v>
                </c:pt>
                <c:pt idx="53">
                  <c:v>62.361644865174981</c:v>
                </c:pt>
                <c:pt idx="54">
                  <c:v>62.100037195478137</c:v>
                </c:pt>
                <c:pt idx="55">
                  <c:v>61.834142802335762</c:v>
                </c:pt>
                <c:pt idx="56">
                  <c:v>61.565075903968278</c:v>
                </c:pt>
                <c:pt idx="57">
                  <c:v>61.29388604286342</c:v>
                </c:pt>
                <c:pt idx="58">
                  <c:v>61.021548483297487</c:v>
                </c:pt>
                <c:pt idx="59">
                  <c:v>60.74895722486194</c:v>
                </c:pt>
                <c:pt idx="60">
                  <c:v>60.476920518722793</c:v>
                </c:pt>
                <c:pt idx="61">
                  <c:v>60.206158692430506</c:v>
                </c:pt>
                <c:pt idx="62">
                  <c:v>59.937304030735</c:v>
                </c:pt>
                <c:pt idx="63">
                  <c:v>59.670902423402246</c:v>
                </c:pt>
                <c:pt idx="64">
                  <c:v>59.407416474414426</c:v>
                </c:pt>
                <c:pt idx="65">
                  <c:v>59.147229767171559</c:v>
                </c:pt>
                <c:pt idx="66">
                  <c:v>58.89065199392914</c:v>
                </c:pt>
                <c:pt idx="67">
                  <c:v>58.637924681145819</c:v>
                </c:pt>
                <c:pt idx="68">
                  <c:v>58.389227272320134</c:v>
                </c:pt>
                <c:pt idx="69">
                  <c:v>58.144683363315778</c:v>
                </c:pt>
                <c:pt idx="70">
                  <c:v>57.904366919662749</c:v>
                </c:pt>
                <c:pt idx="71">
                  <c:v>57.66830833898333</c:v>
                </c:pt>
                <c:pt idx="72">
                  <c:v>57.436500253154669</c:v>
                </c:pt>
                <c:pt idx="73">
                  <c:v>57.20890299318912</c:v>
                </c:pt>
                <c:pt idx="74">
                  <c:v>56.985449664592437</c:v>
                </c:pt>
                <c:pt idx="75">
                  <c:v>56.766050801969229</c:v>
                </c:pt>
                <c:pt idx="76">
                  <c:v>56.550598588945007</c:v>
                </c:pt>
                <c:pt idx="77">
                  <c:v>56.338970643289024</c:v>
                </c:pt>
                <c:pt idx="78">
                  <c:v>56.131033377784604</c:v>
                </c:pt>
                <c:pt idx="79">
                  <c:v>55.926644955289767</c:v>
                </c:pt>
                <c:pt idx="80">
                  <c:v>55.725657861966894</c:v>
                </c:pt>
                <c:pt idx="81">
                  <c:v>55.527921126234837</c:v>
                </c:pt>
                <c:pt idx="82">
                  <c:v>55.333282212981999</c:v>
                </c:pt>
                <c:pt idx="83">
                  <c:v>55.141588623310156</c:v>
                </c:pt>
                <c:pt idx="84">
                  <c:v>54.952689229850179</c:v>
                </c:pt>
                <c:pt idx="85">
                  <c:v>54.766435376752796</c:v>
                </c:pt>
                <c:pt idx="86">
                  <c:v>54.582681772018312</c:v>
                </c:pt>
                <c:pt idx="87">
                  <c:v>54.401287198059698</c:v>
                </c:pt>
                <c:pt idx="88">
                  <c:v>54.222115064427534</c:v>
                </c:pt>
                <c:pt idx="89">
                  <c:v>54.045033824569991</c:v>
                </c:pt>
                <c:pt idx="90">
                  <c:v>53.86991727643472</c:v>
                </c:pt>
                <c:pt idx="91">
                  <c:v>53.696644764701141</c:v>
                </c:pt>
                <c:pt idx="92">
                  <c:v>53.525101300503685</c:v>
                </c:pt>
                <c:pt idx="93">
                  <c:v>53.355177612693737</c:v>
                </c:pt>
                <c:pt idx="94">
                  <c:v>53.186770143010399</c:v>
                </c:pt>
                <c:pt idx="95">
                  <c:v>53.019780995993031</c:v>
                </c:pt>
                <c:pt idx="96">
                  <c:v>52.854117853075884</c:v>
                </c:pt>
                <c:pt idx="97">
                  <c:v>52.689693859053058</c:v>
                </c:pt>
                <c:pt idx="98">
                  <c:v>52.526427487986311</c:v>
                </c:pt>
                <c:pt idx="99">
                  <c:v>52.36424239463863</c:v>
                </c:pt>
                <c:pt idx="100">
                  <c:v>52.203067256646477</c:v>
                </c:pt>
                <c:pt idx="101">
                  <c:v>52.042835611880676</c:v>
                </c:pt>
                <c:pt idx="102">
                  <c:v>51.883485694780632</c:v>
                </c:pt>
                <c:pt idx="103">
                  <c:v>51.724960274869048</c:v>
                </c:pt>
                <c:pt idx="104">
                  <c:v>51.567206500152565</c:v>
                </c:pt>
                <c:pt idx="105">
                  <c:v>51.410175747679617</c:v>
                </c:pt>
                <c:pt idx="106">
                  <c:v>51.253823483148992</c:v>
                </c:pt>
                <c:pt idx="107">
                  <c:v>51.098109131132695</c:v>
                </c:pt>
                <c:pt idx="108">
                  <c:v>50.942995957184984</c:v>
                </c:pt>
                <c:pt idx="109">
                  <c:v>50.788450962847463</c:v>
                </c:pt>
                <c:pt idx="110">
                  <c:v>50.634444794318568</c:v>
                </c:pt>
                <c:pt idx="111">
                  <c:v>50.4809516653266</c:v>
                </c:pt>
                <c:pt idx="112">
                  <c:v>50.327949294519023</c:v>
                </c:pt>
                <c:pt idx="113">
                  <c:v>50.175418857449827</c:v>
                </c:pt>
                <c:pt idx="114">
                  <c:v>50.023344952999743</c:v>
                </c:pt>
                <c:pt idx="115">
                  <c:v>49.871715583796075</c:v>
                </c:pt>
                <c:pt idx="116">
                  <c:v>49.720522149895395</c:v>
                </c:pt>
                <c:pt idx="117">
                  <c:v>49.569759454650693</c:v>
                </c:pt>
                <c:pt idx="118">
                  <c:v>49.419425721289393</c:v>
                </c:pt>
                <c:pt idx="119">
                  <c:v>49.269522618278693</c:v>
                </c:pt>
                <c:pt idx="120">
                  <c:v>49.120055291036792</c:v>
                </c:pt>
                <c:pt idx="121">
                  <c:v>48.971032396964091</c:v>
                </c:pt>
                <c:pt idx="122">
                  <c:v>48.82246614010937</c:v>
                </c:pt>
                <c:pt idx="123">
                  <c:v>48.674372301060473</c:v>
                </c:pt>
                <c:pt idx="124">
                  <c:v>48.526770256858505</c:v>
                </c:pt>
                <c:pt idx="125">
                  <c:v>48.379682984899105</c:v>
                </c:pt>
                <c:pt idx="126">
                  <c:v>48.233137043922383</c:v>
                </c:pt>
                <c:pt idx="127">
                  <c:v>48.087162524342794</c:v>
                </c:pt>
                <c:pt idx="128">
                  <c:v>47.941792959373984</c:v>
                </c:pt>
                <c:pt idx="129">
                  <c:v>47.797065187725309</c:v>
                </c:pt>
                <c:pt idx="130">
                  <c:v>47.653019158158862</c:v>
                </c:pt>
                <c:pt idx="131">
                  <c:v>47.509697665988327</c:v>
                </c:pt>
                <c:pt idx="132">
                  <c:v>47.367146011777578</c:v>
                </c:pt>
                <c:pt idx="133">
                  <c:v>47.225411573165971</c:v>
                </c:pt>
                <c:pt idx="134">
                  <c:v>47.084543282024903</c:v>
                </c:pt>
                <c:pt idx="135">
                  <c:v>46.944591001141461</c:v>
                </c:pt>
                <c:pt idx="136">
                  <c:v>46.805604797418418</c:v>
                </c:pt>
                <c:pt idx="137">
                  <c:v>46.667634112227496</c:v>
                </c:pt>
                <c:pt idx="138">
                  <c:v>46.530726834056487</c:v>
                </c:pt>
                <c:pt idx="139">
                  <c:v>46.394928283880247</c:v>
                </c:pt>
                <c:pt idx="140">
                  <c:v>46.260280129606798</c:v>
                </c:pt>
                <c:pt idx="141">
                  <c:v>46.126819252246626</c:v>
                </c:pt>
                <c:pt idx="142">
                  <c:v>45.994576592772638</c:v>
                </c:pt>
                <c:pt idx="143">
                  <c:v>45.863576014527574</c:v>
                </c:pt>
                <c:pt idx="144">
                  <c:v>45.733833220974923</c:v>
                </c:pt>
                <c:pt idx="145">
                  <c:v>45.605354772020554</c:v>
                </c:pt>
                <c:pt idx="146">
                  <c:v>45.4781372435192</c:v>
                </c:pt>
                <c:pt idx="147">
                  <c:v>45.352166573465219</c:v>
                </c:pt>
                <c:pt idx="148">
                  <c:v>45.227417634447704</c:v>
                </c:pt>
                <c:pt idx="149">
                  <c:v>45.103854065131856</c:v>
                </c:pt>
                <c:pt idx="150">
                  <c:v>44.981428383980258</c:v>
                </c:pt>
                <c:pt idx="151">
                  <c:v>44.860082396594649</c:v>
                </c:pt>
                <c:pt idx="152">
                  <c:v>44.739747894652226</c:v>
                </c:pt>
                <c:pt idx="153">
                  <c:v>44.620347630352015</c:v>
                </c:pt>
                <c:pt idx="154">
                  <c:v>44.50179653662677</c:v>
                </c:pt>
                <c:pt idx="155">
                  <c:v>44.38400315117741</c:v>
                </c:pt>
                <c:pt idx="156">
                  <c:v>44.266871192614765</c:v>
                </c:pt>
                <c:pt idx="157">
                  <c:v>44.150301230397133</c:v>
                </c:pt>
                <c:pt idx="158">
                  <c:v>44.03419238728668</c:v>
                </c:pt>
                <c:pt idx="159">
                  <c:v>43.918444013828221</c:v>
                </c:pt>
                <c:pt idx="160">
                  <c:v>43.802957278652471</c:v>
                </c:pt>
                <c:pt idx="161">
                  <c:v>43.687636625696456</c:v>
                </c:pt>
                <c:pt idx="162">
                  <c:v>43.57239105896894</c:v>
                </c:pt>
                <c:pt idx="163">
                  <c:v>43.457135226394904</c:v>
                </c:pt>
                <c:pt idx="164">
                  <c:v>43.341790285653914</c:v>
                </c:pt>
                <c:pt idx="165">
                  <c:v>43.226284545954996</c:v>
                </c:pt>
                <c:pt idx="166">
                  <c:v>43.110553889678201</c:v>
                </c:pt>
                <c:pt idx="167">
                  <c:v>42.994541986256863</c:v>
                </c:pt>
                <c:pt idx="168">
                  <c:v>42.878200317271883</c:v>
                </c:pt>
                <c:pt idx="169">
                  <c:v>42.761488036371432</c:v>
                </c:pt>
                <c:pt idx="170">
                  <c:v>42.644371690370249</c:v>
                </c:pt>
                <c:pt idx="171">
                  <c:v>42.526824828906392</c:v>
                </c:pt>
                <c:pt idx="172">
                  <c:v>42.408827529606143</c:v>
                </c:pt>
                <c:pt idx="173">
                  <c:v>42.290365864141762</c:v>
                </c:pt>
                <c:pt idx="174">
                  <c:v>42.171431328180795</c:v>
                </c:pt>
                <c:pt idx="175">
                  <c:v>42.052020255320869</c:v>
                </c:pt>
                <c:pt idx="176">
                  <c:v>41.932133231944675</c:v>
                </c:pt>
                <c:pt idx="177">
                  <c:v>41.811774526732293</c:v>
                </c:pt>
                <c:pt idx="178">
                  <c:v>41.690951545498869</c:v>
                </c:pt>
                <c:pt idx="179">
                  <c:v>41.569674319201731</c:v>
                </c:pt>
                <c:pt idx="180">
                  <c:v>41.447955030456242</c:v>
                </c:pt>
                <c:pt idx="181">
                  <c:v>41.325807581751356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61.064999999999998</c:v>
                </c:pt>
                <c:pt idx="1">
                  <c:v>63.387</c:v>
                </c:pt>
                <c:pt idx="2">
                  <c:v>63.128999999999998</c:v>
                </c:pt>
                <c:pt idx="3">
                  <c:v>62.418999999999997</c:v>
                </c:pt>
                <c:pt idx="4">
                  <c:v>59.838999999999999</c:v>
                </c:pt>
                <c:pt idx="5">
                  <c:v>62.145000000000003</c:v>
                </c:pt>
                <c:pt idx="6">
                  <c:v>62.015999999999998</c:v>
                </c:pt>
                <c:pt idx="7">
                  <c:v>60.451999999999998</c:v>
                </c:pt>
                <c:pt idx="8">
                  <c:v>61.887</c:v>
                </c:pt>
                <c:pt idx="9">
                  <c:v>61.241999999999997</c:v>
                </c:pt>
                <c:pt idx="10">
                  <c:v>63.484000000000002</c:v>
                </c:pt>
                <c:pt idx="11">
                  <c:v>63.694000000000003</c:v>
                </c:pt>
                <c:pt idx="12">
                  <c:v>62.805999999999997</c:v>
                </c:pt>
                <c:pt idx="13">
                  <c:v>62.694000000000003</c:v>
                </c:pt>
                <c:pt idx="14">
                  <c:v>62.048000000000002</c:v>
                </c:pt>
                <c:pt idx="15">
                  <c:v>60.225999999999999</c:v>
                </c:pt>
                <c:pt idx="16">
                  <c:v>59.951999999999998</c:v>
                </c:pt>
                <c:pt idx="17">
                  <c:v>61.338999999999999</c:v>
                </c:pt>
                <c:pt idx="18">
                  <c:v>62.225999999999999</c:v>
                </c:pt>
                <c:pt idx="19">
                  <c:v>61.338999999999999</c:v>
                </c:pt>
                <c:pt idx="20">
                  <c:v>59.564999999999998</c:v>
                </c:pt>
                <c:pt idx="21">
                  <c:v>63.064999999999998</c:v>
                </c:pt>
                <c:pt idx="22">
                  <c:v>62.177</c:v>
                </c:pt>
                <c:pt idx="23">
                  <c:v>62.128999999999998</c:v>
                </c:pt>
                <c:pt idx="24">
                  <c:v>63.613</c:v>
                </c:pt>
                <c:pt idx="25">
                  <c:v>61.5</c:v>
                </c:pt>
                <c:pt idx="26">
                  <c:v>63.258000000000003</c:v>
                </c:pt>
                <c:pt idx="27">
                  <c:v>65.016000000000005</c:v>
                </c:pt>
                <c:pt idx="28">
                  <c:v>63.758000000000003</c:v>
                </c:pt>
                <c:pt idx="29">
                  <c:v>63.79</c:v>
                </c:pt>
                <c:pt idx="30">
                  <c:v>63.935000000000002</c:v>
                </c:pt>
                <c:pt idx="31">
                  <c:v>66.742000000000004</c:v>
                </c:pt>
                <c:pt idx="32">
                  <c:v>66.355000000000004</c:v>
                </c:pt>
                <c:pt idx="33">
                  <c:v>66.242000000000004</c:v>
                </c:pt>
                <c:pt idx="34">
                  <c:v>64.113</c:v>
                </c:pt>
                <c:pt idx="35">
                  <c:v>66.5</c:v>
                </c:pt>
                <c:pt idx="36">
                  <c:v>66.822999999999993</c:v>
                </c:pt>
                <c:pt idx="37">
                  <c:v>68.322999999999993</c:v>
                </c:pt>
                <c:pt idx="38">
                  <c:v>68.644999999999996</c:v>
                </c:pt>
                <c:pt idx="39">
                  <c:v>69.951999999999998</c:v>
                </c:pt>
                <c:pt idx="40">
                  <c:v>70.805999999999997</c:v>
                </c:pt>
                <c:pt idx="41">
                  <c:v>70.113</c:v>
                </c:pt>
                <c:pt idx="42">
                  <c:v>73.435000000000002</c:v>
                </c:pt>
                <c:pt idx="43">
                  <c:v>75.935000000000002</c:v>
                </c:pt>
                <c:pt idx="44">
                  <c:v>82.161000000000001</c:v>
                </c:pt>
                <c:pt idx="45">
                  <c:v>82.370999999999995</c:v>
                </c:pt>
                <c:pt idx="46">
                  <c:v>83.742000000000004</c:v>
                </c:pt>
                <c:pt idx="47">
                  <c:v>84.403000000000006</c:v>
                </c:pt>
                <c:pt idx="48">
                  <c:v>84.096999999999994</c:v>
                </c:pt>
                <c:pt idx="49">
                  <c:v>91.742000000000004</c:v>
                </c:pt>
                <c:pt idx="50">
                  <c:v>97.064999999999998</c:v>
                </c:pt>
                <c:pt idx="51">
                  <c:v>109.306</c:v>
                </c:pt>
                <c:pt idx="52">
                  <c:v>122.387</c:v>
                </c:pt>
                <c:pt idx="53">
                  <c:v>141.339</c:v>
                </c:pt>
                <c:pt idx="54">
                  <c:v>158.74199999999999</c:v>
                </c:pt>
                <c:pt idx="55">
                  <c:v>173.98400000000001</c:v>
                </c:pt>
                <c:pt idx="56">
                  <c:v>190.5</c:v>
                </c:pt>
                <c:pt idx="57">
                  <c:v>204.17699999999999</c:v>
                </c:pt>
                <c:pt idx="58">
                  <c:v>213</c:v>
                </c:pt>
                <c:pt idx="59">
                  <c:v>220.59700000000001</c:v>
                </c:pt>
                <c:pt idx="60">
                  <c:v>223.774</c:v>
                </c:pt>
                <c:pt idx="61">
                  <c:v>222.887</c:v>
                </c:pt>
                <c:pt idx="62">
                  <c:v>216.90299999999999</c:v>
                </c:pt>
                <c:pt idx="63">
                  <c:v>200.69399999999999</c:v>
                </c:pt>
                <c:pt idx="64">
                  <c:v>173.46799999999999</c:v>
                </c:pt>
                <c:pt idx="65">
                  <c:v>134.08099999999999</c:v>
                </c:pt>
                <c:pt idx="66">
                  <c:v>95.935000000000002</c:v>
                </c:pt>
                <c:pt idx="67">
                  <c:v>72.677000000000007</c:v>
                </c:pt>
                <c:pt idx="68">
                  <c:v>68.468000000000004</c:v>
                </c:pt>
                <c:pt idx="69">
                  <c:v>68.113</c:v>
                </c:pt>
                <c:pt idx="70">
                  <c:v>69.338999999999999</c:v>
                </c:pt>
                <c:pt idx="71">
                  <c:v>69.064999999999998</c:v>
                </c:pt>
                <c:pt idx="72">
                  <c:v>71.016000000000005</c:v>
                </c:pt>
                <c:pt idx="73">
                  <c:v>71.548000000000002</c:v>
                </c:pt>
                <c:pt idx="74">
                  <c:v>80.661000000000001</c:v>
                </c:pt>
                <c:pt idx="75">
                  <c:v>88.903000000000006</c:v>
                </c:pt>
                <c:pt idx="76">
                  <c:v>99.322999999999993</c:v>
                </c:pt>
                <c:pt idx="77">
                  <c:v>114.194</c:v>
                </c:pt>
                <c:pt idx="78">
                  <c:v>125.71</c:v>
                </c:pt>
                <c:pt idx="79">
                  <c:v>138.53200000000001</c:v>
                </c:pt>
                <c:pt idx="80">
                  <c:v>149.74199999999999</c:v>
                </c:pt>
                <c:pt idx="81">
                  <c:v>158.839</c:v>
                </c:pt>
                <c:pt idx="82">
                  <c:v>163.51599999999999</c:v>
                </c:pt>
                <c:pt idx="83">
                  <c:v>166.29</c:v>
                </c:pt>
                <c:pt idx="84">
                  <c:v>166.69399999999999</c:v>
                </c:pt>
                <c:pt idx="85">
                  <c:v>157.065</c:v>
                </c:pt>
                <c:pt idx="86">
                  <c:v>141</c:v>
                </c:pt>
                <c:pt idx="87">
                  <c:v>111.242</c:v>
                </c:pt>
                <c:pt idx="88">
                  <c:v>81.305999999999997</c:v>
                </c:pt>
                <c:pt idx="89">
                  <c:v>63.451999999999998</c:v>
                </c:pt>
                <c:pt idx="90">
                  <c:v>54.387</c:v>
                </c:pt>
                <c:pt idx="91">
                  <c:v>55.661000000000001</c:v>
                </c:pt>
                <c:pt idx="92">
                  <c:v>53.645000000000003</c:v>
                </c:pt>
                <c:pt idx="93">
                  <c:v>53.225999999999999</c:v>
                </c:pt>
                <c:pt idx="94">
                  <c:v>51.418999999999997</c:v>
                </c:pt>
                <c:pt idx="95">
                  <c:v>52.145000000000003</c:v>
                </c:pt>
                <c:pt idx="96">
                  <c:v>50.984000000000002</c:v>
                </c:pt>
                <c:pt idx="97">
                  <c:v>52.371000000000002</c:v>
                </c:pt>
                <c:pt idx="98">
                  <c:v>50.887</c:v>
                </c:pt>
                <c:pt idx="99">
                  <c:v>50.564999999999998</c:v>
                </c:pt>
                <c:pt idx="100">
                  <c:v>50.838999999999999</c:v>
                </c:pt>
                <c:pt idx="101">
                  <c:v>51.064999999999998</c:v>
                </c:pt>
                <c:pt idx="102">
                  <c:v>53.161000000000001</c:v>
                </c:pt>
                <c:pt idx="103">
                  <c:v>51.113</c:v>
                </c:pt>
                <c:pt idx="104">
                  <c:v>53.274000000000001</c:v>
                </c:pt>
                <c:pt idx="105">
                  <c:v>51.081000000000003</c:v>
                </c:pt>
                <c:pt idx="106">
                  <c:v>51.951999999999998</c:v>
                </c:pt>
                <c:pt idx="107">
                  <c:v>53.081000000000003</c:v>
                </c:pt>
                <c:pt idx="108">
                  <c:v>50.597000000000001</c:v>
                </c:pt>
                <c:pt idx="109">
                  <c:v>50.628999999999998</c:v>
                </c:pt>
                <c:pt idx="110">
                  <c:v>50.935000000000002</c:v>
                </c:pt>
                <c:pt idx="111">
                  <c:v>50.064999999999998</c:v>
                </c:pt>
                <c:pt idx="112">
                  <c:v>50.435000000000002</c:v>
                </c:pt>
                <c:pt idx="113">
                  <c:v>53.048000000000002</c:v>
                </c:pt>
                <c:pt idx="114">
                  <c:v>50.758000000000003</c:v>
                </c:pt>
                <c:pt idx="115">
                  <c:v>49.241999999999997</c:v>
                </c:pt>
                <c:pt idx="116">
                  <c:v>52.581000000000003</c:v>
                </c:pt>
                <c:pt idx="117">
                  <c:v>53.531999999999996</c:v>
                </c:pt>
                <c:pt idx="118">
                  <c:v>53.145000000000003</c:v>
                </c:pt>
                <c:pt idx="119">
                  <c:v>58.015999999999998</c:v>
                </c:pt>
                <c:pt idx="120">
                  <c:v>61.225999999999999</c:v>
                </c:pt>
                <c:pt idx="121">
                  <c:v>57.951999999999998</c:v>
                </c:pt>
                <c:pt idx="122">
                  <c:v>59.305999999999997</c:v>
                </c:pt>
                <c:pt idx="123">
                  <c:v>55.581000000000003</c:v>
                </c:pt>
                <c:pt idx="124">
                  <c:v>51.71</c:v>
                </c:pt>
                <c:pt idx="125">
                  <c:v>52.371000000000002</c:v>
                </c:pt>
                <c:pt idx="126">
                  <c:v>50.418999999999997</c:v>
                </c:pt>
                <c:pt idx="127">
                  <c:v>48.968000000000004</c:v>
                </c:pt>
                <c:pt idx="128">
                  <c:v>47.081000000000003</c:v>
                </c:pt>
                <c:pt idx="129">
                  <c:v>47.581000000000003</c:v>
                </c:pt>
                <c:pt idx="130">
                  <c:v>48.048000000000002</c:v>
                </c:pt>
                <c:pt idx="131">
                  <c:v>46.128999999999998</c:v>
                </c:pt>
                <c:pt idx="132">
                  <c:v>46.79</c:v>
                </c:pt>
                <c:pt idx="133">
                  <c:v>48.613</c:v>
                </c:pt>
                <c:pt idx="134">
                  <c:v>46.581000000000003</c:v>
                </c:pt>
                <c:pt idx="135">
                  <c:v>48.064999999999998</c:v>
                </c:pt>
                <c:pt idx="136">
                  <c:v>47.854999999999997</c:v>
                </c:pt>
                <c:pt idx="137">
                  <c:v>47.354999999999997</c:v>
                </c:pt>
                <c:pt idx="138">
                  <c:v>45.5</c:v>
                </c:pt>
                <c:pt idx="139">
                  <c:v>46.274000000000001</c:v>
                </c:pt>
                <c:pt idx="140">
                  <c:v>46.354999999999997</c:v>
                </c:pt>
                <c:pt idx="141">
                  <c:v>44.774000000000001</c:v>
                </c:pt>
                <c:pt idx="142">
                  <c:v>45.935000000000002</c:v>
                </c:pt>
                <c:pt idx="143">
                  <c:v>45.968000000000004</c:v>
                </c:pt>
                <c:pt idx="144">
                  <c:v>45.661000000000001</c:v>
                </c:pt>
                <c:pt idx="145">
                  <c:v>46.531999999999996</c:v>
                </c:pt>
                <c:pt idx="146">
                  <c:v>47.387</c:v>
                </c:pt>
                <c:pt idx="147">
                  <c:v>46.435000000000002</c:v>
                </c:pt>
                <c:pt idx="148">
                  <c:v>46.628999999999998</c:v>
                </c:pt>
                <c:pt idx="149">
                  <c:v>50.838999999999999</c:v>
                </c:pt>
                <c:pt idx="150">
                  <c:v>49.241999999999997</c:v>
                </c:pt>
                <c:pt idx="151">
                  <c:v>51.854999999999997</c:v>
                </c:pt>
                <c:pt idx="152">
                  <c:v>52.435000000000002</c:v>
                </c:pt>
                <c:pt idx="153">
                  <c:v>48.338999999999999</c:v>
                </c:pt>
                <c:pt idx="154">
                  <c:v>46.371000000000002</c:v>
                </c:pt>
                <c:pt idx="155">
                  <c:v>46.048000000000002</c:v>
                </c:pt>
                <c:pt idx="156">
                  <c:v>44.161000000000001</c:v>
                </c:pt>
                <c:pt idx="157">
                  <c:v>45.564999999999998</c:v>
                </c:pt>
                <c:pt idx="158">
                  <c:v>44.515999999999998</c:v>
                </c:pt>
                <c:pt idx="159">
                  <c:v>43.194000000000003</c:v>
                </c:pt>
                <c:pt idx="160">
                  <c:v>41.984000000000002</c:v>
                </c:pt>
                <c:pt idx="161">
                  <c:v>45.402999999999999</c:v>
                </c:pt>
                <c:pt idx="162">
                  <c:v>42.581000000000003</c:v>
                </c:pt>
                <c:pt idx="163">
                  <c:v>44.645000000000003</c:v>
                </c:pt>
                <c:pt idx="164">
                  <c:v>42.241999999999997</c:v>
                </c:pt>
                <c:pt idx="165">
                  <c:v>42.258000000000003</c:v>
                </c:pt>
                <c:pt idx="166">
                  <c:v>43.048000000000002</c:v>
                </c:pt>
                <c:pt idx="167">
                  <c:v>44.258000000000003</c:v>
                </c:pt>
                <c:pt idx="168">
                  <c:v>43.71</c:v>
                </c:pt>
                <c:pt idx="169">
                  <c:v>42.838999999999999</c:v>
                </c:pt>
                <c:pt idx="170">
                  <c:v>44.741999999999997</c:v>
                </c:pt>
                <c:pt idx="171">
                  <c:v>45.258000000000003</c:v>
                </c:pt>
                <c:pt idx="172">
                  <c:v>42.225999999999999</c:v>
                </c:pt>
                <c:pt idx="173">
                  <c:v>42.741999999999997</c:v>
                </c:pt>
                <c:pt idx="174">
                  <c:v>44.113</c:v>
                </c:pt>
                <c:pt idx="175">
                  <c:v>41.274000000000001</c:v>
                </c:pt>
                <c:pt idx="176">
                  <c:v>42.194000000000003</c:v>
                </c:pt>
                <c:pt idx="177">
                  <c:v>41.645000000000003</c:v>
                </c:pt>
                <c:pt idx="178">
                  <c:v>41.484000000000002</c:v>
                </c:pt>
                <c:pt idx="179">
                  <c:v>42.758000000000003</c:v>
                </c:pt>
                <c:pt idx="180">
                  <c:v>43.79</c:v>
                </c:pt>
                <c:pt idx="181">
                  <c:v>41.628999999999998</c:v>
                </c:pt>
                <c:pt idx="182">
                  <c:v>41.338999999999999</c:v>
                </c:pt>
                <c:pt idx="183">
                  <c:v>43.613</c:v>
                </c:pt>
                <c:pt idx="184">
                  <c:v>40.968000000000004</c:v>
                </c:pt>
                <c:pt idx="185">
                  <c:v>42.531999999999996</c:v>
                </c:pt>
                <c:pt idx="186">
                  <c:v>44.5</c:v>
                </c:pt>
                <c:pt idx="187">
                  <c:v>38.823</c:v>
                </c:pt>
                <c:pt idx="188">
                  <c:v>41.581000000000003</c:v>
                </c:pt>
                <c:pt idx="189">
                  <c:v>41.338999999999999</c:v>
                </c:pt>
                <c:pt idx="190">
                  <c:v>42.581000000000003</c:v>
                </c:pt>
                <c:pt idx="191">
                  <c:v>41.918999999999997</c:v>
                </c:pt>
                <c:pt idx="192">
                  <c:v>40.661000000000001</c:v>
                </c:pt>
                <c:pt idx="193">
                  <c:v>40.177</c:v>
                </c:pt>
                <c:pt idx="194">
                  <c:v>38.451999999999998</c:v>
                </c:pt>
                <c:pt idx="195">
                  <c:v>41.645000000000003</c:v>
                </c:pt>
                <c:pt idx="196">
                  <c:v>39.758000000000003</c:v>
                </c:pt>
                <c:pt idx="197">
                  <c:v>36.741999999999997</c:v>
                </c:pt>
                <c:pt idx="198">
                  <c:v>37.371000000000002</c:v>
                </c:pt>
                <c:pt idx="199">
                  <c:v>38.79</c:v>
                </c:pt>
                <c:pt idx="200">
                  <c:v>39.194000000000003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59.812113374872915</c:v>
                </c:pt>
                <c:pt idx="1">
                  <c:v>60.014025258056087</c:v>
                </c:pt>
                <c:pt idx="2">
                  <c:v>60.215591308534336</c:v>
                </c:pt>
                <c:pt idx="3">
                  <c:v>60.416719830658224</c:v>
                </c:pt>
                <c:pt idx="4">
                  <c:v>60.617305498335149</c:v>
                </c:pt>
                <c:pt idx="5">
                  <c:v>60.817227793100926</c:v>
                </c:pt>
                <c:pt idx="6">
                  <c:v>61.016349317114717</c:v>
                </c:pt>
                <c:pt idx="7">
                  <c:v>61.21451398177134</c:v>
                </c:pt>
                <c:pt idx="8">
                  <c:v>61.411545075815837</c:v>
                </c:pt>
                <c:pt idx="9">
                  <c:v>61.607243220965124</c:v>
                </c:pt>
                <c:pt idx="10">
                  <c:v>61.801384228327478</c:v>
                </c:pt>
                <c:pt idx="11">
                  <c:v>61.993716875708706</c:v>
                </c:pt>
                <c:pt idx="12">
                  <c:v>62.183960634734198</c:v>
                </c:pt>
                <c:pt idx="13">
                  <c:v>62.37180338845247</c:v>
                </c:pt>
                <c:pt idx="14">
                  <c:v>62.556899196134665</c:v>
                </c:pt>
                <c:pt idx="15">
                  <c:v>62.738866184706026</c:v>
                </c:pt>
                <c:pt idx="16">
                  <c:v>62.917284679559778</c:v>
                </c:pt>
                <c:pt idx="17">
                  <c:v>63.091695737825518</c:v>
                </c:pt>
                <c:pt idx="18">
                  <c:v>63.261600324773461</c:v>
                </c:pt>
                <c:pt idx="19">
                  <c:v>63.426459494995868</c:v>
                </c:pt>
                <c:pt idx="20">
                  <c:v>63.585696128699922</c:v>
                </c:pt>
                <c:pt idx="21">
                  <c:v>63.738699065689431</c:v>
                </c:pt>
                <c:pt idx="22">
                  <c:v>63.884830926106787</c:v>
                </c:pt>
                <c:pt idx="23">
                  <c:v>64.023441576524704</c:v>
                </c:pt>
                <c:pt idx="24">
                  <c:v>64.153890181159255</c:v>
                </c:pt>
                <c:pt idx="25">
                  <c:v>64.275580177922535</c:v>
                </c:pt>
                <c:pt idx="26">
                  <c:v>64.388013456064556</c:v>
                </c:pt>
                <c:pt idx="27">
                  <c:v>64.490872599365289</c:v>
                </c:pt>
                <c:pt idx="28">
                  <c:v>64.58414337463239</c:v>
                </c:pt>
                <c:pt idx="29">
                  <c:v>64.668293687418966</c:v>
                </c:pt>
                <c:pt idx="30">
                  <c:v>64.744529848328469</c:v>
                </c:pt>
                <c:pt idx="31">
                  <c:v>64.815155821327295</c:v>
                </c:pt>
                <c:pt idx="32">
                  <c:v>64.884065472063767</c:v>
                </c:pt>
                <c:pt idx="33">
                  <c:v>64.957400612828096</c:v>
                </c:pt>
                <c:pt idx="34">
                  <c:v>65.044407315774393</c:v>
                </c:pt>
                <c:pt idx="35">
                  <c:v>65.158517568572449</c:v>
                </c:pt>
                <c:pt idx="36">
                  <c:v>65.318670599036352</c:v>
                </c:pt>
                <c:pt idx="37">
                  <c:v>65.550865782718361</c:v>
                </c:pt>
                <c:pt idx="38">
                  <c:v>65.889905064530126</c:v>
                </c:pt>
                <c:pt idx="39">
                  <c:v>66.381236395217741</c:v>
                </c:pt>
                <c:pt idx="40">
                  <c:v>67.08275170276508</c:v>
                </c:pt>
                <c:pt idx="41">
                  <c:v>68.066326824611195</c:v>
                </c:pt>
                <c:pt idx="42">
                  <c:v>69.418823217461252</c:v>
                </c:pt>
                <c:pt idx="43">
                  <c:v>71.242212156212247</c:v>
                </c:pt>
                <c:pt idx="44">
                  <c:v>73.652444632416035</c:v>
                </c:pt>
                <c:pt idx="45">
                  <c:v>76.776689310926969</c:v>
                </c:pt>
                <c:pt idx="46">
                  <c:v>80.748611658781655</c:v>
                </c:pt>
                <c:pt idx="47">
                  <c:v>85.701481742199334</c:v>
                </c:pt>
                <c:pt idx="48">
                  <c:v>91.759081909991806</c:v>
                </c:pt>
                <c:pt idx="49">
                  <c:v>99.024634716892905</c:v>
                </c:pt>
                <c:pt idx="50">
                  <c:v>107.56826985156648</c:v>
                </c:pt>
                <c:pt idx="51">
                  <c:v>117.41386717750527</c:v>
                </c:pt>
                <c:pt idx="52">
                  <c:v>128.52640968754562</c:v>
                </c:pt>
                <c:pt idx="53">
                  <c:v>140.80120083996431</c:v>
                </c:pt>
                <c:pt idx="54">
                  <c:v>154.0563416944712</c:v>
                </c:pt>
                <c:pt idx="55">
                  <c:v>168.02928515622258</c:v>
                </c:pt>
                <c:pt idx="56">
                  <c:v>182.3749434991183</c:v>
                </c:pt>
                <c:pt idx="57">
                  <c:v>196.64916965476883</c:v>
                </c:pt>
                <c:pt idx="58">
                  <c:v>210.22352291196648</c:v>
                </c:pt>
                <c:pt idx="59">
                  <c:v>222.02524062001962</c:v>
                </c:pt>
                <c:pt idx="60">
                  <c:v>230.05353265746623</c:v>
                </c:pt>
                <c:pt idx="61">
                  <c:v>231.01979723855351</c:v>
                </c:pt>
                <c:pt idx="62">
                  <c:v>221.05683819604613</c:v>
                </c:pt>
                <c:pt idx="63">
                  <c:v>198.16179808267793</c:v>
                </c:pt>
                <c:pt idx="64">
                  <c:v>165.02207994215561</c:v>
                </c:pt>
                <c:pt idx="65">
                  <c:v>129.10324639286696</c:v>
                </c:pt>
                <c:pt idx="66">
                  <c:v>98.79775041107392</c:v>
                </c:pt>
                <c:pt idx="67">
                  <c:v>78.792982850949386</c:v>
                </c:pt>
                <c:pt idx="68">
                  <c:v>68.755669877727001</c:v>
                </c:pt>
                <c:pt idx="69">
                  <c:v>65.573611254033736</c:v>
                </c:pt>
                <c:pt idx="70">
                  <c:v>66.174949189663892</c:v>
                </c:pt>
                <c:pt idx="71">
                  <c:v>68.768599716851426</c:v>
                </c:pt>
                <c:pt idx="72">
                  <c:v>72.674444709017422</c:v>
                </c:pt>
                <c:pt idx="73">
                  <c:v>77.767712822351982</c:v>
                </c:pt>
                <c:pt idx="74">
                  <c:v>84.096811025931956</c:v>
                </c:pt>
                <c:pt idx="75">
                  <c:v>91.713829053180334</c:v>
                </c:pt>
                <c:pt idx="76">
                  <c:v>100.61033554094968</c:v>
                </c:pt>
                <c:pt idx="77">
                  <c:v>110.68878394924806</c:v>
                </c:pt>
                <c:pt idx="78">
                  <c:v>121.74625888986031</c:v>
                </c:pt>
                <c:pt idx="79">
                  <c:v>133.46367766990181</c:v>
                </c:pt>
                <c:pt idx="80">
                  <c:v>145.38232861722949</c:v>
                </c:pt>
                <c:pt idx="81">
                  <c:v>156.80210072107772</c:v>
                </c:pt>
                <c:pt idx="82">
                  <c:v>166.47733770656174</c:v>
                </c:pt>
                <c:pt idx="83">
                  <c:v>172.11834258015617</c:v>
                </c:pt>
                <c:pt idx="84">
                  <c:v>170.31131069302168</c:v>
                </c:pt>
                <c:pt idx="85">
                  <c:v>158.01569268680998</c:v>
                </c:pt>
                <c:pt idx="86">
                  <c:v>135.56932430573502</c:v>
                </c:pt>
                <c:pt idx="87">
                  <c:v>108.292543851761</c:v>
                </c:pt>
                <c:pt idx="88">
                  <c:v>83.813487879768886</c:v>
                </c:pt>
                <c:pt idx="89">
                  <c:v>67.113224164432737</c:v>
                </c:pt>
                <c:pt idx="90">
                  <c:v>58.337079149353478</c:v>
                </c:pt>
                <c:pt idx="91">
                  <c:v>54.726394445764441</c:v>
                </c:pt>
                <c:pt idx="92">
                  <c:v>53.503245517822421</c:v>
                </c:pt>
                <c:pt idx="93">
                  <c:v>53.093059119925854</c:v>
                </c:pt>
                <c:pt idx="94">
                  <c:v>52.8911383501652</c:v>
                </c:pt>
                <c:pt idx="95">
                  <c:v>52.73051907926174</c:v>
                </c:pt>
                <c:pt idx="96">
                  <c:v>52.577102849372217</c:v>
                </c:pt>
                <c:pt idx="97">
                  <c:v>52.425609632834806</c:v>
                </c:pt>
                <c:pt idx="98">
                  <c:v>52.27536040247778</c:v>
                </c:pt>
                <c:pt idx="99">
                  <c:v>52.126236866712631</c:v>
                </c:pt>
                <c:pt idx="100">
                  <c:v>51.978197470162641</c:v>
                </c:pt>
                <c:pt idx="101">
                  <c:v>51.831262930186469</c:v>
                </c:pt>
                <c:pt idx="102">
                  <c:v>51.685581273204008</c:v>
                </c:pt>
                <c:pt idx="103">
                  <c:v>51.541567356796662</c:v>
                </c:pt>
                <c:pt idx="104">
                  <c:v>51.400170348344382</c:v>
                </c:pt>
                <c:pt idx="105">
                  <c:v>51.263350393966334</c:v>
                </c:pt>
                <c:pt idx="106">
                  <c:v>51.134863561789871</c:v>
                </c:pt>
                <c:pt idx="107">
                  <c:v>51.021442885828179</c:v>
                </c:pt>
                <c:pt idx="108">
                  <c:v>50.934390443046112</c:v>
                </c:pt>
                <c:pt idx="109">
                  <c:v>50.891424577107337</c:v>
                </c:pt>
                <c:pt idx="110">
                  <c:v>50.918334876038209</c:v>
                </c:pt>
                <c:pt idx="111">
                  <c:v>51.049598828066358</c:v>
                </c:pt>
                <c:pt idx="112">
                  <c:v>51.32667720627142</c:v>
                </c:pt>
                <c:pt idx="113">
                  <c:v>51.792373084124236</c:v>
                </c:pt>
                <c:pt idx="114">
                  <c:v>52.479683417674046</c:v>
                </c:pt>
                <c:pt idx="115">
                  <c:v>53.394513932891606</c:v>
                </c:pt>
                <c:pt idx="116">
                  <c:v>54.494267986329398</c:v>
                </c:pt>
                <c:pt idx="117">
                  <c:v>55.669153995879526</c:v>
                </c:pt>
                <c:pt idx="118">
                  <c:v>56.738666801572052</c:v>
                </c:pt>
                <c:pt idx="119">
                  <c:v>57.477227522423632</c:v>
                </c:pt>
                <c:pt idx="120">
                  <c:v>57.673906890565497</c:v>
                </c:pt>
                <c:pt idx="121">
                  <c:v>57.210439946221996</c:v>
                </c:pt>
                <c:pt idx="122">
                  <c:v>56.12081448568599</c:v>
                </c:pt>
                <c:pt idx="123">
                  <c:v>54.594309964350707</c:v>
                </c:pt>
                <c:pt idx="124">
                  <c:v>52.911584875429192</c:v>
                </c:pt>
                <c:pt idx="125">
                  <c:v>51.344350184112642</c:v>
                </c:pt>
                <c:pt idx="126">
                  <c:v>50.071367609195292</c:v>
                </c:pt>
                <c:pt idx="127">
                  <c:v>49.148883941454066</c:v>
                </c:pt>
                <c:pt idx="128">
                  <c:v>48.536031667266322</c:v>
                </c:pt>
                <c:pt idx="129">
                  <c:v>48.146214326879353</c:v>
                </c:pt>
                <c:pt idx="130">
                  <c:v>47.892282179602589</c:v>
                </c:pt>
                <c:pt idx="131">
                  <c:v>47.709728206769455</c:v>
                </c:pt>
                <c:pt idx="132">
                  <c:v>47.559975861761266</c:v>
                </c:pt>
                <c:pt idx="133">
                  <c:v>47.423706206755028</c:v>
                </c:pt>
                <c:pt idx="134">
                  <c:v>47.292726486116052</c:v>
                </c:pt>
                <c:pt idx="135">
                  <c:v>47.164221273839757</c:v>
                </c:pt>
                <c:pt idx="136">
                  <c:v>47.037801682414646</c:v>
                </c:pt>
                <c:pt idx="137">
                  <c:v>46.914528244255145</c:v>
                </c:pt>
                <c:pt idx="138">
                  <c:v>46.797138291539333</c:v>
                </c:pt>
                <c:pt idx="139">
                  <c:v>46.691071578816128</c:v>
                </c:pt>
                <c:pt idx="140">
                  <c:v>46.606051808963905</c:v>
                </c:pt>
                <c:pt idx="141">
                  <c:v>46.557797073679936</c:v>
                </c:pt>
                <c:pt idx="142">
                  <c:v>46.568936010528262</c:v>
                </c:pt>
                <c:pt idx="143">
                  <c:v>46.667626550711063</c:v>
                </c:pt>
                <c:pt idx="144">
                  <c:v>46.882197325209937</c:v>
                </c:pt>
                <c:pt idx="145">
                  <c:v>47.231005119170582</c:v>
                </c:pt>
                <c:pt idx="146">
                  <c:v>47.709000780636721</c:v>
                </c:pt>
                <c:pt idx="147">
                  <c:v>48.275679756274371</c:v>
                </c:pt>
                <c:pt idx="148">
                  <c:v>48.851380069315937</c:v>
                </c:pt>
                <c:pt idx="149">
                  <c:v>49.327932290369418</c:v>
                </c:pt>
                <c:pt idx="150">
                  <c:v>49.594308762335373</c:v>
                </c:pt>
                <c:pt idx="151">
                  <c:v>49.569932653064797</c:v>
                </c:pt>
                <c:pt idx="152">
                  <c:v>49.23226669682208</c:v>
                </c:pt>
                <c:pt idx="153">
                  <c:v>48.625826175946621</c:v>
                </c:pt>
                <c:pt idx="154">
                  <c:v>47.847768767998069</c:v>
                </c:pt>
                <c:pt idx="155">
                  <c:v>47.016450135864027</c:v>
                </c:pt>
                <c:pt idx="156">
                  <c:v>46.237004417884911</c:v>
                </c:pt>
                <c:pt idx="157">
                  <c:v>45.577700154195263</c:v>
                </c:pt>
                <c:pt idx="158">
                  <c:v>45.063584387743688</c:v>
                </c:pt>
                <c:pt idx="159">
                  <c:v>44.684993404598117</c:v>
                </c:pt>
                <c:pt idx="160">
                  <c:v>44.41309266754638</c:v>
                </c:pt>
                <c:pt idx="161">
                  <c:v>44.214525803769853</c:v>
                </c:pt>
                <c:pt idx="162">
                  <c:v>44.060731462581494</c:v>
                </c:pt>
                <c:pt idx="163">
                  <c:v>43.931440753203816</c:v>
                </c:pt>
                <c:pt idx="164">
                  <c:v>43.814215343615992</c:v>
                </c:pt>
                <c:pt idx="165">
                  <c:v>43.702310973149814</c:v>
                </c:pt>
                <c:pt idx="166">
                  <c:v>43.592451220737615</c:v>
                </c:pt>
                <c:pt idx="167">
                  <c:v>43.483191891292286</c:v>
                </c:pt>
                <c:pt idx="168">
                  <c:v>43.373945098582013</c:v>
                </c:pt>
                <c:pt idx="169">
                  <c:v>43.264482180362563</c:v>
                </c:pt>
                <c:pt idx="170">
                  <c:v>43.154712221740333</c:v>
                </c:pt>
                <c:pt idx="171">
                  <c:v>43.044594434675531</c:v>
                </c:pt>
                <c:pt idx="172">
                  <c:v>42.93410697182555</c:v>
                </c:pt>
                <c:pt idx="173">
                  <c:v>42.823236718241247</c:v>
                </c:pt>
                <c:pt idx="174">
                  <c:v>42.71197602370929</c:v>
                </c:pt>
                <c:pt idx="175">
                  <c:v>42.600321493549899</c:v>
                </c:pt>
                <c:pt idx="176">
                  <c:v>42.488273334271589</c:v>
                </c:pt>
                <c:pt idx="177">
                  <c:v>42.375834844691781</c:v>
                </c:pt>
                <c:pt idx="178">
                  <c:v>42.263011956544368</c:v>
                </c:pt>
                <c:pt idx="179">
                  <c:v>42.149812807642959</c:v>
                </c:pt>
                <c:pt idx="180">
                  <c:v>42.036247347421821</c:v>
                </c:pt>
                <c:pt idx="181">
                  <c:v>41.922326976805763</c:v>
                </c:pt>
                <c:pt idx="182">
                  <c:v>41.808064223593504</c:v>
                </c:pt>
                <c:pt idx="183">
                  <c:v>41.693472453447534</c:v>
                </c:pt>
                <c:pt idx="184">
                  <c:v>41.578565615653673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59.812113374861497</c:v>
                </c:pt>
                <c:pt idx="1">
                  <c:v>60.014025258026763</c:v>
                </c:pt>
                <c:pt idx="2">
                  <c:v>60.215591308460162</c:v>
                </c:pt>
                <c:pt idx="3">
                  <c:v>60.41671983047334</c:v>
                </c:pt>
                <c:pt idx="4">
                  <c:v>60.617305497881105</c:v>
                </c:pt>
                <c:pt idx="5">
                  <c:v>60.817227792002249</c:v>
                </c:pt>
                <c:pt idx="6">
                  <c:v>61.016349314495294</c:v>
                </c:pt>
                <c:pt idx="7">
                  <c:v>61.214513975618004</c:v>
                </c:pt>
                <c:pt idx="8">
                  <c:v>61.411545061573413</c:v>
                </c:pt>
                <c:pt idx="9">
                  <c:v>61.607243188484439</c:v>
                </c:pt>
                <c:pt idx="10">
                  <c:v>61.801384155342333</c:v>
                </c:pt>
                <c:pt idx="11">
                  <c:v>61.993716714119721</c:v>
                </c:pt>
                <c:pt idx="12">
                  <c:v>62.183960282235859</c:v>
                </c:pt>
                <c:pt idx="13">
                  <c:v>62.371802630799316</c:v>
                </c:pt>
                <c:pt idx="14">
                  <c:v>62.556897591589909</c:v>
                </c:pt>
                <c:pt idx="15">
                  <c:v>62.738862836584033</c:v>
                </c:pt>
                <c:pt idx="16">
                  <c:v>62.917277795910287</c:v>
                </c:pt>
                <c:pt idx="17">
                  <c:v>63.091681793283321</c:v>
                </c:pt>
                <c:pt idx="18">
                  <c:v>63.261572491915032</c:v>
                </c:pt>
                <c:pt idx="19">
                  <c:v>63.426404758196668</c:v>
                </c:pt>
                <c:pt idx="20">
                  <c:v>63.585590064450535</c:v>
                </c:pt>
                <c:pt idx="21">
                  <c:v>63.73849656491651</c:v>
                </c:pt>
                <c:pt idx="22">
                  <c:v>63.884449989784052</c:v>
                </c:pt>
                <c:pt idx="23">
                  <c:v>64.022735509185608</c:v>
                </c:pt>
                <c:pt idx="24">
                  <c:v>64.152600721090906</c:v>
                </c:pt>
                <c:pt idx="25">
                  <c:v>64.273259912275478</c:v>
                </c:pt>
                <c:pt idx="26">
                  <c:v>64.383899728183877</c:v>
                </c:pt>
                <c:pt idx="27">
                  <c:v>64.483686363826507</c:v>
                </c:pt>
                <c:pt idx="28">
                  <c:v>64.571774352323857</c:v>
                </c:pt>
                <c:pt idx="29">
                  <c:v>64.647316979290366</c:v>
                </c:pt>
                <c:pt idx="30">
                  <c:v>64.709478289601719</c:v>
                </c:pt>
                <c:pt idx="31">
                  <c:v>64.757446578883759</c:v>
                </c:pt>
                <c:pt idx="32">
                  <c:v>64.790449177227117</c:v>
                </c:pt>
                <c:pt idx="33">
                  <c:v>64.80776824054881</c:v>
                </c:pt>
                <c:pt idx="34">
                  <c:v>64.808757170601794</c:v>
                </c:pt>
                <c:pt idx="35">
                  <c:v>64.792857194226144</c:v>
                </c:pt>
                <c:pt idx="36">
                  <c:v>64.759613553533526</c:v>
                </c:pt>
                <c:pt idx="37">
                  <c:v>64.708690699415428</c:v>
                </c:pt>
                <c:pt idx="38">
                  <c:v>64.639885849020089</c:v>
                </c:pt>
                <c:pt idx="39">
                  <c:v>64.553140270539288</c:v>
                </c:pt>
                <c:pt idx="40">
                  <c:v>64.448547700628183</c:v>
                </c:pt>
                <c:pt idx="41">
                  <c:v>64.326359382941746</c:v>
                </c:pt>
                <c:pt idx="42">
                  <c:v>64.186985338868055</c:v>
                </c:pt>
                <c:pt idx="43">
                  <c:v>64.030991637906666</c:v>
                </c:pt>
                <c:pt idx="44">
                  <c:v>63.859093615866726</c:v>
                </c:pt>
                <c:pt idx="45">
                  <c:v>63.672145181707585</c:v>
                </c:pt>
                <c:pt idx="46">
                  <c:v>63.471124544116456</c:v>
                </c:pt>
                <c:pt idx="47">
                  <c:v>63.257116862175508</c:v>
                </c:pt>
                <c:pt idx="48">
                  <c:v>63.031294467352794</c:v>
                </c:pt>
                <c:pt idx="49">
                  <c:v>62.794895405962748</c:v>
                </c:pt>
                <c:pt idx="50">
                  <c:v>62.549201105508772</c:v>
                </c:pt>
                <c:pt idx="51">
                  <c:v>62.295513972789074</c:v>
                </c:pt>
                <c:pt idx="52">
                  <c:v>62.035135688722733</c:v>
                </c:pt>
                <c:pt idx="53">
                  <c:v>61.769346880937121</c:v>
                </c:pt>
                <c:pt idx="54">
                  <c:v>61.499388739661903</c:v>
                </c:pt>
                <c:pt idx="55">
                  <c:v>61.226447006555155</c:v>
                </c:pt>
                <c:pt idx="56">
                  <c:v>60.951638621322807</c:v>
                </c:pt>
                <c:pt idx="57">
                  <c:v>60.676001168195498</c:v>
                </c:pt>
                <c:pt idx="58">
                  <c:v>60.400485132605752</c:v>
                </c:pt>
                <c:pt idx="59">
                  <c:v>60.125948864593028</c:v>
                </c:pt>
                <c:pt idx="60">
                  <c:v>59.853156053859969</c:v>
                </c:pt>
                <c:pt idx="61">
                  <c:v>59.582775453888075</c:v>
                </c:pt>
                <c:pt idx="62">
                  <c:v>59.315382548846721</c:v>
                </c:pt>
                <c:pt idx="63">
                  <c:v>59.051462835296832</c:v>
                </c:pt>
                <c:pt idx="64">
                  <c:v>58.791416387863585</c:v>
                </c:pt>
                <c:pt idx="65">
                  <c:v>58.535563390466265</c:v>
                </c:pt>
                <c:pt idx="66">
                  <c:v>58.284150338493099</c:v>
                </c:pt>
                <c:pt idx="67">
                  <c:v>58.037356648794969</c:v>
                </c:pt>
                <c:pt idx="68">
                  <c:v>57.79530145023562</c:v>
                </c:pt>
                <c:pt idx="69">
                  <c:v>57.558050365004597</c:v>
                </c:pt>
                <c:pt idx="70">
                  <c:v>57.325622127789508</c:v>
                </c:pt>
                <c:pt idx="71">
                  <c:v>57.097994924614412</c:v>
                </c:pt>
                <c:pt idx="72">
                  <c:v>56.875112364612804</c:v>
                </c:pt>
                <c:pt idx="73">
                  <c:v>56.656889025599121</c:v>
                </c:pt>
                <c:pt idx="74">
                  <c:v>56.443215537782919</c:v>
                </c:pt>
                <c:pt idx="75">
                  <c:v>56.233963189360125</c:v>
                </c:pt>
                <c:pt idx="76">
                  <c:v>56.02898805323931</c:v>
                </c:pt>
                <c:pt idx="77">
                  <c:v>55.82813464616855</c:v>
                </c:pt>
                <c:pt idx="78">
                  <c:v>55.631239140437657</c:v>
                </c:pt>
                <c:pt idx="79">
                  <c:v>55.438132154590917</c:v>
                </c:pt>
                <c:pt idx="80">
                  <c:v>55.248641153636861</c:v>
                </c:pt>
                <c:pt idx="81">
                  <c:v>55.062592491500958</c:v>
                </c:pt>
                <c:pt idx="82">
                  <c:v>54.879813129310996</c:v>
                </c:pt>
                <c:pt idx="83">
                  <c:v>54.700132062862998</c:v>
                </c:pt>
                <c:pt idx="84">
                  <c:v>54.523381491571996</c:v>
                </c:pt>
                <c:pt idx="85">
                  <c:v>54.349397759601729</c:v>
                </c:pt>
                <c:pt idx="86">
                  <c:v>54.17802209788168</c:v>
                </c:pt>
                <c:pt idx="87">
                  <c:v>54.009101193514958</c:v>
                </c:pt>
                <c:pt idx="88">
                  <c:v>53.842487610771762</c:v>
                </c:pt>
                <c:pt idx="89">
                  <c:v>53.678040085544438</c:v>
                </c:pt>
                <c:pt idx="90">
                  <c:v>53.51562371287536</c:v>
                </c:pt>
                <c:pt idx="91">
                  <c:v>53.35511004500529</c:v>
                </c:pt>
                <c:pt idx="92">
                  <c:v>53.19637711535924</c:v>
                </c:pt>
                <c:pt idx="93">
                  <c:v>53.03930940200631</c:v>
                </c:pt>
                <c:pt idx="94">
                  <c:v>52.883797742410387</c:v>
                </c:pt>
                <c:pt idx="95">
                  <c:v>52.729739209730255</c:v>
                </c:pt>
                <c:pt idx="96">
                  <c:v>52.577036959529778</c:v>
                </c:pt>
                <c:pt idx="97">
                  <c:v>52.425600054512429</c:v>
                </c:pt>
                <c:pt idx="98">
                  <c:v>52.275343273792608</c:v>
                </c:pt>
                <c:pt idx="99">
                  <c:v>52.126186912246929</c:v>
                </c:pt>
                <c:pt idx="100">
                  <c:v>51.978056574641499</c:v>
                </c:pt>
                <c:pt idx="101">
                  <c:v>51.83088296849435</c:v>
                </c:pt>
                <c:pt idx="102">
                  <c:v>51.6846016989942</c:v>
                </c:pt>
                <c:pt idx="103">
                  <c:v>51.539153068746032</c:v>
                </c:pt>
                <c:pt idx="104">
                  <c:v>51.394481884640406</c:v>
                </c:pt>
                <c:pt idx="105">
                  <c:v>51.250537273736356</c:v>
                </c:pt>
                <c:pt idx="106">
                  <c:v>51.107272509697466</c:v>
                </c:pt>
                <c:pt idx="107">
                  <c:v>50.96464485101837</c:v>
                </c:pt>
                <c:pt idx="108">
                  <c:v>50.82261539201474</c:v>
                </c:pt>
                <c:pt idx="109">
                  <c:v>50.681148927317331</c:v>
                </c:pt>
                <c:pt idx="110">
                  <c:v>50.540213830399523</c:v>
                </c:pt>
                <c:pt idx="111">
                  <c:v>50.39978194647157</c:v>
                </c:pt>
                <c:pt idx="112">
                  <c:v>50.259828499885586</c:v>
                </c:pt>
                <c:pt idx="113">
                  <c:v>50.120332016004518</c:v>
                </c:pt>
                <c:pt idx="114">
                  <c:v>49.981274257289812</c:v>
                </c:pt>
                <c:pt idx="115">
                  <c:v>49.842640173146599</c:v>
                </c:pt>
                <c:pt idx="116">
                  <c:v>49.70441786282592</c:v>
                </c:pt>
                <c:pt idx="117">
                  <c:v>49.56659855041265</c:v>
                </c:pt>
                <c:pt idx="118">
                  <c:v>49.429176570617017</c:v>
                </c:pt>
                <c:pt idx="119">
                  <c:v>49.292149363732754</c:v>
                </c:pt>
                <c:pt idx="120">
                  <c:v>49.155517477716735</c:v>
                </c:pt>
                <c:pt idx="121">
                  <c:v>49.019284574882825</c:v>
                </c:pt>
                <c:pt idx="122">
                  <c:v>48.883457440181068</c:v>
                </c:pt>
                <c:pt idx="123">
                  <c:v>48.748045987456514</c:v>
                </c:pt>
                <c:pt idx="124">
                  <c:v>48.613063259452424</c:v>
                </c:pt>
                <c:pt idx="125">
                  <c:v>48.478525416653575</c:v>
                </c:pt>
                <c:pt idx="126">
                  <c:v>48.344451709372152</c:v>
                </c:pt>
                <c:pt idx="127">
                  <c:v>48.210864426790309</c:v>
                </c:pt>
                <c:pt idx="128">
                  <c:v>48.077788816022952</c:v>
                </c:pt>
                <c:pt idx="129">
                  <c:v>47.945252963701442</c:v>
                </c:pt>
                <c:pt idx="130">
                  <c:v>47.81328763216095</c:v>
                </c:pt>
                <c:pt idx="131">
                  <c:v>47.681926042113886</c:v>
                </c:pt>
                <c:pt idx="132">
                  <c:v>47.551203593788607</c:v>
                </c:pt>
                <c:pt idx="133">
                  <c:v>47.421157518998086</c:v>
                </c:pt>
                <c:pt idx="134">
                  <c:v>47.291826457568938</c:v>
                </c:pt>
                <c:pt idx="135">
                  <c:v>47.163249953094642</c:v>
                </c:pt>
                <c:pt idx="136">
                  <c:v>47.035467865154551</c:v>
                </c:pt>
                <c:pt idx="137">
                  <c:v>46.908519698008021</c:v>
                </c:pt>
                <c:pt idx="138">
                  <c:v>46.782443849341533</c:v>
                </c:pt>
                <c:pt idx="139">
                  <c:v>46.657276786868039</c:v>
                </c:pt>
                <c:pt idx="140">
                  <c:v>46.533052165337807</c:v>
                </c:pt>
                <c:pt idx="141">
                  <c:v>46.409799901625064</c:v>
                </c:pt>
                <c:pt idx="142">
                  <c:v>46.287545230728227</c:v>
                </c:pt>
                <c:pt idx="143">
                  <c:v>46.166307770407215</c:v>
                </c:pt>
                <c:pt idx="144">
                  <c:v>46.046100626362183</c:v>
                </c:pt>
                <c:pt idx="145">
                  <c:v>45.926929572881861</c:v>
                </c:pt>
                <c:pt idx="146">
                  <c:v>45.808792345310948</c:v>
                </c:pt>
                <c:pt idx="147">
                  <c:v>45.691678080119893</c:v>
                </c:pt>
                <c:pt idx="148">
                  <c:v>45.575566935531924</c:v>
                </c:pt>
                <c:pt idx="149">
                  <c:v>45.460429920465984</c:v>
                </c:pt>
                <c:pt idx="150">
                  <c:v>45.346228952088801</c:v>
                </c:pt>
                <c:pt idx="151">
                  <c:v>45.232917152862917</c:v>
                </c:pt>
                <c:pt idx="152">
                  <c:v>45.120439387175857</c:v>
                </c:pt>
                <c:pt idx="153">
                  <c:v>45.00873302616958</c:v>
                </c:pt>
                <c:pt idx="154">
                  <c:v>44.897728918104384</c:v>
                </c:pt>
                <c:pt idx="155">
                  <c:v>44.787352531364071</c:v>
                </c:pt>
                <c:pt idx="156">
                  <c:v>44.67752522884723</c:v>
                </c:pt>
                <c:pt idx="157">
                  <c:v>44.568165626641886</c:v>
                </c:pt>
                <c:pt idx="158">
                  <c:v>44.459190986964089</c:v>
                </c:pt>
                <c:pt idx="159">
                  <c:v>44.35051859549597</c:v>
                </c:pt>
                <c:pt idx="160">
                  <c:v>44.242067076344377</c:v>
                </c:pt>
                <c:pt idx="161">
                  <c:v>44.13375760346382</c:v>
                </c:pt>
                <c:pt idx="162">
                  <c:v>44.025514974958021</c:v>
                </c:pt>
                <c:pt idx="163">
                  <c:v>43.91726852548976</c:v>
                </c:pt>
                <c:pt idx="164">
                  <c:v>43.808952861349717</c:v>
                </c:pt>
                <c:pt idx="165">
                  <c:v>43.700508411870857</c:v>
                </c:pt>
                <c:pt idx="166">
                  <c:v>43.591881799236901</c:v>
                </c:pt>
                <c:pt idx="167">
                  <c:v>43.483026035885679</c:v>
                </c:pt>
                <c:pt idx="168">
                  <c:v>43.37390056437124</c:v>
                </c:pt>
                <c:pt idx="169">
                  <c:v>43.264471158611741</c:v>
                </c:pt>
                <c:pt idx="170">
                  <c:v>43.154709707935517</c:v>
                </c:pt>
                <c:pt idx="171">
                  <c:v>43.044593906383056</c:v>
                </c:pt>
                <c:pt idx="172">
                  <c:v>42.934106869538034</c:v>
                </c:pt>
                <c:pt idx="173">
                  <c:v>42.823236699997054</c:v>
                </c:pt>
                <c:pt idx="174">
                  <c:v>42.711976020711965</c:v>
                </c:pt>
                <c:pt idx="175">
                  <c:v>42.600321493096367</c:v>
                </c:pt>
                <c:pt idx="176">
                  <c:v>42.488273334208394</c:v>
                </c:pt>
                <c:pt idx="177">
                  <c:v>42.375834844683673</c:v>
                </c:pt>
                <c:pt idx="178">
                  <c:v>42.263011956543409</c:v>
                </c:pt>
                <c:pt idx="179">
                  <c:v>42.149812807642853</c:v>
                </c:pt>
                <c:pt idx="180">
                  <c:v>42.036247347421813</c:v>
                </c:pt>
                <c:pt idx="181">
                  <c:v>41.922326976805763</c:v>
                </c:pt>
                <c:pt idx="182">
                  <c:v>41.808064223593504</c:v>
                </c:pt>
                <c:pt idx="183">
                  <c:v>41.693472453447534</c:v>
                </c:pt>
                <c:pt idx="184">
                  <c:v>41.578565615653673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62.128999999999998</c:v>
                </c:pt>
                <c:pt idx="1">
                  <c:v>61.031999999999996</c:v>
                </c:pt>
                <c:pt idx="2">
                  <c:v>61.645000000000003</c:v>
                </c:pt>
                <c:pt idx="3">
                  <c:v>61.581000000000003</c:v>
                </c:pt>
                <c:pt idx="4">
                  <c:v>61.677</c:v>
                </c:pt>
                <c:pt idx="5">
                  <c:v>62.725999999999999</c:v>
                </c:pt>
                <c:pt idx="6">
                  <c:v>61.725999999999999</c:v>
                </c:pt>
                <c:pt idx="7">
                  <c:v>61.597000000000001</c:v>
                </c:pt>
                <c:pt idx="8">
                  <c:v>63.725999999999999</c:v>
                </c:pt>
                <c:pt idx="9">
                  <c:v>61.241999999999997</c:v>
                </c:pt>
                <c:pt idx="10">
                  <c:v>61.935000000000002</c:v>
                </c:pt>
                <c:pt idx="11">
                  <c:v>60.968000000000004</c:v>
                </c:pt>
                <c:pt idx="12">
                  <c:v>60.984000000000002</c:v>
                </c:pt>
                <c:pt idx="13">
                  <c:v>61.628999999999998</c:v>
                </c:pt>
                <c:pt idx="14">
                  <c:v>60.241999999999997</c:v>
                </c:pt>
                <c:pt idx="15">
                  <c:v>61.581000000000003</c:v>
                </c:pt>
                <c:pt idx="16">
                  <c:v>61.435000000000002</c:v>
                </c:pt>
                <c:pt idx="17">
                  <c:v>59.838999999999999</c:v>
                </c:pt>
                <c:pt idx="18">
                  <c:v>61.128999999999998</c:v>
                </c:pt>
                <c:pt idx="19">
                  <c:v>62.823</c:v>
                </c:pt>
                <c:pt idx="20">
                  <c:v>62.177</c:v>
                </c:pt>
                <c:pt idx="21">
                  <c:v>63.451999999999998</c:v>
                </c:pt>
                <c:pt idx="22">
                  <c:v>60.323</c:v>
                </c:pt>
                <c:pt idx="23">
                  <c:v>61.225999999999999</c:v>
                </c:pt>
                <c:pt idx="24">
                  <c:v>63.871000000000002</c:v>
                </c:pt>
                <c:pt idx="25">
                  <c:v>64.161000000000001</c:v>
                </c:pt>
                <c:pt idx="26">
                  <c:v>64</c:v>
                </c:pt>
                <c:pt idx="27">
                  <c:v>64.725999999999999</c:v>
                </c:pt>
                <c:pt idx="28">
                  <c:v>65.403000000000006</c:v>
                </c:pt>
                <c:pt idx="29">
                  <c:v>63.097000000000001</c:v>
                </c:pt>
                <c:pt idx="30">
                  <c:v>65.757999999999996</c:v>
                </c:pt>
                <c:pt idx="31">
                  <c:v>66.129000000000005</c:v>
                </c:pt>
                <c:pt idx="32">
                  <c:v>66.918999999999997</c:v>
                </c:pt>
                <c:pt idx="33">
                  <c:v>66.177000000000007</c:v>
                </c:pt>
                <c:pt idx="34">
                  <c:v>67.629000000000005</c:v>
                </c:pt>
                <c:pt idx="35">
                  <c:v>67.177000000000007</c:v>
                </c:pt>
                <c:pt idx="36">
                  <c:v>66.629000000000005</c:v>
                </c:pt>
                <c:pt idx="37">
                  <c:v>67.403000000000006</c:v>
                </c:pt>
                <c:pt idx="38">
                  <c:v>69.031999999999996</c:v>
                </c:pt>
                <c:pt idx="39">
                  <c:v>68.048000000000002</c:v>
                </c:pt>
                <c:pt idx="40">
                  <c:v>68.742000000000004</c:v>
                </c:pt>
                <c:pt idx="41">
                  <c:v>71.564999999999998</c:v>
                </c:pt>
                <c:pt idx="42">
                  <c:v>75.081000000000003</c:v>
                </c:pt>
                <c:pt idx="43">
                  <c:v>76.951999999999998</c:v>
                </c:pt>
                <c:pt idx="44">
                  <c:v>79.838999999999999</c:v>
                </c:pt>
                <c:pt idx="45">
                  <c:v>81.805999999999997</c:v>
                </c:pt>
                <c:pt idx="46">
                  <c:v>85.338999999999999</c:v>
                </c:pt>
                <c:pt idx="47">
                  <c:v>88.613</c:v>
                </c:pt>
                <c:pt idx="48">
                  <c:v>87.79</c:v>
                </c:pt>
                <c:pt idx="49">
                  <c:v>87.305999999999997</c:v>
                </c:pt>
                <c:pt idx="50">
                  <c:v>93.305999999999997</c:v>
                </c:pt>
                <c:pt idx="51">
                  <c:v>101.935</c:v>
                </c:pt>
                <c:pt idx="52">
                  <c:v>118.855</c:v>
                </c:pt>
                <c:pt idx="53">
                  <c:v>135.887</c:v>
                </c:pt>
                <c:pt idx="54">
                  <c:v>154.048</c:v>
                </c:pt>
                <c:pt idx="55">
                  <c:v>173.40299999999999</c:v>
                </c:pt>
                <c:pt idx="56">
                  <c:v>187.29</c:v>
                </c:pt>
                <c:pt idx="57">
                  <c:v>201.01599999999999</c:v>
                </c:pt>
                <c:pt idx="58">
                  <c:v>209.80600000000001</c:v>
                </c:pt>
                <c:pt idx="59">
                  <c:v>217.40299999999999</c:v>
                </c:pt>
                <c:pt idx="60">
                  <c:v>221.435</c:v>
                </c:pt>
                <c:pt idx="61">
                  <c:v>219.17699999999999</c:v>
                </c:pt>
                <c:pt idx="62">
                  <c:v>213.46799999999999</c:v>
                </c:pt>
                <c:pt idx="63">
                  <c:v>195.90299999999999</c:v>
                </c:pt>
                <c:pt idx="64">
                  <c:v>168.726</c:v>
                </c:pt>
                <c:pt idx="65">
                  <c:v>124.032</c:v>
                </c:pt>
                <c:pt idx="66">
                  <c:v>86.194000000000003</c:v>
                </c:pt>
                <c:pt idx="67">
                  <c:v>67.822999999999993</c:v>
                </c:pt>
                <c:pt idx="68">
                  <c:v>67.177000000000007</c:v>
                </c:pt>
                <c:pt idx="69">
                  <c:v>67.435000000000002</c:v>
                </c:pt>
                <c:pt idx="70">
                  <c:v>68.887</c:v>
                </c:pt>
                <c:pt idx="71">
                  <c:v>71.677000000000007</c:v>
                </c:pt>
                <c:pt idx="72">
                  <c:v>71.225999999999999</c:v>
                </c:pt>
                <c:pt idx="73">
                  <c:v>71.113</c:v>
                </c:pt>
                <c:pt idx="74">
                  <c:v>76.855000000000004</c:v>
                </c:pt>
                <c:pt idx="75">
                  <c:v>88.581000000000003</c:v>
                </c:pt>
                <c:pt idx="76">
                  <c:v>100.613</c:v>
                </c:pt>
                <c:pt idx="77">
                  <c:v>112.887</c:v>
                </c:pt>
                <c:pt idx="78">
                  <c:v>128.065</c:v>
                </c:pt>
                <c:pt idx="79">
                  <c:v>139.161</c:v>
                </c:pt>
                <c:pt idx="80">
                  <c:v>148.40299999999999</c:v>
                </c:pt>
                <c:pt idx="81">
                  <c:v>157.75800000000001</c:v>
                </c:pt>
                <c:pt idx="82">
                  <c:v>162.01599999999999</c:v>
                </c:pt>
                <c:pt idx="83">
                  <c:v>164.21</c:v>
                </c:pt>
                <c:pt idx="84">
                  <c:v>161.387</c:v>
                </c:pt>
                <c:pt idx="85">
                  <c:v>153.113</c:v>
                </c:pt>
                <c:pt idx="86">
                  <c:v>132.53200000000001</c:v>
                </c:pt>
                <c:pt idx="87">
                  <c:v>98.838999999999999</c:v>
                </c:pt>
                <c:pt idx="88">
                  <c:v>67.290000000000006</c:v>
                </c:pt>
                <c:pt idx="89">
                  <c:v>58.274000000000001</c:v>
                </c:pt>
                <c:pt idx="90">
                  <c:v>52.031999999999996</c:v>
                </c:pt>
                <c:pt idx="91">
                  <c:v>51.548000000000002</c:v>
                </c:pt>
                <c:pt idx="92">
                  <c:v>49.531999999999996</c:v>
                </c:pt>
                <c:pt idx="93">
                  <c:v>53.064999999999998</c:v>
                </c:pt>
                <c:pt idx="94">
                  <c:v>51.418999999999997</c:v>
                </c:pt>
                <c:pt idx="95">
                  <c:v>50.064999999999998</c:v>
                </c:pt>
                <c:pt idx="96">
                  <c:v>52.531999999999996</c:v>
                </c:pt>
                <c:pt idx="97">
                  <c:v>51.918999999999997</c:v>
                </c:pt>
                <c:pt idx="98">
                  <c:v>50.081000000000003</c:v>
                </c:pt>
                <c:pt idx="99">
                  <c:v>50.935000000000002</c:v>
                </c:pt>
                <c:pt idx="100">
                  <c:v>52.113</c:v>
                </c:pt>
                <c:pt idx="101">
                  <c:v>51.081000000000003</c:v>
                </c:pt>
                <c:pt idx="102">
                  <c:v>51.71</c:v>
                </c:pt>
                <c:pt idx="103">
                  <c:v>49.628999999999998</c:v>
                </c:pt>
                <c:pt idx="104">
                  <c:v>51.548000000000002</c:v>
                </c:pt>
                <c:pt idx="105">
                  <c:v>52.597000000000001</c:v>
                </c:pt>
                <c:pt idx="106">
                  <c:v>51.774000000000001</c:v>
                </c:pt>
                <c:pt idx="107">
                  <c:v>51.194000000000003</c:v>
                </c:pt>
                <c:pt idx="108">
                  <c:v>51.305999999999997</c:v>
                </c:pt>
                <c:pt idx="109">
                  <c:v>51.225999999999999</c:v>
                </c:pt>
                <c:pt idx="110">
                  <c:v>50.725999999999999</c:v>
                </c:pt>
                <c:pt idx="111">
                  <c:v>50.402999999999999</c:v>
                </c:pt>
                <c:pt idx="112">
                  <c:v>50.628999999999998</c:v>
                </c:pt>
                <c:pt idx="113">
                  <c:v>48.79</c:v>
                </c:pt>
                <c:pt idx="114">
                  <c:v>49.805999999999997</c:v>
                </c:pt>
                <c:pt idx="115">
                  <c:v>50.838999999999999</c:v>
                </c:pt>
                <c:pt idx="116">
                  <c:v>52.21</c:v>
                </c:pt>
                <c:pt idx="117">
                  <c:v>53.194000000000003</c:v>
                </c:pt>
                <c:pt idx="118">
                  <c:v>58.694000000000003</c:v>
                </c:pt>
                <c:pt idx="119">
                  <c:v>57.323</c:v>
                </c:pt>
                <c:pt idx="120">
                  <c:v>58.515999999999998</c:v>
                </c:pt>
                <c:pt idx="121">
                  <c:v>59.887</c:v>
                </c:pt>
                <c:pt idx="122">
                  <c:v>59.371000000000002</c:v>
                </c:pt>
                <c:pt idx="123">
                  <c:v>56.5</c:v>
                </c:pt>
                <c:pt idx="124">
                  <c:v>54.274000000000001</c:v>
                </c:pt>
                <c:pt idx="125">
                  <c:v>50.628999999999998</c:v>
                </c:pt>
                <c:pt idx="126">
                  <c:v>47.854999999999997</c:v>
                </c:pt>
                <c:pt idx="127">
                  <c:v>49.418999999999997</c:v>
                </c:pt>
                <c:pt idx="128">
                  <c:v>47.418999999999997</c:v>
                </c:pt>
                <c:pt idx="129">
                  <c:v>47.371000000000002</c:v>
                </c:pt>
                <c:pt idx="130">
                  <c:v>45.79</c:v>
                </c:pt>
                <c:pt idx="131">
                  <c:v>46.71</c:v>
                </c:pt>
                <c:pt idx="132">
                  <c:v>45.21</c:v>
                </c:pt>
                <c:pt idx="133">
                  <c:v>45.741999999999997</c:v>
                </c:pt>
                <c:pt idx="134">
                  <c:v>46.871000000000002</c:v>
                </c:pt>
                <c:pt idx="135">
                  <c:v>48.015999999999998</c:v>
                </c:pt>
                <c:pt idx="136">
                  <c:v>46.564999999999998</c:v>
                </c:pt>
                <c:pt idx="137">
                  <c:v>46.145000000000003</c:v>
                </c:pt>
                <c:pt idx="138">
                  <c:v>43.613</c:v>
                </c:pt>
                <c:pt idx="139">
                  <c:v>45.031999999999996</c:v>
                </c:pt>
                <c:pt idx="140">
                  <c:v>46.418999999999997</c:v>
                </c:pt>
                <c:pt idx="141">
                  <c:v>44.451999999999998</c:v>
                </c:pt>
                <c:pt idx="142">
                  <c:v>45.29</c:v>
                </c:pt>
                <c:pt idx="143">
                  <c:v>44.468000000000004</c:v>
                </c:pt>
                <c:pt idx="144">
                  <c:v>47</c:v>
                </c:pt>
                <c:pt idx="145">
                  <c:v>46.097000000000001</c:v>
                </c:pt>
                <c:pt idx="146">
                  <c:v>46.531999999999996</c:v>
                </c:pt>
                <c:pt idx="147">
                  <c:v>48.645000000000003</c:v>
                </c:pt>
                <c:pt idx="148">
                  <c:v>49.031999999999996</c:v>
                </c:pt>
                <c:pt idx="149">
                  <c:v>48.677</c:v>
                </c:pt>
                <c:pt idx="150">
                  <c:v>49.645000000000003</c:v>
                </c:pt>
                <c:pt idx="151">
                  <c:v>51.113</c:v>
                </c:pt>
                <c:pt idx="152">
                  <c:v>48.725999999999999</c:v>
                </c:pt>
                <c:pt idx="153">
                  <c:v>49.758000000000003</c:v>
                </c:pt>
                <c:pt idx="154">
                  <c:v>47.387</c:v>
                </c:pt>
                <c:pt idx="155">
                  <c:v>46.225999999999999</c:v>
                </c:pt>
                <c:pt idx="156">
                  <c:v>44.435000000000002</c:v>
                </c:pt>
                <c:pt idx="157">
                  <c:v>42.758000000000003</c:v>
                </c:pt>
                <c:pt idx="158">
                  <c:v>40.887</c:v>
                </c:pt>
                <c:pt idx="159">
                  <c:v>41.323</c:v>
                </c:pt>
                <c:pt idx="160">
                  <c:v>43.064999999999998</c:v>
                </c:pt>
                <c:pt idx="161">
                  <c:v>42.805999999999997</c:v>
                </c:pt>
                <c:pt idx="162">
                  <c:v>41.823</c:v>
                </c:pt>
                <c:pt idx="163">
                  <c:v>41.177</c:v>
                </c:pt>
                <c:pt idx="164">
                  <c:v>43.048000000000002</c:v>
                </c:pt>
                <c:pt idx="165">
                  <c:v>43.145000000000003</c:v>
                </c:pt>
                <c:pt idx="166">
                  <c:v>42.177</c:v>
                </c:pt>
                <c:pt idx="167">
                  <c:v>41.338999999999999</c:v>
                </c:pt>
                <c:pt idx="168">
                  <c:v>41.468000000000004</c:v>
                </c:pt>
                <c:pt idx="169">
                  <c:v>40.71</c:v>
                </c:pt>
                <c:pt idx="170">
                  <c:v>39.613</c:v>
                </c:pt>
                <c:pt idx="171">
                  <c:v>41.048000000000002</c:v>
                </c:pt>
                <c:pt idx="172">
                  <c:v>41.21</c:v>
                </c:pt>
                <c:pt idx="173">
                  <c:v>41.694000000000003</c:v>
                </c:pt>
                <c:pt idx="174">
                  <c:v>39.468000000000004</c:v>
                </c:pt>
                <c:pt idx="175">
                  <c:v>41.823</c:v>
                </c:pt>
                <c:pt idx="176">
                  <c:v>41.484000000000002</c:v>
                </c:pt>
                <c:pt idx="177">
                  <c:v>40.902999999999999</c:v>
                </c:pt>
                <c:pt idx="178">
                  <c:v>38.871000000000002</c:v>
                </c:pt>
                <c:pt idx="179">
                  <c:v>41.951999999999998</c:v>
                </c:pt>
                <c:pt idx="180">
                  <c:v>41.774000000000001</c:v>
                </c:pt>
                <c:pt idx="181">
                  <c:v>39.225999999999999</c:v>
                </c:pt>
                <c:pt idx="182">
                  <c:v>41.128999999999998</c:v>
                </c:pt>
                <c:pt idx="183">
                  <c:v>38.694000000000003</c:v>
                </c:pt>
                <c:pt idx="184">
                  <c:v>39.338999999999999</c:v>
                </c:pt>
                <c:pt idx="185">
                  <c:v>40.774000000000001</c:v>
                </c:pt>
                <c:pt idx="186">
                  <c:v>41.418999999999997</c:v>
                </c:pt>
                <c:pt idx="187">
                  <c:v>39.805999999999997</c:v>
                </c:pt>
                <c:pt idx="188">
                  <c:v>41.128999999999998</c:v>
                </c:pt>
                <c:pt idx="189">
                  <c:v>41.838999999999999</c:v>
                </c:pt>
                <c:pt idx="190">
                  <c:v>40.145000000000003</c:v>
                </c:pt>
                <c:pt idx="191">
                  <c:v>39.677</c:v>
                </c:pt>
                <c:pt idx="192">
                  <c:v>39.354999999999997</c:v>
                </c:pt>
                <c:pt idx="193">
                  <c:v>38.145000000000003</c:v>
                </c:pt>
                <c:pt idx="194">
                  <c:v>36.354999999999997</c:v>
                </c:pt>
                <c:pt idx="195">
                  <c:v>40.145000000000003</c:v>
                </c:pt>
                <c:pt idx="196">
                  <c:v>42.21</c:v>
                </c:pt>
                <c:pt idx="197">
                  <c:v>39.435000000000002</c:v>
                </c:pt>
                <c:pt idx="198">
                  <c:v>39.177</c:v>
                </c:pt>
                <c:pt idx="199">
                  <c:v>39.015999999999998</c:v>
                </c:pt>
                <c:pt idx="200">
                  <c:v>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59.197091155923204</c:v>
                </c:pt>
                <c:pt idx="3">
                  <c:v>59.462727517967203</c:v>
                </c:pt>
                <c:pt idx="4">
                  <c:v>59.727978263071343</c:v>
                </c:pt>
                <c:pt idx="5">
                  <c:v>59.992724443095561</c:v>
                </c:pt>
                <c:pt idx="6">
                  <c:v>60.256828979437472</c:v>
                </c:pt>
                <c:pt idx="7">
                  <c:v>60.520134589430782</c:v>
                </c:pt>
                <c:pt idx="8">
                  <c:v>60.782461554638466</c:v>
                </c:pt>
                <c:pt idx="9">
                  <c:v>61.043605334894636</c:v>
                </c:pt>
                <c:pt idx="10">
                  <c:v>61.303334036819102</c:v>
                </c:pt>
                <c:pt idx="11">
                  <c:v>61.561385751692434</c:v>
                </c:pt>
                <c:pt idx="12">
                  <c:v>61.817465785337042</c:v>
                </c:pt>
                <c:pt idx="13">
                  <c:v>62.071243812427895</c:v>
                </c:pt>
                <c:pt idx="14">
                  <c:v>62.322351000131682</c:v>
                </c:pt>
                <c:pt idx="15">
                  <c:v>62.570377162260399</c:v>
                </c:pt>
                <c:pt idx="16">
                  <c:v>62.814868027143284</c:v>
                </c:pt>
                <c:pt idx="17">
                  <c:v>63.055322733479308</c:v>
                </c:pt>
                <c:pt idx="18">
                  <c:v>63.291191714208189</c:v>
                </c:pt>
                <c:pt idx="19">
                  <c:v>63.521875198479634</c:v>
                </c:pt>
                <c:pt idx="20">
                  <c:v>63.746722671787182</c:v>
                </c:pt>
                <c:pt idx="21">
                  <c:v>63.965033809250286</c:v>
                </c:pt>
                <c:pt idx="22">
                  <c:v>64.176061675419149</c:v>
                </c:pt>
                <c:pt idx="23">
                  <c:v>64.379019423121761</c:v>
                </c:pt>
                <c:pt idx="24">
                  <c:v>64.573092405439482</c:v>
                </c:pt>
                <c:pt idx="25">
                  <c:v>64.757458649801151</c:v>
                </c:pt>
                <c:pt idx="26">
                  <c:v>64.931322173441799</c:v>
                </c:pt>
                <c:pt idx="27">
                  <c:v>65.093965813437435</c:v>
                </c:pt>
                <c:pt idx="28">
                  <c:v>65.244833280443245</c:v>
                </c:pt>
                <c:pt idx="29">
                  <c:v>65.383654176777185</c:v>
                </c:pt>
                <c:pt idx="30">
                  <c:v>65.510630816478809</c:v>
                </c:pt>
                <c:pt idx="31">
                  <c:v>65.626711744526872</c:v>
                </c:pt>
                <c:pt idx="32">
                  <c:v>65.733983479384449</c:v>
                </c:pt>
                <c:pt idx="33">
                  <c:v>65.836218368284207</c:v>
                </c:pt>
                <c:pt idx="34">
                  <c:v>65.939621141892502</c:v>
                </c:pt>
                <c:pt idx="35">
                  <c:v>66.053817694702815</c:v>
                </c:pt>
                <c:pt idx="36">
                  <c:v>66.193124013821389</c:v>
                </c:pt>
                <c:pt idx="37">
                  <c:v>66.378117699281489</c:v>
                </c:pt>
                <c:pt idx="38">
                  <c:v>66.637505669673601</c:v>
                </c:pt>
                <c:pt idx="39">
                  <c:v>67.010236446429488</c:v>
                </c:pt>
                <c:pt idx="40">
                  <c:v>67.547742360916075</c:v>
                </c:pt>
                <c:pt idx="41">
                  <c:v>68.316117313602589</c:v>
                </c:pt>
                <c:pt idx="42">
                  <c:v>69.39794444528664</c:v>
                </c:pt>
                <c:pt idx="43">
                  <c:v>70.893395305501073</c:v>
                </c:pt>
                <c:pt idx="44">
                  <c:v>72.9201431975156</c:v>
                </c:pt>
                <c:pt idx="45">
                  <c:v>75.611588397485903</c:v>
                </c:pt>
                <c:pt idx="46">
                  <c:v>79.112904598432692</c:v>
                </c:pt>
                <c:pt idx="47">
                  <c:v>83.57450604448249</c:v>
                </c:pt>
                <c:pt idx="48">
                  <c:v>89.142719476836518</c:v>
                </c:pt>
                <c:pt idx="49">
                  <c:v>95.947728983950554</c:v>
                </c:pt>
                <c:pt idx="50">
                  <c:v>104.08923340391178</c:v>
                </c:pt>
                <c:pt idx="51">
                  <c:v>113.62068333606601</c:v>
                </c:pt>
                <c:pt idx="52">
                  <c:v>124.53339550347236</c:v>
                </c:pt>
                <c:pt idx="53">
                  <c:v>136.74220017305916</c:v>
                </c:pt>
                <c:pt idx="54">
                  <c:v>150.07441340245143</c:v>
                </c:pt>
                <c:pt idx="55">
                  <c:v>164.26325314370573</c:v>
                </c:pt>
                <c:pt idx="56">
                  <c:v>178.94268448751822</c:v>
                </c:pt>
                <c:pt idx="57">
                  <c:v>193.62448219922061</c:v>
                </c:pt>
                <c:pt idx="58">
                  <c:v>207.59667610620502</c:v>
                </c:pt>
                <c:pt idx="59">
                  <c:v>219.63578967090757</c:v>
                </c:pt>
                <c:pt idx="60">
                  <c:v>227.51763162093178</c:v>
                </c:pt>
                <c:pt idx="61">
                  <c:v>227.75810091698642</c:v>
                </c:pt>
                <c:pt idx="62">
                  <c:v>216.56128836334904</c:v>
                </c:pt>
                <c:pt idx="63">
                  <c:v>192.43552281503304</c:v>
                </c:pt>
                <c:pt idx="64">
                  <c:v>158.78682190925593</c:v>
                </c:pt>
                <c:pt idx="65">
                  <c:v>123.41805891642508</c:v>
                </c:pt>
                <c:pt idx="66">
                  <c:v>94.341597140433834</c:v>
                </c:pt>
                <c:pt idx="67">
                  <c:v>75.478201043359931</c:v>
                </c:pt>
                <c:pt idx="68">
                  <c:v>65.947317226656409</c:v>
                </c:pt>
                <c:pt idx="69">
                  <c:v>62.560079132200812</c:v>
                </c:pt>
                <c:pt idx="70">
                  <c:v>62.464131568612757</c:v>
                </c:pt>
                <c:pt idx="71">
                  <c:v>64.136973788609154</c:v>
                </c:pt>
                <c:pt idx="72">
                  <c:v>67.118588204736369</c:v>
                </c:pt>
                <c:pt idx="73">
                  <c:v>71.471235169906933</c:v>
                </c:pt>
                <c:pt idx="74">
                  <c:v>77.427173227650513</c:v>
                </c:pt>
                <c:pt idx="75">
                  <c:v>85.221810831596571</c:v>
                </c:pt>
                <c:pt idx="76">
                  <c:v>95.006092138353637</c:v>
                </c:pt>
                <c:pt idx="77">
                  <c:v>106.77633176038862</c:v>
                </c:pt>
                <c:pt idx="78">
                  <c:v>120.29590108984814</c:v>
                </c:pt>
                <c:pt idx="79">
                  <c:v>134.98288570137174</c:v>
                </c:pt>
                <c:pt idx="80">
                  <c:v>149.72864876185793</c:v>
                </c:pt>
                <c:pt idx="81">
                  <c:v>162.66330000442122</c:v>
                </c:pt>
                <c:pt idx="82">
                  <c:v>171.06907891878191</c:v>
                </c:pt>
                <c:pt idx="83">
                  <c:v>171.86358586112871</c:v>
                </c:pt>
                <c:pt idx="84">
                  <c:v>162.92883942956351</c:v>
                </c:pt>
                <c:pt idx="85">
                  <c:v>144.75682649510881</c:v>
                </c:pt>
                <c:pt idx="86">
                  <c:v>121.04341189929043</c:v>
                </c:pt>
                <c:pt idx="87">
                  <c:v>97.270469232961446</c:v>
                </c:pt>
                <c:pt idx="88">
                  <c:v>78.060855066498505</c:v>
                </c:pt>
                <c:pt idx="89">
                  <c:v>65.308713791696249</c:v>
                </c:pt>
                <c:pt idx="90">
                  <c:v>58.271776025633457</c:v>
                </c:pt>
                <c:pt idx="91">
                  <c:v>54.992454705922007</c:v>
                </c:pt>
                <c:pt idx="92">
                  <c:v>53.649254153411732</c:v>
                </c:pt>
                <c:pt idx="93">
                  <c:v>53.106927981395508</c:v>
                </c:pt>
                <c:pt idx="94">
                  <c:v>52.834475202546308</c:v>
                </c:pt>
                <c:pt idx="95">
                  <c:v>52.637342690728971</c:v>
                </c:pt>
                <c:pt idx="96">
                  <c:v>52.458465887836688</c:v>
                </c:pt>
                <c:pt idx="97">
                  <c:v>52.284234029879329</c:v>
                </c:pt>
                <c:pt idx="98">
                  <c:v>52.111932749758793</c:v>
                </c:pt>
                <c:pt idx="99">
                  <c:v>51.941050181626338</c:v>
                </c:pt>
                <c:pt idx="100">
                  <c:v>51.771440441588808</c:v>
                </c:pt>
                <c:pt idx="101">
                  <c:v>51.603012934628929</c:v>
                </c:pt>
                <c:pt idx="102">
                  <c:v>51.435692839624757</c:v>
                </c:pt>
                <c:pt idx="103">
                  <c:v>51.269427445162826</c:v>
                </c:pt>
                <c:pt idx="104">
                  <c:v>51.10421932291856</c:v>
                </c:pt>
                <c:pt idx="105">
                  <c:v>50.940218910644774</c:v>
                </c:pt>
                <c:pt idx="106">
                  <c:v>50.777958174902686</c:v>
                </c:pt>
                <c:pt idx="107">
                  <c:v>50.61888900172999</c:v>
                </c:pt>
                <c:pt idx="108">
                  <c:v>50.466509416967071</c:v>
                </c:pt>
                <c:pt idx="109">
                  <c:v>50.328481837882208</c:v>
                </c:pt>
                <c:pt idx="110">
                  <c:v>50.220158259993511</c:v>
                </c:pt>
                <c:pt idx="111">
                  <c:v>50.169617110104667</c:v>
                </c:pt>
                <c:pt idx="112">
                  <c:v>50.223422191209835</c:v>
                </c:pt>
                <c:pt idx="113">
                  <c:v>50.450675243918504</c:v>
                </c:pt>
                <c:pt idx="114">
                  <c:v>50.940720939441391</c:v>
                </c:pt>
                <c:pt idx="115">
                  <c:v>51.78779665979426</c:v>
                </c:pt>
                <c:pt idx="116">
                  <c:v>53.055638434361683</c:v>
                </c:pt>
                <c:pt idx="117">
                  <c:v>54.720032544859045</c:v>
                </c:pt>
                <c:pt idx="118">
                  <c:v>56.602933601600057</c:v>
                </c:pt>
                <c:pt idx="119">
                  <c:v>58.338908983459866</c:v>
                </c:pt>
                <c:pt idx="120">
                  <c:v>59.434167885364275</c:v>
                </c:pt>
                <c:pt idx="121">
                  <c:v>59.448354314560099</c:v>
                </c:pt>
                <c:pt idx="122">
                  <c:v>58.231135535213653</c:v>
                </c:pt>
                <c:pt idx="123">
                  <c:v>56.050924055766359</c:v>
                </c:pt>
                <c:pt idx="124">
                  <c:v>53.48819255255691</c:v>
                </c:pt>
                <c:pt idx="125">
                  <c:v>51.146321400144913</c:v>
                </c:pt>
                <c:pt idx="126">
                  <c:v>49.387592237489393</c:v>
                </c:pt>
                <c:pt idx="127">
                  <c:v>48.262196820571724</c:v>
                </c:pt>
                <c:pt idx="128">
                  <c:v>47.618020041659371</c:v>
                </c:pt>
                <c:pt idx="129">
                  <c:v>47.256963834486527</c:v>
                </c:pt>
                <c:pt idx="130">
                  <c:v>47.029924238589885</c:v>
                </c:pt>
                <c:pt idx="131">
                  <c:v>46.854961506012678</c:v>
                </c:pt>
                <c:pt idx="132">
                  <c:v>46.696908441023005</c:v>
                </c:pt>
                <c:pt idx="133">
                  <c:v>46.543629217637879</c:v>
                </c:pt>
                <c:pt idx="134">
                  <c:v>46.391710860262286</c:v>
                </c:pt>
                <c:pt idx="135">
                  <c:v>46.240380694557722</c:v>
                </c:pt>
                <c:pt idx="136">
                  <c:v>46.089545997511749</c:v>
                </c:pt>
                <c:pt idx="137">
                  <c:v>45.93936631552274</c:v>
                </c:pt>
                <c:pt idx="138">
                  <c:v>45.79040506644386</c:v>
                </c:pt>
                <c:pt idx="139">
                  <c:v>45.644296505499092</c:v>
                </c:pt>
                <c:pt idx="140">
                  <c:v>45.505325950873321</c:v>
                </c:pt>
                <c:pt idx="141">
                  <c:v>45.383558795995313</c:v>
                </c:pt>
                <c:pt idx="142">
                  <c:v>45.299927086499352</c:v>
                </c:pt>
                <c:pt idx="143">
                  <c:v>45.292378200231823</c:v>
                </c:pt>
                <c:pt idx="144">
                  <c:v>45.419352700195638</c:v>
                </c:pt>
                <c:pt idx="145">
                  <c:v>45.753389730361668</c:v>
                </c:pt>
                <c:pt idx="146">
                  <c:v>46.35699155424782</c:v>
                </c:pt>
                <c:pt idx="147">
                  <c:v>47.239950084791083</c:v>
                </c:pt>
                <c:pt idx="148">
                  <c:v>48.313453899821631</c:v>
                </c:pt>
                <c:pt idx="149">
                  <c:v>49.37262285374436</c:v>
                </c:pt>
                <c:pt idx="150">
                  <c:v>50.13782947055924</c:v>
                </c:pt>
                <c:pt idx="151">
                  <c:v>50.354806674090035</c:v>
                </c:pt>
                <c:pt idx="152">
                  <c:v>49.908224301084054</c:v>
                </c:pt>
                <c:pt idx="153">
                  <c:v>48.88064482420927</c:v>
                </c:pt>
                <c:pt idx="154">
                  <c:v>47.516274483505555</c:v>
                </c:pt>
                <c:pt idx="155">
                  <c:v>46.111021822267787</c:v>
                </c:pt>
                <c:pt idx="156">
                  <c:v>44.896631787232408</c:v>
                </c:pt>
                <c:pt idx="157">
                  <c:v>43.980392062749253</c:v>
                </c:pt>
                <c:pt idx="158">
                  <c:v>43.355083829332258</c:v>
                </c:pt>
                <c:pt idx="159">
                  <c:v>42.949938224107647</c:v>
                </c:pt>
                <c:pt idx="160">
                  <c:v>42.682423717477867</c:v>
                </c:pt>
                <c:pt idx="161">
                  <c:v>42.487967623903842</c:v>
                </c:pt>
                <c:pt idx="162">
                  <c:v>42.326924478321189</c:v>
                </c:pt>
                <c:pt idx="163">
                  <c:v>42.179155298999312</c:v>
                </c:pt>
                <c:pt idx="164">
                  <c:v>42.03597827879711</c:v>
                </c:pt>
                <c:pt idx="165">
                  <c:v>41.894166279408317</c:v>
                </c:pt>
                <c:pt idx="166">
                  <c:v>41.752668664493292</c:v>
                </c:pt>
                <c:pt idx="167">
                  <c:v>41.611176554423764</c:v>
                </c:pt>
                <c:pt idx="168">
                  <c:v>41.469600390331273</c:v>
                </c:pt>
                <c:pt idx="169">
                  <c:v>41.327908479950707</c:v>
                </c:pt>
                <c:pt idx="170">
                  <c:v>41.186084090901822</c:v>
                </c:pt>
                <c:pt idx="171">
                  <c:v>41.044115492629565</c:v>
                </c:pt>
                <c:pt idx="172">
                  <c:v>40.901993830971932</c:v>
                </c:pt>
                <c:pt idx="173">
                  <c:v>40.759712598643546</c:v>
                </c:pt>
                <c:pt idx="174">
                  <c:v>40.617267379679255</c:v>
                </c:pt>
                <c:pt idx="175">
                  <c:v>40.474655630694947</c:v>
                </c:pt>
                <c:pt idx="176">
                  <c:v>40.331876466406236</c:v>
                </c:pt>
                <c:pt idx="177">
                  <c:v>40.188930449357095</c:v>
                </c:pt>
                <c:pt idx="178">
                  <c:v>40.045819387465983</c:v>
                </c:pt>
                <c:pt idx="179">
                  <c:v>39.902546142534433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59.197091155916397</c:v>
                </c:pt>
                <c:pt idx="3">
                  <c:v>59.462727517948856</c:v>
                </c:pt>
                <c:pt idx="4">
                  <c:v>59.727978263022692</c:v>
                </c:pt>
                <c:pt idx="5">
                  <c:v>59.992724442968623</c:v>
                </c:pt>
                <c:pt idx="6">
                  <c:v>60.256828979111532</c:v>
                </c:pt>
                <c:pt idx="7">
                  <c:v>60.520134588607263</c:v>
                </c:pt>
                <c:pt idx="8">
                  <c:v>60.78246155259103</c:v>
                </c:pt>
                <c:pt idx="9">
                  <c:v>61.043605329885651</c:v>
                </c:pt>
                <c:pt idx="10">
                  <c:v>61.303334024760638</c:v>
                </c:pt>
                <c:pt idx="11">
                  <c:v>61.561385723127295</c:v>
                </c:pt>
                <c:pt idx="12">
                  <c:v>61.817465718751031</c:v>
                </c:pt>
                <c:pt idx="13">
                  <c:v>62.07124365969522</c:v>
                </c:pt>
                <c:pt idx="14">
                  <c:v>62.322350655398445</c:v>
                </c:pt>
                <c:pt idx="15">
                  <c:v>62.570376396599265</c:v>
                </c:pt>
                <c:pt idx="16">
                  <c:v>62.814866353772025</c:v>
                </c:pt>
                <c:pt idx="17">
                  <c:v>63.055319134741083</c:v>
                </c:pt>
                <c:pt idx="18">
                  <c:v>63.291184098497062</c:v>
                </c:pt>
                <c:pt idx="19">
                  <c:v>63.521859339584779</c:v>
                </c:pt>
                <c:pt idx="20">
                  <c:v>63.74669017520926</c:v>
                </c:pt>
                <c:pt idx="21">
                  <c:v>63.964968284618053</c:v>
                </c:pt>
                <c:pt idx="22">
                  <c:v>64.175931666302674</c:v>
                </c:pt>
                <c:pt idx="23">
                  <c:v>64.378765591763212</c:v>
                </c:pt>
                <c:pt idx="24">
                  <c:v>64.572604743351377</c:v>
                </c:pt>
                <c:pt idx="25">
                  <c:v>64.756536726129795</c:v>
                </c:pt>
                <c:pt idx="26">
                  <c:v>64.929607137639152</c:v>
                </c:pt>
                <c:pt idx="27">
                  <c:v>65.090826362736081</c:v>
                </c:pt>
                <c:pt idx="28">
                  <c:v>65.239178231119382</c:v>
                </c:pt>
                <c:pt idx="29">
                  <c:v>65.373630630975882</c:v>
                </c:pt>
                <c:pt idx="30">
                  <c:v>65.493148112117993</c:v>
                </c:pt>
                <c:pt idx="31">
                  <c:v>65.596706435748033</c:v>
                </c:pt>
                <c:pt idx="32">
                  <c:v>65.683308936517719</c:v>
                </c:pt>
                <c:pt idx="33">
                  <c:v>65.75200445838432</c:v>
                </c:pt>
                <c:pt idx="34">
                  <c:v>65.801906513207115</c:v>
                </c:pt>
                <c:pt idx="35">
                  <c:v>65.832213196262956</c:v>
                </c:pt>
                <c:pt idx="36">
                  <c:v>65.842227283785093</c:v>
                </c:pt>
                <c:pt idx="37">
                  <c:v>65.831375843468749</c:v>
                </c:pt>
                <c:pt idx="38">
                  <c:v>65.799228619484524</c:v>
                </c:pt>
                <c:pt idx="39">
                  <c:v>65.74551441843721</c:v>
                </c:pt>
                <c:pt idx="40">
                  <c:v>65.670134729981299</c:v>
                </c:pt>
                <c:pt idx="41">
                  <c:v>65.573173870919021</c:v>
                </c:pt>
                <c:pt idx="42">
                  <c:v>65.454905046310557</c:v>
                </c:pt>
                <c:pt idx="43">
                  <c:v>65.315791872727544</c:v>
                </c:pt>
                <c:pt idx="44">
                  <c:v>65.156485099847004</c:v>
                </c:pt>
                <c:pt idx="45">
                  <c:v>64.977814485279154</c:v>
                </c:pt>
                <c:pt idx="46">
                  <c:v>64.780776008549282</c:v>
                </c:pt>
                <c:pt idx="47">
                  <c:v>64.566514836244423</c:v>
                </c:pt>
                <c:pt idx="48">
                  <c:v>64.336304654088124</c:v>
                </c:pt>
                <c:pt idx="49">
                  <c:v>64.091524147530535</c:v>
                </c:pt>
                <c:pt idx="50">
                  <c:v>63.833631528280485</c:v>
                </c:pt>
                <c:pt idx="51">
                  <c:v>63.564138062816355</c:v>
                </c:pt>
                <c:pt idx="52">
                  <c:v>63.28458155848017</c:v>
                </c:pt>
                <c:pt idx="53">
                  <c:v>62.996500706818608</c:v>
                </c:pt>
                <c:pt idx="54">
                  <c:v>62.70141108051655</c:v>
                </c:pt>
                <c:pt idx="55">
                  <c:v>62.400783441063716</c:v>
                </c:pt>
                <c:pt idx="56">
                  <c:v>62.096024852524941</c:v>
                </c:pt>
                <c:pt idx="57">
                  <c:v>61.788462926065137</c:v>
                </c:pt>
                <c:pt idx="58">
                  <c:v>61.479333352736226</c:v>
                </c:pt>
                <c:pt idx="59">
                  <c:v>61.169770728877609</c:v>
                </c:pt>
                <c:pt idx="60">
                  <c:v>60.86080254697724</c:v>
                </c:pt>
                <c:pt idx="61">
                  <c:v>60.553346119691021</c:v>
                </c:pt>
                <c:pt idx="62">
                  <c:v>60.248208127813747</c:v>
                </c:pt>
                <c:pt idx="63">
                  <c:v>59.946086433801213</c:v>
                </c:pt>
                <c:pt idx="64">
                  <c:v>59.647573778575008</c:v>
                </c:pt>
                <c:pt idx="65">
                  <c:v>59.353162977155606</c:v>
                </c:pt>
                <c:pt idx="66">
                  <c:v>59.063253243862064</c:v>
                </c:pt>
                <c:pt idx="67">
                  <c:v>58.778157305907591</c:v>
                </c:pt>
                <c:pt idx="68">
                  <c:v>58.498109000950265</c:v>
                </c:pt>
                <c:pt idx="69">
                  <c:v>58.223271095742135</c:v>
                </c:pt>
                <c:pt idx="70">
                  <c:v>57.953743106302404</c:v>
                </c:pt>
                <c:pt idx="71">
                  <c:v>57.689568942550231</c:v>
                </c:pt>
                <c:pt idx="72">
                  <c:v>57.430744240268211</c:v>
                </c:pt>
                <c:pt idx="73">
                  <c:v>57.177223279429988</c:v>
                </c:pt>
                <c:pt idx="74">
                  <c:v>56.928925419634169</c:v>
                </c:pt>
                <c:pt idx="75">
                  <c:v>56.685741010370556</c:v>
                </c:pt>
                <c:pt idx="76">
                  <c:v>56.447536756145212</c:v>
                </c:pt>
                <c:pt idx="77">
                  <c:v>56.214160534370194</c:v>
                </c:pt>
                <c:pt idx="78">
                  <c:v>55.985445677783815</c:v>
                </c:pt>
                <c:pt idx="79">
                  <c:v>55.761214743488722</c:v>
                </c:pt>
                <c:pt idx="80">
                  <c:v>55.541282797987456</c:v>
                </c:pt>
                <c:pt idx="81">
                  <c:v>55.325460252360138</c:v>
                </c:pt>
                <c:pt idx="82">
                  <c:v>55.113555284441638</c:v>
                </c:pt>
                <c:pt idx="83">
                  <c:v>54.905375885941304</c:v>
                </c:pt>
                <c:pt idx="84">
                  <c:v>54.700731572285179</c:v>
                </c:pt>
                <c:pt idx="85">
                  <c:v>54.49943479186863</c:v>
                </c:pt>
                <c:pt idx="86">
                  <c:v>54.301302069656046</c:v>
                </c:pt>
                <c:pt idx="87">
                  <c:v>54.106154917872168</c:v>
                </c:pt>
                <c:pt idx="88">
                  <c:v>53.913820544072209</c:v>
                </c:pt>
                <c:pt idx="89">
                  <c:v>53.724132384292545</c:v>
                </c:pt>
                <c:pt idx="90">
                  <c:v>53.536930486373052</c:v>
                </c:pt>
                <c:pt idx="91">
                  <c:v>53.352061765983564</c:v>
                </c:pt>
                <c:pt idx="92">
                  <c:v>53.169380155434965</c:v>
                </c:pt>
                <c:pt idx="93">
                  <c:v>52.988746663045397</c:v>
                </c:pt>
                <c:pt idx="94">
                  <c:v>52.810029358687778</c:v>
                </c:pt>
                <c:pt idx="95">
                  <c:v>52.633103299176589</c:v>
                </c:pt>
                <c:pt idx="96">
                  <c:v>52.457850405364269</c:v>
                </c:pt>
                <c:pt idx="97">
                  <c:v>52.28415930120682</c:v>
                </c:pt>
                <c:pt idx="98">
                  <c:v>52.111925123619216</c:v>
                </c:pt>
                <c:pt idx="99">
                  <c:v>51.941049310662954</c:v>
                </c:pt>
                <c:pt idx="100">
                  <c:v>51.771439374480465</c:v>
                </c:pt>
                <c:pt idx="101">
                  <c:v>51.60300866440101</c:v>
                </c:pt>
                <c:pt idx="102">
                  <c:v>51.435676124778887</c:v>
                </c:pt>
                <c:pt idx="103">
                  <c:v>51.269366051372678</c:v>
                </c:pt>
                <c:pt idx="104">
                  <c:v>51.104007849424413</c:v>
                </c:pt>
                <c:pt idx="105">
                  <c:v>50.939535796035969</c:v>
                </c:pt>
                <c:pt idx="106">
                  <c:v>50.775888808957163</c:v>
                </c:pt>
                <c:pt idx="107">
                  <c:v>50.613010223485425</c:v>
                </c:pt>
                <c:pt idx="108">
                  <c:v>50.450847578821083</c:v>
                </c:pt>
                <c:pt idx="109">
                  <c:v>50.289352414915534</c:v>
                </c:pt>
                <c:pt idx="110">
                  <c:v>50.128480080585774</c:v>
                </c:pt>
                <c:pt idx="111">
                  <c:v>49.968189553437576</c:v>
                </c:pt>
                <c:pt idx="112">
                  <c:v>49.808443271936042</c:v>
                </c:pt>
                <c:pt idx="113">
                  <c:v>49.649206979778775</c:v>
                </c:pt>
                <c:pt idx="114">
                  <c:v>49.490449582556749</c:v>
                </c:pt>
                <c:pt idx="115">
                  <c:v>49.332143016526267</c:v>
                </c:pt>
                <c:pt idx="116">
                  <c:v>49.174262129154727</c:v>
                </c:pt>
                <c:pt idx="117">
                  <c:v>49.016784570939954</c:v>
                </c:pt>
                <c:pt idx="118">
                  <c:v>48.859690697830644</c:v>
                </c:pt>
                <c:pt idx="119">
                  <c:v>48.702963483390015</c:v>
                </c:pt>
                <c:pt idx="120">
                  <c:v>48.546588439643052</c:v>
                </c:pt>
                <c:pt idx="121">
                  <c:v>48.390553545324323</c:v>
                </c:pt>
                <c:pt idx="122">
                  <c:v>48.234849179998207</c:v>
                </c:pt>
                <c:pt idx="123">
                  <c:v>48.079468062254506</c:v>
                </c:pt>
                <c:pt idx="124">
                  <c:v>47.924405189891516</c:v>
                </c:pt>
                <c:pt idx="125">
                  <c:v>47.769657779689638</c:v>
                </c:pt>
                <c:pt idx="126">
                  <c:v>47.615225204058135</c:v>
                </c:pt>
                <c:pt idx="127">
                  <c:v>47.461108921517322</c:v>
                </c:pt>
                <c:pt idx="128">
                  <c:v>47.307312397672099</c:v>
                </c:pt>
                <c:pt idx="129">
                  <c:v>47.153841013063449</c:v>
                </c:pt>
                <c:pt idx="130">
                  <c:v>47.000701954075652</c:v>
                </c:pt>
                <c:pt idx="131">
                  <c:v>46.847904082962131</c:v>
                </c:pt>
                <c:pt idx="132">
                  <c:v>46.695457783068449</c:v>
                </c:pt>
                <c:pt idx="133">
                  <c:v>46.543374775517137</c:v>
                </c:pt>
                <c:pt idx="134">
                  <c:v>46.391667904020025</c:v>
                </c:pt>
                <c:pt idx="135">
                  <c:v>46.240350885138803</c:v>
                </c:pt>
                <c:pt idx="136">
                  <c:v>46.089438022262485</c:v>
                </c:pt>
                <c:pt idx="137">
                  <c:v>45.938943882832859</c:v>
                </c:pt>
                <c:pt idx="138">
                  <c:v>45.788882939936684</c:v>
                </c:pt>
                <c:pt idx="139">
                  <c:v>45.639269181276703</c:v>
                </c:pt>
                <c:pt idx="140">
                  <c:v>45.490115690687063</c:v>
                </c:pt>
                <c:pt idx="141">
                  <c:v>45.341434209689069</c:v>
                </c:pt>
                <c:pt idx="142">
                  <c:v>45.193234688968403</c:v>
                </c:pt>
                <c:pt idx="143">
                  <c:v>45.045524841937677</c:v>
                </c:pt>
                <c:pt idx="144">
                  <c:v>44.898309714541838</c:v>
                </c:pt>
                <c:pt idx="145">
                  <c:v>44.751591286959048</c:v>
                </c:pt>
                <c:pt idx="146">
                  <c:v>44.605368123647004</c:v>
                </c:pt>
                <c:pt idx="147">
                  <c:v>44.459635088096221</c:v>
                </c:pt>
                <c:pt idx="148">
                  <c:v>44.314383137549328</c:v>
                </c:pt>
                <c:pt idx="149">
                  <c:v>44.169599210765256</c:v>
                </c:pt>
                <c:pt idx="150">
                  <c:v>44.025266218682752</c:v>
                </c:pt>
                <c:pt idx="151">
                  <c:v>43.881363143702899</c:v>
                </c:pt>
                <c:pt idx="152">
                  <c:v>43.737865248500448</c:v>
                </c:pt>
                <c:pt idx="153">
                  <c:v>43.594744390110719</c:v>
                </c:pt>
                <c:pt idx="154">
                  <c:v>43.451969429900302</c:v>
                </c:pt>
                <c:pt idx="155">
                  <c:v>43.30950672531236</c:v>
                </c:pt>
                <c:pt idx="156">
                  <c:v>43.167320685353125</c:v>
                </c:pt>
                <c:pt idx="157">
                  <c:v>43.025374368958317</c:v>
                </c:pt>
                <c:pt idx="158">
                  <c:v>42.883630103850663</c:v>
                </c:pt>
                <c:pt idx="159">
                  <c:v>42.74205010335092</c:v>
                </c:pt>
                <c:pt idx="160">
                  <c:v>42.600597059789592</c:v>
                </c:pt>
                <c:pt idx="161">
                  <c:v>42.459234695520053</c:v>
                </c:pt>
                <c:pt idx="162">
                  <c:v>42.31792825580338</c:v>
                </c:pt>
                <c:pt idx="163">
                  <c:v>42.176644931709298</c:v>
                </c:pt>
                <c:pt idx="164">
                  <c:v>42.035354205327252</c:v>
                </c:pt>
                <c:pt idx="165">
                  <c:v>41.894028113691668</c:v>
                </c:pt>
                <c:pt idx="166">
                  <c:v>41.752641431627815</c:v>
                </c:pt>
                <c:pt idx="167">
                  <c:v>41.611171777012885</c:v>
                </c:pt>
                <c:pt idx="168">
                  <c:v>41.469599644588207</c:v>
                </c:pt>
                <c:pt idx="169">
                  <c:v>41.327908376392109</c:v>
                </c:pt>
                <c:pt idx="170">
                  <c:v>41.186084078111058</c:v>
                </c:pt>
                <c:pt idx="171">
                  <c:v>41.044115491224673</c:v>
                </c:pt>
                <c:pt idx="172">
                  <c:v>40.901993830834734</c:v>
                </c:pt>
                <c:pt idx="173">
                  <c:v>40.759712598631637</c:v>
                </c:pt>
                <c:pt idx="174">
                  <c:v>40.617267379678339</c:v>
                </c:pt>
                <c:pt idx="175">
                  <c:v>40.474655630694883</c:v>
                </c:pt>
                <c:pt idx="176">
                  <c:v>40.331876466406229</c:v>
                </c:pt>
                <c:pt idx="177">
                  <c:v>40.188930449357095</c:v>
                </c:pt>
                <c:pt idx="178">
                  <c:v>40.045819387465983</c:v>
                </c:pt>
                <c:pt idx="179">
                  <c:v>39.902546142534433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62.113</c:v>
                </c:pt>
                <c:pt idx="1">
                  <c:v>60.613</c:v>
                </c:pt>
                <c:pt idx="2">
                  <c:v>61.661000000000001</c:v>
                </c:pt>
                <c:pt idx="3">
                  <c:v>62.371000000000002</c:v>
                </c:pt>
                <c:pt idx="4">
                  <c:v>60.854999999999997</c:v>
                </c:pt>
                <c:pt idx="5">
                  <c:v>63.402999999999999</c:v>
                </c:pt>
                <c:pt idx="6">
                  <c:v>61.194000000000003</c:v>
                </c:pt>
                <c:pt idx="7">
                  <c:v>61.597000000000001</c:v>
                </c:pt>
                <c:pt idx="8">
                  <c:v>62.968000000000004</c:v>
                </c:pt>
                <c:pt idx="9">
                  <c:v>63.838999999999999</c:v>
                </c:pt>
                <c:pt idx="10">
                  <c:v>62.854999999999997</c:v>
                </c:pt>
                <c:pt idx="11">
                  <c:v>62.5</c:v>
                </c:pt>
                <c:pt idx="12">
                  <c:v>62.031999999999996</c:v>
                </c:pt>
                <c:pt idx="13">
                  <c:v>61.468000000000004</c:v>
                </c:pt>
                <c:pt idx="14">
                  <c:v>62.064999999999998</c:v>
                </c:pt>
                <c:pt idx="15">
                  <c:v>61.177</c:v>
                </c:pt>
                <c:pt idx="16">
                  <c:v>62.823</c:v>
                </c:pt>
                <c:pt idx="17">
                  <c:v>64.468000000000004</c:v>
                </c:pt>
                <c:pt idx="18">
                  <c:v>62.661000000000001</c:v>
                </c:pt>
                <c:pt idx="19">
                  <c:v>62.564999999999998</c:v>
                </c:pt>
                <c:pt idx="20">
                  <c:v>62.241999999999997</c:v>
                </c:pt>
                <c:pt idx="21">
                  <c:v>66.305999999999997</c:v>
                </c:pt>
                <c:pt idx="22">
                  <c:v>62.741999999999997</c:v>
                </c:pt>
                <c:pt idx="23">
                  <c:v>64.855000000000004</c:v>
                </c:pt>
                <c:pt idx="24">
                  <c:v>63.887</c:v>
                </c:pt>
                <c:pt idx="25">
                  <c:v>63.661000000000001</c:v>
                </c:pt>
                <c:pt idx="26">
                  <c:v>63.581000000000003</c:v>
                </c:pt>
                <c:pt idx="27">
                  <c:v>64.516000000000005</c:v>
                </c:pt>
                <c:pt idx="28">
                  <c:v>64.418999999999997</c:v>
                </c:pt>
                <c:pt idx="29">
                  <c:v>65.031999999999996</c:v>
                </c:pt>
                <c:pt idx="30">
                  <c:v>64.581000000000003</c:v>
                </c:pt>
                <c:pt idx="31">
                  <c:v>65.338999999999999</c:v>
                </c:pt>
                <c:pt idx="32">
                  <c:v>64.531999999999996</c:v>
                </c:pt>
                <c:pt idx="33">
                  <c:v>65.290000000000006</c:v>
                </c:pt>
                <c:pt idx="34">
                  <c:v>67.081000000000003</c:v>
                </c:pt>
                <c:pt idx="35">
                  <c:v>67.031999999999996</c:v>
                </c:pt>
                <c:pt idx="36">
                  <c:v>66.161000000000001</c:v>
                </c:pt>
                <c:pt idx="37">
                  <c:v>68.774000000000001</c:v>
                </c:pt>
                <c:pt idx="38">
                  <c:v>69.048000000000002</c:v>
                </c:pt>
                <c:pt idx="39">
                  <c:v>66.564999999999998</c:v>
                </c:pt>
                <c:pt idx="40">
                  <c:v>69.742000000000004</c:v>
                </c:pt>
                <c:pt idx="41">
                  <c:v>71.370999999999995</c:v>
                </c:pt>
                <c:pt idx="42">
                  <c:v>72.064999999999998</c:v>
                </c:pt>
                <c:pt idx="43">
                  <c:v>73.305999999999997</c:v>
                </c:pt>
                <c:pt idx="44">
                  <c:v>75.581000000000003</c:v>
                </c:pt>
                <c:pt idx="45">
                  <c:v>78.387</c:v>
                </c:pt>
                <c:pt idx="46">
                  <c:v>79.209999999999994</c:v>
                </c:pt>
                <c:pt idx="47">
                  <c:v>82</c:v>
                </c:pt>
                <c:pt idx="48">
                  <c:v>82.564999999999998</c:v>
                </c:pt>
                <c:pt idx="49">
                  <c:v>84.822999999999993</c:v>
                </c:pt>
                <c:pt idx="50">
                  <c:v>89.951999999999998</c:v>
                </c:pt>
                <c:pt idx="51">
                  <c:v>98.516000000000005</c:v>
                </c:pt>
                <c:pt idx="52">
                  <c:v>112.29</c:v>
                </c:pt>
                <c:pt idx="53">
                  <c:v>133.161</c:v>
                </c:pt>
                <c:pt idx="54">
                  <c:v>150.565</c:v>
                </c:pt>
                <c:pt idx="55">
                  <c:v>169.64500000000001</c:v>
                </c:pt>
                <c:pt idx="56">
                  <c:v>185.64500000000001</c:v>
                </c:pt>
                <c:pt idx="57">
                  <c:v>199.387</c:v>
                </c:pt>
                <c:pt idx="58">
                  <c:v>209.59700000000001</c:v>
                </c:pt>
                <c:pt idx="59">
                  <c:v>215.09700000000001</c:v>
                </c:pt>
                <c:pt idx="60">
                  <c:v>219.08099999999999</c:v>
                </c:pt>
                <c:pt idx="61">
                  <c:v>219.565</c:v>
                </c:pt>
                <c:pt idx="62">
                  <c:v>212.548</c:v>
                </c:pt>
                <c:pt idx="63">
                  <c:v>196</c:v>
                </c:pt>
                <c:pt idx="64">
                  <c:v>163.03200000000001</c:v>
                </c:pt>
                <c:pt idx="65">
                  <c:v>119.145</c:v>
                </c:pt>
                <c:pt idx="66">
                  <c:v>82.370999999999995</c:v>
                </c:pt>
                <c:pt idx="67">
                  <c:v>67.838999999999999</c:v>
                </c:pt>
                <c:pt idx="68">
                  <c:v>64.968000000000004</c:v>
                </c:pt>
                <c:pt idx="69">
                  <c:v>63.968000000000004</c:v>
                </c:pt>
                <c:pt idx="70">
                  <c:v>66.257999999999996</c:v>
                </c:pt>
                <c:pt idx="71">
                  <c:v>64.418999999999997</c:v>
                </c:pt>
                <c:pt idx="72">
                  <c:v>68.903000000000006</c:v>
                </c:pt>
                <c:pt idx="73">
                  <c:v>75.144999999999996</c:v>
                </c:pt>
                <c:pt idx="74">
                  <c:v>79.468000000000004</c:v>
                </c:pt>
                <c:pt idx="75">
                  <c:v>91.403000000000006</c:v>
                </c:pt>
                <c:pt idx="76">
                  <c:v>104.145</c:v>
                </c:pt>
                <c:pt idx="77">
                  <c:v>117.48399999999999</c:v>
                </c:pt>
                <c:pt idx="78">
                  <c:v>129.51599999999999</c:v>
                </c:pt>
                <c:pt idx="79">
                  <c:v>141.09700000000001</c:v>
                </c:pt>
                <c:pt idx="80">
                  <c:v>150.548</c:v>
                </c:pt>
                <c:pt idx="81">
                  <c:v>158.726</c:v>
                </c:pt>
                <c:pt idx="82">
                  <c:v>162.435</c:v>
                </c:pt>
                <c:pt idx="83">
                  <c:v>162.85499999999999</c:v>
                </c:pt>
                <c:pt idx="84">
                  <c:v>157.91900000000001</c:v>
                </c:pt>
                <c:pt idx="85">
                  <c:v>144.274</c:v>
                </c:pt>
                <c:pt idx="86">
                  <c:v>114.468</c:v>
                </c:pt>
                <c:pt idx="87">
                  <c:v>80.483999999999995</c:v>
                </c:pt>
                <c:pt idx="88">
                  <c:v>60.21</c:v>
                </c:pt>
                <c:pt idx="89">
                  <c:v>55.79</c:v>
                </c:pt>
                <c:pt idx="90">
                  <c:v>51.564999999999998</c:v>
                </c:pt>
                <c:pt idx="91">
                  <c:v>51.371000000000002</c:v>
                </c:pt>
                <c:pt idx="92">
                  <c:v>53.548000000000002</c:v>
                </c:pt>
                <c:pt idx="93">
                  <c:v>54.79</c:v>
                </c:pt>
                <c:pt idx="94">
                  <c:v>51.823</c:v>
                </c:pt>
                <c:pt idx="95">
                  <c:v>52.484000000000002</c:v>
                </c:pt>
                <c:pt idx="96">
                  <c:v>52.048000000000002</c:v>
                </c:pt>
                <c:pt idx="97">
                  <c:v>52.29</c:v>
                </c:pt>
                <c:pt idx="98">
                  <c:v>50.677</c:v>
                </c:pt>
                <c:pt idx="99">
                  <c:v>51.694000000000003</c:v>
                </c:pt>
                <c:pt idx="100">
                  <c:v>49.887</c:v>
                </c:pt>
                <c:pt idx="101">
                  <c:v>51.871000000000002</c:v>
                </c:pt>
                <c:pt idx="102">
                  <c:v>50.741999999999997</c:v>
                </c:pt>
                <c:pt idx="103">
                  <c:v>52.177</c:v>
                </c:pt>
                <c:pt idx="104">
                  <c:v>51.241999999999997</c:v>
                </c:pt>
                <c:pt idx="105">
                  <c:v>50.323</c:v>
                </c:pt>
                <c:pt idx="106">
                  <c:v>50.371000000000002</c:v>
                </c:pt>
                <c:pt idx="107">
                  <c:v>51.387</c:v>
                </c:pt>
                <c:pt idx="108">
                  <c:v>52.338999999999999</c:v>
                </c:pt>
                <c:pt idx="109">
                  <c:v>51.597000000000001</c:v>
                </c:pt>
                <c:pt idx="110">
                  <c:v>51.194000000000003</c:v>
                </c:pt>
                <c:pt idx="111">
                  <c:v>50.902999999999999</c:v>
                </c:pt>
                <c:pt idx="112">
                  <c:v>50.645000000000003</c:v>
                </c:pt>
                <c:pt idx="113">
                  <c:v>52.887</c:v>
                </c:pt>
                <c:pt idx="114">
                  <c:v>54.338999999999999</c:v>
                </c:pt>
                <c:pt idx="115">
                  <c:v>55</c:v>
                </c:pt>
                <c:pt idx="116">
                  <c:v>57.823</c:v>
                </c:pt>
                <c:pt idx="117">
                  <c:v>60.597000000000001</c:v>
                </c:pt>
                <c:pt idx="118">
                  <c:v>59.597000000000001</c:v>
                </c:pt>
                <c:pt idx="119">
                  <c:v>62.323</c:v>
                </c:pt>
                <c:pt idx="120">
                  <c:v>62.258000000000003</c:v>
                </c:pt>
                <c:pt idx="121">
                  <c:v>61.048000000000002</c:v>
                </c:pt>
                <c:pt idx="122">
                  <c:v>58.531999999999996</c:v>
                </c:pt>
                <c:pt idx="123">
                  <c:v>55.064999999999998</c:v>
                </c:pt>
                <c:pt idx="124">
                  <c:v>53.725999999999999</c:v>
                </c:pt>
                <c:pt idx="125">
                  <c:v>49</c:v>
                </c:pt>
                <c:pt idx="126">
                  <c:v>50.402999999999999</c:v>
                </c:pt>
                <c:pt idx="127">
                  <c:v>48.645000000000003</c:v>
                </c:pt>
                <c:pt idx="128">
                  <c:v>46.128999999999998</c:v>
                </c:pt>
                <c:pt idx="129">
                  <c:v>48.661000000000001</c:v>
                </c:pt>
                <c:pt idx="130">
                  <c:v>47.531999999999996</c:v>
                </c:pt>
                <c:pt idx="131">
                  <c:v>47.645000000000003</c:v>
                </c:pt>
                <c:pt idx="132">
                  <c:v>48.225999999999999</c:v>
                </c:pt>
                <c:pt idx="133">
                  <c:v>49.145000000000003</c:v>
                </c:pt>
                <c:pt idx="134">
                  <c:v>47.225999999999999</c:v>
                </c:pt>
                <c:pt idx="135">
                  <c:v>43.902999999999999</c:v>
                </c:pt>
                <c:pt idx="136">
                  <c:v>45.628999999999998</c:v>
                </c:pt>
                <c:pt idx="137">
                  <c:v>46.177</c:v>
                </c:pt>
                <c:pt idx="138">
                  <c:v>46.21</c:v>
                </c:pt>
                <c:pt idx="139">
                  <c:v>47.161000000000001</c:v>
                </c:pt>
                <c:pt idx="140">
                  <c:v>47.128999999999998</c:v>
                </c:pt>
                <c:pt idx="141">
                  <c:v>46.145000000000003</c:v>
                </c:pt>
                <c:pt idx="142">
                  <c:v>43.79</c:v>
                </c:pt>
                <c:pt idx="143">
                  <c:v>47.935000000000002</c:v>
                </c:pt>
                <c:pt idx="144">
                  <c:v>46.531999999999996</c:v>
                </c:pt>
                <c:pt idx="145">
                  <c:v>51.387</c:v>
                </c:pt>
                <c:pt idx="146">
                  <c:v>48.5</c:v>
                </c:pt>
                <c:pt idx="147">
                  <c:v>51.225999999999999</c:v>
                </c:pt>
                <c:pt idx="148">
                  <c:v>52.241999999999997</c:v>
                </c:pt>
                <c:pt idx="149">
                  <c:v>52.968000000000004</c:v>
                </c:pt>
                <c:pt idx="150">
                  <c:v>51.984000000000002</c:v>
                </c:pt>
                <c:pt idx="151">
                  <c:v>50.5</c:v>
                </c:pt>
                <c:pt idx="152">
                  <c:v>48.758000000000003</c:v>
                </c:pt>
                <c:pt idx="153">
                  <c:v>46</c:v>
                </c:pt>
                <c:pt idx="154">
                  <c:v>43.258000000000003</c:v>
                </c:pt>
                <c:pt idx="155">
                  <c:v>45</c:v>
                </c:pt>
                <c:pt idx="156">
                  <c:v>44.613</c:v>
                </c:pt>
                <c:pt idx="157">
                  <c:v>44.628999999999998</c:v>
                </c:pt>
                <c:pt idx="158">
                  <c:v>44.435000000000002</c:v>
                </c:pt>
                <c:pt idx="159">
                  <c:v>41.387</c:v>
                </c:pt>
                <c:pt idx="160">
                  <c:v>42.548000000000002</c:v>
                </c:pt>
                <c:pt idx="161">
                  <c:v>41.564999999999998</c:v>
                </c:pt>
                <c:pt idx="162">
                  <c:v>42.758000000000003</c:v>
                </c:pt>
                <c:pt idx="163">
                  <c:v>43.081000000000003</c:v>
                </c:pt>
                <c:pt idx="164">
                  <c:v>43.468000000000004</c:v>
                </c:pt>
                <c:pt idx="165">
                  <c:v>40.354999999999997</c:v>
                </c:pt>
                <c:pt idx="166">
                  <c:v>43.113</c:v>
                </c:pt>
                <c:pt idx="167">
                  <c:v>43.161000000000001</c:v>
                </c:pt>
                <c:pt idx="168">
                  <c:v>42.128999999999998</c:v>
                </c:pt>
                <c:pt idx="169">
                  <c:v>42.661000000000001</c:v>
                </c:pt>
                <c:pt idx="170">
                  <c:v>41.435000000000002</c:v>
                </c:pt>
                <c:pt idx="171">
                  <c:v>40.661000000000001</c:v>
                </c:pt>
                <c:pt idx="172">
                  <c:v>42.323</c:v>
                </c:pt>
                <c:pt idx="173">
                  <c:v>42.628999999999998</c:v>
                </c:pt>
                <c:pt idx="174">
                  <c:v>42.338999999999999</c:v>
                </c:pt>
                <c:pt idx="175">
                  <c:v>42.838999999999999</c:v>
                </c:pt>
                <c:pt idx="176">
                  <c:v>41.71</c:v>
                </c:pt>
                <c:pt idx="177">
                  <c:v>40.258000000000003</c:v>
                </c:pt>
                <c:pt idx="178">
                  <c:v>43.177</c:v>
                </c:pt>
                <c:pt idx="179">
                  <c:v>39.871000000000002</c:v>
                </c:pt>
                <c:pt idx="180">
                  <c:v>42.548000000000002</c:v>
                </c:pt>
                <c:pt idx="181">
                  <c:v>41.902999999999999</c:v>
                </c:pt>
                <c:pt idx="182">
                  <c:v>39.823</c:v>
                </c:pt>
                <c:pt idx="183">
                  <c:v>40.515999999999998</c:v>
                </c:pt>
                <c:pt idx="184">
                  <c:v>40.805999999999997</c:v>
                </c:pt>
                <c:pt idx="185">
                  <c:v>40.484000000000002</c:v>
                </c:pt>
                <c:pt idx="186">
                  <c:v>38.645000000000003</c:v>
                </c:pt>
                <c:pt idx="187">
                  <c:v>38.725999999999999</c:v>
                </c:pt>
                <c:pt idx="188">
                  <c:v>40.305999999999997</c:v>
                </c:pt>
                <c:pt idx="189">
                  <c:v>38.29</c:v>
                </c:pt>
                <c:pt idx="190">
                  <c:v>42.548000000000002</c:v>
                </c:pt>
                <c:pt idx="191">
                  <c:v>41.418999999999997</c:v>
                </c:pt>
                <c:pt idx="192">
                  <c:v>38.645000000000003</c:v>
                </c:pt>
                <c:pt idx="193">
                  <c:v>39.5</c:v>
                </c:pt>
                <c:pt idx="194">
                  <c:v>39.677</c:v>
                </c:pt>
                <c:pt idx="195">
                  <c:v>37.871000000000002</c:v>
                </c:pt>
                <c:pt idx="196">
                  <c:v>39.064999999999998</c:v>
                </c:pt>
                <c:pt idx="197">
                  <c:v>40.371000000000002</c:v>
                </c:pt>
                <c:pt idx="198">
                  <c:v>40.21</c:v>
                </c:pt>
                <c:pt idx="199">
                  <c:v>38.918999999999997</c:v>
                </c:pt>
                <c:pt idx="200">
                  <c:v>37.774000000000001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59.970592971925726</c:v>
                </c:pt>
                <c:pt idx="7">
                  <c:v>60.259388977424919</c:v>
                </c:pt>
                <c:pt idx="8">
                  <c:v>60.546953777926696</c:v>
                </c:pt>
                <c:pt idx="9">
                  <c:v>60.833070698445823</c:v>
                </c:pt>
                <c:pt idx="10">
                  <c:v>61.117495549552039</c:v>
                </c:pt>
                <c:pt idx="11">
                  <c:v>61.399953987258463</c:v>
                </c:pt>
                <c:pt idx="12">
                  <c:v>61.680138755195138</c:v>
                </c:pt>
                <c:pt idx="13">
                  <c:v>61.957706835382709</c:v>
                </c:pt>
                <c:pt idx="14">
                  <c:v>62.232276543492965</c:v>
                </c:pt>
                <c:pt idx="15">
                  <c:v>62.503424615941533</c:v>
                </c:pt>
                <c:pt idx="16">
                  <c:v>62.770683349896125</c:v>
                </c:pt>
                <c:pt idx="17">
                  <c:v>63.03353787398602</c:v>
                </c:pt>
                <c:pt idx="18">
                  <c:v>63.291423648449666</c:v>
                </c:pt>
                <c:pt idx="19">
                  <c:v>63.543724321132657</c:v>
                </c:pt>
                <c:pt idx="20">
                  <c:v>63.789770104883857</c:v>
                </c:pt>
                <c:pt idx="21">
                  <c:v>64.028836901334827</c:v>
                </c:pt>
                <c:pt idx="22">
                  <c:v>64.260146491775501</c:v>
                </c:pt>
                <c:pt idx="23">
                  <c:v>64.482868275771693</c:v>
                </c:pt>
                <c:pt idx="24">
                  <c:v>64.696123309239624</c:v>
                </c:pt>
                <c:pt idx="25">
                  <c:v>64.898991851703514</c:v>
                </c:pt>
                <c:pt idx="26">
                  <c:v>65.09052639463988</c:v>
                </c:pt>
                <c:pt idx="27">
                  <c:v>65.26977338186353</c:v>
                </c:pt>
                <c:pt idx="28">
                  <c:v>65.435808789397143</c:v>
                </c:pt>
                <c:pt idx="29">
                  <c:v>65.587795718957608</c:v>
                </c:pt>
                <c:pt idx="30">
                  <c:v>65.725076546940713</c:v>
                </c:pt>
                <c:pt idx="31">
                  <c:v>65.847318340858237</c:v>
                </c:pt>
                <c:pt idx="32">
                  <c:v>65.954738499376049</c:v>
                </c:pt>
                <c:pt idx="33">
                  <c:v>66.048447922041177</c:v>
                </c:pt>
                <c:pt idx="34">
                  <c:v>66.130960988886514</c:v>
                </c:pt>
                <c:pt idx="35">
                  <c:v>66.2069339053633</c:v>
                </c:pt>
                <c:pt idx="36">
                  <c:v>66.284203016727105</c:v>
                </c:pt>
                <c:pt idx="37">
                  <c:v>66.375198474812279</c:v>
                </c:pt>
                <c:pt idx="38">
                  <c:v>66.498800475255933</c:v>
                </c:pt>
                <c:pt idx="39">
                  <c:v>66.682678143431488</c:v>
                </c:pt>
                <c:pt idx="40">
                  <c:v>66.966097515101154</c:v>
                </c:pt>
                <c:pt idx="41">
                  <c:v>67.403098564090897</c:v>
                </c:pt>
                <c:pt idx="42">
                  <c:v>68.065819081676153</c:v>
                </c:pt>
                <c:pt idx="43">
                  <c:v>69.047589205093558</c:v>
                </c:pt>
                <c:pt idx="44">
                  <c:v>70.465247960342879</c:v>
                </c:pt>
                <c:pt idx="45">
                  <c:v>72.459967612742616</c:v>
                </c:pt>
                <c:pt idx="46">
                  <c:v>75.19575026856144</c:v>
                </c:pt>
                <c:pt idx="47">
                  <c:v>78.854730560890189</c:v>
                </c:pt>
                <c:pt idx="48">
                  <c:v>83.628527207211292</c:v>
                </c:pt>
                <c:pt idx="49">
                  <c:v>89.705175120194184</c:v>
                </c:pt>
                <c:pt idx="50">
                  <c:v>97.251657096854757</c:v>
                </c:pt>
                <c:pt idx="51">
                  <c:v>106.39272306413041</c:v>
                </c:pt>
                <c:pt idx="52">
                  <c:v>117.18747303907719</c:v>
                </c:pt>
                <c:pt idx="53">
                  <c:v>129.60597182579124</c:v>
                </c:pt>
                <c:pt idx="54">
                  <c:v>143.50874375607819</c:v>
                </c:pt>
                <c:pt idx="55">
                  <c:v>158.63167766939677</c:v>
                </c:pt>
                <c:pt idx="56">
                  <c:v>174.57466513433133</c:v>
                </c:pt>
                <c:pt idx="57">
                  <c:v>190.77405411202702</c:v>
                </c:pt>
                <c:pt idx="58">
                  <c:v>206.38967683309318</c:v>
                </c:pt>
                <c:pt idx="59">
                  <c:v>219.97933152755178</c:v>
                </c:pt>
                <c:pt idx="60">
                  <c:v>228.94623054223231</c:v>
                </c:pt>
                <c:pt idx="61">
                  <c:v>229.29721565384637</c:v>
                </c:pt>
                <c:pt idx="62">
                  <c:v>216.88813010967965</c:v>
                </c:pt>
                <c:pt idx="63">
                  <c:v>190.56269833712872</c:v>
                </c:pt>
                <c:pt idx="64">
                  <c:v>154.88703307383392</c:v>
                </c:pt>
                <c:pt idx="65">
                  <c:v>118.89986922535584</c:v>
                </c:pt>
                <c:pt idx="66">
                  <c:v>90.910749043572935</c:v>
                </c:pt>
                <c:pt idx="67">
                  <c:v>74.095665365972067</c:v>
                </c:pt>
                <c:pt idx="68">
                  <c:v>66.630383597913024</c:v>
                </c:pt>
                <c:pt idx="69">
                  <c:v>64.892993407268392</c:v>
                </c:pt>
                <c:pt idx="70">
                  <c:v>66.090745246943001</c:v>
                </c:pt>
                <c:pt idx="71">
                  <c:v>68.886260085853991</c:v>
                </c:pt>
                <c:pt idx="72">
                  <c:v>72.897345348942025</c:v>
                </c:pt>
                <c:pt idx="73">
                  <c:v>78.129244419490064</c:v>
                </c:pt>
                <c:pt idx="74">
                  <c:v>84.671446996866507</c:v>
                </c:pt>
                <c:pt idx="75">
                  <c:v>92.578499188175158</c:v>
                </c:pt>
                <c:pt idx="76">
                  <c:v>101.8216346551921</c:v>
                </c:pt>
                <c:pt idx="77">
                  <c:v>112.26216177822137</c:v>
                </c:pt>
                <c:pt idx="78">
                  <c:v>123.63578965782753</c:v>
                </c:pt>
                <c:pt idx="79">
                  <c:v>135.54548614736945</c:v>
                </c:pt>
                <c:pt idx="80">
                  <c:v>147.4387917605718</c:v>
                </c:pt>
                <c:pt idx="81">
                  <c:v>158.45311883363186</c:v>
                </c:pt>
                <c:pt idx="82">
                  <c:v>166.87429380333765</c:v>
                </c:pt>
                <c:pt idx="83">
                  <c:v>169.28337061037732</c:v>
                </c:pt>
                <c:pt idx="84">
                  <c:v>160.96299438702593</c:v>
                </c:pt>
                <c:pt idx="85">
                  <c:v>139.69636908756507</c:v>
                </c:pt>
                <c:pt idx="86">
                  <c:v>110.38012597384459</c:v>
                </c:pt>
                <c:pt idx="87">
                  <c:v>83.195543919231071</c:v>
                </c:pt>
                <c:pt idx="88">
                  <c:v>65.4555016937516</c:v>
                </c:pt>
                <c:pt idx="89">
                  <c:v>57.160062538970294</c:v>
                </c:pt>
                <c:pt idx="90">
                  <c:v>54.305015112384943</c:v>
                </c:pt>
                <c:pt idx="91">
                  <c:v>53.499500828690351</c:v>
                </c:pt>
                <c:pt idx="92">
                  <c:v>53.222343513105869</c:v>
                </c:pt>
                <c:pt idx="93">
                  <c:v>53.041644045904654</c:v>
                </c:pt>
                <c:pt idx="94">
                  <c:v>52.87509900690754</c:v>
                </c:pt>
                <c:pt idx="95">
                  <c:v>52.711800790683888</c:v>
                </c:pt>
                <c:pt idx="96">
                  <c:v>52.550621316349044</c:v>
                </c:pt>
                <c:pt idx="97">
                  <c:v>52.391361295025753</c:v>
                </c:pt>
                <c:pt idx="98">
                  <c:v>52.233894235712079</c:v>
                </c:pt>
                <c:pt idx="99">
                  <c:v>52.078116922571539</c:v>
                </c:pt>
                <c:pt idx="100">
                  <c:v>51.923967745783699</c:v>
                </c:pt>
                <c:pt idx="101">
                  <c:v>51.771478293524403</c:v>
                </c:pt>
                <c:pt idx="102">
                  <c:v>51.620891774833687</c:v>
                </c:pt>
                <c:pt idx="103">
                  <c:v>51.472915818492908</c:v>
                </c:pt>
                <c:pt idx="104">
                  <c:v>51.329223699360107</c:v>
                </c:pt>
                <c:pt idx="105">
                  <c:v>51.193372515835115</c:v>
                </c:pt>
                <c:pt idx="106">
                  <c:v>51.072344338622649</c:v>
                </c:pt>
                <c:pt idx="107">
                  <c:v>50.978884494690341</c:v>
                </c:pt>
                <c:pt idx="108">
                  <c:v>50.934630396503472</c:v>
                </c:pt>
                <c:pt idx="109">
                  <c:v>50.973609416851204</c:v>
                </c:pt>
                <c:pt idx="110">
                  <c:v>51.144991918099421</c:v>
                </c:pt>
                <c:pt idx="111">
                  <c:v>51.513073967900112</c:v>
                </c:pt>
                <c:pt idx="112">
                  <c:v>52.151542527641411</c:v>
                </c:pt>
                <c:pt idx="113">
                  <c:v>53.128571218032711</c:v>
                </c:pt>
                <c:pt idx="114">
                  <c:v>54.480057038317774</c:v>
                </c:pt>
                <c:pt idx="115">
                  <c:v>56.171907104052764</c:v>
                </c:pt>
                <c:pt idx="116">
                  <c:v>58.060544041816406</c:v>
                </c:pt>
                <c:pt idx="117">
                  <c:v>59.872976531510879</c:v>
                </c:pt>
                <c:pt idx="118">
                  <c:v>61.235906248716482</c:v>
                </c:pt>
                <c:pt idx="119">
                  <c:v>61.772348472237127</c:v>
                </c:pt>
                <c:pt idx="120">
                  <c:v>61.245490331705824</c:v>
                </c:pt>
                <c:pt idx="121">
                  <c:v>59.681344788832135</c:v>
                </c:pt>
                <c:pt idx="122">
                  <c:v>57.38859728278409</c:v>
                </c:pt>
                <c:pt idx="123">
                  <c:v>54.845814207863064</c:v>
                </c:pt>
                <c:pt idx="124">
                  <c:v>52.513791989946291</c:v>
                </c:pt>
                <c:pt idx="125">
                  <c:v>50.68081835257636</c:v>
                </c:pt>
                <c:pt idx="126">
                  <c:v>49.416701909533188</c:v>
                </c:pt>
                <c:pt idx="127">
                  <c:v>48.630405462389746</c:v>
                </c:pt>
                <c:pt idx="128">
                  <c:v>48.168014009793836</c:v>
                </c:pt>
                <c:pt idx="129">
                  <c:v>47.8891807432721</c:v>
                </c:pt>
                <c:pt idx="130">
                  <c:v>47.698877527210399</c:v>
                </c:pt>
                <c:pt idx="131">
                  <c:v>47.545350295608507</c:v>
                </c:pt>
                <c:pt idx="132">
                  <c:v>47.405193287810135</c:v>
                </c:pt>
                <c:pt idx="133">
                  <c:v>47.269562227796683</c:v>
                </c:pt>
                <c:pt idx="134">
                  <c:v>47.135920828988397</c:v>
                </c:pt>
                <c:pt idx="135">
                  <c:v>47.004495184613489</c:v>
                </c:pt>
                <c:pt idx="136">
                  <c:v>46.877592279614198</c:v>
                </c:pt>
                <c:pt idx="137">
                  <c:v>46.76063403753183</c:v>
                </c:pt>
                <c:pt idx="138">
                  <c:v>46.664459654554925</c:v>
                </c:pt>
                <c:pt idx="139">
                  <c:v>46.608523897548636</c:v>
                </c:pt>
                <c:pt idx="140">
                  <c:v>46.623946419291322</c:v>
                </c:pt>
                <c:pt idx="141">
                  <c:v>46.754123727713832</c:v>
                </c:pt>
                <c:pt idx="142">
                  <c:v>47.049484513541486</c:v>
                </c:pt>
                <c:pt idx="143">
                  <c:v>47.553283931285222</c:v>
                </c:pt>
                <c:pt idx="144">
                  <c:v>48.278544006394952</c:v>
                </c:pt>
                <c:pt idx="145">
                  <c:v>49.182485001183998</c:v>
                </c:pt>
                <c:pt idx="146">
                  <c:v>50.151329716642067</c:v>
                </c:pt>
                <c:pt idx="147">
                  <c:v>51.009860854878532</c:v>
                </c:pt>
                <c:pt idx="148">
                  <c:v>51.562027979247077</c:v>
                </c:pt>
                <c:pt idx="149">
                  <c:v>51.652542371119836</c:v>
                </c:pt>
                <c:pt idx="150">
                  <c:v>51.223886639749587</c:v>
                </c:pt>
                <c:pt idx="151">
                  <c:v>50.340370437916022</c:v>
                </c:pt>
                <c:pt idx="152">
                  <c:v>49.165636505883135</c:v>
                </c:pt>
                <c:pt idx="153">
                  <c:v>47.904347444112602</c:v>
                </c:pt>
                <c:pt idx="154">
                  <c:v>46.736701610266572</c:v>
                </c:pt>
                <c:pt idx="155">
                  <c:v>45.774525365292185</c:v>
                </c:pt>
                <c:pt idx="156">
                  <c:v>45.051893673737119</c:v>
                </c:pt>
                <c:pt idx="157">
                  <c:v>44.543979741930912</c:v>
                </c:pt>
                <c:pt idx="158">
                  <c:v>44.19721938146143</c:v>
                </c:pt>
                <c:pt idx="159">
                  <c:v>43.955243182035701</c:v>
                </c:pt>
                <c:pt idx="160">
                  <c:v>43.773314357841699</c:v>
                </c:pt>
                <c:pt idx="161">
                  <c:v>43.622012885198167</c:v>
                </c:pt>
                <c:pt idx="162">
                  <c:v>43.484697639741171</c:v>
                </c:pt>
                <c:pt idx="163">
                  <c:v>43.353116272693477</c:v>
                </c:pt>
                <c:pt idx="164">
                  <c:v>43.223638975637954</c:v>
                </c:pt>
                <c:pt idx="165">
                  <c:v>43.09483711083309</c:v>
                </c:pt>
                <c:pt idx="166">
                  <c:v>42.966202540446659</c:v>
                </c:pt>
                <c:pt idx="167">
                  <c:v>42.837568879584026</c:v>
                </c:pt>
                <c:pt idx="168">
                  <c:v>42.708883576043611</c:v>
                </c:pt>
                <c:pt idx="169">
                  <c:v>42.580128739163953</c:v>
                </c:pt>
                <c:pt idx="170">
                  <c:v>42.451296659073833</c:v>
                </c:pt>
                <c:pt idx="171">
                  <c:v>42.322382987675333</c:v>
                </c:pt>
                <c:pt idx="172">
                  <c:v>42.193384970198728</c:v>
                </c:pt>
                <c:pt idx="173">
                  <c:v>42.064300962701843</c:v>
                </c:pt>
                <c:pt idx="174">
                  <c:v>41.935130243108304</c:v>
                </c:pt>
                <c:pt idx="175">
                  <c:v>41.805872884458317</c:v>
                </c:pt>
                <c:pt idx="176">
                  <c:v>41.676529643424985</c:v>
                </c:pt>
                <c:pt idx="177">
                  <c:v>41.54710185654158</c:v>
                </c:pt>
                <c:pt idx="178">
                  <c:v>41.41759134378907</c:v>
                </c:pt>
                <c:pt idx="179">
                  <c:v>41.288000320084969</c:v>
                </c:pt>
                <c:pt idx="180">
                  <c:v>41.158331315050681</c:v>
                </c:pt>
                <c:pt idx="181">
                  <c:v>41.028587101160525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59.970592971920922</c:v>
                </c:pt>
                <c:pt idx="7">
                  <c:v>60.259388977410858</c:v>
                </c:pt>
                <c:pt idx="8">
                  <c:v>60.546953777886259</c:v>
                </c:pt>
                <c:pt idx="9">
                  <c:v>60.833070698331724</c:v>
                </c:pt>
                <c:pt idx="10">
                  <c:v>61.117495549236075</c:v>
                </c:pt>
                <c:pt idx="11">
                  <c:v>61.39995398639973</c:v>
                </c:pt>
                <c:pt idx="12">
                  <c:v>61.680138752904561</c:v>
                </c:pt>
                <c:pt idx="13">
                  <c:v>61.957706829386296</c:v>
                </c:pt>
                <c:pt idx="14">
                  <c:v>62.232276528086622</c:v>
                </c:pt>
                <c:pt idx="15">
                  <c:v>62.503424577093526</c:v>
                </c:pt>
                <c:pt idx="16">
                  <c:v>62.770683253757177</c:v>
                </c:pt>
                <c:pt idx="17">
                  <c:v>63.033537640483587</c:v>
                </c:pt>
                <c:pt idx="18">
                  <c:v>63.29142309184757</c:v>
                </c:pt>
                <c:pt idx="19">
                  <c:v>63.543723018986725</c:v>
                </c:pt>
                <c:pt idx="20">
                  <c:v>63.789767115126949</c:v>
                </c:pt>
                <c:pt idx="21">
                  <c:v>64.028830164227116</c:v>
                </c:pt>
                <c:pt idx="22">
                  <c:v>64.260131592247873</c:v>
                </c:pt>
                <c:pt idx="23">
                  <c:v>64.482835936301328</c:v>
                </c:pt>
                <c:pt idx="24">
                  <c:v>64.696054419474905</c:v>
                </c:pt>
                <c:pt idx="25">
                  <c:v>64.898847826699836</c:v>
                </c:pt>
                <c:pt idx="26">
                  <c:v>65.090230877630248</c:v>
                </c:pt>
                <c:pt idx="27">
                  <c:v>65.26917828389611</c:v>
                </c:pt>
                <c:pt idx="28">
                  <c:v>65.434632657995493</c:v>
                </c:pt>
                <c:pt idx="29">
                  <c:v>65.585514407304544</c:v>
                </c:pt>
                <c:pt idx="30">
                  <c:v>65.720733697359876</c:v>
                </c:pt>
                <c:pt idx="31">
                  <c:v>65.839204502512587</c:v>
                </c:pt>
                <c:pt idx="32">
                  <c:v>65.939860679056736</c:v>
                </c:pt>
                <c:pt idx="33">
                  <c:v>66.021673897142932</c:v>
                </c:pt>
                <c:pt idx="34">
                  <c:v>66.083673156010363</c:v>
                </c:pt>
                <c:pt idx="35">
                  <c:v>66.124965487021527</c:v>
                </c:pt>
                <c:pt idx="36">
                  <c:v>66.144757327345772</c:v>
                </c:pt>
                <c:pt idx="37">
                  <c:v>66.142375932412534</c:v>
                </c:pt>
                <c:pt idx="38">
                  <c:v>66.117290097322098</c:v>
                </c:pt>
                <c:pt idx="39">
                  <c:v>66.069129386793989</c:v>
                </c:pt>
                <c:pt idx="40">
                  <c:v>65.997701040112673</c:v>
                </c:pt>
                <c:pt idx="41">
                  <c:v>65.903003730489232</c:v>
                </c:pt>
                <c:pt idx="42">
                  <c:v>65.78523742303237</c:v>
                </c:pt>
                <c:pt idx="43">
                  <c:v>65.644808693861407</c:v>
                </c:pt>
                <c:pt idx="44">
                  <c:v>65.482331041714559</c:v>
                </c:pt>
                <c:pt idx="45">
                  <c:v>65.298619934510896</c:v>
                </c:pt>
                <c:pt idx="46">
                  <c:v>65.094682573721187</c:v>
                </c:pt>
                <c:pt idx="47">
                  <c:v>64.871702612335895</c:v>
                </c:pt>
                <c:pt idx="48">
                  <c:v>64.631020308776471</c:v>
                </c:pt>
                <c:pt idx="49">
                  <c:v>64.374108820225075</c:v>
                </c:pt>
                <c:pt idx="50">
                  <c:v>64.102547517469119</c:v>
                </c:pt>
                <c:pt idx="51">
                  <c:v>63.817993326289027</c:v>
                </c:pt>
                <c:pt idx="52">
                  <c:v>63.52215115977603</c:v>
                </c:pt>
                <c:pt idx="53">
                  <c:v>63.216744499885046</c:v>
                </c:pt>
                <c:pt idx="54">
                  <c:v>62.903487119064941</c:v>
                </c:pt>
                <c:pt idx="55">
                  <c:v>62.584056813138886</c:v>
                </c:pt>
                <c:pt idx="56">
                  <c:v>62.260071857641925</c:v>
                </c:pt>
                <c:pt idx="57">
                  <c:v>61.933070716514962</c:v>
                </c:pt>
                <c:pt idx="58">
                  <c:v>61.604495339667167</c:v>
                </c:pt>
                <c:pt idx="59">
                  <c:v>61.275678198477628</c:v>
                </c:pt>
                <c:pt idx="60">
                  <c:v>60.947833037440283</c:v>
                </c:pt>
                <c:pt idx="61">
                  <c:v>60.622049174376627</c:v>
                </c:pt>
                <c:pt idx="62">
                  <c:v>60.299289066111548</c:v>
                </c:pt>
                <c:pt idx="63">
                  <c:v>59.980388773199728</c:v>
                </c:pt>
                <c:pt idx="64">
                  <c:v>59.666060905441626</c:v>
                </c:pt>
                <c:pt idx="65">
                  <c:v>59.356899606683001</c:v>
                </c:pt>
                <c:pt idx="66">
                  <c:v>59.05338713849401</c:v>
                </c:pt>
                <c:pt idx="67">
                  <c:v>58.75590164278541</c:v>
                </c:pt>
                <c:pt idx="68">
                  <c:v>58.464725698086653</c:v>
                </c:pt>
                <c:pt idx="69">
                  <c:v>58.180055328203487</c:v>
                </c:pt>
                <c:pt idx="70">
                  <c:v>57.90200917098327</c:v>
                </c:pt>
                <c:pt idx="71">
                  <c:v>57.630637565371849</c:v>
                </c:pt>
                <c:pt idx="72">
                  <c:v>57.365931364073447</c:v>
                </c:pt>
                <c:pt idx="73">
                  <c:v>57.107830324926226</c:v>
                </c:pt>
                <c:pt idx="74">
                  <c:v>56.856230975276766</c:v>
                </c:pt>
                <c:pt idx="75">
                  <c:v>56.610993879465212</c:v>
                </c:pt>
                <c:pt idx="76">
                  <c:v>56.37195026977335</c:v>
                </c:pt>
                <c:pt idx="77">
                  <c:v>56.138908025946655</c:v>
                </c:pt>
                <c:pt idx="78">
                  <c:v>55.911657008028541</c:v>
                </c:pt>
                <c:pt idx="79">
                  <c:v>55.689973762244556</c:v>
                </c:pt>
                <c:pt idx="80">
                  <c:v>55.473625630628518</c:v>
                </c:pt>
                <c:pt idx="81">
                  <c:v>55.262374302603128</c:v>
                </c:pt>
                <c:pt idx="82">
                  <c:v>55.055978851406131</c:v>
                </c:pt>
                <c:pt idx="83">
                  <c:v>54.854198300645926</c:v>
                </c:pt>
                <c:pt idx="84">
                  <c:v>54.656793766872518</c:v>
                </c:pt>
                <c:pt idx="85">
                  <c:v>54.46353022329594</c:v>
                </c:pt>
                <c:pt idx="86">
                  <c:v>54.274177928040778</c:v>
                </c:pt>
                <c:pt idx="87">
                  <c:v>54.088513557897784</c:v>
                </c:pt>
                <c:pt idx="88">
                  <c:v>53.906321085668033</c:v>
                </c:pt>
                <c:pt idx="89">
                  <c:v>53.727392436086099</c:v>
                </c:pt>
                <c:pt idx="90">
                  <c:v>53.551527952107577</c:v>
                </c:pt>
                <c:pt idx="91">
                  <c:v>53.378536700164545</c:v>
                </c:pt>
                <c:pt idx="92">
                  <c:v>53.20823663991213</c:v>
                </c:pt>
                <c:pt idx="93">
                  <c:v>53.040454681066542</c:v>
                </c:pt>
                <c:pt idx="94">
                  <c:v>52.875026647205885</c:v>
                </c:pt>
                <c:pt idx="95">
                  <c:v>52.711797163889216</c:v>
                </c:pt>
                <c:pt idx="96">
                  <c:v>52.550619486157665</c:v>
                </c:pt>
                <c:pt idx="97">
                  <c:v>52.39135527841178</c:v>
                </c:pt>
                <c:pt idx="98">
                  <c:v>52.233874357806236</c:v>
                </c:pt>
                <c:pt idx="99">
                  <c:v>52.07805441065635</c:v>
                </c:pt>
                <c:pt idx="100">
                  <c:v>51.923780689896319</c:v>
                </c:pt>
                <c:pt idx="101">
                  <c:v>51.770945700352719</c:v>
                </c:pt>
                <c:pt idx="102">
                  <c:v>51.619448877481524</c:v>
                </c:pt>
                <c:pt idx="103">
                  <c:v>51.469196264249064</c:v>
                </c:pt>
                <c:pt idx="104">
                  <c:v>51.320100189998733</c:v>
                </c:pt>
                <c:pt idx="105">
                  <c:v>51.172078954424485</c:v>
                </c:pt>
                <c:pt idx="106">
                  <c:v>51.025056519151761</c:v>
                </c:pt>
                <c:pt idx="107">
                  <c:v>50.878962208897065</c:v>
                </c:pt>
                <c:pt idx="108">
                  <c:v>50.733730423723777</c:v>
                </c:pt>
                <c:pt idx="109">
                  <c:v>50.589300363526</c:v>
                </c:pt>
                <c:pt idx="110">
                  <c:v>50.445615765541277</c:v>
                </c:pt>
                <c:pt idx="111">
                  <c:v>50.302624655410483</c:v>
                </c:pt>
                <c:pt idx="112">
                  <c:v>50.160279112058994</c:v>
                </c:pt>
                <c:pt idx="113">
                  <c:v>50.018535046459959</c:v>
                </c:pt>
                <c:pt idx="114">
                  <c:v>49.87735199415215</c:v>
                </c:pt>
                <c:pt idx="115">
                  <c:v>49.73669292121447</c:v>
                </c:pt>
                <c:pt idx="116">
                  <c:v>49.596524043240528</c:v>
                </c:pt>
                <c:pt idx="117">
                  <c:v>49.456814656706491</c:v>
                </c:pt>
                <c:pt idx="118">
                  <c:v>49.317536981977327</c:v>
                </c:pt>
                <c:pt idx="119">
                  <c:v>49.178666017047775</c:v>
                </c:pt>
                <c:pt idx="120">
                  <c:v>49.040179400962806</c:v>
                </c:pt>
                <c:pt idx="121">
                  <c:v>48.902057285704217</c:v>
                </c:pt>
                <c:pt idx="122">
                  <c:v>48.764282215166958</c:v>
                </c:pt>
                <c:pt idx="123">
                  <c:v>48.62683900967982</c:v>
                </c:pt>
                <c:pt idx="124">
                  <c:v>48.48971465435433</c:v>
                </c:pt>
                <c:pt idx="125">
                  <c:v>48.352898189377179</c:v>
                </c:pt>
                <c:pt idx="126">
                  <c:v>48.216380600202953</c:v>
                </c:pt>
                <c:pt idx="127">
                  <c:v>48.080154705465475</c:v>
                </c:pt>
                <c:pt idx="128">
                  <c:v>47.944215040321041</c:v>
                </c:pt>
                <c:pt idx="129">
                  <c:v>47.808557732881667</c:v>
                </c:pt>
                <c:pt idx="130">
                  <c:v>47.673180371409515</c:v>
                </c:pt>
                <c:pt idx="131">
                  <c:v>47.538081860047434</c:v>
                </c:pt>
                <c:pt idx="132">
                  <c:v>47.403262261076691</c:v>
                </c:pt>
                <c:pt idx="133">
                  <c:v>47.268722622043093</c:v>
                </c:pt>
                <c:pt idx="134">
                  <c:v>47.134464786597391</c:v>
                </c:pt>
                <c:pt idx="135">
                  <c:v>47.000491188566713</c:v>
                </c:pt>
                <c:pt idx="136">
                  <c:v>46.866804629617207</c:v>
                </c:pt>
                <c:pt idx="137">
                  <c:v>46.733408041874455</c:v>
                </c:pt>
                <c:pt idx="138">
                  <c:v>46.600304238014196</c:v>
                </c:pt>
                <c:pt idx="139">
                  <c:v>46.467495652578762</c:v>
                </c:pt>
                <c:pt idx="140">
                  <c:v>46.334984079550395</c:v>
                </c:pt>
                <c:pt idx="141">
                  <c:v>46.202770412439079</c:v>
                </c:pt>
                <c:pt idx="142">
                  <c:v>46.070854394221136</c:v>
                </c:pt>
                <c:pt idx="143">
                  <c:v>45.939234385285332</c:v>
                </c:pt>
                <c:pt idx="144">
                  <c:v>45.807907157998258</c:v>
                </c:pt>
                <c:pt idx="145">
                  <c:v>45.676867726491082</c:v>
                </c:pt>
                <c:pt idx="146">
                  <c:v>45.546109219723924</c:v>
                </c:pt>
                <c:pt idx="147">
                  <c:v>45.41562280476586</c:v>
                </c:pt>
                <c:pt idx="148">
                  <c:v>45.285397665554108</c:v>
                </c:pt>
                <c:pt idx="149">
                  <c:v>45.155421040230394</c:v>
                </c:pt>
                <c:pt idx="150">
                  <c:v>45.025678317620205</c:v>
                </c:pt>
                <c:pt idx="151">
                  <c:v>44.896153190689105</c:v>
                </c:pt>
                <c:pt idx="152">
                  <c:v>44.766827862078443</c:v>
                </c:pt>
                <c:pt idx="153">
                  <c:v>44.63768329430286</c:v>
                </c:pt>
                <c:pt idx="154">
                  <c:v>44.508699495081146</c:v>
                </c:pt>
                <c:pt idx="155">
                  <c:v>44.379855826736261</c:v>
                </c:pt>
                <c:pt idx="156">
                  <c:v>44.251131327749093</c:v>
                </c:pt>
                <c:pt idx="157">
                  <c:v>44.122505034432379</c:v>
                </c:pt>
                <c:pt idx="158">
                  <c:v>43.99395629128388</c:v>
                </c:pt>
                <c:pt idx="159">
                  <c:v>43.86546503979784</c:v>
                </c:pt>
                <c:pt idx="160">
                  <c:v>43.737012077230602</c:v>
                </c:pt>
                <c:pt idx="161">
                  <c:v>43.608579278862678</c:v>
                </c:pt>
                <c:pt idx="162">
                  <c:v>43.480149779504082</c:v>
                </c:pt>
                <c:pt idx="163">
                  <c:v>43.351708112181569</c:v>
                </c:pt>
                <c:pt idx="164">
                  <c:v>43.2232403039825</c:v>
                </c:pt>
                <c:pt idx="165">
                  <c:v>43.094733930797801</c:v>
                </c:pt>
                <c:pt idx="166">
                  <c:v>42.966178134133834</c:v>
                </c:pt>
                <c:pt idx="167">
                  <c:v>42.83756360421421</c:v>
                </c:pt>
                <c:pt idx="168">
                  <c:v>42.708882534268696</c:v>
                </c:pt>
                <c:pt idx="169">
                  <c:v>42.580128551233038</c:v>
                </c:pt>
                <c:pt idx="170">
                  <c:v>42.451296628109247</c:v>
                </c:pt>
                <c:pt idx="171">
                  <c:v>42.322382983016041</c:v>
                </c:pt>
                <c:pt idx="172">
                  <c:v>42.193384969558529</c:v>
                </c:pt>
                <c:pt idx="173">
                  <c:v>42.06430096262153</c:v>
                </c:pt>
                <c:pt idx="174">
                  <c:v>41.935130243099103</c:v>
                </c:pt>
                <c:pt idx="175">
                  <c:v>41.805872884457358</c:v>
                </c:pt>
                <c:pt idx="176">
                  <c:v>41.676529643424892</c:v>
                </c:pt>
                <c:pt idx="177">
                  <c:v>41.547101856541573</c:v>
                </c:pt>
                <c:pt idx="178">
                  <c:v>41.41759134378907</c:v>
                </c:pt>
                <c:pt idx="179">
                  <c:v>41.288000320084969</c:v>
                </c:pt>
                <c:pt idx="180">
                  <c:v>41.158331315050681</c:v>
                </c:pt>
                <c:pt idx="181">
                  <c:v>41.028587101160525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65.355000000000004</c:v>
                </c:pt>
                <c:pt idx="1">
                  <c:v>65.838999999999999</c:v>
                </c:pt>
                <c:pt idx="2">
                  <c:v>66.418999999999997</c:v>
                </c:pt>
                <c:pt idx="3">
                  <c:v>64.257999999999996</c:v>
                </c:pt>
                <c:pt idx="4">
                  <c:v>65.887</c:v>
                </c:pt>
                <c:pt idx="5">
                  <c:v>64.935000000000002</c:v>
                </c:pt>
                <c:pt idx="6">
                  <c:v>64.177000000000007</c:v>
                </c:pt>
                <c:pt idx="7">
                  <c:v>66.968000000000004</c:v>
                </c:pt>
                <c:pt idx="8">
                  <c:v>65.177000000000007</c:v>
                </c:pt>
                <c:pt idx="9">
                  <c:v>64.257999999999996</c:v>
                </c:pt>
                <c:pt idx="10">
                  <c:v>65.983999999999995</c:v>
                </c:pt>
                <c:pt idx="11">
                  <c:v>65.096999999999994</c:v>
                </c:pt>
                <c:pt idx="12">
                  <c:v>66.144999999999996</c:v>
                </c:pt>
                <c:pt idx="13">
                  <c:v>66.435000000000002</c:v>
                </c:pt>
                <c:pt idx="14">
                  <c:v>64.516000000000005</c:v>
                </c:pt>
                <c:pt idx="15">
                  <c:v>64.870999999999995</c:v>
                </c:pt>
                <c:pt idx="16">
                  <c:v>65.548000000000002</c:v>
                </c:pt>
                <c:pt idx="17">
                  <c:v>63.064999999999998</c:v>
                </c:pt>
                <c:pt idx="18">
                  <c:v>63.402999999999999</c:v>
                </c:pt>
                <c:pt idx="19">
                  <c:v>64.629000000000005</c:v>
                </c:pt>
                <c:pt idx="20">
                  <c:v>66.5</c:v>
                </c:pt>
                <c:pt idx="21">
                  <c:v>64.370999999999995</c:v>
                </c:pt>
                <c:pt idx="22">
                  <c:v>66.274000000000001</c:v>
                </c:pt>
                <c:pt idx="23">
                  <c:v>65.822999999999993</c:v>
                </c:pt>
                <c:pt idx="24">
                  <c:v>66.790000000000006</c:v>
                </c:pt>
                <c:pt idx="25">
                  <c:v>64.661000000000001</c:v>
                </c:pt>
                <c:pt idx="26">
                  <c:v>66.694000000000003</c:v>
                </c:pt>
                <c:pt idx="27">
                  <c:v>68</c:v>
                </c:pt>
                <c:pt idx="28">
                  <c:v>66.838999999999999</c:v>
                </c:pt>
                <c:pt idx="29">
                  <c:v>67.5</c:v>
                </c:pt>
                <c:pt idx="30">
                  <c:v>66.225999999999999</c:v>
                </c:pt>
                <c:pt idx="31">
                  <c:v>68.468000000000004</c:v>
                </c:pt>
                <c:pt idx="32">
                  <c:v>67.564999999999998</c:v>
                </c:pt>
                <c:pt idx="33">
                  <c:v>69.338999999999999</c:v>
                </c:pt>
                <c:pt idx="34">
                  <c:v>68.081000000000003</c:v>
                </c:pt>
                <c:pt idx="35">
                  <c:v>69.403000000000006</c:v>
                </c:pt>
                <c:pt idx="36">
                  <c:v>67.144999999999996</c:v>
                </c:pt>
                <c:pt idx="37">
                  <c:v>68.870999999999995</c:v>
                </c:pt>
                <c:pt idx="38">
                  <c:v>69.694000000000003</c:v>
                </c:pt>
                <c:pt idx="39">
                  <c:v>72.805999999999997</c:v>
                </c:pt>
                <c:pt idx="40">
                  <c:v>69.5</c:v>
                </c:pt>
                <c:pt idx="41">
                  <c:v>71.290000000000006</c:v>
                </c:pt>
                <c:pt idx="42">
                  <c:v>74.113</c:v>
                </c:pt>
                <c:pt idx="43">
                  <c:v>75.516000000000005</c:v>
                </c:pt>
                <c:pt idx="44">
                  <c:v>74.694000000000003</c:v>
                </c:pt>
                <c:pt idx="45">
                  <c:v>76.870999999999995</c:v>
                </c:pt>
                <c:pt idx="46">
                  <c:v>79.677000000000007</c:v>
                </c:pt>
                <c:pt idx="47">
                  <c:v>82.935000000000002</c:v>
                </c:pt>
                <c:pt idx="48">
                  <c:v>84.338999999999999</c:v>
                </c:pt>
                <c:pt idx="49">
                  <c:v>90.387</c:v>
                </c:pt>
                <c:pt idx="50">
                  <c:v>97.129000000000005</c:v>
                </c:pt>
                <c:pt idx="51">
                  <c:v>108.09699999999999</c:v>
                </c:pt>
                <c:pt idx="52">
                  <c:v>124.968</c:v>
                </c:pt>
                <c:pt idx="53">
                  <c:v>143.51599999999999</c:v>
                </c:pt>
                <c:pt idx="54">
                  <c:v>164.08099999999999</c:v>
                </c:pt>
                <c:pt idx="55">
                  <c:v>180.53200000000001</c:v>
                </c:pt>
                <c:pt idx="56">
                  <c:v>196.75800000000001</c:v>
                </c:pt>
                <c:pt idx="57">
                  <c:v>207.048</c:v>
                </c:pt>
                <c:pt idx="58">
                  <c:v>219.32300000000001</c:v>
                </c:pt>
                <c:pt idx="59">
                  <c:v>224.41900000000001</c:v>
                </c:pt>
                <c:pt idx="60">
                  <c:v>226.048</c:v>
                </c:pt>
                <c:pt idx="61">
                  <c:v>226.565</c:v>
                </c:pt>
                <c:pt idx="62">
                  <c:v>219.887</c:v>
                </c:pt>
                <c:pt idx="63">
                  <c:v>204.67699999999999</c:v>
                </c:pt>
                <c:pt idx="64">
                  <c:v>173.46799999999999</c:v>
                </c:pt>
                <c:pt idx="65">
                  <c:v>127.726</c:v>
                </c:pt>
                <c:pt idx="66">
                  <c:v>85.468000000000004</c:v>
                </c:pt>
                <c:pt idx="67">
                  <c:v>66.694000000000003</c:v>
                </c:pt>
                <c:pt idx="68">
                  <c:v>65.483999999999995</c:v>
                </c:pt>
                <c:pt idx="69">
                  <c:v>66.418999999999997</c:v>
                </c:pt>
                <c:pt idx="70">
                  <c:v>67.290000000000006</c:v>
                </c:pt>
                <c:pt idx="71">
                  <c:v>68.822999999999993</c:v>
                </c:pt>
                <c:pt idx="72">
                  <c:v>71.531999999999996</c:v>
                </c:pt>
                <c:pt idx="73">
                  <c:v>79.677000000000007</c:v>
                </c:pt>
                <c:pt idx="74">
                  <c:v>87.903000000000006</c:v>
                </c:pt>
                <c:pt idx="75">
                  <c:v>100.98399999999999</c:v>
                </c:pt>
                <c:pt idx="76">
                  <c:v>113.806</c:v>
                </c:pt>
                <c:pt idx="77">
                  <c:v>126.726</c:v>
                </c:pt>
                <c:pt idx="78">
                  <c:v>141.09700000000001</c:v>
                </c:pt>
                <c:pt idx="79">
                  <c:v>150.53200000000001</c:v>
                </c:pt>
                <c:pt idx="80">
                  <c:v>159.887</c:v>
                </c:pt>
                <c:pt idx="81">
                  <c:v>166.59700000000001</c:v>
                </c:pt>
                <c:pt idx="82">
                  <c:v>170.19399999999999</c:v>
                </c:pt>
                <c:pt idx="83">
                  <c:v>169.952</c:v>
                </c:pt>
                <c:pt idx="84">
                  <c:v>162.226</c:v>
                </c:pt>
                <c:pt idx="85">
                  <c:v>145.75800000000001</c:v>
                </c:pt>
                <c:pt idx="86">
                  <c:v>116.081</c:v>
                </c:pt>
                <c:pt idx="87">
                  <c:v>81.064999999999998</c:v>
                </c:pt>
                <c:pt idx="88">
                  <c:v>60.21</c:v>
                </c:pt>
                <c:pt idx="89">
                  <c:v>56.661000000000001</c:v>
                </c:pt>
                <c:pt idx="90">
                  <c:v>54.015999999999998</c:v>
                </c:pt>
                <c:pt idx="91">
                  <c:v>53.902999999999999</c:v>
                </c:pt>
                <c:pt idx="92">
                  <c:v>50.951999999999998</c:v>
                </c:pt>
                <c:pt idx="93">
                  <c:v>54.418999999999997</c:v>
                </c:pt>
                <c:pt idx="94">
                  <c:v>54.435000000000002</c:v>
                </c:pt>
                <c:pt idx="95">
                  <c:v>52.984000000000002</c:v>
                </c:pt>
                <c:pt idx="96">
                  <c:v>51.177</c:v>
                </c:pt>
                <c:pt idx="97">
                  <c:v>52.968000000000004</c:v>
                </c:pt>
                <c:pt idx="98">
                  <c:v>51.887</c:v>
                </c:pt>
                <c:pt idx="99">
                  <c:v>51.468000000000004</c:v>
                </c:pt>
                <c:pt idx="100">
                  <c:v>50.305999999999997</c:v>
                </c:pt>
                <c:pt idx="101">
                  <c:v>53.597000000000001</c:v>
                </c:pt>
                <c:pt idx="102">
                  <c:v>53.097000000000001</c:v>
                </c:pt>
                <c:pt idx="103">
                  <c:v>51.21</c:v>
                </c:pt>
                <c:pt idx="104">
                  <c:v>50.871000000000002</c:v>
                </c:pt>
                <c:pt idx="105">
                  <c:v>53.887</c:v>
                </c:pt>
                <c:pt idx="106">
                  <c:v>53.823</c:v>
                </c:pt>
                <c:pt idx="107">
                  <c:v>52.387</c:v>
                </c:pt>
                <c:pt idx="108">
                  <c:v>50.968000000000004</c:v>
                </c:pt>
                <c:pt idx="109">
                  <c:v>51.645000000000003</c:v>
                </c:pt>
                <c:pt idx="110">
                  <c:v>52.225999999999999</c:v>
                </c:pt>
                <c:pt idx="111">
                  <c:v>52.628999999999998</c:v>
                </c:pt>
                <c:pt idx="112">
                  <c:v>54.274000000000001</c:v>
                </c:pt>
                <c:pt idx="113">
                  <c:v>54.468000000000004</c:v>
                </c:pt>
                <c:pt idx="114">
                  <c:v>55.451999999999998</c:v>
                </c:pt>
                <c:pt idx="115">
                  <c:v>59.918999999999997</c:v>
                </c:pt>
                <c:pt idx="116">
                  <c:v>59.805999999999997</c:v>
                </c:pt>
                <c:pt idx="117">
                  <c:v>66.774000000000001</c:v>
                </c:pt>
                <c:pt idx="118">
                  <c:v>67.290000000000006</c:v>
                </c:pt>
                <c:pt idx="119">
                  <c:v>69.516000000000005</c:v>
                </c:pt>
                <c:pt idx="120">
                  <c:v>65.838999999999999</c:v>
                </c:pt>
                <c:pt idx="121">
                  <c:v>64.081000000000003</c:v>
                </c:pt>
                <c:pt idx="122">
                  <c:v>59.097000000000001</c:v>
                </c:pt>
                <c:pt idx="123">
                  <c:v>55.531999999999996</c:v>
                </c:pt>
                <c:pt idx="124">
                  <c:v>53.468000000000004</c:v>
                </c:pt>
                <c:pt idx="125">
                  <c:v>50.871000000000002</c:v>
                </c:pt>
                <c:pt idx="126">
                  <c:v>48.387</c:v>
                </c:pt>
                <c:pt idx="127">
                  <c:v>50.29</c:v>
                </c:pt>
                <c:pt idx="128">
                  <c:v>48.935000000000002</c:v>
                </c:pt>
                <c:pt idx="129">
                  <c:v>49.741999999999997</c:v>
                </c:pt>
                <c:pt idx="130">
                  <c:v>51.564999999999998</c:v>
                </c:pt>
                <c:pt idx="131">
                  <c:v>50.451999999999998</c:v>
                </c:pt>
                <c:pt idx="132">
                  <c:v>49</c:v>
                </c:pt>
                <c:pt idx="133">
                  <c:v>47.774000000000001</c:v>
                </c:pt>
                <c:pt idx="134">
                  <c:v>47.918999999999997</c:v>
                </c:pt>
                <c:pt idx="135">
                  <c:v>48.338999999999999</c:v>
                </c:pt>
                <c:pt idx="136">
                  <c:v>48.015999999999998</c:v>
                </c:pt>
                <c:pt idx="137">
                  <c:v>48.468000000000004</c:v>
                </c:pt>
                <c:pt idx="138">
                  <c:v>51.048000000000002</c:v>
                </c:pt>
                <c:pt idx="139">
                  <c:v>48.677</c:v>
                </c:pt>
                <c:pt idx="140">
                  <c:v>46.548000000000002</c:v>
                </c:pt>
                <c:pt idx="141">
                  <c:v>50.241999999999997</c:v>
                </c:pt>
                <c:pt idx="142">
                  <c:v>50.21</c:v>
                </c:pt>
                <c:pt idx="143">
                  <c:v>49.194000000000003</c:v>
                </c:pt>
                <c:pt idx="144">
                  <c:v>51.694000000000003</c:v>
                </c:pt>
                <c:pt idx="145">
                  <c:v>56.177</c:v>
                </c:pt>
                <c:pt idx="146">
                  <c:v>55.758000000000003</c:v>
                </c:pt>
                <c:pt idx="147">
                  <c:v>59.241999999999997</c:v>
                </c:pt>
                <c:pt idx="148">
                  <c:v>57.71</c:v>
                </c:pt>
                <c:pt idx="149">
                  <c:v>54.741999999999997</c:v>
                </c:pt>
                <c:pt idx="150">
                  <c:v>53.661000000000001</c:v>
                </c:pt>
                <c:pt idx="151">
                  <c:v>50.564999999999998</c:v>
                </c:pt>
                <c:pt idx="152">
                  <c:v>49.354999999999997</c:v>
                </c:pt>
                <c:pt idx="153">
                  <c:v>46.805999999999997</c:v>
                </c:pt>
                <c:pt idx="154">
                  <c:v>46.097000000000001</c:v>
                </c:pt>
                <c:pt idx="155">
                  <c:v>43.402999999999999</c:v>
                </c:pt>
                <c:pt idx="156">
                  <c:v>44.515999999999998</c:v>
                </c:pt>
                <c:pt idx="157">
                  <c:v>46.661000000000001</c:v>
                </c:pt>
                <c:pt idx="158">
                  <c:v>45.968000000000004</c:v>
                </c:pt>
                <c:pt idx="159">
                  <c:v>46.484000000000002</c:v>
                </c:pt>
                <c:pt idx="160">
                  <c:v>45.194000000000003</c:v>
                </c:pt>
                <c:pt idx="161">
                  <c:v>43.371000000000002</c:v>
                </c:pt>
                <c:pt idx="162">
                  <c:v>44.645000000000003</c:v>
                </c:pt>
                <c:pt idx="163">
                  <c:v>43.177</c:v>
                </c:pt>
                <c:pt idx="164">
                  <c:v>46.613</c:v>
                </c:pt>
                <c:pt idx="165">
                  <c:v>48.225999999999999</c:v>
                </c:pt>
                <c:pt idx="166">
                  <c:v>42.564999999999998</c:v>
                </c:pt>
                <c:pt idx="167">
                  <c:v>43.081000000000003</c:v>
                </c:pt>
                <c:pt idx="168">
                  <c:v>43.064999999999998</c:v>
                </c:pt>
                <c:pt idx="169">
                  <c:v>41.758000000000003</c:v>
                </c:pt>
                <c:pt idx="170">
                  <c:v>42.694000000000003</c:v>
                </c:pt>
                <c:pt idx="171">
                  <c:v>43.451999999999998</c:v>
                </c:pt>
                <c:pt idx="172">
                  <c:v>43.515999999999998</c:v>
                </c:pt>
                <c:pt idx="173">
                  <c:v>41.564999999999998</c:v>
                </c:pt>
                <c:pt idx="174">
                  <c:v>42.113</c:v>
                </c:pt>
                <c:pt idx="175">
                  <c:v>40.258000000000003</c:v>
                </c:pt>
                <c:pt idx="176">
                  <c:v>42.838999999999999</c:v>
                </c:pt>
                <c:pt idx="177">
                  <c:v>41.21</c:v>
                </c:pt>
                <c:pt idx="178">
                  <c:v>40.823</c:v>
                </c:pt>
                <c:pt idx="179">
                  <c:v>42.531999999999996</c:v>
                </c:pt>
                <c:pt idx="180">
                  <c:v>41.741999999999997</c:v>
                </c:pt>
                <c:pt idx="181">
                  <c:v>41.645000000000003</c:v>
                </c:pt>
                <c:pt idx="182">
                  <c:v>42.968000000000004</c:v>
                </c:pt>
                <c:pt idx="183">
                  <c:v>42.548000000000002</c:v>
                </c:pt>
                <c:pt idx="184">
                  <c:v>41.774000000000001</c:v>
                </c:pt>
                <c:pt idx="185">
                  <c:v>40.902999999999999</c:v>
                </c:pt>
                <c:pt idx="186">
                  <c:v>41.968000000000004</c:v>
                </c:pt>
                <c:pt idx="187">
                  <c:v>41.902999999999999</c:v>
                </c:pt>
                <c:pt idx="188">
                  <c:v>43.902999999999999</c:v>
                </c:pt>
                <c:pt idx="189">
                  <c:v>42.935000000000002</c:v>
                </c:pt>
                <c:pt idx="190">
                  <c:v>41.581000000000003</c:v>
                </c:pt>
                <c:pt idx="191">
                  <c:v>41.21</c:v>
                </c:pt>
                <c:pt idx="192">
                  <c:v>42</c:v>
                </c:pt>
                <c:pt idx="193">
                  <c:v>40.081000000000003</c:v>
                </c:pt>
                <c:pt idx="194">
                  <c:v>41.225999999999999</c:v>
                </c:pt>
                <c:pt idx="195">
                  <c:v>41.484000000000002</c:v>
                </c:pt>
                <c:pt idx="196">
                  <c:v>40.694000000000003</c:v>
                </c:pt>
                <c:pt idx="197">
                  <c:v>40.774000000000001</c:v>
                </c:pt>
                <c:pt idx="198">
                  <c:v>41.354999999999997</c:v>
                </c:pt>
                <c:pt idx="199">
                  <c:v>39.177</c:v>
                </c:pt>
                <c:pt idx="200">
                  <c:v>40.194000000000003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63.142574967415136</c:v>
                </c:pt>
                <c:pt idx="4">
                  <c:v>63.328820985011738</c:v>
                </c:pt>
                <c:pt idx="5">
                  <c:v>63.513551379797377</c:v>
                </c:pt>
                <c:pt idx="6">
                  <c:v>63.696570137804699</c:v>
                </c:pt>
                <c:pt idx="7">
                  <c:v>63.877659658159892</c:v>
                </c:pt>
                <c:pt idx="8">
                  <c:v>64.056578865433821</c:v>
                </c:pt>
                <c:pt idx="9">
                  <c:v>64.233061248031561</c:v>
                </c:pt>
                <c:pt idx="10">
                  <c:v>64.406812841489369</c:v>
                </c:pt>
                <c:pt idx="11">
                  <c:v>64.577510182028135</c:v>
                </c:pt>
                <c:pt idx="12">
                  <c:v>64.744798263459586</c:v>
                </c:pt>
                <c:pt idx="13">
                  <c:v>64.908288539813213</c:v>
                </c:pt>
                <c:pt idx="14">
                  <c:v>65.067557027261316</c:v>
                </c:pt>
                <c:pt idx="15">
                  <c:v>65.222142572786865</c:v>
                </c:pt>
                <c:pt idx="16">
                  <c:v>65.37154537489333</c:v>
                </c:pt>
                <c:pt idx="17">
                  <c:v>65.515225865925444</c:v>
                </c:pt>
                <c:pt idx="18">
                  <c:v>65.652604100661449</c:v>
                </c:pt>
                <c:pt idx="19">
                  <c:v>65.783059849539924</c:v>
                </c:pt>
                <c:pt idx="20">
                  <c:v>65.905933680570797</c:v>
                </c:pt>
                <c:pt idx="21">
                  <c:v>66.020529453884663</c:v>
                </c:pt>
                <c:pt idx="22">
                  <c:v>66.126118882725606</c:v>
                </c:pt>
                <c:pt idx="23">
                  <c:v>66.22194918978424</c:v>
                </c:pt>
                <c:pt idx="24">
                  <c:v>66.307255490314745</c:v>
                </c:pt>
                <c:pt idx="25">
                  <c:v>66.381280480254404</c:v>
                </c:pt>
                <c:pt idx="26">
                  <c:v>66.443305455871737</c:v>
                </c:pt>
                <c:pt idx="27">
                  <c:v>66.492698839740711</c:v>
                </c:pt>
                <c:pt idx="28">
                  <c:v>66.528991465209657</c:v>
                </c:pt>
                <c:pt idx="29">
                  <c:v>66.55199210858116</c:v>
                </c:pt>
                <c:pt idx="30">
                  <c:v>66.561962329545239</c:v>
                </c:pt>
                <c:pt idx="31">
                  <c:v>66.559876609996053</c:v>
                </c:pt>
                <c:pt idx="32">
                  <c:v>66.547801805188868</c:v>
                </c:pt>
                <c:pt idx="33">
                  <c:v>66.529438310166796</c:v>
                </c:pt>
                <c:pt idx="34">
                  <c:v>66.510872705710483</c:v>
                </c:pt>
                <c:pt idx="35">
                  <c:v>66.501595744551125</c:v>
                </c:pt>
                <c:pt idx="36">
                  <c:v>66.515837191279928</c:v>
                </c:pt>
                <c:pt idx="37">
                  <c:v>66.574256193149964</c:v>
                </c:pt>
                <c:pt idx="38">
                  <c:v>66.705997974391792</c:v>
                </c:pt>
                <c:pt idx="39">
                  <c:v>66.951080362010828</c:v>
                </c:pt>
                <c:pt idx="40">
                  <c:v>67.363003961780322</c:v>
                </c:pt>
                <c:pt idx="41">
                  <c:v>68.011387565576058</c:v>
                </c:pt>
                <c:pt idx="42">
                  <c:v>68.984320010579708</c:v>
                </c:pt>
                <c:pt idx="43">
                  <c:v>70.390001782182651</c:v>
                </c:pt>
                <c:pt idx="44">
                  <c:v>72.35714175900182</c:v>
                </c:pt>
                <c:pt idx="45">
                  <c:v>75.033500986624048</c:v>
                </c:pt>
                <c:pt idx="46">
                  <c:v>78.581965255957783</c:v>
                </c:pt>
                <c:pt idx="47">
                  <c:v>83.173611093293601</c:v>
                </c:pt>
                <c:pt idx="48">
                  <c:v>88.977429478856621</c:v>
                </c:pt>
                <c:pt idx="49">
                  <c:v>96.146699124895974</c:v>
                </c:pt>
                <c:pt idx="50">
                  <c:v>104.80244702174345</c:v>
                </c:pt>
                <c:pt idx="51">
                  <c:v>115.0149628506047</c:v>
                </c:pt>
                <c:pt idx="52">
                  <c:v>126.78488172153835</c:v>
                </c:pt>
                <c:pt idx="53">
                  <c:v>140.02581457288176</c:v>
                </c:pt>
                <c:pt idx="54">
                  <c:v>154.55065376823913</c:v>
                </c:pt>
                <c:pt idx="55">
                  <c:v>170.06257784236871</c:v>
                </c:pt>
                <c:pt idx="56">
                  <c:v>186.14565299907301</c:v>
                </c:pt>
                <c:pt idx="57">
                  <c:v>202.22849124799095</c:v>
                </c:pt>
                <c:pt idx="58">
                  <c:v>217.44759131838956</c:v>
                </c:pt>
                <c:pt idx="59">
                  <c:v>230.3059698112221</c:v>
                </c:pt>
                <c:pt idx="60">
                  <c:v>238.17911934936345</c:v>
                </c:pt>
                <c:pt idx="61">
                  <c:v>237.22747515321757</c:v>
                </c:pt>
                <c:pt idx="62">
                  <c:v>223.69881089826285</c:v>
                </c:pt>
                <c:pt idx="63">
                  <c:v>196.76279442147671</c:v>
                </c:pt>
                <c:pt idx="64">
                  <c:v>160.80454369224486</c:v>
                </c:pt>
                <c:pt idx="65">
                  <c:v>124.2741068651181</c:v>
                </c:pt>
                <c:pt idx="66">
                  <c:v>95.168357700115536</c:v>
                </c:pt>
                <c:pt idx="67">
                  <c:v>77.004535591914888</c:v>
                </c:pt>
                <c:pt idx="68">
                  <c:v>68.555967431882635</c:v>
                </c:pt>
                <c:pt idx="69">
                  <c:v>66.503456445633873</c:v>
                </c:pt>
                <c:pt idx="70">
                  <c:v>67.979228466828687</c:v>
                </c:pt>
                <c:pt idx="71">
                  <c:v>71.4372531954576</c:v>
                </c:pt>
                <c:pt idx="72">
                  <c:v>76.337814827175023</c:v>
                </c:pt>
                <c:pt idx="73">
                  <c:v>82.604371779457907</c:v>
                </c:pt>
                <c:pt idx="74">
                  <c:v>90.280442893111058</c:v>
                </c:pt>
                <c:pt idx="75">
                  <c:v>99.379260632244197</c:v>
                </c:pt>
                <c:pt idx="76">
                  <c:v>109.82428569399499</c:v>
                </c:pt>
                <c:pt idx="77">
                  <c:v>121.42208049335758</c:v>
                </c:pt>
                <c:pt idx="78">
                  <c:v>133.8475859709381</c:v>
                </c:pt>
                <c:pt idx="79">
                  <c:v>146.62392505046199</c:v>
                </c:pt>
                <c:pt idx="80">
                  <c:v>159.03319433425963</c:v>
                </c:pt>
                <c:pt idx="81">
                  <c:v>169.81280313939516</c:v>
                </c:pt>
                <c:pt idx="82">
                  <c:v>176.57876068442835</c:v>
                </c:pt>
                <c:pt idx="83">
                  <c:v>175.58213032158946</c:v>
                </c:pt>
                <c:pt idx="84">
                  <c:v>163.22503769547254</c:v>
                </c:pt>
                <c:pt idx="85">
                  <c:v>139.56344864625527</c:v>
                </c:pt>
                <c:pt idx="86">
                  <c:v>110.4357594291141</c:v>
                </c:pt>
                <c:pt idx="87">
                  <c:v>84.453896776720669</c:v>
                </c:pt>
                <c:pt idx="88">
                  <c:v>67.124340950394597</c:v>
                </c:pt>
                <c:pt idx="89">
                  <c:v>58.365054753791377</c:v>
                </c:pt>
                <c:pt idx="90">
                  <c:v>54.957359370351824</c:v>
                </c:pt>
                <c:pt idx="91">
                  <c:v>53.884460218857974</c:v>
                </c:pt>
                <c:pt idx="92">
                  <c:v>53.551269753635431</c:v>
                </c:pt>
                <c:pt idx="93">
                  <c:v>53.392295861219104</c:v>
                </c:pt>
                <c:pt idx="94">
                  <c:v>53.265224481687177</c:v>
                </c:pt>
                <c:pt idx="95">
                  <c:v>53.14388231921874</c:v>
                </c:pt>
                <c:pt idx="96">
                  <c:v>53.024616613642365</c:v>
                </c:pt>
                <c:pt idx="97">
                  <c:v>52.906953727349141</c:v>
                </c:pt>
                <c:pt idx="98">
                  <c:v>52.790771667931025</c:v>
                </c:pt>
                <c:pt idx="99">
                  <c:v>52.676023765215852</c:v>
                </c:pt>
                <c:pt idx="100">
                  <c:v>52.562777982933831</c:v>
                </c:pt>
                <c:pt idx="101">
                  <c:v>52.451357222399523</c:v>
                </c:pt>
                <c:pt idx="102">
                  <c:v>52.342636379521537</c:v>
                </c:pt>
                <c:pt idx="103">
                  <c:v>52.238622524098552</c:v>
                </c:pt>
                <c:pt idx="104">
                  <c:v>52.143504805235651</c:v>
                </c:pt>
                <c:pt idx="105">
                  <c:v>52.065401602378451</c:v>
                </c:pt>
                <c:pt idx="106">
                  <c:v>52.019000822284696</c:v>
                </c:pt>
                <c:pt idx="107">
                  <c:v>52.029102900454205</c:v>
                </c:pt>
                <c:pt idx="108">
                  <c:v>52.134645607876955</c:v>
                </c:pt>
                <c:pt idx="109">
                  <c:v>52.392065327406321</c:v>
                </c:pt>
                <c:pt idx="110">
                  <c:v>52.875880464421442</c:v>
                </c:pt>
                <c:pt idx="111">
                  <c:v>53.673367088373986</c:v>
                </c:pt>
                <c:pt idx="112">
                  <c:v>54.869539599764508</c:v>
                </c:pt>
                <c:pt idx="113">
                  <c:v>56.519140938279008</c:v>
                </c:pt>
                <c:pt idx="114">
                  <c:v>58.605484080087784</c:v>
                </c:pt>
                <c:pt idx="115">
                  <c:v>60.993771054640106</c:v>
                </c:pt>
                <c:pt idx="116">
                  <c:v>63.399182050259292</c:v>
                </c:pt>
                <c:pt idx="117">
                  <c:v>65.401379586615263</c:v>
                </c:pt>
                <c:pt idx="118">
                  <c:v>66.532475781302026</c:v>
                </c:pt>
                <c:pt idx="119">
                  <c:v>66.431726783826463</c:v>
                </c:pt>
                <c:pt idx="120">
                  <c:v>65.006521327446066</c:v>
                </c:pt>
                <c:pt idx="121">
                  <c:v>62.506511133934872</c:v>
                </c:pt>
                <c:pt idx="122">
                  <c:v>59.449095567340635</c:v>
                </c:pt>
                <c:pt idx="123">
                  <c:v>56.423729437105365</c:v>
                </c:pt>
                <c:pt idx="124">
                  <c:v>53.882581108564224</c:v>
                </c:pt>
                <c:pt idx="125">
                  <c:v>52.027353997350602</c:v>
                </c:pt>
                <c:pt idx="126">
                  <c:v>50.827501119539988</c:v>
                </c:pt>
                <c:pt idx="127">
                  <c:v>50.12161205938871</c:v>
                </c:pt>
                <c:pt idx="128">
                  <c:v>49.724535455844325</c:v>
                </c:pt>
                <c:pt idx="129">
                  <c:v>49.491076911325557</c:v>
                </c:pt>
                <c:pt idx="130">
                  <c:v>49.331703459461764</c:v>
                </c:pt>
                <c:pt idx="131">
                  <c:v>49.200890649023115</c:v>
                </c:pt>
                <c:pt idx="132">
                  <c:v>49.079292989815492</c:v>
                </c:pt>
                <c:pt idx="133">
                  <c:v>48.960503141368505</c:v>
                </c:pt>
                <c:pt idx="134">
                  <c:v>48.844334783908295</c:v>
                </c:pt>
                <c:pt idx="135">
                  <c:v>48.735006657033679</c:v>
                </c:pt>
                <c:pt idx="136">
                  <c:v>48.642452523239854</c:v>
                </c:pt>
                <c:pt idx="137">
                  <c:v>48.585629370182559</c:v>
                </c:pt>
                <c:pt idx="138">
                  <c:v>48.59671739504639</c:v>
                </c:pt>
                <c:pt idx="139">
                  <c:v>48.724155065530155</c:v>
                </c:pt>
                <c:pt idx="140">
                  <c:v>49.030953597145384</c:v>
                </c:pt>
                <c:pt idx="141">
                  <c:v>49.583884287223583</c:v>
                </c:pt>
                <c:pt idx="142">
                  <c:v>50.430722887273909</c:v>
                </c:pt>
                <c:pt idx="143">
                  <c:v>51.568124566096415</c:v>
                </c:pt>
                <c:pt idx="144">
                  <c:v>52.91097433746878</c:v>
                </c:pt>
                <c:pt idx="145">
                  <c:v>54.28075764781854</c:v>
                </c:pt>
                <c:pt idx="146">
                  <c:v>55.429079455111605</c:v>
                </c:pt>
                <c:pt idx="147">
                  <c:v>56.099136491619092</c:v>
                </c:pt>
                <c:pt idx="148">
                  <c:v>56.106964841389008</c:v>
                </c:pt>
                <c:pt idx="149">
                  <c:v>55.408108715019402</c:v>
                </c:pt>
                <c:pt idx="150">
                  <c:v>54.116903784954609</c:v>
                </c:pt>
                <c:pt idx="151">
                  <c:v>52.467261348380305</c:v>
                </c:pt>
                <c:pt idx="152">
                  <c:v>50.733423158016635</c:v>
                </c:pt>
                <c:pt idx="153">
                  <c:v>49.147784887297355</c:v>
                </c:pt>
                <c:pt idx="154">
                  <c:v>47.849490712532486</c:v>
                </c:pt>
                <c:pt idx="155">
                  <c:v>46.876771720867815</c:v>
                </c:pt>
                <c:pt idx="156">
                  <c:v>46.193228693206116</c:v>
                </c:pt>
                <c:pt idx="157">
                  <c:v>45.726753706855256</c:v>
                </c:pt>
                <c:pt idx="158">
                  <c:v>45.402352820087422</c:v>
                </c:pt>
                <c:pt idx="159">
                  <c:v>45.160374915772174</c:v>
                </c:pt>
                <c:pt idx="160">
                  <c:v>44.961236768276038</c:v>
                </c:pt>
                <c:pt idx="161">
                  <c:v>44.78225492415956</c:v>
                </c:pt>
                <c:pt idx="162">
                  <c:v>44.612017719633592</c:v>
                </c:pt>
                <c:pt idx="163">
                  <c:v>44.445452047306496</c:v>
                </c:pt>
                <c:pt idx="164">
                  <c:v>44.280573376374683</c:v>
                </c:pt>
                <c:pt idx="165">
                  <c:v>44.116718112280033</c:v>
                </c:pt>
                <c:pt idx="166">
                  <c:v>43.953719292911856</c:v>
                </c:pt>
                <c:pt idx="167">
                  <c:v>43.791570695776073</c:v>
                </c:pt>
                <c:pt idx="168">
                  <c:v>43.630306132386977</c:v>
                </c:pt>
                <c:pt idx="169">
                  <c:v>43.469961280553051</c:v>
                </c:pt>
                <c:pt idx="170">
                  <c:v>43.310563461921525</c:v>
                </c:pt>
                <c:pt idx="171">
                  <c:v>43.152129852541037</c:v>
                </c:pt>
                <c:pt idx="172">
                  <c:v>42.994667974095066</c:v>
                </c:pt>
                <c:pt idx="173">
                  <c:v>42.83817672808965</c:v>
                </c:pt>
                <c:pt idx="174">
                  <c:v>42.682647520849677</c:v>
                </c:pt>
                <c:pt idx="175">
                  <c:v>42.528065362564149</c:v>
                </c:pt>
                <c:pt idx="176">
                  <c:v>42.374409904968452</c:v>
                </c:pt>
                <c:pt idx="177">
                  <c:v>42.221656402941825</c:v>
                </c:pt>
                <c:pt idx="178">
                  <c:v>42.06977659259649</c:v>
                </c:pt>
                <c:pt idx="179">
                  <c:v>41.918739482595612</c:v>
                </c:pt>
                <c:pt idx="180">
                  <c:v>41.768512058474712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63.142574967408507</c:v>
                </c:pt>
                <c:pt idx="4">
                  <c:v>63.328820984993492</c:v>
                </c:pt>
                <c:pt idx="5">
                  <c:v>63.513551379747973</c:v>
                </c:pt>
                <c:pt idx="6">
                  <c:v>63.696570137673163</c:v>
                </c:pt>
                <c:pt idx="7">
                  <c:v>63.877659657815485</c:v>
                </c:pt>
                <c:pt idx="8">
                  <c:v>64.056578864547063</c:v>
                </c:pt>
                <c:pt idx="9">
                  <c:v>64.233061245786359</c:v>
                </c:pt>
                <c:pt idx="10">
                  <c:v>64.406812835899245</c:v>
                </c:pt>
                <c:pt idx="11">
                  <c:v>64.577510168341277</c:v>
                </c:pt>
                <c:pt idx="12">
                  <c:v>64.744798230505978</c:v>
                </c:pt>
                <c:pt idx="13">
                  <c:v>64.908288461791003</c:v>
                </c:pt>
                <c:pt idx="14">
                  <c:v>65.067556845605353</c:v>
                </c:pt>
                <c:pt idx="15">
                  <c:v>65.222142156878945</c:v>
                </c:pt>
                <c:pt idx="16">
                  <c:v>65.371544438494496</c:v>
                </c:pt>
                <c:pt idx="17">
                  <c:v>65.515223792727909</c:v>
                </c:pt>
                <c:pt idx="18">
                  <c:v>65.652599586920289</c:v>
                </c:pt>
                <c:pt idx="19">
                  <c:v>65.783050185721464</c:v>
                </c:pt>
                <c:pt idx="20">
                  <c:v>65.905913334665456</c:v>
                </c:pt>
                <c:pt idx="21">
                  <c:v>66.020487330678321</c:v>
                </c:pt>
                <c:pt idx="22">
                  <c:v>66.126033123279299</c:v>
                </c:pt>
                <c:pt idx="23">
                  <c:v>66.221777494384028</c:v>
                </c:pt>
                <c:pt idx="24">
                  <c:v>66.306917463231954</c:v>
                </c:pt>
                <c:pt idx="25">
                  <c:v>66.380626054353499</c:v>
                </c:pt>
                <c:pt idx="26">
                  <c:v>66.442059548926736</c:v>
                </c:pt>
                <c:pt idx="27">
                  <c:v>66.490366311670087</c:v>
                </c:pt>
                <c:pt idx="28">
                  <c:v>66.524697245151003</c:v>
                </c:pt>
                <c:pt idx="29">
                  <c:v>66.544217870104603</c:v>
                </c:pt>
                <c:pt idx="30">
                  <c:v>66.54812196382953</c:v>
                </c:pt>
                <c:pt idx="31">
                  <c:v>66.535646609753272</c:v>
                </c:pt>
                <c:pt idx="32">
                  <c:v>66.506088421898568</c:v>
                </c:pt>
                <c:pt idx="33">
                  <c:v>66.458820611780865</c:v>
                </c:pt>
                <c:pt idx="34">
                  <c:v>66.393310467341053</c:v>
                </c:pt>
                <c:pt idx="35">
                  <c:v>66.309136720487032</c:v>
                </c:pt>
                <c:pt idx="36">
                  <c:v>66.206006199526627</c:v>
                </c:pt>
                <c:pt idx="37">
                  <c:v>66.083769103769285</c:v>
                </c:pt>
                <c:pt idx="38">
                  <c:v>65.942432208340023</c:v>
                </c:pt>
                <c:pt idx="39">
                  <c:v>65.782169315270252</c:v>
                </c:pt>
                <c:pt idx="40">
                  <c:v>65.60332831762328</c:v>
                </c:pt>
                <c:pt idx="41">
                  <c:v>65.406434339132915</c:v>
                </c:pt>
                <c:pt idx="42">
                  <c:v>65.192188551057114</c:v>
                </c:pt>
                <c:pt idx="43">
                  <c:v>64.961462444843662</c:v>
                </c:pt>
                <c:pt idx="44">
                  <c:v>64.715287543710971</c:v>
                </c:pt>
                <c:pt idx="45">
                  <c:v>64.454840754722994</c:v>
                </c:pt>
                <c:pt idx="46">
                  <c:v>64.1814257793732</c:v>
                </c:pt>
                <c:pt idx="47">
                  <c:v>63.896451198340849</c:v>
                </c:pt>
                <c:pt idx="48">
                  <c:v>63.60140600930086</c:v>
                </c:pt>
                <c:pt idx="49">
                  <c:v>63.297833512697572</c:v>
                </c:pt>
                <c:pt idx="50">
                  <c:v>62.987304500809344</c:v>
                </c:pt>
                <c:pt idx="51">
                  <c:v>62.671390707026241</c:v>
                </c:pt>
                <c:pt idx="52">
                  <c:v>62.351639417253473</c:v>
                </c:pt>
                <c:pt idx="53">
                  <c:v>62.029550040881702</c:v>
                </c:pt>
                <c:pt idx="54">
                  <c:v>61.706553295830489</c:v>
                </c:pt>
                <c:pt idx="55">
                  <c:v>61.38399349416224</c:v>
                </c:pt>
                <c:pt idx="56">
                  <c:v>61.063114235855821</c:v>
                </c:pt>
                <c:pt idx="57">
                  <c:v>60.745047641968931</c:v>
                </c:pt>
                <c:pt idx="58">
                  <c:v>60.430807096103621</c:v>
                </c:pt>
                <c:pt idx="59">
                  <c:v>60.121283323543267</c:v>
                </c:pt>
                <c:pt idx="60">
                  <c:v>59.817243526232744</c:v>
                </c:pt>
                <c:pt idx="61">
                  <c:v>59.519333211392286</c:v>
                </c:pt>
                <c:pt idx="62">
                  <c:v>59.228080301706264</c:v>
                </c:pt>
                <c:pt idx="63">
                  <c:v>58.943901093243745</c:v>
                </c:pt>
                <c:pt idx="64">
                  <c:v>58.667107629568825</c:v>
                </c:pt>
                <c:pt idx="65">
                  <c:v>58.397916082053065</c:v>
                </c:pt>
                <c:pt idx="66">
                  <c:v>58.136455762118949</c:v>
                </c:pt>
                <c:pt idx="67">
                  <c:v>57.882778436127502</c:v>
                </c:pt>
                <c:pt idx="68">
                  <c:v>57.636867663518089</c:v>
                </c:pt>
                <c:pt idx="69">
                  <c:v>57.398647929974388</c:v>
                </c:pt>
                <c:pt idx="70">
                  <c:v>57.167993396996273</c:v>
                </c:pt>
                <c:pt idx="71">
                  <c:v>56.944736135261699</c:v>
                </c:pt>
                <c:pt idx="72">
                  <c:v>56.728673750245207</c:v>
                </c:pt>
                <c:pt idx="73">
                  <c:v>56.519576344012719</c:v>
                </c:pt>
                <c:pt idx="74">
                  <c:v>56.317192786717392</c:v>
                </c:pt>
                <c:pt idx="75">
                  <c:v>56.121256295223567</c:v>
                </c:pt>
                <c:pt idx="76">
                  <c:v>55.931489334886564</c:v>
                </c:pt>
                <c:pt idx="77">
                  <c:v>55.747607874368143</c:v>
                </c:pt>
                <c:pt idx="78">
                  <c:v>55.569325033110054</c:v>
                </c:pt>
                <c:pt idx="79">
                  <c:v>55.396354167371975</c:v>
                </c:pt>
                <c:pt idx="80">
                  <c:v>55.228411444204589</c:v>
                </c:pt>
                <c:pt idx="81">
                  <c:v>55.06521795395529</c:v>
                </c:pt>
                <c:pt idx="82">
                  <c:v>54.906501411416684</c:v>
                </c:pt>
                <c:pt idx="83">
                  <c:v>54.751997493975033</c:v>
                </c:pt>
                <c:pt idx="84">
                  <c:v>54.601450862475083</c:v>
                </c:pt>
                <c:pt idx="85">
                  <c:v>54.454615907297139</c:v>
                </c:pt>
                <c:pt idx="86">
                  <c:v>54.311257258588512</c:v>
                </c:pt>
                <c:pt idx="87">
                  <c:v>54.171150095895051</c:v>
                </c:pt>
                <c:pt idx="88">
                  <c:v>54.034080288742743</c:v>
                </c:pt>
                <c:pt idx="89">
                  <c:v>53.899844396129886</c:v>
                </c:pt>
                <c:pt idx="90">
                  <c:v>53.768249549477758</c:v>
                </c:pt>
                <c:pt idx="91">
                  <c:v>53.639113240401016</c:v>
                </c:pt>
                <c:pt idx="92">
                  <c:v>53.512263031722995</c:v>
                </c:pt>
                <c:pt idx="93">
                  <c:v>53.387536207489148</c:v>
                </c:pt>
                <c:pt idx="94">
                  <c:v>53.26477937532453</c:v>
                </c:pt>
                <c:pt idx="95">
                  <c:v>53.143848032330148</c:v>
                </c:pt>
                <c:pt idx="96">
                  <c:v>53.024606103807884</c:v>
                </c:pt>
                <c:pt idx="97">
                  <c:v>52.906925462426877</c:v>
                </c:pt>
                <c:pt idx="98">
                  <c:v>52.790685433979199</c:v>
                </c:pt>
                <c:pt idx="99">
                  <c:v>52.675772294602112</c:v>
                </c:pt>
                <c:pt idx="100">
                  <c:v>52.562078763248749</c:v>
                </c:pt>
                <c:pt idx="101">
                  <c:v>52.449503492254266</c:v>
                </c:pt>
                <c:pt idx="102">
                  <c:v>52.33795055805394</c:v>
                </c:pt>
                <c:pt idx="103">
                  <c:v>52.227328953450396</c:v>
                </c:pt>
                <c:pt idx="104">
                  <c:v>52.117552082287858</c:v>
                </c:pt>
                <c:pt idx="105">
                  <c:v>52.008537256963557</c:v>
                </c:pt>
                <c:pt idx="106">
                  <c:v>51.900205198882347</c:v>
                </c:pt>
                <c:pt idx="107">
                  <c:v>51.792479541735794</c:v>
                </c:pt>
                <c:pt idx="108">
                  <c:v>51.685286337361184</c:v>
                </c:pt>
                <c:pt idx="109">
                  <c:v>51.578553563905679</c:v>
                </c:pt>
                <c:pt idx="110">
                  <c:v>51.472210636092697</c:v>
                </c:pt>
                <c:pt idx="111">
                  <c:v>51.366187917562378</c:v>
                </c:pt>
                <c:pt idx="112">
                  <c:v>51.260416235545257</c:v>
                </c:pt>
                <c:pt idx="113">
                  <c:v>51.154826398533721</c:v>
                </c:pt>
                <c:pt idx="114">
                  <c:v>51.049348718150725</c:v>
                </c:pt>
                <c:pt idx="115">
                  <c:v>50.943912537088579</c:v>
                </c:pt>
                <c:pt idx="116">
                  <c:v>50.838445765812246</c:v>
                </c:pt>
                <c:pt idx="117">
                  <c:v>50.73287443170026</c:v>
                </c:pt>
                <c:pt idx="118">
                  <c:v>50.627122245436922</c:v>
                </c:pt>
                <c:pt idx="119">
                  <c:v>50.521110190772816</c:v>
                </c:pt>
                <c:pt idx="120">
                  <c:v>50.414756145230093</c:v>
                </c:pt>
                <c:pt idx="121">
                  <c:v>50.307974540927084</c:v>
                </c:pt>
                <c:pt idx="122">
                  <c:v>50.200676076404541</c:v>
                </c:pt>
                <c:pt idx="123">
                  <c:v>50.09276749210435</c:v>
                </c:pt>
                <c:pt idx="124">
                  <c:v>49.984151423914156</c:v>
                </c:pt>
                <c:pt idx="125">
                  <c:v>49.87472635085463</c:v>
                </c:pt>
                <c:pt idx="126">
                  <c:v>49.764386654429508</c:v>
                </c:pt>
                <c:pt idx="127">
                  <c:v>49.65302280823353</c:v>
                </c:pt>
                <c:pt idx="128">
                  <c:v>49.540521716938954</c:v>
                </c:pt>
                <c:pt idx="129">
                  <c:v>49.426767223554933</c:v>
                </c:pt>
                <c:pt idx="130">
                  <c:v>49.311640802649549</c:v>
                </c:pt>
                <c:pt idx="131">
                  <c:v>49.195022454812666</c:v>
                </c:pt>
                <c:pt idx="132">
                  <c:v>49.076791813800476</c:v>
                </c:pt>
                <c:pt idx="133">
                  <c:v>48.956829472356361</c:v>
                </c:pt>
                <c:pt idx="134">
                  <c:v>48.835018525534643</c:v>
                </c:pt>
                <c:pt idx="135">
                  <c:v>48.711246321446438</c:v>
                </c:pt>
                <c:pt idx="136">
                  <c:v>48.585406398829647</c:v>
                </c:pt>
                <c:pt idx="137">
                  <c:v>48.457400579010901</c:v>
                </c:pt>
                <c:pt idx="138">
                  <c:v>48.327141167171646</c:v>
                </c:pt>
                <c:pt idx="139">
                  <c:v>48.194553205053957</c:v>
                </c:pt>
                <c:pt idx="140">
                  <c:v>48.059576705235251</c:v>
                </c:pt>
                <c:pt idx="141">
                  <c:v>47.922168786913076</c:v>
                </c:pt>
                <c:pt idx="142">
                  <c:v>47.782305625890352</c:v>
                </c:pt>
                <c:pt idx="143">
                  <c:v>47.639984128237487</c:v>
                </c:pt>
                <c:pt idx="144">
                  <c:v>47.495223238871674</c:v>
                </c:pt>
                <c:pt idx="145">
                  <c:v>47.348064803688295</c:v>
                </c:pt>
                <c:pt idx="146">
                  <c:v>47.198573917136386</c:v>
                </c:pt>
                <c:pt idx="147">
                  <c:v>47.046838705964504</c:v>
                </c:pt>
                <c:pt idx="148">
                  <c:v>46.892969523426501</c:v>
                </c:pt>
                <c:pt idx="149">
                  <c:v>46.737097555138817</c:v>
                </c:pt>
                <c:pt idx="150">
                  <c:v>46.579372866191193</c:v>
                </c:pt>
                <c:pt idx="151">
                  <c:v>46.419961946925213</c:v>
                </c:pt>
                <c:pt idx="152">
                  <c:v>46.259044839848926</c:v>
                </c:pt>
                <c:pt idx="153">
                  <c:v>46.096811950473523</c:v>
                </c:pt>
                <c:pt idx="154">
                  <c:v>45.933460658873031</c:v>
                </c:pt>
                <c:pt idx="155">
                  <c:v>45.769191855496814</c:v>
                </c:pt>
                <c:pt idx="156">
                  <c:v>45.60420652391015</c:v>
                </c:pt>
                <c:pt idx="157">
                  <c:v>45.438702485095448</c:v>
                </c:pt>
                <c:pt idx="158">
                  <c:v>45.272871403728274</c:v>
                </c:pt>
                <c:pt idx="159">
                  <c:v>45.106896137926391</c:v>
                </c:pt>
                <c:pt idx="160">
                  <c:v>44.940948492106543</c:v>
                </c:pt>
                <c:pt idx="161">
                  <c:v>44.775187409590771</c:v>
                </c:pt>
                <c:pt idx="162">
                  <c:v>44.609757619174935</c:v>
                </c:pt>
                <c:pt idx="163">
                  <c:v>44.444788729429192</c:v>
                </c:pt>
                <c:pt idx="164">
                  <c:v>44.280394747099621</c:v>
                </c:pt>
                <c:pt idx="165">
                  <c:v>44.116673982271337</c:v>
                </c:pt>
                <c:pt idx="166">
                  <c:v>43.95370929319531</c:v>
                </c:pt>
                <c:pt idx="167">
                  <c:v>43.791568617788307</c:v>
                </c:pt>
                <c:pt idx="168">
                  <c:v>43.630305736441059</c:v>
                </c:pt>
                <c:pt idx="169">
                  <c:v>43.469961211384572</c:v>
                </c:pt>
                <c:pt idx="170">
                  <c:v>43.310563450844903</c:v>
                </c:pt>
                <c:pt idx="171">
                  <c:v>43.152129850915173</c:v>
                </c:pt>
                <c:pt idx="172">
                  <c:v>42.994667973876339</c:v>
                </c:pt>
                <c:pt idx="173">
                  <c:v>42.838176728062685</c:v>
                </c:pt>
                <c:pt idx="174">
                  <c:v>42.682647520846629</c:v>
                </c:pt>
                <c:pt idx="175">
                  <c:v>42.528065362563837</c:v>
                </c:pt>
                <c:pt idx="176">
                  <c:v>42.374409904968424</c:v>
                </c:pt>
                <c:pt idx="177">
                  <c:v>42.221656402941825</c:v>
                </c:pt>
                <c:pt idx="178">
                  <c:v>42.06977659259649</c:v>
                </c:pt>
                <c:pt idx="179">
                  <c:v>41.918739482595612</c:v>
                </c:pt>
                <c:pt idx="180">
                  <c:v>41.768512058474712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66.790000000000006</c:v>
                </c:pt>
                <c:pt idx="1">
                  <c:v>64.644999999999996</c:v>
                </c:pt>
                <c:pt idx="2">
                  <c:v>64.983999999999995</c:v>
                </c:pt>
                <c:pt idx="3">
                  <c:v>64.870999999999995</c:v>
                </c:pt>
                <c:pt idx="4">
                  <c:v>66.257999999999996</c:v>
                </c:pt>
                <c:pt idx="5">
                  <c:v>63.031999999999996</c:v>
                </c:pt>
                <c:pt idx="6">
                  <c:v>65.903000000000006</c:v>
                </c:pt>
                <c:pt idx="7">
                  <c:v>66.290000000000006</c:v>
                </c:pt>
                <c:pt idx="8">
                  <c:v>65.951999999999998</c:v>
                </c:pt>
                <c:pt idx="9">
                  <c:v>63.951999999999998</c:v>
                </c:pt>
                <c:pt idx="10">
                  <c:v>61.968000000000004</c:v>
                </c:pt>
                <c:pt idx="11">
                  <c:v>65.918999999999997</c:v>
                </c:pt>
                <c:pt idx="12">
                  <c:v>64.855000000000004</c:v>
                </c:pt>
                <c:pt idx="13">
                  <c:v>63.081000000000003</c:v>
                </c:pt>
                <c:pt idx="14">
                  <c:v>64.531999999999996</c:v>
                </c:pt>
                <c:pt idx="15">
                  <c:v>62.645000000000003</c:v>
                </c:pt>
                <c:pt idx="16">
                  <c:v>65.644999999999996</c:v>
                </c:pt>
                <c:pt idx="17">
                  <c:v>65.387</c:v>
                </c:pt>
                <c:pt idx="18">
                  <c:v>63.418999999999997</c:v>
                </c:pt>
                <c:pt idx="19">
                  <c:v>63.548000000000002</c:v>
                </c:pt>
                <c:pt idx="20">
                  <c:v>63.015999999999998</c:v>
                </c:pt>
                <c:pt idx="21">
                  <c:v>63.177</c:v>
                </c:pt>
                <c:pt idx="22">
                  <c:v>64.968000000000004</c:v>
                </c:pt>
                <c:pt idx="23">
                  <c:v>62.628999999999998</c:v>
                </c:pt>
                <c:pt idx="24">
                  <c:v>64.564999999999998</c:v>
                </c:pt>
                <c:pt idx="25">
                  <c:v>64.161000000000001</c:v>
                </c:pt>
                <c:pt idx="26">
                  <c:v>63.918999999999997</c:v>
                </c:pt>
                <c:pt idx="27">
                  <c:v>64.870999999999995</c:v>
                </c:pt>
                <c:pt idx="28">
                  <c:v>66.322999999999993</c:v>
                </c:pt>
                <c:pt idx="29">
                  <c:v>67.613</c:v>
                </c:pt>
                <c:pt idx="30">
                  <c:v>65.468000000000004</c:v>
                </c:pt>
                <c:pt idx="31">
                  <c:v>67.855000000000004</c:v>
                </c:pt>
                <c:pt idx="32">
                  <c:v>66.113</c:v>
                </c:pt>
                <c:pt idx="33">
                  <c:v>66.822999999999993</c:v>
                </c:pt>
                <c:pt idx="34">
                  <c:v>66.5</c:v>
                </c:pt>
                <c:pt idx="35">
                  <c:v>66.242000000000004</c:v>
                </c:pt>
                <c:pt idx="36">
                  <c:v>66.951999999999998</c:v>
                </c:pt>
                <c:pt idx="37">
                  <c:v>66.855000000000004</c:v>
                </c:pt>
                <c:pt idx="38">
                  <c:v>67.081000000000003</c:v>
                </c:pt>
                <c:pt idx="39">
                  <c:v>69.322999999999993</c:v>
                </c:pt>
                <c:pt idx="40">
                  <c:v>69.516000000000005</c:v>
                </c:pt>
                <c:pt idx="41">
                  <c:v>66.709999999999994</c:v>
                </c:pt>
                <c:pt idx="42">
                  <c:v>71.838999999999999</c:v>
                </c:pt>
                <c:pt idx="43">
                  <c:v>68.694000000000003</c:v>
                </c:pt>
                <c:pt idx="44">
                  <c:v>69.870999999999995</c:v>
                </c:pt>
                <c:pt idx="45">
                  <c:v>72.468000000000004</c:v>
                </c:pt>
                <c:pt idx="46">
                  <c:v>76.290000000000006</c:v>
                </c:pt>
                <c:pt idx="47">
                  <c:v>78.483999999999995</c:v>
                </c:pt>
                <c:pt idx="48">
                  <c:v>83.516000000000005</c:v>
                </c:pt>
                <c:pt idx="49">
                  <c:v>83.629000000000005</c:v>
                </c:pt>
                <c:pt idx="50">
                  <c:v>90.918999999999997</c:v>
                </c:pt>
                <c:pt idx="51">
                  <c:v>102.968</c:v>
                </c:pt>
                <c:pt idx="52">
                  <c:v>115.742</c:v>
                </c:pt>
                <c:pt idx="53">
                  <c:v>135.64500000000001</c:v>
                </c:pt>
                <c:pt idx="54">
                  <c:v>151.96799999999999</c:v>
                </c:pt>
                <c:pt idx="55">
                  <c:v>169.82300000000001</c:v>
                </c:pt>
                <c:pt idx="56">
                  <c:v>187.726</c:v>
                </c:pt>
                <c:pt idx="57">
                  <c:v>198.90299999999999</c:v>
                </c:pt>
                <c:pt idx="58">
                  <c:v>206.64500000000001</c:v>
                </c:pt>
                <c:pt idx="59">
                  <c:v>214.08099999999999</c:v>
                </c:pt>
                <c:pt idx="60">
                  <c:v>215.565</c:v>
                </c:pt>
                <c:pt idx="61">
                  <c:v>214.98400000000001</c:v>
                </c:pt>
                <c:pt idx="62">
                  <c:v>206.75800000000001</c:v>
                </c:pt>
                <c:pt idx="63">
                  <c:v>187.48400000000001</c:v>
                </c:pt>
                <c:pt idx="64">
                  <c:v>155.51599999999999</c:v>
                </c:pt>
                <c:pt idx="65">
                  <c:v>110.79</c:v>
                </c:pt>
                <c:pt idx="66">
                  <c:v>76.257999999999996</c:v>
                </c:pt>
                <c:pt idx="67">
                  <c:v>66.516000000000005</c:v>
                </c:pt>
                <c:pt idx="68">
                  <c:v>64.5</c:v>
                </c:pt>
                <c:pt idx="69">
                  <c:v>62.21</c:v>
                </c:pt>
                <c:pt idx="70">
                  <c:v>65.355000000000004</c:v>
                </c:pt>
                <c:pt idx="71">
                  <c:v>65.918999999999997</c:v>
                </c:pt>
                <c:pt idx="72">
                  <c:v>67.757999999999996</c:v>
                </c:pt>
                <c:pt idx="73">
                  <c:v>75.274000000000001</c:v>
                </c:pt>
                <c:pt idx="74">
                  <c:v>80.790000000000006</c:v>
                </c:pt>
                <c:pt idx="75">
                  <c:v>90.144999999999996</c:v>
                </c:pt>
                <c:pt idx="76">
                  <c:v>102.51600000000001</c:v>
                </c:pt>
                <c:pt idx="77">
                  <c:v>117.726</c:v>
                </c:pt>
                <c:pt idx="78">
                  <c:v>128.452</c:v>
                </c:pt>
                <c:pt idx="79">
                  <c:v>140.339</c:v>
                </c:pt>
                <c:pt idx="80">
                  <c:v>148.32300000000001</c:v>
                </c:pt>
                <c:pt idx="81">
                  <c:v>155.41900000000001</c:v>
                </c:pt>
                <c:pt idx="82">
                  <c:v>158.32300000000001</c:v>
                </c:pt>
                <c:pt idx="83">
                  <c:v>159.726</c:v>
                </c:pt>
                <c:pt idx="84">
                  <c:v>155.161</c:v>
                </c:pt>
                <c:pt idx="85">
                  <c:v>139.12899999999999</c:v>
                </c:pt>
                <c:pt idx="86">
                  <c:v>108.29</c:v>
                </c:pt>
                <c:pt idx="87">
                  <c:v>75.644999999999996</c:v>
                </c:pt>
                <c:pt idx="88">
                  <c:v>59.031999999999996</c:v>
                </c:pt>
                <c:pt idx="89">
                  <c:v>53.838999999999999</c:v>
                </c:pt>
                <c:pt idx="90">
                  <c:v>52.968000000000004</c:v>
                </c:pt>
                <c:pt idx="91">
                  <c:v>53</c:v>
                </c:pt>
                <c:pt idx="92">
                  <c:v>51.79</c:v>
                </c:pt>
                <c:pt idx="93">
                  <c:v>51.418999999999997</c:v>
                </c:pt>
                <c:pt idx="94">
                  <c:v>54.241999999999997</c:v>
                </c:pt>
                <c:pt idx="95">
                  <c:v>54.145000000000003</c:v>
                </c:pt>
                <c:pt idx="96">
                  <c:v>54.628999999999998</c:v>
                </c:pt>
                <c:pt idx="97">
                  <c:v>52.71</c:v>
                </c:pt>
                <c:pt idx="98">
                  <c:v>53.984000000000002</c:v>
                </c:pt>
                <c:pt idx="99">
                  <c:v>53.225999999999999</c:v>
                </c:pt>
                <c:pt idx="100">
                  <c:v>51.484000000000002</c:v>
                </c:pt>
                <c:pt idx="101">
                  <c:v>52.531999999999996</c:v>
                </c:pt>
                <c:pt idx="102">
                  <c:v>50.871000000000002</c:v>
                </c:pt>
                <c:pt idx="103">
                  <c:v>51.064999999999998</c:v>
                </c:pt>
                <c:pt idx="104">
                  <c:v>51.225999999999999</c:v>
                </c:pt>
                <c:pt idx="105">
                  <c:v>52.484000000000002</c:v>
                </c:pt>
                <c:pt idx="106">
                  <c:v>51.081000000000003</c:v>
                </c:pt>
                <c:pt idx="107">
                  <c:v>52.823</c:v>
                </c:pt>
                <c:pt idx="108">
                  <c:v>52.515999999999998</c:v>
                </c:pt>
                <c:pt idx="109">
                  <c:v>52.161000000000001</c:v>
                </c:pt>
                <c:pt idx="110">
                  <c:v>53.194000000000003</c:v>
                </c:pt>
                <c:pt idx="111">
                  <c:v>52.274000000000001</c:v>
                </c:pt>
                <c:pt idx="112">
                  <c:v>52.194000000000003</c:v>
                </c:pt>
                <c:pt idx="113">
                  <c:v>51.628999999999998</c:v>
                </c:pt>
                <c:pt idx="114">
                  <c:v>54.548000000000002</c:v>
                </c:pt>
                <c:pt idx="115">
                  <c:v>52.418999999999997</c:v>
                </c:pt>
                <c:pt idx="116">
                  <c:v>57.128999999999998</c:v>
                </c:pt>
                <c:pt idx="117">
                  <c:v>62.064999999999998</c:v>
                </c:pt>
                <c:pt idx="118">
                  <c:v>62.823</c:v>
                </c:pt>
                <c:pt idx="119">
                  <c:v>65.177000000000007</c:v>
                </c:pt>
                <c:pt idx="120">
                  <c:v>67.468000000000004</c:v>
                </c:pt>
                <c:pt idx="121">
                  <c:v>65.209999999999994</c:v>
                </c:pt>
                <c:pt idx="122">
                  <c:v>64.5</c:v>
                </c:pt>
                <c:pt idx="123">
                  <c:v>59.402999999999999</c:v>
                </c:pt>
                <c:pt idx="124">
                  <c:v>57.71</c:v>
                </c:pt>
                <c:pt idx="125">
                  <c:v>52.29</c:v>
                </c:pt>
                <c:pt idx="126">
                  <c:v>49.968000000000004</c:v>
                </c:pt>
                <c:pt idx="127">
                  <c:v>51.015999999999998</c:v>
                </c:pt>
                <c:pt idx="128">
                  <c:v>47.015999999999998</c:v>
                </c:pt>
                <c:pt idx="129">
                  <c:v>46.145000000000003</c:v>
                </c:pt>
                <c:pt idx="130">
                  <c:v>49.597000000000001</c:v>
                </c:pt>
                <c:pt idx="131">
                  <c:v>48.274000000000001</c:v>
                </c:pt>
                <c:pt idx="132">
                  <c:v>49.628999999999998</c:v>
                </c:pt>
                <c:pt idx="133">
                  <c:v>45.71</c:v>
                </c:pt>
                <c:pt idx="134">
                  <c:v>46.854999999999997</c:v>
                </c:pt>
                <c:pt idx="135">
                  <c:v>46.838999999999999</c:v>
                </c:pt>
                <c:pt idx="136">
                  <c:v>46.305999999999997</c:v>
                </c:pt>
                <c:pt idx="137">
                  <c:v>47.258000000000003</c:v>
                </c:pt>
                <c:pt idx="138">
                  <c:v>45.951999999999998</c:v>
                </c:pt>
                <c:pt idx="139">
                  <c:v>46.984000000000002</c:v>
                </c:pt>
                <c:pt idx="140">
                  <c:v>44.935000000000002</c:v>
                </c:pt>
                <c:pt idx="141">
                  <c:v>49.177</c:v>
                </c:pt>
                <c:pt idx="142">
                  <c:v>48.21</c:v>
                </c:pt>
                <c:pt idx="143">
                  <c:v>47.468000000000004</c:v>
                </c:pt>
                <c:pt idx="144">
                  <c:v>46.838999999999999</c:v>
                </c:pt>
                <c:pt idx="145">
                  <c:v>49.081000000000003</c:v>
                </c:pt>
                <c:pt idx="146">
                  <c:v>48.741999999999997</c:v>
                </c:pt>
                <c:pt idx="147">
                  <c:v>51.581000000000003</c:v>
                </c:pt>
                <c:pt idx="148">
                  <c:v>54.484000000000002</c:v>
                </c:pt>
                <c:pt idx="149">
                  <c:v>53.081000000000003</c:v>
                </c:pt>
                <c:pt idx="150">
                  <c:v>56.79</c:v>
                </c:pt>
                <c:pt idx="151">
                  <c:v>54.823</c:v>
                </c:pt>
                <c:pt idx="152">
                  <c:v>53.968000000000004</c:v>
                </c:pt>
                <c:pt idx="153">
                  <c:v>49.902999999999999</c:v>
                </c:pt>
                <c:pt idx="154">
                  <c:v>49.371000000000002</c:v>
                </c:pt>
                <c:pt idx="155">
                  <c:v>44.613</c:v>
                </c:pt>
                <c:pt idx="156">
                  <c:v>44.823</c:v>
                </c:pt>
                <c:pt idx="157">
                  <c:v>44.354999999999997</c:v>
                </c:pt>
                <c:pt idx="158">
                  <c:v>45.128999999999998</c:v>
                </c:pt>
                <c:pt idx="159">
                  <c:v>45.177</c:v>
                </c:pt>
                <c:pt idx="160">
                  <c:v>42.338999999999999</c:v>
                </c:pt>
                <c:pt idx="161">
                  <c:v>42.564999999999998</c:v>
                </c:pt>
                <c:pt idx="162">
                  <c:v>43.258000000000003</c:v>
                </c:pt>
                <c:pt idx="163">
                  <c:v>45.515999999999998</c:v>
                </c:pt>
                <c:pt idx="164">
                  <c:v>44.694000000000003</c:v>
                </c:pt>
                <c:pt idx="165">
                  <c:v>42.661000000000001</c:v>
                </c:pt>
                <c:pt idx="166">
                  <c:v>43.628999999999998</c:v>
                </c:pt>
                <c:pt idx="167">
                  <c:v>41.484000000000002</c:v>
                </c:pt>
                <c:pt idx="168">
                  <c:v>43.387</c:v>
                </c:pt>
                <c:pt idx="169">
                  <c:v>42.29</c:v>
                </c:pt>
                <c:pt idx="170">
                  <c:v>43.113</c:v>
                </c:pt>
                <c:pt idx="171">
                  <c:v>42.531999999999996</c:v>
                </c:pt>
                <c:pt idx="172">
                  <c:v>41.241999999999997</c:v>
                </c:pt>
                <c:pt idx="173">
                  <c:v>42.354999999999997</c:v>
                </c:pt>
                <c:pt idx="174">
                  <c:v>42.323</c:v>
                </c:pt>
                <c:pt idx="175">
                  <c:v>41.854999999999997</c:v>
                </c:pt>
                <c:pt idx="176">
                  <c:v>43.081000000000003</c:v>
                </c:pt>
                <c:pt idx="177">
                  <c:v>41.741999999999997</c:v>
                </c:pt>
                <c:pt idx="178">
                  <c:v>41.838999999999999</c:v>
                </c:pt>
                <c:pt idx="179">
                  <c:v>43.531999999999996</c:v>
                </c:pt>
                <c:pt idx="180">
                  <c:v>43.564999999999998</c:v>
                </c:pt>
                <c:pt idx="181">
                  <c:v>39.29</c:v>
                </c:pt>
                <c:pt idx="182">
                  <c:v>40.628999999999998</c:v>
                </c:pt>
                <c:pt idx="183">
                  <c:v>40.838999999999999</c:v>
                </c:pt>
                <c:pt idx="184">
                  <c:v>42.645000000000003</c:v>
                </c:pt>
                <c:pt idx="185">
                  <c:v>42.677</c:v>
                </c:pt>
                <c:pt idx="186">
                  <c:v>40.79</c:v>
                </c:pt>
                <c:pt idx="187">
                  <c:v>43.048000000000002</c:v>
                </c:pt>
                <c:pt idx="188">
                  <c:v>42.515999999999998</c:v>
                </c:pt>
                <c:pt idx="189">
                  <c:v>41.694000000000003</c:v>
                </c:pt>
                <c:pt idx="190">
                  <c:v>41.645000000000003</c:v>
                </c:pt>
                <c:pt idx="191">
                  <c:v>41.531999999999996</c:v>
                </c:pt>
                <c:pt idx="192">
                  <c:v>42.177</c:v>
                </c:pt>
                <c:pt idx="193">
                  <c:v>41.5</c:v>
                </c:pt>
                <c:pt idx="194">
                  <c:v>42.871000000000002</c:v>
                </c:pt>
                <c:pt idx="195">
                  <c:v>42.371000000000002</c:v>
                </c:pt>
                <c:pt idx="196">
                  <c:v>40.564999999999998</c:v>
                </c:pt>
                <c:pt idx="197">
                  <c:v>39.902999999999999</c:v>
                </c:pt>
                <c:pt idx="198">
                  <c:v>42.29</c:v>
                </c:pt>
                <c:pt idx="199">
                  <c:v>40.031999999999996</c:v>
                </c:pt>
                <c:pt idx="200">
                  <c:v>40.871000000000002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63.352229750474336</c:v>
                </c:pt>
                <c:pt idx="7">
                  <c:v>63.49207435913732</c:v>
                </c:pt>
                <c:pt idx="8">
                  <c:v>63.631629967133918</c:v>
                </c:pt>
                <c:pt idx="9">
                  <c:v>63.770791649441165</c:v>
                </c:pt>
                <c:pt idx="10">
                  <c:v>63.909438320728007</c:v>
                </c:pt>
                <c:pt idx="11">
                  <c:v>64.047430954178182</c:v>
                </c:pt>
                <c:pt idx="12">
                  <c:v>64.184610688709071</c:v>
                </c:pt>
                <c:pt idx="13">
                  <c:v>64.320796835667409</c:v>
                </c:pt>
                <c:pt idx="14">
                  <c:v>64.455784801812641</c:v>
                </c:pt>
                <c:pt idx="15">
                  <c:v>64.589343952457355</c:v>
                </c:pt>
                <c:pt idx="16">
                  <c:v>64.721215447378739</c:v>
                </c:pt>
                <c:pt idx="17">
                  <c:v>64.851110093161651</c:v>
                </c:pt>
                <c:pt idx="18">
                  <c:v>64.978706270157318</c:v>
                </c:pt>
                <c:pt idx="19">
                  <c:v>65.103648012507264</c:v>
                </c:pt>
                <c:pt idx="20">
                  <c:v>65.225543350057308</c:v>
                </c:pt>
                <c:pt idx="21">
                  <c:v>65.343963069708678</c:v>
                </c:pt>
                <c:pt idx="22">
                  <c:v>65.458440135912042</c:v>
                </c:pt>
                <c:pt idx="23">
                  <c:v>65.568470152341177</c:v>
                </c:pt>
                <c:pt idx="24">
                  <c:v>65.673513494994552</c:v>
                </c:pt>
                <c:pt idx="25">
                  <c:v>65.773000176188532</c:v>
                </c:pt>
                <c:pt idx="26">
                  <c:v>65.866339227500418</c:v>
                </c:pt>
                <c:pt idx="27">
                  <c:v>65.952935595580328</c:v>
                </c:pt>
                <c:pt idx="28">
                  <c:v>66.032219481048045</c:v>
                </c:pt>
                <c:pt idx="29">
                  <c:v>66.10369605470197</c:v>
                </c:pt>
                <c:pt idx="30">
                  <c:v>66.167027969124504</c:v>
                </c:pt>
                <c:pt idx="31">
                  <c:v>66.222169490254487</c:v>
                </c:pt>
                <c:pt idx="32">
                  <c:v>66.269579775108255</c:v>
                </c:pt>
                <c:pt idx="33">
                  <c:v>66.310553939778629</c:v>
                </c:pt>
                <c:pt idx="34">
                  <c:v>66.347723688100203</c:v>
                </c:pt>
                <c:pt idx="35">
                  <c:v>66.385793096199407</c:v>
                </c:pt>
                <c:pt idx="36">
                  <c:v>66.432587032578752</c:v>
                </c:pt>
                <c:pt idx="37">
                  <c:v>66.500495281573436</c:v>
                </c:pt>
                <c:pt idx="38">
                  <c:v>66.608388472495392</c:v>
                </c:pt>
                <c:pt idx="39">
                  <c:v>66.784054482958936</c:v>
                </c:pt>
                <c:pt idx="40">
                  <c:v>67.067147440968284</c:v>
                </c:pt>
                <c:pt idx="41">
                  <c:v>67.512548255874108</c:v>
                </c:pt>
                <c:pt idx="42">
                  <c:v>68.193902111110063</c:v>
                </c:pt>
                <c:pt idx="43">
                  <c:v>69.206928308134465</c:v>
                </c:pt>
                <c:pt idx="44">
                  <c:v>70.671906057593191</c:v>
                </c:pt>
                <c:pt idx="45">
                  <c:v>72.734554794226895</c:v>
                </c:pt>
                <c:pt idx="46">
                  <c:v>75.56439196077433</c:v>
                </c:pt>
                <c:pt idx="47">
                  <c:v>79.349618292218182</c:v>
                </c:pt>
                <c:pt idx="48">
                  <c:v>84.287706390156799</c:v>
                </c:pt>
                <c:pt idx="49">
                  <c:v>90.571198617312291</c:v>
                </c:pt>
                <c:pt idx="50">
                  <c:v>98.368774780226289</c:v>
                </c:pt>
                <c:pt idx="51">
                  <c:v>107.80240605154782</c:v>
                </c:pt>
                <c:pt idx="52">
                  <c:v>118.92228813827995</c:v>
                </c:pt>
                <c:pt idx="53">
                  <c:v>131.68206311276884</c:v>
                </c:pt>
                <c:pt idx="54">
                  <c:v>145.9170810720907</c:v>
                </c:pt>
                <c:pt idx="55">
                  <c:v>161.32624480601993</c:v>
                </c:pt>
                <c:pt idx="56">
                  <c:v>177.44749815334239</c:v>
                </c:pt>
                <c:pt idx="57">
                  <c:v>193.58800636121785</c:v>
                </c:pt>
                <c:pt idx="58">
                  <c:v>208.62853556188225</c:v>
                </c:pt>
                <c:pt idx="59">
                  <c:v>220.65038034989527</c:v>
                </c:pt>
                <c:pt idx="60">
                  <c:v>226.60164472911362</c:v>
                </c:pt>
                <c:pt idx="61">
                  <c:v>222.69305551243059</c:v>
                </c:pt>
                <c:pt idx="62">
                  <c:v>206.20248374942284</c:v>
                </c:pt>
                <c:pt idx="63">
                  <c:v>178.05680488369271</c:v>
                </c:pt>
                <c:pt idx="64">
                  <c:v>143.85442942336374</c:v>
                </c:pt>
                <c:pt idx="65">
                  <c:v>111.54079188152851</c:v>
                </c:pt>
                <c:pt idx="66">
                  <c:v>87.191421105334328</c:v>
                </c:pt>
                <c:pt idx="67">
                  <c:v>72.474669413937875</c:v>
                </c:pt>
                <c:pt idx="68">
                  <c:v>65.464415921960182</c:v>
                </c:pt>
                <c:pt idx="69">
                  <c:v>63.162437531955263</c:v>
                </c:pt>
                <c:pt idx="70">
                  <c:v>63.340665656343575</c:v>
                </c:pt>
                <c:pt idx="71">
                  <c:v>64.958510574600254</c:v>
                </c:pt>
                <c:pt idx="72">
                  <c:v>67.796405079465913</c:v>
                </c:pt>
                <c:pt idx="73">
                  <c:v>72.019900709640837</c:v>
                </c:pt>
                <c:pt idx="74">
                  <c:v>77.91647283118634</c:v>
                </c:pt>
                <c:pt idx="75">
                  <c:v>85.760193557063531</c:v>
                </c:pt>
                <c:pt idx="76">
                  <c:v>95.721842113399873</c:v>
                </c:pt>
                <c:pt idx="77">
                  <c:v>107.78145291905689</c:v>
                </c:pt>
                <c:pt idx="78">
                  <c:v>121.62042639984294</c:v>
                </c:pt>
                <c:pt idx="79">
                  <c:v>136.46126845584703</c:v>
                </c:pt>
                <c:pt idx="80">
                  <c:v>150.82938290437116</c:v>
                </c:pt>
                <c:pt idx="81">
                  <c:v>162.32836212761481</c:v>
                </c:pt>
                <c:pt idx="82">
                  <c:v>167.78179211255318</c:v>
                </c:pt>
                <c:pt idx="83">
                  <c:v>164.21881827279185</c:v>
                </c:pt>
                <c:pt idx="84">
                  <c:v>150.6407916772514</c:v>
                </c:pt>
                <c:pt idx="85">
                  <c:v>129.39844273900354</c:v>
                </c:pt>
                <c:pt idx="86">
                  <c:v>105.65328185120725</c:v>
                </c:pt>
                <c:pt idx="87">
                  <c:v>84.854963077319397</c:v>
                </c:pt>
                <c:pt idx="88">
                  <c:v>70.138544655280015</c:v>
                </c:pt>
                <c:pt idx="89">
                  <c:v>61.59901858270409</c:v>
                </c:pt>
                <c:pt idx="90">
                  <c:v>57.473938638195655</c:v>
                </c:pt>
                <c:pt idx="91">
                  <c:v>55.759242376251926</c:v>
                </c:pt>
                <c:pt idx="92">
                  <c:v>55.083427005647131</c:v>
                </c:pt>
                <c:pt idx="93">
                  <c:v>54.767191881571428</c:v>
                </c:pt>
                <c:pt idx="94">
                  <c:v>54.552347417887994</c:v>
                </c:pt>
                <c:pt idx="95">
                  <c:v>54.361524324451025</c:v>
                </c:pt>
                <c:pt idx="96">
                  <c:v>54.1761394337925</c:v>
                </c:pt>
                <c:pt idx="97">
                  <c:v>53.992542685098073</c:v>
                </c:pt>
                <c:pt idx="98">
                  <c:v>53.810101183070195</c:v>
                </c:pt>
                <c:pt idx="99">
                  <c:v>53.628674517918313</c:v>
                </c:pt>
                <c:pt idx="100">
                  <c:v>53.448190510609869</c:v>
                </c:pt>
                <c:pt idx="101">
                  <c:v>53.268588355783422</c:v>
                </c:pt>
                <c:pt idx="102">
                  <c:v>53.089813908898016</c:v>
                </c:pt>
                <c:pt idx="103">
                  <c:v>52.911825107147607</c:v>
                </c:pt>
                <c:pt idx="104">
                  <c:v>52.734612916810036</c:v>
                </c:pt>
                <c:pt idx="105">
                  <c:v>52.558268268473761</c:v>
                </c:pt>
                <c:pt idx="106">
                  <c:v>52.383176474925023</c:v>
                </c:pt>
                <c:pt idx="107">
                  <c:v>52.210530305815595</c:v>
                </c:pt>
                <c:pt idx="108">
                  <c:v>52.043554030816054</c:v>
                </c:pt>
                <c:pt idx="109">
                  <c:v>51.890122360988222</c:v>
                </c:pt>
                <c:pt idx="110">
                  <c:v>51.76772298268498</c:v>
                </c:pt>
                <c:pt idx="111">
                  <c:v>51.711604843148478</c:v>
                </c:pt>
                <c:pt idx="112">
                  <c:v>51.785866323511804</c:v>
                </c:pt>
                <c:pt idx="113">
                  <c:v>52.094499707672782</c:v>
                </c:pt>
                <c:pt idx="114">
                  <c:v>52.784836231877534</c:v>
                </c:pt>
                <c:pt idx="115">
                  <c:v>54.030413362431766</c:v>
                </c:pt>
                <c:pt idx="116">
                  <c:v>55.976927638374889</c:v>
                </c:pt>
                <c:pt idx="117">
                  <c:v>58.640311145243274</c:v>
                </c:pt>
                <c:pt idx="118">
                  <c:v>61.772719798578642</c:v>
                </c:pt>
                <c:pt idx="119">
                  <c:v>64.769686998151514</c:v>
                </c:pt>
                <c:pt idx="120">
                  <c:v>66.748832095762936</c:v>
                </c:pt>
                <c:pt idx="121">
                  <c:v>66.888969865619543</c:v>
                </c:pt>
                <c:pt idx="122">
                  <c:v>64.907516494976846</c:v>
                </c:pt>
                <c:pt idx="123">
                  <c:v>61.32301272100225</c:v>
                </c:pt>
                <c:pt idx="124">
                  <c:v>57.219342508783051</c:v>
                </c:pt>
                <c:pt idx="125">
                  <c:v>53.649549927058985</c:v>
                </c:pt>
                <c:pt idx="126">
                  <c:v>51.150483127541804</c:v>
                </c:pt>
                <c:pt idx="127">
                  <c:v>49.688848647212204</c:v>
                </c:pt>
                <c:pt idx="128">
                  <c:v>48.934091065102351</c:v>
                </c:pt>
                <c:pt idx="129">
                  <c:v>48.54822366072289</c:v>
                </c:pt>
                <c:pt idx="130">
                  <c:v>48.314947858108063</c:v>
                </c:pt>
                <c:pt idx="131">
                  <c:v>48.132735616526816</c:v>
                </c:pt>
                <c:pt idx="132">
                  <c:v>47.964732591346632</c:v>
                </c:pt>
                <c:pt idx="133">
                  <c:v>47.800346847361276</c:v>
                </c:pt>
                <c:pt idx="134">
                  <c:v>47.637152624838237</c:v>
                </c:pt>
                <c:pt idx="135">
                  <c:v>47.47472630512636</c:v>
                </c:pt>
                <c:pt idx="136">
                  <c:v>47.313047033032234</c:v>
                </c:pt>
                <c:pt idx="137">
                  <c:v>47.152202052027008</c:v>
                </c:pt>
                <c:pt idx="138">
                  <c:v>46.992462587858284</c:v>
                </c:pt>
                <c:pt idx="139">
                  <c:v>46.834699812845081</c:v>
                </c:pt>
                <c:pt idx="140">
                  <c:v>46.681587634385238</c:v>
                </c:pt>
                <c:pt idx="141">
                  <c:v>46.540555268532927</c:v>
                </c:pt>
                <c:pt idx="142">
                  <c:v>46.429890838922198</c:v>
                </c:pt>
                <c:pt idx="143">
                  <c:v>46.388886435287041</c:v>
                </c:pt>
                <c:pt idx="144">
                  <c:v>46.489824898728145</c:v>
                </c:pt>
                <c:pt idx="145">
                  <c:v>46.842856036026589</c:v>
                </c:pt>
                <c:pt idx="146">
                  <c:v>47.577196564225552</c:v>
                </c:pt>
                <c:pt idx="147">
                  <c:v>48.783198394690245</c:v>
                </c:pt>
                <c:pt idx="148">
                  <c:v>50.421532587339534</c:v>
                </c:pt>
                <c:pt idx="149">
                  <c:v>52.245966110820433</c:v>
                </c:pt>
                <c:pt idx="150">
                  <c:v>53.813896250687236</c:v>
                </c:pt>
                <c:pt idx="151">
                  <c:v>54.629121712290875</c:v>
                </c:pt>
                <c:pt idx="152">
                  <c:v>54.368192976170072</c:v>
                </c:pt>
                <c:pt idx="153">
                  <c:v>53.053844460676103</c:v>
                </c:pt>
                <c:pt idx="154">
                  <c:v>51.050535127038941</c:v>
                </c:pt>
                <c:pt idx="155">
                  <c:v>48.879885407935006</c:v>
                </c:pt>
                <c:pt idx="156">
                  <c:v>46.983303418751326</c:v>
                </c:pt>
                <c:pt idx="157">
                  <c:v>45.578769615272059</c:v>
                </c:pt>
                <c:pt idx="158">
                  <c:v>44.66471345660613</c:v>
                </c:pt>
                <c:pt idx="159">
                  <c:v>44.116790001260796</c:v>
                </c:pt>
                <c:pt idx="160">
                  <c:v>43.789801479039362</c:v>
                </c:pt>
                <c:pt idx="161">
                  <c:v>43.5740496749371</c:v>
                </c:pt>
                <c:pt idx="162">
                  <c:v>43.405787227214894</c:v>
                </c:pt>
                <c:pt idx="163">
                  <c:v>43.254859205629799</c:v>
                </c:pt>
                <c:pt idx="164">
                  <c:v>43.109333589974874</c:v>
                </c:pt>
                <c:pt idx="165">
                  <c:v>42.965187526838982</c:v>
                </c:pt>
                <c:pt idx="166">
                  <c:v>42.821237784275681</c:v>
                </c:pt>
                <c:pt idx="167">
                  <c:v>42.677161643252987</c:v>
                </c:pt>
                <c:pt idx="168">
                  <c:v>42.532861406119466</c:v>
                </c:pt>
                <c:pt idx="169">
                  <c:v>42.388293308189994</c:v>
                </c:pt>
                <c:pt idx="170">
                  <c:v>42.243428333185477</c:v>
                </c:pt>
                <c:pt idx="171">
                  <c:v>42.098244349244716</c:v>
                </c:pt>
                <c:pt idx="172">
                  <c:v>41.952724502717764</c:v>
                </c:pt>
                <c:pt idx="173">
                  <c:v>41.806856648012094</c:v>
                </c:pt>
                <c:pt idx="174">
                  <c:v>41.66063290385042</c:v>
                </c:pt>
                <c:pt idx="175">
                  <c:v>41.514049211903753</c:v>
                </c:pt>
                <c:pt idx="176">
                  <c:v>41.367104893419253</c:v>
                </c:pt>
                <c:pt idx="177">
                  <c:v>41.21980221317596</c:v>
                </c:pt>
                <c:pt idx="178">
                  <c:v>41.072145959563898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63.352229750471771</c:v>
                </c:pt>
                <c:pt idx="7">
                  <c:v>63.492074359129596</c:v>
                </c:pt>
                <c:pt idx="8">
                  <c:v>63.631629967111124</c:v>
                </c:pt>
                <c:pt idx="9">
                  <c:v>63.770791649375155</c:v>
                </c:pt>
                <c:pt idx="10">
                  <c:v>63.909438320540509</c:v>
                </c:pt>
                <c:pt idx="11">
                  <c:v>64.047430953655791</c:v>
                </c:pt>
                <c:pt idx="12">
                  <c:v>64.184610687281477</c:v>
                </c:pt>
                <c:pt idx="13">
                  <c:v>64.320796831840767</c:v>
                </c:pt>
                <c:pt idx="14">
                  <c:v>64.455784791751668</c:v>
                </c:pt>
                <c:pt idx="15">
                  <c:v>64.589343926511305</c:v>
                </c:pt>
                <c:pt idx="16">
                  <c:v>64.721215381747427</c:v>
                </c:pt>
                <c:pt idx="17">
                  <c:v>64.851109930322181</c:v>
                </c:pt>
                <c:pt idx="18">
                  <c:v>64.978705873863746</c:v>
                </c:pt>
                <c:pt idx="19">
                  <c:v>65.103647066524758</c:v>
                </c:pt>
                <c:pt idx="20">
                  <c:v>65.225541135137988</c:v>
                </c:pt>
                <c:pt idx="21">
                  <c:v>65.34395798294635</c:v>
                </c:pt>
                <c:pt idx="22">
                  <c:v>65.458428677255256</c:v>
                </c:pt>
                <c:pt idx="23">
                  <c:v>65.568444834031638</c:v>
                </c:pt>
                <c:pt idx="24">
                  <c:v>65.673458623798382</c:v>
                </c:pt>
                <c:pt idx="25">
                  <c:v>65.772883532060987</c:v>
                </c:pt>
                <c:pt idx="26">
                  <c:v>65.866096012666574</c:v>
                </c:pt>
                <c:pt idx="27">
                  <c:v>65.952438172458912</c:v>
                </c:pt>
                <c:pt idx="28">
                  <c:v>66.031221618767646</c:v>
                </c:pt>
                <c:pt idx="29">
                  <c:v>66.10173258604371</c:v>
                </c:pt>
                <c:pt idx="30">
                  <c:v>66.163238432846939</c:v>
                </c:pt>
                <c:pt idx="31">
                  <c:v>66.214995564238649</c:v>
                </c:pt>
                <c:pt idx="32">
                  <c:v>66.25625878680583</c:v>
                </c:pt>
                <c:pt idx="33">
                  <c:v>66.286292044200778</c:v>
                </c:pt>
                <c:pt idx="34">
                  <c:v>66.304380411402192</c:v>
                </c:pt>
                <c:pt idx="35">
                  <c:v>66.309843148287911</c:v>
                </c:pt>
                <c:pt idx="36">
                  <c:v>66.302047531284998</c:v>
                </c:pt>
                <c:pt idx="37">
                  <c:v>66.280423100862564</c:v>
                </c:pt>
                <c:pt idx="38">
                  <c:v>66.244475888600846</c:v>
                </c:pt>
                <c:pt idx="39">
                  <c:v>66.193802127364265</c:v>
                </c:pt>
                <c:pt idx="40">
                  <c:v>66.12810090870741</c:v>
                </c:pt>
                <c:pt idx="41">
                  <c:v>66.047185239399326</c:v>
                </c:pt>
                <c:pt idx="42">
                  <c:v>65.95099096875046</c:v>
                </c:pt>
                <c:pt idx="43">
                  <c:v>65.839583112877179</c:v>
                </c:pt>
                <c:pt idx="44">
                  <c:v>65.713159190830538</c:v>
                </c:pt>
                <c:pt idx="45">
                  <c:v>65.572049307057441</c:v>
                </c:pt>
                <c:pt idx="46">
                  <c:v>65.416712858109491</c:v>
                </c:pt>
                <c:pt idx="47">
                  <c:v>65.247731899249331</c:v>
                </c:pt>
                <c:pt idx="48">
                  <c:v>65.065801367110112</c:v>
                </c:pt>
                <c:pt idx="49">
                  <c:v>64.87171650562432</c:v>
                </c:pt>
                <c:pt idx="50">
                  <c:v>64.666357972479588</c:v>
                </c:pt>
                <c:pt idx="51">
                  <c:v>64.450675202734899</c:v>
                </c:pt>
                <c:pt idx="52">
                  <c:v>64.225668668258209</c:v>
                </c:pt>
                <c:pt idx="53">
                  <c:v>63.992371693255066</c:v>
                </c:pt>
                <c:pt idx="54">
                  <c:v>63.751832468032759</c:v>
                </c:pt>
                <c:pt idx="55">
                  <c:v>63.505096849415203</c:v>
                </c:pt>
                <c:pt idx="56">
                  <c:v>63.253192453742869</c:v>
                </c:pt>
                <c:pt idx="57">
                  <c:v>62.997114445760218</c:v>
                </c:pt>
                <c:pt idx="58">
                  <c:v>62.737813313194749</c:v>
                </c:pt>
                <c:pt idx="59">
                  <c:v>62.476184801433213</c:v>
                </c:pt>
                <c:pt idx="60">
                  <c:v>62.213062073229715</c:v>
                </c:pt>
                <c:pt idx="61">
                  <c:v>61.949210060981294</c:v>
                </c:pt>
                <c:pt idx="62">
                  <c:v>61.685321897963235</c:v>
                </c:pt>
                <c:pt idx="63">
                  <c:v>61.422017252243698</c:v>
                </c:pt>
                <c:pt idx="64">
                  <c:v>61.159842343242516</c:v>
                </c:pt>
                <c:pt idx="65">
                  <c:v>60.899271395068872</c:v>
                </c:pt>
                <c:pt idx="66">
                  <c:v>60.640709270832907</c:v>
                </c:pt>
                <c:pt idx="67">
                  <c:v>60.384495035408293</c:v>
                </c:pt>
                <c:pt idx="68">
                  <c:v>60.13090620768179</c:v>
                </c:pt>
                <c:pt idx="69">
                  <c:v>59.880163484233066</c:v>
                </c:pt>
                <c:pt idx="70">
                  <c:v>59.632435741955817</c:v>
                </c:pt>
                <c:pt idx="71">
                  <c:v>59.387845155031741</c:v>
                </c:pt>
                <c:pt idx="72">
                  <c:v>59.146472290020583</c:v>
                </c:pt>
                <c:pt idx="73">
                  <c:v>58.908361070192655</c:v>
                </c:pt>
                <c:pt idx="74">
                  <c:v>58.673523525592863</c:v>
                </c:pt>
                <c:pt idx="75">
                  <c:v>58.441944268043727</c:v>
                </c:pt>
                <c:pt idx="76">
                  <c:v>58.213584650035216</c:v>
                </c:pt>
                <c:pt idx="77">
                  <c:v>57.988386583118185</c:v>
                </c:pt>
                <c:pt idx="78">
                  <c:v>57.766276005097453</c:v>
                </c:pt>
                <c:pt idx="79">
                  <c:v>57.54716599621856</c:v>
                </c:pt>
                <c:pt idx="80">
                  <c:v>57.330959552936527</c:v>
                </c:pt>
                <c:pt idx="81">
                  <c:v>57.117552034063308</c:v>
                </c:pt>
                <c:pt idx="82">
                  <c:v>56.906833298441832</c:v>
                </c:pt>
                <c:pt idx="83">
                  <c:v>56.698689556103929</c:v>
                </c:pt>
                <c:pt idx="84">
                  <c:v>56.493004956433047</c:v>
                </c:pt>
                <c:pt idx="85">
                  <c:v>56.289662937433143</c:v>
                </c:pt>
                <c:pt idx="86">
                  <c:v>56.088547360034305</c:v>
                </c:pt>
                <c:pt idx="87">
                  <c:v>55.889543450637923</c:v>
                </c:pt>
                <c:pt idx="88">
                  <c:v>55.692538573982411</c:v>
                </c:pt>
                <c:pt idx="89">
                  <c:v>55.497422857028809</c:v>
                </c:pt>
                <c:pt idx="90">
                  <c:v>55.304089683027158</c:v>
                </c:pt>
                <c:pt idx="91">
                  <c:v>55.112436073313219</c:v>
                </c:pt>
                <c:pt idx="92">
                  <c:v>54.922362972762926</c:v>
                </c:pt>
                <c:pt idx="93">
                  <c:v>54.733775453244199</c:v>
                </c:pt>
                <c:pt idx="94">
                  <c:v>54.54658284788578</c:v>
                </c:pt>
                <c:pt idx="95">
                  <c:v>54.360698827551367</c:v>
                </c:pt>
                <c:pt idx="96">
                  <c:v>54.176041429578952</c:v>
                </c:pt>
                <c:pt idx="97">
                  <c:v>53.992533047625521</c:v>
                </c:pt>
                <c:pt idx="98">
                  <c:v>53.810100390348794</c:v>
                </c:pt>
                <c:pt idx="99">
                  <c:v>53.628674415659404</c:v>
                </c:pt>
                <c:pt idx="100">
                  <c:v>53.448190246381834</c:v>
                </c:pt>
                <c:pt idx="101">
                  <c:v>53.268587072368867</c:v>
                </c:pt>
                <c:pt idx="102">
                  <c:v>53.089808043410891</c:v>
                </c:pt>
                <c:pt idx="103">
                  <c:v>52.911800156662721</c:v>
                </c:pt>
                <c:pt idx="104">
                  <c:v>52.734514141767868</c:v>
                </c:pt>
                <c:pt idx="105">
                  <c:v>52.55790434638493</c:v>
                </c:pt>
                <c:pt idx="106">
                  <c:v>52.3819286244049</c:v>
                </c:pt>
                <c:pt idx="107">
                  <c:v>52.20654822878361</c:v>
                </c:pt>
                <c:pt idx="108">
                  <c:v>52.031727710592207</c:v>
                </c:pt>
                <c:pt idx="109">
                  <c:v>51.857434825603107</c:v>
                </c:pt>
                <c:pt idx="110">
                  <c:v>51.683640449470744</c:v>
                </c:pt>
                <c:pt idx="111">
                  <c:v>51.510318502330129</c:v>
                </c:pt>
                <c:pt idx="112">
                  <c:v>51.337445883411291</c:v>
                </c:pt>
                <c:pt idx="113">
                  <c:v>51.165002416050157</c:v>
                </c:pt>
                <c:pt idx="114">
                  <c:v>50.992970803256391</c:v>
                </c:pt>
                <c:pt idx="115">
                  <c:v>50.821336593769765</c:v>
                </c:pt>
                <c:pt idx="116">
                  <c:v>50.650088158291446</c:v>
                </c:pt>
                <c:pt idx="117">
                  <c:v>50.479216675307789</c:v>
                </c:pt>
                <c:pt idx="118">
                  <c:v>50.308716125624223</c:v>
                </c:pt>
                <c:pt idx="119">
                  <c:v>50.138583294389889</c:v>
                </c:pt>
                <c:pt idx="120">
                  <c:v>49.968817779013108</c:v>
                </c:pt>
                <c:pt idx="121">
                  <c:v>49.799422000939579</c:v>
                </c:pt>
                <c:pt idx="122">
                  <c:v>49.630401218786012</c:v>
                </c:pt>
                <c:pt idx="123">
                  <c:v>49.461763539792706</c:v>
                </c:pt>
                <c:pt idx="124">
                  <c:v>49.293519925981066</c:v>
                </c:pt>
                <c:pt idx="125">
                  <c:v>49.125684190786153</c:v>
                </c:pt>
                <c:pt idx="126">
                  <c:v>48.958272981293987</c:v>
                </c:pt>
                <c:pt idx="127">
                  <c:v>48.791305740568042</c:v>
                </c:pt>
                <c:pt idx="128">
                  <c:v>48.624804643932883</c:v>
                </c:pt>
                <c:pt idx="129">
                  <c:v>48.458794502532221</c:v>
                </c:pt>
                <c:pt idx="130">
                  <c:v>48.293302627046842</c:v>
                </c:pt>
                <c:pt idx="131">
                  <c:v>48.128358644205534</c:v>
                </c:pt>
                <c:pt idx="132">
                  <c:v>47.963994258722678</c:v>
                </c:pt>
                <c:pt idx="133">
                  <c:v>47.80024295362881</c:v>
                </c:pt>
                <c:pt idx="134">
                  <c:v>47.637139622709846</c:v>
                </c:pt>
                <c:pt idx="135">
                  <c:v>47.474720130020302</c:v>
                </c:pt>
                <c:pt idx="136">
                  <c:v>47.313020793257152</c:v>
                </c:pt>
                <c:pt idx="137">
                  <c:v>47.152077790226627</c:v>
                </c:pt>
                <c:pt idx="138">
                  <c:v>46.991926490726065</c:v>
                </c:pt>
                <c:pt idx="139">
                  <c:v>46.832600719868388</c:v>
                </c:pt>
                <c:pt idx="140">
                  <c:v>46.674131963111869</c:v>
                </c:pt>
                <c:pt idx="141">
                  <c:v>46.516548527866647</c:v>
                </c:pt>
                <c:pt idx="142">
                  <c:v>46.35987468129818</c:v>
                </c:pt>
                <c:pt idx="143">
                  <c:v>46.204129788530786</c:v>
                </c:pt>
                <c:pt idx="144">
                  <c:v>46.049327479502729</c:v>
                </c:pt>
                <c:pt idx="145">
                  <c:v>45.895474875828867</c:v>
                </c:pt>
                <c:pt idx="146">
                  <c:v>45.742571910773819</c:v>
                </c:pt>
                <c:pt idx="147">
                  <c:v>45.590610775455794</c:v>
                </c:pt>
                <c:pt idx="148">
                  <c:v>45.439575522402279</c:v>
                </c:pt>
                <c:pt idx="149">
                  <c:v>45.28944185342128</c:v>
                </c:pt>
                <c:pt idx="150">
                  <c:v>45.140177112470127</c:v>
                </c:pt>
                <c:pt idx="151">
                  <c:v>44.99174049604035</c:v>
                </c:pt>
                <c:pt idx="152">
                  <c:v>44.844083483978636</c:v>
                </c:pt>
                <c:pt idx="153">
                  <c:v>44.697150483256593</c:v>
                </c:pt>
                <c:pt idx="154">
                  <c:v>44.550879666740414</c:v>
                </c:pt>
                <c:pt idx="155">
                  <c:v>44.405203979297056</c:v>
                </c:pt>
                <c:pt idx="156">
                  <c:v>44.260052275373923</c:v>
                </c:pt>
                <c:pt idx="157">
                  <c:v>44.115350546145592</c:v>
                </c:pt>
                <c:pt idx="158">
                  <c:v>43.971023190880857</c:v>
                </c:pt>
                <c:pt idx="159">
                  <c:v>43.826994286545613</c:v>
                </c:pt>
                <c:pt idx="160">
                  <c:v>43.683188811765163</c:v>
                </c:pt>
                <c:pt idx="161">
                  <c:v>43.539533785820289</c:v>
                </c:pt>
                <c:pt idx="162">
                  <c:v>43.395959289851319</c:v>
                </c:pt>
                <c:pt idx="163">
                  <c:v>43.252399345268024</c:v>
                </c:pt>
                <c:pt idx="164">
                  <c:v>43.108792632837435</c:v>
                </c:pt>
                <c:pt idx="165">
                  <c:v>42.96508304439358</c:v>
                </c:pt>
                <c:pt idx="166">
                  <c:v>42.821220067014814</c:v>
                </c:pt>
                <c:pt idx="167">
                  <c:v>42.677159006402654</c:v>
                </c:pt>
                <c:pt idx="168">
                  <c:v>42.532861061778533</c:v>
                </c:pt>
                <c:pt idx="169">
                  <c:v>42.388293268744405</c:v>
                </c:pt>
                <c:pt idx="170">
                  <c:v>42.243428329222525</c:v>
                </c:pt>
                <c:pt idx="171">
                  <c:v>42.098244348895605</c:v>
                </c:pt>
                <c:pt idx="172">
                  <c:v>41.952724502690799</c:v>
                </c:pt>
                <c:pt idx="173">
                  <c:v>41.806856648010267</c:v>
                </c:pt>
                <c:pt idx="174">
                  <c:v>41.660632903850313</c:v>
                </c:pt>
                <c:pt idx="175">
                  <c:v>41.514049211903746</c:v>
                </c:pt>
                <c:pt idx="176">
                  <c:v>41.367104893419253</c:v>
                </c:pt>
                <c:pt idx="177">
                  <c:v>41.21980221317596</c:v>
                </c:pt>
                <c:pt idx="178">
                  <c:v>41.072145959563898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61.984000000000002</c:v>
                </c:pt>
                <c:pt idx="1">
                  <c:v>60.694000000000003</c:v>
                </c:pt>
                <c:pt idx="2">
                  <c:v>63.145000000000003</c:v>
                </c:pt>
                <c:pt idx="3">
                  <c:v>60.161000000000001</c:v>
                </c:pt>
                <c:pt idx="4">
                  <c:v>60.613</c:v>
                </c:pt>
                <c:pt idx="5">
                  <c:v>63.935000000000002</c:v>
                </c:pt>
                <c:pt idx="6">
                  <c:v>61.854999999999997</c:v>
                </c:pt>
                <c:pt idx="7">
                  <c:v>62.71</c:v>
                </c:pt>
                <c:pt idx="8">
                  <c:v>62.387</c:v>
                </c:pt>
                <c:pt idx="9">
                  <c:v>61.935000000000002</c:v>
                </c:pt>
                <c:pt idx="10">
                  <c:v>59.758000000000003</c:v>
                </c:pt>
                <c:pt idx="11">
                  <c:v>62.338999999999999</c:v>
                </c:pt>
                <c:pt idx="12">
                  <c:v>61.128999999999998</c:v>
                </c:pt>
                <c:pt idx="13">
                  <c:v>63.031999999999996</c:v>
                </c:pt>
                <c:pt idx="14">
                  <c:v>61.418999999999997</c:v>
                </c:pt>
                <c:pt idx="15">
                  <c:v>60.113</c:v>
                </c:pt>
                <c:pt idx="16">
                  <c:v>62.515999999999998</c:v>
                </c:pt>
                <c:pt idx="17">
                  <c:v>59.805999999999997</c:v>
                </c:pt>
                <c:pt idx="18">
                  <c:v>62.645000000000003</c:v>
                </c:pt>
                <c:pt idx="19">
                  <c:v>60.805999999999997</c:v>
                </c:pt>
                <c:pt idx="20">
                  <c:v>61.758000000000003</c:v>
                </c:pt>
                <c:pt idx="21">
                  <c:v>60.823</c:v>
                </c:pt>
                <c:pt idx="22">
                  <c:v>61.677</c:v>
                </c:pt>
                <c:pt idx="23">
                  <c:v>63.241999999999997</c:v>
                </c:pt>
                <c:pt idx="24">
                  <c:v>59.758000000000003</c:v>
                </c:pt>
                <c:pt idx="25">
                  <c:v>62.902999999999999</c:v>
                </c:pt>
                <c:pt idx="26">
                  <c:v>63.968000000000004</c:v>
                </c:pt>
                <c:pt idx="27">
                  <c:v>63.774000000000001</c:v>
                </c:pt>
                <c:pt idx="28">
                  <c:v>64.144999999999996</c:v>
                </c:pt>
                <c:pt idx="29">
                  <c:v>63.5</c:v>
                </c:pt>
                <c:pt idx="30">
                  <c:v>61.581000000000003</c:v>
                </c:pt>
                <c:pt idx="31">
                  <c:v>64.774000000000001</c:v>
                </c:pt>
                <c:pt idx="32">
                  <c:v>65.403000000000006</c:v>
                </c:pt>
                <c:pt idx="33">
                  <c:v>63.628999999999998</c:v>
                </c:pt>
                <c:pt idx="34">
                  <c:v>65.774000000000001</c:v>
                </c:pt>
                <c:pt idx="35">
                  <c:v>65.548000000000002</c:v>
                </c:pt>
                <c:pt idx="36">
                  <c:v>66.194000000000003</c:v>
                </c:pt>
                <c:pt idx="37">
                  <c:v>65.629000000000005</c:v>
                </c:pt>
                <c:pt idx="38">
                  <c:v>64.855000000000004</c:v>
                </c:pt>
                <c:pt idx="39">
                  <c:v>64.709999999999994</c:v>
                </c:pt>
                <c:pt idx="40">
                  <c:v>66.790000000000006</c:v>
                </c:pt>
                <c:pt idx="41">
                  <c:v>67.694000000000003</c:v>
                </c:pt>
                <c:pt idx="42">
                  <c:v>68.613</c:v>
                </c:pt>
                <c:pt idx="43">
                  <c:v>69.903000000000006</c:v>
                </c:pt>
                <c:pt idx="44">
                  <c:v>72.209999999999994</c:v>
                </c:pt>
                <c:pt idx="45">
                  <c:v>73.468000000000004</c:v>
                </c:pt>
                <c:pt idx="46">
                  <c:v>74.209999999999994</c:v>
                </c:pt>
                <c:pt idx="47">
                  <c:v>77.435000000000002</c:v>
                </c:pt>
                <c:pt idx="48">
                  <c:v>80.564999999999998</c:v>
                </c:pt>
                <c:pt idx="49">
                  <c:v>85.081000000000003</c:v>
                </c:pt>
                <c:pt idx="50">
                  <c:v>91.677000000000007</c:v>
                </c:pt>
                <c:pt idx="51">
                  <c:v>103.21</c:v>
                </c:pt>
                <c:pt idx="52">
                  <c:v>120.694</c:v>
                </c:pt>
                <c:pt idx="53">
                  <c:v>136.774</c:v>
                </c:pt>
                <c:pt idx="54">
                  <c:v>154.161</c:v>
                </c:pt>
                <c:pt idx="55">
                  <c:v>171.59700000000001</c:v>
                </c:pt>
                <c:pt idx="56">
                  <c:v>186.59700000000001</c:v>
                </c:pt>
                <c:pt idx="57">
                  <c:v>198.12899999999999</c:v>
                </c:pt>
                <c:pt idx="58">
                  <c:v>207.53200000000001</c:v>
                </c:pt>
                <c:pt idx="59">
                  <c:v>212.09700000000001</c:v>
                </c:pt>
                <c:pt idx="60">
                  <c:v>215.21</c:v>
                </c:pt>
                <c:pt idx="61">
                  <c:v>214.21</c:v>
                </c:pt>
                <c:pt idx="62">
                  <c:v>206.17699999999999</c:v>
                </c:pt>
                <c:pt idx="63">
                  <c:v>187.40299999999999</c:v>
                </c:pt>
                <c:pt idx="64">
                  <c:v>155.51599999999999</c:v>
                </c:pt>
                <c:pt idx="65">
                  <c:v>115.032</c:v>
                </c:pt>
                <c:pt idx="66">
                  <c:v>78.564999999999998</c:v>
                </c:pt>
                <c:pt idx="67">
                  <c:v>66.387</c:v>
                </c:pt>
                <c:pt idx="68">
                  <c:v>61.194000000000003</c:v>
                </c:pt>
                <c:pt idx="69">
                  <c:v>61.597000000000001</c:v>
                </c:pt>
                <c:pt idx="70">
                  <c:v>59.984000000000002</c:v>
                </c:pt>
                <c:pt idx="71">
                  <c:v>63.418999999999997</c:v>
                </c:pt>
                <c:pt idx="72">
                  <c:v>66.564999999999998</c:v>
                </c:pt>
                <c:pt idx="73">
                  <c:v>71.081000000000003</c:v>
                </c:pt>
                <c:pt idx="74">
                  <c:v>78</c:v>
                </c:pt>
                <c:pt idx="75">
                  <c:v>88.418999999999997</c:v>
                </c:pt>
                <c:pt idx="76">
                  <c:v>98.096999999999994</c:v>
                </c:pt>
                <c:pt idx="77">
                  <c:v>111.065</c:v>
                </c:pt>
                <c:pt idx="78">
                  <c:v>121.90300000000001</c:v>
                </c:pt>
                <c:pt idx="79">
                  <c:v>133.887</c:v>
                </c:pt>
                <c:pt idx="80">
                  <c:v>142.35499999999999</c:v>
                </c:pt>
                <c:pt idx="81">
                  <c:v>150.46799999999999</c:v>
                </c:pt>
                <c:pt idx="82">
                  <c:v>154.435</c:v>
                </c:pt>
                <c:pt idx="83">
                  <c:v>157.952</c:v>
                </c:pt>
                <c:pt idx="84">
                  <c:v>155.452</c:v>
                </c:pt>
                <c:pt idx="85">
                  <c:v>147.37100000000001</c:v>
                </c:pt>
                <c:pt idx="86">
                  <c:v>129.25800000000001</c:v>
                </c:pt>
                <c:pt idx="87">
                  <c:v>97.096999999999994</c:v>
                </c:pt>
                <c:pt idx="88">
                  <c:v>71.694000000000003</c:v>
                </c:pt>
                <c:pt idx="89">
                  <c:v>56.515999999999998</c:v>
                </c:pt>
                <c:pt idx="90">
                  <c:v>53.241999999999997</c:v>
                </c:pt>
                <c:pt idx="91">
                  <c:v>50.015999999999998</c:v>
                </c:pt>
                <c:pt idx="92">
                  <c:v>49.871000000000002</c:v>
                </c:pt>
                <c:pt idx="93">
                  <c:v>50.838999999999999</c:v>
                </c:pt>
                <c:pt idx="94">
                  <c:v>51.902999999999999</c:v>
                </c:pt>
                <c:pt idx="95">
                  <c:v>50.725999999999999</c:v>
                </c:pt>
                <c:pt idx="96">
                  <c:v>50.015999999999998</c:v>
                </c:pt>
                <c:pt idx="97">
                  <c:v>49.113</c:v>
                </c:pt>
                <c:pt idx="98">
                  <c:v>50.645000000000003</c:v>
                </c:pt>
                <c:pt idx="99">
                  <c:v>50.935000000000002</c:v>
                </c:pt>
                <c:pt idx="100">
                  <c:v>50.484000000000002</c:v>
                </c:pt>
                <c:pt idx="101">
                  <c:v>50.128999999999998</c:v>
                </c:pt>
                <c:pt idx="102">
                  <c:v>54.081000000000003</c:v>
                </c:pt>
                <c:pt idx="103">
                  <c:v>50.258000000000003</c:v>
                </c:pt>
                <c:pt idx="104">
                  <c:v>50.613</c:v>
                </c:pt>
                <c:pt idx="105">
                  <c:v>48.564999999999998</c:v>
                </c:pt>
                <c:pt idx="106">
                  <c:v>49.823</c:v>
                </c:pt>
                <c:pt idx="107">
                  <c:v>51.774000000000001</c:v>
                </c:pt>
                <c:pt idx="108">
                  <c:v>49.984000000000002</c:v>
                </c:pt>
                <c:pt idx="109">
                  <c:v>49.015999999999998</c:v>
                </c:pt>
                <c:pt idx="110">
                  <c:v>53.097000000000001</c:v>
                </c:pt>
                <c:pt idx="111">
                  <c:v>51.048000000000002</c:v>
                </c:pt>
                <c:pt idx="112">
                  <c:v>48.951999999999998</c:v>
                </c:pt>
                <c:pt idx="113">
                  <c:v>50.402999999999999</c:v>
                </c:pt>
                <c:pt idx="114">
                  <c:v>50.484000000000002</c:v>
                </c:pt>
                <c:pt idx="115">
                  <c:v>50.935000000000002</c:v>
                </c:pt>
                <c:pt idx="116">
                  <c:v>54.515999999999998</c:v>
                </c:pt>
                <c:pt idx="117">
                  <c:v>56.274000000000001</c:v>
                </c:pt>
                <c:pt idx="118">
                  <c:v>58.774000000000001</c:v>
                </c:pt>
                <c:pt idx="119">
                  <c:v>60.015999999999998</c:v>
                </c:pt>
                <c:pt idx="120">
                  <c:v>65.387</c:v>
                </c:pt>
                <c:pt idx="121">
                  <c:v>65.855000000000004</c:v>
                </c:pt>
                <c:pt idx="122">
                  <c:v>64.983999999999995</c:v>
                </c:pt>
                <c:pt idx="123">
                  <c:v>63.628999999999998</c:v>
                </c:pt>
                <c:pt idx="124">
                  <c:v>61.371000000000002</c:v>
                </c:pt>
                <c:pt idx="125">
                  <c:v>57.21</c:v>
                </c:pt>
                <c:pt idx="126">
                  <c:v>53.402999999999999</c:v>
                </c:pt>
                <c:pt idx="127">
                  <c:v>51.241999999999997</c:v>
                </c:pt>
                <c:pt idx="128">
                  <c:v>46.854999999999997</c:v>
                </c:pt>
                <c:pt idx="129">
                  <c:v>48.064999999999998</c:v>
                </c:pt>
                <c:pt idx="130">
                  <c:v>47.161000000000001</c:v>
                </c:pt>
                <c:pt idx="131">
                  <c:v>48.015999999999998</c:v>
                </c:pt>
                <c:pt idx="132">
                  <c:v>47.418999999999997</c:v>
                </c:pt>
                <c:pt idx="133">
                  <c:v>45.468000000000004</c:v>
                </c:pt>
                <c:pt idx="134">
                  <c:v>44.741999999999997</c:v>
                </c:pt>
                <c:pt idx="135">
                  <c:v>47.418999999999997</c:v>
                </c:pt>
                <c:pt idx="136">
                  <c:v>44.258000000000003</c:v>
                </c:pt>
                <c:pt idx="137">
                  <c:v>45.451999999999998</c:v>
                </c:pt>
                <c:pt idx="138">
                  <c:v>45</c:v>
                </c:pt>
                <c:pt idx="139">
                  <c:v>43.128999999999998</c:v>
                </c:pt>
                <c:pt idx="140">
                  <c:v>45.305999999999997</c:v>
                </c:pt>
                <c:pt idx="141">
                  <c:v>46.887</c:v>
                </c:pt>
                <c:pt idx="142">
                  <c:v>43.741999999999997</c:v>
                </c:pt>
                <c:pt idx="143">
                  <c:v>44.838999999999999</c:v>
                </c:pt>
                <c:pt idx="144">
                  <c:v>42.887</c:v>
                </c:pt>
                <c:pt idx="145">
                  <c:v>42.968000000000004</c:v>
                </c:pt>
                <c:pt idx="146">
                  <c:v>46.71</c:v>
                </c:pt>
                <c:pt idx="147">
                  <c:v>46.531999999999996</c:v>
                </c:pt>
                <c:pt idx="148">
                  <c:v>48.048000000000002</c:v>
                </c:pt>
                <c:pt idx="149">
                  <c:v>51.79</c:v>
                </c:pt>
                <c:pt idx="150">
                  <c:v>52.064999999999998</c:v>
                </c:pt>
                <c:pt idx="151">
                  <c:v>55.323</c:v>
                </c:pt>
                <c:pt idx="152">
                  <c:v>54.645000000000003</c:v>
                </c:pt>
                <c:pt idx="153">
                  <c:v>54</c:v>
                </c:pt>
                <c:pt idx="154">
                  <c:v>49.371000000000002</c:v>
                </c:pt>
                <c:pt idx="155">
                  <c:v>50.113</c:v>
                </c:pt>
                <c:pt idx="156">
                  <c:v>46.305999999999997</c:v>
                </c:pt>
                <c:pt idx="157">
                  <c:v>43.661000000000001</c:v>
                </c:pt>
                <c:pt idx="158">
                  <c:v>43.21</c:v>
                </c:pt>
                <c:pt idx="159">
                  <c:v>43.29</c:v>
                </c:pt>
                <c:pt idx="160">
                  <c:v>43.484000000000002</c:v>
                </c:pt>
                <c:pt idx="161">
                  <c:v>42.097000000000001</c:v>
                </c:pt>
                <c:pt idx="162">
                  <c:v>42.241999999999997</c:v>
                </c:pt>
                <c:pt idx="163">
                  <c:v>41.128999999999998</c:v>
                </c:pt>
                <c:pt idx="164">
                  <c:v>43.21</c:v>
                </c:pt>
                <c:pt idx="165">
                  <c:v>41.402999999999999</c:v>
                </c:pt>
                <c:pt idx="166">
                  <c:v>43.097000000000001</c:v>
                </c:pt>
                <c:pt idx="167">
                  <c:v>42.5</c:v>
                </c:pt>
                <c:pt idx="168">
                  <c:v>43.097000000000001</c:v>
                </c:pt>
                <c:pt idx="169">
                  <c:v>42.548000000000002</c:v>
                </c:pt>
                <c:pt idx="170">
                  <c:v>42.015999999999998</c:v>
                </c:pt>
                <c:pt idx="171">
                  <c:v>42.323</c:v>
                </c:pt>
                <c:pt idx="172">
                  <c:v>42.5</c:v>
                </c:pt>
                <c:pt idx="173">
                  <c:v>41.145000000000003</c:v>
                </c:pt>
                <c:pt idx="174">
                  <c:v>40.823</c:v>
                </c:pt>
                <c:pt idx="175">
                  <c:v>41.838999999999999</c:v>
                </c:pt>
                <c:pt idx="176">
                  <c:v>41.758000000000003</c:v>
                </c:pt>
                <c:pt idx="177">
                  <c:v>38.015999999999998</c:v>
                </c:pt>
                <c:pt idx="178">
                  <c:v>40.887</c:v>
                </c:pt>
                <c:pt idx="179">
                  <c:v>40.161000000000001</c:v>
                </c:pt>
                <c:pt idx="180">
                  <c:v>40.968000000000004</c:v>
                </c:pt>
                <c:pt idx="181">
                  <c:v>40.387</c:v>
                </c:pt>
                <c:pt idx="182">
                  <c:v>41.064999999999998</c:v>
                </c:pt>
                <c:pt idx="183">
                  <c:v>40.194000000000003</c:v>
                </c:pt>
                <c:pt idx="184">
                  <c:v>38.887</c:v>
                </c:pt>
                <c:pt idx="185">
                  <c:v>41.805999999999997</c:v>
                </c:pt>
                <c:pt idx="186">
                  <c:v>40.531999999999996</c:v>
                </c:pt>
                <c:pt idx="187">
                  <c:v>37.758000000000003</c:v>
                </c:pt>
                <c:pt idx="188">
                  <c:v>38.354999999999997</c:v>
                </c:pt>
                <c:pt idx="189">
                  <c:v>40.823</c:v>
                </c:pt>
                <c:pt idx="190">
                  <c:v>39.177</c:v>
                </c:pt>
                <c:pt idx="191">
                  <c:v>40</c:v>
                </c:pt>
                <c:pt idx="192">
                  <c:v>42.048000000000002</c:v>
                </c:pt>
                <c:pt idx="193">
                  <c:v>39.71</c:v>
                </c:pt>
                <c:pt idx="194">
                  <c:v>40.5</c:v>
                </c:pt>
                <c:pt idx="195">
                  <c:v>40.305999999999997</c:v>
                </c:pt>
                <c:pt idx="196">
                  <c:v>38.048000000000002</c:v>
                </c:pt>
                <c:pt idx="197">
                  <c:v>37.435000000000002</c:v>
                </c:pt>
                <c:pt idx="198">
                  <c:v>38.354999999999997</c:v>
                </c:pt>
                <c:pt idx="199">
                  <c:v>37.161000000000001</c:v>
                </c:pt>
                <c:pt idx="200">
                  <c:v>37.354999999999997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59.964785771024857</c:v>
                </c:pt>
                <c:pt idx="7">
                  <c:v>60.16114146308194</c:v>
                </c:pt>
                <c:pt idx="8">
                  <c:v>60.356490984136343</c:v>
                </c:pt>
                <c:pt idx="9">
                  <c:v>60.550658728296433</c:v>
                </c:pt>
                <c:pt idx="10">
                  <c:v>60.743446931853562</c:v>
                </c:pt>
                <c:pt idx="11">
                  <c:v>60.934633573280237</c:v>
                </c:pt>
                <c:pt idx="12">
                  <c:v>61.123970186112174</c:v>
                </c:pt>
                <c:pt idx="13">
                  <c:v>61.311179607473584</c:v>
                </c:pt>
                <c:pt idx="14">
                  <c:v>61.495953693010357</c:v>
                </c:pt>
                <c:pt idx="15">
                  <c:v>61.677951038658897</c:v>
                </c:pt>
                <c:pt idx="16">
                  <c:v>61.856794761471228</c:v>
                </c:pt>
                <c:pt idx="17">
                  <c:v>62.032070406506271</c:v>
                </c:pt>
                <c:pt idx="18">
                  <c:v>62.203324066248328</c:v>
                </c:pt>
                <c:pt idx="19">
                  <c:v>62.370060826323282</c:v>
                </c:pt>
                <c:pt idx="20">
                  <c:v>62.531743692486458</c:v>
                </c:pt>
                <c:pt idx="21">
                  <c:v>62.687793220037875</c:v>
                </c:pt>
                <c:pt idx="22">
                  <c:v>62.837588177677759</c:v>
                </c:pt>
                <c:pt idx="23">
                  <c:v>62.980467767142422</c:v>
                </c:pt>
                <c:pt idx="24">
                  <c:v>63.115736243596984</c:v>
                </c:pt>
                <c:pt idx="25">
                  <c:v>63.242671328298471</c:v>
                </c:pt>
                <c:pt idx="26">
                  <c:v>63.360538708931941</c:v>
                </c:pt>
                <c:pt idx="27">
                  <c:v>63.468616378291898</c:v>
                </c:pt>
                <c:pt idx="28">
                  <c:v>63.566234832474315</c:v>
                </c:pt>
                <c:pt idx="29">
                  <c:v>63.652842568305005</c:v>
                </c:pt>
                <c:pt idx="30">
                  <c:v>63.728111264472055</c:v>
                </c:pt>
                <c:pt idx="31">
                  <c:v>63.792101862261489</c:v>
                </c:pt>
                <c:pt idx="32">
                  <c:v>63.845521701930451</c:v>
                </c:pt>
                <c:pt idx="33">
                  <c:v>63.890113807419311</c:v>
                </c:pt>
                <c:pt idx="34">
                  <c:v>63.929231622056378</c:v>
                </c:pt>
                <c:pt idx="35">
                  <c:v>63.968664305234441</c:v>
                </c:pt>
                <c:pt idx="36">
                  <c:v>64.01778612374234</c:v>
                </c:pt>
                <c:pt idx="37">
                  <c:v>64.091103966424782</c:v>
                </c:pt>
                <c:pt idx="38">
                  <c:v>64.210263460907669</c:v>
                </c:pt>
                <c:pt idx="39">
                  <c:v>64.406539333166009</c:v>
                </c:pt>
                <c:pt idx="40">
                  <c:v>64.723772249914788</c:v>
                </c:pt>
                <c:pt idx="41">
                  <c:v>65.221616988694734</c:v>
                </c:pt>
                <c:pt idx="42">
                  <c:v>65.978834419991614</c:v>
                </c:pt>
                <c:pt idx="43">
                  <c:v>67.09619900236838</c:v>
                </c:pt>
                <c:pt idx="44">
                  <c:v>68.698421189124076</c:v>
                </c:pt>
                <c:pt idx="45">
                  <c:v>70.934329261659883</c:v>
                </c:pt>
                <c:pt idx="46">
                  <c:v>73.974457954527281</c:v>
                </c:pt>
                <c:pt idx="47">
                  <c:v>78.005199453481509</c:v>
                </c:pt>
                <c:pt idx="48">
                  <c:v>83.218832861897766</c:v>
                </c:pt>
                <c:pt idx="49">
                  <c:v>89.799095648081689</c:v>
                </c:pt>
                <c:pt idx="50">
                  <c:v>97.902503493952224</c:v>
                </c:pt>
                <c:pt idx="51">
                  <c:v>107.63633199678556</c:v>
                </c:pt>
                <c:pt idx="52">
                  <c:v>119.03495414162353</c:v>
                </c:pt>
                <c:pt idx="53">
                  <c:v>132.03685643657005</c:v>
                </c:pt>
                <c:pt idx="54">
                  <c:v>146.46442328679606</c:v>
                </c:pt>
                <c:pt idx="55">
                  <c:v>162.00513859694061</c:v>
                </c:pt>
                <c:pt idx="56">
                  <c:v>178.18045608539018</c:v>
                </c:pt>
                <c:pt idx="57">
                  <c:v>194.26130566830327</c:v>
                </c:pt>
                <c:pt idx="58">
                  <c:v>209.06438669620985</c:v>
                </c:pt>
                <c:pt idx="59">
                  <c:v>220.62298996182653</c:v>
                </c:pt>
                <c:pt idx="60">
                  <c:v>225.98045459790612</c:v>
                </c:pt>
                <c:pt idx="61">
                  <c:v>221.69063287487236</c:v>
                </c:pt>
                <c:pt idx="62">
                  <c:v>205.46300869497654</c:v>
                </c:pt>
                <c:pt idx="63">
                  <c:v>178.29602477722017</c:v>
                </c:pt>
                <c:pt idx="64">
                  <c:v>145.24149971321208</c:v>
                </c:pt>
                <c:pt idx="65">
                  <c:v>113.47964259009049</c:v>
                </c:pt>
                <c:pt idx="66">
                  <c:v>88.812774488713785</c:v>
                </c:pt>
                <c:pt idx="67">
                  <c:v>73.328077367973449</c:v>
                </c:pt>
                <c:pt idx="68">
                  <c:v>65.739960979136953</c:v>
                </c:pt>
                <c:pt idx="69">
                  <c:v>63.397554234471123</c:v>
                </c:pt>
                <c:pt idx="70">
                  <c:v>64.033738163724792</c:v>
                </c:pt>
                <c:pt idx="71">
                  <c:v>66.375109255072928</c:v>
                </c:pt>
                <c:pt idx="72">
                  <c:v>69.943758280063619</c:v>
                </c:pt>
                <c:pt idx="73">
                  <c:v>74.667451303460581</c:v>
                </c:pt>
                <c:pt idx="74">
                  <c:v>80.606628769599112</c:v>
                </c:pt>
                <c:pt idx="75">
                  <c:v>87.819882735831968</c:v>
                </c:pt>
                <c:pt idx="76">
                  <c:v>96.304123263463282</c:v>
                </c:pt>
                <c:pt idx="77">
                  <c:v>105.96406984968667</c:v>
                </c:pt>
                <c:pt idx="78">
                  <c:v>116.59425690297724</c:v>
                </c:pt>
                <c:pt idx="79">
                  <c:v>127.86762230296119</c:v>
                </c:pt>
                <c:pt idx="80">
                  <c:v>139.31088481055639</c:v>
                </c:pt>
                <c:pt idx="81">
                  <c:v>150.19035839544904</c:v>
                </c:pt>
                <c:pt idx="82">
                  <c:v>159.16175401464989</c:v>
                </c:pt>
                <c:pt idx="83">
                  <c:v>163.71647969967572</c:v>
                </c:pt>
                <c:pt idx="84">
                  <c:v>160.22745825723581</c:v>
                </c:pt>
                <c:pt idx="85">
                  <c:v>145.93262507533689</c:v>
                </c:pt>
                <c:pt idx="86">
                  <c:v>122.29692601593878</c:v>
                </c:pt>
                <c:pt idx="87">
                  <c:v>95.892120858990936</c:v>
                </c:pt>
                <c:pt idx="88">
                  <c:v>74.332376059588213</c:v>
                </c:pt>
                <c:pt idx="89">
                  <c:v>61.156489589538133</c:v>
                </c:pt>
                <c:pt idx="90">
                  <c:v>55.043633977594979</c:v>
                </c:pt>
                <c:pt idx="91">
                  <c:v>52.829101278707412</c:v>
                </c:pt>
                <c:pt idx="92">
                  <c:v>52.132721634509203</c:v>
                </c:pt>
                <c:pt idx="93">
                  <c:v>51.866823829933537</c:v>
                </c:pt>
                <c:pt idx="94">
                  <c:v>51.692032858141509</c:v>
                </c:pt>
                <c:pt idx="95">
                  <c:v>51.532759427657219</c:v>
                </c:pt>
                <c:pt idx="96">
                  <c:v>51.376659825117891</c:v>
                </c:pt>
                <c:pt idx="97">
                  <c:v>51.222167126587649</c:v>
                </c:pt>
                <c:pt idx="98">
                  <c:v>51.06905356129851</c:v>
                </c:pt>
                <c:pt idx="99">
                  <c:v>50.917221356293702</c:v>
                </c:pt>
                <c:pt idx="100">
                  <c:v>50.766594716299693</c:v>
                </c:pt>
                <c:pt idx="101">
                  <c:v>50.617125595271084</c:v>
                </c:pt>
                <c:pt idx="102">
                  <c:v>50.468827569985876</c:v>
                </c:pt>
                <c:pt idx="103">
                  <c:v>50.321856933906318</c:v>
                </c:pt>
                <c:pt idx="104">
                  <c:v>50.176692326136646</c:v>
                </c:pt>
                <c:pt idx="105">
                  <c:v>50.034506360046763</c:v>
                </c:pt>
                <c:pt idx="106">
                  <c:v>49.897881273172686</c:v>
                </c:pt>
                <c:pt idx="107">
                  <c:v>49.772084517793523</c:v>
                </c:pt>
                <c:pt idx="108">
                  <c:v>49.667155177826537</c:v>
                </c:pt>
                <c:pt idx="109">
                  <c:v>49.60099192588352</c:v>
                </c:pt>
                <c:pt idx="110">
                  <c:v>49.603383340270305</c:v>
                </c:pt>
                <c:pt idx="111">
                  <c:v>49.720387331299939</c:v>
                </c:pt>
                <c:pt idx="112">
                  <c:v>50.017609975026211</c:v>
                </c:pt>
                <c:pt idx="113">
                  <c:v>50.579838513601672</c:v>
                </c:pt>
                <c:pt idx="114">
                  <c:v>51.503404995942141</c:v>
                </c:pt>
                <c:pt idx="115">
                  <c:v>52.877104120765388</c:v>
                </c:pt>
                <c:pt idx="116">
                  <c:v>54.74846078696762</c:v>
                </c:pt>
                <c:pt idx="117">
                  <c:v>57.07646177458885</c:v>
                </c:pt>
                <c:pt idx="118">
                  <c:v>59.681637658536303</c:v>
                </c:pt>
                <c:pt idx="119">
                  <c:v>62.21884669379007</c:v>
                </c:pt>
                <c:pt idx="120">
                  <c:v>64.208417020788289</c:v>
                </c:pt>
                <c:pt idx="121">
                  <c:v>65.150232252890916</c:v>
                </c:pt>
                <c:pt idx="122">
                  <c:v>64.701581899512291</c:v>
                </c:pt>
                <c:pt idx="123">
                  <c:v>62.841056333274338</c:v>
                </c:pt>
                <c:pt idx="124">
                  <c:v>59.917142480773677</c:v>
                </c:pt>
                <c:pt idx="125">
                  <c:v>56.531536774697187</c:v>
                </c:pt>
                <c:pt idx="126">
                  <c:v>53.310501578248683</c:v>
                </c:pt>
                <c:pt idx="127">
                  <c:v>50.691216619375218</c:v>
                </c:pt>
                <c:pt idx="128">
                  <c:v>48.830553161548899</c:v>
                </c:pt>
                <c:pt idx="129">
                  <c:v>47.652173076280562</c:v>
                </c:pt>
                <c:pt idx="130">
                  <c:v>46.965610775411079</c:v>
                </c:pt>
                <c:pt idx="131">
                  <c:v>46.575321634874655</c:v>
                </c:pt>
                <c:pt idx="132">
                  <c:v>46.337232245804287</c:v>
                </c:pt>
                <c:pt idx="133">
                  <c:v>46.166663234913457</c:v>
                </c:pt>
                <c:pt idx="134">
                  <c:v>46.022298383212302</c:v>
                </c:pt>
                <c:pt idx="135">
                  <c:v>45.887121585206508</c:v>
                </c:pt>
                <c:pt idx="136">
                  <c:v>45.755308287875863</c:v>
                </c:pt>
                <c:pt idx="137">
                  <c:v>45.625627458030387</c:v>
                </c:pt>
                <c:pt idx="138">
                  <c:v>45.499129896995946</c:v>
                </c:pt>
                <c:pt idx="139">
                  <c:v>45.379261205197324</c:v>
                </c:pt>
                <c:pt idx="140">
                  <c:v>45.273583041161174</c:v>
                </c:pt>
                <c:pt idx="141">
                  <c:v>45.196898768045806</c:v>
                </c:pt>
                <c:pt idx="142">
                  <c:v>45.175449058115319</c:v>
                </c:pt>
                <c:pt idx="143">
                  <c:v>45.250905147529522</c:v>
                </c:pt>
                <c:pt idx="144">
                  <c:v>45.481319867831864</c:v>
                </c:pt>
                <c:pt idx="145">
                  <c:v>45.934770265733256</c:v>
                </c:pt>
                <c:pt idx="146">
                  <c:v>46.671694318963816</c:v>
                </c:pt>
                <c:pt idx="147">
                  <c:v>47.715635445113271</c:v>
                </c:pt>
                <c:pt idx="148">
                  <c:v>49.019580055249413</c:v>
                </c:pt>
                <c:pt idx="149">
                  <c:v>50.443370857589976</c:v>
                </c:pt>
                <c:pt idx="150">
                  <c:v>51.760630756986231</c:v>
                </c:pt>
                <c:pt idx="151">
                  <c:v>52.705386653723956</c:v>
                </c:pt>
                <c:pt idx="152">
                  <c:v>53.049441886215277</c:v>
                </c:pt>
                <c:pt idx="153">
                  <c:v>52.681101385227961</c:v>
                </c:pt>
                <c:pt idx="154">
                  <c:v>51.648480356206484</c:v>
                </c:pt>
                <c:pt idx="155">
                  <c:v>50.144586122934719</c:v>
                </c:pt>
                <c:pt idx="156">
                  <c:v>48.440318080547719</c:v>
                </c:pt>
                <c:pt idx="157">
                  <c:v>46.797438576026025</c:v>
                </c:pt>
                <c:pt idx="158">
                  <c:v>45.400067596038745</c:v>
                </c:pt>
                <c:pt idx="159">
                  <c:v>44.32812150707035</c:v>
                </c:pt>
                <c:pt idx="160">
                  <c:v>43.571741805437114</c:v>
                </c:pt>
                <c:pt idx="161">
                  <c:v>43.0681351821544</c:v>
                </c:pt>
                <c:pt idx="162">
                  <c:v>42.73920145976021</c:v>
                </c:pt>
                <c:pt idx="163">
                  <c:v>42.516570027040352</c:v>
                </c:pt>
                <c:pt idx="164">
                  <c:v>42.351561884541987</c:v>
                </c:pt>
                <c:pt idx="165">
                  <c:v>42.214552688517301</c:v>
                </c:pt>
                <c:pt idx="166">
                  <c:v>42.089763348358602</c:v>
                </c:pt>
                <c:pt idx="167">
                  <c:v>41.969735660440477</c:v>
                </c:pt>
                <c:pt idx="168">
                  <c:v>41.851310041601074</c:v>
                </c:pt>
                <c:pt idx="169">
                  <c:v>41.733274389011413</c:v>
                </c:pt>
                <c:pt idx="170">
                  <c:v>41.615200354948129</c:v>
                </c:pt>
                <c:pt idx="171">
                  <c:v>41.496943039752495</c:v>
                </c:pt>
                <c:pt idx="172">
                  <c:v>41.378451389911106</c:v>
                </c:pt>
                <c:pt idx="173">
                  <c:v>41.259704184308724</c:v>
                </c:pt>
                <c:pt idx="174">
                  <c:v>41.140690541399408</c:v>
                </c:pt>
                <c:pt idx="175">
                  <c:v>41.021404405219464</c:v>
                </c:pt>
                <c:pt idx="176">
                  <c:v>40.901842944955014</c:v>
                </c:pt>
                <c:pt idx="177">
                  <c:v>40.782005938892816</c:v>
                </c:pt>
                <c:pt idx="178">
                  <c:v>40.661895387500451</c:v>
                </c:pt>
                <c:pt idx="179">
                  <c:v>40.541515184701126</c:v>
                </c:pt>
                <c:pt idx="180">
                  <c:v>40.420870815267236</c:v>
                </c:pt>
                <c:pt idx="181">
                  <c:v>40.299969074894761</c:v>
                </c:pt>
                <c:pt idx="182">
                  <c:v>40.178817814016675</c:v>
                </c:pt>
                <c:pt idx="183">
                  <c:v>40.057425706317758</c:v>
                </c:pt>
                <c:pt idx="184">
                  <c:v>39.935802042174153</c:v>
                </c:pt>
                <c:pt idx="185">
                  <c:v>39.813956546558508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59.964785771017461</c:v>
                </c:pt>
                <c:pt idx="7">
                  <c:v>60.161141463060474</c:v>
                </c:pt>
                <c:pt idx="8">
                  <c:v>60.356490984075208</c:v>
                </c:pt>
                <c:pt idx="9">
                  <c:v>60.550658728125534</c:v>
                </c:pt>
                <c:pt idx="10">
                  <c:v>60.743446931384682</c:v>
                </c:pt>
                <c:pt idx="11">
                  <c:v>60.934633572017582</c:v>
                </c:pt>
                <c:pt idx="12">
                  <c:v>61.123970182774819</c:v>
                </c:pt>
                <c:pt idx="13">
                  <c:v>61.311179598815656</c:v>
                </c:pt>
                <c:pt idx="14">
                  <c:v>61.49595367096483</c:v>
                </c:pt>
                <c:pt idx="15">
                  <c:v>61.677950983562688</c:v>
                </c:pt>
                <c:pt idx="16">
                  <c:v>61.856794626320706</c:v>
                </c:pt>
                <c:pt idx="17">
                  <c:v>62.032070081113034</c:v>
                </c:pt>
                <c:pt idx="18">
                  <c:v>62.20332329730546</c:v>
                </c:pt>
                <c:pt idx="19">
                  <c:v>62.37005904281812</c:v>
                </c:pt>
                <c:pt idx="20">
                  <c:v>62.531739632267808</c:v>
                </c:pt>
                <c:pt idx="21">
                  <c:v>62.687784147699787</c:v>
                </c:pt>
                <c:pt idx="22">
                  <c:v>62.837568280852636</c:v>
                </c:pt>
                <c:pt idx="23">
                  <c:v>62.980424937633742</c:v>
                </c:pt>
                <c:pt idx="24">
                  <c:v>63.115645754312382</c:v>
                </c:pt>
                <c:pt idx="25">
                  <c:v>63.24248367942139</c:v>
                </c:pt>
                <c:pt idx="26">
                  <c:v>63.360156773862073</c:v>
                </c:pt>
                <c:pt idx="27">
                  <c:v>63.467853372458087</c:v>
                </c:pt>
                <c:pt idx="28">
                  <c:v>63.564738731409591</c:v>
                </c:pt>
                <c:pt idx="29">
                  <c:v>63.649963256099049</c:v>
                </c:pt>
                <c:pt idx="30">
                  <c:v>63.722672361172471</c:v>
                </c:pt>
                <c:pt idx="31">
                  <c:v>63.782017959032785</c:v>
                </c:pt>
                <c:pt idx="32">
                  <c:v>63.827171503961701</c:v>
                </c:pt>
                <c:pt idx="33">
                  <c:v>63.857338438302833</c:v>
                </c:pt>
                <c:pt idx="34">
                  <c:v>63.871773797129066</c:v>
                </c:pt>
                <c:pt idx="35">
                  <c:v>63.869798632744931</c:v>
                </c:pt>
                <c:pt idx="36">
                  <c:v>63.850816825931602</c:v>
                </c:pt>
                <c:pt idx="37">
                  <c:v>63.814331764060981</c:v>
                </c:pt>
                <c:pt idx="38">
                  <c:v>63.759962295057917</c:v>
                </c:pt>
                <c:pt idx="39">
                  <c:v>63.687457318929205</c:v>
                </c:pt>
                <c:pt idx="40">
                  <c:v>63.596708362899875</c:v>
                </c:pt>
                <c:pt idx="41">
                  <c:v>63.487759508256715</c:v>
                </c:pt>
                <c:pt idx="42">
                  <c:v>63.360814100426559</c:v>
                </c:pt>
                <c:pt idx="43">
                  <c:v>63.216237778886146</c:v>
                </c:pt>
                <c:pt idx="44">
                  <c:v>63.054557506582114</c:v>
                </c:pt>
                <c:pt idx="45">
                  <c:v>62.87645645202069</c:v>
                </c:pt>
                <c:pt idx="46">
                  <c:v>62.682764769887292</c:v>
                </c:pt>
                <c:pt idx="47">
                  <c:v>62.474446524193525</c:v>
                </c:pt>
                <c:pt idx="48">
                  <c:v>62.252583186502939</c:v>
                </c:pt>
                <c:pt idx="49">
                  <c:v>62.018354306139116</c:v>
                </c:pt>
                <c:pt idx="50">
                  <c:v>61.773016076841543</c:v>
                </c:pt>
                <c:pt idx="51">
                  <c:v>61.517878605953655</c:v>
                </c:pt>
                <c:pt idx="52">
                  <c:v>61.254282723135496</c:v>
                </c:pt>
                <c:pt idx="53">
                  <c:v>60.983577145773353</c:v>
                </c:pt>
                <c:pt idx="54">
                  <c:v>60.707096752195639</c:v>
                </c:pt>
                <c:pt idx="55">
                  <c:v>60.426142609697578</c:v>
                </c:pt>
                <c:pt idx="56">
                  <c:v>60.141964272961054</c:v>
                </c:pt>
                <c:pt idx="57">
                  <c:v>59.855744721645117</c:v>
                </c:pt>
                <c:pt idx="58">
                  <c:v>59.568588155482679</c:v>
                </c:pt>
                <c:pt idx="59">
                  <c:v>59.281510721634049</c:v>
                </c:pt>
                <c:pt idx="60">
                  <c:v>58.995434120716823</c:v>
                </c:pt>
                <c:pt idx="61">
                  <c:v>58.711181930724337</c:v>
                </c:pt>
                <c:pt idx="62">
                  <c:v>58.429478405215214</c:v>
                </c:pt>
                <c:pt idx="63">
                  <c:v>58.150949444554051</c:v>
                </c:pt>
                <c:pt idx="64">
                  <c:v>57.87612540545792</c:v>
                </c:pt>
                <c:pt idx="65">
                  <c:v>57.605445402033602</c:v>
                </c:pt>
                <c:pt idx="66">
                  <c:v>57.339262757321826</c:v>
                </c:pt>
                <c:pt idx="67">
                  <c:v>57.077851284115546</c:v>
                </c:pt>
                <c:pt idx="68">
                  <c:v>56.821412103493223</c:v>
                </c:pt>
                <c:pt idx="69">
                  <c:v>56.570080745405562</c:v>
                </c:pt>
                <c:pt idx="70">
                  <c:v>56.323934314570117</c:v>
                </c:pt>
                <c:pt idx="71">
                  <c:v>56.082998544258189</c:v>
                </c:pt>
                <c:pt idx="72">
                  <c:v>55.847254598319537</c:v>
                </c:pt>
                <c:pt idx="73">
                  <c:v>55.616645516593245</c:v>
                </c:pt>
                <c:pt idx="74">
                  <c:v>55.391082229826345</c:v>
                </c:pt>
                <c:pt idx="75">
                  <c:v>55.170449096928451</c:v>
                </c:pt>
                <c:pt idx="76">
                  <c:v>54.954608939731258</c:v>
                </c:pt>
                <c:pt idx="77">
                  <c:v>54.743407568544121</c:v>
                </c:pt>
                <c:pt idx="78">
                  <c:v>54.536677806017252</c:v>
                </c:pt>
                <c:pt idx="79">
                  <c:v>54.334243027560227</c:v>
                </c:pt>
                <c:pt idx="80">
                  <c:v>54.135920244281323</c:v>
                </c:pt>
                <c:pt idx="81">
                  <c:v>53.941522759587507</c:v>
                </c:pt>
                <c:pt idx="82">
                  <c:v>53.750862433673035</c:v>
                </c:pt>
                <c:pt idx="83">
                  <c:v>53.563751591546172</c:v>
                </c:pt>
                <c:pt idx="84">
                  <c:v>53.380004610372808</c:v>
                </c:pt>
                <c:pt idx="85">
                  <c:v>53.199439221075814</c:v>
                </c:pt>
                <c:pt idx="86">
                  <c:v>53.02187755759148</c:v>
                </c:pt>
                <c:pt idx="87">
                  <c:v>52.847146985174135</c:v>
                </c:pt>
                <c:pt idx="88">
                  <c:v>52.675080736836165</c:v>
                </c:pt>
                <c:pt idx="89">
                  <c:v>52.505518384555828</c:v>
                </c:pt>
                <c:pt idx="90">
                  <c:v>52.338306169385952</c:v>
                </c:pt>
                <c:pt idx="91">
                  <c:v>52.173297212134415</c:v>
                </c:pt>
                <c:pt idx="92">
                  <c:v>52.01035162391922</c:v>
                </c:pt>
                <c:pt idx="93">
                  <c:v>51.8493365336656</c:v>
                </c:pt>
                <c:pt idx="94">
                  <c:v>51.690126047534235</c:v>
                </c:pt>
                <c:pt idx="95">
                  <c:v>51.532601153362229</c:v>
                </c:pt>
                <c:pt idx="96">
                  <c:v>51.376649581465436</c:v>
                </c:pt>
                <c:pt idx="97">
                  <c:v>51.222165631591167</c:v>
                </c:pt>
                <c:pt idx="98">
                  <c:v>51.069049974418292</c:v>
                </c:pt>
                <c:pt idx="99">
                  <c:v>50.917209434767486</c:v>
                </c:pt>
                <c:pt idx="100">
                  <c:v>50.766556762597801</c:v>
                </c:pt>
                <c:pt idx="101">
                  <c:v>50.617010396914552</c:v>
                </c:pt>
                <c:pt idx="102">
                  <c:v>50.468494226884673</c:v>
                </c:pt>
                <c:pt idx="103">
                  <c:v>50.320937353738707</c:v>
                </c:pt>
                <c:pt idx="104">
                  <c:v>50.174273856418587</c:v>
                </c:pt>
                <c:pt idx="105">
                  <c:v>50.028442563398642</c:v>
                </c:pt>
                <c:pt idx="106">
                  <c:v>49.883386832650707</c:v>
                </c:pt>
                <c:pt idx="107">
                  <c:v>49.739054341334345</c:v>
                </c:pt>
                <c:pt idx="108">
                  <c:v>49.595396886458445</c:v>
                </c:pt>
                <c:pt idx="109">
                  <c:v>49.452370197473989</c:v>
                </c:pt>
                <c:pt idx="110">
                  <c:v>49.309933761509846</c:v>
                </c:pt>
                <c:pt idx="111">
                  <c:v>49.168050661746072</c:v>
                </c:pt>
                <c:pt idx="112">
                  <c:v>49.026687429226506</c:v>
                </c:pt>
                <c:pt idx="113">
                  <c:v>48.885813908235058</c:v>
                </c:pt>
                <c:pt idx="114">
                  <c:v>48.745403135192966</c:v>
                </c:pt>
                <c:pt idx="115">
                  <c:v>48.605431230870565</c:v>
                </c:pt>
                <c:pt idx="116">
                  <c:v>48.465877305538974</c:v>
                </c:pt>
                <c:pt idx="117">
                  <c:v>48.326723376510309</c:v>
                </c:pt>
                <c:pt idx="118">
                  <c:v>48.1879542973222</c:v>
                </c:pt>
                <c:pt idx="119">
                  <c:v>48.049557697607568</c:v>
                </c:pt>
                <c:pt idx="120">
                  <c:v>47.911523932449896</c:v>
                </c:pt>
                <c:pt idx="121">
                  <c:v>47.773846039751284</c:v>
                </c:pt>
                <c:pt idx="122">
                  <c:v>47.636519703832725</c:v>
                </c:pt>
                <c:pt idx="123">
                  <c:v>47.499543223141274</c:v>
                </c:pt>
                <c:pt idx="124">
                  <c:v>47.362917479555378</c:v>
                </c:pt>
                <c:pt idx="125">
                  <c:v>47.226645906363252</c:v>
                </c:pt>
                <c:pt idx="126">
                  <c:v>47.090734451541699</c:v>
                </c:pt>
                <c:pt idx="127">
                  <c:v>46.955191532499072</c:v>
                </c:pt>
                <c:pt idx="128">
                  <c:v>46.82002797797935</c:v>
                </c:pt>
                <c:pt idx="129">
                  <c:v>46.685256952378481</c:v>
                </c:pt>
                <c:pt idx="130">
                  <c:v>46.550893857329321</c:v>
                </c:pt>
                <c:pt idx="131">
                  <c:v>46.416956205105294</c:v>
                </c:pt>
                <c:pt idx="132">
                  <c:v>46.283463458222272</c:v>
                </c:pt>
                <c:pt idx="133">
                  <c:v>46.150436829636106</c:v>
                </c:pt>
                <c:pt idx="134">
                  <c:v>46.017899038200753</c:v>
                </c:pt>
                <c:pt idx="135">
                  <c:v>45.885874014630708</c:v>
                </c:pt>
                <c:pt idx="136">
                  <c:v>45.754386554163837</c:v>
                </c:pt>
                <c:pt idx="137">
                  <c:v>45.623461913500435</c:v>
                </c:pt>
                <c:pt idx="138">
                  <c:v>45.493125351439808</c:v>
                </c:pt>
                <c:pt idx="139">
                  <c:v>45.363401614960679</c:v>
                </c:pt>
                <c:pt idx="140">
                  <c:v>45.234314375276043</c:v>
                </c:pt>
                <c:pt idx="141">
                  <c:v>45.105885621570117</c:v>
                </c:pt>
                <c:pt idx="142">
                  <c:v>44.978135023579171</c:v>
                </c:pt>
                <c:pt idx="143">
                  <c:v>44.851079277732687</c:v>
                </c:pt>
                <c:pt idx="144">
                  <c:v>44.724731454999073</c:v>
                </c:pt>
                <c:pt idx="145">
                  <c:v>44.599100371603228</c:v>
                </c:pt>
                <c:pt idx="146">
                  <c:v>44.4741900060964</c:v>
                </c:pt>
                <c:pt idx="147">
                  <c:v>44.349998987552425</c:v>
                </c:pt>
                <c:pt idx="148">
                  <c:v>44.22652017965833</c:v>
                </c:pt>
                <c:pt idx="149">
                  <c:v>44.103740383950012</c:v>
                </c:pt>
                <c:pt idx="150">
                  <c:v>43.981640182305668</c:v>
                </c:pt>
                <c:pt idx="151">
                  <c:v>43.860193934079419</c:v>
                </c:pt>
                <c:pt idx="152">
                  <c:v>43.739369937116194</c:v>
                </c:pt>
                <c:pt idx="153">
                  <c:v>43.619130754671176</c:v>
                </c:pt>
                <c:pt idx="154">
                  <c:v>43.499433702435958</c:v>
                </c:pt>
                <c:pt idx="155">
                  <c:v>43.380231482012675</c:v>
                </c:pt>
                <c:pt idx="156">
                  <c:v>43.261472939881997</c:v>
                </c:pt>
                <c:pt idx="157">
                  <c:v>43.143103924756943</c:v>
                </c:pt>
                <c:pt idx="158">
                  <c:v>43.025068211685529</c:v>
                </c:pt>
                <c:pt idx="159">
                  <c:v>42.907308458696548</c:v>
                </c:pt>
                <c:pt idx="160">
                  <c:v>42.789767161326921</c:v>
                </c:pt>
                <c:pt idx="161">
                  <c:v>42.672387571980181</c:v>
                </c:pt>
                <c:pt idx="162">
                  <c:v>42.555114554518724</c:v>
                </c:pt>
                <c:pt idx="163">
                  <c:v>42.437895349411519</c:v>
                </c:pt>
                <c:pt idx="164">
                  <c:v>42.320680230676274</c:v>
                </c:pt>
                <c:pt idx="165">
                  <c:v>42.203423042258024</c:v>
                </c:pt>
                <c:pt idx="166">
                  <c:v>42.086081607885653</c:v>
                </c:pt>
                <c:pt idx="167">
                  <c:v>41.968618014412115</c:v>
                </c:pt>
                <c:pt idx="168">
                  <c:v>41.850998773840857</c:v>
                </c:pt>
                <c:pt idx="169">
                  <c:v>41.733194873446593</c:v>
                </c:pt>
                <c:pt idx="170">
                  <c:v>41.615181726506101</c:v>
                </c:pt>
                <c:pt idx="171">
                  <c:v>41.49693903815502</c:v>
                </c:pt>
                <c:pt idx="172">
                  <c:v>41.378450601857338</c:v>
                </c:pt>
                <c:pt idx="173">
                  <c:v>41.259704042048583</c:v>
                </c:pt>
                <c:pt idx="174">
                  <c:v>41.140690517861898</c:v>
                </c:pt>
                <c:pt idx="175">
                  <c:v>41.021404401650535</c:v>
                </c:pt>
                <c:pt idx="176">
                  <c:v>40.90184294445914</c:v>
                </c:pt>
                <c:pt idx="177">
                  <c:v>40.782005938829691</c:v>
                </c:pt>
                <c:pt idx="178">
                  <c:v>40.66189538749309</c:v>
                </c:pt>
                <c:pt idx="179">
                  <c:v>40.541515184700337</c:v>
                </c:pt>
                <c:pt idx="180">
                  <c:v>40.420870815267158</c:v>
                </c:pt>
                <c:pt idx="181">
                  <c:v>40.299969074894754</c:v>
                </c:pt>
                <c:pt idx="182">
                  <c:v>40.178817814016675</c:v>
                </c:pt>
                <c:pt idx="183">
                  <c:v>40.057425706317758</c:v>
                </c:pt>
                <c:pt idx="184">
                  <c:v>39.935802042174153</c:v>
                </c:pt>
                <c:pt idx="185">
                  <c:v>39.813956546558508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60.774000000000001</c:v>
                </c:pt>
                <c:pt idx="1">
                  <c:v>61.29</c:v>
                </c:pt>
                <c:pt idx="2">
                  <c:v>60.177</c:v>
                </c:pt>
                <c:pt idx="3">
                  <c:v>61.531999999999996</c:v>
                </c:pt>
                <c:pt idx="4">
                  <c:v>60.935000000000002</c:v>
                </c:pt>
                <c:pt idx="5">
                  <c:v>62.387</c:v>
                </c:pt>
                <c:pt idx="6">
                  <c:v>58.823</c:v>
                </c:pt>
                <c:pt idx="7">
                  <c:v>59.29</c:v>
                </c:pt>
                <c:pt idx="8">
                  <c:v>58.694000000000003</c:v>
                </c:pt>
                <c:pt idx="9">
                  <c:v>59</c:v>
                </c:pt>
                <c:pt idx="10">
                  <c:v>61.354999999999997</c:v>
                </c:pt>
                <c:pt idx="11">
                  <c:v>60.581000000000003</c:v>
                </c:pt>
                <c:pt idx="12">
                  <c:v>60.21</c:v>
                </c:pt>
                <c:pt idx="13">
                  <c:v>57.918999999999997</c:v>
                </c:pt>
                <c:pt idx="14">
                  <c:v>60.5</c:v>
                </c:pt>
                <c:pt idx="15">
                  <c:v>59.805999999999997</c:v>
                </c:pt>
                <c:pt idx="16">
                  <c:v>58.918999999999997</c:v>
                </c:pt>
                <c:pt idx="17">
                  <c:v>57.661000000000001</c:v>
                </c:pt>
                <c:pt idx="18">
                  <c:v>61.451999999999998</c:v>
                </c:pt>
                <c:pt idx="19">
                  <c:v>61.597000000000001</c:v>
                </c:pt>
                <c:pt idx="20">
                  <c:v>58.984000000000002</c:v>
                </c:pt>
                <c:pt idx="21">
                  <c:v>61.694000000000003</c:v>
                </c:pt>
                <c:pt idx="22">
                  <c:v>61.113</c:v>
                </c:pt>
                <c:pt idx="23">
                  <c:v>60.628999999999998</c:v>
                </c:pt>
                <c:pt idx="24">
                  <c:v>61.323</c:v>
                </c:pt>
                <c:pt idx="25">
                  <c:v>61.305999999999997</c:v>
                </c:pt>
                <c:pt idx="26">
                  <c:v>62.628999999999998</c:v>
                </c:pt>
                <c:pt idx="27">
                  <c:v>62.5</c:v>
                </c:pt>
                <c:pt idx="28">
                  <c:v>60.597000000000001</c:v>
                </c:pt>
                <c:pt idx="29">
                  <c:v>61.29</c:v>
                </c:pt>
                <c:pt idx="30">
                  <c:v>63.194000000000003</c:v>
                </c:pt>
                <c:pt idx="31">
                  <c:v>61.758000000000003</c:v>
                </c:pt>
                <c:pt idx="32">
                  <c:v>62.015999999999998</c:v>
                </c:pt>
                <c:pt idx="33">
                  <c:v>63.613</c:v>
                </c:pt>
                <c:pt idx="34">
                  <c:v>63.468000000000004</c:v>
                </c:pt>
                <c:pt idx="35">
                  <c:v>64.290000000000006</c:v>
                </c:pt>
                <c:pt idx="36">
                  <c:v>64.387</c:v>
                </c:pt>
                <c:pt idx="37">
                  <c:v>65.274000000000001</c:v>
                </c:pt>
                <c:pt idx="38">
                  <c:v>65.322999999999993</c:v>
                </c:pt>
                <c:pt idx="39">
                  <c:v>64.064999999999998</c:v>
                </c:pt>
                <c:pt idx="40">
                  <c:v>63.871000000000002</c:v>
                </c:pt>
                <c:pt idx="41">
                  <c:v>68.016000000000005</c:v>
                </c:pt>
                <c:pt idx="42">
                  <c:v>68.418999999999997</c:v>
                </c:pt>
                <c:pt idx="43">
                  <c:v>69.322999999999993</c:v>
                </c:pt>
                <c:pt idx="44">
                  <c:v>73.064999999999998</c:v>
                </c:pt>
                <c:pt idx="45">
                  <c:v>77.355000000000004</c:v>
                </c:pt>
                <c:pt idx="46">
                  <c:v>79.983999999999995</c:v>
                </c:pt>
                <c:pt idx="47">
                  <c:v>80.790000000000006</c:v>
                </c:pt>
                <c:pt idx="48">
                  <c:v>83.387</c:v>
                </c:pt>
                <c:pt idx="49">
                  <c:v>85.516000000000005</c:v>
                </c:pt>
                <c:pt idx="50">
                  <c:v>91.016000000000005</c:v>
                </c:pt>
                <c:pt idx="51">
                  <c:v>98.855000000000004</c:v>
                </c:pt>
                <c:pt idx="52">
                  <c:v>112.129</c:v>
                </c:pt>
                <c:pt idx="53">
                  <c:v>127.5</c:v>
                </c:pt>
                <c:pt idx="54">
                  <c:v>143.661</c:v>
                </c:pt>
                <c:pt idx="55">
                  <c:v>159.887</c:v>
                </c:pt>
                <c:pt idx="56">
                  <c:v>174.67699999999999</c:v>
                </c:pt>
                <c:pt idx="57">
                  <c:v>188.12899999999999</c:v>
                </c:pt>
                <c:pt idx="58">
                  <c:v>196.935</c:v>
                </c:pt>
                <c:pt idx="59">
                  <c:v>205.774</c:v>
                </c:pt>
                <c:pt idx="60">
                  <c:v>207.887</c:v>
                </c:pt>
                <c:pt idx="61">
                  <c:v>208.387</c:v>
                </c:pt>
                <c:pt idx="62">
                  <c:v>205.08099999999999</c:v>
                </c:pt>
                <c:pt idx="63">
                  <c:v>190.85499999999999</c:v>
                </c:pt>
                <c:pt idx="64">
                  <c:v>167.98400000000001</c:v>
                </c:pt>
                <c:pt idx="65">
                  <c:v>131.839</c:v>
                </c:pt>
                <c:pt idx="66">
                  <c:v>94.257999999999996</c:v>
                </c:pt>
                <c:pt idx="67">
                  <c:v>68.177000000000007</c:v>
                </c:pt>
                <c:pt idx="68">
                  <c:v>60.564999999999998</c:v>
                </c:pt>
                <c:pt idx="69">
                  <c:v>61.323</c:v>
                </c:pt>
                <c:pt idx="70">
                  <c:v>62.468000000000004</c:v>
                </c:pt>
                <c:pt idx="71">
                  <c:v>61.854999999999997</c:v>
                </c:pt>
                <c:pt idx="72">
                  <c:v>66.742000000000004</c:v>
                </c:pt>
                <c:pt idx="73">
                  <c:v>68.096999999999994</c:v>
                </c:pt>
                <c:pt idx="74">
                  <c:v>71.774000000000001</c:v>
                </c:pt>
                <c:pt idx="75">
                  <c:v>76.338999999999999</c:v>
                </c:pt>
                <c:pt idx="76">
                  <c:v>84.951999999999998</c:v>
                </c:pt>
                <c:pt idx="77">
                  <c:v>97.194000000000003</c:v>
                </c:pt>
                <c:pt idx="78">
                  <c:v>107.09699999999999</c:v>
                </c:pt>
                <c:pt idx="79">
                  <c:v>120.387</c:v>
                </c:pt>
                <c:pt idx="80">
                  <c:v>129.96799999999999</c:v>
                </c:pt>
                <c:pt idx="81">
                  <c:v>138.74199999999999</c:v>
                </c:pt>
                <c:pt idx="82">
                  <c:v>146.274</c:v>
                </c:pt>
                <c:pt idx="83">
                  <c:v>150.74199999999999</c:v>
                </c:pt>
                <c:pt idx="84">
                  <c:v>154.25800000000001</c:v>
                </c:pt>
                <c:pt idx="85">
                  <c:v>150.548</c:v>
                </c:pt>
                <c:pt idx="86">
                  <c:v>142.435</c:v>
                </c:pt>
                <c:pt idx="87">
                  <c:v>123.67700000000001</c:v>
                </c:pt>
                <c:pt idx="88">
                  <c:v>97.322999999999993</c:v>
                </c:pt>
                <c:pt idx="89">
                  <c:v>67.403000000000006</c:v>
                </c:pt>
                <c:pt idx="90">
                  <c:v>53.823</c:v>
                </c:pt>
                <c:pt idx="91">
                  <c:v>50.194000000000003</c:v>
                </c:pt>
                <c:pt idx="92">
                  <c:v>48.694000000000003</c:v>
                </c:pt>
                <c:pt idx="93">
                  <c:v>48.887</c:v>
                </c:pt>
                <c:pt idx="94">
                  <c:v>49.338999999999999</c:v>
                </c:pt>
                <c:pt idx="95">
                  <c:v>46.418999999999997</c:v>
                </c:pt>
                <c:pt idx="96">
                  <c:v>47.854999999999997</c:v>
                </c:pt>
                <c:pt idx="97">
                  <c:v>49.758000000000003</c:v>
                </c:pt>
                <c:pt idx="98">
                  <c:v>49.402999999999999</c:v>
                </c:pt>
                <c:pt idx="99">
                  <c:v>49.241999999999997</c:v>
                </c:pt>
                <c:pt idx="100">
                  <c:v>49.225999999999999</c:v>
                </c:pt>
                <c:pt idx="101">
                  <c:v>48.597000000000001</c:v>
                </c:pt>
                <c:pt idx="102">
                  <c:v>51.194000000000003</c:v>
                </c:pt>
                <c:pt idx="103">
                  <c:v>47.838999999999999</c:v>
                </c:pt>
                <c:pt idx="104">
                  <c:v>46.177</c:v>
                </c:pt>
                <c:pt idx="105">
                  <c:v>47.887</c:v>
                </c:pt>
                <c:pt idx="106">
                  <c:v>47.225999999999999</c:v>
                </c:pt>
                <c:pt idx="107">
                  <c:v>49.305999999999997</c:v>
                </c:pt>
                <c:pt idx="108">
                  <c:v>49.871000000000002</c:v>
                </c:pt>
                <c:pt idx="109">
                  <c:v>48.758000000000003</c:v>
                </c:pt>
                <c:pt idx="110">
                  <c:v>47.71</c:v>
                </c:pt>
                <c:pt idx="111">
                  <c:v>49.694000000000003</c:v>
                </c:pt>
                <c:pt idx="112">
                  <c:v>49.081000000000003</c:v>
                </c:pt>
                <c:pt idx="113">
                  <c:v>49.161000000000001</c:v>
                </c:pt>
                <c:pt idx="114">
                  <c:v>46.774000000000001</c:v>
                </c:pt>
                <c:pt idx="115">
                  <c:v>47.677</c:v>
                </c:pt>
                <c:pt idx="116">
                  <c:v>49.128999999999998</c:v>
                </c:pt>
                <c:pt idx="117">
                  <c:v>50.951999999999998</c:v>
                </c:pt>
                <c:pt idx="118">
                  <c:v>52.064999999999998</c:v>
                </c:pt>
                <c:pt idx="119">
                  <c:v>56.968000000000004</c:v>
                </c:pt>
                <c:pt idx="120">
                  <c:v>59.225999999999999</c:v>
                </c:pt>
                <c:pt idx="121">
                  <c:v>61.725999999999999</c:v>
                </c:pt>
                <c:pt idx="122">
                  <c:v>63.515999999999998</c:v>
                </c:pt>
                <c:pt idx="123">
                  <c:v>65.064999999999998</c:v>
                </c:pt>
                <c:pt idx="124">
                  <c:v>62.597000000000001</c:v>
                </c:pt>
                <c:pt idx="125">
                  <c:v>61.79</c:v>
                </c:pt>
                <c:pt idx="126">
                  <c:v>56.805999999999997</c:v>
                </c:pt>
                <c:pt idx="127">
                  <c:v>54.531999999999996</c:v>
                </c:pt>
                <c:pt idx="128">
                  <c:v>51.597000000000001</c:v>
                </c:pt>
                <c:pt idx="129">
                  <c:v>48.402999999999999</c:v>
                </c:pt>
                <c:pt idx="130">
                  <c:v>47</c:v>
                </c:pt>
                <c:pt idx="131">
                  <c:v>44.323</c:v>
                </c:pt>
                <c:pt idx="132">
                  <c:v>43.323</c:v>
                </c:pt>
                <c:pt idx="133">
                  <c:v>43.854999999999997</c:v>
                </c:pt>
                <c:pt idx="134">
                  <c:v>45.354999999999997</c:v>
                </c:pt>
                <c:pt idx="135">
                  <c:v>44.048000000000002</c:v>
                </c:pt>
                <c:pt idx="136">
                  <c:v>41.79</c:v>
                </c:pt>
                <c:pt idx="137">
                  <c:v>44.758000000000003</c:v>
                </c:pt>
                <c:pt idx="138">
                  <c:v>42.21</c:v>
                </c:pt>
                <c:pt idx="139">
                  <c:v>42.902999999999999</c:v>
                </c:pt>
                <c:pt idx="140">
                  <c:v>44.258000000000003</c:v>
                </c:pt>
                <c:pt idx="141">
                  <c:v>44.354999999999997</c:v>
                </c:pt>
                <c:pt idx="142">
                  <c:v>43.677</c:v>
                </c:pt>
                <c:pt idx="143">
                  <c:v>41.241999999999997</c:v>
                </c:pt>
                <c:pt idx="144">
                  <c:v>42.031999999999996</c:v>
                </c:pt>
                <c:pt idx="145">
                  <c:v>41.097000000000001</c:v>
                </c:pt>
                <c:pt idx="146">
                  <c:v>43.951999999999998</c:v>
                </c:pt>
                <c:pt idx="147">
                  <c:v>42.484000000000002</c:v>
                </c:pt>
                <c:pt idx="148">
                  <c:v>45.21</c:v>
                </c:pt>
                <c:pt idx="149">
                  <c:v>46.677</c:v>
                </c:pt>
                <c:pt idx="150">
                  <c:v>48.451999999999998</c:v>
                </c:pt>
                <c:pt idx="151">
                  <c:v>50.758000000000003</c:v>
                </c:pt>
                <c:pt idx="152">
                  <c:v>51.113</c:v>
                </c:pt>
                <c:pt idx="153">
                  <c:v>52.854999999999997</c:v>
                </c:pt>
                <c:pt idx="154">
                  <c:v>50.918999999999997</c:v>
                </c:pt>
                <c:pt idx="155">
                  <c:v>51.645000000000003</c:v>
                </c:pt>
                <c:pt idx="156">
                  <c:v>49.484000000000002</c:v>
                </c:pt>
                <c:pt idx="157">
                  <c:v>46.468000000000004</c:v>
                </c:pt>
                <c:pt idx="158">
                  <c:v>44.015999999999998</c:v>
                </c:pt>
                <c:pt idx="159">
                  <c:v>42.597000000000001</c:v>
                </c:pt>
                <c:pt idx="160">
                  <c:v>41.645000000000003</c:v>
                </c:pt>
                <c:pt idx="161">
                  <c:v>40.371000000000002</c:v>
                </c:pt>
                <c:pt idx="162">
                  <c:v>43.418999999999997</c:v>
                </c:pt>
                <c:pt idx="163">
                  <c:v>41.113</c:v>
                </c:pt>
                <c:pt idx="164">
                  <c:v>41.323</c:v>
                </c:pt>
                <c:pt idx="165">
                  <c:v>40.241999999999997</c:v>
                </c:pt>
                <c:pt idx="166">
                  <c:v>40.531999999999996</c:v>
                </c:pt>
                <c:pt idx="167">
                  <c:v>40.725999999999999</c:v>
                </c:pt>
                <c:pt idx="168">
                  <c:v>40.128999999999998</c:v>
                </c:pt>
                <c:pt idx="169">
                  <c:v>41.274000000000001</c:v>
                </c:pt>
                <c:pt idx="170">
                  <c:v>40.564999999999998</c:v>
                </c:pt>
                <c:pt idx="171">
                  <c:v>38.628999999999998</c:v>
                </c:pt>
                <c:pt idx="172">
                  <c:v>40.258000000000003</c:v>
                </c:pt>
                <c:pt idx="173">
                  <c:v>39.79</c:v>
                </c:pt>
                <c:pt idx="174">
                  <c:v>38.854999999999997</c:v>
                </c:pt>
                <c:pt idx="175">
                  <c:v>39.5</c:v>
                </c:pt>
                <c:pt idx="176">
                  <c:v>37.71</c:v>
                </c:pt>
                <c:pt idx="177">
                  <c:v>38.371000000000002</c:v>
                </c:pt>
                <c:pt idx="178">
                  <c:v>39.081000000000003</c:v>
                </c:pt>
                <c:pt idx="179">
                  <c:v>37.418999999999997</c:v>
                </c:pt>
                <c:pt idx="180">
                  <c:v>38.515999999999998</c:v>
                </c:pt>
                <c:pt idx="181">
                  <c:v>39.145000000000003</c:v>
                </c:pt>
                <c:pt idx="182">
                  <c:v>40.21</c:v>
                </c:pt>
                <c:pt idx="183">
                  <c:v>37.371000000000002</c:v>
                </c:pt>
                <c:pt idx="184">
                  <c:v>37.145000000000003</c:v>
                </c:pt>
                <c:pt idx="185">
                  <c:v>37.29</c:v>
                </c:pt>
                <c:pt idx="186">
                  <c:v>37.484000000000002</c:v>
                </c:pt>
                <c:pt idx="187">
                  <c:v>35.984000000000002</c:v>
                </c:pt>
                <c:pt idx="188">
                  <c:v>37.258000000000003</c:v>
                </c:pt>
                <c:pt idx="189">
                  <c:v>39</c:v>
                </c:pt>
                <c:pt idx="190">
                  <c:v>36.258000000000003</c:v>
                </c:pt>
                <c:pt idx="191">
                  <c:v>36.354999999999997</c:v>
                </c:pt>
                <c:pt idx="192">
                  <c:v>39.21</c:v>
                </c:pt>
                <c:pt idx="193">
                  <c:v>37.531999999999996</c:v>
                </c:pt>
                <c:pt idx="194">
                  <c:v>40.484000000000002</c:v>
                </c:pt>
                <c:pt idx="195">
                  <c:v>38.418999999999997</c:v>
                </c:pt>
                <c:pt idx="196">
                  <c:v>39.064999999999998</c:v>
                </c:pt>
                <c:pt idx="197">
                  <c:v>36.677</c:v>
                </c:pt>
                <c:pt idx="198">
                  <c:v>38.081000000000003</c:v>
                </c:pt>
                <c:pt idx="199">
                  <c:v>36.823</c:v>
                </c:pt>
                <c:pt idx="200">
                  <c:v>37.387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57.385884411003744</c:v>
                </c:pt>
                <c:pt idx="8">
                  <c:v>57.673911953513205</c:v>
                </c:pt>
                <c:pt idx="9">
                  <c:v>57.960684313898639</c:v>
                </c:pt>
                <c:pt idx="10">
                  <c:v>58.245974390359109</c:v>
                </c:pt>
                <c:pt idx="11">
                  <c:v>58.52952611858413</c:v>
                </c:pt>
                <c:pt idx="12">
                  <c:v>58.811051728413112</c:v>
                </c:pt>
                <c:pt idx="13">
                  <c:v>59.090228892021045</c:v>
                </c:pt>
                <c:pt idx="14">
                  <c:v>59.36669779512706</c:v>
                </c:pt>
                <c:pt idx="15">
                  <c:v>59.640058173439982</c:v>
                </c:pt>
                <c:pt idx="16">
                  <c:v>59.90986636937587</c:v>
                </c:pt>
                <c:pt idx="17">
                  <c:v>60.175632479533668</c:v>
                </c:pt>
                <c:pt idx="18">
                  <c:v>60.436817682472302</c:v>
                </c:pt>
                <c:pt idx="19">
                  <c:v>60.692831860878975</c:v>
                </c:pt>
                <c:pt idx="20">
                  <c:v>60.943031665919307</c:v>
                </c:pt>
                <c:pt idx="21">
                  <c:v>61.186719221401759</c:v>
                </c:pt>
                <c:pt idx="22">
                  <c:v>61.423141744297965</c:v>
                </c:pt>
                <c:pt idx="23">
                  <c:v>61.651492489234926</c:v>
                </c:pt>
                <c:pt idx="24">
                  <c:v>61.870913647581801</c:v>
                </c:pt>
                <c:pt idx="25">
                  <c:v>62.080502212497755</c:v>
                </c:pt>
                <c:pt idx="26">
                  <c:v>62.279320464160342</c:v>
                </c:pt>
                <c:pt idx="27">
                  <c:v>62.466413792349769</c:v>
                </c:pt>
                <c:pt idx="28">
                  <c:v>62.640840283459177</c:v>
                </c:pt>
                <c:pt idx="29">
                  <c:v>62.801719161525966</c:v>
                </c:pt>
                <c:pt idx="30">
                  <c:v>62.948309167894671</c:v>
                </c:pt>
                <c:pt idx="31">
                  <c:v>63.08013371154</c:v>
                </c:pt>
                <c:pt idx="32">
                  <c:v>63.197177498806376</c:v>
                </c:pt>
                <c:pt idx="33">
                  <c:v>63.300189537484584</c:v>
                </c:pt>
                <c:pt idx="34">
                  <c:v>63.391139646988833</c:v>
                </c:pt>
                <c:pt idx="35">
                  <c:v>63.473888863396922</c:v>
                </c:pt>
                <c:pt idx="36">
                  <c:v>63.555146207426326</c:v>
                </c:pt>
                <c:pt idx="37">
                  <c:v>63.64579143760146</c:v>
                </c:pt>
                <c:pt idx="38">
                  <c:v>63.762640110953384</c:v>
                </c:pt>
                <c:pt idx="39">
                  <c:v>63.930706325864968</c:v>
                </c:pt>
                <c:pt idx="40">
                  <c:v>64.185971768779041</c:v>
                </c:pt>
                <c:pt idx="41">
                  <c:v>64.578589507822826</c:v>
                </c:pt>
                <c:pt idx="42">
                  <c:v>65.176332688152655</c:v>
                </c:pt>
                <c:pt idx="43">
                  <c:v>66.06794330613242</c:v>
                </c:pt>
                <c:pt idx="44">
                  <c:v>67.365855553774054</c:v>
                </c:pt>
                <c:pt idx="45">
                  <c:v>69.20758524422051</c:v>
                </c:pt>
                <c:pt idx="46">
                  <c:v>71.754928462624775</c:v>
                </c:pt>
                <c:pt idx="47">
                  <c:v>75.190047159372256</c:v>
                </c:pt>
                <c:pt idx="48">
                  <c:v>79.707590356384188</c:v>
                </c:pt>
                <c:pt idx="49">
                  <c:v>85.502254667289151</c:v>
                </c:pt>
                <c:pt idx="50">
                  <c:v>92.751653914895812</c:v>
                </c:pt>
                <c:pt idx="51">
                  <c:v>101.59503094229784</c:v>
                </c:pt>
                <c:pt idx="52">
                  <c:v>112.1091109458068</c:v>
                </c:pt>
                <c:pt idx="53">
                  <c:v>124.28296473549209</c:v>
                </c:pt>
                <c:pt idx="54">
                  <c:v>137.9932389664082</c:v>
                </c:pt>
                <c:pt idx="55">
                  <c:v>152.97733941829927</c:v>
                </c:pt>
                <c:pt idx="56">
                  <c:v>168.79172109615357</c:v>
                </c:pt>
                <c:pt idx="57">
                  <c:v>184.72586415316559</c:v>
                </c:pt>
                <c:pt idx="58">
                  <c:v>199.63906073130846</c:v>
                </c:pt>
                <c:pt idx="59">
                  <c:v>211.74599151097334</c:v>
                </c:pt>
                <c:pt idx="60">
                  <c:v>218.53553585969482</c:v>
                </c:pt>
                <c:pt idx="61">
                  <c:v>217.16926754275443</c:v>
                </c:pt>
                <c:pt idx="62">
                  <c:v>205.58759623575872</c:v>
                </c:pt>
                <c:pt idx="63">
                  <c:v>183.96268193624985</c:v>
                </c:pt>
                <c:pt idx="64">
                  <c:v>155.46866499460995</c:v>
                </c:pt>
                <c:pt idx="65">
                  <c:v>125.45172076128472</c:v>
                </c:pt>
                <c:pt idx="66">
                  <c:v>99.246277156697914</c:v>
                </c:pt>
                <c:pt idx="67">
                  <c:v>80.071057236210677</c:v>
                </c:pt>
                <c:pt idx="68">
                  <c:v>68.357700018525975</c:v>
                </c:pt>
                <c:pt idx="69">
                  <c:v>62.608321635197186</c:v>
                </c:pt>
                <c:pt idx="70">
                  <c:v>60.800433029422408</c:v>
                </c:pt>
                <c:pt idx="71">
                  <c:v>61.364039705925464</c:v>
                </c:pt>
                <c:pt idx="72">
                  <c:v>63.45474768598249</c:v>
                </c:pt>
                <c:pt idx="73">
                  <c:v>66.789688672257654</c:v>
                </c:pt>
                <c:pt idx="74">
                  <c:v>71.38511154422055</c:v>
                </c:pt>
                <c:pt idx="75">
                  <c:v>77.360673996921562</c:v>
                </c:pt>
                <c:pt idx="76">
                  <c:v>84.826035545742428</c:v>
                </c:pt>
                <c:pt idx="77">
                  <c:v>93.815784437468182</c:v>
                </c:pt>
                <c:pt idx="78">
                  <c:v>104.24447758184061</c:v>
                </c:pt>
                <c:pt idx="79">
                  <c:v>115.86442271095663</c:v>
                </c:pt>
                <c:pt idx="80">
                  <c:v>128.20246124166101</c:v>
                </c:pt>
                <c:pt idx="81">
                  <c:v>140.43271835869427</c:v>
                </c:pt>
                <c:pt idx="82">
                  <c:v>151.1592440476656</c:v>
                </c:pt>
                <c:pt idx="83">
                  <c:v>158.22904601012584</c:v>
                </c:pt>
                <c:pt idx="84">
                  <c:v>158.96071684108347</c:v>
                </c:pt>
                <c:pt idx="85">
                  <c:v>151.2019146110685</c:v>
                </c:pt>
                <c:pt idx="86">
                  <c:v>134.95151828299382</c:v>
                </c:pt>
                <c:pt idx="87">
                  <c:v>113.26208037168604</c:v>
                </c:pt>
                <c:pt idx="88">
                  <c:v>91.187522229942346</c:v>
                </c:pt>
                <c:pt idx="89">
                  <c:v>73.238116174020277</c:v>
                </c:pt>
                <c:pt idx="90">
                  <c:v>61.363428609369571</c:v>
                </c:pt>
                <c:pt idx="91">
                  <c:v>54.89785151773961</c:v>
                </c:pt>
                <c:pt idx="92">
                  <c:v>51.951124367522745</c:v>
                </c:pt>
                <c:pt idx="93">
                  <c:v>50.774584662278727</c:v>
                </c:pt>
                <c:pt idx="94">
                  <c:v>50.304382417488632</c:v>
                </c:pt>
                <c:pt idx="95">
                  <c:v>50.061354036982245</c:v>
                </c:pt>
                <c:pt idx="96">
                  <c:v>49.87850813274639</c:v>
                </c:pt>
                <c:pt idx="97">
                  <c:v>49.709781622064092</c:v>
                </c:pt>
                <c:pt idx="98">
                  <c:v>49.544932448145786</c:v>
                </c:pt>
                <c:pt idx="99">
                  <c:v>49.382044169910152</c:v>
                </c:pt>
                <c:pt idx="100">
                  <c:v>49.220745046016596</c:v>
                </c:pt>
                <c:pt idx="101">
                  <c:v>49.060899743068667</c:v>
                </c:pt>
                <c:pt idx="102">
                  <c:v>48.902411389620127</c:v>
                </c:pt>
                <c:pt idx="103">
                  <c:v>48.745205675268046</c:v>
                </c:pt>
                <c:pt idx="104">
                  <c:v>48.5892536295597</c:v>
                </c:pt>
                <c:pt idx="105">
                  <c:v>48.434638293488177</c:v>
                </c:pt>
                <c:pt idx="106">
                  <c:v>48.281718995449154</c:v>
                </c:pt>
                <c:pt idx="107">
                  <c:v>48.131505397722108</c:v>
                </c:pt>
                <c:pt idx="108">
                  <c:v>47.986444158232672</c:v>
                </c:pt>
                <c:pt idx="109">
                  <c:v>47.851938716023724</c:v>
                </c:pt>
                <c:pt idx="110">
                  <c:v>47.739023254488878</c:v>
                </c:pt>
                <c:pt idx="111">
                  <c:v>47.668587445187022</c:v>
                </c:pt>
                <c:pt idx="112">
                  <c:v>47.677219009439305</c:v>
                </c:pt>
                <c:pt idx="113">
                  <c:v>47.823886853857587</c:v>
                </c:pt>
                <c:pt idx="114">
                  <c:v>48.195204658633422</c:v>
                </c:pt>
                <c:pt idx="115">
                  <c:v>48.905012841080151</c:v>
                </c:pt>
                <c:pt idx="116">
                  <c:v>50.081997164794657</c:v>
                </c:pt>
                <c:pt idx="117">
                  <c:v>51.838102067818724</c:v>
                </c:pt>
                <c:pt idx="118">
                  <c:v>54.212808980490038</c:v>
                </c:pt>
                <c:pt idx="119">
                  <c:v>57.097935648143711</c:v>
                </c:pt>
                <c:pt idx="120">
                  <c:v>60.168258537959289</c:v>
                </c:pt>
                <c:pt idx="121">
                  <c:v>62.869789840942289</c:v>
                </c:pt>
                <c:pt idx="122">
                  <c:v>64.524962874310404</c:v>
                </c:pt>
                <c:pt idx="123">
                  <c:v>64.566878341629618</c:v>
                </c:pt>
                <c:pt idx="124">
                  <c:v>62.813018442045845</c:v>
                </c:pt>
                <c:pt idx="125">
                  <c:v>59.608058304762181</c:v>
                </c:pt>
                <c:pt idx="126">
                  <c:v>55.709198318313071</c:v>
                </c:pt>
                <c:pt idx="127">
                  <c:v>51.95986542230839</c:v>
                </c:pt>
                <c:pt idx="128">
                  <c:v>48.95522512839257</c:v>
                </c:pt>
                <c:pt idx="129">
                  <c:v>46.894335686858902</c:v>
                </c:pt>
                <c:pt idx="130">
                  <c:v>45.654519111342147</c:v>
                </c:pt>
                <c:pt idx="131">
                  <c:v>44.973740334621432</c:v>
                </c:pt>
                <c:pt idx="132">
                  <c:v>44.604617201433946</c:v>
                </c:pt>
                <c:pt idx="133">
                  <c:v>44.380844170890697</c:v>
                </c:pt>
                <c:pt idx="134">
                  <c:v>44.214545835992134</c:v>
                </c:pt>
                <c:pt idx="135">
                  <c:v>44.067796637049916</c:v>
                </c:pt>
                <c:pt idx="136">
                  <c:v>43.926977828827958</c:v>
                </c:pt>
                <c:pt idx="137">
                  <c:v>43.78800494786541</c:v>
                </c:pt>
                <c:pt idx="138">
                  <c:v>43.649937570028243</c:v>
                </c:pt>
                <c:pt idx="139">
                  <c:v>43.512885797741419</c:v>
                </c:pt>
                <c:pt idx="140">
                  <c:v>43.37776216764987</c:v>
                </c:pt>
                <c:pt idx="141">
                  <c:v>43.247062860376673</c:v>
                </c:pt>
                <c:pt idx="142">
                  <c:v>43.126811453580636</c:v>
                </c:pt>
                <c:pt idx="143">
                  <c:v>43.030194172656735</c:v>
                </c:pt>
                <c:pt idx="144">
                  <c:v>42.983211502847809</c:v>
                </c:pt>
                <c:pt idx="145">
                  <c:v>43.031486765760683</c:v>
                </c:pt>
                <c:pt idx="146">
                  <c:v>43.24489855828417</c:v>
                </c:pt>
                <c:pt idx="147">
                  <c:v>43.713560040657953</c:v>
                </c:pt>
                <c:pt idx="148">
                  <c:v>44.527261746035457</c:v>
                </c:pt>
                <c:pt idx="149">
                  <c:v>45.734653952159384</c:v>
                </c:pt>
                <c:pt idx="150">
                  <c:v>47.290513782271276</c:v>
                </c:pt>
                <c:pt idx="151">
                  <c:v>49.01562221429112</c:v>
                </c:pt>
                <c:pt idx="152">
                  <c:v>50.602230763770706</c:v>
                </c:pt>
                <c:pt idx="153">
                  <c:v>51.685366651608746</c:v>
                </c:pt>
                <c:pt idx="154">
                  <c:v>51.964912899384885</c:v>
                </c:pt>
                <c:pt idx="155">
                  <c:v>51.325053934450338</c:v>
                </c:pt>
                <c:pt idx="156">
                  <c:v>49.886850069316893</c:v>
                </c:pt>
                <c:pt idx="157">
                  <c:v>47.96173435587523</c:v>
                </c:pt>
                <c:pt idx="158">
                  <c:v>45.930244215938181</c:v>
                </c:pt>
                <c:pt idx="159">
                  <c:v>44.110935608292607</c:v>
                </c:pt>
                <c:pt idx="160">
                  <c:v>42.681126082042731</c:v>
                </c:pt>
                <c:pt idx="161">
                  <c:v>41.671504164317241</c:v>
                </c:pt>
                <c:pt idx="162">
                  <c:v>41.013771330804971</c:v>
                </c:pt>
                <c:pt idx="163">
                  <c:v>40.602143978025111</c:v>
                </c:pt>
                <c:pt idx="164">
                  <c:v>40.338714121342733</c:v>
                </c:pt>
                <c:pt idx="165">
                  <c:v>40.153335347898249</c:v>
                </c:pt>
                <c:pt idx="166">
                  <c:v>40.004229537955226</c:v>
                </c:pt>
                <c:pt idx="167">
                  <c:v>39.870063265812533</c:v>
                </c:pt>
                <c:pt idx="168">
                  <c:v>39.741337690933925</c:v>
                </c:pt>
                <c:pt idx="169">
                  <c:v>39.614322222248774</c:v>
                </c:pt>
                <c:pt idx="170">
                  <c:v>39.487709467940078</c:v>
                </c:pt>
                <c:pt idx="171">
                  <c:v>39.361082101613015</c:v>
                </c:pt>
                <c:pt idx="172">
                  <c:v>39.234312242872498</c:v>
                </c:pt>
                <c:pt idx="173">
                  <c:v>39.107357116780967</c:v>
                </c:pt>
                <c:pt idx="174">
                  <c:v>38.980198003648653</c:v>
                </c:pt>
                <c:pt idx="175">
                  <c:v>38.852824007521342</c:v>
                </c:pt>
                <c:pt idx="176">
                  <c:v>38.725228070633349</c:v>
                </c:pt>
                <c:pt idx="177">
                  <c:v>38.597405927244502</c:v>
                </c:pt>
                <c:pt idx="178">
                  <c:v>38.469355679629494</c:v>
                </c:pt>
                <c:pt idx="179">
                  <c:v>38.341077493308461</c:v>
                </c:pt>
                <c:pt idx="180">
                  <c:v>38.212573318970676</c:v>
                </c:pt>
                <c:pt idx="181">
                  <c:v>38.083846629227857</c:v>
                </c:pt>
                <c:pt idx="182">
                  <c:v>37.954902171451266</c:v>
                </c:pt>
                <c:pt idx="183">
                  <c:v>37.825745738996254</c:v>
                </c:pt>
                <c:pt idx="184">
                  <c:v>37.696383962384793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57.385884410996461</c:v>
                </c:pt>
                <c:pt idx="8">
                  <c:v>57.673911953491825</c:v>
                </c:pt>
                <c:pt idx="9">
                  <c:v>57.960684313837042</c:v>
                </c:pt>
                <c:pt idx="10">
                  <c:v>58.245974390185026</c:v>
                </c:pt>
                <c:pt idx="11">
                  <c:v>58.529526118101408</c:v>
                </c:pt>
                <c:pt idx="12">
                  <c:v>58.811051727099894</c:v>
                </c:pt>
                <c:pt idx="13">
                  <c:v>59.090228888516023</c:v>
                </c:pt>
                <c:pt idx="14">
                  <c:v>59.366697785948837</c:v>
                </c:pt>
                <c:pt idx="15">
                  <c:v>59.640058149860266</c:v>
                </c:pt>
                <c:pt idx="16">
                  <c:v>59.90986630994238</c:v>
                </c:pt>
                <c:pt idx="17">
                  <c:v>60.175632332561008</c:v>
                </c:pt>
                <c:pt idx="18">
                  <c:v>60.436817325894317</c:v>
                </c:pt>
                <c:pt idx="19">
                  <c:v>60.692831012118539</c:v>
                </c:pt>
                <c:pt idx="20">
                  <c:v>60.943029683806557</c:v>
                </c:pt>
                <c:pt idx="21">
                  <c:v>61.186714680059723</c:v>
                </c:pt>
                <c:pt idx="22">
                  <c:v>61.423131536015006</c:v>
                </c:pt>
                <c:pt idx="23">
                  <c:v>61.651469976211871</c:v>
                </c:pt>
                <c:pt idx="24">
                  <c:v>61.87086493652378</c:v>
                </c:pt>
                <c:pt idx="25">
                  <c:v>62.080398809307262</c:v>
                </c:pt>
                <c:pt idx="26">
                  <c:v>62.279105110159122</c:v>
                </c:pt>
                <c:pt idx="27">
                  <c:v>62.465973760024681</c:v>
                </c:pt>
                <c:pt idx="28">
                  <c:v>62.639958161065984</c:v>
                </c:pt>
                <c:pt idx="29">
                  <c:v>62.799984216402166</c:v>
                </c:pt>
                <c:pt idx="30">
                  <c:v>62.944961400555655</c:v>
                </c:pt>
                <c:pt idx="31">
                  <c:v>63.073795927693354</c:v>
                </c:pt>
                <c:pt idx="32">
                  <c:v>63.185405987927972</c:v>
                </c:pt>
                <c:pt idx="33">
                  <c:v>63.278738928658676</c:v>
                </c:pt>
                <c:pt idx="34">
                  <c:v>63.352790150363063</c:v>
                </c:pt>
                <c:pt idx="35">
                  <c:v>63.406623368432165</c:v>
                </c:pt>
                <c:pt idx="36">
                  <c:v>63.439391770560377</c:v>
                </c:pt>
                <c:pt idx="37">
                  <c:v>63.450359480764007</c:v>
                </c:pt>
                <c:pt idx="38">
                  <c:v>63.438922635770702</c:v>
                </c:pt>
                <c:pt idx="39">
                  <c:v>63.404629297696367</c:v>
                </c:pt>
                <c:pt idx="40">
                  <c:v>63.347197379016656</c:v>
                </c:pt>
                <c:pt idx="41">
                  <c:v>63.266529751106461</c:v>
                </c:pt>
                <c:pt idx="42">
                  <c:v>63.162725752914</c:v>
                </c:pt>
                <c:pt idx="43">
                  <c:v>63.036088414879394</c:v>
                </c:pt>
                <c:pt idx="44">
                  <c:v>62.887126863654082</c:v>
                </c:pt>
                <c:pt idx="45">
                  <c:v>62.71655356911284</c:v>
                </c:pt>
                <c:pt idx="46">
                  <c:v>62.525276325212644</c:v>
                </c:pt>
                <c:pt idx="47">
                  <c:v>62.314385104921399</c:v>
                </c:pt>
                <c:pt idx="48">
                  <c:v>62.085134178466703</c:v>
                </c:pt>
                <c:pt idx="49">
                  <c:v>61.838920114451248</c:v>
                </c:pt>
                <c:pt idx="50">
                  <c:v>61.577256477126681</c:v>
                </c:pt>
                <c:pt idx="51">
                  <c:v>61.301746175752754</c:v>
                </c:pt>
                <c:pt idx="52">
                  <c:v>61.014052503790182</c:v>
                </c:pt>
                <c:pt idx="53">
                  <c:v>60.715869922775603</c:v>
                </c:pt>
                <c:pt idx="54">
                  <c:v>60.408895600174333</c:v>
                </c:pt>
                <c:pt idx="55">
                  <c:v>60.094802609759441</c:v>
                </c:pt>
                <c:pt idx="56">
                  <c:v>59.775215558775315</c:v>
                </c:pt>
                <c:pt idx="57">
                  <c:v>59.451689232555857</c:v>
                </c:pt>
                <c:pt idx="58">
                  <c:v>59.125690659492733</c:v>
                </c:pt>
                <c:pt idx="59">
                  <c:v>58.798584811667794</c:v>
                </c:pt>
                <c:pt idx="60">
                  <c:v>58.471623981427051</c:v>
                </c:pt>
                <c:pt idx="61">
                  <c:v>58.14594072116433</c:v>
                </c:pt>
                <c:pt idx="62">
                  <c:v>57.822544108820047</c:v>
                </c:pt>
                <c:pt idx="63">
                  <c:v>57.502319008077372</c:v>
                </c:pt>
                <c:pt idx="64">
                  <c:v>57.186027930089935</c:v>
                </c:pt>
                <c:pt idx="65">
                  <c:v>56.874315070652656</c:v>
                </c:pt>
                <c:pt idx="66">
                  <c:v>56.567712089275929</c:v>
                </c:pt>
                <c:pt idx="67">
                  <c:v>56.266645209951278</c:v>
                </c:pt>
                <c:pt idx="68">
                  <c:v>55.971443252468156</c:v>
                </c:pt>
                <c:pt idx="69">
                  <c:v>55.682346243054148</c:v>
                </c:pt>
                <c:pt idx="70">
                  <c:v>55.399514299429661</c:v>
                </c:pt>
                <c:pt idx="71">
                  <c:v>55.123036534333195</c:v>
                </c:pt>
                <c:pt idx="72">
                  <c:v>54.852939770194304</c:v>
                </c:pt>
                <c:pt idx="73">
                  <c:v>54.589196903681945</c:v>
                </c:pt>
                <c:pt idx="74">
                  <c:v>54.331734800828514</c:v>
                </c:pt>
                <c:pt idx="75">
                  <c:v>54.080441640422883</c:v>
                </c:pt>
                <c:pt idx="76">
                  <c:v>53.8351736549821</c:v>
                </c:pt>
                <c:pt idx="77">
                  <c:v>53.595761244834087</c:v>
                </c:pt>
                <c:pt idx="78">
                  <c:v>53.362014461930997</c:v>
                </c:pt>
                <c:pt idx="79">
                  <c:v>53.133727876403263</c:v>
                </c:pt>
                <c:pt idx="80">
                  <c:v>52.910684851099901</c:v>
                </c:pt>
                <c:pt idx="81">
                  <c:v>52.692661258024977</c:v>
                </c:pt>
                <c:pt idx="82">
                  <c:v>52.479428676259054</c:v>
                </c:pt>
                <c:pt idx="83">
                  <c:v>52.270757114200954</c:v>
                </c:pt>
                <c:pt idx="84">
                  <c:v>52.06641730028209</c:v>
                </c:pt>
                <c:pt idx="85">
                  <c:v>51.866182586139573</c:v>
                </c:pt>
                <c:pt idx="86">
                  <c:v>51.669830504963848</c:v>
                </c:pt>
                <c:pt idx="87">
                  <c:v>51.477144025683174</c:v>
                </c:pt>
                <c:pt idx="88">
                  <c:v>51.287912541069574</c:v>
                </c:pt>
                <c:pt idx="89">
                  <c:v>51.10193262495978</c:v>
                </c:pt>
                <c:pt idx="90">
                  <c:v>50.919008590740908</c:v>
                </c:pt>
                <c:pt idx="91">
                  <c:v>50.738952880179127</c:v>
                </c:pt>
                <c:pt idx="92">
                  <c:v>50.561586308661319</c:v>
                </c:pt>
                <c:pt idx="93">
                  <c:v>50.386738190038471</c:v>
                </c:pt>
                <c:pt idx="94">
                  <c:v>50.21424636154935</c:v>
                </c:pt>
                <c:pt idx="95">
                  <c:v>50.0439571267895</c:v>
                </c:pt>
                <c:pt idx="96">
                  <c:v>49.875725132387466</c:v>
                </c:pt>
                <c:pt idx="97">
                  <c:v>49.70941319196119</c:v>
                </c:pt>
                <c:pt idx="98">
                  <c:v>49.544892069049432</c:v>
                </c:pt>
                <c:pt idx="99">
                  <c:v>49.382040229037784</c:v>
                </c:pt>
                <c:pt idx="100">
                  <c:v>49.220743568614225</c:v>
                </c:pt>
                <c:pt idx="101">
                  <c:v>49.060895129982612</c:v>
                </c:pt>
                <c:pt idx="102">
                  <c:v>48.902394805918469</c:v>
                </c:pt>
                <c:pt idx="103">
                  <c:v>48.745149040755763</c:v>
                </c:pt>
                <c:pt idx="104">
                  <c:v>48.589070531530133</c:v>
                </c:pt>
                <c:pt idx="105">
                  <c:v>48.434077932760125</c:v>
                </c:pt>
                <c:pt idx="106">
                  <c:v>48.280095567709111</c:v>
                </c:pt>
                <c:pt idx="107">
                  <c:v>48.1270531484233</c:v>
                </c:pt>
                <c:pt idx="108">
                  <c:v>47.974885506375379</c:v>
                </c:pt>
                <c:pt idx="109">
                  <c:v>47.823532335145728</c:v>
                </c:pt>
                <c:pt idx="110">
                  <c:v>47.672937946235933</c:v>
                </c:pt>
                <c:pt idx="111">
                  <c:v>47.523051038820327</c:v>
                </c:pt>
                <c:pt idx="112">
                  <c:v>47.373824483995278</c:v>
                </c:pt>
                <c:pt idx="113">
                  <c:v>47.225215123871543</c:v>
                </c:pt>
                <c:pt idx="114">
                  <c:v>47.077183585667086</c:v>
                </c:pt>
                <c:pt idx="115">
                  <c:v>46.929694110788276</c:v>
                </c:pt>
                <c:pt idx="116">
                  <c:v>46.782714398729382</c:v>
                </c:pt>
                <c:pt idx="117">
                  <c:v>46.636215465468702</c:v>
                </c:pt>
                <c:pt idx="118">
                  <c:v>46.490171515886445</c:v>
                </c:pt>
                <c:pt idx="119">
                  <c:v>46.344559829570407</c:v>
                </c:pt>
                <c:pt idx="120">
                  <c:v>46.199360659204686</c:v>
                </c:pt>
                <c:pt idx="121">
                  <c:v>46.054557140547288</c:v>
                </c:pt>
                <c:pt idx="122">
                  <c:v>45.910135212792589</c:v>
                </c:pt>
                <c:pt idx="123">
                  <c:v>45.766083547877365</c:v>
                </c:pt>
                <c:pt idx="124">
                  <c:v>45.62239348702311</c:v>
                </c:pt>
                <c:pt idx="125">
                  <c:v>45.479058982510452</c:v>
                </c:pt>
                <c:pt idx="126">
                  <c:v>45.336076542353823</c:v>
                </c:pt>
                <c:pt idx="127">
                  <c:v>45.193445175188494</c:v>
                </c:pt>
                <c:pt idx="128">
                  <c:v>45.051166332304881</c:v>
                </c:pt>
                <c:pt idx="129">
                  <c:v>44.909243843375073</c:v>
                </c:pt>
                <c:pt idx="130">
                  <c:v>44.767683842029918</c:v>
                </c:pt>
                <c:pt idx="131">
                  <c:v>44.626494677082135</c:v>
                </c:pt>
                <c:pt idx="132">
                  <c:v>44.485686804879315</c:v>
                </c:pt>
                <c:pt idx="133">
                  <c:v>44.345272658042525</c:v>
                </c:pt>
                <c:pt idx="134">
                  <c:v>44.205266485746499</c:v>
                </c:pt>
                <c:pt idx="135">
                  <c:v>44.065684160767624</c:v>
                </c:pt>
                <c:pt idx="136">
                  <c:v>43.926542948822494</c:v>
                </c:pt>
                <c:pt idx="137">
                  <c:v>43.787861236292983</c:v>
                </c:pt>
                <c:pt idx="138">
                  <c:v>43.649658213335194</c:v>
                </c:pt>
                <c:pt idx="139">
                  <c:v>43.511953510641334</c:v>
                </c:pt>
                <c:pt idx="140">
                  <c:v>43.374766789794599</c:v>
                </c:pt>
                <c:pt idx="141">
                  <c:v>43.238117289228548</c:v>
                </c:pt>
                <c:pt idx="142">
                  <c:v>43.102023330250887</c:v>
                </c:pt>
                <c:pt idx="143">
                  <c:v>42.966501790346577</c:v>
                </c:pt>
                <c:pt idx="144">
                  <c:v>42.831567553926533</c:v>
                </c:pt>
                <c:pt idx="145">
                  <c:v>42.697232953674622</c:v>
                </c:pt>
                <c:pt idx="146">
                  <c:v>42.563507218462298</c:v>
                </c:pt>
                <c:pt idx="147">
                  <c:v>42.430395946204243</c:v>
                </c:pt>
                <c:pt idx="148">
                  <c:v>42.29790062176113</c:v>
                </c:pt>
                <c:pt idx="149">
                  <c:v>42.166018200799591</c:v>
                </c:pt>
                <c:pt idx="150">
                  <c:v>42.034740780171518</c:v>
                </c:pt>
                <c:pt idx="151">
                  <c:v>41.904055373721825</c:v>
                </c:pt>
                <c:pt idx="152">
                  <c:v>41.773943809411854</c:v>
                </c:pt>
                <c:pt idx="153">
                  <c:v>41.644382759316365</c:v>
                </c:pt>
                <c:pt idx="154">
                  <c:v>41.515343908605992</c:v>
                </c:pt>
                <c:pt idx="155">
                  <c:v>41.386794263380537</c:v>
                </c:pt>
                <c:pt idx="156">
                  <c:v>41.258696590595186</c:v>
                </c:pt>
                <c:pt idx="157">
                  <c:v>41.131009976811178</c:v>
                </c:pt>
                <c:pt idx="158">
                  <c:v>41.003690486609358</c:v>
                </c:pt>
                <c:pt idx="159">
                  <c:v>40.876691896697622</c:v>
                </c:pt>
                <c:pt idx="160">
                  <c:v>40.749966478392963</c:v>
                </c:pt>
                <c:pt idx="161">
                  <c:v>40.623465799506164</c:v>
                </c:pt>
                <c:pt idx="162">
                  <c:v>40.497141516780424</c:v>
                </c:pt>
                <c:pt idx="163">
                  <c:v>40.370946131851291</c:v>
                </c:pt>
                <c:pt idx="164">
                  <c:v>40.244833686974289</c:v>
                </c:pt>
                <c:pt idx="165">
                  <c:v>40.118760381167085</c:v>
                </c:pt>
                <c:pt idx="166">
                  <c:v>39.992685092526933</c:v>
                </c:pt>
                <c:pt idx="167">
                  <c:v>39.866569797883841</c:v>
                </c:pt>
                <c:pt idx="168">
                  <c:v>39.740379886236063</c:v>
                </c:pt>
                <c:pt idx="169">
                  <c:v>39.614084367247827</c:v>
                </c:pt>
                <c:pt idx="170">
                  <c:v>39.487655980216978</c:v>
                </c:pt>
                <c:pt idx="171">
                  <c:v>39.361071212184591</c:v>
                </c:pt>
                <c:pt idx="172">
                  <c:v>39.234310236193956</c:v>
                </c:pt>
                <c:pt idx="173">
                  <c:v>39.107356782128782</c:v>
                </c:pt>
                <c:pt idx="174">
                  <c:v>38.980197953149762</c:v>
                </c:pt>
                <c:pt idx="175">
                  <c:v>38.85282400062723</c:v>
                </c:pt>
                <c:pt idx="176">
                  <c:v>38.725228069781963</c:v>
                </c:pt>
                <c:pt idx="177">
                  <c:v>38.597405927149403</c:v>
                </c:pt>
                <c:pt idx="178">
                  <c:v>38.469355679619888</c:v>
                </c:pt>
                <c:pt idx="179">
                  <c:v>38.34107749330758</c:v>
                </c:pt>
                <c:pt idx="180">
                  <c:v>38.212573318970605</c:v>
                </c:pt>
                <c:pt idx="181">
                  <c:v>38.08384662922785</c:v>
                </c:pt>
                <c:pt idx="182">
                  <c:v>37.954902171451266</c:v>
                </c:pt>
                <c:pt idx="183">
                  <c:v>37.825745738996254</c:v>
                </c:pt>
                <c:pt idx="184">
                  <c:v>37.696383962384793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57.581000000000003</c:v>
                </c:pt>
                <c:pt idx="1">
                  <c:v>57.241999999999997</c:v>
                </c:pt>
                <c:pt idx="2">
                  <c:v>58.097000000000001</c:v>
                </c:pt>
                <c:pt idx="3">
                  <c:v>59.194000000000003</c:v>
                </c:pt>
                <c:pt idx="4">
                  <c:v>57.531999999999996</c:v>
                </c:pt>
                <c:pt idx="5">
                  <c:v>57.628999999999998</c:v>
                </c:pt>
                <c:pt idx="6">
                  <c:v>60.128999999999998</c:v>
                </c:pt>
                <c:pt idx="7">
                  <c:v>57.225999999999999</c:v>
                </c:pt>
                <c:pt idx="8">
                  <c:v>59</c:v>
                </c:pt>
                <c:pt idx="9">
                  <c:v>59.71</c:v>
                </c:pt>
                <c:pt idx="10">
                  <c:v>59.484000000000002</c:v>
                </c:pt>
                <c:pt idx="11">
                  <c:v>58.274000000000001</c:v>
                </c:pt>
                <c:pt idx="12">
                  <c:v>59.79</c:v>
                </c:pt>
                <c:pt idx="13">
                  <c:v>57.451999999999998</c:v>
                </c:pt>
                <c:pt idx="14">
                  <c:v>59.515999999999998</c:v>
                </c:pt>
                <c:pt idx="15">
                  <c:v>58.935000000000002</c:v>
                </c:pt>
                <c:pt idx="16">
                  <c:v>59.79</c:v>
                </c:pt>
                <c:pt idx="17">
                  <c:v>59.305999999999997</c:v>
                </c:pt>
                <c:pt idx="18">
                  <c:v>59.694000000000003</c:v>
                </c:pt>
                <c:pt idx="19">
                  <c:v>61.564999999999998</c:v>
                </c:pt>
                <c:pt idx="20">
                  <c:v>58.015999999999998</c:v>
                </c:pt>
                <c:pt idx="21">
                  <c:v>60.145000000000003</c:v>
                </c:pt>
                <c:pt idx="22">
                  <c:v>59.145000000000003</c:v>
                </c:pt>
                <c:pt idx="23">
                  <c:v>59.387</c:v>
                </c:pt>
                <c:pt idx="24">
                  <c:v>60.128999999999998</c:v>
                </c:pt>
                <c:pt idx="25">
                  <c:v>60.258000000000003</c:v>
                </c:pt>
                <c:pt idx="26">
                  <c:v>58.871000000000002</c:v>
                </c:pt>
                <c:pt idx="27">
                  <c:v>60.128999999999998</c:v>
                </c:pt>
                <c:pt idx="28">
                  <c:v>61.418999999999997</c:v>
                </c:pt>
                <c:pt idx="29">
                  <c:v>61.305999999999997</c:v>
                </c:pt>
                <c:pt idx="30">
                  <c:v>60.128999999999998</c:v>
                </c:pt>
                <c:pt idx="31">
                  <c:v>59.015999999999998</c:v>
                </c:pt>
                <c:pt idx="32">
                  <c:v>62.613</c:v>
                </c:pt>
                <c:pt idx="33">
                  <c:v>61.758000000000003</c:v>
                </c:pt>
                <c:pt idx="34">
                  <c:v>63.725999999999999</c:v>
                </c:pt>
                <c:pt idx="35">
                  <c:v>62.805999999999997</c:v>
                </c:pt>
                <c:pt idx="36">
                  <c:v>63.177</c:v>
                </c:pt>
                <c:pt idx="37">
                  <c:v>63.564999999999998</c:v>
                </c:pt>
                <c:pt idx="38">
                  <c:v>68.516000000000005</c:v>
                </c:pt>
                <c:pt idx="39">
                  <c:v>66.903000000000006</c:v>
                </c:pt>
                <c:pt idx="40">
                  <c:v>66.531999999999996</c:v>
                </c:pt>
                <c:pt idx="41">
                  <c:v>68.322999999999993</c:v>
                </c:pt>
                <c:pt idx="42">
                  <c:v>74.322999999999993</c:v>
                </c:pt>
                <c:pt idx="43">
                  <c:v>75.725999999999999</c:v>
                </c:pt>
                <c:pt idx="44">
                  <c:v>78.338999999999999</c:v>
                </c:pt>
                <c:pt idx="45">
                  <c:v>79.274000000000001</c:v>
                </c:pt>
                <c:pt idx="46">
                  <c:v>80.644999999999996</c:v>
                </c:pt>
                <c:pt idx="47">
                  <c:v>79.016000000000005</c:v>
                </c:pt>
                <c:pt idx="48">
                  <c:v>81.677000000000007</c:v>
                </c:pt>
                <c:pt idx="49">
                  <c:v>82.016000000000005</c:v>
                </c:pt>
                <c:pt idx="50">
                  <c:v>90.403000000000006</c:v>
                </c:pt>
                <c:pt idx="51">
                  <c:v>101.145</c:v>
                </c:pt>
                <c:pt idx="52">
                  <c:v>117.613</c:v>
                </c:pt>
                <c:pt idx="53">
                  <c:v>137.226</c:v>
                </c:pt>
                <c:pt idx="54">
                  <c:v>151.82300000000001</c:v>
                </c:pt>
                <c:pt idx="55">
                  <c:v>168.82300000000001</c:v>
                </c:pt>
                <c:pt idx="56">
                  <c:v>181.67699999999999</c:v>
                </c:pt>
                <c:pt idx="57">
                  <c:v>190.80600000000001</c:v>
                </c:pt>
                <c:pt idx="58">
                  <c:v>198.71</c:v>
                </c:pt>
                <c:pt idx="59">
                  <c:v>204.37100000000001</c:v>
                </c:pt>
                <c:pt idx="60">
                  <c:v>204.19399999999999</c:v>
                </c:pt>
                <c:pt idx="61">
                  <c:v>199.452</c:v>
                </c:pt>
                <c:pt idx="62">
                  <c:v>189.113</c:v>
                </c:pt>
                <c:pt idx="63">
                  <c:v>167.91900000000001</c:v>
                </c:pt>
                <c:pt idx="64">
                  <c:v>136.661</c:v>
                </c:pt>
                <c:pt idx="65">
                  <c:v>100.306</c:v>
                </c:pt>
                <c:pt idx="66">
                  <c:v>74.435000000000002</c:v>
                </c:pt>
                <c:pt idx="67">
                  <c:v>61.935000000000002</c:v>
                </c:pt>
                <c:pt idx="68">
                  <c:v>60.887</c:v>
                </c:pt>
                <c:pt idx="69">
                  <c:v>63.177</c:v>
                </c:pt>
                <c:pt idx="70">
                  <c:v>61.581000000000003</c:v>
                </c:pt>
                <c:pt idx="71">
                  <c:v>62.694000000000003</c:v>
                </c:pt>
                <c:pt idx="72">
                  <c:v>63.613</c:v>
                </c:pt>
                <c:pt idx="73">
                  <c:v>66.177000000000007</c:v>
                </c:pt>
                <c:pt idx="74">
                  <c:v>67.918999999999997</c:v>
                </c:pt>
                <c:pt idx="75">
                  <c:v>73.742000000000004</c:v>
                </c:pt>
                <c:pt idx="76">
                  <c:v>85.968000000000004</c:v>
                </c:pt>
                <c:pt idx="77">
                  <c:v>97.129000000000005</c:v>
                </c:pt>
                <c:pt idx="78">
                  <c:v>109.306</c:v>
                </c:pt>
                <c:pt idx="79">
                  <c:v>120.5</c:v>
                </c:pt>
                <c:pt idx="80">
                  <c:v>129.24199999999999</c:v>
                </c:pt>
                <c:pt idx="81">
                  <c:v>139.21</c:v>
                </c:pt>
                <c:pt idx="82">
                  <c:v>143.726</c:v>
                </c:pt>
                <c:pt idx="83">
                  <c:v>150.69399999999999</c:v>
                </c:pt>
                <c:pt idx="84">
                  <c:v>148.69399999999999</c:v>
                </c:pt>
                <c:pt idx="85">
                  <c:v>143.85499999999999</c:v>
                </c:pt>
                <c:pt idx="86">
                  <c:v>134.64500000000001</c:v>
                </c:pt>
                <c:pt idx="87">
                  <c:v>115.226</c:v>
                </c:pt>
                <c:pt idx="88">
                  <c:v>90.081000000000003</c:v>
                </c:pt>
                <c:pt idx="89">
                  <c:v>67.064999999999998</c:v>
                </c:pt>
                <c:pt idx="90">
                  <c:v>55.048000000000002</c:v>
                </c:pt>
                <c:pt idx="91">
                  <c:v>49.823</c:v>
                </c:pt>
                <c:pt idx="92">
                  <c:v>49.21</c:v>
                </c:pt>
                <c:pt idx="93">
                  <c:v>46.935000000000002</c:v>
                </c:pt>
                <c:pt idx="94">
                  <c:v>49.451999999999998</c:v>
                </c:pt>
                <c:pt idx="95">
                  <c:v>46.968000000000004</c:v>
                </c:pt>
                <c:pt idx="96">
                  <c:v>50.338999999999999</c:v>
                </c:pt>
                <c:pt idx="97">
                  <c:v>48.628999999999998</c:v>
                </c:pt>
                <c:pt idx="98">
                  <c:v>48.048000000000002</c:v>
                </c:pt>
                <c:pt idx="99">
                  <c:v>46.645000000000003</c:v>
                </c:pt>
                <c:pt idx="100">
                  <c:v>46.79</c:v>
                </c:pt>
                <c:pt idx="101">
                  <c:v>47.418999999999997</c:v>
                </c:pt>
                <c:pt idx="102">
                  <c:v>49.871000000000002</c:v>
                </c:pt>
                <c:pt idx="103">
                  <c:v>48.613</c:v>
                </c:pt>
                <c:pt idx="104">
                  <c:v>48.29</c:v>
                </c:pt>
                <c:pt idx="105">
                  <c:v>48.225999999999999</c:v>
                </c:pt>
                <c:pt idx="106">
                  <c:v>50.628999999999998</c:v>
                </c:pt>
                <c:pt idx="107">
                  <c:v>48.258000000000003</c:v>
                </c:pt>
                <c:pt idx="108">
                  <c:v>48.694000000000003</c:v>
                </c:pt>
                <c:pt idx="109">
                  <c:v>48.838999999999999</c:v>
                </c:pt>
                <c:pt idx="110">
                  <c:v>47.323</c:v>
                </c:pt>
                <c:pt idx="111">
                  <c:v>47.968000000000004</c:v>
                </c:pt>
                <c:pt idx="112">
                  <c:v>47.305999999999997</c:v>
                </c:pt>
                <c:pt idx="113">
                  <c:v>47.984000000000002</c:v>
                </c:pt>
                <c:pt idx="114">
                  <c:v>47.241999999999997</c:v>
                </c:pt>
                <c:pt idx="115">
                  <c:v>48.935000000000002</c:v>
                </c:pt>
                <c:pt idx="116">
                  <c:v>49.031999999999996</c:v>
                </c:pt>
                <c:pt idx="117">
                  <c:v>49.71</c:v>
                </c:pt>
                <c:pt idx="118">
                  <c:v>53.628999999999998</c:v>
                </c:pt>
                <c:pt idx="119">
                  <c:v>58.805999999999997</c:v>
                </c:pt>
                <c:pt idx="120">
                  <c:v>61.194000000000003</c:v>
                </c:pt>
                <c:pt idx="121">
                  <c:v>62.968000000000004</c:v>
                </c:pt>
                <c:pt idx="122">
                  <c:v>65.274000000000001</c:v>
                </c:pt>
                <c:pt idx="123">
                  <c:v>66.564999999999998</c:v>
                </c:pt>
                <c:pt idx="124">
                  <c:v>63.918999999999997</c:v>
                </c:pt>
                <c:pt idx="125">
                  <c:v>60.468000000000004</c:v>
                </c:pt>
                <c:pt idx="126">
                  <c:v>57.871000000000002</c:v>
                </c:pt>
                <c:pt idx="127">
                  <c:v>53.887</c:v>
                </c:pt>
                <c:pt idx="128">
                  <c:v>47.387</c:v>
                </c:pt>
                <c:pt idx="129">
                  <c:v>46.194000000000003</c:v>
                </c:pt>
                <c:pt idx="130">
                  <c:v>41.628999999999998</c:v>
                </c:pt>
                <c:pt idx="131">
                  <c:v>43.338999999999999</c:v>
                </c:pt>
                <c:pt idx="132">
                  <c:v>43.951999999999998</c:v>
                </c:pt>
                <c:pt idx="133">
                  <c:v>42.5</c:v>
                </c:pt>
                <c:pt idx="134">
                  <c:v>44.097000000000001</c:v>
                </c:pt>
                <c:pt idx="135">
                  <c:v>43.161000000000001</c:v>
                </c:pt>
                <c:pt idx="136">
                  <c:v>45.145000000000003</c:v>
                </c:pt>
                <c:pt idx="137">
                  <c:v>43.774000000000001</c:v>
                </c:pt>
                <c:pt idx="138">
                  <c:v>44.145000000000003</c:v>
                </c:pt>
                <c:pt idx="139">
                  <c:v>42</c:v>
                </c:pt>
                <c:pt idx="140">
                  <c:v>42.177</c:v>
                </c:pt>
                <c:pt idx="141">
                  <c:v>44.241999999999997</c:v>
                </c:pt>
                <c:pt idx="142">
                  <c:v>41.468000000000004</c:v>
                </c:pt>
                <c:pt idx="143">
                  <c:v>44.854999999999997</c:v>
                </c:pt>
                <c:pt idx="144">
                  <c:v>41.805999999999997</c:v>
                </c:pt>
                <c:pt idx="145">
                  <c:v>43.161000000000001</c:v>
                </c:pt>
                <c:pt idx="146">
                  <c:v>42.774000000000001</c:v>
                </c:pt>
                <c:pt idx="147">
                  <c:v>40.951999999999998</c:v>
                </c:pt>
                <c:pt idx="148">
                  <c:v>44.677</c:v>
                </c:pt>
                <c:pt idx="149">
                  <c:v>47.774000000000001</c:v>
                </c:pt>
                <c:pt idx="150">
                  <c:v>48.758000000000003</c:v>
                </c:pt>
                <c:pt idx="151">
                  <c:v>49.338999999999999</c:v>
                </c:pt>
                <c:pt idx="152">
                  <c:v>52.048000000000002</c:v>
                </c:pt>
                <c:pt idx="153">
                  <c:v>52.645000000000003</c:v>
                </c:pt>
                <c:pt idx="154">
                  <c:v>53.871000000000002</c:v>
                </c:pt>
                <c:pt idx="155">
                  <c:v>52.048000000000002</c:v>
                </c:pt>
                <c:pt idx="156">
                  <c:v>50.645000000000003</c:v>
                </c:pt>
                <c:pt idx="157">
                  <c:v>45.758000000000003</c:v>
                </c:pt>
                <c:pt idx="158">
                  <c:v>42.371000000000002</c:v>
                </c:pt>
                <c:pt idx="159">
                  <c:v>40.628999999999998</c:v>
                </c:pt>
                <c:pt idx="160">
                  <c:v>39</c:v>
                </c:pt>
                <c:pt idx="161">
                  <c:v>41.015999999999998</c:v>
                </c:pt>
                <c:pt idx="162">
                  <c:v>39.371000000000002</c:v>
                </c:pt>
                <c:pt idx="163">
                  <c:v>40.984000000000002</c:v>
                </c:pt>
                <c:pt idx="164">
                  <c:v>40.225999999999999</c:v>
                </c:pt>
                <c:pt idx="165">
                  <c:v>39.918999999999997</c:v>
                </c:pt>
                <c:pt idx="166">
                  <c:v>38.887</c:v>
                </c:pt>
                <c:pt idx="167">
                  <c:v>37.21</c:v>
                </c:pt>
                <c:pt idx="168">
                  <c:v>41.468000000000004</c:v>
                </c:pt>
                <c:pt idx="169">
                  <c:v>39.031999999999996</c:v>
                </c:pt>
                <c:pt idx="170">
                  <c:v>37.323</c:v>
                </c:pt>
                <c:pt idx="171">
                  <c:v>39.451999999999998</c:v>
                </c:pt>
                <c:pt idx="172">
                  <c:v>40.161000000000001</c:v>
                </c:pt>
                <c:pt idx="173">
                  <c:v>38</c:v>
                </c:pt>
                <c:pt idx="174">
                  <c:v>39.048000000000002</c:v>
                </c:pt>
                <c:pt idx="175">
                  <c:v>40.677</c:v>
                </c:pt>
                <c:pt idx="176">
                  <c:v>37.5</c:v>
                </c:pt>
                <c:pt idx="177">
                  <c:v>38.241999999999997</c:v>
                </c:pt>
                <c:pt idx="178">
                  <c:v>38.371000000000002</c:v>
                </c:pt>
                <c:pt idx="179">
                  <c:v>40.113</c:v>
                </c:pt>
                <c:pt idx="180">
                  <c:v>39.838999999999999</c:v>
                </c:pt>
                <c:pt idx="181">
                  <c:v>35.354999999999997</c:v>
                </c:pt>
                <c:pt idx="182">
                  <c:v>37.305999999999997</c:v>
                </c:pt>
                <c:pt idx="183">
                  <c:v>38.371000000000002</c:v>
                </c:pt>
                <c:pt idx="184">
                  <c:v>37.5</c:v>
                </c:pt>
                <c:pt idx="185">
                  <c:v>37.902999999999999</c:v>
                </c:pt>
                <c:pt idx="186">
                  <c:v>41.113</c:v>
                </c:pt>
                <c:pt idx="187">
                  <c:v>36.531999999999996</c:v>
                </c:pt>
                <c:pt idx="188">
                  <c:v>35.225999999999999</c:v>
                </c:pt>
                <c:pt idx="189">
                  <c:v>36.661000000000001</c:v>
                </c:pt>
                <c:pt idx="190">
                  <c:v>37.468000000000004</c:v>
                </c:pt>
                <c:pt idx="191">
                  <c:v>39.71</c:v>
                </c:pt>
                <c:pt idx="192">
                  <c:v>35.128999999999998</c:v>
                </c:pt>
                <c:pt idx="193">
                  <c:v>35.274000000000001</c:v>
                </c:pt>
                <c:pt idx="194">
                  <c:v>37.902999999999999</c:v>
                </c:pt>
                <c:pt idx="195">
                  <c:v>36.177</c:v>
                </c:pt>
                <c:pt idx="196">
                  <c:v>37.823</c:v>
                </c:pt>
                <c:pt idx="197">
                  <c:v>34.531999999999996</c:v>
                </c:pt>
                <c:pt idx="198">
                  <c:v>37.741999999999997</c:v>
                </c:pt>
                <c:pt idx="199">
                  <c:v>35.468000000000004</c:v>
                </c:pt>
                <c:pt idx="200">
                  <c:v>34.741999999999997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55.809926077318487</c:v>
                </c:pt>
                <c:pt idx="6">
                  <c:v>56.13661317722638</c:v>
                </c:pt>
                <c:pt idx="7">
                  <c:v>56.462130653843062</c:v>
                </c:pt>
                <c:pt idx="8">
                  <c:v>56.786261857034951</c:v>
                </c:pt>
                <c:pt idx="9">
                  <c:v>57.108761970037719</c:v>
                </c:pt>
                <c:pt idx="10">
                  <c:v>57.429355233175706</c:v>
                </c:pt>
                <c:pt idx="11">
                  <c:v>57.747732029485164</c:v>
                </c:pt>
                <c:pt idx="12">
                  <c:v>58.063545856312707</c:v>
                </c:pt>
                <c:pt idx="13">
                  <c:v>58.376410216441975</c:v>
                </c:pt>
                <c:pt idx="14">
                  <c:v>58.68589547366517</c:v>
                </c:pt>
                <c:pt idx="15">
                  <c:v>58.991525731294089</c:v>
                </c:pt>
                <c:pt idx="16">
                  <c:v>59.292775808433355</c:v>
                </c:pt>
                <c:pt idx="17">
                  <c:v>59.589068408886277</c:v>
                </c:pt>
                <c:pt idx="18">
                  <c:v>59.879771603187066</c:v>
                </c:pt>
                <c:pt idx="19">
                  <c:v>60.164196779018951</c:v>
                </c:pt>
                <c:pt idx="20">
                  <c:v>60.441597265937943</c:v>
                </c:pt>
                <c:pt idx="21">
                  <c:v>60.711167919263701</c:v>
                </c:pt>
                <c:pt idx="22">
                  <c:v>60.972046077204951</c:v>
                </c:pt>
                <c:pt idx="23">
                  <c:v>61.223314522333609</c:v>
                </c:pt>
                <c:pt idx="24">
                  <c:v>61.464007445164654</c:v>
                </c:pt>
                <c:pt idx="25">
                  <c:v>61.693121021117292</c:v>
                </c:pt>
                <c:pt idx="26">
                  <c:v>61.909631218804002</c:v>
                </c:pt>
                <c:pt idx="27">
                  <c:v>62.112523065999014</c:v>
                </c:pt>
                <c:pt idx="28">
                  <c:v>62.300838088936267</c:v>
                </c:pt>
                <c:pt idx="29">
                  <c:v>62.473750355078288</c:v>
                </c:pt>
                <c:pt idx="30">
                  <c:v>62.630686866382206</c:v>
                </c:pt>
                <c:pt idx="31">
                  <c:v>62.771515303162253</c:v>
                </c:pt>
                <c:pt idx="32">
                  <c:v>62.896831458954487</c:v>
                </c:pt>
                <c:pt idx="33">
                  <c:v>63.008389885234251</c:v>
                </c:pt>
                <c:pt idx="34">
                  <c:v>63.109733335321401</c:v>
                </c:pt>
                <c:pt idx="35">
                  <c:v>63.207087565444887</c:v>
                </c:pt>
                <c:pt idx="36">
                  <c:v>63.310594538674337</c:v>
                </c:pt>
                <c:pt idx="37">
                  <c:v>63.435954116473503</c:v>
                </c:pt>
                <c:pt idx="38">
                  <c:v>63.606525460104528</c:v>
                </c:pt>
                <c:pt idx="39">
                  <c:v>63.855897278423058</c:v>
                </c:pt>
                <c:pt idx="40">
                  <c:v>64.230863876503889</c:v>
                </c:pt>
                <c:pt idx="41">
                  <c:v>64.794637363586773</c:v>
                </c:pt>
                <c:pt idx="42">
                  <c:v>65.629986395369244</c:v>
                </c:pt>
                <c:pt idx="43">
                  <c:v>66.841827887166488</c:v>
                </c:pt>
                <c:pt idx="44">
                  <c:v>68.558630663707945</c:v>
                </c:pt>
                <c:pt idx="45">
                  <c:v>70.931851474274538</c:v>
                </c:pt>
                <c:pt idx="46">
                  <c:v>74.132557053955423</c:v>
                </c:pt>
                <c:pt idx="47">
                  <c:v>78.344438839036854</c:v>
                </c:pt>
                <c:pt idx="48">
                  <c:v>83.752642792456385</c:v>
                </c:pt>
                <c:pt idx="49">
                  <c:v>90.5282392500566</c:v>
                </c:pt>
                <c:pt idx="50">
                  <c:v>98.808725039909817</c:v>
                </c:pt>
                <c:pt idx="51">
                  <c:v>108.67555473382413</c:v>
                </c:pt>
                <c:pt idx="52">
                  <c:v>120.12995183370118</c:v>
                </c:pt>
                <c:pt idx="53">
                  <c:v>133.06721010100546</c:v>
                </c:pt>
                <c:pt idx="54">
                  <c:v>147.24570589077655</c:v>
                </c:pt>
                <c:pt idx="55">
                  <c:v>162.23882047521988</c:v>
                </c:pt>
                <c:pt idx="56">
                  <c:v>177.35029135325223</c:v>
                </c:pt>
                <c:pt idx="57">
                  <c:v>191.48331102916612</c:v>
                </c:pt>
                <c:pt idx="58">
                  <c:v>203.00767709682529</c:v>
                </c:pt>
                <c:pt idx="59">
                  <c:v>209.76909936270295</c:v>
                </c:pt>
                <c:pt idx="60">
                  <c:v>209.45166772156625</c:v>
                </c:pt>
                <c:pt idx="61">
                  <c:v>200.38929614653622</c:v>
                </c:pt>
                <c:pt idx="62">
                  <c:v>182.56699632187755</c:v>
                </c:pt>
                <c:pt idx="63">
                  <c:v>158.18963795704911</c:v>
                </c:pt>
                <c:pt idx="64">
                  <c:v>131.24989782719348</c:v>
                </c:pt>
                <c:pt idx="65">
                  <c:v>106.14414704108502</c:v>
                </c:pt>
                <c:pt idx="66">
                  <c:v>86.104725029453718</c:v>
                </c:pt>
                <c:pt idx="67">
                  <c:v>72.35934982653643</c:v>
                </c:pt>
                <c:pt idx="68">
                  <c:v>64.351712106142202</c:v>
                </c:pt>
                <c:pt idx="69">
                  <c:v>60.625137731464228</c:v>
                </c:pt>
                <c:pt idx="70">
                  <c:v>59.703951795400002</c:v>
                </c:pt>
                <c:pt idx="71">
                  <c:v>60.568138868318513</c:v>
                </c:pt>
                <c:pt idx="72">
                  <c:v>62.717107991205921</c:v>
                </c:pt>
                <c:pt idx="73">
                  <c:v>66.022982262870627</c:v>
                </c:pt>
                <c:pt idx="74">
                  <c:v>70.55298973413403</c:v>
                </c:pt>
                <c:pt idx="75">
                  <c:v>76.437208732920126</c:v>
                </c:pt>
                <c:pt idx="76">
                  <c:v>83.784216573219041</c:v>
                </c:pt>
                <c:pt idx="77">
                  <c:v>92.623933188270357</c:v>
                </c:pt>
                <c:pt idx="78">
                  <c:v>102.85865241018641</c:v>
                </c:pt>
                <c:pt idx="79">
                  <c:v>114.20545623092286</c:v>
                </c:pt>
                <c:pt idx="80">
                  <c:v>126.10977494281477</c:v>
                </c:pt>
                <c:pt idx="81">
                  <c:v>137.61759093474933</c:v>
                </c:pt>
                <c:pt idx="82">
                  <c:v>147.2478200114399</c:v>
                </c:pt>
                <c:pt idx="83">
                  <c:v>153.01739756349164</c:v>
                </c:pt>
                <c:pt idx="84">
                  <c:v>152.84618068462231</c:v>
                </c:pt>
                <c:pt idx="85">
                  <c:v>145.41625536377171</c:v>
                </c:pt>
                <c:pt idx="86">
                  <c:v>131.12689622407672</c:v>
                </c:pt>
                <c:pt idx="87">
                  <c:v>112.42272948773696</c:v>
                </c:pt>
                <c:pt idx="88">
                  <c:v>93.011095056872904</c:v>
                </c:pt>
                <c:pt idx="89">
                  <c:v>76.32242617705954</c:v>
                </c:pt>
                <c:pt idx="90">
                  <c:v>64.222781422486804</c:v>
                </c:pt>
                <c:pt idx="91">
                  <c:v>56.749417021091574</c:v>
                </c:pt>
                <c:pt idx="92">
                  <c:v>52.77595344052817</c:v>
                </c:pt>
                <c:pt idx="93">
                  <c:v>50.919713204128755</c:v>
                </c:pt>
                <c:pt idx="94">
                  <c:v>50.115825381152874</c:v>
                </c:pt>
                <c:pt idx="95">
                  <c:v>49.74819489392361</c:v>
                </c:pt>
                <c:pt idx="96">
                  <c:v>49.533222937269947</c:v>
                </c:pt>
                <c:pt idx="97">
                  <c:v>49.36425657782744</c:v>
                </c:pt>
                <c:pt idx="98">
                  <c:v>49.208010998509941</c:v>
                </c:pt>
                <c:pt idx="99">
                  <c:v>49.05573974099002</c:v>
                </c:pt>
                <c:pt idx="100">
                  <c:v>48.905442074921559</c:v>
                </c:pt>
                <c:pt idx="101">
                  <c:v>48.756663168545948</c:v>
                </c:pt>
                <c:pt idx="102">
                  <c:v>48.609253842948071</c:v>
                </c:pt>
                <c:pt idx="103">
                  <c:v>48.463135189978125</c:v>
                </c:pt>
                <c:pt idx="104">
                  <c:v>48.318288771785866</c:v>
                </c:pt>
                <c:pt idx="105">
                  <c:v>48.174831936309801</c:v>
                </c:pt>
                <c:pt idx="106">
                  <c:v>48.033213849530277</c:v>
                </c:pt>
                <c:pt idx="107">
                  <c:v>47.894658132834763</c:v>
                </c:pt>
                <c:pt idx="108">
                  <c:v>47.762082728512716</c:v>
                </c:pt>
                <c:pt idx="109">
                  <c:v>47.641854083585379</c:v>
                </c:pt>
                <c:pt idx="110">
                  <c:v>47.546829187423569</c:v>
                </c:pt>
                <c:pt idx="111">
                  <c:v>47.501080754424088</c:v>
                </c:pt>
                <c:pt idx="112">
                  <c:v>47.546288879143553</c:v>
                </c:pt>
                <c:pt idx="113">
                  <c:v>47.74879907852025</c:v>
                </c:pt>
                <c:pt idx="114">
                  <c:v>48.204686697055031</c:v>
                </c:pt>
                <c:pt idx="115">
                  <c:v>49.03800557609312</c:v>
                </c:pt>
                <c:pt idx="116">
                  <c:v>50.385331551963127</c:v>
                </c:pt>
                <c:pt idx="117">
                  <c:v>52.358994115991898</c:v>
                </c:pt>
                <c:pt idx="118">
                  <c:v>54.984594765968559</c:v>
                </c:pt>
                <c:pt idx="119">
                  <c:v>58.119981672977993</c:v>
                </c:pt>
                <c:pt idx="120">
                  <c:v>61.386223839920426</c:v>
                </c:pt>
                <c:pt idx="121">
                  <c:v>64.168518161853541</c:v>
                </c:pt>
                <c:pt idx="122">
                  <c:v>65.747072262028325</c:v>
                </c:pt>
                <c:pt idx="123">
                  <c:v>65.558917533981983</c:v>
                </c:pt>
                <c:pt idx="124">
                  <c:v>63.480605639153005</c:v>
                </c:pt>
                <c:pt idx="125">
                  <c:v>59.948291968489258</c:v>
                </c:pt>
                <c:pt idx="126">
                  <c:v>55.799438766252216</c:v>
                </c:pt>
                <c:pt idx="127">
                  <c:v>51.911779916453398</c:v>
                </c:pt>
                <c:pt idx="128">
                  <c:v>48.865537217524313</c:v>
                </c:pt>
                <c:pt idx="129">
                  <c:v>46.819408217452661</c:v>
                </c:pt>
                <c:pt idx="130">
                  <c:v>45.612916792675975</c:v>
                </c:pt>
                <c:pt idx="131">
                  <c:v>44.962758448218025</c:v>
                </c:pt>
                <c:pt idx="132">
                  <c:v>44.615489975617535</c:v>
                </c:pt>
                <c:pt idx="133">
                  <c:v>44.406368391708284</c:v>
                </c:pt>
                <c:pt idx="134">
                  <c:v>44.250623496862033</c:v>
                </c:pt>
                <c:pt idx="135">
                  <c:v>44.112499570490478</c:v>
                </c:pt>
                <c:pt idx="136">
                  <c:v>43.979417563777709</c:v>
                </c:pt>
                <c:pt idx="137">
                  <c:v>43.847680395434232</c:v>
                </c:pt>
                <c:pt idx="138">
                  <c:v>43.716492556490813</c:v>
                </c:pt>
                <c:pt idx="139">
                  <c:v>43.58611414153512</c:v>
                </c:pt>
                <c:pt idx="140">
                  <c:v>43.457821732676834</c:v>
                </c:pt>
                <c:pt idx="141">
                  <c:v>43.33500112676721</c:v>
                </c:pt>
                <c:pt idx="142">
                  <c:v>43.225608324590397</c:v>
                </c:pt>
                <c:pt idx="143">
                  <c:v>43.146526516062401</c:v>
                </c:pt>
                <c:pt idx="144">
                  <c:v>43.129890773627345</c:v>
                </c:pt>
                <c:pt idx="145">
                  <c:v>43.229843448233325</c:v>
                </c:pt>
                <c:pt idx="146">
                  <c:v>43.525307865530095</c:v>
                </c:pt>
                <c:pt idx="147">
                  <c:v>44.111368997898055</c:v>
                </c:pt>
                <c:pt idx="148">
                  <c:v>45.07177861422975</c:v>
                </c:pt>
                <c:pt idx="149">
                  <c:v>46.431825212087311</c:v>
                </c:pt>
                <c:pt idx="150">
                  <c:v>48.1052367937342</c:v>
                </c:pt>
                <c:pt idx="151">
                  <c:v>49.864371607391718</c:v>
                </c:pt>
                <c:pt idx="152">
                  <c:v>51.365968422400229</c:v>
                </c:pt>
                <c:pt idx="153">
                  <c:v>52.243749061734931</c:v>
                </c:pt>
                <c:pt idx="154">
                  <c:v>52.239186105987201</c:v>
                </c:pt>
                <c:pt idx="155">
                  <c:v>51.308297351853909</c:v>
                </c:pt>
                <c:pt idx="156">
                  <c:v>49.644729269584445</c:v>
                </c:pt>
                <c:pt idx="157">
                  <c:v>47.603362891848583</c:v>
                </c:pt>
                <c:pt idx="158">
                  <c:v>45.565714210196582</c:v>
                </c:pt>
                <c:pt idx="159">
                  <c:v>43.817398602782262</c:v>
                </c:pt>
                <c:pt idx="160">
                  <c:v>42.490551571382369</c:v>
                </c:pt>
                <c:pt idx="161">
                  <c:v>41.578787473010536</c:v>
                </c:pt>
                <c:pt idx="162">
                  <c:v>40.994373668474495</c:v>
                </c:pt>
                <c:pt idx="163">
                  <c:v>40.62817288590356</c:v>
                </c:pt>
                <c:pt idx="164">
                  <c:v>40.387972878449212</c:v>
                </c:pt>
                <c:pt idx="165">
                  <c:v>40.211635451513793</c:v>
                </c:pt>
                <c:pt idx="166">
                  <c:v>40.063938545338473</c:v>
                </c:pt>
                <c:pt idx="167">
                  <c:v>39.927666512963192</c:v>
                </c:pt>
                <c:pt idx="168">
                  <c:v>39.795463019614843</c:v>
                </c:pt>
                <c:pt idx="169">
                  <c:v>39.664556350526333</c:v>
                </c:pt>
                <c:pt idx="170">
                  <c:v>39.534020222892053</c:v>
                </c:pt>
                <c:pt idx="171">
                  <c:v>39.403578748344735</c:v>
                </c:pt>
                <c:pt idx="172">
                  <c:v>39.27315825371349</c:v>
                </c:pt>
                <c:pt idx="173">
                  <c:v>39.142740850573233</c:v>
                </c:pt>
                <c:pt idx="174">
                  <c:v>39.012322394774436</c:v>
                </c:pt>
                <c:pt idx="175">
                  <c:v>38.881901814037107</c:v>
                </c:pt>
                <c:pt idx="176">
                  <c:v>38.751478698034362</c:v>
                </c:pt>
                <c:pt idx="177">
                  <c:v>38.621052808407008</c:v>
                </c:pt>
                <c:pt idx="178">
                  <c:v>38.490623984320386</c:v>
                </c:pt>
                <c:pt idx="179">
                  <c:v>38.360192120775267</c:v>
                </c:pt>
                <c:pt idx="180">
                  <c:v>38.229757159213911</c:v>
                </c:pt>
                <c:pt idx="181">
                  <c:v>38.099319080396661</c:v>
                </c:pt>
                <c:pt idx="182">
                  <c:v>37.968877898089595</c:v>
                </c:pt>
                <c:pt idx="183">
                  <c:v>37.838433653379994</c:v>
                </c:pt>
                <c:pt idx="184">
                  <c:v>37.707986409593268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55.809926077315517</c:v>
                </c:pt>
                <c:pt idx="6">
                  <c:v>56.136613177217598</c:v>
                </c:pt>
                <c:pt idx="7">
                  <c:v>56.462130653817574</c:v>
                </c:pt>
                <c:pt idx="8">
                  <c:v>56.786261856962383</c:v>
                </c:pt>
                <c:pt idx="9">
                  <c:v>57.108761969834937</c:v>
                </c:pt>
                <c:pt idx="10">
                  <c:v>57.429355232619606</c:v>
                </c:pt>
                <c:pt idx="11">
                  <c:v>57.747732027988555</c:v>
                </c:pt>
                <c:pt idx="12">
                  <c:v>58.063545852359937</c:v>
                </c:pt>
                <c:pt idx="13">
                  <c:v>58.376410206196482</c:v>
                </c:pt>
                <c:pt idx="14">
                  <c:v>58.685895447603464</c:v>
                </c:pt>
                <c:pt idx="15">
                  <c:v>58.991525666234608</c:v>
                </c:pt>
                <c:pt idx="16">
                  <c:v>59.292775649045069</c:v>
                </c:pt>
                <c:pt idx="17">
                  <c:v>59.589068025673299</c:v>
                </c:pt>
                <c:pt idx="18">
                  <c:v>59.879770698992232</c:v>
                </c:pt>
                <c:pt idx="19">
                  <c:v>60.164194685283313</c:v>
                </c:pt>
                <c:pt idx="20">
                  <c:v>60.441592507990123</c:v>
                </c:pt>
                <c:pt idx="21">
                  <c:v>60.711157308283333</c:v>
                </c:pt>
                <c:pt idx="22">
                  <c:v>60.972022853615066</c:v>
                </c:pt>
                <c:pt idx="23">
                  <c:v>61.223264640638639</c:v>
                </c:pt>
                <c:pt idx="24">
                  <c:v>61.463902299575821</c:v>
                </c:pt>
                <c:pt idx="25">
                  <c:v>61.692903511272213</c:v>
                </c:pt>
                <c:pt idx="26">
                  <c:v>61.90918964348937</c:v>
                </c:pt>
                <c:pt idx="27">
                  <c:v>62.111643296985726</c:v>
                </c:pt>
                <c:pt idx="28">
                  <c:v>62.299117922211899</c:v>
                </c:pt>
                <c:pt idx="29">
                  <c:v>62.470449621817991</c:v>
                </c:pt>
                <c:pt idx="30">
                  <c:v>62.624471191029116</c:v>
                </c:pt>
                <c:pt idx="31">
                  <c:v>62.760028366589538</c:v>
                </c:pt>
                <c:pt idx="32">
                  <c:v>62.875998155995205</c:v>
                </c:pt>
                <c:pt idx="33">
                  <c:v>62.971309004378561</c:v>
                </c:pt>
                <c:pt idx="34">
                  <c:v>63.044962430877973</c:v>
                </c:pt>
                <c:pt idx="35">
                  <c:v>63.096055635923001</c:v>
                </c:pt>
                <c:pt idx="36">
                  <c:v>63.123804453942689</c:v>
                </c:pt>
                <c:pt idx="37">
                  <c:v>63.127565912605675</c:v>
                </c:pt>
                <c:pt idx="38">
                  <c:v>63.106859570918772</c:v>
                </c:pt>
                <c:pt idx="39">
                  <c:v>63.061386755504664</c:v>
                </c:pt>
                <c:pt idx="40">
                  <c:v>62.991046807156408</c:v>
                </c:pt>
                <c:pt idx="41">
                  <c:v>62.89594949582407</c:v>
                </c:pt>
                <c:pt idx="42">
                  <c:v>62.776422865211046</c:v>
                </c:pt>
                <c:pt idx="43">
                  <c:v>62.633015926981329</c:v>
                </c:pt>
                <c:pt idx="44">
                  <c:v>62.466495832621113</c:v>
                </c:pt>
                <c:pt idx="45">
                  <c:v>62.277839396352263</c:v>
                </c:pt>
                <c:pt idx="46">
                  <c:v>62.068219108725287</c:v>
                </c:pt>
                <c:pt idx="47">
                  <c:v>61.838984048161613</c:v>
                </c:pt>
                <c:pt idx="48">
                  <c:v>61.591636346278854</c:v>
                </c:pt>
                <c:pt idx="49">
                  <c:v>61.327804073057173</c:v>
                </c:pt>
                <c:pt idx="50">
                  <c:v>61.049211563917225</c:v>
                </c:pt>
                <c:pt idx="51">
                  <c:v>60.757648301839481</c:v>
                </c:pt>
                <c:pt idx="52">
                  <c:v>60.454937489212774</c:v>
                </c:pt>
                <c:pt idx="53">
                  <c:v>60.142905398038742</c:v>
                </c:pt>
                <c:pt idx="54">
                  <c:v>59.823352481176592</c:v>
                </c:pt>
                <c:pt idx="55">
                  <c:v>59.49802707381955</c:v>
                </c:pt>
                <c:pt idx="56">
                  <c:v>59.168602328578523</c:v>
                </c:pt>
                <c:pt idx="57">
                  <c:v>58.836656825672875</c:v>
                </c:pt>
                <c:pt idx="58">
                  <c:v>58.503659097355538</c:v>
                </c:pt>
                <c:pt idx="59">
                  <c:v>58.170956116277317</c:v>
                </c:pt>
                <c:pt idx="60">
                  <c:v>57.839765631412789</c:v>
                </c:pt>
                <c:pt idx="61">
                  <c:v>57.511172099313264</c:v>
                </c:pt>
                <c:pt idx="62">
                  <c:v>57.18612585621468</c:v>
                </c:pt>
                <c:pt idx="63">
                  <c:v>56.865445108193732</c:v>
                </c:pt>
                <c:pt idx="64">
                  <c:v>56.549820279917327</c:v>
                </c:pt>
                <c:pt idx="65">
                  <c:v>56.239820253580582</c:v>
                </c:pt>
                <c:pt idx="66">
                  <c:v>55.935900043341611</c:v>
                </c:pt>
                <c:pt idx="67">
                  <c:v>55.6384094815024</c:v>
                </c:pt>
                <c:pt idx="68">
                  <c:v>55.347602535540254</c:v>
                </c:pt>
                <c:pt idx="69">
                  <c:v>55.063646925043081</c:v>
                </c:pt>
                <c:pt idx="70">
                  <c:v>54.78663376054331</c:v>
                </c:pt>
                <c:pt idx="71">
                  <c:v>54.516586978911036</c:v>
                </c:pt>
                <c:pt idx="72">
                  <c:v>54.253472399917534</c:v>
                </c:pt>
                <c:pt idx="73">
                  <c:v>53.997206274152987</c:v>
                </c:pt>
                <c:pt idx="74">
                  <c:v>53.74766323268306</c:v>
                </c:pt>
                <c:pt idx="75">
                  <c:v>53.504683583207211</c:v>
                </c:pt>
                <c:pt idx="76">
                  <c:v>53.268079926010664</c:v>
                </c:pt>
                <c:pt idx="77">
                  <c:v>53.03764308595202</c:v>
                </c:pt>
                <c:pt idx="78">
                  <c:v>52.813147374571372</c:v>
                </c:pt>
                <c:pt idx="79">
                  <c:v>52.594355209725791</c:v>
                </c:pt>
                <c:pt idx="80">
                  <c:v>52.381021129592924</c:v>
                </c:pt>
                <c:pt idx="81">
                  <c:v>52.172895244065458</c:v>
                </c:pt>
                <c:pt idx="82">
                  <c:v>51.969726170090667</c:v>
                </c:pt>
                <c:pt idx="83">
                  <c:v>51.771263498938808</c:v>
                </c:pt>
                <c:pt idx="84">
                  <c:v>51.57725984319702</c:v>
                </c:pt>
                <c:pt idx="85">
                  <c:v>51.387472509894714</c:v>
                </c:pt>
                <c:pt idx="86">
                  <c:v>51.201664843923112</c:v>
                </c:pt>
                <c:pt idx="87">
                  <c:v>51.019607283096889</c:v>
                </c:pt>
                <c:pt idx="88">
                  <c:v>50.841078163050021</c:v>
                </c:pt>
                <c:pt idx="89">
                  <c:v>50.665864306836625</c:v>
                </c:pt>
                <c:pt idx="90">
                  <c:v>50.493761430756166</c:v>
                </c:pt>
                <c:pt idx="91">
                  <c:v>50.324574394640386</c:v>
                </c:pt>
                <c:pt idx="92">
                  <c:v>50.158117321696402</c:v>
                </c:pt>
                <c:pt idx="93">
                  <c:v>49.994213610044071</c:v>
                </c:pt>
                <c:pt idx="94">
                  <c:v>49.832695855343367</c:v>
                </c:pt>
                <c:pt idx="95">
                  <c:v>49.673405701395637</c:v>
                </c:pt>
                <c:pt idx="96">
                  <c:v>49.516193633322807</c:v>
                </c:pt>
                <c:pt idx="97">
                  <c:v>49.360918725879273</c:v>
                </c:pt>
                <c:pt idx="98">
                  <c:v>49.207448357622354</c:v>
                </c:pt>
                <c:pt idx="99">
                  <c:v>49.055657900045887</c:v>
                </c:pt>
                <c:pt idx="100">
                  <c:v>48.905430389354038</c:v>
                </c:pt>
                <c:pt idx="101">
                  <c:v>48.756656187302085</c:v>
                </c:pt>
                <c:pt idx="102">
                  <c:v>48.609232636441369</c:v>
                </c:pt>
                <c:pt idx="103">
                  <c:v>48.463063714162082</c:v>
                </c:pt>
                <c:pt idx="104">
                  <c:v>48.318059689112687</c:v>
                </c:pt>
                <c:pt idx="105">
                  <c:v>48.174136782876204</c:v>
                </c:pt>
                <c:pt idx="106">
                  <c:v>48.031216839186406</c:v>
                </c:pt>
                <c:pt idx="107">
                  <c:v>47.889227002459059</c:v>
                </c:pt>
                <c:pt idx="108">
                  <c:v>47.748099406983975</c:v>
                </c:pt>
                <c:pt idx="109">
                  <c:v>47.607770877762526</c:v>
                </c:pt>
                <c:pt idx="110">
                  <c:v>47.468182643672186</c:v>
                </c:pt>
                <c:pt idx="111">
                  <c:v>47.329280063389163</c:v>
                </c:pt>
                <c:pt idx="112">
                  <c:v>47.191012364291588</c:v>
                </c:pt>
                <c:pt idx="113">
                  <c:v>47.053332394396278</c:v>
                </c:pt>
                <c:pt idx="114">
                  <c:v>46.916196387243332</c:v>
                </c:pt>
                <c:pt idx="115">
                  <c:v>46.77956373953208</c:v>
                </c:pt>
                <c:pt idx="116">
                  <c:v>46.643396801223588</c:v>
                </c:pt>
                <c:pt idx="117">
                  <c:v>46.507660677755894</c:v>
                </c:pt>
                <c:pt idx="118">
                  <c:v>46.37232304396543</c:v>
                </c:pt>
                <c:pt idx="119">
                  <c:v>46.237353969268504</c:v>
                </c:pt>
                <c:pt idx="120">
                  <c:v>46.102725753627915</c:v>
                </c:pt>
                <c:pt idx="121">
                  <c:v>45.968412773810705</c:v>
                </c:pt>
                <c:pt idx="122">
                  <c:v>45.834391339429736</c:v>
                </c:pt>
                <c:pt idx="123">
                  <c:v>45.700639558256235</c:v>
                </c:pt>
                <c:pt idx="124">
                  <c:v>45.567137210287257</c:v>
                </c:pt>
                <c:pt idx="125">
                  <c:v>45.433865630054179</c:v>
                </c:pt>
                <c:pt idx="126">
                  <c:v>45.300807596662217</c:v>
                </c:pt>
                <c:pt idx="127">
                  <c:v>45.16794723105744</c:v>
                </c:pt>
                <c:pt idx="128">
                  <c:v>45.035269900025668</c:v>
                </c:pt>
                <c:pt idx="129">
                  <c:v>44.902762126437743</c:v>
                </c:pt>
                <c:pt idx="130">
                  <c:v>44.770411505266445</c:v>
                </c:pt>
                <c:pt idx="131">
                  <c:v>44.638206624913707</c:v>
                </c:pt>
                <c:pt idx="132">
                  <c:v>44.506136993401626</c:v>
                </c:pt>
                <c:pt idx="133">
                  <c:v>44.374192968998365</c:v>
                </c:pt>
                <c:pt idx="134">
                  <c:v>44.242365694871154</c:v>
                </c:pt>
                <c:pt idx="135">
                  <c:v>44.110647037383373</c:v>
                </c:pt>
                <c:pt idx="136">
                  <c:v>43.979029527682769</c:v>
                </c:pt>
                <c:pt idx="137">
                  <c:v>43.847506306263014</c:v>
                </c:pt>
                <c:pt idx="138">
                  <c:v>43.716071070223101</c:v>
                </c:pt>
                <c:pt idx="139">
                  <c:v>43.58471802299708</c:v>
                </c:pt>
                <c:pt idx="140">
                  <c:v>43.453441826382651</c:v>
                </c:pt>
                <c:pt idx="141">
                  <c:v>43.322237554757336</c:v>
                </c:pt>
                <c:pt idx="142">
                  <c:v>43.19110065143785</c:v>
                </c:pt>
                <c:pt idx="143">
                  <c:v>43.060026887206476</c:v>
                </c:pt>
                <c:pt idx="144">
                  <c:v>42.929012321095698</c:v>
                </c:pt>
                <c:pt idx="145">
                  <c:v>42.798053263586759</c:v>
                </c:pt>
                <c:pt idx="146">
                  <c:v>42.667146242431407</c:v>
                </c:pt>
                <c:pt idx="147">
                  <c:v>42.536287971346809</c:v>
                </c:pt>
                <c:pt idx="148">
                  <c:v>42.405475321855391</c:v>
                </c:pt>
                <c:pt idx="149">
                  <c:v>42.274705298539303</c:v>
                </c:pt>
                <c:pt idx="150">
                  <c:v>42.143975017952187</c:v>
                </c:pt>
                <c:pt idx="151">
                  <c:v>42.013281691375376</c:v>
                </c:pt>
                <c:pt idx="152">
                  <c:v>41.882622611525029</c:v>
                </c:pt>
                <c:pt idx="153">
                  <c:v>41.751995143213414</c:v>
                </c:pt>
                <c:pt idx="154">
                  <c:v>41.621396717847844</c:v>
                </c:pt>
                <c:pt idx="155">
                  <c:v>41.490824831523746</c:v>
                </c:pt>
                <c:pt idx="156">
                  <c:v>41.360277046343484</c:v>
                </c:pt>
                <c:pt idx="157">
                  <c:v>41.229750994479758</c:v>
                </c:pt>
                <c:pt idx="158">
                  <c:v>41.099244384411818</c:v>
                </c:pt>
                <c:pt idx="159">
                  <c:v>40.968755008701763</c:v>
                </c:pt>
                <c:pt idx="160">
                  <c:v>40.838280752651926</c:v>
                </c:pt>
                <c:pt idx="161">
                  <c:v>40.707819603194523</c:v>
                </c:pt>
                <c:pt idx="162">
                  <c:v>40.577369657410522</c:v>
                </c:pt>
                <c:pt idx="163">
                  <c:v>40.446929130149499</c:v>
                </c:pt>
                <c:pt idx="164">
                  <c:v>40.31649636032175</c:v>
                </c:pt>
                <c:pt idx="165">
                  <c:v>40.186069815546716</c:v>
                </c:pt>
                <c:pt idx="166">
                  <c:v>40.055648094960766</c:v>
                </c:pt>
                <c:pt idx="167">
                  <c:v>39.9252299301031</c:v>
                </c:pt>
                <c:pt idx="168">
                  <c:v>39.79481418390381</c:v>
                </c:pt>
                <c:pt idx="169">
                  <c:v>39.66439984788726</c:v>
                </c:pt>
                <c:pt idx="170">
                  <c:v>39.533986037774625</c:v>
                </c:pt>
                <c:pt idx="171">
                  <c:v>39.403571987718379</c:v>
                </c:pt>
                <c:pt idx="172">
                  <c:v>39.273157043430984</c:v>
                </c:pt>
                <c:pt idx="173">
                  <c:v>39.142740654480953</c:v>
                </c:pt>
                <c:pt idx="174">
                  <c:v>39.012322366024321</c:v>
                </c:pt>
                <c:pt idx="175">
                  <c:v>38.881901810223269</c:v>
                </c:pt>
                <c:pt idx="176">
                  <c:v>38.751478697576673</c:v>
                </c:pt>
                <c:pt idx="177">
                  <c:v>38.621052808357327</c:v>
                </c:pt>
                <c:pt idx="178">
                  <c:v>38.490623984315505</c:v>
                </c:pt>
                <c:pt idx="179">
                  <c:v>38.360192120774833</c:v>
                </c:pt>
                <c:pt idx="180">
                  <c:v>38.229757159213875</c:v>
                </c:pt>
                <c:pt idx="181">
                  <c:v>38.099319080396661</c:v>
                </c:pt>
                <c:pt idx="182">
                  <c:v>37.968877898089595</c:v>
                </c:pt>
                <c:pt idx="183">
                  <c:v>37.838433653379994</c:v>
                </c:pt>
                <c:pt idx="184">
                  <c:v>37.707986409593268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58.177</c:v>
                </c:pt>
                <c:pt idx="1">
                  <c:v>56.241999999999997</c:v>
                </c:pt>
                <c:pt idx="2">
                  <c:v>57.354999999999997</c:v>
                </c:pt>
                <c:pt idx="3">
                  <c:v>57.194000000000003</c:v>
                </c:pt>
                <c:pt idx="4">
                  <c:v>57.128999999999998</c:v>
                </c:pt>
                <c:pt idx="5">
                  <c:v>56.564999999999998</c:v>
                </c:pt>
                <c:pt idx="6">
                  <c:v>59.951999999999998</c:v>
                </c:pt>
                <c:pt idx="7">
                  <c:v>57.838999999999999</c:v>
                </c:pt>
                <c:pt idx="8">
                  <c:v>58.418999999999997</c:v>
                </c:pt>
                <c:pt idx="9">
                  <c:v>56.694000000000003</c:v>
                </c:pt>
                <c:pt idx="10">
                  <c:v>57.515999999999998</c:v>
                </c:pt>
                <c:pt idx="11">
                  <c:v>55.902999999999999</c:v>
                </c:pt>
                <c:pt idx="12">
                  <c:v>57.354999999999997</c:v>
                </c:pt>
                <c:pt idx="13">
                  <c:v>56.838999999999999</c:v>
                </c:pt>
                <c:pt idx="14">
                  <c:v>57.113</c:v>
                </c:pt>
                <c:pt idx="15">
                  <c:v>57.628999999999998</c:v>
                </c:pt>
                <c:pt idx="16">
                  <c:v>57.371000000000002</c:v>
                </c:pt>
                <c:pt idx="17">
                  <c:v>58.177</c:v>
                </c:pt>
                <c:pt idx="18">
                  <c:v>56.854999999999997</c:v>
                </c:pt>
                <c:pt idx="19">
                  <c:v>59.5</c:v>
                </c:pt>
                <c:pt idx="20">
                  <c:v>56.613</c:v>
                </c:pt>
                <c:pt idx="21">
                  <c:v>58.225999999999999</c:v>
                </c:pt>
                <c:pt idx="22">
                  <c:v>60.258000000000003</c:v>
                </c:pt>
                <c:pt idx="23">
                  <c:v>56.531999999999996</c:v>
                </c:pt>
                <c:pt idx="24">
                  <c:v>57.371000000000002</c:v>
                </c:pt>
                <c:pt idx="25">
                  <c:v>59.823</c:v>
                </c:pt>
                <c:pt idx="26">
                  <c:v>61.935000000000002</c:v>
                </c:pt>
                <c:pt idx="27">
                  <c:v>59.694000000000003</c:v>
                </c:pt>
                <c:pt idx="28">
                  <c:v>60.451999999999998</c:v>
                </c:pt>
                <c:pt idx="29">
                  <c:v>60.048000000000002</c:v>
                </c:pt>
                <c:pt idx="30">
                  <c:v>57.871000000000002</c:v>
                </c:pt>
                <c:pt idx="31">
                  <c:v>58.194000000000003</c:v>
                </c:pt>
                <c:pt idx="32">
                  <c:v>61.71</c:v>
                </c:pt>
                <c:pt idx="33">
                  <c:v>58.661000000000001</c:v>
                </c:pt>
                <c:pt idx="34">
                  <c:v>60.918999999999997</c:v>
                </c:pt>
                <c:pt idx="35">
                  <c:v>61.081000000000003</c:v>
                </c:pt>
                <c:pt idx="36">
                  <c:v>61.194000000000003</c:v>
                </c:pt>
                <c:pt idx="37">
                  <c:v>60.758000000000003</c:v>
                </c:pt>
                <c:pt idx="38">
                  <c:v>62.741999999999997</c:v>
                </c:pt>
                <c:pt idx="39">
                  <c:v>61.305999999999997</c:v>
                </c:pt>
                <c:pt idx="40">
                  <c:v>64.596999999999994</c:v>
                </c:pt>
                <c:pt idx="41">
                  <c:v>65.483999999999995</c:v>
                </c:pt>
                <c:pt idx="42">
                  <c:v>70.564999999999998</c:v>
                </c:pt>
                <c:pt idx="43">
                  <c:v>70.903000000000006</c:v>
                </c:pt>
                <c:pt idx="44">
                  <c:v>73.983999999999995</c:v>
                </c:pt>
                <c:pt idx="45">
                  <c:v>76.451999999999998</c:v>
                </c:pt>
                <c:pt idx="46">
                  <c:v>79.935000000000002</c:v>
                </c:pt>
                <c:pt idx="47">
                  <c:v>81.838999999999999</c:v>
                </c:pt>
                <c:pt idx="48">
                  <c:v>81.483999999999995</c:v>
                </c:pt>
                <c:pt idx="49">
                  <c:v>85.451999999999998</c:v>
                </c:pt>
                <c:pt idx="50">
                  <c:v>89.483999999999995</c:v>
                </c:pt>
                <c:pt idx="51">
                  <c:v>100.71</c:v>
                </c:pt>
                <c:pt idx="52">
                  <c:v>111.726</c:v>
                </c:pt>
                <c:pt idx="53">
                  <c:v>129.48400000000001</c:v>
                </c:pt>
                <c:pt idx="54">
                  <c:v>146.452</c:v>
                </c:pt>
                <c:pt idx="55">
                  <c:v>162.24199999999999</c:v>
                </c:pt>
                <c:pt idx="56">
                  <c:v>179.46799999999999</c:v>
                </c:pt>
                <c:pt idx="57">
                  <c:v>190.24199999999999</c:v>
                </c:pt>
                <c:pt idx="58">
                  <c:v>199.548</c:v>
                </c:pt>
                <c:pt idx="59">
                  <c:v>206.21</c:v>
                </c:pt>
                <c:pt idx="60">
                  <c:v>210.29</c:v>
                </c:pt>
                <c:pt idx="61">
                  <c:v>210.452</c:v>
                </c:pt>
                <c:pt idx="62">
                  <c:v>206.14500000000001</c:v>
                </c:pt>
                <c:pt idx="63">
                  <c:v>197.24199999999999</c:v>
                </c:pt>
                <c:pt idx="64">
                  <c:v>179</c:v>
                </c:pt>
                <c:pt idx="65">
                  <c:v>153.51599999999999</c:v>
                </c:pt>
                <c:pt idx="66">
                  <c:v>116.161</c:v>
                </c:pt>
                <c:pt idx="67">
                  <c:v>85.144999999999996</c:v>
                </c:pt>
                <c:pt idx="68">
                  <c:v>64.951999999999998</c:v>
                </c:pt>
                <c:pt idx="69">
                  <c:v>63.694000000000003</c:v>
                </c:pt>
                <c:pt idx="70">
                  <c:v>61.741999999999997</c:v>
                </c:pt>
                <c:pt idx="71">
                  <c:v>64.387</c:v>
                </c:pt>
                <c:pt idx="72">
                  <c:v>66.757999999999996</c:v>
                </c:pt>
                <c:pt idx="73">
                  <c:v>68.887</c:v>
                </c:pt>
                <c:pt idx="74">
                  <c:v>71.209999999999994</c:v>
                </c:pt>
                <c:pt idx="75">
                  <c:v>73.5</c:v>
                </c:pt>
                <c:pt idx="76">
                  <c:v>79.5</c:v>
                </c:pt>
                <c:pt idx="77">
                  <c:v>88.838999999999999</c:v>
                </c:pt>
                <c:pt idx="78">
                  <c:v>99.144999999999996</c:v>
                </c:pt>
                <c:pt idx="79">
                  <c:v>112.565</c:v>
                </c:pt>
                <c:pt idx="80">
                  <c:v>123.306</c:v>
                </c:pt>
                <c:pt idx="81">
                  <c:v>135.065</c:v>
                </c:pt>
                <c:pt idx="82">
                  <c:v>142.40299999999999</c:v>
                </c:pt>
                <c:pt idx="83">
                  <c:v>150.065</c:v>
                </c:pt>
                <c:pt idx="84">
                  <c:v>153.065</c:v>
                </c:pt>
                <c:pt idx="85">
                  <c:v>156.887</c:v>
                </c:pt>
                <c:pt idx="86">
                  <c:v>154.12899999999999</c:v>
                </c:pt>
                <c:pt idx="87">
                  <c:v>145.548</c:v>
                </c:pt>
                <c:pt idx="88">
                  <c:v>132.048</c:v>
                </c:pt>
                <c:pt idx="89">
                  <c:v>109.435</c:v>
                </c:pt>
                <c:pt idx="90">
                  <c:v>80.209999999999994</c:v>
                </c:pt>
                <c:pt idx="91">
                  <c:v>59.677</c:v>
                </c:pt>
                <c:pt idx="92">
                  <c:v>53.225999999999999</c:v>
                </c:pt>
                <c:pt idx="93">
                  <c:v>50.258000000000003</c:v>
                </c:pt>
                <c:pt idx="94">
                  <c:v>49.531999999999996</c:v>
                </c:pt>
                <c:pt idx="95">
                  <c:v>51.081000000000003</c:v>
                </c:pt>
                <c:pt idx="96">
                  <c:v>48.774000000000001</c:v>
                </c:pt>
                <c:pt idx="97">
                  <c:v>47.725999999999999</c:v>
                </c:pt>
                <c:pt idx="98">
                  <c:v>48.194000000000003</c:v>
                </c:pt>
                <c:pt idx="99">
                  <c:v>50.338999999999999</c:v>
                </c:pt>
                <c:pt idx="100">
                  <c:v>49.984000000000002</c:v>
                </c:pt>
                <c:pt idx="101">
                  <c:v>48.918999999999997</c:v>
                </c:pt>
                <c:pt idx="102">
                  <c:v>48.871000000000002</c:v>
                </c:pt>
                <c:pt idx="103">
                  <c:v>47.515999999999998</c:v>
                </c:pt>
                <c:pt idx="104">
                  <c:v>47.484000000000002</c:v>
                </c:pt>
                <c:pt idx="105">
                  <c:v>48.887</c:v>
                </c:pt>
                <c:pt idx="106">
                  <c:v>48.274000000000001</c:v>
                </c:pt>
                <c:pt idx="107">
                  <c:v>48.71</c:v>
                </c:pt>
                <c:pt idx="108">
                  <c:v>47.548000000000002</c:v>
                </c:pt>
                <c:pt idx="109">
                  <c:v>48.758000000000003</c:v>
                </c:pt>
                <c:pt idx="110">
                  <c:v>47.758000000000003</c:v>
                </c:pt>
                <c:pt idx="111">
                  <c:v>48.564999999999998</c:v>
                </c:pt>
                <c:pt idx="112">
                  <c:v>50.581000000000003</c:v>
                </c:pt>
                <c:pt idx="113">
                  <c:v>48.225999999999999</c:v>
                </c:pt>
                <c:pt idx="114">
                  <c:v>50.468000000000004</c:v>
                </c:pt>
                <c:pt idx="115">
                  <c:v>48.871000000000002</c:v>
                </c:pt>
                <c:pt idx="116">
                  <c:v>50.758000000000003</c:v>
                </c:pt>
                <c:pt idx="117">
                  <c:v>48.241999999999997</c:v>
                </c:pt>
                <c:pt idx="118">
                  <c:v>53.435000000000002</c:v>
                </c:pt>
                <c:pt idx="119">
                  <c:v>55.823</c:v>
                </c:pt>
                <c:pt idx="120">
                  <c:v>58.887</c:v>
                </c:pt>
                <c:pt idx="121">
                  <c:v>62.935000000000002</c:v>
                </c:pt>
                <c:pt idx="122">
                  <c:v>66.144999999999996</c:v>
                </c:pt>
                <c:pt idx="123">
                  <c:v>70.242000000000004</c:v>
                </c:pt>
                <c:pt idx="124">
                  <c:v>72.048000000000002</c:v>
                </c:pt>
                <c:pt idx="125">
                  <c:v>69.742000000000004</c:v>
                </c:pt>
                <c:pt idx="126">
                  <c:v>65.387</c:v>
                </c:pt>
                <c:pt idx="127">
                  <c:v>60.338999999999999</c:v>
                </c:pt>
                <c:pt idx="128">
                  <c:v>55.451999999999998</c:v>
                </c:pt>
                <c:pt idx="129">
                  <c:v>50.21</c:v>
                </c:pt>
                <c:pt idx="130">
                  <c:v>48.484000000000002</c:v>
                </c:pt>
                <c:pt idx="131">
                  <c:v>45.548000000000002</c:v>
                </c:pt>
                <c:pt idx="132">
                  <c:v>42.5</c:v>
                </c:pt>
                <c:pt idx="133">
                  <c:v>44.5</c:v>
                </c:pt>
                <c:pt idx="134">
                  <c:v>44.468000000000004</c:v>
                </c:pt>
                <c:pt idx="135">
                  <c:v>44.402999999999999</c:v>
                </c:pt>
                <c:pt idx="136">
                  <c:v>42.225999999999999</c:v>
                </c:pt>
                <c:pt idx="137">
                  <c:v>44.597000000000001</c:v>
                </c:pt>
                <c:pt idx="138">
                  <c:v>43.418999999999997</c:v>
                </c:pt>
                <c:pt idx="139">
                  <c:v>40.902999999999999</c:v>
                </c:pt>
                <c:pt idx="140">
                  <c:v>43.194000000000003</c:v>
                </c:pt>
                <c:pt idx="141">
                  <c:v>45.21</c:v>
                </c:pt>
                <c:pt idx="142">
                  <c:v>44.564999999999998</c:v>
                </c:pt>
                <c:pt idx="143">
                  <c:v>43.258000000000003</c:v>
                </c:pt>
                <c:pt idx="144">
                  <c:v>41.694000000000003</c:v>
                </c:pt>
                <c:pt idx="145">
                  <c:v>43.29</c:v>
                </c:pt>
                <c:pt idx="146">
                  <c:v>42.581000000000003</c:v>
                </c:pt>
                <c:pt idx="147">
                  <c:v>43.402999999999999</c:v>
                </c:pt>
                <c:pt idx="148">
                  <c:v>43</c:v>
                </c:pt>
                <c:pt idx="149">
                  <c:v>44.418999999999997</c:v>
                </c:pt>
                <c:pt idx="150">
                  <c:v>46.323</c:v>
                </c:pt>
                <c:pt idx="151">
                  <c:v>48.225999999999999</c:v>
                </c:pt>
                <c:pt idx="152">
                  <c:v>51.177</c:v>
                </c:pt>
                <c:pt idx="153">
                  <c:v>52.823</c:v>
                </c:pt>
                <c:pt idx="154">
                  <c:v>54.515999999999998</c:v>
                </c:pt>
                <c:pt idx="155">
                  <c:v>56.305999999999997</c:v>
                </c:pt>
                <c:pt idx="156">
                  <c:v>55.161000000000001</c:v>
                </c:pt>
                <c:pt idx="157">
                  <c:v>49.015999999999998</c:v>
                </c:pt>
                <c:pt idx="158">
                  <c:v>46.758000000000003</c:v>
                </c:pt>
                <c:pt idx="159">
                  <c:v>45</c:v>
                </c:pt>
                <c:pt idx="160">
                  <c:v>40.418999999999997</c:v>
                </c:pt>
                <c:pt idx="161">
                  <c:v>38.468000000000004</c:v>
                </c:pt>
                <c:pt idx="162">
                  <c:v>40.128999999999998</c:v>
                </c:pt>
                <c:pt idx="163">
                  <c:v>41.5</c:v>
                </c:pt>
                <c:pt idx="164">
                  <c:v>38.984000000000002</c:v>
                </c:pt>
                <c:pt idx="165">
                  <c:v>37.097000000000001</c:v>
                </c:pt>
                <c:pt idx="166">
                  <c:v>40.048000000000002</c:v>
                </c:pt>
                <c:pt idx="167">
                  <c:v>38.402999999999999</c:v>
                </c:pt>
                <c:pt idx="168">
                  <c:v>39.402999999999999</c:v>
                </c:pt>
                <c:pt idx="169">
                  <c:v>39.323</c:v>
                </c:pt>
                <c:pt idx="170">
                  <c:v>38.968000000000004</c:v>
                </c:pt>
                <c:pt idx="171">
                  <c:v>39.451999999999998</c:v>
                </c:pt>
                <c:pt idx="172">
                  <c:v>38.128999999999998</c:v>
                </c:pt>
                <c:pt idx="173">
                  <c:v>36.887</c:v>
                </c:pt>
                <c:pt idx="174">
                  <c:v>37.613</c:v>
                </c:pt>
                <c:pt idx="175">
                  <c:v>37.871000000000002</c:v>
                </c:pt>
                <c:pt idx="176">
                  <c:v>35.661000000000001</c:v>
                </c:pt>
                <c:pt idx="177">
                  <c:v>36.484000000000002</c:v>
                </c:pt>
                <c:pt idx="178">
                  <c:v>38.128999999999998</c:v>
                </c:pt>
                <c:pt idx="179">
                  <c:v>37.548000000000002</c:v>
                </c:pt>
                <c:pt idx="180">
                  <c:v>37.515999999999998</c:v>
                </c:pt>
                <c:pt idx="181">
                  <c:v>37.161000000000001</c:v>
                </c:pt>
                <c:pt idx="182">
                  <c:v>38.323</c:v>
                </c:pt>
                <c:pt idx="183">
                  <c:v>36.515999999999998</c:v>
                </c:pt>
                <c:pt idx="184">
                  <c:v>38.29</c:v>
                </c:pt>
                <c:pt idx="185">
                  <c:v>37.741999999999997</c:v>
                </c:pt>
                <c:pt idx="186">
                  <c:v>37.694000000000003</c:v>
                </c:pt>
                <c:pt idx="187">
                  <c:v>37.21</c:v>
                </c:pt>
                <c:pt idx="188">
                  <c:v>39.258000000000003</c:v>
                </c:pt>
                <c:pt idx="189">
                  <c:v>36.838999999999999</c:v>
                </c:pt>
                <c:pt idx="190">
                  <c:v>37.031999999999996</c:v>
                </c:pt>
                <c:pt idx="191">
                  <c:v>35.902999999999999</c:v>
                </c:pt>
                <c:pt idx="192">
                  <c:v>37.015999999999998</c:v>
                </c:pt>
                <c:pt idx="193">
                  <c:v>37.048000000000002</c:v>
                </c:pt>
                <c:pt idx="194">
                  <c:v>37.305999999999997</c:v>
                </c:pt>
                <c:pt idx="195">
                  <c:v>36.484000000000002</c:v>
                </c:pt>
                <c:pt idx="196">
                  <c:v>36.402999999999999</c:v>
                </c:pt>
                <c:pt idx="197">
                  <c:v>35.435000000000002</c:v>
                </c:pt>
                <c:pt idx="198">
                  <c:v>37.081000000000003</c:v>
                </c:pt>
                <c:pt idx="199">
                  <c:v>34.354999999999997</c:v>
                </c:pt>
                <c:pt idx="200">
                  <c:v>35.581000000000003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55.510869858171176</c:v>
                </c:pt>
                <c:pt idx="1">
                  <c:v>55.709116254092358</c:v>
                </c:pt>
                <c:pt idx="2">
                  <c:v>55.907440276546559</c:v>
                </c:pt>
                <c:pt idx="3">
                  <c:v>56.105789650244539</c:v>
                </c:pt>
                <c:pt idx="4">
                  <c:v>56.304101765074009</c:v>
                </c:pt>
                <c:pt idx="5">
                  <c:v>56.502302312912562</c:v>
                </c:pt>
                <c:pt idx="6">
                  <c:v>56.700303794654687</c:v>
                </c:pt>
                <c:pt idx="7">
                  <c:v>56.898003893509625</c:v>
                </c:pt>
                <c:pt idx="8">
                  <c:v>57.095283712772861</c:v>
                </c:pt>
                <c:pt idx="9">
                  <c:v>57.292005879191258</c:v>
                </c:pt>
                <c:pt idx="10">
                  <c:v>57.488012516948807</c:v>
                </c:pt>
                <c:pt idx="11">
                  <c:v>57.683123102510372</c:v>
                </c:pt>
                <c:pt idx="12">
                  <c:v>57.877132217546318</c:v>
                </c:pt>
                <c:pt idx="13">
                  <c:v>58.06980722667231</c:v>
                </c:pt>
                <c:pt idx="14">
                  <c:v>58.260885919996717</c:v>
                </c:pt>
                <c:pt idx="15">
                  <c:v>58.450074179484268</c:v>
                </c:pt>
                <c:pt idx="16">
                  <c:v>58.637043756229843</c:v>
                </c:pt>
                <c:pt idx="17">
                  <c:v>58.82143028827798</c:v>
                </c:pt>
                <c:pt idx="18">
                  <c:v>59.002831754230598</c:v>
                </c:pt>
                <c:pt idx="19">
                  <c:v>59.180807660006337</c:v>
                </c:pt>
                <c:pt idx="20">
                  <c:v>59.354879415192968</c:v>
                </c:pt>
                <c:pt idx="21">
                  <c:v>59.524532601605507</c:v>
                </c:pt>
                <c:pt idx="22">
                  <c:v>59.689222212818095</c:v>
                </c:pt>
                <c:pt idx="23">
                  <c:v>59.848382508213625</c:v>
                </c:pt>
                <c:pt idx="24">
                  <c:v>60.001443954899408</c:v>
                </c:pt>
                <c:pt idx="25">
                  <c:v>60.147860919475747</c:v>
                </c:pt>
                <c:pt idx="26">
                  <c:v>60.287155425373513</c:v>
                </c:pt>
                <c:pt idx="27">
                  <c:v>60.418984516650397</c:v>
                </c:pt>
                <c:pt idx="28">
                  <c:v>60.543241649093872</c:v>
                </c:pt>
                <c:pt idx="29">
                  <c:v>60.660206087441971</c:v>
                </c:pt>
                <c:pt idx="30">
                  <c:v>60.770758433332112</c:v>
                </c:pt>
                <c:pt idx="31">
                  <c:v>60.876684869705244</c:v>
                </c:pt>
                <c:pt idx="32">
                  <c:v>60.981096949354274</c:v>
                </c:pt>
                <c:pt idx="33">
                  <c:v>61.088996903118144</c:v>
                </c:pt>
                <c:pt idx="34">
                  <c:v>61.208019223849625</c:v>
                </c:pt>
                <c:pt idx="35">
                  <c:v>61.349376016783481</c:v>
                </c:pt>
                <c:pt idx="36">
                  <c:v>61.529024287570387</c:v>
                </c:pt>
                <c:pt idx="37">
                  <c:v>61.769055828271611</c:v>
                </c:pt>
                <c:pt idx="38">
                  <c:v>62.099282740606554</c:v>
                </c:pt>
                <c:pt idx="39">
                  <c:v>62.558952713955094</c:v>
                </c:pt>
                <c:pt idx="40">
                  <c:v>63.198478130681714</c:v>
                </c:pt>
                <c:pt idx="41">
                  <c:v>64.081004147656571</c:v>
                </c:pt>
                <c:pt idx="42">
                  <c:v>65.283578037860195</c:v>
                </c:pt>
                <c:pt idx="43">
                  <c:v>66.897623274784507</c:v>
                </c:pt>
                <c:pt idx="44">
                  <c:v>69.028378092523681</c:v>
                </c:pt>
                <c:pt idx="45">
                  <c:v>71.792942784421555</c:v>
                </c:pt>
                <c:pt idx="46">
                  <c:v>75.316606755818242</c:v>
                </c:pt>
                <c:pt idx="47">
                  <c:v>79.727207670116584</c:v>
                </c:pt>
                <c:pt idx="48">
                  <c:v>85.147418772037241</c:v>
                </c:pt>
                <c:pt idx="49">
                  <c:v>91.685066885546235</c:v>
                </c:pt>
                <c:pt idx="50">
                  <c:v>99.42184252417411</c:v>
                </c:pt>
                <c:pt idx="51">
                  <c:v>108.40105203176888</c:v>
                </c:pt>
                <c:pt idx="52">
                  <c:v>118.61533782779871</c:v>
                </c:pt>
                <c:pt idx="53">
                  <c:v>129.99546334537163</c:v>
                </c:pt>
                <c:pt idx="54">
                  <c:v>142.40103414353345</c:v>
                </c:pt>
                <c:pt idx="55">
                  <c:v>155.61247054477357</c:v>
                </c:pt>
                <c:pt idx="56">
                  <c:v>169.31831560403558</c:v>
                </c:pt>
                <c:pt idx="57">
                  <c:v>183.0797862418915</c:v>
                </c:pt>
                <c:pt idx="58">
                  <c:v>196.23792243950504</c:v>
                </c:pt>
                <c:pt idx="59">
                  <c:v>207.73270844239124</c:v>
                </c:pt>
                <c:pt idx="60">
                  <c:v>215.88180126038054</c:v>
                </c:pt>
                <c:pt idx="61">
                  <c:v>218.34211583551908</c:v>
                </c:pt>
                <c:pt idx="62">
                  <c:v>212.61216987068545</c:v>
                </c:pt>
                <c:pt idx="63">
                  <c:v>197.22062945210428</c:v>
                </c:pt>
                <c:pt idx="64">
                  <c:v>173.08227116901872</c:v>
                </c:pt>
                <c:pt idx="65">
                  <c:v>143.93255261710323</c:v>
                </c:pt>
                <c:pt idx="66">
                  <c:v>115.12559209379933</c:v>
                </c:pt>
                <c:pt idx="67">
                  <c:v>91.378005978507588</c:v>
                </c:pt>
                <c:pt idx="68">
                  <c:v>75.000619742918147</c:v>
                </c:pt>
                <c:pt idx="69">
                  <c:v>65.702711213337523</c:v>
                </c:pt>
                <c:pt idx="70">
                  <c:v>61.702783583391003</c:v>
                </c:pt>
                <c:pt idx="71">
                  <c:v>61.061497475929478</c:v>
                </c:pt>
                <c:pt idx="72">
                  <c:v>62.43358707623382</c:v>
                </c:pt>
                <c:pt idx="73">
                  <c:v>65.165342320805337</c:v>
                </c:pt>
                <c:pt idx="74">
                  <c:v>69.071382383571489</c:v>
                </c:pt>
                <c:pt idx="75">
                  <c:v>74.187974133226177</c:v>
                </c:pt>
                <c:pt idx="76">
                  <c:v>80.611752713375495</c:v>
                </c:pt>
                <c:pt idx="77">
                  <c:v>88.413383143859249</c:v>
                </c:pt>
                <c:pt idx="78">
                  <c:v>97.58946605410793</c:v>
                </c:pt>
                <c:pt idx="79">
                  <c:v>108.027305717929</c:v>
                </c:pt>
                <c:pt idx="80">
                  <c:v>119.46595119060473</c:v>
                </c:pt>
                <c:pt idx="81">
                  <c:v>131.43341082429927</c:v>
                </c:pt>
                <c:pt idx="82">
                  <c:v>143.13686410228109</c:v>
                </c:pt>
                <c:pt idx="83">
                  <c:v>153.31451529196391</c:v>
                </c:pt>
                <c:pt idx="84">
                  <c:v>160.1579910095727</c:v>
                </c:pt>
                <c:pt idx="85">
                  <c:v>161.53725177560693</c:v>
                </c:pt>
                <c:pt idx="86">
                  <c:v>155.72216800050103</c:v>
                </c:pt>
                <c:pt idx="87">
                  <c:v>142.42743339887778</c:v>
                </c:pt>
                <c:pt idx="88">
                  <c:v>123.50503571933844</c:v>
                </c:pt>
                <c:pt idx="89">
                  <c:v>102.56183316699953</c:v>
                </c:pt>
                <c:pt idx="90">
                  <c:v>83.508349099172307</c:v>
                </c:pt>
                <c:pt idx="91">
                  <c:v>68.959974266561062</c:v>
                </c:pt>
                <c:pt idx="92">
                  <c:v>59.538395459864994</c:v>
                </c:pt>
                <c:pt idx="93">
                  <c:v>54.317678887185096</c:v>
                </c:pt>
                <c:pt idx="94">
                  <c:v>51.804916418579907</c:v>
                </c:pt>
                <c:pt idx="95">
                  <c:v>50.713233292145453</c:v>
                </c:pt>
                <c:pt idx="96">
                  <c:v>50.239150770392314</c:v>
                </c:pt>
                <c:pt idx="97">
                  <c:v>49.989764613641029</c:v>
                </c:pt>
                <c:pt idx="98">
                  <c:v>49.80956923993071</c:v>
                </c:pt>
                <c:pt idx="99">
                  <c:v>49.647869738626717</c:v>
                </c:pt>
                <c:pt idx="100">
                  <c:v>49.490889646052189</c:v>
                </c:pt>
                <c:pt idx="101">
                  <c:v>49.33546145798951</c:v>
                </c:pt>
                <c:pt idx="102">
                  <c:v>49.180943304779277</c:v>
                </c:pt>
                <c:pt idx="103">
                  <c:v>49.027211471310224</c:v>
                </c:pt>
                <c:pt idx="104">
                  <c:v>48.874274966104835</c:v>
                </c:pt>
                <c:pt idx="105">
                  <c:v>48.722277095199139</c:v>
                </c:pt>
                <c:pt idx="106">
                  <c:v>48.571652119281715</c:v>
                </c:pt>
                <c:pt idx="107">
                  <c:v>48.423483311764912</c:v>
                </c:pt>
                <c:pt idx="108">
                  <c:v>48.280224529024409</c:v>
                </c:pt>
                <c:pt idx="109">
                  <c:v>48.147045568448497</c:v>
                </c:pt>
                <c:pt idx="110">
                  <c:v>48.034143348857292</c:v>
                </c:pt>
                <c:pt idx="111">
                  <c:v>47.96036076019687</c:v>
                </c:pt>
                <c:pt idx="112">
                  <c:v>47.958255320783294</c:v>
                </c:pt>
                <c:pt idx="113">
                  <c:v>48.080215611759478</c:v>
                </c:pt>
                <c:pt idx="114">
                  <c:v>48.404225646411774</c:v>
                </c:pt>
                <c:pt idx="115">
                  <c:v>49.036446496932477</c:v>
                </c:pt>
                <c:pt idx="116">
                  <c:v>50.106158408784182</c:v>
                </c:pt>
                <c:pt idx="117">
                  <c:v>51.747318546811925</c:v>
                </c:pt>
                <c:pt idx="118">
                  <c:v>54.061078613686632</c:v>
                </c:pt>
                <c:pt idx="119">
                  <c:v>57.05710550403051</c:v>
                </c:pt>
                <c:pt idx="120">
                  <c:v>60.581592125448552</c:v>
                </c:pt>
                <c:pt idx="121">
                  <c:v>64.258157532857282</c:v>
                </c:pt>
                <c:pt idx="122">
                  <c:v>67.487913980242624</c:v>
                </c:pt>
                <c:pt idx="123">
                  <c:v>69.556425508513271</c:v>
                </c:pt>
                <c:pt idx="124">
                  <c:v>69.853780253948699</c:v>
                </c:pt>
                <c:pt idx="125">
                  <c:v>68.132808612644681</c:v>
                </c:pt>
                <c:pt idx="126">
                  <c:v>64.664469432754146</c:v>
                </c:pt>
                <c:pt idx="127">
                  <c:v>60.17345191439005</c:v>
                </c:pt>
                <c:pt idx="128">
                  <c:v>55.564000996657988</c:v>
                </c:pt>
                <c:pt idx="129">
                  <c:v>51.585565539535537</c:v>
                </c:pt>
                <c:pt idx="130">
                  <c:v>48.620624479884391</c:v>
                </c:pt>
                <c:pt idx="131">
                  <c:v>46.677357041348621</c:v>
                </c:pt>
                <c:pt idx="132">
                  <c:v>45.53179426539279</c:v>
                </c:pt>
                <c:pt idx="133">
                  <c:v>44.898984957298389</c:v>
                </c:pt>
                <c:pt idx="134">
                  <c:v>44.544724826369482</c:v>
                </c:pt>
                <c:pt idx="135">
                  <c:v>44.320095481418377</c:v>
                </c:pt>
                <c:pt idx="136">
                  <c:v>44.147540537617303</c:v>
                </c:pt>
                <c:pt idx="137">
                  <c:v>43.993125699915538</c:v>
                </c:pt>
                <c:pt idx="138">
                  <c:v>43.844269619033241</c:v>
                </c:pt>
                <c:pt idx="139">
                  <c:v>43.697208481408573</c:v>
                </c:pt>
                <c:pt idx="140">
                  <c:v>43.551670587347324</c:v>
                </c:pt>
                <c:pt idx="141">
                  <c:v>43.409563784336122</c:v>
                </c:pt>
                <c:pt idx="142">
                  <c:v>43.275899341602582</c:v>
                </c:pt>
                <c:pt idx="143">
                  <c:v>43.161455653742493</c:v>
                </c:pt>
                <c:pt idx="144">
                  <c:v>43.087170289743895</c:v>
                </c:pt>
                <c:pt idx="145">
                  <c:v>43.089800185123529</c:v>
                </c:pt>
                <c:pt idx="146">
                  <c:v>43.226939719527884</c:v>
                </c:pt>
                <c:pt idx="147">
                  <c:v>43.577305246538494</c:v>
                </c:pt>
                <c:pt idx="148">
                  <c:v>44.230442345601766</c:v>
                </c:pt>
                <c:pt idx="149">
                  <c:v>45.26090143194012</c:v>
                </c:pt>
                <c:pt idx="150">
                  <c:v>46.687710050431271</c:v>
                </c:pt>
                <c:pt idx="151">
                  <c:v>48.430555808905382</c:v>
                </c:pt>
                <c:pt idx="152">
                  <c:v>50.284726795346607</c:v>
                </c:pt>
                <c:pt idx="153">
                  <c:v>51.938789551393171</c:v>
                </c:pt>
                <c:pt idx="154">
                  <c:v>53.045100770726272</c:v>
                </c:pt>
                <c:pt idx="155">
                  <c:v>53.326001710935067</c:v>
                </c:pt>
                <c:pt idx="156">
                  <c:v>52.672824585812826</c:v>
                </c:pt>
                <c:pt idx="157">
                  <c:v>51.189842015673648</c:v>
                </c:pt>
                <c:pt idx="158">
                  <c:v>49.159107300361711</c:v>
                </c:pt>
                <c:pt idx="159">
                  <c:v>46.942338292986179</c:v>
                </c:pt>
                <c:pt idx="160">
                  <c:v>44.866929939668672</c:v>
                </c:pt>
                <c:pt idx="161">
                  <c:v>43.145492469418059</c:v>
                </c:pt>
                <c:pt idx="162">
                  <c:v>41.853597723658517</c:v>
                </c:pt>
                <c:pt idx="163">
                  <c:v>40.958009036208196</c:v>
                </c:pt>
                <c:pt idx="164">
                  <c:v>40.367942218823089</c:v>
                </c:pt>
                <c:pt idx="165">
                  <c:v>39.982014558299596</c:v>
                </c:pt>
                <c:pt idx="166">
                  <c:v>39.716476991216958</c:v>
                </c:pt>
                <c:pt idx="167">
                  <c:v>39.514269954439769</c:v>
                </c:pt>
                <c:pt idx="168">
                  <c:v>39.341987416558197</c:v>
                </c:pt>
                <c:pt idx="169">
                  <c:v>39.18248038491906</c:v>
                </c:pt>
                <c:pt idx="170">
                  <c:v>39.02794127580519</c:v>
                </c:pt>
                <c:pt idx="171">
                  <c:v>38.875196455921497</c:v>
                </c:pt>
                <c:pt idx="172">
                  <c:v>38.72309063893028</c:v>
                </c:pt>
                <c:pt idx="173">
                  <c:v>38.571247954606044</c:v>
                </c:pt>
                <c:pt idx="174">
                  <c:v>38.419560690801347</c:v>
                </c:pt>
                <c:pt idx="175">
                  <c:v>38.268003178832664</c:v>
                </c:pt>
                <c:pt idx="176">
                  <c:v>38.11657158213233</c:v>
                </c:pt>
                <c:pt idx="177">
                  <c:v>37.965266542699773</c:v>
                </c:pt>
                <c:pt idx="178">
                  <c:v>37.814088770217104</c:v>
                </c:pt>
                <c:pt idx="179">
                  <c:v>37.663038119730267</c:v>
                </c:pt>
                <c:pt idx="180">
                  <c:v>37.512113510404049</c:v>
                </c:pt>
                <c:pt idx="181">
                  <c:v>37.3613130229662</c:v>
                </c:pt>
                <c:pt idx="182">
                  <c:v>37.210634026138038</c:v>
                </c:pt>
                <c:pt idx="183">
                  <c:v>37.060073300671988</c:v>
                </c:pt>
                <c:pt idx="184">
                  <c:v>36.909627154421443</c:v>
                </c:pt>
                <c:pt idx="185">
                  <c:v>36.759291526864757</c:v>
                </c:pt>
                <c:pt idx="186">
                  <c:v>36.609062082686549</c:v>
                </c:pt>
                <c:pt idx="187">
                  <c:v>36.458934294480237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55.510869858161342</c:v>
                </c:pt>
                <c:pt idx="1">
                  <c:v>55.709116254067204</c:v>
                </c:pt>
                <c:pt idx="2">
                  <c:v>55.907440276483172</c:v>
                </c:pt>
                <c:pt idx="3">
                  <c:v>56.105789650087118</c:v>
                </c:pt>
                <c:pt idx="4">
                  <c:v>56.304101764688731</c:v>
                </c:pt>
                <c:pt idx="5">
                  <c:v>56.502302311983314</c:v>
                </c:pt>
                <c:pt idx="6">
                  <c:v>56.700303792446014</c:v>
                </c:pt>
                <c:pt idx="7">
                  <c:v>56.898003888336163</c:v>
                </c:pt>
                <c:pt idx="8">
                  <c:v>57.095283700830798</c:v>
                </c:pt>
                <c:pt idx="9">
                  <c:v>57.292005852025277</c:v>
                </c:pt>
                <c:pt idx="10">
                  <c:v>57.488012456048466</c:v>
                </c:pt>
                <c:pt idx="11">
                  <c:v>57.68312296796703</c:v>
                </c:pt>
                <c:pt idx="12">
                  <c:v>57.877131924623725</c:v>
                </c:pt>
                <c:pt idx="13">
                  <c:v>58.069806598191967</c:v>
                </c:pt>
                <c:pt idx="14">
                  <c:v>58.260884591138343</c:v>
                </c:pt>
                <c:pt idx="15">
                  <c:v>58.450071410542193</c:v>
                </c:pt>
                <c:pt idx="16">
                  <c:v>58.637038070356049</c:v>
                </c:pt>
                <c:pt idx="17">
                  <c:v>58.821418782162354</c:v>
                </c:pt>
                <c:pt idx="18">
                  <c:v>59.002808808154725</c:v>
                </c:pt>
                <c:pt idx="19">
                  <c:v>59.180762564186196</c:v>
                </c:pt>
                <c:pt idx="20">
                  <c:v>59.354792075366028</c:v>
                </c:pt>
                <c:pt idx="21">
                  <c:v>59.524365901245616</c:v>
                </c:pt>
                <c:pt idx="22">
                  <c:v>59.688908661290576</c:v>
                </c:pt>
                <c:pt idx="23">
                  <c:v>59.84780130303227</c:v>
                </c:pt>
                <c:pt idx="24">
                  <c:v>60.00038226372596</c:v>
                </c:pt>
                <c:pt idx="25">
                  <c:v>60.145949679989805</c:v>
                </c:pt>
                <c:pt idx="26">
                  <c:v>60.283764797055674</c:v>
                </c:pt>
                <c:pt idx="27">
                  <c:v>60.413056718138336</c:v>
                </c:pt>
                <c:pt idx="28">
                  <c:v>60.533028613276414</c:v>
                </c:pt>
                <c:pt idx="29">
                  <c:v>60.642865474295718</c:v>
                </c:pt>
                <c:pt idx="30">
                  <c:v>60.741743457225269</c:v>
                </c:pt>
                <c:pt idx="31">
                  <c:v>60.828840795207412</c:v>
                </c:pt>
                <c:pt idx="32">
                  <c:v>60.90335019431916</c:v>
                </c:pt>
                <c:pt idx="33">
                  <c:v>60.964492543633931</c:v>
                </c:pt>
                <c:pt idx="34">
                  <c:v>61.011531682586906</c:v>
                </c:pt>
                <c:pt idx="35">
                  <c:v>61.043789878028193</c:v>
                </c:pt>
                <c:pt idx="36">
                  <c:v>61.060663576390617</c:v>
                </c:pt>
                <c:pt idx="37">
                  <c:v>61.061638920356224</c:v>
                </c:pt>
                <c:pt idx="38">
                  <c:v>61.04630646198725</c:v>
                </c:pt>
                <c:pt idx="39">
                  <c:v>61.01437447298305</c:v>
                </c:pt>
                <c:pt idx="40">
                  <c:v>60.965680253920489</c:v>
                </c:pt>
                <c:pt idx="41">
                  <c:v>60.900198882386228</c:v>
                </c:pt>
                <c:pt idx="42">
                  <c:v>60.818048916320727</c:v>
                </c:pt>
                <c:pt idx="43">
                  <c:v>60.719494681727674</c:v>
                </c:pt>
                <c:pt idx="44">
                  <c:v>60.604944917579772</c:v>
                </c:pt>
                <c:pt idx="45">
                  <c:v>60.474947716298509</c:v>
                </c:pt>
                <c:pt idx="46">
                  <c:v>60.330181873975135</c:v>
                </c:pt>
                <c:pt idx="47">
                  <c:v>60.171444937390874</c:v>
                </c:pt>
                <c:pt idx="48">
                  <c:v>59.999638391643266</c:v>
                </c:pt>
                <c:pt idx="49">
                  <c:v>59.815750560915596</c:v>
                </c:pt>
                <c:pt idx="50">
                  <c:v>59.620837886433044</c:v>
                </c:pt>
                <c:pt idx="51">
                  <c:v>59.416005294353596</c:v>
                </c:pt>
                <c:pt idx="52">
                  <c:v>59.202386370750162</c:v>
                </c:pt>
                <c:pt idx="53">
                  <c:v>58.981124023465107</c:v>
                </c:pt>
                <c:pt idx="54">
                  <c:v>58.753352237418973</c:v>
                </c:pt>
                <c:pt idx="55">
                  <c:v>58.520179429396009</c:v>
                </c:pt>
                <c:pt idx="56">
                  <c:v>58.282673790259452</c:v>
                </c:pt>
                <c:pt idx="57">
                  <c:v>58.041850877045171</c:v>
                </c:pt>
                <c:pt idx="58">
                  <c:v>57.798663593738276</c:v>
                </c:pt>
                <c:pt idx="59">
                  <c:v>57.553994585507397</c:v>
                </c:pt>
                <c:pt idx="60">
                  <c:v>57.308650972499599</c:v>
                </c:pt>
                <c:pt idx="61">
                  <c:v>57.063361269570962</c:v>
                </c:pt>
                <c:pt idx="62">
                  <c:v>56.818774279062197</c:v>
                </c:pt>
                <c:pt idx="63">
                  <c:v>56.575459704672362</c:v>
                </c:pt>
                <c:pt idx="64">
                  <c:v>56.333910214012114</c:v>
                </c:pt>
                <c:pt idx="65">
                  <c:v>56.094544672976163</c:v>
                </c:pt>
                <c:pt idx="66">
                  <c:v>55.857712283599973</c:v>
                </c:pt>
                <c:pt idx="67">
                  <c:v>55.623697375346275</c:v>
                </c:pt>
                <c:pt idx="68">
                  <c:v>55.39272462472816</c:v>
                </c:pt>
                <c:pt idx="69">
                  <c:v>55.164964507063431</c:v>
                </c:pt>
                <c:pt idx="70">
                  <c:v>54.940538814661529</c:v>
                </c:pt>
                <c:pt idx="71">
                  <c:v>54.719526106038025</c:v>
                </c:pt>
                <c:pt idx="72">
                  <c:v>54.501966979483491</c:v>
                </c:pt>
                <c:pt idx="73">
                  <c:v>54.287869090564101</c:v>
                </c:pt>
                <c:pt idx="74">
                  <c:v>54.077211856355987</c:v>
                </c:pt>
                <c:pt idx="75">
                  <c:v>53.869950809169431</c:v>
                </c:pt>
                <c:pt idx="76">
                  <c:v>53.666021579187174</c:v>
                </c:pt>
                <c:pt idx="77">
                  <c:v>53.465343498972999</c:v>
                </c:pt>
                <c:pt idx="78">
                  <c:v>53.267822833461324</c:v>
                </c:pt>
                <c:pt idx="79">
                  <c:v>53.073355647135031</c:v>
                </c:pt>
                <c:pt idx="80">
                  <c:v>52.881830325985646</c:v>
                </c:pt>
                <c:pt idx="81">
                  <c:v>52.693129775876258</c:v>
                </c:pt>
                <c:pt idx="82">
                  <c:v>52.50713332142287</c:v>
                </c:pt>
                <c:pt idx="83">
                  <c:v>52.323718330780828</c:v>
                </c:pt>
                <c:pt idx="84">
                  <c:v>52.14276159203424</c:v>
                </c:pt>
                <c:pt idx="85">
                  <c:v>51.964140466474241</c:v>
                </c:pt>
                <c:pt idx="86">
                  <c:v>51.787733843109095</c:v>
                </c:pt>
                <c:pt idx="87">
                  <c:v>51.613422917438463</c:v>
                </c:pt>
                <c:pt idx="88">
                  <c:v>51.441091815976428</c:v>
                </c:pt>
                <c:pt idx="89">
                  <c:v>51.27062808632482</c:v>
                </c:pt>
                <c:pt idx="90">
                  <c:v>51.101923070861247</c:v>
                </c:pt>
                <c:pt idx="91">
                  <c:v>50.934872180373659</c:v>
                </c:pt>
                <c:pt idx="92">
                  <c:v>50.76937508228972</c:v>
                </c:pt>
                <c:pt idx="93">
                  <c:v>50.605335816544482</c:v>
                </c:pt>
                <c:pt idx="94">
                  <c:v>50.442662850623798</c:v>
                </c:pt>
                <c:pt idx="95">
                  <c:v>50.281269083926809</c:v>
                </c:pt>
                <c:pt idx="96">
                  <c:v>50.121071810310582</c:v>
                </c:pt>
                <c:pt idx="97">
                  <c:v>49.961992646519519</c:v>
                </c:pt>
                <c:pt idx="98">
                  <c:v>49.803957433153613</c:v>
                </c:pt>
                <c:pt idx="99">
                  <c:v>49.646896113892829</c:v>
                </c:pt>
                <c:pt idx="100">
                  <c:v>49.490742597859736</c:v>
                </c:pt>
                <c:pt idx="101">
                  <c:v>49.33543460926434</c:v>
                </c:pt>
                <c:pt idx="102">
                  <c:v>49.180913527824259</c:v>
                </c:pt>
                <c:pt idx="103">
                  <c:v>49.027124222883906</c:v>
                </c:pt>
                <c:pt idx="104">
                  <c:v>48.874014883658312</c:v>
                </c:pt>
                <c:pt idx="105">
                  <c:v>48.72153684759553</c:v>
                </c:pt>
                <c:pt idx="106">
                  <c:v>48.569644428477787</c:v>
                </c:pt>
                <c:pt idx="107">
                  <c:v>48.418294745560033</c:v>
                </c:pt>
                <c:pt idx="108">
                  <c:v>48.267447554769063</c:v>
                </c:pt>
                <c:pt idx="109">
                  <c:v>48.117065082752568</c:v>
                </c:pt>
                <c:pt idx="110">
                  <c:v>47.967111864369485</c:v>
                </c:pt>
                <c:pt idx="111">
                  <c:v>47.817554584048182</c:v>
                </c:pt>
                <c:pt idx="112">
                  <c:v>47.66836192130252</c:v>
                </c:pt>
                <c:pt idx="113">
                  <c:v>47.519504400586165</c:v>
                </c:pt>
                <c:pt idx="114">
                  <c:v>47.370954245579483</c:v>
                </c:pt>
                <c:pt idx="115">
                  <c:v>47.222685237937931</c:v>
                </c:pt>
                <c:pt idx="116">
                  <c:v>47.07467258048846</c:v>
                </c:pt>
                <c:pt idx="117">
                  <c:v>46.926892764834008</c:v>
                </c:pt>
                <c:pt idx="118">
                  <c:v>46.779323443321843</c:v>
                </c:pt>
                <c:pt idx="119">
                  <c:v>46.631943305342816</c:v>
                </c:pt>
                <c:pt idx="120">
                  <c:v>46.484731957960733</c:v>
                </c:pt>
                <c:pt idx="121">
                  <c:v>46.33766981091982</c:v>
                </c:pt>
                <c:pt idx="122">
                  <c:v>46.190737966148447</c:v>
                </c:pt>
                <c:pt idx="123">
                  <c:v>46.043918111964537</c:v>
                </c:pt>
                <c:pt idx="124">
                  <c:v>45.897192422297799</c:v>
                </c:pt>
                <c:pt idx="125">
                  <c:v>45.750543461371102</c:v>
                </c:pt>
                <c:pt idx="126">
                  <c:v>45.60395409443187</c:v>
                </c:pt>
                <c:pt idx="127">
                  <c:v>45.457407405289523</c:v>
                </c:pt>
                <c:pt idx="128">
                  <c:v>45.310886621596346</c:v>
                </c:pt>
                <c:pt idx="129">
                  <c:v>45.164375049002096</c:v>
                </c:pt>
                <c:pt idx="130">
                  <c:v>45.01785601551078</c:v>
                </c:pt>
                <c:pt idx="131">
                  <c:v>44.871312827564068</c:v>
                </c:pt>
                <c:pt idx="132">
                  <c:v>44.724728739557875</c:v>
                </c:pt>
                <c:pt idx="133">
                  <c:v>44.578086938653364</c:v>
                </c:pt>
                <c:pt idx="134">
                  <c:v>44.43137054685279</c:v>
                </c:pt>
                <c:pt idx="135">
                  <c:v>44.284562642355176</c:v>
                </c:pt>
                <c:pt idx="136">
                  <c:v>44.137646302161492</c:v>
                </c:pt>
                <c:pt idx="137">
                  <c:v>43.990604667741053</c:v>
                </c:pt>
                <c:pt idx="138">
                  <c:v>43.843421035271007</c:v>
                </c:pt>
                <c:pt idx="139">
                  <c:v>43.696078971500185</c:v>
                </c:pt>
                <c:pt idx="140">
                  <c:v>43.548562455640621</c:v>
                </c:pt>
                <c:pt idx="141">
                  <c:v>43.400856046850571</c:v>
                </c:pt>
                <c:pt idx="142">
                  <c:v>43.252945075834461</c:v>
                </c:pt>
                <c:pt idx="143">
                  <c:v>43.104815857870641</c:v>
                </c:pt>
                <c:pt idx="144">
                  <c:v>42.956455923216915</c:v>
                </c:pt>
                <c:pt idx="145">
                  <c:v>42.807854259399747</c:v>
                </c:pt>
                <c:pt idx="146">
                  <c:v>42.659001558443421</c:v>
                </c:pt>
                <c:pt idx="147">
                  <c:v>42.509890460747535</c:v>
                </c:pt>
                <c:pt idx="148">
                  <c:v>42.360515786191769</c:v>
                </c:pt>
                <c:pt idx="149">
                  <c:v>42.210874742268842</c:v>
                </c:pt>
                <c:pt idx="150">
                  <c:v>42.060967098741706</c:v>
                </c:pt>
                <c:pt idx="151">
                  <c:v>41.910795318599583</c:v>
                </c:pt>
                <c:pt idx="152">
                  <c:v>41.760364636020419</c:v>
                </c:pt>
                <c:pt idx="153">
                  <c:v>41.609683073660051</c:v>
                </c:pt>
                <c:pt idx="154">
                  <c:v>41.45876139384464</c:v>
                </c:pt>
                <c:pt idx="155">
                  <c:v>41.307612981040492</c:v>
                </c:pt>
                <c:pt idx="156">
                  <c:v>41.156253656151065</c:v>
                </c:pt>
                <c:pt idx="157">
                  <c:v>41.004701426527461</c:v>
                </c:pt>
                <c:pt idx="158">
                  <c:v>40.852976178829984</c:v>
                </c:pt>
                <c:pt idx="159">
                  <c:v>40.701099324789524</c:v>
                </c:pt>
                <c:pt idx="160">
                  <c:v>40.549093412257648</c:v>
                </c:pt>
                <c:pt idx="161">
                  <c:v>40.396981715520234</c:v>
                </c:pt>
                <c:pt idx="162">
                  <c:v>40.244787819567392</c:v>
                </c:pt>
                <c:pt idx="163">
                  <c:v>40.09253521282978</c:v>
                </c:pt>
                <c:pt idx="164">
                  <c:v>39.940246901858757</c:v>
                </c:pt>
                <c:pt idx="165">
                  <c:v>39.787945059666832</c:v>
                </c:pt>
                <c:pt idx="166">
                  <c:v>39.635650717135682</c:v>
                </c:pt>
                <c:pt idx="167">
                  <c:v>39.483383504250284</c:v>
                </c:pt>
                <c:pt idx="168">
                  <c:v>39.331161445148929</c:v>
                </c:pt>
                <c:pt idx="169">
                  <c:v>39.179000808291754</c:v>
                </c:pt>
                <c:pt idx="170">
                  <c:v>39.026916010615686</c:v>
                </c:pt>
                <c:pt idx="171">
                  <c:v>38.874919572484373</c:v>
                </c:pt>
                <c:pt idx="172">
                  <c:v>38.723022118637118</c:v>
                </c:pt>
                <c:pt idx="173">
                  <c:v>38.571232419215647</c:v>
                </c:pt>
                <c:pt idx="174">
                  <c:v>38.419557464292311</c:v>
                </c:pt>
                <c:pt idx="175">
                  <c:v>38.268002565091422</c:v>
                </c:pt>
                <c:pt idx="176">
                  <c:v>38.116571475222031</c:v>
                </c:pt>
                <c:pt idx="177">
                  <c:v>37.965266525647543</c:v>
                </c:pt>
                <c:pt idx="178">
                  <c:v>37.814088767726979</c:v>
                </c:pt>
                <c:pt idx="179">
                  <c:v>37.663038119397385</c:v>
                </c:pt>
                <c:pt idx="180">
                  <c:v>37.512113510363314</c:v>
                </c:pt>
                <c:pt idx="181">
                  <c:v>37.361313022961639</c:v>
                </c:pt>
                <c:pt idx="182">
                  <c:v>37.210634026137569</c:v>
                </c:pt>
                <c:pt idx="183">
                  <c:v>37.060073300671945</c:v>
                </c:pt>
                <c:pt idx="184">
                  <c:v>36.909627154421436</c:v>
                </c:pt>
                <c:pt idx="185">
                  <c:v>36.759291526864757</c:v>
                </c:pt>
                <c:pt idx="186">
                  <c:v>36.609062082686549</c:v>
                </c:pt>
                <c:pt idx="187">
                  <c:v>36.458934294480237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55.354999999999997</c:v>
                </c:pt>
                <c:pt idx="1">
                  <c:v>56.145000000000003</c:v>
                </c:pt>
                <c:pt idx="2">
                  <c:v>57.015999999999998</c:v>
                </c:pt>
                <c:pt idx="3">
                  <c:v>58.387</c:v>
                </c:pt>
                <c:pt idx="4">
                  <c:v>56.902999999999999</c:v>
                </c:pt>
                <c:pt idx="5">
                  <c:v>57.305999999999997</c:v>
                </c:pt>
                <c:pt idx="6">
                  <c:v>55.241999999999997</c:v>
                </c:pt>
                <c:pt idx="7">
                  <c:v>56.613</c:v>
                </c:pt>
                <c:pt idx="8">
                  <c:v>58.581000000000003</c:v>
                </c:pt>
                <c:pt idx="9">
                  <c:v>56.968000000000004</c:v>
                </c:pt>
                <c:pt idx="10">
                  <c:v>58.902999999999999</c:v>
                </c:pt>
                <c:pt idx="11">
                  <c:v>56.854999999999997</c:v>
                </c:pt>
                <c:pt idx="12">
                  <c:v>59.5</c:v>
                </c:pt>
                <c:pt idx="13">
                  <c:v>57.564999999999998</c:v>
                </c:pt>
                <c:pt idx="14">
                  <c:v>58.741999999999997</c:v>
                </c:pt>
                <c:pt idx="15">
                  <c:v>56.871000000000002</c:v>
                </c:pt>
                <c:pt idx="16">
                  <c:v>56.838999999999999</c:v>
                </c:pt>
                <c:pt idx="17">
                  <c:v>59.048000000000002</c:v>
                </c:pt>
                <c:pt idx="18">
                  <c:v>57.887</c:v>
                </c:pt>
                <c:pt idx="19">
                  <c:v>57.628999999999998</c:v>
                </c:pt>
                <c:pt idx="20">
                  <c:v>57.5</c:v>
                </c:pt>
                <c:pt idx="21">
                  <c:v>57.677</c:v>
                </c:pt>
                <c:pt idx="22">
                  <c:v>56.741999999999997</c:v>
                </c:pt>
                <c:pt idx="23">
                  <c:v>58.418999999999997</c:v>
                </c:pt>
                <c:pt idx="24">
                  <c:v>57</c:v>
                </c:pt>
                <c:pt idx="25">
                  <c:v>58.918999999999997</c:v>
                </c:pt>
                <c:pt idx="26">
                  <c:v>57.887</c:v>
                </c:pt>
                <c:pt idx="27">
                  <c:v>59.21</c:v>
                </c:pt>
                <c:pt idx="28">
                  <c:v>59.064999999999998</c:v>
                </c:pt>
                <c:pt idx="29">
                  <c:v>60.097000000000001</c:v>
                </c:pt>
                <c:pt idx="30">
                  <c:v>59.225999999999999</c:v>
                </c:pt>
                <c:pt idx="31">
                  <c:v>59.71</c:v>
                </c:pt>
                <c:pt idx="32">
                  <c:v>60.451999999999998</c:v>
                </c:pt>
                <c:pt idx="33">
                  <c:v>60.048000000000002</c:v>
                </c:pt>
                <c:pt idx="34">
                  <c:v>60.128999999999998</c:v>
                </c:pt>
                <c:pt idx="35">
                  <c:v>63.838999999999999</c:v>
                </c:pt>
                <c:pt idx="36">
                  <c:v>60.597000000000001</c:v>
                </c:pt>
                <c:pt idx="37">
                  <c:v>63.225999999999999</c:v>
                </c:pt>
                <c:pt idx="38">
                  <c:v>62.935000000000002</c:v>
                </c:pt>
                <c:pt idx="39">
                  <c:v>64.951999999999998</c:v>
                </c:pt>
                <c:pt idx="40">
                  <c:v>66.644999999999996</c:v>
                </c:pt>
                <c:pt idx="41">
                  <c:v>68.596999999999994</c:v>
                </c:pt>
                <c:pt idx="42">
                  <c:v>71.194000000000003</c:v>
                </c:pt>
                <c:pt idx="43">
                  <c:v>71.161000000000001</c:v>
                </c:pt>
                <c:pt idx="44">
                  <c:v>71.387</c:v>
                </c:pt>
                <c:pt idx="45">
                  <c:v>71.5</c:v>
                </c:pt>
                <c:pt idx="46">
                  <c:v>71</c:v>
                </c:pt>
                <c:pt idx="47">
                  <c:v>72.790000000000006</c:v>
                </c:pt>
                <c:pt idx="48">
                  <c:v>76.838999999999999</c:v>
                </c:pt>
                <c:pt idx="49">
                  <c:v>85.548000000000002</c:v>
                </c:pt>
                <c:pt idx="50">
                  <c:v>92.774000000000001</c:v>
                </c:pt>
                <c:pt idx="51">
                  <c:v>107.129</c:v>
                </c:pt>
                <c:pt idx="52">
                  <c:v>124.968</c:v>
                </c:pt>
                <c:pt idx="53">
                  <c:v>144.048</c:v>
                </c:pt>
                <c:pt idx="54">
                  <c:v>161.03200000000001</c:v>
                </c:pt>
                <c:pt idx="55">
                  <c:v>175.048</c:v>
                </c:pt>
                <c:pt idx="56">
                  <c:v>191.21</c:v>
                </c:pt>
                <c:pt idx="57">
                  <c:v>200.37100000000001</c:v>
                </c:pt>
                <c:pt idx="58">
                  <c:v>206.30600000000001</c:v>
                </c:pt>
                <c:pt idx="59">
                  <c:v>209.80600000000001</c:v>
                </c:pt>
                <c:pt idx="60">
                  <c:v>209.58099999999999</c:v>
                </c:pt>
                <c:pt idx="61">
                  <c:v>206.048</c:v>
                </c:pt>
                <c:pt idx="62">
                  <c:v>197.40299999999999</c:v>
                </c:pt>
                <c:pt idx="63">
                  <c:v>180.90299999999999</c:v>
                </c:pt>
                <c:pt idx="64">
                  <c:v>153.5</c:v>
                </c:pt>
                <c:pt idx="65">
                  <c:v>117.21</c:v>
                </c:pt>
                <c:pt idx="66">
                  <c:v>85.564999999999998</c:v>
                </c:pt>
                <c:pt idx="67">
                  <c:v>68.531999999999996</c:v>
                </c:pt>
                <c:pt idx="68">
                  <c:v>57.725999999999999</c:v>
                </c:pt>
                <c:pt idx="69">
                  <c:v>57.515999999999998</c:v>
                </c:pt>
                <c:pt idx="70">
                  <c:v>59.805999999999997</c:v>
                </c:pt>
                <c:pt idx="71">
                  <c:v>59.21</c:v>
                </c:pt>
                <c:pt idx="72">
                  <c:v>61.628999999999998</c:v>
                </c:pt>
                <c:pt idx="73">
                  <c:v>63.031999999999996</c:v>
                </c:pt>
                <c:pt idx="74">
                  <c:v>67.548000000000002</c:v>
                </c:pt>
                <c:pt idx="75">
                  <c:v>76.483999999999995</c:v>
                </c:pt>
                <c:pt idx="76">
                  <c:v>88.968000000000004</c:v>
                </c:pt>
                <c:pt idx="77">
                  <c:v>97.564999999999998</c:v>
                </c:pt>
                <c:pt idx="78">
                  <c:v>110.919</c:v>
                </c:pt>
                <c:pt idx="79">
                  <c:v>123.839</c:v>
                </c:pt>
                <c:pt idx="80">
                  <c:v>133.75800000000001</c:v>
                </c:pt>
                <c:pt idx="81">
                  <c:v>142.46799999999999</c:v>
                </c:pt>
                <c:pt idx="82">
                  <c:v>151.19399999999999</c:v>
                </c:pt>
                <c:pt idx="83">
                  <c:v>154.5</c:v>
                </c:pt>
                <c:pt idx="84">
                  <c:v>153.80600000000001</c:v>
                </c:pt>
                <c:pt idx="85">
                  <c:v>151.565</c:v>
                </c:pt>
                <c:pt idx="86">
                  <c:v>145.40299999999999</c:v>
                </c:pt>
                <c:pt idx="87">
                  <c:v>131.839</c:v>
                </c:pt>
                <c:pt idx="88">
                  <c:v>106.48399999999999</c:v>
                </c:pt>
                <c:pt idx="89">
                  <c:v>82.048000000000002</c:v>
                </c:pt>
                <c:pt idx="90">
                  <c:v>59.823</c:v>
                </c:pt>
                <c:pt idx="91">
                  <c:v>50.468000000000004</c:v>
                </c:pt>
                <c:pt idx="92">
                  <c:v>48.048000000000002</c:v>
                </c:pt>
                <c:pt idx="93">
                  <c:v>47.597000000000001</c:v>
                </c:pt>
                <c:pt idx="94">
                  <c:v>45.531999999999996</c:v>
                </c:pt>
                <c:pt idx="95">
                  <c:v>48.484000000000002</c:v>
                </c:pt>
                <c:pt idx="96">
                  <c:v>47.274000000000001</c:v>
                </c:pt>
                <c:pt idx="97">
                  <c:v>46</c:v>
                </c:pt>
                <c:pt idx="98">
                  <c:v>46.548000000000002</c:v>
                </c:pt>
                <c:pt idx="99">
                  <c:v>45.418999999999997</c:v>
                </c:pt>
                <c:pt idx="100">
                  <c:v>46.145000000000003</c:v>
                </c:pt>
                <c:pt idx="101">
                  <c:v>45.805999999999997</c:v>
                </c:pt>
                <c:pt idx="102">
                  <c:v>46.194000000000003</c:v>
                </c:pt>
                <c:pt idx="103">
                  <c:v>46.887</c:v>
                </c:pt>
                <c:pt idx="104">
                  <c:v>47.305999999999997</c:v>
                </c:pt>
                <c:pt idx="105">
                  <c:v>47.418999999999997</c:v>
                </c:pt>
                <c:pt idx="106">
                  <c:v>44.741999999999997</c:v>
                </c:pt>
                <c:pt idx="107">
                  <c:v>45.677</c:v>
                </c:pt>
                <c:pt idx="108">
                  <c:v>46.871000000000002</c:v>
                </c:pt>
                <c:pt idx="109">
                  <c:v>48.774000000000001</c:v>
                </c:pt>
                <c:pt idx="110">
                  <c:v>47.081000000000003</c:v>
                </c:pt>
                <c:pt idx="111">
                  <c:v>47.015999999999998</c:v>
                </c:pt>
                <c:pt idx="112">
                  <c:v>47.194000000000003</c:v>
                </c:pt>
                <c:pt idx="113">
                  <c:v>46.323</c:v>
                </c:pt>
                <c:pt idx="114">
                  <c:v>44.902999999999999</c:v>
                </c:pt>
                <c:pt idx="115">
                  <c:v>46.984000000000002</c:v>
                </c:pt>
                <c:pt idx="116">
                  <c:v>51.241999999999997</c:v>
                </c:pt>
                <c:pt idx="117">
                  <c:v>51.402999999999999</c:v>
                </c:pt>
                <c:pt idx="118">
                  <c:v>55.645000000000003</c:v>
                </c:pt>
                <c:pt idx="119">
                  <c:v>59.484000000000002</c:v>
                </c:pt>
                <c:pt idx="120">
                  <c:v>64.855000000000004</c:v>
                </c:pt>
                <c:pt idx="121">
                  <c:v>67.290000000000006</c:v>
                </c:pt>
                <c:pt idx="122">
                  <c:v>68.951999999999998</c:v>
                </c:pt>
                <c:pt idx="123">
                  <c:v>66.209999999999994</c:v>
                </c:pt>
                <c:pt idx="124">
                  <c:v>63.661000000000001</c:v>
                </c:pt>
                <c:pt idx="125">
                  <c:v>61.628999999999998</c:v>
                </c:pt>
                <c:pt idx="126">
                  <c:v>58.081000000000003</c:v>
                </c:pt>
                <c:pt idx="127">
                  <c:v>53.548000000000002</c:v>
                </c:pt>
                <c:pt idx="128">
                  <c:v>47.597000000000001</c:v>
                </c:pt>
                <c:pt idx="129">
                  <c:v>45.015999999999998</c:v>
                </c:pt>
                <c:pt idx="130">
                  <c:v>44.597000000000001</c:v>
                </c:pt>
                <c:pt idx="131">
                  <c:v>45.128999999999998</c:v>
                </c:pt>
                <c:pt idx="132">
                  <c:v>41.564999999999998</c:v>
                </c:pt>
                <c:pt idx="133">
                  <c:v>40.371000000000002</c:v>
                </c:pt>
                <c:pt idx="134">
                  <c:v>39.305999999999997</c:v>
                </c:pt>
                <c:pt idx="135">
                  <c:v>40.918999999999997</c:v>
                </c:pt>
                <c:pt idx="136">
                  <c:v>43.418999999999997</c:v>
                </c:pt>
                <c:pt idx="137">
                  <c:v>40.323</c:v>
                </c:pt>
                <c:pt idx="138">
                  <c:v>40.29</c:v>
                </c:pt>
                <c:pt idx="139">
                  <c:v>40.21</c:v>
                </c:pt>
                <c:pt idx="140">
                  <c:v>42.402999999999999</c:v>
                </c:pt>
                <c:pt idx="141">
                  <c:v>41.725999999999999</c:v>
                </c:pt>
                <c:pt idx="142">
                  <c:v>40.79</c:v>
                </c:pt>
                <c:pt idx="143">
                  <c:v>38.741999999999997</c:v>
                </c:pt>
                <c:pt idx="144">
                  <c:v>39.161000000000001</c:v>
                </c:pt>
                <c:pt idx="145">
                  <c:v>40.581000000000003</c:v>
                </c:pt>
                <c:pt idx="146">
                  <c:v>41.871000000000002</c:v>
                </c:pt>
                <c:pt idx="147">
                  <c:v>42.661000000000001</c:v>
                </c:pt>
                <c:pt idx="148">
                  <c:v>41.323</c:v>
                </c:pt>
                <c:pt idx="149">
                  <c:v>45.694000000000003</c:v>
                </c:pt>
                <c:pt idx="150">
                  <c:v>47.161000000000001</c:v>
                </c:pt>
                <c:pt idx="151">
                  <c:v>49.597000000000001</c:v>
                </c:pt>
                <c:pt idx="152">
                  <c:v>53</c:v>
                </c:pt>
                <c:pt idx="153">
                  <c:v>54.451999999999998</c:v>
                </c:pt>
                <c:pt idx="154">
                  <c:v>53.418999999999997</c:v>
                </c:pt>
                <c:pt idx="155">
                  <c:v>53.258000000000003</c:v>
                </c:pt>
                <c:pt idx="156">
                  <c:v>50.484000000000002</c:v>
                </c:pt>
                <c:pt idx="157">
                  <c:v>48.387</c:v>
                </c:pt>
                <c:pt idx="158">
                  <c:v>43.531999999999996</c:v>
                </c:pt>
                <c:pt idx="159">
                  <c:v>41.241999999999997</c:v>
                </c:pt>
                <c:pt idx="160">
                  <c:v>39.838999999999999</c:v>
                </c:pt>
                <c:pt idx="161">
                  <c:v>39.354999999999997</c:v>
                </c:pt>
                <c:pt idx="162">
                  <c:v>38.758000000000003</c:v>
                </c:pt>
                <c:pt idx="163">
                  <c:v>39.484000000000002</c:v>
                </c:pt>
                <c:pt idx="164">
                  <c:v>37.968000000000004</c:v>
                </c:pt>
                <c:pt idx="165">
                  <c:v>36.854999999999997</c:v>
                </c:pt>
                <c:pt idx="166">
                  <c:v>37.145000000000003</c:v>
                </c:pt>
                <c:pt idx="167">
                  <c:v>38.015999999999998</c:v>
                </c:pt>
                <c:pt idx="168">
                  <c:v>36.161000000000001</c:v>
                </c:pt>
                <c:pt idx="169">
                  <c:v>37.241999999999997</c:v>
                </c:pt>
                <c:pt idx="170">
                  <c:v>39.741999999999997</c:v>
                </c:pt>
                <c:pt idx="171">
                  <c:v>37.468000000000004</c:v>
                </c:pt>
                <c:pt idx="172">
                  <c:v>37.064999999999998</c:v>
                </c:pt>
                <c:pt idx="173">
                  <c:v>37.484000000000002</c:v>
                </c:pt>
                <c:pt idx="174">
                  <c:v>35.323</c:v>
                </c:pt>
                <c:pt idx="175">
                  <c:v>37.484000000000002</c:v>
                </c:pt>
                <c:pt idx="176">
                  <c:v>36.805999999999997</c:v>
                </c:pt>
                <c:pt idx="177">
                  <c:v>33.951999999999998</c:v>
                </c:pt>
                <c:pt idx="178">
                  <c:v>37.031999999999996</c:v>
                </c:pt>
                <c:pt idx="179">
                  <c:v>35.79</c:v>
                </c:pt>
                <c:pt idx="180">
                  <c:v>35.935000000000002</c:v>
                </c:pt>
                <c:pt idx="181">
                  <c:v>38.581000000000003</c:v>
                </c:pt>
                <c:pt idx="182">
                  <c:v>36.161000000000001</c:v>
                </c:pt>
                <c:pt idx="183">
                  <c:v>37.371000000000002</c:v>
                </c:pt>
                <c:pt idx="184">
                  <c:v>35.177</c:v>
                </c:pt>
                <c:pt idx="185">
                  <c:v>36.613</c:v>
                </c:pt>
                <c:pt idx="186">
                  <c:v>36.838999999999999</c:v>
                </c:pt>
                <c:pt idx="187">
                  <c:v>34.677</c:v>
                </c:pt>
                <c:pt idx="188">
                  <c:v>33.531999999999996</c:v>
                </c:pt>
                <c:pt idx="189">
                  <c:v>34.935000000000002</c:v>
                </c:pt>
                <c:pt idx="190">
                  <c:v>34.435000000000002</c:v>
                </c:pt>
                <c:pt idx="191">
                  <c:v>36.435000000000002</c:v>
                </c:pt>
                <c:pt idx="192">
                  <c:v>34.823</c:v>
                </c:pt>
                <c:pt idx="193">
                  <c:v>35.015999999999998</c:v>
                </c:pt>
                <c:pt idx="194">
                  <c:v>33.305999999999997</c:v>
                </c:pt>
                <c:pt idx="195">
                  <c:v>34.677</c:v>
                </c:pt>
                <c:pt idx="196">
                  <c:v>35.968000000000004</c:v>
                </c:pt>
                <c:pt idx="197">
                  <c:v>36.097000000000001</c:v>
                </c:pt>
                <c:pt idx="198">
                  <c:v>35.225999999999999</c:v>
                </c:pt>
                <c:pt idx="199">
                  <c:v>36.194000000000003</c:v>
                </c:pt>
                <c:pt idx="200">
                  <c:v>35.628999999999998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55.05448515075188</c:v>
                </c:pt>
                <c:pt idx="4">
                  <c:v>55.306630005525541</c:v>
                </c:pt>
                <c:pt idx="5">
                  <c:v>55.558220493541661</c:v>
                </c:pt>
                <c:pt idx="6">
                  <c:v>55.809119296700857</c:v>
                </c:pt>
                <c:pt idx="7">
                  <c:v>56.059169305305034</c:v>
                </c:pt>
                <c:pt idx="8">
                  <c:v>56.308191461678049</c:v>
                </c:pt>
                <c:pt idx="9">
                  <c:v>56.555982457903589</c:v>
                </c:pt>
                <c:pt idx="10">
                  <c:v>56.802312296644253</c:v>
                </c:pt>
                <c:pt idx="11">
                  <c:v>57.046921729925437</c:v>
                </c:pt>
                <c:pt idx="12">
                  <c:v>57.289519598122709</c:v>
                </c:pt>
                <c:pt idx="13">
                  <c:v>57.529780100514643</c:v>
                </c:pt>
                <c:pt idx="14">
                  <c:v>57.767340040152881</c:v>
                </c:pt>
                <c:pt idx="15">
                  <c:v>58.001796100301263</c:v>
                </c:pt>
                <c:pt idx="16">
                  <c:v>58.232702228772553</c:v>
                </c:pt>
                <c:pt idx="17">
                  <c:v>58.459567232782803</c:v>
                </c:pt>
                <c:pt idx="18">
                  <c:v>58.681852725143209</c:v>
                </c:pt>
                <c:pt idx="19">
                  <c:v>58.898971620953539</c:v>
                </c:pt>
                <c:pt idx="20">
                  <c:v>59.110287476533479</c:v>
                </c:pt>
                <c:pt idx="21">
                  <c:v>59.315115112506767</c:v>
                </c:pt>
                <c:pt idx="22">
                  <c:v>59.512723208292137</c:v>
                </c:pt>
                <c:pt idx="23">
                  <c:v>59.702339953896526</c:v>
                </c:pt>
                <c:pt idx="24">
                  <c:v>59.883163483307271</c:v>
                </c:pt>
                <c:pt idx="25">
                  <c:v>60.054379814713208</c:v>
                </c:pt>
                <c:pt idx="26">
                  <c:v>60.215192551423613</c:v>
                </c:pt>
                <c:pt idx="27">
                  <c:v>60.364870861426738</c:v>
                </c:pt>
                <c:pt idx="28">
                  <c:v>60.502825491399783</c:v>
                </c:pt>
                <c:pt idx="29">
                  <c:v>60.628727019158852</c:v>
                </c:pt>
                <c:pt idx="30">
                  <c:v>60.742686378689676</c:v>
                </c:pt>
                <c:pt idx="31">
                  <c:v>60.845524907754651</c:v>
                </c:pt>
                <c:pt idx="32">
                  <c:v>60.939169456939936</c:v>
                </c:pt>
                <c:pt idx="33">
                  <c:v>61.027216642273416</c:v>
                </c:pt>
                <c:pt idx="34">
                  <c:v>61.11571758744013</c:v>
                </c:pt>
                <c:pt idx="35">
                  <c:v>61.214238053111799</c:v>
                </c:pt>
                <c:pt idx="36">
                  <c:v>61.337245271559141</c:v>
                </c:pt>
                <c:pt idx="37">
                  <c:v>61.505857800748302</c:v>
                </c:pt>
                <c:pt idx="38">
                  <c:v>61.749963531236148</c:v>
                </c:pt>
                <c:pt idx="39">
                  <c:v>62.110659230065366</c:v>
                </c:pt>
                <c:pt idx="40">
                  <c:v>62.642889920557913</c:v>
                </c:pt>
                <c:pt idx="41">
                  <c:v>63.418068470758307</c:v>
                </c:pt>
                <c:pt idx="42">
                  <c:v>64.526340555338308</c:v>
                </c:pt>
                <c:pt idx="43">
                  <c:v>66.078039856197677</c:v>
                </c:pt>
                <c:pt idx="44">
                  <c:v>68.203772581080244</c:v>
                </c:pt>
                <c:pt idx="45">
                  <c:v>71.052505503134242</c:v>
                </c:pt>
                <c:pt idx="46">
                  <c:v>74.787038360254442</c:v>
                </c:pt>
                <c:pt idx="47">
                  <c:v>79.576349586288799</c:v>
                </c:pt>
                <c:pt idx="48">
                  <c:v>85.584536397720498</c:v>
                </c:pt>
                <c:pt idx="49">
                  <c:v>92.956432179556884</c:v>
                </c:pt>
                <c:pt idx="50">
                  <c:v>101.80045218115059</c:v>
                </c:pt>
                <c:pt idx="51">
                  <c:v>112.16970742865641</c:v>
                </c:pt>
                <c:pt idx="52">
                  <c:v>124.04269013122878</c:v>
                </c:pt>
                <c:pt idx="53">
                  <c:v>137.30420640732481</c:v>
                </c:pt>
                <c:pt idx="54">
                  <c:v>151.72424689521802</c:v>
                </c:pt>
                <c:pt idx="55">
                  <c:v>166.92516902281321</c:v>
                </c:pt>
                <c:pt idx="56">
                  <c:v>182.3167554334392</c:v>
                </c:pt>
                <c:pt idx="57">
                  <c:v>196.97629772742775</c:v>
                </c:pt>
                <c:pt idx="58">
                  <c:v>209.48551595113616</c:v>
                </c:pt>
                <c:pt idx="59">
                  <c:v>217.83242157294146</c:v>
                </c:pt>
                <c:pt idx="60">
                  <c:v>219.60190508066052</c:v>
                </c:pt>
                <c:pt idx="61">
                  <c:v>212.66147087766035</c:v>
                </c:pt>
                <c:pt idx="62">
                  <c:v>196.24618135514919</c:v>
                </c:pt>
                <c:pt idx="63">
                  <c:v>171.87176278654471</c:v>
                </c:pt>
                <c:pt idx="64">
                  <c:v>143.31795289062862</c:v>
                </c:pt>
                <c:pt idx="65">
                  <c:v>115.4112227019794</c:v>
                </c:pt>
                <c:pt idx="66">
                  <c:v>92.225581051908136</c:v>
                </c:pt>
                <c:pt idx="67">
                  <c:v>75.792937367233094</c:v>
                </c:pt>
                <c:pt idx="68">
                  <c:v>65.990144440967569</c:v>
                </c:pt>
                <c:pt idx="69">
                  <c:v>61.381574462384236</c:v>
                </c:pt>
                <c:pt idx="70">
                  <c:v>60.271110379486522</c:v>
                </c:pt>
                <c:pt idx="71">
                  <c:v>61.371776510292882</c:v>
                </c:pt>
                <c:pt idx="72">
                  <c:v>63.97428659619527</c:v>
                </c:pt>
                <c:pt idx="73">
                  <c:v>67.81454014168628</c:v>
                </c:pt>
                <c:pt idx="74">
                  <c:v>72.870421359040847</c:v>
                </c:pt>
                <c:pt idx="75">
                  <c:v>79.204621190237106</c:v>
                </c:pt>
                <c:pt idx="76">
                  <c:v>86.870190725890723</c:v>
                </c:pt>
                <c:pt idx="77">
                  <c:v>95.857304378058814</c:v>
                </c:pt>
                <c:pt idx="78">
                  <c:v>106.05968129405373</c:v>
                </c:pt>
                <c:pt idx="79">
                  <c:v>117.24536379060521</c:v>
                </c:pt>
                <c:pt idx="80">
                  <c:v>129.01240730087284</c:v>
                </c:pt>
                <c:pt idx="81">
                  <c:v>140.69647335442457</c:v>
                </c:pt>
                <c:pt idx="82">
                  <c:v>151.20405874782438</c:v>
                </c:pt>
                <c:pt idx="83">
                  <c:v>158.8336492393922</c:v>
                </c:pt>
                <c:pt idx="84">
                  <c:v>161.33301675942579</c:v>
                </c:pt>
                <c:pt idx="85">
                  <c:v>156.53846302351533</c:v>
                </c:pt>
                <c:pt idx="86">
                  <c:v>143.61000422108418</c:v>
                </c:pt>
                <c:pt idx="87">
                  <c:v>124.13358972194111</c:v>
                </c:pt>
                <c:pt idx="88">
                  <c:v>101.99463173782358</c:v>
                </c:pt>
                <c:pt idx="89">
                  <c:v>81.726067240517892</c:v>
                </c:pt>
                <c:pt idx="90">
                  <c:v>66.433923526612944</c:v>
                </c:pt>
                <c:pt idx="91">
                  <c:v>56.818222651603527</c:v>
                </c:pt>
                <c:pt idx="92">
                  <c:v>51.728281579338471</c:v>
                </c:pt>
                <c:pt idx="93">
                  <c:v>49.4161396547387</c:v>
                </c:pt>
                <c:pt idx="94">
                  <c:v>48.465216427428089</c:v>
                </c:pt>
                <c:pt idx="95">
                  <c:v>48.056692817907994</c:v>
                </c:pt>
                <c:pt idx="96">
                  <c:v>47.82616080651259</c:v>
                </c:pt>
                <c:pt idx="97">
                  <c:v>47.644620966752029</c:v>
                </c:pt>
                <c:pt idx="98">
                  <c:v>47.475091152253697</c:v>
                </c:pt>
                <c:pt idx="99">
                  <c:v>47.308856550053775</c:v>
                </c:pt>
                <c:pt idx="100">
                  <c:v>47.144176369417963</c:v>
                </c:pt>
                <c:pt idx="101">
                  <c:v>46.980721324643142</c:v>
                </c:pt>
                <c:pt idx="102">
                  <c:v>46.818428094771086</c:v>
                </c:pt>
                <c:pt idx="103">
                  <c:v>46.657351072790732</c:v>
                </c:pt>
                <c:pt idx="104">
                  <c:v>46.497749781575727</c:v>
                </c:pt>
                <c:pt idx="105">
                  <c:v>46.340336215739278</c:v>
                </c:pt>
                <c:pt idx="106">
                  <c:v>46.186785880078823</c:v>
                </c:pt>
                <c:pt idx="107">
                  <c:v>46.040710876015204</c:v>
                </c:pt>
                <c:pt idx="108">
                  <c:v>45.909376519131001</c:v>
                </c:pt>
                <c:pt idx="109">
                  <c:v>45.806484531067184</c:v>
                </c:pt>
                <c:pt idx="110">
                  <c:v>45.756263474528474</c:v>
                </c:pt>
                <c:pt idx="111">
                  <c:v>45.798782445645365</c:v>
                </c:pt>
                <c:pt idx="112">
                  <c:v>45.99572013140714</c:v>
                </c:pt>
                <c:pt idx="113">
                  <c:v>46.434731727238294</c:v>
                </c:pt>
                <c:pt idx="114">
                  <c:v>47.229164324736949</c:v>
                </c:pt>
                <c:pt idx="115">
                  <c:v>48.508492469558163</c:v>
                </c:pt>
                <c:pt idx="116">
                  <c:v>50.394099031142304</c:v>
                </c:pt>
                <c:pt idx="117">
                  <c:v>52.956120629229574</c:v>
                </c:pt>
                <c:pt idx="118">
                  <c:v>56.152229064736176</c:v>
                </c:pt>
                <c:pt idx="119">
                  <c:v>59.761121108132386</c:v>
                </c:pt>
                <c:pt idx="120">
                  <c:v>63.341701488197124</c:v>
                </c:pt>
                <c:pt idx="121">
                  <c:v>66.263473695364709</c:v>
                </c:pt>
                <c:pt idx="122">
                  <c:v>67.843517603754592</c:v>
                </c:pt>
                <c:pt idx="123">
                  <c:v>67.574197700428854</c:v>
                </c:pt>
                <c:pt idx="124">
                  <c:v>65.350363652966294</c:v>
                </c:pt>
                <c:pt idx="125">
                  <c:v>61.564172996277918</c:v>
                </c:pt>
                <c:pt idx="126">
                  <c:v>56.986336215149656</c:v>
                </c:pt>
                <c:pt idx="127">
                  <c:v>52.479907683657451</c:v>
                </c:pt>
                <c:pt idx="128">
                  <c:v>48.701363682562373</c:v>
                </c:pt>
                <c:pt idx="129">
                  <c:v>45.942023055087787</c:v>
                </c:pt>
                <c:pt idx="130">
                  <c:v>44.156513627048241</c:v>
                </c:pt>
                <c:pt idx="131">
                  <c:v>43.108936001981874</c:v>
                </c:pt>
                <c:pt idx="132">
                  <c:v>42.527321889421565</c:v>
                </c:pt>
                <c:pt idx="133">
                  <c:v>42.196561109587812</c:v>
                </c:pt>
                <c:pt idx="134">
                  <c:v>41.9824965065404</c:v>
                </c:pt>
                <c:pt idx="135">
                  <c:v>41.815911050680491</c:v>
                </c:pt>
                <c:pt idx="136">
                  <c:v>41.66665383236203</c:v>
                </c:pt>
                <c:pt idx="137">
                  <c:v>41.523710270527019</c:v>
                </c:pt>
                <c:pt idx="138">
                  <c:v>41.384267602564876</c:v>
                </c:pt>
                <c:pt idx="139">
                  <c:v>41.249406814582748</c:v>
                </c:pt>
                <c:pt idx="140">
                  <c:v>41.123722265029876</c:v>
                </c:pt>
                <c:pt idx="141">
                  <c:v>41.017454596451813</c:v>
                </c:pt>
                <c:pt idx="142">
                  <c:v>40.950683465611796</c:v>
                </c:pt>
                <c:pt idx="143">
                  <c:v>40.959112276397782</c:v>
                </c:pt>
                <c:pt idx="144">
                  <c:v>41.099840672900903</c:v>
                </c:pt>
                <c:pt idx="145">
                  <c:v>41.453463292066864</c:v>
                </c:pt>
                <c:pt idx="146">
                  <c:v>42.116792783370613</c:v>
                </c:pt>
                <c:pt idx="147">
                  <c:v>43.180451357049336</c:v>
                </c:pt>
                <c:pt idx="148">
                  <c:v>44.689895711680208</c:v>
                </c:pt>
                <c:pt idx="149">
                  <c:v>46.597974524948782</c:v>
                </c:pt>
                <c:pt idx="150">
                  <c:v>48.728686386182638</c:v>
                </c:pt>
                <c:pt idx="151">
                  <c:v>50.777690089811827</c:v>
                </c:pt>
                <c:pt idx="152">
                  <c:v>52.366937706606777</c:v>
                </c:pt>
                <c:pt idx="153">
                  <c:v>53.146968206269861</c:v>
                </c:pt>
                <c:pt idx="154">
                  <c:v>52.911432832942715</c:v>
                </c:pt>
                <c:pt idx="155">
                  <c:v>51.673186531259368</c:v>
                </c:pt>
                <c:pt idx="156">
                  <c:v>49.663771782604485</c:v>
                </c:pt>
                <c:pt idx="157">
                  <c:v>47.25454776276716</c:v>
                </c:pt>
                <c:pt idx="158">
                  <c:v>44.83644723788052</c:v>
                </c:pt>
                <c:pt idx="159">
                  <c:v>42.712148397801364</c:v>
                </c:pt>
                <c:pt idx="160">
                  <c:v>41.040720615345975</c:v>
                </c:pt>
                <c:pt idx="161">
                  <c:v>39.842841488400595</c:v>
                </c:pt>
                <c:pt idx="162">
                  <c:v>39.046287086726807</c:v>
                </c:pt>
                <c:pt idx="163">
                  <c:v>38.54117116667279</c:v>
                </c:pt>
                <c:pt idx="164">
                  <c:v>38.221983177957107</c:v>
                </c:pt>
                <c:pt idx="165">
                  <c:v>38.008393069310635</c:v>
                </c:pt>
                <c:pt idx="166">
                  <c:v>37.848600036319347</c:v>
                </c:pt>
                <c:pt idx="167">
                  <c:v>37.713477216447238</c:v>
                </c:pt>
                <c:pt idx="168">
                  <c:v>37.588513877071009</c:v>
                </c:pt>
                <c:pt idx="169">
                  <c:v>37.467236190171306</c:v>
                </c:pt>
                <c:pt idx="170">
                  <c:v>37.347032682360826</c:v>
                </c:pt>
                <c:pt idx="171">
                  <c:v>37.22693780358864</c:v>
                </c:pt>
                <c:pt idx="172">
                  <c:v>37.106615020790166</c:v>
                </c:pt>
                <c:pt idx="173">
                  <c:v>36.985946525260381</c:v>
                </c:pt>
                <c:pt idx="174">
                  <c:v>36.864885974887585</c:v>
                </c:pt>
                <c:pt idx="175">
                  <c:v>36.743410975941671</c:v>
                </c:pt>
                <c:pt idx="176">
                  <c:v>36.621509026327935</c:v>
                </c:pt>
                <c:pt idx="177">
                  <c:v>36.499173466424317</c:v>
                </c:pt>
                <c:pt idx="178">
                  <c:v>36.376402115162321</c:v>
                </c:pt>
                <c:pt idx="179">
                  <c:v>36.253196562475694</c:v>
                </c:pt>
                <c:pt idx="180">
                  <c:v>36.129561620368861</c:v>
                </c:pt>
                <c:pt idx="181">
                  <c:v>36.005504827384677</c:v>
                </c:pt>
                <c:pt idx="182">
                  <c:v>35.881035989885063</c:v>
                </c:pt>
                <c:pt idx="183">
                  <c:v>35.756166760239566</c:v>
                </c:pt>
                <c:pt idx="184">
                  <c:v>35.630910253671374</c:v>
                </c:pt>
                <c:pt idx="185">
                  <c:v>35.50528070456334</c:v>
                </c:pt>
                <c:pt idx="186">
                  <c:v>35.379293161889684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55.054485150746018</c:v>
                </c:pt>
                <c:pt idx="4">
                  <c:v>55.306630005509255</c:v>
                </c:pt>
                <c:pt idx="5">
                  <c:v>55.558220493497195</c:v>
                </c:pt>
                <c:pt idx="6">
                  <c:v>55.809119296581464</c:v>
                </c:pt>
                <c:pt idx="7">
                  <c:v>56.059169304989894</c:v>
                </c:pt>
                <c:pt idx="8">
                  <c:v>56.308191460860257</c:v>
                </c:pt>
                <c:pt idx="9">
                  <c:v>56.555982455817222</c:v>
                </c:pt>
                <c:pt idx="10">
                  <c:v>56.802312291411312</c:v>
                </c:pt>
                <c:pt idx="11">
                  <c:v>57.046921717021853</c:v>
                </c:pt>
                <c:pt idx="12">
                  <c:v>57.289519566841541</c:v>
                </c:pt>
                <c:pt idx="13">
                  <c:v>57.529780025961792</c:v>
                </c:pt>
                <c:pt idx="14">
                  <c:v>57.767339865468536</c:v>
                </c:pt>
                <c:pt idx="15">
                  <c:v>58.001795697906566</c:v>
                </c:pt>
                <c:pt idx="16">
                  <c:v>58.23270131747752</c:v>
                </c:pt>
                <c:pt idx="17">
                  <c:v>58.459565203819196</c:v>
                </c:pt>
                <c:pt idx="18">
                  <c:v>58.681848283966886</c:v>
                </c:pt>
                <c:pt idx="19">
                  <c:v>58.898962063762312</c:v>
                </c:pt>
                <c:pt idx="20">
                  <c:v>59.110267257004359</c:v>
                </c:pt>
                <c:pt idx="21">
                  <c:v>59.315073057248853</c:v>
                </c:pt>
                <c:pt idx="22">
                  <c:v>59.512637212328762</c:v>
                </c:pt>
                <c:pt idx="23">
                  <c:v>59.702167074063986</c:v>
                </c:pt>
                <c:pt idx="24">
                  <c:v>59.882821803666239</c:v>
                </c:pt>
                <c:pt idx="25">
                  <c:v>60.053715915165306</c:v>
                </c:pt>
                <c:pt idx="26">
                  <c:v>60.213924332744419</c:v>
                </c:pt>
                <c:pt idx="27">
                  <c:v>60.362489121046025</c:v>
                </c:pt>
                <c:pt idx="28">
                  <c:v>60.498428018253186</c:v>
                </c:pt>
                <c:pt idx="29">
                  <c:v>60.620744858326432</c:v>
                </c:pt>
                <c:pt idx="30">
                  <c:v>60.728441910031762</c:v>
                </c:pt>
                <c:pt idx="31">
                  <c:v>60.820534086074467</c:v>
                </c:pt>
                <c:pt idx="32">
                  <c:v>60.896064886731608</c:v>
                </c:pt>
                <c:pt idx="33">
                  <c:v>60.954123841343069</c:v>
                </c:pt>
                <c:pt idx="34">
                  <c:v>60.993865102107335</c:v>
                </c:pt>
                <c:pt idx="35">
                  <c:v>61.014526733855959</c:v>
                </c:pt>
                <c:pt idx="36">
                  <c:v>61.015450138532103</c:v>
                </c:pt>
                <c:pt idx="37">
                  <c:v>60.996098962913358</c:v>
                </c:pt>
                <c:pt idx="38">
                  <c:v>60.956076772227739</c:v>
                </c:pt>
                <c:pt idx="39">
                  <c:v>60.895142739913076</c:v>
                </c:pt>
                <c:pt idx="40">
                  <c:v>60.813224612638308</c:v>
                </c:pt>
                <c:pt idx="41">
                  <c:v>60.710428265038153</c:v>
                </c:pt>
                <c:pt idx="42">
                  <c:v>60.587043262009033</c:v>
                </c:pt>
                <c:pt idx="43">
                  <c:v>60.443543995141013</c:v>
                </c:pt>
                <c:pt idx="44">
                  <c:v>60.280586146596804</c:v>
                </c:pt>
                <c:pt idx="45">
                  <c:v>60.098998446908062</c:v>
                </c:pt>
                <c:pt idx="46">
                  <c:v>59.899769917818752</c:v>
                </c:pt>
                <c:pt idx="47">
                  <c:v>59.684033010653657</c:v>
                </c:pt>
                <c:pt idx="48">
                  <c:v>59.453043247832021</c:v>
                </c:pt>
                <c:pt idx="49">
                  <c:v>59.208156134969173</c:v>
                </c:pt>
                <c:pt idx="50">
                  <c:v>58.950802221879762</c:v>
                </c:pt>
                <c:pt idx="51">
                  <c:v>58.682461245773304</c:v>
                </c:pt>
                <c:pt idx="52">
                  <c:v>58.404636287382786</c:v>
                </c:pt>
                <c:pt idx="53">
                  <c:v>58.118828814249937</c:v>
                </c:pt>
                <c:pt idx="54">
                  <c:v>57.826515382941579</c:v>
                </c:pt>
                <c:pt idx="55">
                  <c:v>57.52912663486714</c:v>
                </c:pt>
                <c:pt idx="56">
                  <c:v>57.228029061650126</c:v>
                </c:pt>
                <c:pt idx="57">
                  <c:v>56.924509848968576</c:v>
                </c:pt>
                <c:pt idx="58">
                  <c:v>56.619764944626432</c:v>
                </c:pt>
                <c:pt idx="59">
                  <c:v>56.314890347467397</c:v>
                </c:pt>
                <c:pt idx="60">
                  <c:v>56.010876486012876</c:v>
                </c:pt>
                <c:pt idx="61">
                  <c:v>55.708605453919439</c:v>
                </c:pt>
                <c:pt idx="62">
                  <c:v>55.408850795274752</c:v>
                </c:pt>
                <c:pt idx="63">
                  <c:v>55.112279485795717</c:v>
                </c:pt>
                <c:pt idx="64">
                  <c:v>54.819455733762545</c:v>
                </c:pt>
                <c:pt idx="65">
                  <c:v>54.530846223410549</c:v>
                </c:pt>
                <c:pt idx="66">
                  <c:v>54.246826439263323</c:v>
                </c:pt>
                <c:pt idx="67">
                  <c:v>53.967687738126742</c:v>
                </c:pt>
                <c:pt idx="68">
                  <c:v>53.693644871999211</c:v>
                </c:pt>
                <c:pt idx="69">
                  <c:v>53.424843706287689</c:v>
                </c:pt>
                <c:pt idx="70">
                  <c:v>53.161368920377477</c:v>
                </c:pt>
                <c:pt idx="71">
                  <c:v>52.90325151938184</c:v>
                </c:pt>
                <c:pt idx="72">
                  <c:v>52.65047602505075</c:v>
                </c:pt>
                <c:pt idx="73">
                  <c:v>52.402987249195121</c:v>
                </c:pt>
                <c:pt idx="74">
                  <c:v>52.160696583933827</c:v>
                </c:pt>
                <c:pt idx="75">
                  <c:v>51.923487769349947</c:v>
                </c:pt>
                <c:pt idx="76">
                  <c:v>51.691222120806728</c:v>
                </c:pt>
                <c:pt idx="77">
                  <c:v>51.463743215490631</c:v>
                </c:pt>
                <c:pt idx="78">
                  <c:v>51.240881051125015</c:v>
                </c:pt>
                <c:pt idx="79">
                  <c:v>51.022455699711628</c:v>
                </c:pt>
                <c:pt idx="80">
                  <c:v>50.80828048611189</c:v>
                </c:pt>
                <c:pt idx="81">
                  <c:v>50.598164725775135</c:v>
                </c:pt>
                <c:pt idx="82">
                  <c:v>50.391916058419184</c:v>
                </c:pt>
                <c:pt idx="83">
                  <c:v>50.189342415393028</c:v>
                </c:pt>
                <c:pt idx="84">
                  <c:v>49.990253658168939</c:v>
                </c:pt>
                <c:pt idx="85">
                  <c:v>49.794462924236413</c:v>
                </c:pt>
                <c:pt idx="86">
                  <c:v>49.601787714866823</c:v>
                </c:pt>
                <c:pt idx="87">
                  <c:v>49.412050756996621</c:v>
                </c:pt>
                <c:pt idx="88">
                  <c:v>49.22508066901063</c:v>
                </c:pt>
                <c:pt idx="89">
                  <c:v>49.040712457627272</c:v>
                </c:pt>
                <c:pt idx="90">
                  <c:v>48.858787870493479</c:v>
                </c:pt>
                <c:pt idx="91">
                  <c:v>48.679155626564679</c:v>
                </c:pt>
                <c:pt idx="92">
                  <c:v>48.501671543923926</c:v>
                </c:pt>
                <c:pt idx="93">
                  <c:v>48.326198582420353</c:v>
                </c:pt>
                <c:pt idx="94">
                  <c:v>48.152606816399874</c:v>
                </c:pt>
                <c:pt idx="95">
                  <c:v>47.980773350872973</c:v>
                </c:pt>
                <c:pt idx="96">
                  <c:v>47.81058219271533</c:v>
                </c:pt>
                <c:pt idx="97">
                  <c:v>47.641924086926622</c:v>
                </c:pt>
                <c:pt idx="98">
                  <c:v>47.474696326571284</c:v>
                </c:pt>
                <c:pt idx="99">
                  <c:v>47.308802543785248</c:v>
                </c:pt>
                <c:pt idx="100">
                  <c:v>47.144152488140179</c:v>
                </c:pt>
                <c:pt idx="101">
                  <c:v>46.980661797702631</c:v>
                </c:pt>
                <c:pt idx="102">
                  <c:v>46.818251767293226</c:v>
                </c:pt>
                <c:pt idx="103">
                  <c:v>46.656849117732293</c:v>
                </c:pt>
                <c:pt idx="104">
                  <c:v>46.496385769237058</c:v>
                </c:pt>
                <c:pt idx="105">
                  <c:v>46.336798621602426</c:v>
                </c:pt>
                <c:pt idx="106">
                  <c:v>46.178029343341322</c:v>
                </c:pt>
                <c:pt idx="107">
                  <c:v>46.02002417156914</c:v>
                </c:pt>
                <c:pt idx="108">
                  <c:v>45.862733724083249</c:v>
                </c:pt>
                <c:pt idx="109">
                  <c:v>45.706112824800734</c:v>
                </c:pt>
                <c:pt idx="110">
                  <c:v>45.550120343468862</c:v>
                </c:pt>
                <c:pt idx="111">
                  <c:v>45.394719050343063</c:v>
                </c:pt>
                <c:pt idx="112">
                  <c:v>45.239875486330796</c:v>
                </c:pt>
                <c:pt idx="113">
                  <c:v>45.08555984891558</c:v>
                </c:pt>
                <c:pt idx="114">
                  <c:v>44.931745893999121</c:v>
                </c:pt>
                <c:pt idx="115">
                  <c:v>44.778410853620237</c:v>
                </c:pt>
                <c:pt idx="116">
                  <c:v>44.625535369322037</c:v>
                </c:pt>
                <c:pt idx="117">
                  <c:v>44.473103440733261</c:v>
                </c:pt>
                <c:pt idx="118">
                  <c:v>44.321102388699096</c:v>
                </c:pt>
                <c:pt idx="119">
                  <c:v>44.1695228320336</c:v>
                </c:pt>
                <c:pt idx="120">
                  <c:v>44.018358676660576</c:v>
                </c:pt>
                <c:pt idx="121">
                  <c:v>43.867607115556268</c:v>
                </c:pt>
                <c:pt idx="122">
                  <c:v>43.717268637498279</c:v>
                </c:pt>
                <c:pt idx="123">
                  <c:v>43.567347042155085</c:v>
                </c:pt>
                <c:pt idx="124">
                  <c:v>43.417849458515661</c:v>
                </c:pt>
                <c:pt idx="125">
                  <c:v>43.268786363058354</c:v>
                </c:pt>
                <c:pt idx="126">
                  <c:v>43.120171593395931</c:v>
                </c:pt>
                <c:pt idx="127">
                  <c:v>42.972022352416545</c:v>
                </c:pt>
                <c:pt idx="128">
                  <c:v>42.824359197184691</c:v>
                </c:pt>
                <c:pt idx="129">
                  <c:v>42.677206006094892</c:v>
                </c:pt>
                <c:pt idx="130">
                  <c:v>42.530589917016925</c:v>
                </c:pt>
                <c:pt idx="131">
                  <c:v>42.384541228480423</c:v>
                </c:pt>
                <c:pt idx="132">
                  <c:v>42.239093255376289</c:v>
                </c:pt>
                <c:pt idx="133">
                  <c:v>42.09428213027396</c:v>
                </c:pt>
                <c:pt idx="134">
                  <c:v>41.950146541349753</c:v>
                </c:pt>
                <c:pt idx="135">
                  <c:v>41.806727398189622</c:v>
                </c:pt>
                <c:pt idx="136">
                  <c:v>41.664067417468843</c:v>
                </c:pt>
                <c:pt idx="137">
                  <c:v>41.522210621824506</c:v>
                </c:pt>
                <c:pt idx="138">
                  <c:v>41.381201747217823</c:v>
                </c:pt>
                <c:pt idx="139">
                  <c:v>41.241085556804769</c:v>
                </c:pt>
                <c:pt idx="140">
                  <c:v>41.101906062832782</c:v>
                </c:pt>
                <c:pt idx="141">
                  <c:v>40.963705662345291</c:v>
                </c:pt>
                <c:pt idx="142">
                  <c:v>40.826524197424924</c:v>
                </c:pt>
                <c:pt idx="143">
                  <c:v>40.690397956176582</c:v>
                </c:pt>
                <c:pt idx="144">
                  <c:v>40.555358636393237</c:v>
                </c:pt>
                <c:pt idx="145">
                  <c:v>40.4214322995145</c:v>
                </c:pt>
                <c:pt idx="146">
                  <c:v>40.28863834765572</c:v>
                </c:pt>
                <c:pt idx="147">
                  <c:v>40.15698856066993</c:v>
                </c:pt>
                <c:pt idx="148">
                  <c:v>40.026486232900133</c:v>
                </c:pt>
                <c:pt idx="149">
                  <c:v>39.897125450013242</c:v>
                </c:pt>
                <c:pt idx="150">
                  <c:v>39.768890544690464</c:v>
                </c:pt>
                <c:pt idx="151">
                  <c:v>39.641755765750929</c:v>
                </c:pt>
                <c:pt idx="152">
                  <c:v>39.515685188473242</c:v>
                </c:pt>
                <c:pt idx="153">
                  <c:v>39.390632884666701</c:v>
                </c:pt>
                <c:pt idx="154">
                  <c:v>39.26654335989555</c:v>
                </c:pt>
                <c:pt idx="155">
                  <c:v>39.143352252870017</c:v>
                </c:pt>
                <c:pt idx="156">
                  <c:v>39.020987279262414</c:v>
                </c:pt>
                <c:pt idx="157">
                  <c:v>38.899369390047596</c:v>
                </c:pt>
                <c:pt idx="158">
                  <c:v>38.778414103859838</c:v>
                </c:pt>
                <c:pt idx="159">
                  <c:v>38.65803296463902</c:v>
                </c:pt>
                <c:pt idx="160">
                  <c:v>38.538135070629409</c:v>
                </c:pt>
                <c:pt idx="161">
                  <c:v>38.418628618936722</c:v>
                </c:pt>
                <c:pt idx="162">
                  <c:v>38.299422411370706</c:v>
                </c:pt>
                <c:pt idx="163">
                  <c:v>38.180427271924358</c:v>
                </c:pt>
                <c:pt idx="164">
                  <c:v>38.061557333434386</c:v>
                </c:pt>
                <c:pt idx="165">
                  <c:v>37.942731160014553</c:v>
                </c:pt>
                <c:pt idx="166">
                  <c:v>37.823872681946966</c:v>
                </c:pt>
                <c:pt idx="167">
                  <c:v>37.704911930050244</c:v>
                </c:pt>
                <c:pt idx="168">
                  <c:v>37.585785566390243</c:v>
                </c:pt>
                <c:pt idx="169">
                  <c:v>37.466437216971997</c:v>
                </c:pt>
                <c:pt idx="170">
                  <c:v>37.346817619335539</c:v>
                </c:pt>
                <c:pt idx="171">
                  <c:v>37.226884603544192</c:v>
                </c:pt>
                <c:pt idx="172">
                  <c:v>37.106602928838768</c:v>
                </c:pt>
                <c:pt idx="173">
                  <c:v>36.985944000318256</c:v>
                </c:pt>
                <c:pt idx="174">
                  <c:v>36.864885490586033</c:v>
                </c:pt>
                <c:pt idx="175">
                  <c:v>36.743410890624972</c:v>
                </c:pt>
                <c:pt idx="176">
                  <c:v>36.621509012525514</c:v>
                </c:pt>
                <c:pt idx="177">
                  <c:v>36.499173464373939</c:v>
                </c:pt>
                <c:pt idx="178">
                  <c:v>36.376402114882666</c:v>
                </c:pt>
                <c:pt idx="179">
                  <c:v>36.253196562440678</c:v>
                </c:pt>
                <c:pt idx="180">
                  <c:v>36.129561620364832</c:v>
                </c:pt>
                <c:pt idx="181">
                  <c:v>36.00550482738425</c:v>
                </c:pt>
                <c:pt idx="182">
                  <c:v>35.881035989885021</c:v>
                </c:pt>
                <c:pt idx="183">
                  <c:v>35.756166760239559</c:v>
                </c:pt>
                <c:pt idx="184">
                  <c:v>35.630910253671374</c:v>
                </c:pt>
                <c:pt idx="185">
                  <c:v>35.50528070456334</c:v>
                </c:pt>
                <c:pt idx="186">
                  <c:v>35.379293161889684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7.9588800124669168E-6</c:v>
                </c:pt>
                <c:pt idx="1">
                  <c:v>1.4403523557488442E-2</c:v>
                </c:pt>
                <c:pt idx="2">
                  <c:v>2.4388665217154014E-2</c:v>
                </c:pt>
                <c:pt idx="3">
                  <c:v>3.691267537364451E-2</c:v>
                </c:pt>
                <c:pt idx="4">
                  <c:v>4.2469053776936681E-2</c:v>
                </c:pt>
                <c:pt idx="5">
                  <c:v>5.6903707547571021E-2</c:v>
                </c:pt>
                <c:pt idx="6">
                  <c:v>6.5935227126791757E-2</c:v>
                </c:pt>
                <c:pt idx="7">
                  <c:v>6.5883480377952622E-2</c:v>
                </c:pt>
                <c:pt idx="8">
                  <c:v>7.7687384036640439E-2</c:v>
                </c:pt>
                <c:pt idx="9">
                  <c:v>8.0409731390711614E-2</c:v>
                </c:pt>
                <c:pt idx="10">
                  <c:v>8.6999718307666965E-2</c:v>
                </c:pt>
                <c:pt idx="11">
                  <c:v>9.657098701197589E-2</c:v>
                </c:pt>
                <c:pt idx="12">
                  <c:v>0.10125846524851467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6.2926976376960521E-3</c:v>
                </c:pt>
                <c:pt idx="1">
                  <c:v>1.5955247896001744E-2</c:v>
                </c:pt>
                <c:pt idx="2">
                  <c:v>2.9621364796109526E-2</c:v>
                </c:pt>
                <c:pt idx="3">
                  <c:v>3.4057072375314607E-2</c:v>
                </c:pt>
                <c:pt idx="4">
                  <c:v>4.5724426436148817E-2</c:v>
                </c:pt>
                <c:pt idx="5">
                  <c:v>5.2265292344029879E-2</c:v>
                </c:pt>
                <c:pt idx="6">
                  <c:v>6.7319003825126067E-2</c:v>
                </c:pt>
                <c:pt idx="7">
                  <c:v>7.0221471391188409E-2</c:v>
                </c:pt>
                <c:pt idx="8">
                  <c:v>7.493377498831541E-2</c:v>
                </c:pt>
                <c:pt idx="9">
                  <c:v>8.0490940635325178E-2</c:v>
                </c:pt>
                <c:pt idx="10">
                  <c:v>8.3430246866487298E-2</c:v>
                </c:pt>
                <c:pt idx="11">
                  <c:v>8.8705522834049755E-2</c:v>
                </c:pt>
                <c:pt idx="12">
                  <c:v>0.10137949426744802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57.917999999999999</c:v>
                </c:pt>
                <c:pt idx="1">
                  <c:v>59.41</c:v>
                </c:pt>
                <c:pt idx="2">
                  <c:v>55.966999999999999</c:v>
                </c:pt>
                <c:pt idx="3">
                  <c:v>58.148000000000003</c:v>
                </c:pt>
                <c:pt idx="4">
                  <c:v>56.59</c:v>
                </c:pt>
                <c:pt idx="5">
                  <c:v>54.802999999999997</c:v>
                </c:pt>
                <c:pt idx="6">
                  <c:v>57.262</c:v>
                </c:pt>
                <c:pt idx="7">
                  <c:v>55.984000000000002</c:v>
                </c:pt>
                <c:pt idx="8">
                  <c:v>58.835999999999999</c:v>
                </c:pt>
                <c:pt idx="9">
                  <c:v>54.59</c:v>
                </c:pt>
                <c:pt idx="10">
                  <c:v>57.311</c:v>
                </c:pt>
                <c:pt idx="11">
                  <c:v>56.655999999999999</c:v>
                </c:pt>
                <c:pt idx="12">
                  <c:v>56.048999999999999</c:v>
                </c:pt>
                <c:pt idx="13">
                  <c:v>53.41</c:v>
                </c:pt>
                <c:pt idx="14">
                  <c:v>57.033000000000001</c:v>
                </c:pt>
                <c:pt idx="15">
                  <c:v>56.097999999999999</c:v>
                </c:pt>
                <c:pt idx="16">
                  <c:v>58.689</c:v>
                </c:pt>
                <c:pt idx="17">
                  <c:v>55.442999999999998</c:v>
                </c:pt>
                <c:pt idx="18">
                  <c:v>57.360999999999997</c:v>
                </c:pt>
                <c:pt idx="19">
                  <c:v>54.77</c:v>
                </c:pt>
                <c:pt idx="20">
                  <c:v>57.164000000000001</c:v>
                </c:pt>
                <c:pt idx="21">
                  <c:v>53.573999999999998</c:v>
                </c:pt>
                <c:pt idx="22">
                  <c:v>57.131</c:v>
                </c:pt>
                <c:pt idx="23">
                  <c:v>55.115000000000002</c:v>
                </c:pt>
                <c:pt idx="24">
                  <c:v>58.246000000000002</c:v>
                </c:pt>
                <c:pt idx="25">
                  <c:v>56.015999999999998</c:v>
                </c:pt>
                <c:pt idx="26">
                  <c:v>56.328000000000003</c:v>
                </c:pt>
                <c:pt idx="27">
                  <c:v>57.23</c:v>
                </c:pt>
                <c:pt idx="28">
                  <c:v>56.360999999999997</c:v>
                </c:pt>
                <c:pt idx="29">
                  <c:v>56.115000000000002</c:v>
                </c:pt>
                <c:pt idx="30">
                  <c:v>55.557000000000002</c:v>
                </c:pt>
                <c:pt idx="31">
                  <c:v>56.884999999999998</c:v>
                </c:pt>
                <c:pt idx="32">
                  <c:v>55.786999999999999</c:v>
                </c:pt>
                <c:pt idx="33">
                  <c:v>57.033000000000001</c:v>
                </c:pt>
                <c:pt idx="34">
                  <c:v>60.933999999999997</c:v>
                </c:pt>
                <c:pt idx="35">
                  <c:v>56.262</c:v>
                </c:pt>
                <c:pt idx="36">
                  <c:v>57.902000000000001</c:v>
                </c:pt>
                <c:pt idx="37">
                  <c:v>58.311</c:v>
                </c:pt>
                <c:pt idx="38">
                  <c:v>58.689</c:v>
                </c:pt>
                <c:pt idx="39">
                  <c:v>59.082000000000001</c:v>
                </c:pt>
                <c:pt idx="40">
                  <c:v>57.720999999999997</c:v>
                </c:pt>
                <c:pt idx="41">
                  <c:v>60.115000000000002</c:v>
                </c:pt>
                <c:pt idx="42">
                  <c:v>61.393000000000001</c:v>
                </c:pt>
                <c:pt idx="43">
                  <c:v>62.344000000000001</c:v>
                </c:pt>
                <c:pt idx="44">
                  <c:v>64.295000000000002</c:v>
                </c:pt>
                <c:pt idx="45">
                  <c:v>64.656000000000006</c:v>
                </c:pt>
                <c:pt idx="46">
                  <c:v>66.869</c:v>
                </c:pt>
                <c:pt idx="47">
                  <c:v>67.573999999999998</c:v>
                </c:pt>
                <c:pt idx="48">
                  <c:v>70.328000000000003</c:v>
                </c:pt>
                <c:pt idx="49">
                  <c:v>68.311000000000007</c:v>
                </c:pt>
                <c:pt idx="50">
                  <c:v>74.066000000000003</c:v>
                </c:pt>
                <c:pt idx="51">
                  <c:v>77.802999999999997</c:v>
                </c:pt>
                <c:pt idx="52">
                  <c:v>87.59</c:v>
                </c:pt>
                <c:pt idx="53">
                  <c:v>103.803</c:v>
                </c:pt>
                <c:pt idx="54">
                  <c:v>118.754</c:v>
                </c:pt>
                <c:pt idx="55">
                  <c:v>136.803</c:v>
                </c:pt>
                <c:pt idx="56">
                  <c:v>153.04900000000001</c:v>
                </c:pt>
                <c:pt idx="57">
                  <c:v>169</c:v>
                </c:pt>
                <c:pt idx="58">
                  <c:v>180.49199999999999</c:v>
                </c:pt>
                <c:pt idx="59">
                  <c:v>188.78700000000001</c:v>
                </c:pt>
                <c:pt idx="60">
                  <c:v>196.52500000000001</c:v>
                </c:pt>
                <c:pt idx="61">
                  <c:v>195.541</c:v>
                </c:pt>
                <c:pt idx="62">
                  <c:v>193.279</c:v>
                </c:pt>
                <c:pt idx="63">
                  <c:v>184.31100000000001</c:v>
                </c:pt>
                <c:pt idx="64">
                  <c:v>166.279</c:v>
                </c:pt>
                <c:pt idx="65">
                  <c:v>143.77000000000001</c:v>
                </c:pt>
                <c:pt idx="66">
                  <c:v>113.98399999999999</c:v>
                </c:pt>
                <c:pt idx="67">
                  <c:v>82.688999999999993</c:v>
                </c:pt>
                <c:pt idx="68">
                  <c:v>65.41</c:v>
                </c:pt>
                <c:pt idx="69">
                  <c:v>56.720999999999997</c:v>
                </c:pt>
                <c:pt idx="70">
                  <c:v>56.606999999999999</c:v>
                </c:pt>
                <c:pt idx="71">
                  <c:v>55.671999999999997</c:v>
                </c:pt>
                <c:pt idx="72">
                  <c:v>55.951000000000001</c:v>
                </c:pt>
                <c:pt idx="73">
                  <c:v>60.524999999999999</c:v>
                </c:pt>
                <c:pt idx="74">
                  <c:v>58.655999999999999</c:v>
                </c:pt>
                <c:pt idx="75">
                  <c:v>60.606999999999999</c:v>
                </c:pt>
                <c:pt idx="76">
                  <c:v>65.902000000000001</c:v>
                </c:pt>
                <c:pt idx="77">
                  <c:v>73.23</c:v>
                </c:pt>
                <c:pt idx="78">
                  <c:v>84.164000000000001</c:v>
                </c:pt>
                <c:pt idx="79">
                  <c:v>94.656000000000006</c:v>
                </c:pt>
                <c:pt idx="80">
                  <c:v>107.98399999999999</c:v>
                </c:pt>
                <c:pt idx="81">
                  <c:v>118.23</c:v>
                </c:pt>
                <c:pt idx="82">
                  <c:v>129.50800000000001</c:v>
                </c:pt>
                <c:pt idx="83">
                  <c:v>135.59</c:v>
                </c:pt>
                <c:pt idx="84">
                  <c:v>141.95099999999999</c:v>
                </c:pt>
                <c:pt idx="85">
                  <c:v>143.41</c:v>
                </c:pt>
                <c:pt idx="86">
                  <c:v>140.148</c:v>
                </c:pt>
                <c:pt idx="87">
                  <c:v>134.82</c:v>
                </c:pt>
                <c:pt idx="88">
                  <c:v>121.77</c:v>
                </c:pt>
                <c:pt idx="89">
                  <c:v>99.066000000000003</c:v>
                </c:pt>
                <c:pt idx="90">
                  <c:v>77.328000000000003</c:v>
                </c:pt>
                <c:pt idx="91">
                  <c:v>60.148000000000003</c:v>
                </c:pt>
                <c:pt idx="92">
                  <c:v>51.884999999999998</c:v>
                </c:pt>
                <c:pt idx="93">
                  <c:v>48.048999999999999</c:v>
                </c:pt>
                <c:pt idx="94">
                  <c:v>46.884999999999998</c:v>
                </c:pt>
                <c:pt idx="95">
                  <c:v>47.835999999999999</c:v>
                </c:pt>
                <c:pt idx="96">
                  <c:v>46.328000000000003</c:v>
                </c:pt>
                <c:pt idx="97">
                  <c:v>46.377000000000002</c:v>
                </c:pt>
                <c:pt idx="98">
                  <c:v>46.902000000000001</c:v>
                </c:pt>
                <c:pt idx="99">
                  <c:v>46.753999999999998</c:v>
                </c:pt>
                <c:pt idx="100">
                  <c:v>46.393000000000001</c:v>
                </c:pt>
                <c:pt idx="101">
                  <c:v>46</c:v>
                </c:pt>
                <c:pt idx="102">
                  <c:v>45.835999999999999</c:v>
                </c:pt>
                <c:pt idx="103">
                  <c:v>48.951000000000001</c:v>
                </c:pt>
                <c:pt idx="104">
                  <c:v>46.048999999999999</c:v>
                </c:pt>
                <c:pt idx="105">
                  <c:v>49.360999999999997</c:v>
                </c:pt>
                <c:pt idx="106">
                  <c:v>47.557000000000002</c:v>
                </c:pt>
                <c:pt idx="107">
                  <c:v>48.671999999999997</c:v>
                </c:pt>
                <c:pt idx="108">
                  <c:v>44.131</c:v>
                </c:pt>
                <c:pt idx="109">
                  <c:v>47.213000000000001</c:v>
                </c:pt>
                <c:pt idx="110">
                  <c:v>48.295000000000002</c:v>
                </c:pt>
                <c:pt idx="111">
                  <c:v>48.295000000000002</c:v>
                </c:pt>
                <c:pt idx="112">
                  <c:v>46.508000000000003</c:v>
                </c:pt>
                <c:pt idx="113">
                  <c:v>48.033000000000001</c:v>
                </c:pt>
                <c:pt idx="114">
                  <c:v>48.115000000000002</c:v>
                </c:pt>
                <c:pt idx="115">
                  <c:v>47.984000000000002</c:v>
                </c:pt>
                <c:pt idx="116">
                  <c:v>50.902000000000001</c:v>
                </c:pt>
                <c:pt idx="117">
                  <c:v>50.802999999999997</c:v>
                </c:pt>
                <c:pt idx="118">
                  <c:v>55.573999999999998</c:v>
                </c:pt>
                <c:pt idx="119">
                  <c:v>58.573999999999998</c:v>
                </c:pt>
                <c:pt idx="120">
                  <c:v>64.869</c:v>
                </c:pt>
                <c:pt idx="121">
                  <c:v>69.852000000000004</c:v>
                </c:pt>
                <c:pt idx="122">
                  <c:v>76.295000000000002</c:v>
                </c:pt>
                <c:pt idx="123">
                  <c:v>80.426000000000002</c:v>
                </c:pt>
                <c:pt idx="124">
                  <c:v>84.212999999999994</c:v>
                </c:pt>
                <c:pt idx="125">
                  <c:v>86</c:v>
                </c:pt>
                <c:pt idx="126">
                  <c:v>86.507999999999996</c:v>
                </c:pt>
                <c:pt idx="127">
                  <c:v>81.638999999999996</c:v>
                </c:pt>
                <c:pt idx="128">
                  <c:v>74.033000000000001</c:v>
                </c:pt>
                <c:pt idx="129">
                  <c:v>66.278999999999996</c:v>
                </c:pt>
                <c:pt idx="130">
                  <c:v>59.164000000000001</c:v>
                </c:pt>
                <c:pt idx="131">
                  <c:v>54.197000000000003</c:v>
                </c:pt>
                <c:pt idx="132">
                  <c:v>44.738</c:v>
                </c:pt>
                <c:pt idx="133">
                  <c:v>45.475000000000001</c:v>
                </c:pt>
                <c:pt idx="134">
                  <c:v>44.279000000000003</c:v>
                </c:pt>
                <c:pt idx="135">
                  <c:v>40.917999999999999</c:v>
                </c:pt>
                <c:pt idx="136">
                  <c:v>40.048999999999999</c:v>
                </c:pt>
                <c:pt idx="137">
                  <c:v>41.262</c:v>
                </c:pt>
                <c:pt idx="138">
                  <c:v>41.573999999999998</c:v>
                </c:pt>
                <c:pt idx="139">
                  <c:v>42.311</c:v>
                </c:pt>
                <c:pt idx="140">
                  <c:v>42.295000000000002</c:v>
                </c:pt>
                <c:pt idx="141">
                  <c:v>40.851999999999997</c:v>
                </c:pt>
                <c:pt idx="142">
                  <c:v>41.213000000000001</c:v>
                </c:pt>
                <c:pt idx="143">
                  <c:v>42.262</c:v>
                </c:pt>
                <c:pt idx="144">
                  <c:v>43</c:v>
                </c:pt>
                <c:pt idx="145">
                  <c:v>43.475000000000001</c:v>
                </c:pt>
                <c:pt idx="146">
                  <c:v>41.966999999999999</c:v>
                </c:pt>
                <c:pt idx="147">
                  <c:v>41.442999999999998</c:v>
                </c:pt>
                <c:pt idx="148">
                  <c:v>42.984000000000002</c:v>
                </c:pt>
                <c:pt idx="149">
                  <c:v>43.704999999999998</c:v>
                </c:pt>
                <c:pt idx="150">
                  <c:v>46.475000000000001</c:v>
                </c:pt>
                <c:pt idx="151">
                  <c:v>48.606999999999999</c:v>
                </c:pt>
                <c:pt idx="152">
                  <c:v>51.951000000000001</c:v>
                </c:pt>
                <c:pt idx="153">
                  <c:v>57.328000000000003</c:v>
                </c:pt>
                <c:pt idx="154">
                  <c:v>63.393000000000001</c:v>
                </c:pt>
                <c:pt idx="155">
                  <c:v>64.361000000000004</c:v>
                </c:pt>
                <c:pt idx="156">
                  <c:v>65.819999999999993</c:v>
                </c:pt>
                <c:pt idx="157">
                  <c:v>65.704999999999998</c:v>
                </c:pt>
                <c:pt idx="158">
                  <c:v>63.279000000000003</c:v>
                </c:pt>
                <c:pt idx="159">
                  <c:v>60.835999999999999</c:v>
                </c:pt>
                <c:pt idx="160">
                  <c:v>56.148000000000003</c:v>
                </c:pt>
                <c:pt idx="161">
                  <c:v>50.097999999999999</c:v>
                </c:pt>
                <c:pt idx="162">
                  <c:v>45.344000000000001</c:v>
                </c:pt>
                <c:pt idx="163">
                  <c:v>44.524999999999999</c:v>
                </c:pt>
                <c:pt idx="164">
                  <c:v>42.015999999999998</c:v>
                </c:pt>
                <c:pt idx="165">
                  <c:v>42.295000000000002</c:v>
                </c:pt>
                <c:pt idx="166">
                  <c:v>40.869</c:v>
                </c:pt>
                <c:pt idx="167">
                  <c:v>39.377000000000002</c:v>
                </c:pt>
                <c:pt idx="168">
                  <c:v>38.753999999999998</c:v>
                </c:pt>
                <c:pt idx="169">
                  <c:v>40.82</c:v>
                </c:pt>
                <c:pt idx="170">
                  <c:v>39.131</c:v>
                </c:pt>
                <c:pt idx="171">
                  <c:v>36.082000000000001</c:v>
                </c:pt>
                <c:pt idx="172">
                  <c:v>38.951000000000001</c:v>
                </c:pt>
                <c:pt idx="173">
                  <c:v>36.622999999999998</c:v>
                </c:pt>
                <c:pt idx="174">
                  <c:v>38.590000000000003</c:v>
                </c:pt>
                <c:pt idx="175">
                  <c:v>38.802999999999997</c:v>
                </c:pt>
                <c:pt idx="176">
                  <c:v>39.033000000000001</c:v>
                </c:pt>
                <c:pt idx="177">
                  <c:v>37.557000000000002</c:v>
                </c:pt>
                <c:pt idx="178">
                  <c:v>39.115000000000002</c:v>
                </c:pt>
                <c:pt idx="179">
                  <c:v>38.951000000000001</c:v>
                </c:pt>
                <c:pt idx="180">
                  <c:v>36.573999999999998</c:v>
                </c:pt>
                <c:pt idx="181">
                  <c:v>39.426000000000002</c:v>
                </c:pt>
                <c:pt idx="182">
                  <c:v>36.933999999999997</c:v>
                </c:pt>
                <c:pt idx="183">
                  <c:v>36.689</c:v>
                </c:pt>
                <c:pt idx="184">
                  <c:v>35.984000000000002</c:v>
                </c:pt>
                <c:pt idx="185">
                  <c:v>35.902000000000001</c:v>
                </c:pt>
                <c:pt idx="186">
                  <c:v>35.590000000000003</c:v>
                </c:pt>
                <c:pt idx="187">
                  <c:v>37.18</c:v>
                </c:pt>
                <c:pt idx="188">
                  <c:v>36.933999999999997</c:v>
                </c:pt>
                <c:pt idx="189">
                  <c:v>34.884999999999998</c:v>
                </c:pt>
                <c:pt idx="190">
                  <c:v>34.639000000000003</c:v>
                </c:pt>
                <c:pt idx="191">
                  <c:v>36.213000000000001</c:v>
                </c:pt>
                <c:pt idx="192">
                  <c:v>36.475000000000001</c:v>
                </c:pt>
                <c:pt idx="193">
                  <c:v>35.622999999999998</c:v>
                </c:pt>
                <c:pt idx="194">
                  <c:v>35.18</c:v>
                </c:pt>
                <c:pt idx="195">
                  <c:v>36.295000000000002</c:v>
                </c:pt>
                <c:pt idx="196">
                  <c:v>36.606999999999999</c:v>
                </c:pt>
                <c:pt idx="197">
                  <c:v>34.491999999999997</c:v>
                </c:pt>
                <c:pt idx="198">
                  <c:v>34.704999999999998</c:v>
                </c:pt>
                <c:pt idx="199">
                  <c:v>36.360999999999997</c:v>
                </c:pt>
                <c:pt idx="200">
                  <c:v>35.148000000000003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54.052127930163856</c:v>
                </c:pt>
                <c:pt idx="13">
                  <c:v>54.296149385262886</c:v>
                </c:pt>
                <c:pt idx="14">
                  <c:v>54.538812006130144</c:v>
                </c:pt>
                <c:pt idx="15">
                  <c:v>54.779867864420872</c:v>
                </c:pt>
                <c:pt idx="16">
                  <c:v>55.019038433054916</c:v>
                </c:pt>
                <c:pt idx="17">
                  <c:v>55.256012019530296</c:v>
                </c:pt>
                <c:pt idx="18">
                  <c:v>55.490441190557299</c:v>
                </c:pt>
                <c:pt idx="19">
                  <c:v>55.721940242215368</c:v>
                </c:pt>
                <c:pt idx="20">
                  <c:v>55.950082783698065</c:v>
                </c:pt>
                <c:pt idx="21">
                  <c:v>56.174399519272896</c:v>
                </c:pt>
                <c:pt idx="22">
                  <c:v>56.394376333843148</c:v>
                </c:pt>
                <c:pt idx="23">
                  <c:v>56.609452815795585</c:v>
                </c:pt>
                <c:pt idx="24">
                  <c:v>56.819021393786173</c:v>
                </c:pt>
                <c:pt idx="25">
                  <c:v>57.022427336357119</c:v>
                </c:pt>
                <c:pt idx="26">
                  <c:v>57.218969993366159</c:v>
                </c:pt>
                <c:pt idx="27">
                  <c:v>57.407905899646813</c:v>
                </c:pt>
                <c:pt idx="28">
                  <c:v>57.588454809887224</c:v>
                </c:pt>
                <c:pt idx="29">
                  <c:v>57.759810553041461</c:v>
                </c:pt>
                <c:pt idx="30">
                  <c:v>57.921160050461054</c:v>
                </c:pt>
                <c:pt idx="31">
                  <c:v>58.071716342447075</c:v>
                </c:pt>
                <c:pt idx="32">
                  <c:v>58.210775599673674</c:v>
                </c:pt>
                <c:pt idx="33">
                  <c:v>58.337814635238054</c:v>
                </c:pt>
                <c:pt idx="34">
                  <c:v>58.452655295677737</c:v>
                </c:pt>
                <c:pt idx="35">
                  <c:v>58.555736184772115</c:v>
                </c:pt>
                <c:pt idx="36">
                  <c:v>58.648550979697326</c:v>
                </c:pt>
                <c:pt idx="37">
                  <c:v>58.734335694292817</c:v>
                </c:pt>
                <c:pt idx="38">
                  <c:v>58.819112385699839</c:v>
                </c:pt>
                <c:pt idx="39">
                  <c:v>58.913218916566166</c:v>
                </c:pt>
                <c:pt idx="40">
                  <c:v>59.033464596703759</c:v>
                </c:pt>
                <c:pt idx="41">
                  <c:v>59.206036653684656</c:v>
                </c:pt>
                <c:pt idx="42">
                  <c:v>59.470225651406295</c:v>
                </c:pt>
                <c:pt idx="43">
                  <c:v>59.882921079334849</c:v>
                </c:pt>
                <c:pt idx="44">
                  <c:v>60.523636878044314</c:v>
                </c:pt>
                <c:pt idx="45">
                  <c:v>61.499557083236162</c:v>
                </c:pt>
                <c:pt idx="46">
                  <c:v>62.949760301784806</c:v>
                </c:pt>
                <c:pt idx="47">
                  <c:v>65.047432690944163</c:v>
                </c:pt>
                <c:pt idx="48">
                  <c:v>67.998589024835027</c:v>
                </c:pt>
                <c:pt idx="49">
                  <c:v>72.035694479194674</c:v>
                </c:pt>
                <c:pt idx="50">
                  <c:v>77.404728459995425</c:v>
                </c:pt>
                <c:pt idx="51">
                  <c:v>84.344731955261224</c:v>
                </c:pt>
                <c:pt idx="52">
                  <c:v>93.059674534182705</c:v>
                </c:pt>
                <c:pt idx="53">
                  <c:v>103.6831882114446</c:v>
                </c:pt>
                <c:pt idx="54">
                  <c:v>116.23638704080231</c:v>
                </c:pt>
                <c:pt idx="55">
                  <c:v>130.57615621829814</c:v>
                </c:pt>
                <c:pt idx="56">
                  <c:v>146.325534169919</c:v>
                </c:pt>
                <c:pt idx="57">
                  <c:v>162.77409087062441</c:v>
                </c:pt>
                <c:pt idx="58">
                  <c:v>178.74958641216634</c:v>
                </c:pt>
                <c:pt idx="59">
                  <c:v>192.51191706076304</c:v>
                </c:pt>
                <c:pt idx="60">
                  <c:v>201.80044643535652</c:v>
                </c:pt>
                <c:pt idx="61">
                  <c:v>204.20741569386456</c:v>
                </c:pt>
                <c:pt idx="62">
                  <c:v>197.94004780825546</c:v>
                </c:pt>
                <c:pt idx="63">
                  <c:v>182.74003034163843</c:v>
                </c:pt>
                <c:pt idx="64">
                  <c:v>160.43649213716012</c:v>
                </c:pt>
                <c:pt idx="65">
                  <c:v>134.64191219213492</c:v>
                </c:pt>
                <c:pt idx="66">
                  <c:v>109.58215633261887</c:v>
                </c:pt>
                <c:pt idx="67">
                  <c:v>88.655511811355197</c:v>
                </c:pt>
                <c:pt idx="68">
                  <c:v>73.510965950843129</c:v>
                </c:pt>
                <c:pt idx="69">
                  <c:v>64.040986336689642</c:v>
                </c:pt>
                <c:pt idx="70">
                  <c:v>59.066739094971751</c:v>
                </c:pt>
                <c:pt idx="71">
                  <c:v>57.168068670195382</c:v>
                </c:pt>
                <c:pt idx="72">
                  <c:v>57.232910202639246</c:v>
                </c:pt>
                <c:pt idx="73">
                  <c:v>58.627585408774522</c:v>
                </c:pt>
                <c:pt idx="74">
                  <c:v>61.119487822791264</c:v>
                </c:pt>
                <c:pt idx="75">
                  <c:v>64.72132400841015</c:v>
                </c:pt>
                <c:pt idx="76">
                  <c:v>69.554573921130867</c:v>
                </c:pt>
                <c:pt idx="77">
                  <c:v>75.755354011225378</c:v>
                </c:pt>
                <c:pt idx="78">
                  <c:v>83.4111218785593</c:v>
                </c:pt>
                <c:pt idx="79">
                  <c:v>92.512292763148338</c:v>
                </c:pt>
                <c:pt idx="80">
                  <c:v>102.90628382504966</c:v>
                </c:pt>
                <c:pt idx="81">
                  <c:v>114.23760493747427</c:v>
                </c:pt>
                <c:pt idx="82">
                  <c:v>125.84646040624025</c:v>
                </c:pt>
                <c:pt idx="83">
                  <c:v>136.60837505626355</c:v>
                </c:pt>
                <c:pt idx="84">
                  <c:v>144.78505554676306</c:v>
                </c:pt>
                <c:pt idx="85">
                  <c:v>148.12729038449419</c:v>
                </c:pt>
                <c:pt idx="86">
                  <c:v>144.53790916766212</c:v>
                </c:pt>
                <c:pt idx="87">
                  <c:v>133.25911770434001</c:v>
                </c:pt>
                <c:pt idx="88">
                  <c:v>115.85875674260541</c:v>
                </c:pt>
                <c:pt idx="89">
                  <c:v>96.015608248044146</c:v>
                </c:pt>
                <c:pt idx="90">
                  <c:v>77.916084452322323</c:v>
                </c:pt>
                <c:pt idx="91">
                  <c:v>64.351452235618623</c:v>
                </c:pt>
                <c:pt idx="92">
                  <c:v>55.89067254142379</c:v>
                </c:pt>
                <c:pt idx="93">
                  <c:v>51.450755642391087</c:v>
                </c:pt>
                <c:pt idx="94">
                  <c:v>49.451199982560667</c:v>
                </c:pt>
                <c:pt idx="95">
                  <c:v>48.634864051992601</c:v>
                </c:pt>
                <c:pt idx="96">
                  <c:v>48.285347338623104</c:v>
                </c:pt>
                <c:pt idx="97">
                  <c:v>48.087721516877153</c:v>
                </c:pt>
                <c:pt idx="98">
                  <c:v>47.931739807243318</c:v>
                </c:pt>
                <c:pt idx="99">
                  <c:v>47.786120969414554</c:v>
                </c:pt>
                <c:pt idx="100">
                  <c:v>47.643573605778641</c:v>
                </c:pt>
                <c:pt idx="101">
                  <c:v>47.5026907825061</c:v>
                </c:pt>
                <c:pt idx="102">
                  <c:v>47.363305215639564</c:v>
                </c:pt>
                <c:pt idx="103">
                  <c:v>47.225601581858911</c:v>
                </c:pt>
                <c:pt idx="104">
                  <c:v>47.090112365814136</c:v>
                </c:pt>
                <c:pt idx="105">
                  <c:v>46.957987190532144</c:v>
                </c:pt>
                <c:pt idx="106">
                  <c:v>46.831500688255765</c:v>
                </c:pt>
                <c:pt idx="107">
                  <c:v>46.714900058723622</c:v>
                </c:pt>
                <c:pt idx="108">
                  <c:v>46.615736345485608</c:v>
                </c:pt>
                <c:pt idx="109">
                  <c:v>46.546829032078811</c:v>
                </c:pt>
                <c:pt idx="110">
                  <c:v>46.528965977928699</c:v>
                </c:pt>
                <c:pt idx="111">
                  <c:v>46.594307614271216</c:v>
                </c:pt>
                <c:pt idx="112">
                  <c:v>46.790216298619157</c:v>
                </c:pt>
                <c:pt idx="113">
                  <c:v>47.182862079208128</c:v>
                </c:pt>
                <c:pt idx="114">
                  <c:v>47.859504642608066</c:v>
                </c:pt>
                <c:pt idx="115">
                  <c:v>48.927923392887386</c:v>
                </c:pt>
                <c:pt idx="116">
                  <c:v>50.511229996465651</c:v>
                </c:pt>
                <c:pt idx="117">
                  <c:v>52.736415653636584</c:v>
                </c:pt>
                <c:pt idx="118">
                  <c:v>55.715454780715795</c:v>
                </c:pt>
                <c:pt idx="119">
                  <c:v>59.518162997698653</c:v>
                </c:pt>
                <c:pt idx="120">
                  <c:v>64.135359190556457</c:v>
                </c:pt>
                <c:pt idx="121">
                  <c:v>69.429025767942363</c:v>
                </c:pt>
                <c:pt idx="122">
                  <c:v>75.067188899411761</c:v>
                </c:pt>
                <c:pt idx="123">
                  <c:v>80.456212421398874</c:v>
                </c:pt>
                <c:pt idx="124">
                  <c:v>84.720937379011673</c:v>
                </c:pt>
                <c:pt idx="125">
                  <c:v>86.822546148321038</c:v>
                </c:pt>
                <c:pt idx="126">
                  <c:v>85.878808621734933</c:v>
                </c:pt>
                <c:pt idx="127">
                  <c:v>81.608204827078438</c:v>
                </c:pt>
                <c:pt idx="128">
                  <c:v>74.634450711190283</c:v>
                </c:pt>
                <c:pt idx="129">
                  <c:v>66.370111041158054</c:v>
                </c:pt>
                <c:pt idx="130">
                  <c:v>58.46213666936287</c:v>
                </c:pt>
                <c:pt idx="131">
                  <c:v>52.130810171898261</c:v>
                </c:pt>
                <c:pt idx="132">
                  <c:v>47.816781098909686</c:v>
                </c:pt>
                <c:pt idx="133">
                  <c:v>45.281525200718413</c:v>
                </c:pt>
                <c:pt idx="134">
                  <c:v>43.96995271966577</c:v>
                </c:pt>
                <c:pt idx="135">
                  <c:v>43.344107763899437</c:v>
                </c:pt>
                <c:pt idx="136">
                  <c:v>43.037649194565091</c:v>
                </c:pt>
                <c:pt idx="137">
                  <c:v>42.856223541190346</c:v>
                </c:pt>
                <c:pt idx="138">
                  <c:v>42.716260772168944</c:v>
                </c:pt>
                <c:pt idx="139">
                  <c:v>42.588103534132181</c:v>
                </c:pt>
                <c:pt idx="140">
                  <c:v>42.463144298790453</c:v>
                </c:pt>
                <c:pt idx="141">
                  <c:v>42.33990490372441</c:v>
                </c:pt>
                <c:pt idx="142">
                  <c:v>42.220042772306101</c:v>
                </c:pt>
                <c:pt idx="143">
                  <c:v>42.109081486575533</c:v>
                </c:pt>
                <c:pt idx="144">
                  <c:v>42.020478467871911</c:v>
                </c:pt>
                <c:pt idx="145">
                  <c:v>41.983577269313393</c:v>
                </c:pt>
                <c:pt idx="146">
                  <c:v>42.05597016805774</c:v>
                </c:pt>
                <c:pt idx="147">
                  <c:v>42.338450337164772</c:v>
                </c:pt>
                <c:pt idx="148">
                  <c:v>42.985733043866958</c:v>
                </c:pt>
                <c:pt idx="149">
                  <c:v>44.199853492731563</c:v>
                </c:pt>
                <c:pt idx="150">
                  <c:v>46.190253144652239</c:v>
                </c:pt>
                <c:pt idx="151">
                  <c:v>49.092107113631755</c:v>
                </c:pt>
                <c:pt idx="152">
                  <c:v>52.856684923565801</c:v>
                </c:pt>
                <c:pt idx="153">
                  <c:v>57.158116538697058</c:v>
                </c:pt>
                <c:pt idx="154">
                  <c:v>61.379804885090579</c:v>
                </c:pt>
                <c:pt idx="155">
                  <c:v>64.727114563371742</c:v>
                </c:pt>
                <c:pt idx="156">
                  <c:v>66.454788422182759</c:v>
                </c:pt>
                <c:pt idx="157">
                  <c:v>66.125048441933572</c:v>
                </c:pt>
                <c:pt idx="158">
                  <c:v>63.775318087850749</c:v>
                </c:pt>
                <c:pt idx="159">
                  <c:v>59.908063031276271</c:v>
                </c:pt>
                <c:pt idx="160">
                  <c:v>55.305923922145205</c:v>
                </c:pt>
                <c:pt idx="161">
                  <c:v>50.765284016909355</c:v>
                </c:pt>
                <c:pt idx="162">
                  <c:v>46.872352440250609</c:v>
                </c:pt>
                <c:pt idx="163">
                  <c:v>43.904172217439154</c:v>
                </c:pt>
                <c:pt idx="164">
                  <c:v>41.859861148946315</c:v>
                </c:pt>
                <c:pt idx="165">
                  <c:v>40.567824611341294</c:v>
                </c:pt>
                <c:pt idx="166">
                  <c:v>39.800993796487326</c:v>
                </c:pt>
                <c:pt idx="167">
                  <c:v>39.356000055987849</c:v>
                </c:pt>
                <c:pt idx="168">
                  <c:v>39.086343379001434</c:v>
                </c:pt>
                <c:pt idx="169">
                  <c:v>38.902281149682423</c:v>
                </c:pt>
                <c:pt idx="170">
                  <c:v>38.755852503920572</c:v>
                </c:pt>
                <c:pt idx="171">
                  <c:v>38.624377959866848</c:v>
                </c:pt>
                <c:pt idx="172">
                  <c:v>38.498285095963922</c:v>
                </c:pt>
                <c:pt idx="173">
                  <c:v>38.37394656769461</c:v>
                </c:pt>
                <c:pt idx="174">
                  <c:v>38.250123088224839</c:v>
                </c:pt>
                <c:pt idx="175">
                  <c:v>38.126431582703596</c:v>
                </c:pt>
                <c:pt idx="176">
                  <c:v>38.00276451223435</c:v>
                </c:pt>
                <c:pt idx="177">
                  <c:v>37.879094288404723</c:v>
                </c:pt>
                <c:pt idx="178">
                  <c:v>37.755414357976889</c:v>
                </c:pt>
                <c:pt idx="179">
                  <c:v>37.631723252684516</c:v>
                </c:pt>
                <c:pt idx="180">
                  <c:v>37.508020687640951</c:v>
                </c:pt>
                <c:pt idx="181">
                  <c:v>37.384306689102971</c:v>
                </c:pt>
                <c:pt idx="182">
                  <c:v>37.260581408146692</c:v>
                </c:pt>
                <c:pt idx="183">
                  <c:v>37.136845075196106</c:v>
                </c:pt>
                <c:pt idx="184">
                  <c:v>37.013097981523934</c:v>
                </c:pt>
                <c:pt idx="185">
                  <c:v>36.88934046631033</c:v>
                </c:pt>
                <c:pt idx="186">
                  <c:v>36.76557290562701</c:v>
                </c:pt>
                <c:pt idx="187">
                  <c:v>36.641795702770636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54.052127930155706</c:v>
                </c:pt>
                <c:pt idx="13">
                  <c:v>54.296149385236703</c:v>
                </c:pt>
                <c:pt idx="14">
                  <c:v>54.538812006047934</c:v>
                </c:pt>
                <c:pt idx="15">
                  <c:v>54.779867864168502</c:v>
                </c:pt>
                <c:pt idx="16">
                  <c:v>55.0190384322974</c:v>
                </c:pt>
                <c:pt idx="17">
                  <c:v>55.256012017307171</c:v>
                </c:pt>
                <c:pt idx="18">
                  <c:v>55.490441184178266</c:v>
                </c:pt>
                <c:pt idx="19">
                  <c:v>55.721940224318907</c:v>
                </c:pt>
                <c:pt idx="20">
                  <c:v>55.950082734607264</c:v>
                </c:pt>
                <c:pt idx="21">
                  <c:v>56.17439938761288</c:v>
                </c:pt>
                <c:pt idx="22">
                  <c:v>56.394375988597339</c:v>
                </c:pt>
                <c:pt idx="23">
                  <c:v>56.609451930631714</c:v>
                </c:pt>
                <c:pt idx="24">
                  <c:v>56.819019174876132</c:v>
                </c:pt>
                <c:pt idx="25">
                  <c:v>57.022421897890553</c:v>
                </c:pt>
                <c:pt idx="26">
                  <c:v>57.218956960678675</c:v>
                </c:pt>
                <c:pt idx="27">
                  <c:v>57.407875363639576</c:v>
                </c:pt>
                <c:pt idx="28">
                  <c:v>57.588384856093981</c:v>
                </c:pt>
                <c:pt idx="29">
                  <c:v>57.759653866736571</c:v>
                </c:pt>
                <c:pt idx="30">
                  <c:v>57.920816910293453</c:v>
                </c:pt>
                <c:pt idx="31">
                  <c:v>58.070981603891951</c:v>
                </c:pt>
                <c:pt idx="32">
                  <c:v>58.20923739243333</c:v>
                </c:pt>
                <c:pt idx="33">
                  <c:v>58.334666034280687</c:v>
                </c:pt>
                <c:pt idx="34">
                  <c:v>58.446353836231779</c:v>
                </c:pt>
                <c:pt idx="35">
                  <c:v>58.543405550445485</c:v>
                </c:pt>
                <c:pt idx="36">
                  <c:v>58.624959757439292</c:v>
                </c:pt>
                <c:pt idx="37">
                  <c:v>58.690205461713099</c:v>
                </c:pt>
                <c:pt idx="38">
                  <c:v>58.738399524864803</c:v>
                </c:pt>
                <c:pt idx="39">
                  <c:v>58.768884461731105</c:v>
                </c:pt>
                <c:pt idx="40">
                  <c:v>58.781106035913822</c:v>
                </c:pt>
                <c:pt idx="41">
                  <c:v>58.774630020646399</c:v>
                </c:pt>
                <c:pt idx="42">
                  <c:v>58.749157447962695</c:v>
                </c:pt>
                <c:pt idx="43">
                  <c:v>58.704537661283453</c:v>
                </c:pt>
                <c:pt idx="44">
                  <c:v>58.640778519603096</c:v>
                </c:pt>
                <c:pt idx="45">
                  <c:v>58.558053178251185</c:v>
                </c:pt>
                <c:pt idx="46">
                  <c:v>58.456702990781537</c:v>
                </c:pt>
                <c:pt idx="47">
                  <c:v>58.337236233818359</c:v>
                </c:pt>
                <c:pt idx="48">
                  <c:v>58.200322542515913</c:v>
                </c:pt>
                <c:pt idx="49">
                  <c:v>58.046783146102712</c:v>
                </c:pt>
                <c:pt idx="50">
                  <c:v>57.877577195974943</c:v>
                </c:pt>
                <c:pt idx="51">
                  <c:v>57.6937846674575</c:v>
                </c:pt>
                <c:pt idx="52">
                  <c:v>57.496586476148458</c:v>
                </c:pt>
                <c:pt idx="53">
                  <c:v>57.287242568809255</c:v>
                </c:pt>
                <c:pt idx="54">
                  <c:v>57.067068819071892</c:v>
                </c:pt>
                <c:pt idx="55">
                  <c:v>56.837413576489936</c:v>
                </c:pt>
                <c:pt idx="56">
                  <c:v>56.599634685156488</c:v>
                </c:pt>
                <c:pt idx="57">
                  <c:v>56.355077711091418</c:v>
                </c:pt>
                <c:pt idx="58">
                  <c:v>56.105056005081622</c:v>
                </c:pt>
                <c:pt idx="59">
                  <c:v>55.850833090968656</c:v>
                </c:pt>
                <c:pt idx="60">
                  <c:v>55.593607720565537</c:v>
                </c:pt>
                <c:pt idx="61">
                  <c:v>55.334501786941509</c:v>
                </c:pt>
                <c:pt idx="62">
                  <c:v>55.074551147648677</c:v>
                </c:pt>
                <c:pt idx="63">
                  <c:v>54.81469928622333</c:v>
                </c:pt>
                <c:pt idx="64">
                  <c:v>54.555793639044388</c:v>
                </c:pt>
                <c:pt idx="65">
                  <c:v>54.298584337888308</c:v>
                </c:pt>
                <c:pt idx="66">
                  <c:v>54.043725066523436</c:v>
                </c:pt>
                <c:pt idx="67">
                  <c:v>53.791775700866644</c:v>
                </c:pt>
                <c:pt idx="68">
                  <c:v>53.54320639371101</c:v>
                </c:pt>
                <c:pt idx="69">
                  <c:v>53.298402773201708</c:v>
                </c:pt>
                <c:pt idx="70">
                  <c:v>53.057671945161339</c:v>
                </c:pt>
                <c:pt idx="71">
                  <c:v>52.821249019205965</c:v>
                </c:pt>
                <c:pt idx="72">
                  <c:v>52.589303913853513</c:v>
                </c:pt>
                <c:pt idx="73">
                  <c:v>52.361948233527272</c:v>
                </c:pt>
                <c:pt idx="74">
                  <c:v>52.139242048112671</c:v>
                </c:pt>
                <c:pt idx="75">
                  <c:v>51.921200441741298</c:v>
                </c:pt>
                <c:pt idx="76">
                  <c:v>51.707799730518921</c:v>
                </c:pt>
                <c:pt idx="77">
                  <c:v>51.498983278228728</c:v>
                </c:pt>
                <c:pt idx="78">
                  <c:v>51.294666864267001</c:v>
                </c:pt>
                <c:pt idx="79">
                  <c:v>51.094743579151654</c:v>
                </c:pt>
                <c:pt idx="80">
                  <c:v>50.899088240051512</c:v>
                </c:pt>
                <c:pt idx="81">
                  <c:v>50.707561332226447</c:v>
                </c:pt>
                <c:pt idx="82">
                  <c:v>50.520012492450689</c:v>
                </c:pt>
                <c:pt idx="83">
                  <c:v>50.336283557849377</c:v>
                </c:pt>
                <c:pt idx="84">
                  <c:v>50.156211208560556</c:v>
                </c:pt>
                <c:pt idx="85">
                  <c:v>49.979629235664788</c:v>
                </c:pt>
                <c:pt idx="86">
                  <c:v>49.806370467292936</c:v>
                </c:pt>
                <c:pt idx="87">
                  <c:v>49.636268386076303</c:v>
                </c:pt>
                <c:pt idx="88">
                  <c:v>49.469158470441222</c:v>
                </c:pt>
                <c:pt idx="89">
                  <c:v>49.304879290924283</c:v>
                </c:pt>
                <c:pt idx="90">
                  <c:v>49.14327339090304</c:v>
                </c:pt>
                <c:pt idx="91">
                  <c:v>48.984187979066746</c:v>
                </c:pt>
                <c:pt idx="92">
                  <c:v>48.827475458725537</c:v>
                </c:pt>
                <c:pt idx="93">
                  <c:v>48.672993816774863</c:v>
                </c:pt>
                <c:pt idx="94">
                  <c:v>48.520606892870475</c:v>
                </c:pt>
                <c:pt idx="95">
                  <c:v>48.370184547183953</c:v>
                </c:pt>
                <c:pt idx="96">
                  <c:v>48.221602743035163</c:v>
                </c:pt>
                <c:pt idx="97">
                  <c:v>48.074743558761639</c:v>
                </c:pt>
                <c:pt idx="98">
                  <c:v>47.929495141399165</c:v>
                </c:pt>
                <c:pt idx="99">
                  <c:v>47.785751613117519</c:v>
                </c:pt>
                <c:pt idx="100">
                  <c:v>47.643412939881266</c:v>
                </c:pt>
                <c:pt idx="101">
                  <c:v>47.50238477048299</c:v>
                </c:pt>
                <c:pt idx="102">
                  <c:v>47.362578252917295</c:v>
                </c:pt>
                <c:pt idx="103">
                  <c:v>47.223909834020468</c:v>
                </c:pt>
                <c:pt idx="104">
                  <c:v>47.086301047381589</c:v>
                </c:pt>
                <c:pt idx="105">
                  <c:v>46.949678293725817</c:v>
                </c:pt>
                <c:pt idx="106">
                  <c:v>46.813972617269123</c:v>
                </c:pt>
                <c:pt idx="107">
                  <c:v>46.679119480934993</c:v>
                </c:pt>
                <c:pt idx="108">
                  <c:v>46.545058542797754</c:v>
                </c:pt>
                <c:pt idx="109">
                  <c:v>46.411733435665084</c:v>
                </c:pt>
                <c:pt idx="110">
                  <c:v>46.279091551325308</c:v>
                </c:pt>
                <c:pt idx="111">
                  <c:v>46.147083830654942</c:v>
                </c:pt>
                <c:pt idx="112">
                  <c:v>46.015664560501669</c:v>
                </c:pt>
                <c:pt idx="113">
                  <c:v>45.884791178021494</c:v>
                </c:pt>
                <c:pt idx="114">
                  <c:v>45.754424082949569</c:v>
                </c:pt>
                <c:pt idx="115">
                  <c:v>45.624526458117444</c:v>
                </c:pt>
                <c:pt idx="116">
                  <c:v>45.495064098390827</c:v>
                </c:pt>
                <c:pt idx="117">
                  <c:v>45.366005248086985</c:v>
                </c:pt>
                <c:pt idx="118">
                  <c:v>45.237320446835312</c:v>
                </c:pt>
                <c:pt idx="119">
                  <c:v>45.108982383767881</c:v>
                </c:pt>
                <c:pt idx="120">
                  <c:v>44.980965759861846</c:v>
                </c:pt>
                <c:pt idx="121">
                  <c:v>44.853247158204624</c:v>
                </c:pt>
                <c:pt idx="122">
                  <c:v>44.725804921910083</c:v>
                </c:pt>
                <c:pt idx="123">
                  <c:v>44.59861903937977</c:v>
                </c:pt>
                <c:pt idx="124">
                  <c:v>44.47167103657501</c:v>
                </c:pt>
                <c:pt idx="125">
                  <c:v>44.344943875942626</c:v>
                </c:pt>
                <c:pt idx="126">
                  <c:v>44.218421861617394</c:v>
                </c:pt>
                <c:pt idx="127">
                  <c:v>44.092090550508289</c:v>
                </c:pt>
                <c:pt idx="128">
                  <c:v>43.965936668860799</c:v>
                </c:pt>
                <c:pt idx="129">
                  <c:v>43.839948033875793</c:v>
                </c:pt>
                <c:pt idx="130">
                  <c:v>43.714113479954648</c:v>
                </c:pt>
                <c:pt idx="131">
                  <c:v>43.588422789131435</c:v>
                </c:pt>
                <c:pt idx="132">
                  <c:v>43.462866625246804</c:v>
                </c:pt>
                <c:pt idx="133">
                  <c:v>43.337436471414847</c:v>
                </c:pt>
                <c:pt idx="134">
                  <c:v>43.212124570334666</c:v>
                </c:pt>
                <c:pt idx="135">
                  <c:v>43.086923867005552</c:v>
                </c:pt>
                <c:pt idx="136">
                  <c:v>42.961827953417448</c:v>
                </c:pt>
                <c:pt idx="137">
                  <c:v>42.836831014812397</c:v>
                </c:pt>
                <c:pt idx="138">
                  <c:v>42.711927777146705</c:v>
                </c:pt>
                <c:pt idx="139">
                  <c:v>42.587113455431449</c:v>
                </c:pt>
                <c:pt idx="140">
                  <c:v>42.462383702693081</c:v>
                </c:pt>
                <c:pt idx="141">
                  <c:v>42.337734559375448</c:v>
                </c:pt>
                <c:pt idx="142">
                  <c:v>42.213162403102572</c:v>
                </c:pt>
                <c:pt idx="143">
                  <c:v>42.0886638988353</c:v>
                </c:pt>
                <c:pt idx="144">
                  <c:v>41.964235949583411</c:v>
                </c:pt>
                <c:pt idx="145">
                  <c:v>41.83987564797328</c:v>
                </c:pt>
                <c:pt idx="146">
                  <c:v>41.715580229113385</c:v>
                </c:pt>
                <c:pt idx="147">
                  <c:v>41.591347025337555</c:v>
                </c:pt>
                <c:pt idx="148">
                  <c:v>41.467173423528941</c:v>
                </c:pt>
                <c:pt idx="149">
                  <c:v>41.343056825824533</c:v>
                </c:pt>
                <c:pt idx="150">
                  <c:v>41.218994614557822</c:v>
                </c:pt>
                <c:pt idx="151">
                  <c:v>41.09498412230748</c:v>
                </c:pt>
                <c:pt idx="152">
                  <c:v>40.971022607870005</c:v>
                </c:pt>
                <c:pt idx="153">
                  <c:v>40.847107238862691</c:v>
                </c:pt>
                <c:pt idx="154">
                  <c:v>40.72323508148763</c:v>
                </c:pt>
                <c:pt idx="155">
                  <c:v>40.599403097753594</c:v>
                </c:pt>
                <c:pt idx="156">
                  <c:v>40.475608150174125</c:v>
                </c:pt>
                <c:pt idx="157">
                  <c:v>40.351847013652389</c:v>
                </c:pt>
                <c:pt idx="158">
                  <c:v>40.228116393949598</c:v>
                </c:pt>
                <c:pt idx="159">
                  <c:v>40.104412951838682</c:v>
                </c:pt>
                <c:pt idx="160">
                  <c:v>39.980733331790276</c:v>
                </c:pt>
                <c:pt idx="161">
                  <c:v>39.857074193847673</c:v>
                </c:pt>
                <c:pt idx="162">
                  <c:v>39.733432247234141</c:v>
                </c:pt>
                <c:pt idx="163">
                  <c:v>39.609804284210142</c:v>
                </c:pt>
                <c:pt idx="164">
                  <c:v>39.486187212758189</c:v>
                </c:pt>
                <c:pt idx="165">
                  <c:v>39.362578086813286</c:v>
                </c:pt>
                <c:pt idx="166">
                  <c:v>39.238974132961019</c:v>
                </c:pt>
                <c:pt idx="167">
                  <c:v>39.115372772776027</c:v>
                </c:pt>
                <c:pt idx="168">
                  <c:v>38.991771640248253</c:v>
                </c:pt>
                <c:pt idx="169">
                  <c:v>38.868168594022002</c:v>
                </c:pt>
                <c:pt idx="170">
                  <c:v>38.744561724434135</c:v>
                </c:pt>
                <c:pt idx="171">
                  <c:v>38.620949355568072</c:v>
                </c:pt>
                <c:pt idx="172">
                  <c:v>38.497330042727263</c:v>
                </c:pt>
                <c:pt idx="173">
                  <c:v>38.373702565871852</c:v>
                </c:pt>
                <c:pt idx="174">
                  <c:v>38.250065919652641</c:v>
                </c:pt>
                <c:pt idx="175">
                  <c:v>38.126419300720805</c:v>
                </c:pt>
                <c:pt idx="176">
                  <c:v>38.002762092995624</c:v>
                </c:pt>
                <c:pt idx="177">
                  <c:v>37.879093851542891</c:v>
                </c:pt>
                <c:pt idx="178">
                  <c:v>37.755414285662603</c:v>
                </c:pt>
                <c:pt idx="179">
                  <c:v>37.631723241712628</c:v>
                </c:pt>
                <c:pt idx="180">
                  <c:v>37.508020686115209</c:v>
                </c:pt>
                <c:pt idx="181">
                  <c:v>37.384306688908531</c:v>
                </c:pt>
                <c:pt idx="182">
                  <c:v>37.260581408123983</c:v>
                </c:pt>
                <c:pt idx="183">
                  <c:v>37.136845075193676</c:v>
                </c:pt>
                <c:pt idx="184">
                  <c:v>37.013097981523693</c:v>
                </c:pt>
                <c:pt idx="185">
                  <c:v>36.889340466310308</c:v>
                </c:pt>
                <c:pt idx="186">
                  <c:v>36.76557290562701</c:v>
                </c:pt>
                <c:pt idx="187">
                  <c:v>36.641795702770636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56.753999999999998</c:v>
                </c:pt>
                <c:pt idx="1">
                  <c:v>54.491999999999997</c:v>
                </c:pt>
                <c:pt idx="2">
                  <c:v>54.720999999999997</c:v>
                </c:pt>
                <c:pt idx="3">
                  <c:v>53.197000000000003</c:v>
                </c:pt>
                <c:pt idx="4">
                  <c:v>55.524999999999999</c:v>
                </c:pt>
                <c:pt idx="5">
                  <c:v>56.426000000000002</c:v>
                </c:pt>
                <c:pt idx="6">
                  <c:v>54.573999999999998</c:v>
                </c:pt>
                <c:pt idx="7">
                  <c:v>54.295000000000002</c:v>
                </c:pt>
                <c:pt idx="8">
                  <c:v>56.148000000000003</c:v>
                </c:pt>
                <c:pt idx="9">
                  <c:v>55.131</c:v>
                </c:pt>
                <c:pt idx="10">
                  <c:v>56.41</c:v>
                </c:pt>
                <c:pt idx="11">
                  <c:v>55.262</c:v>
                </c:pt>
                <c:pt idx="12">
                  <c:v>54.738</c:v>
                </c:pt>
                <c:pt idx="13">
                  <c:v>54.491999999999997</c:v>
                </c:pt>
                <c:pt idx="14">
                  <c:v>56.033000000000001</c:v>
                </c:pt>
                <c:pt idx="15">
                  <c:v>54.802999999999997</c:v>
                </c:pt>
                <c:pt idx="16">
                  <c:v>56.917999999999999</c:v>
                </c:pt>
                <c:pt idx="17">
                  <c:v>53.442999999999998</c:v>
                </c:pt>
                <c:pt idx="18">
                  <c:v>55.246000000000002</c:v>
                </c:pt>
                <c:pt idx="19">
                  <c:v>55.295000000000002</c:v>
                </c:pt>
                <c:pt idx="20">
                  <c:v>53.311</c:v>
                </c:pt>
                <c:pt idx="21">
                  <c:v>53.279000000000003</c:v>
                </c:pt>
                <c:pt idx="22">
                  <c:v>54.262</c:v>
                </c:pt>
                <c:pt idx="23">
                  <c:v>56.033000000000001</c:v>
                </c:pt>
                <c:pt idx="24">
                  <c:v>55.328000000000003</c:v>
                </c:pt>
                <c:pt idx="25">
                  <c:v>54.524999999999999</c:v>
                </c:pt>
                <c:pt idx="26">
                  <c:v>53.344000000000001</c:v>
                </c:pt>
                <c:pt idx="27">
                  <c:v>55.295000000000002</c:v>
                </c:pt>
                <c:pt idx="28">
                  <c:v>54.475000000000001</c:v>
                </c:pt>
                <c:pt idx="29">
                  <c:v>54.328000000000003</c:v>
                </c:pt>
                <c:pt idx="30">
                  <c:v>53.344000000000001</c:v>
                </c:pt>
                <c:pt idx="31">
                  <c:v>56.262</c:v>
                </c:pt>
                <c:pt idx="32">
                  <c:v>54.279000000000003</c:v>
                </c:pt>
                <c:pt idx="33">
                  <c:v>52.802999999999997</c:v>
                </c:pt>
                <c:pt idx="34">
                  <c:v>54.884999999999998</c:v>
                </c:pt>
                <c:pt idx="35">
                  <c:v>55.360999999999997</c:v>
                </c:pt>
                <c:pt idx="36">
                  <c:v>53.393000000000001</c:v>
                </c:pt>
                <c:pt idx="37">
                  <c:v>54.720999999999997</c:v>
                </c:pt>
                <c:pt idx="38">
                  <c:v>56.966999999999999</c:v>
                </c:pt>
                <c:pt idx="39">
                  <c:v>53.279000000000003</c:v>
                </c:pt>
                <c:pt idx="40">
                  <c:v>54.933999999999997</c:v>
                </c:pt>
                <c:pt idx="41">
                  <c:v>56.738</c:v>
                </c:pt>
                <c:pt idx="42">
                  <c:v>55.869</c:v>
                </c:pt>
                <c:pt idx="43">
                  <c:v>56.77</c:v>
                </c:pt>
                <c:pt idx="44">
                  <c:v>56.884999999999998</c:v>
                </c:pt>
                <c:pt idx="45">
                  <c:v>57.033000000000001</c:v>
                </c:pt>
                <c:pt idx="46">
                  <c:v>55.984000000000002</c:v>
                </c:pt>
                <c:pt idx="47">
                  <c:v>59.393000000000001</c:v>
                </c:pt>
                <c:pt idx="48">
                  <c:v>58.442999999999998</c:v>
                </c:pt>
                <c:pt idx="49">
                  <c:v>61.951000000000001</c:v>
                </c:pt>
                <c:pt idx="50">
                  <c:v>60.966999999999999</c:v>
                </c:pt>
                <c:pt idx="51">
                  <c:v>66.164000000000001</c:v>
                </c:pt>
                <c:pt idx="52">
                  <c:v>69.902000000000001</c:v>
                </c:pt>
                <c:pt idx="53">
                  <c:v>78.033000000000001</c:v>
                </c:pt>
                <c:pt idx="54">
                  <c:v>90.131</c:v>
                </c:pt>
                <c:pt idx="55">
                  <c:v>103.131</c:v>
                </c:pt>
                <c:pt idx="56">
                  <c:v>117.31100000000001</c:v>
                </c:pt>
                <c:pt idx="57">
                  <c:v>133.63900000000001</c:v>
                </c:pt>
                <c:pt idx="58">
                  <c:v>142.01599999999999</c:v>
                </c:pt>
                <c:pt idx="59">
                  <c:v>151.96700000000001</c:v>
                </c:pt>
                <c:pt idx="60">
                  <c:v>157.934</c:v>
                </c:pt>
                <c:pt idx="61">
                  <c:v>158.197</c:v>
                </c:pt>
                <c:pt idx="62">
                  <c:v>155.459</c:v>
                </c:pt>
                <c:pt idx="63">
                  <c:v>142.148</c:v>
                </c:pt>
                <c:pt idx="64">
                  <c:v>129.49199999999999</c:v>
                </c:pt>
                <c:pt idx="65">
                  <c:v>107.459</c:v>
                </c:pt>
                <c:pt idx="66">
                  <c:v>84.983999999999995</c:v>
                </c:pt>
                <c:pt idx="67">
                  <c:v>67.459000000000003</c:v>
                </c:pt>
                <c:pt idx="68">
                  <c:v>57.639000000000003</c:v>
                </c:pt>
                <c:pt idx="69">
                  <c:v>53.015999999999998</c:v>
                </c:pt>
                <c:pt idx="70">
                  <c:v>53.753999999999998</c:v>
                </c:pt>
                <c:pt idx="71">
                  <c:v>54.524999999999999</c:v>
                </c:pt>
                <c:pt idx="72">
                  <c:v>51.23</c:v>
                </c:pt>
                <c:pt idx="73">
                  <c:v>53.475000000000001</c:v>
                </c:pt>
                <c:pt idx="74">
                  <c:v>53.475000000000001</c:v>
                </c:pt>
                <c:pt idx="75">
                  <c:v>54</c:v>
                </c:pt>
                <c:pt idx="76">
                  <c:v>58.082000000000001</c:v>
                </c:pt>
                <c:pt idx="77">
                  <c:v>63.475000000000001</c:v>
                </c:pt>
                <c:pt idx="78">
                  <c:v>67.933999999999997</c:v>
                </c:pt>
                <c:pt idx="79">
                  <c:v>76.557000000000002</c:v>
                </c:pt>
                <c:pt idx="80">
                  <c:v>87.18</c:v>
                </c:pt>
                <c:pt idx="81">
                  <c:v>94.525000000000006</c:v>
                </c:pt>
                <c:pt idx="82">
                  <c:v>102.459</c:v>
                </c:pt>
                <c:pt idx="83">
                  <c:v>110.443</c:v>
                </c:pt>
                <c:pt idx="84">
                  <c:v>115.361</c:v>
                </c:pt>
                <c:pt idx="85">
                  <c:v>115.11499999999999</c:v>
                </c:pt>
                <c:pt idx="86">
                  <c:v>111.262</c:v>
                </c:pt>
                <c:pt idx="87">
                  <c:v>103.902</c:v>
                </c:pt>
                <c:pt idx="88">
                  <c:v>93.278999999999996</c:v>
                </c:pt>
                <c:pt idx="89">
                  <c:v>73.983999999999995</c:v>
                </c:pt>
                <c:pt idx="90">
                  <c:v>61</c:v>
                </c:pt>
                <c:pt idx="91">
                  <c:v>52.328000000000003</c:v>
                </c:pt>
                <c:pt idx="92">
                  <c:v>48.262</c:v>
                </c:pt>
                <c:pt idx="93">
                  <c:v>48.917999999999999</c:v>
                </c:pt>
                <c:pt idx="94">
                  <c:v>46.426000000000002</c:v>
                </c:pt>
                <c:pt idx="95">
                  <c:v>46.082000000000001</c:v>
                </c:pt>
                <c:pt idx="96">
                  <c:v>47.704999999999998</c:v>
                </c:pt>
                <c:pt idx="97">
                  <c:v>46.148000000000003</c:v>
                </c:pt>
                <c:pt idx="98">
                  <c:v>49.262</c:v>
                </c:pt>
                <c:pt idx="99">
                  <c:v>49.524999999999999</c:v>
                </c:pt>
                <c:pt idx="100">
                  <c:v>48.557000000000002</c:v>
                </c:pt>
                <c:pt idx="101">
                  <c:v>48.097999999999999</c:v>
                </c:pt>
                <c:pt idx="102">
                  <c:v>47.295000000000002</c:v>
                </c:pt>
                <c:pt idx="103">
                  <c:v>47.164000000000001</c:v>
                </c:pt>
                <c:pt idx="104">
                  <c:v>46.459000000000003</c:v>
                </c:pt>
                <c:pt idx="105">
                  <c:v>47.77</c:v>
                </c:pt>
                <c:pt idx="106">
                  <c:v>50.015999999999998</c:v>
                </c:pt>
                <c:pt idx="107">
                  <c:v>46.704999999999998</c:v>
                </c:pt>
                <c:pt idx="108">
                  <c:v>48.655999999999999</c:v>
                </c:pt>
                <c:pt idx="109">
                  <c:v>49.344000000000001</c:v>
                </c:pt>
                <c:pt idx="110">
                  <c:v>48.311</c:v>
                </c:pt>
                <c:pt idx="111">
                  <c:v>51.213000000000001</c:v>
                </c:pt>
                <c:pt idx="112">
                  <c:v>50.59</c:v>
                </c:pt>
                <c:pt idx="113">
                  <c:v>50.393000000000001</c:v>
                </c:pt>
                <c:pt idx="114">
                  <c:v>50.622999999999998</c:v>
                </c:pt>
                <c:pt idx="115">
                  <c:v>54.066000000000003</c:v>
                </c:pt>
                <c:pt idx="116">
                  <c:v>56.311</c:v>
                </c:pt>
                <c:pt idx="117">
                  <c:v>59.426000000000002</c:v>
                </c:pt>
                <c:pt idx="118">
                  <c:v>62.41</c:v>
                </c:pt>
                <c:pt idx="119">
                  <c:v>70.328000000000003</c:v>
                </c:pt>
                <c:pt idx="120">
                  <c:v>80.016000000000005</c:v>
                </c:pt>
                <c:pt idx="121">
                  <c:v>88.197000000000003</c:v>
                </c:pt>
                <c:pt idx="122">
                  <c:v>98.82</c:v>
                </c:pt>
                <c:pt idx="123">
                  <c:v>108.754</c:v>
                </c:pt>
                <c:pt idx="124">
                  <c:v>114.68899999999999</c:v>
                </c:pt>
                <c:pt idx="125">
                  <c:v>120.52500000000001</c:v>
                </c:pt>
                <c:pt idx="126">
                  <c:v>124.574</c:v>
                </c:pt>
                <c:pt idx="127">
                  <c:v>123.34399999999999</c:v>
                </c:pt>
                <c:pt idx="128">
                  <c:v>119.52500000000001</c:v>
                </c:pt>
                <c:pt idx="129">
                  <c:v>112.803</c:v>
                </c:pt>
                <c:pt idx="130">
                  <c:v>103.31100000000001</c:v>
                </c:pt>
                <c:pt idx="131">
                  <c:v>90</c:v>
                </c:pt>
                <c:pt idx="132">
                  <c:v>77.656000000000006</c:v>
                </c:pt>
                <c:pt idx="133">
                  <c:v>64.180000000000007</c:v>
                </c:pt>
                <c:pt idx="134">
                  <c:v>54.246000000000002</c:v>
                </c:pt>
                <c:pt idx="135">
                  <c:v>47.164000000000001</c:v>
                </c:pt>
                <c:pt idx="136">
                  <c:v>42.902000000000001</c:v>
                </c:pt>
                <c:pt idx="137">
                  <c:v>42.59</c:v>
                </c:pt>
                <c:pt idx="138">
                  <c:v>42.148000000000003</c:v>
                </c:pt>
                <c:pt idx="139">
                  <c:v>43.442999999999998</c:v>
                </c:pt>
                <c:pt idx="140">
                  <c:v>42.786999999999999</c:v>
                </c:pt>
                <c:pt idx="141">
                  <c:v>44.606999999999999</c:v>
                </c:pt>
                <c:pt idx="142">
                  <c:v>41.557000000000002</c:v>
                </c:pt>
                <c:pt idx="143">
                  <c:v>42.639000000000003</c:v>
                </c:pt>
                <c:pt idx="144">
                  <c:v>43.639000000000003</c:v>
                </c:pt>
                <c:pt idx="145">
                  <c:v>43.328000000000003</c:v>
                </c:pt>
                <c:pt idx="146">
                  <c:v>43.835999999999999</c:v>
                </c:pt>
                <c:pt idx="147">
                  <c:v>43.933999999999997</c:v>
                </c:pt>
                <c:pt idx="148">
                  <c:v>49</c:v>
                </c:pt>
                <c:pt idx="149">
                  <c:v>47.279000000000003</c:v>
                </c:pt>
                <c:pt idx="150">
                  <c:v>51.917999999999999</c:v>
                </c:pt>
                <c:pt idx="151">
                  <c:v>56.933999999999997</c:v>
                </c:pt>
                <c:pt idx="152">
                  <c:v>63.540999999999997</c:v>
                </c:pt>
                <c:pt idx="153">
                  <c:v>69.361000000000004</c:v>
                </c:pt>
                <c:pt idx="154">
                  <c:v>73.507999999999996</c:v>
                </c:pt>
                <c:pt idx="155">
                  <c:v>78.966999999999999</c:v>
                </c:pt>
                <c:pt idx="156">
                  <c:v>83.918000000000006</c:v>
                </c:pt>
                <c:pt idx="157">
                  <c:v>85.164000000000001</c:v>
                </c:pt>
                <c:pt idx="158">
                  <c:v>88.164000000000001</c:v>
                </c:pt>
                <c:pt idx="159">
                  <c:v>86.295000000000002</c:v>
                </c:pt>
                <c:pt idx="160">
                  <c:v>83.049000000000007</c:v>
                </c:pt>
                <c:pt idx="161">
                  <c:v>78.097999999999999</c:v>
                </c:pt>
                <c:pt idx="162">
                  <c:v>70.802999999999997</c:v>
                </c:pt>
                <c:pt idx="163">
                  <c:v>63.097999999999999</c:v>
                </c:pt>
                <c:pt idx="164">
                  <c:v>53.344000000000001</c:v>
                </c:pt>
                <c:pt idx="165">
                  <c:v>47.115000000000002</c:v>
                </c:pt>
                <c:pt idx="166">
                  <c:v>45.802999999999997</c:v>
                </c:pt>
                <c:pt idx="167">
                  <c:v>40.770000000000003</c:v>
                </c:pt>
                <c:pt idx="168">
                  <c:v>39.442999999999998</c:v>
                </c:pt>
                <c:pt idx="169">
                  <c:v>41.786999999999999</c:v>
                </c:pt>
                <c:pt idx="170">
                  <c:v>39.689</c:v>
                </c:pt>
                <c:pt idx="171">
                  <c:v>39.148000000000003</c:v>
                </c:pt>
                <c:pt idx="172">
                  <c:v>41.048999999999999</c:v>
                </c:pt>
                <c:pt idx="173">
                  <c:v>39.360999999999997</c:v>
                </c:pt>
                <c:pt idx="174">
                  <c:v>37.917999999999999</c:v>
                </c:pt>
                <c:pt idx="175">
                  <c:v>38.786999999999999</c:v>
                </c:pt>
                <c:pt idx="176">
                  <c:v>39.786999999999999</c:v>
                </c:pt>
                <c:pt idx="177">
                  <c:v>37.246000000000002</c:v>
                </c:pt>
                <c:pt idx="178">
                  <c:v>39.246000000000002</c:v>
                </c:pt>
                <c:pt idx="179">
                  <c:v>37.311</c:v>
                </c:pt>
                <c:pt idx="180">
                  <c:v>40.082000000000001</c:v>
                </c:pt>
                <c:pt idx="181">
                  <c:v>39.524999999999999</c:v>
                </c:pt>
                <c:pt idx="182">
                  <c:v>39.851999999999997</c:v>
                </c:pt>
                <c:pt idx="183">
                  <c:v>38.524999999999999</c:v>
                </c:pt>
                <c:pt idx="184">
                  <c:v>38.622999999999998</c:v>
                </c:pt>
                <c:pt idx="185">
                  <c:v>38.770000000000003</c:v>
                </c:pt>
                <c:pt idx="186">
                  <c:v>42.082000000000001</c:v>
                </c:pt>
                <c:pt idx="187">
                  <c:v>39.851999999999997</c:v>
                </c:pt>
                <c:pt idx="188">
                  <c:v>41.148000000000003</c:v>
                </c:pt>
                <c:pt idx="189">
                  <c:v>42.639000000000003</c:v>
                </c:pt>
                <c:pt idx="190">
                  <c:v>37.720999999999997</c:v>
                </c:pt>
                <c:pt idx="191">
                  <c:v>36.131</c:v>
                </c:pt>
                <c:pt idx="192">
                  <c:v>37.442999999999998</c:v>
                </c:pt>
                <c:pt idx="193">
                  <c:v>40.835999999999999</c:v>
                </c:pt>
                <c:pt idx="194">
                  <c:v>37.377000000000002</c:v>
                </c:pt>
                <c:pt idx="195">
                  <c:v>38.033000000000001</c:v>
                </c:pt>
                <c:pt idx="196">
                  <c:v>39.966999999999999</c:v>
                </c:pt>
                <c:pt idx="197">
                  <c:v>38.984000000000002</c:v>
                </c:pt>
                <c:pt idx="198">
                  <c:v>39.738</c:v>
                </c:pt>
                <c:pt idx="199">
                  <c:v>36.295000000000002</c:v>
                </c:pt>
                <c:pt idx="200">
                  <c:v>38.933999999999997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53.73695613582813</c:v>
                </c:pt>
                <c:pt idx="18">
                  <c:v>53.845819504840172</c:v>
                </c:pt>
                <c:pt idx="19">
                  <c:v>53.954029041231237</c:v>
                </c:pt>
                <c:pt idx="20">
                  <c:v>54.061427512175932</c:v>
                </c:pt>
                <c:pt idx="21">
                  <c:v>54.167837377317134</c:v>
                </c:pt>
                <c:pt idx="22">
                  <c:v>54.273059232429191</c:v>
                </c:pt>
                <c:pt idx="23">
                  <c:v>54.376870312150992</c:v>
                </c:pt>
                <c:pt idx="24">
                  <c:v>54.479023101496516</c:v>
                </c:pt>
                <c:pt idx="25">
                  <c:v>54.57924411665325</c:v>
                </c:pt>
                <c:pt idx="26">
                  <c:v>54.677232929318443</c:v>
                </c:pt>
                <c:pt idx="27">
                  <c:v>54.772661529173021</c:v>
                </c:pt>
                <c:pt idx="28">
                  <c:v>54.865174155195163</c:v>
                </c:pt>
                <c:pt idx="29">
                  <c:v>54.954387799645517</c:v>
                </c:pt>
                <c:pt idx="30">
                  <c:v>55.03989374550433</c:v>
                </c:pt>
                <c:pt idx="31">
                  <c:v>55.121260836389332</c:v>
                </c:pt>
                <c:pt idx="32">
                  <c:v>55.198041889991885</c:v>
                </c:pt>
                <c:pt idx="33">
                  <c:v>55.269786110962642</c:v>
                </c:pt>
                <c:pt idx="34">
                  <c:v>55.336063167243374</c:v>
                </c:pt>
                <c:pt idx="35">
                  <c:v>55.396509797068269</c:v>
                </c:pt>
                <c:pt idx="36">
                  <c:v>55.45091896731676</c:v>
                </c:pt>
                <c:pt idx="37">
                  <c:v>55.499406811308511</c:v>
                </c:pt>
                <c:pt idx="38">
                  <c:v>55.542716256557561</c:v>
                </c:pt>
                <c:pt idx="39">
                  <c:v>55.582750419891269</c:v>
                </c:pt>
                <c:pt idx="40">
                  <c:v>55.623473591820122</c:v>
                </c:pt>
                <c:pt idx="41">
                  <c:v>55.67236866328961</c:v>
                </c:pt>
                <c:pt idx="42">
                  <c:v>55.742685202100269</c:v>
                </c:pt>
                <c:pt idx="43">
                  <c:v>55.856729107796973</c:v>
                </c:pt>
                <c:pt idx="44">
                  <c:v>56.050397293527766</c:v>
                </c:pt>
                <c:pt idx="45">
                  <c:v>56.379003720547686</c:v>
                </c:pt>
                <c:pt idx="46">
                  <c:v>56.924131162228534</c:v>
                </c:pt>
                <c:pt idx="47">
                  <c:v>57.800750851368107</c:v>
                </c:pt>
                <c:pt idx="48">
                  <c:v>59.163201521193365</c:v>
                </c:pt>
                <c:pt idx="49">
                  <c:v>61.207908292514567</c:v>
                </c:pt>
                <c:pt idx="50">
                  <c:v>64.170140592894654</c:v>
                </c:pt>
                <c:pt idx="51">
                  <c:v>68.311919213454914</c:v>
                </c:pt>
                <c:pt idx="52">
                  <c:v>73.89862497829121</c:v>
                </c:pt>
                <c:pt idx="53">
                  <c:v>81.162913229059541</c:v>
                </c:pt>
                <c:pt idx="54">
                  <c:v>90.255480643175261</c:v>
                </c:pt>
                <c:pt idx="55">
                  <c:v>101.18129461471551</c:v>
                </c:pt>
                <c:pt idx="56">
                  <c:v>113.71537883869601</c:v>
                </c:pt>
                <c:pt idx="57">
                  <c:v>127.28763686779294</c:v>
                </c:pt>
                <c:pt idx="58">
                  <c:v>140.83826503822647</c:v>
                </c:pt>
                <c:pt idx="59">
                  <c:v>152.70066707279781</c:v>
                </c:pt>
                <c:pt idx="60">
                  <c:v>160.66501479323236</c:v>
                </c:pt>
                <c:pt idx="61">
                  <c:v>162.42229200443001</c:v>
                </c:pt>
                <c:pt idx="62">
                  <c:v>156.43147158665644</c:v>
                </c:pt>
                <c:pt idx="63">
                  <c:v>142.8677791552266</c:v>
                </c:pt>
                <c:pt idx="64">
                  <c:v>123.99726190830251</c:v>
                </c:pt>
                <c:pt idx="65">
                  <c:v>103.51613173090924</c:v>
                </c:pt>
                <c:pt idx="66">
                  <c:v>85.108721716511624</c:v>
                </c:pt>
                <c:pt idx="67">
                  <c:v>71.101923985828066</c:v>
                </c:pt>
                <c:pt idx="68">
                  <c:v>61.996520453777123</c:v>
                </c:pt>
                <c:pt idx="69">
                  <c:v>56.942990475427628</c:v>
                </c:pt>
                <c:pt idx="70">
                  <c:v>54.611464191483556</c:v>
                </c:pt>
                <c:pt idx="71">
                  <c:v>53.865468749139538</c:v>
                </c:pt>
                <c:pt idx="72">
                  <c:v>54.018966956146251</c:v>
                </c:pt>
                <c:pt idx="73">
                  <c:v>54.791422426592653</c:v>
                </c:pt>
                <c:pt idx="74">
                  <c:v>56.161887981851322</c:v>
                </c:pt>
                <c:pt idx="75">
                  <c:v>58.243060882058977</c:v>
                </c:pt>
                <c:pt idx="76">
                  <c:v>61.201637662379646</c:v>
                </c:pt>
                <c:pt idx="77">
                  <c:v>65.207983448414211</c:v>
                </c:pt>
                <c:pt idx="78">
                  <c:v>70.395280202405502</c:v>
                </c:pt>
                <c:pt idx="79">
                  <c:v>76.818464143086601</c:v>
                </c:pt>
                <c:pt idx="80">
                  <c:v>84.410196940078052</c:v>
                </c:pt>
                <c:pt idx="81">
                  <c:v>92.926809956679676</c:v>
                </c:pt>
                <c:pt idx="82">
                  <c:v>101.85800726547473</c:v>
                </c:pt>
                <c:pt idx="83">
                  <c:v>110.26330280346951</c:v>
                </c:pt>
                <c:pt idx="84">
                  <c:v>116.5805182440903</c:v>
                </c:pt>
                <c:pt idx="85">
                  <c:v>118.6911941942964</c:v>
                </c:pt>
                <c:pt idx="86">
                  <c:v>114.67893402515202</c:v>
                </c:pt>
                <c:pt idx="87">
                  <c:v>104.22372986864841</c:v>
                </c:pt>
                <c:pt idx="88">
                  <c:v>89.532373713889584</c:v>
                </c:pt>
                <c:pt idx="89">
                  <c:v>74.534984229114144</c:v>
                </c:pt>
                <c:pt idx="90">
                  <c:v>62.679499343374928</c:v>
                </c:pt>
                <c:pt idx="91">
                  <c:v>55.252142381139521</c:v>
                </c:pt>
                <c:pt idx="92">
                  <c:v>51.508898037871795</c:v>
                </c:pt>
                <c:pt idx="93">
                  <c:v>49.952563330424084</c:v>
                </c:pt>
                <c:pt idx="94">
                  <c:v>49.376563223704593</c:v>
                </c:pt>
                <c:pt idx="95">
                  <c:v>49.140979882146311</c:v>
                </c:pt>
                <c:pt idx="96">
                  <c:v>48.998539443425933</c:v>
                </c:pt>
                <c:pt idx="97">
                  <c:v>48.876806762043735</c:v>
                </c:pt>
                <c:pt idx="98">
                  <c:v>48.759393371104679</c:v>
                </c:pt>
                <c:pt idx="99">
                  <c:v>48.643471973117371</c:v>
                </c:pt>
                <c:pt idx="100">
                  <c:v>48.528840501426359</c:v>
                </c:pt>
                <c:pt idx="101">
                  <c:v>48.415888359488143</c:v>
                </c:pt>
                <c:pt idx="102">
                  <c:v>48.305458361848054</c:v>
                </c:pt>
                <c:pt idx="103">
                  <c:v>48.199112621321632</c:v>
                </c:pt>
                <c:pt idx="104">
                  <c:v>48.099616566688972</c:v>
                </c:pt>
                <c:pt idx="105">
                  <c:v>48.011692692462297</c:v>
                </c:pt>
                <c:pt idx="106">
                  <c:v>47.943139428991216</c:v>
                </c:pt>
                <c:pt idx="107">
                  <c:v>47.906418058342361</c:v>
                </c:pt>
                <c:pt idx="108">
                  <c:v>47.920792765366308</c:v>
                </c:pt>
                <c:pt idx="109">
                  <c:v>48.015053517143393</c:v>
                </c:pt>
                <c:pt idx="110">
                  <c:v>48.230744054857098</c:v>
                </c:pt>
                <c:pt idx="111">
                  <c:v>48.62564810391266</c:v>
                </c:pt>
                <c:pt idx="112">
                  <c:v>49.277058181200154</c:v>
                </c:pt>
                <c:pt idx="113">
                  <c:v>50.28408520798434</c:v>
                </c:pt>
                <c:pt idx="114">
                  <c:v>51.768011238882458</c:v>
                </c:pt>
                <c:pt idx="115">
                  <c:v>53.869513742162788</c:v>
                </c:pt>
                <c:pt idx="116">
                  <c:v>56.741576612120866</c:v>
                </c:pt>
                <c:pt idx="117">
                  <c:v>60.537090953885489</c:v>
                </c:pt>
                <c:pt idx="118">
                  <c:v>65.390458323394483</c:v>
                </c:pt>
                <c:pt idx="119">
                  <c:v>71.392653037930017</c:v>
                </c:pt>
                <c:pt idx="120">
                  <c:v>78.558741364249983</c:v>
                </c:pt>
                <c:pt idx="121">
                  <c:v>86.785746602309985</c:v>
                </c:pt>
                <c:pt idx="122">
                  <c:v>95.798590025002113</c:v>
                </c:pt>
                <c:pt idx="123">
                  <c:v>105.08704274421005</c:v>
                </c:pt>
                <c:pt idx="124">
                  <c:v>113.8527122816987</c:v>
                </c:pt>
                <c:pt idx="125">
                  <c:v>121.01108156601427</c:v>
                </c:pt>
                <c:pt idx="126">
                  <c:v>125.31173666868582</c:v>
                </c:pt>
                <c:pt idx="127">
                  <c:v>125.61700348107753</c:v>
                </c:pt>
                <c:pt idx="128">
                  <c:v>121.29457552961327</c:v>
                </c:pt>
                <c:pt idx="129">
                  <c:v>112.56627992095746</c:v>
                </c:pt>
                <c:pt idx="130">
                  <c:v>100.60380729314748</c:v>
                </c:pt>
                <c:pt idx="131">
                  <c:v>87.2527733637409</c:v>
                </c:pt>
                <c:pt idx="132">
                  <c:v>74.472181289241973</c:v>
                </c:pt>
                <c:pt idx="133">
                  <c:v>63.7540056808241</c:v>
                </c:pt>
                <c:pt idx="134">
                  <c:v>55.795124971863309</c:v>
                </c:pt>
                <c:pt idx="135">
                  <c:v>50.526107209119786</c:v>
                </c:pt>
                <c:pt idx="136">
                  <c:v>47.395085318098374</c:v>
                </c:pt>
                <c:pt idx="137">
                  <c:v>45.706862001416148</c:v>
                </c:pt>
                <c:pt idx="138">
                  <c:v>44.861575260951135</c:v>
                </c:pt>
                <c:pt idx="139">
                  <c:v>44.447971201155738</c:v>
                </c:pt>
                <c:pt idx="140">
                  <c:v>44.231378246591277</c:v>
                </c:pt>
                <c:pt idx="141">
                  <c:v>44.099856187300368</c:v>
                </c:pt>
                <c:pt idx="142">
                  <c:v>44.012984377800201</c:v>
                </c:pt>
                <c:pt idx="143">
                  <c:v>43.970139656085564</c:v>
                </c:pt>
                <c:pt idx="144">
                  <c:v>43.997783450198718</c:v>
                </c:pt>
                <c:pt idx="145">
                  <c:v>44.149599903060988</c:v>
                </c:pt>
                <c:pt idx="146">
                  <c:v>44.513377946291691</c:v>
                </c:pt>
                <c:pt idx="147">
                  <c:v>45.219218936351744</c:v>
                </c:pt>
                <c:pt idx="148">
                  <c:v>46.443000038773668</c:v>
                </c:pt>
                <c:pt idx="149">
                  <c:v>48.397437389360533</c:v>
                </c:pt>
                <c:pt idx="150">
                  <c:v>51.30236365228366</c:v>
                </c:pt>
                <c:pt idx="151">
                  <c:v>55.328465000797159</c:v>
                </c:pt>
                <c:pt idx="152">
                  <c:v>60.516945123178402</c:v>
                </c:pt>
                <c:pt idx="153">
                  <c:v>66.691546002195665</c:v>
                </c:pt>
                <c:pt idx="154">
                  <c:v>73.394976807116109</c:v>
                </c:pt>
                <c:pt idx="155">
                  <c:v>79.890162071336732</c:v>
                </c:pt>
                <c:pt idx="156">
                  <c:v>85.257286210126352</c:v>
                </c:pt>
                <c:pt idx="157">
                  <c:v>88.585666039965858</c:v>
                </c:pt>
                <c:pt idx="158">
                  <c:v>89.213769123593949</c:v>
                </c:pt>
                <c:pt idx="159">
                  <c:v>86.933966658400706</c:v>
                </c:pt>
                <c:pt idx="160">
                  <c:v>82.076376032223052</c:v>
                </c:pt>
                <c:pt idx="161">
                  <c:v>75.428352712177286</c:v>
                </c:pt>
                <c:pt idx="162">
                  <c:v>68.01562288625064</c:v>
                </c:pt>
                <c:pt idx="163">
                  <c:v>60.830606871479404</c:v>
                </c:pt>
                <c:pt idx="164">
                  <c:v>54.609943580700751</c:v>
                </c:pt>
                <c:pt idx="165">
                  <c:v>49.729903208990798</c:v>
                </c:pt>
                <c:pt idx="166">
                  <c:v>46.228518915022988</c:v>
                </c:pt>
                <c:pt idx="167">
                  <c:v>43.912086225245559</c:v>
                </c:pt>
                <c:pt idx="168">
                  <c:v>42.484508732231077</c:v>
                </c:pt>
                <c:pt idx="169">
                  <c:v>41.650874232851038</c:v>
                </c:pt>
                <c:pt idx="170">
                  <c:v>41.174824374440696</c:v>
                </c:pt>
                <c:pt idx="171">
                  <c:v>40.894107586133252</c:v>
                </c:pt>
                <c:pt idx="172">
                  <c:v>40.710661564168575</c:v>
                </c:pt>
                <c:pt idx="173">
                  <c:v>40.571530217470887</c:v>
                </c:pt>
                <c:pt idx="174">
                  <c:v>40.45093313862256</c:v>
                </c:pt>
                <c:pt idx="175">
                  <c:v>40.337490585841074</c:v>
                </c:pt>
                <c:pt idx="176">
                  <c:v>40.226630082289873</c:v>
                </c:pt>
                <c:pt idx="177">
                  <c:v>40.116674632138036</c:v>
                </c:pt>
                <c:pt idx="178">
                  <c:v>40.007061719902495</c:v>
                </c:pt>
                <c:pt idx="179">
                  <c:v>39.897618354802454</c:v>
                </c:pt>
                <c:pt idx="180">
                  <c:v>39.78829528863811</c:v>
                </c:pt>
                <c:pt idx="181">
                  <c:v>39.679078831551088</c:v>
                </c:pt>
                <c:pt idx="182">
                  <c:v>39.569964310757477</c:v>
                </c:pt>
                <c:pt idx="183">
                  <c:v>39.460948843866838</c:v>
                </c:pt>
                <c:pt idx="184">
                  <c:v>39.352029596398111</c:v>
                </c:pt>
                <c:pt idx="185">
                  <c:v>39.243203451684664</c:v>
                </c:pt>
                <c:pt idx="186">
                  <c:v>39.134467007665862</c:v>
                </c:pt>
                <c:pt idx="187">
                  <c:v>39.02581663749406</c:v>
                </c:pt>
                <c:pt idx="188">
                  <c:v>38.917248555853185</c:v>
                </c:pt>
                <c:pt idx="189">
                  <c:v>38.80875887939186</c:v>
                </c:pt>
                <c:pt idx="190">
                  <c:v>38.700343679396781</c:v>
                </c:pt>
                <c:pt idx="191">
                  <c:v>38.591999026776584</c:v>
                </c:pt>
                <c:pt idx="192">
                  <c:v>38.483721029842926</c:v>
                </c:pt>
                <c:pt idx="193">
                  <c:v>38.375505865492293</c:v>
                </c:pt>
                <c:pt idx="194">
                  <c:v>38.267349804432733</c:v>
                </c:pt>
                <c:pt idx="195">
                  <c:v>38.159249231107225</c:v>
                </c:pt>
                <c:pt idx="196">
                  <c:v>38.051200658951387</c:v>
                </c:pt>
                <c:pt idx="197">
                  <c:v>37.943200741594275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53.736956135826162</c:v>
                </c:pt>
                <c:pt idx="18">
                  <c:v>53.845819504832583</c:v>
                </c:pt>
                <c:pt idx="19">
                  <c:v>53.954029041202851</c:v>
                </c:pt>
                <c:pt idx="20">
                  <c:v>54.061427512072818</c:v>
                </c:pt>
                <c:pt idx="21">
                  <c:v>54.167837376953308</c:v>
                </c:pt>
                <c:pt idx="22">
                  <c:v>54.273059231182238</c:v>
                </c:pt>
                <c:pt idx="23">
                  <c:v>54.376870307999724</c:v>
                </c:pt>
                <c:pt idx="24">
                  <c:v>54.479023088072367</c:v>
                </c:pt>
                <c:pt idx="25">
                  <c:v>54.579244074486631</c:v>
                </c:pt>
                <c:pt idx="26">
                  <c:v>54.677232800663475</c:v>
                </c:pt>
                <c:pt idx="27">
                  <c:v>54.772661147878807</c:v>
                </c:pt>
                <c:pt idx="28">
                  <c:v>54.86517305753037</c:v>
                </c:pt>
                <c:pt idx="29">
                  <c:v>54.954384730234032</c:v>
                </c:pt>
                <c:pt idx="30">
                  <c:v>55.039885408378602</c:v>
                </c:pt>
                <c:pt idx="31">
                  <c:v>55.121238839896229</c:v>
                </c:pt>
                <c:pt idx="32">
                  <c:v>55.197985517607904</c:v>
                </c:pt>
                <c:pt idx="33">
                  <c:v>55.269645779447345</c:v>
                </c:pt>
                <c:pt idx="34">
                  <c:v>55.335723839095415</c:v>
                </c:pt>
                <c:pt idx="35">
                  <c:v>55.395712793221634</c:v>
                </c:pt>
                <c:pt idx="36">
                  <c:v>55.449100620138722</c:v>
                </c:pt>
                <c:pt idx="37">
                  <c:v>55.495377145271341</c:v>
                </c:pt>
                <c:pt idx="38">
                  <c:v>55.534041902155266</c:v>
                </c:pt>
                <c:pt idx="39">
                  <c:v>55.564612765285496</c:v>
                </c:pt>
                <c:pt idx="40">
                  <c:v>55.586635175500149</c:v>
                </c:pt>
                <c:pt idx="41">
                  <c:v>55.599691723092363</c:v>
                </c:pt>
                <c:pt idx="42">
                  <c:v>55.60341180262369</c:v>
                </c:pt>
                <c:pt idx="43">
                  <c:v>55.597481011102964</c:v>
                </c:pt>
                <c:pt idx="44">
                  <c:v>55.581649932519085</c:v>
                </c:pt>
                <c:pt idx="45">
                  <c:v>55.5557419409906</c:v>
                </c:pt>
                <c:pt idx="46">
                  <c:v>55.519659665350105</c:v>
                </c:pt>
                <c:pt idx="47">
                  <c:v>55.473389791636002</c:v>
                </c:pt>
                <c:pt idx="48">
                  <c:v>55.417005936580082</c:v>
                </c:pt>
                <c:pt idx="49">
                  <c:v>55.350669402436665</c:v>
                </c:pt>
                <c:pt idx="50">
                  <c:v>55.274627716919525</c:v>
                </c:pt>
                <c:pt idx="51">
                  <c:v>55.189210965279401</c:v>
                </c:pt>
                <c:pt idx="52">
                  <c:v>55.094826027107722</c:v>
                </c:pt>
                <c:pt idx="53">
                  <c:v>54.99194893027083</c:v>
                </c:pt>
                <c:pt idx="54">
                  <c:v>54.88111562087385</c:v>
                </c:pt>
                <c:pt idx="55">
                  <c:v>54.76291151499661</c:v>
                </c:pt>
                <c:pt idx="56">
                  <c:v>54.637960240742416</c:v>
                </c:pt>
                <c:pt idx="57">
                  <c:v>54.506911995846146</c:v>
                </c:pt>
                <c:pt idx="58">
                  <c:v>54.370431937080376</c:v>
                </c:pt>
                <c:pt idx="59">
                  <c:v>54.229188985579405</c:v>
                </c:pt>
                <c:pt idx="60">
                  <c:v>54.083845381318781</c:v>
                </c:pt>
                <c:pt idx="61">
                  <c:v>53.935047255816485</c:v>
                </c:pt>
                <c:pt idx="62">
                  <c:v>53.783416420572351</c:v>
                </c:pt>
                <c:pt idx="63">
                  <c:v>53.629543495551999</c:v>
                </c:pt>
                <c:pt idx="64">
                  <c:v>53.473982432152148</c:v>
                </c:pt>
                <c:pt idx="65">
                  <c:v>53.317246422496936</c:v>
                </c:pt>
                <c:pt idx="66">
                  <c:v>53.15980513432104</c:v>
                </c:pt>
                <c:pt idx="67">
                  <c:v>53.002083169563427</c:v>
                </c:pt>
                <c:pt idx="68">
                  <c:v>52.84445961548596</c:v>
                </c:pt>
                <c:pt idx="69">
                  <c:v>52.68726853908845</c:v>
                </c:pt>
                <c:pt idx="70">
                  <c:v>52.530800267605841</c:v>
                </c:pt>
                <c:pt idx="71">
                  <c:v>52.375303298320418</c:v>
                </c:pt>
                <c:pt idx="72">
                  <c:v>52.220986687995904</c:v>
                </c:pt>
                <c:pt idx="73">
                  <c:v>52.068022784131642</c:v>
                </c:pt>
                <c:pt idx="74">
                  <c:v>51.916550175270054</c:v>
                </c:pt>
                <c:pt idx="75">
                  <c:v>51.766676754313281</c:v>
                </c:pt>
                <c:pt idx="76">
                  <c:v>51.618482806024772</c:v>
                </c:pt>
                <c:pt idx="77">
                  <c:v>51.472024046688631</c:v>
                </c:pt>
                <c:pt idx="78">
                  <c:v>51.327334559618308</c:v>
                </c:pt>
                <c:pt idx="79">
                  <c:v>51.184429584413628</c:v>
                </c:pt>
                <c:pt idx="80">
                  <c:v>51.043308130328001</c:v>
                </c:pt>
                <c:pt idx="81">
                  <c:v>50.903955394736187</c:v>
                </c:pt>
                <c:pt idx="82">
                  <c:v>50.766344976517537</c:v>
                </c:pt>
                <c:pt idx="83">
                  <c:v>50.630440881294057</c:v>
                </c:pt>
                <c:pt idx="84">
                  <c:v>50.496199321043996</c:v>
                </c:pt>
                <c:pt idx="85">
                  <c:v>50.363570314833034</c:v>
                </c:pt>
                <c:pt idx="86">
                  <c:v>50.232499100457666</c:v>
                </c:pt>
                <c:pt idx="87">
                  <c:v>50.102927368870176</c:v>
                </c:pt>
                <c:pt idx="88">
                  <c:v>49.974794334527388</c:v>
                </c:pt>
                <c:pt idx="89">
                  <c:v>49.848037655438517</c:v>
                </c:pt>
                <c:pt idx="90">
                  <c:v>49.722594216822365</c:v>
                </c:pt>
                <c:pt idx="91">
                  <c:v>49.598400792041275</c:v>
                </c:pt>
                <c:pt idx="92">
                  <c:v>49.475394593963173</c:v>
                </c:pt>
                <c:pt idx="93">
                  <c:v>49.35351372919537</c:v>
                </c:pt>
                <c:pt idx="94">
                  <c:v>49.23269756680385</c:v>
                </c:pt>
                <c:pt idx="95">
                  <c:v>49.11288703223277</c:v>
                </c:pt>
                <c:pt idx="96">
                  <c:v>48.994024836211253</c:v>
                </c:pt>
                <c:pt idx="97">
                  <c:v>48.876055647511002</c:v>
                </c:pt>
                <c:pt idx="98">
                  <c:v>48.758926217519672</c:v>
                </c:pt>
                <c:pt idx="99">
                  <c:v>48.64258546373798</c:v>
                </c:pt>
                <c:pt idx="100">
                  <c:v>48.526984518503994</c:v>
                </c:pt>
                <c:pt idx="101">
                  <c:v>48.41207674850115</c:v>
                </c:pt>
                <c:pt idx="102">
                  <c:v>48.297817749920469</c:v>
                </c:pt>
                <c:pt idx="103">
                  <c:v>48.184165323524184</c:v>
                </c:pt>
                <c:pt idx="104">
                  <c:v>48.071079433292944</c:v>
                </c:pt>
                <c:pt idx="105">
                  <c:v>47.958522151834181</c:v>
                </c:pt>
                <c:pt idx="106">
                  <c:v>47.846457595277307</c:v>
                </c:pt>
                <c:pt idx="107">
                  <c:v>47.734851849981503</c:v>
                </c:pt>
                <c:pt idx="108">
                  <c:v>47.623672893029003</c:v>
                </c:pt>
                <c:pt idx="109">
                  <c:v>47.512890508166812</c:v>
                </c:pt>
                <c:pt idx="110">
                  <c:v>47.402476198588879</c:v>
                </c:pt>
                <c:pt idx="111">
                  <c:v>47.292403097715905</c:v>
                </c:pt>
                <c:pt idx="112">
                  <c:v>47.182645878926401</c:v>
                </c:pt>
                <c:pt idx="113">
                  <c:v>47.073180665018626</c:v>
                </c:pt>
                <c:pt idx="114">
                  <c:v>46.963984938034059</c:v>
                </c:pt>
                <c:pt idx="115">
                  <c:v>46.85503744994876</c:v>
                </c:pt>
                <c:pt idx="116">
                  <c:v>46.746318134634251</c:v>
                </c:pt>
                <c:pt idx="117">
                  <c:v>46.637808021405597</c:v>
                </c:pt>
                <c:pt idx="118">
                  <c:v>46.529489150406988</c:v>
                </c:pt>
                <c:pt idx="119">
                  <c:v>46.421344490034265</c:v>
                </c:pt>
                <c:pt idx="120">
                  <c:v>46.313357856558945</c:v>
                </c:pt>
                <c:pt idx="121">
                  <c:v>46.205513836096706</c:v>
                </c:pt>
                <c:pt idx="122">
                  <c:v>46.097797709056636</c:v>
                </c:pt>
                <c:pt idx="123">
                  <c:v>45.990195377213993</c:v>
                </c:pt>
                <c:pt idx="124">
                  <c:v>45.882693293568629</c:v>
                </c:pt>
                <c:pt idx="125">
                  <c:v>45.775278395184415</c:v>
                </c:pt>
                <c:pt idx="126">
                  <c:v>45.667938039250217</c:v>
                </c:pt>
                <c:pt idx="127">
                  <c:v>45.560659942661545</c:v>
                </c:pt>
                <c:pt idx="128">
                  <c:v>45.45343212549173</c:v>
                </c:pt>
                <c:pt idx="129">
                  <c:v>45.3462428588034</c:v>
                </c:pt>
                <c:pt idx="130">
                  <c:v>45.239080617341749</c:v>
                </c:pt>
                <c:pt idx="131">
                  <c:v>45.131934037750092</c:v>
                </c:pt>
                <c:pt idx="132">
                  <c:v>45.024791883051421</c:v>
                </c:pt>
                <c:pt idx="133">
                  <c:v>44.917643014243467</c:v>
                </c:pt>
                <c:pt idx="134">
                  <c:v>44.810476369953172</c:v>
                </c:pt>
                <c:pt idx="135">
                  <c:v>44.703280955182116</c:v>
                </c:pt>
                <c:pt idx="136">
                  <c:v>44.596045840239064</c:v>
                </c:pt>
                <c:pt idx="137">
                  <c:v>44.488760170987661</c:v>
                </c:pt>
                <c:pt idx="138">
                  <c:v>44.381413191524537</c:v>
                </c:pt>
                <c:pt idx="139">
                  <c:v>44.273994280331806</c:v>
                </c:pt>
                <c:pt idx="140">
                  <c:v>44.166493000802937</c:v>
                </c:pt>
                <c:pt idx="141">
                  <c:v>44.058899166808892</c:v>
                </c:pt>
                <c:pt idx="142">
                  <c:v>43.951202923637489</c:v>
                </c:pt>
                <c:pt idx="143">
                  <c:v>43.843394844195686</c:v>
                </c:pt>
                <c:pt idx="144">
                  <c:v>43.735466039805331</c:v>
                </c:pt>
                <c:pt idx="145">
                  <c:v>43.62740828425207</c:v>
                </c:pt>
                <c:pt idx="146">
                  <c:v>43.519214148978804</c:v>
                </c:pt>
                <c:pt idx="147">
                  <c:v>43.410877146472295</c:v>
                </c:pt>
                <c:pt idx="148">
                  <c:v>43.302391878016763</c:v>
                </c:pt>
                <c:pt idx="149">
                  <c:v>43.193754181131446</c:v>
                </c:pt>
                <c:pt idx="150">
                  <c:v>43.084961271238782</c:v>
                </c:pt>
                <c:pt idx="151">
                  <c:v>42.976011871499281</c:v>
                </c:pt>
                <c:pt idx="152">
                  <c:v>42.866906324378476</c:v>
                </c:pt>
                <c:pt idx="153">
                  <c:v>42.757646678455707</c:v>
                </c:pt>
                <c:pt idx="154">
                  <c:v>42.648236744305862</c:v>
                </c:pt>
                <c:pt idx="155">
                  <c:v>42.538682114024063</c:v>
                </c:pt>
                <c:pt idx="156">
                  <c:v>42.428990140126288</c:v>
                </c:pt>
                <c:pt idx="157">
                  <c:v>42.3191698711166</c:v>
                </c:pt>
                <c:pt idx="158">
                  <c:v>42.209231942890497</c:v>
                </c:pt>
                <c:pt idx="159">
                  <c:v>42.099188427233152</c:v>
                </c:pt>
                <c:pt idx="160">
                  <c:v>41.989052640826941</c:v>
                </c:pt>
                <c:pt idx="161">
                  <c:v>41.878838920244178</c:v>
                </c:pt>
                <c:pt idx="162">
                  <c:v>41.768562370202602</c:v>
                </c:pt>
                <c:pt idx="163">
                  <c:v>41.658238593758057</c:v>
                </c:pt>
                <c:pt idx="164">
                  <c:v>41.547883413985232</c:v>
                </c:pt>
                <c:pt idx="165">
                  <c:v>41.437512596988476</c:v>
                </c:pt>
                <c:pt idx="166">
                  <c:v>41.327141585776261</c:v>
                </c:pt>
                <c:pt idx="167">
                  <c:v>41.216785253669414</c:v>
                </c:pt>
                <c:pt idx="168">
                  <c:v>41.106457684582629</c:v>
                </c:pt>
                <c:pt idx="169">
                  <c:v>40.996171985849671</c:v>
                </c:pt>
                <c:pt idx="170">
                  <c:v>40.885940137397995</c:v>
                </c:pt>
                <c:pt idx="171">
                  <c:v>40.775772879169651</c:v>
                </c:pt>
                <c:pt idx="172">
                  <c:v>40.665679636867146</c:v>
                </c:pt>
                <c:pt idx="173">
                  <c:v>40.555668484487796</c:v>
                </c:pt>
                <c:pt idx="174">
                  <c:v>40.445746140778638</c:v>
                </c:pt>
                <c:pt idx="175">
                  <c:v>40.335917995741752</c:v>
                </c:pt>
                <c:pt idx="176">
                  <c:v>40.226188162659057</c:v>
                </c:pt>
                <c:pt idx="177">
                  <c:v>40.116559550772322</c:v>
                </c:pt>
                <c:pt idx="178">
                  <c:v>40.007033953709815</c:v>
                </c:pt>
                <c:pt idx="179">
                  <c:v>39.897612148946671</c:v>
                </c:pt>
                <c:pt idx="180">
                  <c:v>39.788294003963529</c:v>
                </c:pt>
                <c:pt idx="181">
                  <c:v>39.679078585270865</c:v>
                </c:pt>
                <c:pt idx="182">
                  <c:v>39.569964267039943</c:v>
                </c:pt>
                <c:pt idx="183">
                  <c:v>39.460948836681922</c:v>
                </c:pt>
                <c:pt idx="184">
                  <c:v>39.352029595304955</c:v>
                </c:pt>
                <c:pt idx="185">
                  <c:v>39.243203451530711</c:v>
                </c:pt>
                <c:pt idx="186">
                  <c:v>39.134467007645796</c:v>
                </c:pt>
                <c:pt idx="187">
                  <c:v>39.025816637491637</c:v>
                </c:pt>
                <c:pt idx="188">
                  <c:v>38.917248555852915</c:v>
                </c:pt>
                <c:pt idx="189">
                  <c:v>38.808758879391831</c:v>
                </c:pt>
                <c:pt idx="190">
                  <c:v>38.700343679396781</c:v>
                </c:pt>
                <c:pt idx="191">
                  <c:v>38.591999026776584</c:v>
                </c:pt>
                <c:pt idx="192">
                  <c:v>38.483721029842926</c:v>
                </c:pt>
                <c:pt idx="193">
                  <c:v>38.375505865492293</c:v>
                </c:pt>
                <c:pt idx="194">
                  <c:v>38.267349804432733</c:v>
                </c:pt>
                <c:pt idx="195">
                  <c:v>38.159249231107225</c:v>
                </c:pt>
                <c:pt idx="196">
                  <c:v>38.051200658951387</c:v>
                </c:pt>
                <c:pt idx="197">
                  <c:v>37.943200741594275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59.302</c:v>
                </c:pt>
                <c:pt idx="1">
                  <c:v>58.634999999999998</c:v>
                </c:pt>
                <c:pt idx="2">
                  <c:v>57.825000000000003</c:v>
                </c:pt>
                <c:pt idx="3">
                  <c:v>57.110999999999997</c:v>
                </c:pt>
                <c:pt idx="4">
                  <c:v>56.746000000000002</c:v>
                </c:pt>
                <c:pt idx="5">
                  <c:v>58.332999999999998</c:v>
                </c:pt>
                <c:pt idx="6">
                  <c:v>54.713999999999999</c:v>
                </c:pt>
                <c:pt idx="7">
                  <c:v>57.048000000000002</c:v>
                </c:pt>
                <c:pt idx="8">
                  <c:v>57.841000000000001</c:v>
                </c:pt>
                <c:pt idx="9">
                  <c:v>57.872999999999998</c:v>
                </c:pt>
                <c:pt idx="10">
                  <c:v>56.332999999999998</c:v>
                </c:pt>
                <c:pt idx="11">
                  <c:v>57.698</c:v>
                </c:pt>
                <c:pt idx="12">
                  <c:v>57.348999999999997</c:v>
                </c:pt>
                <c:pt idx="13">
                  <c:v>55.27</c:v>
                </c:pt>
                <c:pt idx="14">
                  <c:v>57.936999999999998</c:v>
                </c:pt>
                <c:pt idx="15">
                  <c:v>58.968000000000004</c:v>
                </c:pt>
                <c:pt idx="16">
                  <c:v>57.634999999999998</c:v>
                </c:pt>
                <c:pt idx="17">
                  <c:v>58.968000000000004</c:v>
                </c:pt>
                <c:pt idx="18">
                  <c:v>57.667000000000002</c:v>
                </c:pt>
                <c:pt idx="19">
                  <c:v>59.619</c:v>
                </c:pt>
                <c:pt idx="20">
                  <c:v>58.302</c:v>
                </c:pt>
                <c:pt idx="21">
                  <c:v>58.475999999999999</c:v>
                </c:pt>
                <c:pt idx="22">
                  <c:v>59.381</c:v>
                </c:pt>
                <c:pt idx="23">
                  <c:v>59.667000000000002</c:v>
                </c:pt>
                <c:pt idx="24">
                  <c:v>61.031999999999996</c:v>
                </c:pt>
                <c:pt idx="25">
                  <c:v>59.206000000000003</c:v>
                </c:pt>
                <c:pt idx="26">
                  <c:v>60.81</c:v>
                </c:pt>
                <c:pt idx="27">
                  <c:v>58.555999999999997</c:v>
                </c:pt>
                <c:pt idx="28">
                  <c:v>59.381</c:v>
                </c:pt>
                <c:pt idx="29">
                  <c:v>58.365000000000002</c:v>
                </c:pt>
                <c:pt idx="30">
                  <c:v>59.094999999999999</c:v>
                </c:pt>
                <c:pt idx="31">
                  <c:v>59.825000000000003</c:v>
                </c:pt>
                <c:pt idx="32">
                  <c:v>59.920999999999999</c:v>
                </c:pt>
                <c:pt idx="33">
                  <c:v>64.286000000000001</c:v>
                </c:pt>
                <c:pt idx="34">
                  <c:v>63.73</c:v>
                </c:pt>
                <c:pt idx="35">
                  <c:v>62.365000000000002</c:v>
                </c:pt>
                <c:pt idx="36">
                  <c:v>63.920999999999999</c:v>
                </c:pt>
                <c:pt idx="37">
                  <c:v>62.412999999999997</c:v>
                </c:pt>
                <c:pt idx="38">
                  <c:v>61.222000000000001</c:v>
                </c:pt>
                <c:pt idx="39">
                  <c:v>67.429000000000002</c:v>
                </c:pt>
                <c:pt idx="40">
                  <c:v>66.381</c:v>
                </c:pt>
                <c:pt idx="41">
                  <c:v>68.111000000000004</c:v>
                </c:pt>
                <c:pt idx="42">
                  <c:v>72.221999999999994</c:v>
                </c:pt>
                <c:pt idx="43">
                  <c:v>72.094999999999999</c:v>
                </c:pt>
                <c:pt idx="44">
                  <c:v>75.174999999999997</c:v>
                </c:pt>
                <c:pt idx="45">
                  <c:v>75.126999999999995</c:v>
                </c:pt>
                <c:pt idx="46">
                  <c:v>78.078999999999994</c:v>
                </c:pt>
                <c:pt idx="47">
                  <c:v>78.840999999999994</c:v>
                </c:pt>
                <c:pt idx="48">
                  <c:v>82.650999999999996</c:v>
                </c:pt>
                <c:pt idx="49">
                  <c:v>91.635000000000005</c:v>
                </c:pt>
                <c:pt idx="50">
                  <c:v>96.332999999999998</c:v>
                </c:pt>
                <c:pt idx="51">
                  <c:v>107.349</c:v>
                </c:pt>
                <c:pt idx="52">
                  <c:v>120.381</c:v>
                </c:pt>
                <c:pt idx="53">
                  <c:v>134.46</c:v>
                </c:pt>
                <c:pt idx="54">
                  <c:v>149.048</c:v>
                </c:pt>
                <c:pt idx="55">
                  <c:v>165.60300000000001</c:v>
                </c:pt>
                <c:pt idx="56">
                  <c:v>180.54</c:v>
                </c:pt>
                <c:pt idx="57">
                  <c:v>191.30199999999999</c:v>
                </c:pt>
                <c:pt idx="58">
                  <c:v>197.381</c:v>
                </c:pt>
                <c:pt idx="59">
                  <c:v>206.92099999999999</c:v>
                </c:pt>
                <c:pt idx="60">
                  <c:v>209.22200000000001</c:v>
                </c:pt>
                <c:pt idx="61">
                  <c:v>209.30199999999999</c:v>
                </c:pt>
                <c:pt idx="62">
                  <c:v>205.68299999999999</c:v>
                </c:pt>
                <c:pt idx="63">
                  <c:v>196.27</c:v>
                </c:pt>
                <c:pt idx="64">
                  <c:v>179.39699999999999</c:v>
                </c:pt>
                <c:pt idx="65">
                  <c:v>157.46</c:v>
                </c:pt>
                <c:pt idx="66">
                  <c:v>128.30199999999999</c:v>
                </c:pt>
                <c:pt idx="67">
                  <c:v>100.30200000000001</c:v>
                </c:pt>
                <c:pt idx="68">
                  <c:v>77.524000000000001</c:v>
                </c:pt>
                <c:pt idx="69">
                  <c:v>65.507999999999996</c:v>
                </c:pt>
                <c:pt idx="70">
                  <c:v>64.587000000000003</c:v>
                </c:pt>
                <c:pt idx="71">
                  <c:v>64.031999999999996</c:v>
                </c:pt>
                <c:pt idx="72">
                  <c:v>64.968000000000004</c:v>
                </c:pt>
                <c:pt idx="73">
                  <c:v>67.459999999999994</c:v>
                </c:pt>
                <c:pt idx="74">
                  <c:v>74.412999999999997</c:v>
                </c:pt>
                <c:pt idx="75">
                  <c:v>81.619</c:v>
                </c:pt>
                <c:pt idx="76">
                  <c:v>89.73</c:v>
                </c:pt>
                <c:pt idx="77">
                  <c:v>101.571</c:v>
                </c:pt>
                <c:pt idx="78">
                  <c:v>112.444</c:v>
                </c:pt>
                <c:pt idx="79">
                  <c:v>123.60299999999999</c:v>
                </c:pt>
                <c:pt idx="80">
                  <c:v>133.41300000000001</c:v>
                </c:pt>
                <c:pt idx="81">
                  <c:v>140.81</c:v>
                </c:pt>
                <c:pt idx="82">
                  <c:v>147.58699999999999</c:v>
                </c:pt>
                <c:pt idx="83">
                  <c:v>154.048</c:v>
                </c:pt>
                <c:pt idx="84">
                  <c:v>153.571</c:v>
                </c:pt>
                <c:pt idx="85">
                  <c:v>152.381</c:v>
                </c:pt>
                <c:pt idx="86">
                  <c:v>148.17500000000001</c:v>
                </c:pt>
                <c:pt idx="87">
                  <c:v>137.476</c:v>
                </c:pt>
                <c:pt idx="88">
                  <c:v>118.651</c:v>
                </c:pt>
                <c:pt idx="89">
                  <c:v>94.126999999999995</c:v>
                </c:pt>
                <c:pt idx="90">
                  <c:v>73.19</c:v>
                </c:pt>
                <c:pt idx="91">
                  <c:v>56.015999999999998</c:v>
                </c:pt>
                <c:pt idx="92">
                  <c:v>50.968000000000004</c:v>
                </c:pt>
                <c:pt idx="93">
                  <c:v>47.206000000000003</c:v>
                </c:pt>
                <c:pt idx="94">
                  <c:v>50.968000000000004</c:v>
                </c:pt>
                <c:pt idx="95">
                  <c:v>47.238</c:v>
                </c:pt>
                <c:pt idx="96">
                  <c:v>47.698</c:v>
                </c:pt>
                <c:pt idx="97">
                  <c:v>48.570999999999998</c:v>
                </c:pt>
                <c:pt idx="98">
                  <c:v>48.603000000000002</c:v>
                </c:pt>
                <c:pt idx="99">
                  <c:v>47.683</c:v>
                </c:pt>
                <c:pt idx="100">
                  <c:v>46.570999999999998</c:v>
                </c:pt>
                <c:pt idx="101">
                  <c:v>47.174999999999997</c:v>
                </c:pt>
                <c:pt idx="102">
                  <c:v>49.587000000000003</c:v>
                </c:pt>
                <c:pt idx="103">
                  <c:v>46.667000000000002</c:v>
                </c:pt>
                <c:pt idx="104">
                  <c:v>46.920999999999999</c:v>
                </c:pt>
                <c:pt idx="105">
                  <c:v>48.429000000000002</c:v>
                </c:pt>
                <c:pt idx="106">
                  <c:v>46.825000000000003</c:v>
                </c:pt>
                <c:pt idx="107">
                  <c:v>47.713999999999999</c:v>
                </c:pt>
                <c:pt idx="108">
                  <c:v>47.158999999999999</c:v>
                </c:pt>
                <c:pt idx="109">
                  <c:v>48.127000000000002</c:v>
                </c:pt>
                <c:pt idx="110">
                  <c:v>48.110999999999997</c:v>
                </c:pt>
                <c:pt idx="111">
                  <c:v>47.491999999999997</c:v>
                </c:pt>
                <c:pt idx="112">
                  <c:v>48.825000000000003</c:v>
                </c:pt>
                <c:pt idx="113">
                  <c:v>46.412999999999997</c:v>
                </c:pt>
                <c:pt idx="114">
                  <c:v>46.079000000000001</c:v>
                </c:pt>
                <c:pt idx="115">
                  <c:v>46.286000000000001</c:v>
                </c:pt>
                <c:pt idx="116">
                  <c:v>45.603000000000002</c:v>
                </c:pt>
                <c:pt idx="117">
                  <c:v>43.508000000000003</c:v>
                </c:pt>
                <c:pt idx="118">
                  <c:v>47.619</c:v>
                </c:pt>
                <c:pt idx="119">
                  <c:v>43.762</c:v>
                </c:pt>
                <c:pt idx="120">
                  <c:v>46.475999999999999</c:v>
                </c:pt>
                <c:pt idx="121">
                  <c:v>45.19</c:v>
                </c:pt>
                <c:pt idx="122">
                  <c:v>44.475999999999999</c:v>
                </c:pt>
                <c:pt idx="123">
                  <c:v>45.317</c:v>
                </c:pt>
                <c:pt idx="124">
                  <c:v>43.19</c:v>
                </c:pt>
                <c:pt idx="125">
                  <c:v>46.713999999999999</c:v>
                </c:pt>
                <c:pt idx="126">
                  <c:v>44.143000000000001</c:v>
                </c:pt>
                <c:pt idx="127">
                  <c:v>46.746000000000002</c:v>
                </c:pt>
                <c:pt idx="128">
                  <c:v>43.475999999999999</c:v>
                </c:pt>
                <c:pt idx="129">
                  <c:v>44.984000000000002</c:v>
                </c:pt>
                <c:pt idx="130">
                  <c:v>46.048000000000002</c:v>
                </c:pt>
                <c:pt idx="131">
                  <c:v>45.094999999999999</c:v>
                </c:pt>
                <c:pt idx="132">
                  <c:v>44.253999999999998</c:v>
                </c:pt>
                <c:pt idx="133">
                  <c:v>43.444000000000003</c:v>
                </c:pt>
                <c:pt idx="134">
                  <c:v>43.127000000000002</c:v>
                </c:pt>
                <c:pt idx="135">
                  <c:v>43.491999999999997</c:v>
                </c:pt>
                <c:pt idx="136">
                  <c:v>42.332999999999998</c:v>
                </c:pt>
                <c:pt idx="137">
                  <c:v>40.475999999999999</c:v>
                </c:pt>
                <c:pt idx="138">
                  <c:v>42.920999999999999</c:v>
                </c:pt>
                <c:pt idx="139">
                  <c:v>43.524000000000001</c:v>
                </c:pt>
                <c:pt idx="140">
                  <c:v>42.46</c:v>
                </c:pt>
                <c:pt idx="141">
                  <c:v>43.444000000000003</c:v>
                </c:pt>
                <c:pt idx="142">
                  <c:v>41.619</c:v>
                </c:pt>
                <c:pt idx="143">
                  <c:v>43.46</c:v>
                </c:pt>
                <c:pt idx="144">
                  <c:v>42.381</c:v>
                </c:pt>
                <c:pt idx="145">
                  <c:v>42.412999999999997</c:v>
                </c:pt>
                <c:pt idx="146">
                  <c:v>42.048000000000002</c:v>
                </c:pt>
                <c:pt idx="147">
                  <c:v>43.19</c:v>
                </c:pt>
                <c:pt idx="148">
                  <c:v>42.825000000000003</c:v>
                </c:pt>
                <c:pt idx="149">
                  <c:v>43.508000000000003</c:v>
                </c:pt>
                <c:pt idx="150">
                  <c:v>42.746000000000002</c:v>
                </c:pt>
                <c:pt idx="151">
                  <c:v>41.984000000000002</c:v>
                </c:pt>
                <c:pt idx="152">
                  <c:v>42.143000000000001</c:v>
                </c:pt>
                <c:pt idx="153">
                  <c:v>42.302</c:v>
                </c:pt>
                <c:pt idx="154">
                  <c:v>40.762</c:v>
                </c:pt>
                <c:pt idx="155">
                  <c:v>43.508000000000003</c:v>
                </c:pt>
                <c:pt idx="156">
                  <c:v>40.302</c:v>
                </c:pt>
                <c:pt idx="157">
                  <c:v>42.110999999999997</c:v>
                </c:pt>
                <c:pt idx="158">
                  <c:v>41.031999999999996</c:v>
                </c:pt>
                <c:pt idx="159">
                  <c:v>42.491999999999997</c:v>
                </c:pt>
                <c:pt idx="160">
                  <c:v>40.777999999999999</c:v>
                </c:pt>
                <c:pt idx="161">
                  <c:v>42.079000000000001</c:v>
                </c:pt>
                <c:pt idx="162">
                  <c:v>40.872999999999998</c:v>
                </c:pt>
                <c:pt idx="163">
                  <c:v>41.475999999999999</c:v>
                </c:pt>
                <c:pt idx="164">
                  <c:v>39.444000000000003</c:v>
                </c:pt>
                <c:pt idx="165">
                  <c:v>40.253999999999998</c:v>
                </c:pt>
                <c:pt idx="166">
                  <c:v>42.555999999999997</c:v>
                </c:pt>
                <c:pt idx="167">
                  <c:v>38.46</c:v>
                </c:pt>
                <c:pt idx="168">
                  <c:v>41.19</c:v>
                </c:pt>
                <c:pt idx="169">
                  <c:v>41.158999999999999</c:v>
                </c:pt>
                <c:pt idx="170">
                  <c:v>41.317</c:v>
                </c:pt>
                <c:pt idx="171">
                  <c:v>38.762</c:v>
                </c:pt>
                <c:pt idx="172">
                  <c:v>39.651000000000003</c:v>
                </c:pt>
                <c:pt idx="173">
                  <c:v>38.475999999999999</c:v>
                </c:pt>
                <c:pt idx="174">
                  <c:v>41.094999999999999</c:v>
                </c:pt>
                <c:pt idx="175">
                  <c:v>40.031999999999996</c:v>
                </c:pt>
                <c:pt idx="176">
                  <c:v>38.667000000000002</c:v>
                </c:pt>
                <c:pt idx="177">
                  <c:v>39.317</c:v>
                </c:pt>
                <c:pt idx="178">
                  <c:v>40.889000000000003</c:v>
                </c:pt>
                <c:pt idx="179">
                  <c:v>39.968000000000004</c:v>
                </c:pt>
                <c:pt idx="180">
                  <c:v>40.158999999999999</c:v>
                </c:pt>
                <c:pt idx="181">
                  <c:v>39.746000000000002</c:v>
                </c:pt>
                <c:pt idx="182">
                  <c:v>39.348999999999997</c:v>
                </c:pt>
                <c:pt idx="183">
                  <c:v>40.841000000000001</c:v>
                </c:pt>
                <c:pt idx="184">
                  <c:v>38.143000000000001</c:v>
                </c:pt>
                <c:pt idx="185">
                  <c:v>40.729999999999997</c:v>
                </c:pt>
                <c:pt idx="186">
                  <c:v>38.81</c:v>
                </c:pt>
                <c:pt idx="187">
                  <c:v>38.619</c:v>
                </c:pt>
                <c:pt idx="188">
                  <c:v>40.491999999999997</c:v>
                </c:pt>
                <c:pt idx="189">
                  <c:v>40.174999999999997</c:v>
                </c:pt>
                <c:pt idx="190">
                  <c:v>39.348999999999997</c:v>
                </c:pt>
                <c:pt idx="191">
                  <c:v>40.634999999999998</c:v>
                </c:pt>
                <c:pt idx="192">
                  <c:v>36.651000000000003</c:v>
                </c:pt>
                <c:pt idx="193">
                  <c:v>40.063000000000002</c:v>
                </c:pt>
                <c:pt idx="194">
                  <c:v>38.396999999999998</c:v>
                </c:pt>
                <c:pt idx="195">
                  <c:v>38.872999999999998</c:v>
                </c:pt>
                <c:pt idx="196">
                  <c:v>37.587000000000003</c:v>
                </c:pt>
                <c:pt idx="197">
                  <c:v>39.683</c:v>
                </c:pt>
                <c:pt idx="198">
                  <c:v>38.174999999999997</c:v>
                </c:pt>
                <c:pt idx="199">
                  <c:v>36</c:v>
                </c:pt>
                <c:pt idx="200">
                  <c:v>36.317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55.433237379723273</c:v>
                </c:pt>
                <c:pt idx="1">
                  <c:v>55.656330911517145</c:v>
                </c:pt>
                <c:pt idx="2">
                  <c:v>55.8790734554686</c:v>
                </c:pt>
                <c:pt idx="3">
                  <c:v>56.101366973993265</c:v>
                </c:pt>
                <c:pt idx="4">
                  <c:v>56.323098716589122</c:v>
                </c:pt>
                <c:pt idx="5">
                  <c:v>56.544139533248497</c:v>
                </c:pt>
                <c:pt idx="6">
                  <c:v>56.764342054897035</c:v>
                </c:pt>
                <c:pt idx="7">
                  <c:v>56.983538742628788</c:v>
                </c:pt>
                <c:pt idx="8">
                  <c:v>57.201539811402462</c:v>
                </c:pt>
                <c:pt idx="9">
                  <c:v>57.418131039021212</c:v>
                </c:pt>
                <c:pt idx="10">
                  <c:v>57.633071478065922</c:v>
                </c:pt>
                <c:pt idx="11">
                  <c:v>57.846091097644454</c:v>
                </c:pt>
                <c:pt idx="12">
                  <c:v>58.056888394375655</c:v>
                </c:pt>
                <c:pt idx="13">
                  <c:v>58.265128029556656</c:v>
                </c:pt>
                <c:pt idx="14">
                  <c:v>58.470438574508563</c:v>
                </c:pt>
                <c:pt idx="15">
                  <c:v>58.672410482649497</c:v>
                </c:pt>
                <c:pt idx="16">
                  <c:v>58.870594461068286</c:v>
                </c:pt>
                <c:pt idx="17">
                  <c:v>59.064500495610766</c:v>
                </c:pt>
                <c:pt idx="18">
                  <c:v>59.253597905563012</c:v>
                </c:pt>
                <c:pt idx="19">
                  <c:v>59.437316986809506</c:v>
                </c:pt>
                <c:pt idx="20">
                  <c:v>59.615053073577435</c:v>
                </c:pt>
                <c:pt idx="21">
                  <c:v>59.78617424578362</c:v>
                </c:pt>
                <c:pt idx="22">
                  <c:v>59.950034479449229</c:v>
                </c:pt>
                <c:pt idx="23">
                  <c:v>60.105994839941083</c:v>
                </c:pt>
                <c:pt idx="24">
                  <c:v>60.253456417993732</c:v>
                </c:pt>
                <c:pt idx="25">
                  <c:v>60.39191017378193</c:v>
                </c:pt>
                <c:pt idx="26">
                  <c:v>60.521010740845739</c:v>
                </c:pt>
                <c:pt idx="27">
                  <c:v>60.640683574725756</c:v>
                </c:pt>
                <c:pt idx="28">
                  <c:v>60.751277576863409</c:v>
                </c:pt>
                <c:pt idx="29">
                  <c:v>60.853778352325286</c:v>
                </c:pt>
                <c:pt idx="30">
                  <c:v>60.950100299133375</c:v>
                </c:pt>
                <c:pt idx="31">
                  <c:v>61.043478319112054</c:v>
                </c:pt>
                <c:pt idx="32">
                  <c:v>61.138981399825084</c:v>
                </c:pt>
                <c:pt idx="33">
                  <c:v>61.244169711884844</c:v>
                </c:pt>
                <c:pt idx="34">
                  <c:v>61.369913032942989</c:v>
                </c:pt>
                <c:pt idx="35">
                  <c:v>61.531379929227043</c:v>
                </c:pt>
                <c:pt idx="36">
                  <c:v>61.749192868374678</c:v>
                </c:pt>
                <c:pt idx="37">
                  <c:v>62.0507231989152</c:v>
                </c:pt>
                <c:pt idx="38">
                  <c:v>62.471471151139014</c:v>
                </c:pt>
                <c:pt idx="39">
                  <c:v>63.056440057316394</c:v>
                </c:pt>
                <c:pt idx="40">
                  <c:v>63.861372549997512</c:v>
                </c:pt>
                <c:pt idx="41">
                  <c:v>64.953672940825982</c:v>
                </c:pt>
                <c:pt idx="42">
                  <c:v>66.412799535194679</c:v>
                </c:pt>
                <c:pt idx="43">
                  <c:v>68.329880311882292</c:v>
                </c:pt>
                <c:pt idx="44">
                  <c:v>70.806293547011606</c:v>
                </c:pt>
                <c:pt idx="45">
                  <c:v>73.950970413771003</c:v>
                </c:pt>
                <c:pt idx="46">
                  <c:v>77.876227333008714</c:v>
                </c:pt>
                <c:pt idx="47">
                  <c:v>82.692027391041776</c:v>
                </c:pt>
                <c:pt idx="48">
                  <c:v>88.498703689460754</c:v>
                </c:pt>
                <c:pt idx="49">
                  <c:v>95.378348127153174</c:v>
                </c:pt>
                <c:pt idx="50">
                  <c:v>103.38526341197276</c:v>
                </c:pt>
                <c:pt idx="51">
                  <c:v>112.53606548620984</c:v>
                </c:pt>
                <c:pt idx="52">
                  <c:v>122.80013893746354</c:v>
                </c:pt>
                <c:pt idx="53">
                  <c:v>134.0909978458472</c:v>
                </c:pt>
                <c:pt idx="54">
                  <c:v>146.25818692902413</c:v>
                </c:pt>
                <c:pt idx="55">
                  <c:v>159.07664978795043</c:v>
                </c:pt>
                <c:pt idx="56">
                  <c:v>172.22483959932785</c:v>
                </c:pt>
                <c:pt idx="57">
                  <c:v>185.23541176957306</c:v>
                </c:pt>
                <c:pt idx="58">
                  <c:v>197.40176807138147</c:v>
                </c:pt>
                <c:pt idx="59">
                  <c:v>207.64890416557353</c:v>
                </c:pt>
                <c:pt idx="60">
                  <c:v>214.44331674305747</c:v>
                </c:pt>
                <c:pt idx="61">
                  <c:v>215.89825683053223</c:v>
                </c:pt>
                <c:pt idx="62">
                  <c:v>210.23301027473292</c:v>
                </c:pt>
                <c:pt idx="63">
                  <c:v>196.56394395242964</c:v>
                </c:pt>
                <c:pt idx="64">
                  <c:v>175.68122419838076</c:v>
                </c:pt>
                <c:pt idx="65">
                  <c:v>150.26508840851756</c:v>
                </c:pt>
                <c:pt idx="66">
                  <c:v>124.21169567035371</c:v>
                </c:pt>
                <c:pt idx="67">
                  <c:v>101.3194811796911</c:v>
                </c:pt>
                <c:pt idx="68">
                  <c:v>84.063907957919881</c:v>
                </c:pt>
                <c:pt idx="69">
                  <c:v>73.117350764586021</c:v>
                </c:pt>
                <c:pt idx="70">
                  <c:v>67.720004515759371</c:v>
                </c:pt>
                <c:pt idx="71">
                  <c:v>66.480891907892911</c:v>
                </c:pt>
                <c:pt idx="72">
                  <c:v>68.081003572623416</c:v>
                </c:pt>
                <c:pt idx="73">
                  <c:v>71.610381996616411</c:v>
                </c:pt>
                <c:pt idx="74">
                  <c:v>76.578334496694211</c:v>
                </c:pt>
                <c:pt idx="75">
                  <c:v>82.770437666028158</c:v>
                </c:pt>
                <c:pt idx="76">
                  <c:v>90.094496806101688</c:v>
                </c:pt>
                <c:pt idx="77">
                  <c:v>98.473495423282941</c:v>
                </c:pt>
                <c:pt idx="78">
                  <c:v>107.7858376114918</c:v>
                </c:pt>
                <c:pt idx="79">
                  <c:v>117.83290924858011</c:v>
                </c:pt>
                <c:pt idx="80">
                  <c:v>128.30955489636932</c:v>
                </c:pt>
                <c:pt idx="81">
                  <c:v>138.7465419481218</c:v>
                </c:pt>
                <c:pt idx="82">
                  <c:v>148.39182832517088</c:v>
                </c:pt>
                <c:pt idx="83">
                  <c:v>156.03958398941271</c:v>
                </c:pt>
                <c:pt idx="84">
                  <c:v>159.94356791905</c:v>
                </c:pt>
                <c:pt idx="85">
                  <c:v>158.09681364115218</c:v>
                </c:pt>
                <c:pt idx="86">
                  <c:v>149.076758439093</c:v>
                </c:pt>
                <c:pt idx="87">
                  <c:v>133.16158854642129</c:v>
                </c:pt>
                <c:pt idx="88">
                  <c:v>112.86215193593344</c:v>
                </c:pt>
                <c:pt idx="89">
                  <c:v>92.153355394280965</c:v>
                </c:pt>
                <c:pt idx="90">
                  <c:v>74.718113414027073</c:v>
                </c:pt>
                <c:pt idx="91">
                  <c:v>62.443443099254594</c:v>
                </c:pt>
                <c:pt idx="92">
                  <c:v>55.158314227594921</c:v>
                </c:pt>
                <c:pt idx="93">
                  <c:v>51.475623871184126</c:v>
                </c:pt>
                <c:pt idx="94">
                  <c:v>49.851480312048793</c:v>
                </c:pt>
                <c:pt idx="95">
                  <c:v>49.18228590457948</c:v>
                </c:pt>
                <c:pt idx="96">
                  <c:v>48.877822940214394</c:v>
                </c:pt>
                <c:pt idx="97">
                  <c:v>48.689361109698972</c:v>
                </c:pt>
                <c:pt idx="98">
                  <c:v>48.532247288882722</c:v>
                </c:pt>
                <c:pt idx="99">
                  <c:v>48.382866944218634</c:v>
                </c:pt>
                <c:pt idx="100">
                  <c:v>48.235741849753474</c:v>
                </c:pt>
                <c:pt idx="101">
                  <c:v>48.089773409280248</c:v>
                </c:pt>
                <c:pt idx="102">
                  <c:v>47.944734112584129</c:v>
                </c:pt>
                <c:pt idx="103">
                  <c:v>47.800542967844734</c:v>
                </c:pt>
                <c:pt idx="104">
                  <c:v>47.657142904033456</c:v>
                </c:pt>
                <c:pt idx="105">
                  <c:v>47.514483545875699</c:v>
                </c:pt>
                <c:pt idx="106">
                  <c:v>47.372519089129845</c:v>
                </c:pt>
                <c:pt idx="107">
                  <c:v>47.231207970294932</c:v>
                </c:pt>
                <c:pt idx="108">
                  <c:v>47.090512725538098</c:v>
                </c:pt>
                <c:pt idx="109">
                  <c:v>46.95039987987284</c:v>
                </c:pt>
                <c:pt idx="110">
                  <c:v>46.810839854080044</c:v>
                </c:pt>
                <c:pt idx="111">
                  <c:v>46.671806888931982</c:v>
                </c:pt>
                <c:pt idx="112">
                  <c:v>46.533278986924365</c:v>
                </c:pt>
                <c:pt idx="113">
                  <c:v>46.395237871554286</c:v>
                </c:pt>
                <c:pt idx="114">
                  <c:v>46.257668963947481</c:v>
                </c:pt>
                <c:pt idx="115">
                  <c:v>46.120561376373033</c:v>
                </c:pt>
                <c:pt idx="116">
                  <c:v>45.983907921878064</c:v>
                </c:pt>
                <c:pt idx="117">
                  <c:v>45.847705138920254</c:v>
                </c:pt>
                <c:pt idx="118">
                  <c:v>45.71195332946052</c:v>
                </c:pt>
                <c:pt idx="119">
                  <c:v>45.576656608493636</c:v>
                </c:pt>
                <c:pt idx="120">
                  <c:v>45.441822962431026</c:v>
                </c:pt>
                <c:pt idx="121">
                  <c:v>45.307464313101704</c:v>
                </c:pt>
                <c:pt idx="122">
                  <c:v>45.173596583397966</c:v>
                </c:pt>
                <c:pt idx="123">
                  <c:v>45.040239759764603</c:v>
                </c:pt>
                <c:pt idx="124">
                  <c:v>44.907417945815816</c:v>
                </c:pt>
                <c:pt idx="125">
                  <c:v>44.775159400377497</c:v>
                </c:pt>
                <c:pt idx="126">
                  <c:v>44.643496552215829</c:v>
                </c:pt>
                <c:pt idx="127">
                  <c:v>44.512465982657972</c:v>
                </c:pt>
                <c:pt idx="128">
                  <c:v>44.382108366293949</c:v>
                </c:pt>
                <c:pt idx="129">
                  <c:v>44.252468359062838</c:v>
                </c:pt>
                <c:pt idx="130">
                  <c:v>44.123594422544343</c:v>
                </c:pt>
                <c:pt idx="131">
                  <c:v>43.995538574267385</c:v>
                </c:pt>
                <c:pt idx="132">
                  <c:v>43.868356060910045</c:v>
                </c:pt>
                <c:pt idx="133">
                  <c:v>43.742104983064657</c:v>
                </c:pt>
                <c:pt idx="134">
                  <c:v>43.616846025071332</c:v>
                </c:pt>
                <c:pt idx="135">
                  <c:v>43.492642882155117</c:v>
                </c:pt>
                <c:pt idx="136">
                  <c:v>43.369565350181624</c:v>
                </c:pt>
                <c:pt idx="137">
                  <c:v>43.247700824639622</c:v>
                </c:pt>
                <c:pt idx="138">
                  <c:v>43.127188951072092</c:v>
                </c:pt>
                <c:pt idx="139">
                  <c:v>43.008312051323387</c:v>
                </c:pt>
                <c:pt idx="140">
                  <c:v>42.891701472970979</c:v>
                </c:pt>
                <c:pt idx="141">
                  <c:v>42.778744767689318</c:v>
                </c:pt>
                <c:pt idx="142">
                  <c:v>42.672258934380366</c:v>
                </c:pt>
                <c:pt idx="143">
                  <c:v>42.577352222576096</c:v>
                </c:pt>
                <c:pt idx="144">
                  <c:v>42.50205275851782</c:v>
                </c:pt>
                <c:pt idx="145">
                  <c:v>42.456783270175571</c:v>
                </c:pt>
                <c:pt idx="146">
                  <c:v>42.451466398666732</c:v>
                </c:pt>
                <c:pt idx="147">
                  <c:v>42.489662328835571</c:v>
                </c:pt>
                <c:pt idx="148">
                  <c:v>42.561234625120086</c:v>
                </c:pt>
                <c:pt idx="149">
                  <c:v>42.637944105169304</c:v>
                </c:pt>
                <c:pt idx="150">
                  <c:v>42.677511825981192</c:v>
                </c:pt>
                <c:pt idx="151">
                  <c:v>42.63814238822426</c:v>
                </c:pt>
                <c:pt idx="152">
                  <c:v>42.497769397678297</c:v>
                </c:pt>
                <c:pt idx="153">
                  <c:v>42.266301507794147</c:v>
                </c:pt>
                <c:pt idx="154">
                  <c:v>41.981776403082677</c:v>
                </c:pt>
                <c:pt idx="155">
                  <c:v>41.692251223094551</c:v>
                </c:pt>
                <c:pt idx="156">
                  <c:v>41.435303369472734</c:v>
                </c:pt>
                <c:pt idx="157">
                  <c:v>41.227206741901803</c:v>
                </c:pt>
                <c:pt idx="158">
                  <c:v>41.065031268952076</c:v>
                </c:pt>
                <c:pt idx="159">
                  <c:v>40.93603524238236</c:v>
                </c:pt>
                <c:pt idx="160">
                  <c:v>40.826634551024469</c:v>
                </c:pt>
                <c:pt idx="161">
                  <c:v>40.726960866019304</c:v>
                </c:pt>
                <c:pt idx="162">
                  <c:v>40.631403021200143</c:v>
                </c:pt>
                <c:pt idx="163">
                  <c:v>40.537320706086291</c:v>
                </c:pt>
                <c:pt idx="164">
                  <c:v>40.443637898081185</c:v>
                </c:pt>
                <c:pt idx="165">
                  <c:v>40.349944002334006</c:v>
                </c:pt>
                <c:pt idx="166">
                  <c:v>40.256066885383397</c:v>
                </c:pt>
                <c:pt idx="167">
                  <c:v>40.161911120860765</c:v>
                </c:pt>
                <c:pt idx="168">
                  <c:v>40.067407515547899</c:v>
                </c:pt>
                <c:pt idx="169">
                  <c:v>39.972499811339489</c:v>
                </c:pt>
                <c:pt idx="170">
                  <c:v>39.87714151705871</c:v>
                </c:pt>
                <c:pt idx="171">
                  <c:v>39.781294968219768</c:v>
                </c:pt>
                <c:pt idx="172">
                  <c:v>39.684930730529508</c:v>
                </c:pt>
                <c:pt idx="173">
                  <c:v>39.588026990888146</c:v>
                </c:pt>
                <c:pt idx="174">
                  <c:v>39.49056889889625</c:v>
                </c:pt>
                <c:pt idx="175">
                  <c:v>39.392547875486592</c:v>
                </c:pt>
                <c:pt idx="176">
                  <c:v>39.293960910153366</c:v>
                </c:pt>
                <c:pt idx="177">
                  <c:v>39.194809865504197</c:v>
                </c:pt>
                <c:pt idx="178">
                  <c:v>39.095100804189634</c:v>
                </c:pt>
                <c:pt idx="179">
                  <c:v>38.994843349701412</c:v>
                </c:pt>
                <c:pt idx="180">
                  <c:v>38.894050089290126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55.433237379589968</c:v>
                </c:pt>
                <c:pt idx="1">
                  <c:v>55.656330911203156</c:v>
                </c:pt>
                <c:pt idx="2">
                  <c:v>55.879073454738801</c:v>
                </c:pt>
                <c:pt idx="3">
                  <c:v>56.101366972319425</c:v>
                </c:pt>
                <c:pt idx="4">
                  <c:v>56.3230987128008</c:v>
                </c:pt>
                <c:pt idx="5">
                  <c:v>56.544139524787923</c:v>
                </c:pt>
                <c:pt idx="6">
                  <c:v>56.764342036251534</c:v>
                </c:pt>
                <c:pt idx="7">
                  <c:v>56.983538702080764</c:v>
                </c:pt>
                <c:pt idx="8">
                  <c:v>57.201539724389008</c:v>
                </c:pt>
                <c:pt idx="9">
                  <c:v>57.418130854764087</c:v>
                </c:pt>
                <c:pt idx="10">
                  <c:v>57.633071093045857</c:v>
                </c:pt>
                <c:pt idx="11">
                  <c:v>57.84609030374844</c:v>
                </c:pt>
                <c:pt idx="12">
                  <c:v>58.056886779031544</c:v>
                </c:pt>
                <c:pt idx="13">
                  <c:v>58.265124786252599</c:v>
                </c:pt>
                <c:pt idx="14">
                  <c:v>58.470432148645635</c:v>
                </c:pt>
                <c:pt idx="15">
                  <c:v>58.67239791956073</c:v>
                </c:pt>
                <c:pt idx="16">
                  <c:v>58.870570223860931</c:v>
                </c:pt>
                <c:pt idx="17">
                  <c:v>59.06445435430215</c:v>
                </c:pt>
                <c:pt idx="18">
                  <c:v>59.253511225660226</c:v>
                </c:pt>
                <c:pt idx="19">
                  <c:v>59.437156304486081</c:v>
                </c:pt>
                <c:pt idx="20">
                  <c:v>59.614759146924435</c:v>
                </c:pt>
                <c:pt idx="21">
                  <c:v>59.785643690046875</c:v>
                </c:pt>
                <c:pt idx="22">
                  <c:v>59.949089452399917</c:v>
                </c:pt>
                <c:pt idx="23">
                  <c:v>60.104333805478554</c:v>
                </c:pt>
                <c:pt idx="24">
                  <c:v>60.250575477911326</c:v>
                </c:pt>
                <c:pt idx="25">
                  <c:v>60.386979446437927</c:v>
                </c:pt>
                <c:pt idx="26">
                  <c:v>60.512683350380044</c:v>
                </c:pt>
                <c:pt idx="27">
                  <c:v>60.626805537469146</c:v>
                </c:pt>
                <c:pt idx="28">
                  <c:v>60.728454807142327</c:v>
                </c:pt>
                <c:pt idx="29">
                  <c:v>60.81674186186455</c:v>
                </c:pt>
                <c:pt idx="30">
                  <c:v>60.890792407663938</c:v>
                </c:pt>
                <c:pt idx="31">
                  <c:v>60.949761763008219</c:v>
                </c:pt>
                <c:pt idx="32">
                  <c:v>60.992850742941926</c:v>
                </c:pt>
                <c:pt idx="33">
                  <c:v>61.019322487158306</c:v>
                </c:pt>
                <c:pt idx="34">
                  <c:v>61.028519802103112</c:v>
                </c:pt>
                <c:pt idx="35">
                  <c:v>61.019882495439809</c:v>
                </c:pt>
                <c:pt idx="36">
                  <c:v>60.992964104409133</c:v>
                </c:pt>
                <c:pt idx="37">
                  <c:v>60.947447366335282</c:v>
                </c:pt>
                <c:pt idx="38">
                  <c:v>60.883157757828613</c:v>
                </c:pt>
                <c:pt idx="39">
                  <c:v>60.800074445691322</c:v>
                </c:pt>
                <c:pt idx="40">
                  <c:v>60.698338051226848</c:v>
                </c:pt>
                <c:pt idx="41">
                  <c:v>60.578254731281291</c:v>
                </c:pt>
                <c:pt idx="42">
                  <c:v>60.440296220633641</c:v>
                </c:pt>
                <c:pt idx="43">
                  <c:v>60.285095653929737</c:v>
                </c:pt>
                <c:pt idx="44">
                  <c:v>60.113439180137298</c:v>
                </c:pt>
                <c:pt idx="45">
                  <c:v>59.926253584632903</c:v>
                </c:pt>
                <c:pt idx="46">
                  <c:v>59.724590328261755</c:v>
                </c:pt>
                <c:pt idx="47">
                  <c:v>59.509606584033619</c:v>
                </c:pt>
                <c:pt idx="48">
                  <c:v>59.282543987459924</c:v>
                </c:pt>
                <c:pt idx="49">
                  <c:v>59.044705906192718</c:v>
                </c:pt>
                <c:pt idx="50">
                  <c:v>58.797434073279682</c:v>
                </c:pt>
                <c:pt idx="51">
                  <c:v>58.542085415482354</c:v>
                </c:pt>
                <c:pt idx="52">
                  <c:v>58.280009847797729</c:v>
                </c:pt>
                <c:pt idx="53">
                  <c:v>58.012529705495538</c:v>
                </c:pt>
                <c:pt idx="54">
                  <c:v>57.740921356230878</c:v>
                </c:pt>
                <c:pt idx="55">
                  <c:v>57.466399389026407</c:v>
                </c:pt>
                <c:pt idx="56">
                  <c:v>57.190103626025909</c:v>
                </c:pt>
                <c:pt idx="57">
                  <c:v>56.91308905759881</c:v>
                </c:pt>
                <c:pt idx="58">
                  <c:v>56.636318670299431</c:v>
                </c:pt>
                <c:pt idx="59">
                  <c:v>56.360659026529774</c:v>
                </c:pt>
                <c:pt idx="60">
                  <c:v>56.086878368079887</c:v>
                </c:pt>
                <c:pt idx="61">
                  <c:v>55.815646954152292</c:v>
                </c:pt>
                <c:pt idx="62">
                  <c:v>55.54753930710622</c:v>
                </c:pt>
                <c:pt idx="63">
                  <c:v>55.283038023541017</c:v>
                </c:pt>
                <c:pt idx="64">
                  <c:v>55.022538811055306</c:v>
                </c:pt>
                <c:pt idx="65">
                  <c:v>54.7663564281589</c:v>
                </c:pt>
                <c:pt idx="66">
                  <c:v>54.514731232413048</c:v>
                </c:pt>
                <c:pt idx="67">
                  <c:v>54.267836076221826</c:v>
                </c:pt>
                <c:pt idx="68">
                  <c:v>54.025783327551963</c:v>
                </c:pt>
                <c:pt idx="69">
                  <c:v>53.788631831557836</c:v>
                </c:pt>
                <c:pt idx="70">
                  <c:v>53.556393666586764</c:v>
                </c:pt>
                <c:pt idx="71">
                  <c:v>53.32904058287339</c:v>
                </c:pt>
                <c:pt idx="72">
                  <c:v>53.106510043464823</c:v>
                </c:pt>
                <c:pt idx="73">
                  <c:v>52.888710814048991</c:v>
                </c:pt>
                <c:pt idx="74">
                  <c:v>52.675528071231525</c:v>
                </c:pt>
                <c:pt idx="75">
                  <c:v>52.466828017525067</c:v>
                </c:pt>
                <c:pt idx="76">
                  <c:v>52.262462006156255</c:v>
                </c:pt>
                <c:pt idx="77">
                  <c:v>52.062270190148347</c:v>
                </c:pt>
                <c:pt idx="78">
                  <c:v>51.86608471844815</c:v>
                </c:pt>
                <c:pt idx="79">
                  <c:v>51.673732507591865</c:v>
                </c:pt>
                <c:pt idx="80">
                  <c:v>51.485037620996771</c:v>
                </c:pt>
                <c:pt idx="81">
                  <c:v>51.299823289836894</c:v>
                </c:pt>
                <c:pt idx="82">
                  <c:v>51.117913609985415</c:v>
                </c:pt>
                <c:pt idx="83">
                  <c:v>50.939134949008043</c:v>
                </c:pt>
                <c:pt idx="84">
                  <c:v>50.763317095944537</c:v>
                </c:pt>
                <c:pt idx="85">
                  <c:v>50.590294184849341</c:v>
                </c:pt>
                <c:pt idx="86">
                  <c:v>50.419905420959786</c:v>
                </c:pt>
                <c:pt idx="87">
                  <c:v>50.251995636069502</c:v>
                </c:pt>
                <c:pt idx="88">
                  <c:v>50.086415697317477</c:v>
                </c:pt>
                <c:pt idx="89">
                  <c:v>49.923022791244463</c:v>
                </c:pt>
                <c:pt idx="90">
                  <c:v>49.761680602681466</c:v>
                </c:pt>
                <c:pt idx="91">
                  <c:v>49.602259405859705</c:v>
                </c:pt>
                <c:pt idx="92">
                  <c:v>49.444636083099503</c:v>
                </c:pt>
                <c:pt idx="93">
                  <c:v>49.288694084559282</c:v>
                </c:pt>
                <c:pt idx="94">
                  <c:v>49.134323340815747</c:v>
                </c:pt>
                <c:pt idx="95">
                  <c:v>48.981420138500816</c:v>
                </c:pt>
                <c:pt idx="96">
                  <c:v>48.829886967837787</c:v>
                </c:pt>
                <c:pt idx="97">
                  <c:v>48.679632349688781</c:v>
                </c:pt>
                <c:pt idx="98">
                  <c:v>48.530570648640541</c:v>
                </c:pt>
                <c:pt idx="99">
                  <c:v>48.382621877703571</c:v>
                </c:pt>
                <c:pt idx="100">
                  <c:v>48.235711499368996</c:v>
                </c:pt>
                <c:pt idx="101">
                  <c:v>48.089770227047488</c:v>
                </c:pt>
                <c:pt idx="102">
                  <c:v>47.944733830291916</c:v>
                </c:pt>
                <c:pt idx="103">
                  <c:v>47.80054294666968</c:v>
                </c:pt>
                <c:pt idx="104">
                  <c:v>47.657142902690978</c:v>
                </c:pt>
                <c:pt idx="105">
                  <c:v>47.514483545803792</c:v>
                </c:pt>
                <c:pt idx="106">
                  <c:v>47.372519089126591</c:v>
                </c:pt>
                <c:pt idx="107">
                  <c:v>47.231207970294811</c:v>
                </c:pt>
                <c:pt idx="108">
                  <c:v>47.09051272553809</c:v>
                </c:pt>
                <c:pt idx="109">
                  <c:v>46.95039987987284</c:v>
                </c:pt>
                <c:pt idx="110">
                  <c:v>46.810839854080044</c:v>
                </c:pt>
                <c:pt idx="111">
                  <c:v>46.671806888931982</c:v>
                </c:pt>
                <c:pt idx="112">
                  <c:v>46.533278986924365</c:v>
                </c:pt>
                <c:pt idx="113">
                  <c:v>46.395237871554286</c:v>
                </c:pt>
                <c:pt idx="114">
                  <c:v>46.257668963947481</c:v>
                </c:pt>
                <c:pt idx="115">
                  <c:v>46.120561376373033</c:v>
                </c:pt>
                <c:pt idx="116">
                  <c:v>45.983907921878064</c:v>
                </c:pt>
                <c:pt idx="117">
                  <c:v>45.847705138920254</c:v>
                </c:pt>
                <c:pt idx="118">
                  <c:v>45.71195332946052</c:v>
                </c:pt>
                <c:pt idx="119">
                  <c:v>45.576656608493636</c:v>
                </c:pt>
                <c:pt idx="120">
                  <c:v>45.441822962431026</c:v>
                </c:pt>
                <c:pt idx="121">
                  <c:v>45.307464313101704</c:v>
                </c:pt>
                <c:pt idx="122">
                  <c:v>45.173596583397966</c:v>
                </c:pt>
                <c:pt idx="123">
                  <c:v>45.040239759764603</c:v>
                </c:pt>
                <c:pt idx="124">
                  <c:v>44.907417945815808</c:v>
                </c:pt>
                <c:pt idx="125">
                  <c:v>44.775159400377461</c:v>
                </c:pt>
                <c:pt idx="126">
                  <c:v>44.643496552215495</c:v>
                </c:pt>
                <c:pt idx="127">
                  <c:v>44.512465982655101</c:v>
                </c:pt>
                <c:pt idx="128">
                  <c:v>44.382108366271403</c:v>
                </c:pt>
                <c:pt idx="129">
                  <c:v>44.25246835889962</c:v>
                </c:pt>
                <c:pt idx="130">
                  <c:v>44.123594421455302</c:v>
                </c:pt>
                <c:pt idx="131">
                  <c:v>43.99553856757052</c:v>
                </c:pt>
                <c:pt idx="132">
                  <c:v>43.868356022956448</c:v>
                </c:pt>
                <c:pt idx="133">
                  <c:v>43.74210478482653</c:v>
                </c:pt>
                <c:pt idx="134">
                  <c:v>43.616845070796373</c:v>
                </c:pt>
                <c:pt idx="135">
                  <c:v>43.492638648552706</c:v>
                </c:pt>
                <c:pt idx="136">
                  <c:v>43.369548040379286</c:v>
                </c:pt>
                <c:pt idx="137">
                  <c:v>43.247635600433604</c:v>
                </c:pt>
                <c:pt idx="138">
                  <c:v>43.126962467527264</c:v>
                </c:pt>
                <c:pt idx="139">
                  <c:v>43.007587402045154</c:v>
                </c:pt>
                <c:pt idx="140">
                  <c:v>42.889565522417946</c:v>
                </c:pt>
                <c:pt idx="141">
                  <c:v>42.772946964003566</c:v>
                </c:pt>
                <c:pt idx="142">
                  <c:v>42.657775490975524</c:v>
                </c:pt>
                <c:pt idx="143">
                  <c:v>42.544087099377016</c:v>
                </c:pt>
                <c:pt idx="144">
                  <c:v>42.431908656291313</c:v>
                </c:pt>
                <c:pt idx="145">
                  <c:v>42.321256625442473</c:v>
                </c:pt>
                <c:pt idx="146">
                  <c:v>42.212135932797963</c:v>
                </c:pt>
                <c:pt idx="147">
                  <c:v>42.104539026275347</c:v>
                </c:pt>
                <c:pt idx="148">
                  <c:v>41.998445180968687</c:v>
                </c:pt>
                <c:pt idx="149">
                  <c:v>41.893820095135709</c:v>
                </c:pt>
                <c:pt idx="150">
                  <c:v>41.790615812535471</c:v>
                </c:pt>
                <c:pt idx="151">
                  <c:v>41.688770993922958</c:v>
                </c:pt>
                <c:pt idx="152">
                  <c:v>41.588211545267917</c:v>
                </c:pt>
                <c:pt idx="153">
                  <c:v>41.488851593551395</c:v>
                </c:pt>
                <c:pt idx="154">
                  <c:v>41.390594783999902</c:v>
                </c:pt>
                <c:pt idx="155">
                  <c:v>41.293335856639516</c:v>
                </c:pt>
                <c:pt idx="156">
                  <c:v>41.196962446347236</c:v>
                </c:pt>
                <c:pt idx="157">
                  <c:v>41.101357040216556</c:v>
                </c:pt>
                <c:pt idx="158">
                  <c:v>41.006399019808455</c:v>
                </c:pt>
                <c:pt idx="159">
                  <c:v>40.911966714109816</c:v>
                </c:pt>
                <c:pt idx="160">
                  <c:v>40.817939391731976</c:v>
                </c:pt>
                <c:pt idx="161">
                  <c:v>40.724199127620693</c:v>
                </c:pt>
                <c:pt idx="162">
                  <c:v>40.630632489553939</c:v>
                </c:pt>
                <c:pt idx="163">
                  <c:v>40.537132001997719</c:v>
                </c:pt>
                <c:pt idx="164">
                  <c:v>40.443597358391749</c:v>
                </c:pt>
                <c:pt idx="165">
                  <c:v>40.349936366588636</c:v>
                </c:pt>
                <c:pt idx="166">
                  <c:v>40.256065625036157</c:v>
                </c:pt>
                <c:pt idx="167">
                  <c:v>40.161910938630811</c:v>
                </c:pt>
                <c:pt idx="168">
                  <c:v>40.067407492475851</c:v>
                </c:pt>
                <c:pt idx="169">
                  <c:v>39.972499808782345</c:v>
                </c:pt>
                <c:pt idx="170">
                  <c:v>39.877141516810681</c:v>
                </c:pt>
                <c:pt idx="171">
                  <c:v>39.781294968198722</c:v>
                </c:pt>
                <c:pt idx="172">
                  <c:v>39.684930730527945</c:v>
                </c:pt>
                <c:pt idx="173">
                  <c:v>39.588026990888046</c:v>
                </c:pt>
                <c:pt idx="174">
                  <c:v>39.490568898896242</c:v>
                </c:pt>
                <c:pt idx="175">
                  <c:v>39.392547875486592</c:v>
                </c:pt>
                <c:pt idx="176">
                  <c:v>39.293960910153366</c:v>
                </c:pt>
                <c:pt idx="177">
                  <c:v>39.194809865504197</c:v>
                </c:pt>
                <c:pt idx="178">
                  <c:v>39.095100804189634</c:v>
                </c:pt>
                <c:pt idx="179">
                  <c:v>38.994843349701412</c:v>
                </c:pt>
                <c:pt idx="180">
                  <c:v>38.894050089290126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60.491999999999997</c:v>
                </c:pt>
                <c:pt idx="1">
                  <c:v>57.508000000000003</c:v>
                </c:pt>
                <c:pt idx="2">
                  <c:v>56.841000000000001</c:v>
                </c:pt>
                <c:pt idx="3">
                  <c:v>56.905000000000001</c:v>
                </c:pt>
                <c:pt idx="4">
                  <c:v>60.206000000000003</c:v>
                </c:pt>
                <c:pt idx="5">
                  <c:v>59.063000000000002</c:v>
                </c:pt>
                <c:pt idx="6">
                  <c:v>59</c:v>
                </c:pt>
                <c:pt idx="7">
                  <c:v>58.713999999999999</c:v>
                </c:pt>
                <c:pt idx="8">
                  <c:v>57.856999999999999</c:v>
                </c:pt>
                <c:pt idx="9">
                  <c:v>58.158999999999999</c:v>
                </c:pt>
                <c:pt idx="10">
                  <c:v>58.713999999999999</c:v>
                </c:pt>
                <c:pt idx="11">
                  <c:v>59.396999999999998</c:v>
                </c:pt>
                <c:pt idx="12">
                  <c:v>59.031999999999996</c:v>
                </c:pt>
                <c:pt idx="13">
                  <c:v>59.570999999999998</c:v>
                </c:pt>
                <c:pt idx="14">
                  <c:v>57.127000000000002</c:v>
                </c:pt>
                <c:pt idx="15">
                  <c:v>56.872999999999998</c:v>
                </c:pt>
                <c:pt idx="16">
                  <c:v>57.713999999999999</c:v>
                </c:pt>
                <c:pt idx="17">
                  <c:v>58.81</c:v>
                </c:pt>
                <c:pt idx="18">
                  <c:v>60.444000000000003</c:v>
                </c:pt>
                <c:pt idx="19">
                  <c:v>58.412999999999997</c:v>
                </c:pt>
                <c:pt idx="20">
                  <c:v>61.872999999999998</c:v>
                </c:pt>
                <c:pt idx="21">
                  <c:v>60.302</c:v>
                </c:pt>
                <c:pt idx="22">
                  <c:v>59.73</c:v>
                </c:pt>
                <c:pt idx="23">
                  <c:v>58.73</c:v>
                </c:pt>
                <c:pt idx="24">
                  <c:v>61.238</c:v>
                </c:pt>
                <c:pt idx="25">
                  <c:v>62.19</c:v>
                </c:pt>
                <c:pt idx="26">
                  <c:v>59.524000000000001</c:v>
                </c:pt>
                <c:pt idx="27">
                  <c:v>57.746000000000002</c:v>
                </c:pt>
                <c:pt idx="28">
                  <c:v>59.746000000000002</c:v>
                </c:pt>
                <c:pt idx="29">
                  <c:v>60</c:v>
                </c:pt>
                <c:pt idx="30">
                  <c:v>61.984000000000002</c:v>
                </c:pt>
                <c:pt idx="31">
                  <c:v>60.396999999999998</c:v>
                </c:pt>
                <c:pt idx="32">
                  <c:v>61.603000000000002</c:v>
                </c:pt>
                <c:pt idx="33">
                  <c:v>63.429000000000002</c:v>
                </c:pt>
                <c:pt idx="34">
                  <c:v>61.777999999999999</c:v>
                </c:pt>
                <c:pt idx="35">
                  <c:v>61.856999999999999</c:v>
                </c:pt>
                <c:pt idx="36">
                  <c:v>65.540000000000006</c:v>
                </c:pt>
                <c:pt idx="37">
                  <c:v>63.683</c:v>
                </c:pt>
                <c:pt idx="38">
                  <c:v>65.921000000000006</c:v>
                </c:pt>
                <c:pt idx="39">
                  <c:v>66.635000000000005</c:v>
                </c:pt>
                <c:pt idx="40">
                  <c:v>67.921000000000006</c:v>
                </c:pt>
                <c:pt idx="41">
                  <c:v>72.349000000000004</c:v>
                </c:pt>
                <c:pt idx="42">
                  <c:v>68.016000000000005</c:v>
                </c:pt>
                <c:pt idx="43">
                  <c:v>73.159000000000006</c:v>
                </c:pt>
                <c:pt idx="44">
                  <c:v>75.667000000000002</c:v>
                </c:pt>
                <c:pt idx="45">
                  <c:v>76.968000000000004</c:v>
                </c:pt>
                <c:pt idx="46">
                  <c:v>77.888999999999996</c:v>
                </c:pt>
                <c:pt idx="47">
                  <c:v>78.840999999999994</c:v>
                </c:pt>
                <c:pt idx="48">
                  <c:v>83.302000000000007</c:v>
                </c:pt>
                <c:pt idx="49">
                  <c:v>89.524000000000001</c:v>
                </c:pt>
                <c:pt idx="50">
                  <c:v>99.364999999999995</c:v>
                </c:pt>
                <c:pt idx="51">
                  <c:v>112.39700000000001</c:v>
                </c:pt>
                <c:pt idx="52">
                  <c:v>127.07899999999999</c:v>
                </c:pt>
                <c:pt idx="53">
                  <c:v>143.333</c:v>
                </c:pt>
                <c:pt idx="54">
                  <c:v>159.12700000000001</c:v>
                </c:pt>
                <c:pt idx="55">
                  <c:v>173.19</c:v>
                </c:pt>
                <c:pt idx="56">
                  <c:v>187</c:v>
                </c:pt>
                <c:pt idx="57">
                  <c:v>197.79400000000001</c:v>
                </c:pt>
                <c:pt idx="58">
                  <c:v>203.50800000000001</c:v>
                </c:pt>
                <c:pt idx="59">
                  <c:v>209.20599999999999</c:v>
                </c:pt>
                <c:pt idx="60">
                  <c:v>209.73</c:v>
                </c:pt>
                <c:pt idx="61">
                  <c:v>210.54</c:v>
                </c:pt>
                <c:pt idx="62">
                  <c:v>203.952</c:v>
                </c:pt>
                <c:pt idx="63">
                  <c:v>194.39699999999999</c:v>
                </c:pt>
                <c:pt idx="64">
                  <c:v>178.476</c:v>
                </c:pt>
                <c:pt idx="65">
                  <c:v>158.095</c:v>
                </c:pt>
                <c:pt idx="66">
                  <c:v>127.619</c:v>
                </c:pt>
                <c:pt idx="67">
                  <c:v>93.364999999999995</c:v>
                </c:pt>
                <c:pt idx="68">
                  <c:v>71.778000000000006</c:v>
                </c:pt>
                <c:pt idx="69">
                  <c:v>63.286000000000001</c:v>
                </c:pt>
                <c:pt idx="70">
                  <c:v>63.951999999999998</c:v>
                </c:pt>
                <c:pt idx="71">
                  <c:v>63.19</c:v>
                </c:pt>
                <c:pt idx="72">
                  <c:v>65.778000000000006</c:v>
                </c:pt>
                <c:pt idx="73">
                  <c:v>69.316999999999993</c:v>
                </c:pt>
                <c:pt idx="74">
                  <c:v>74.650999999999996</c:v>
                </c:pt>
                <c:pt idx="75">
                  <c:v>80.905000000000001</c:v>
                </c:pt>
                <c:pt idx="76">
                  <c:v>92.683000000000007</c:v>
                </c:pt>
                <c:pt idx="77">
                  <c:v>102.349</c:v>
                </c:pt>
                <c:pt idx="78">
                  <c:v>116.873</c:v>
                </c:pt>
                <c:pt idx="79">
                  <c:v>124.587</c:v>
                </c:pt>
                <c:pt idx="80">
                  <c:v>134.81</c:v>
                </c:pt>
                <c:pt idx="81">
                  <c:v>142.03200000000001</c:v>
                </c:pt>
                <c:pt idx="82">
                  <c:v>149.82499999999999</c:v>
                </c:pt>
                <c:pt idx="83">
                  <c:v>151.34899999999999</c:v>
                </c:pt>
                <c:pt idx="84">
                  <c:v>155.11099999999999</c:v>
                </c:pt>
                <c:pt idx="85">
                  <c:v>152.69800000000001</c:v>
                </c:pt>
                <c:pt idx="86">
                  <c:v>147.74600000000001</c:v>
                </c:pt>
                <c:pt idx="87">
                  <c:v>138.714</c:v>
                </c:pt>
                <c:pt idx="88">
                  <c:v>121.39700000000001</c:v>
                </c:pt>
                <c:pt idx="89">
                  <c:v>98.238</c:v>
                </c:pt>
                <c:pt idx="90">
                  <c:v>70.570999999999998</c:v>
                </c:pt>
                <c:pt idx="91">
                  <c:v>54.127000000000002</c:v>
                </c:pt>
                <c:pt idx="92">
                  <c:v>50.302</c:v>
                </c:pt>
                <c:pt idx="93">
                  <c:v>48.968000000000004</c:v>
                </c:pt>
                <c:pt idx="94">
                  <c:v>46.81</c:v>
                </c:pt>
                <c:pt idx="95">
                  <c:v>46.27</c:v>
                </c:pt>
                <c:pt idx="96">
                  <c:v>47.570999999999998</c:v>
                </c:pt>
                <c:pt idx="97">
                  <c:v>45.920999999999999</c:v>
                </c:pt>
                <c:pt idx="98">
                  <c:v>47.936999999999998</c:v>
                </c:pt>
                <c:pt idx="99">
                  <c:v>46.570999999999998</c:v>
                </c:pt>
                <c:pt idx="100">
                  <c:v>48.603000000000002</c:v>
                </c:pt>
                <c:pt idx="101">
                  <c:v>46.603000000000002</c:v>
                </c:pt>
                <c:pt idx="102">
                  <c:v>47.158999999999999</c:v>
                </c:pt>
                <c:pt idx="103">
                  <c:v>46.856999999999999</c:v>
                </c:pt>
                <c:pt idx="104">
                  <c:v>48.222000000000001</c:v>
                </c:pt>
                <c:pt idx="105">
                  <c:v>46.54</c:v>
                </c:pt>
                <c:pt idx="106">
                  <c:v>48.412999999999997</c:v>
                </c:pt>
                <c:pt idx="107">
                  <c:v>49.063000000000002</c:v>
                </c:pt>
                <c:pt idx="108">
                  <c:v>45.222000000000001</c:v>
                </c:pt>
                <c:pt idx="109">
                  <c:v>45.651000000000003</c:v>
                </c:pt>
                <c:pt idx="110">
                  <c:v>48.079000000000001</c:v>
                </c:pt>
                <c:pt idx="111">
                  <c:v>47.174999999999997</c:v>
                </c:pt>
                <c:pt idx="112">
                  <c:v>45.651000000000003</c:v>
                </c:pt>
                <c:pt idx="113">
                  <c:v>45.332999999999998</c:v>
                </c:pt>
                <c:pt idx="114">
                  <c:v>45.253999999999998</c:v>
                </c:pt>
                <c:pt idx="115">
                  <c:v>42.048000000000002</c:v>
                </c:pt>
                <c:pt idx="116">
                  <c:v>48.555999999999997</c:v>
                </c:pt>
                <c:pt idx="117">
                  <c:v>48.603000000000002</c:v>
                </c:pt>
                <c:pt idx="118">
                  <c:v>48.683</c:v>
                </c:pt>
                <c:pt idx="119">
                  <c:v>48.429000000000002</c:v>
                </c:pt>
                <c:pt idx="120">
                  <c:v>46.856999999999999</c:v>
                </c:pt>
                <c:pt idx="121">
                  <c:v>47.19</c:v>
                </c:pt>
                <c:pt idx="122">
                  <c:v>47.381</c:v>
                </c:pt>
                <c:pt idx="123">
                  <c:v>48.253999999999998</c:v>
                </c:pt>
                <c:pt idx="124">
                  <c:v>45.951999999999998</c:v>
                </c:pt>
                <c:pt idx="125">
                  <c:v>46.936999999999998</c:v>
                </c:pt>
                <c:pt idx="126">
                  <c:v>45.079000000000001</c:v>
                </c:pt>
                <c:pt idx="127">
                  <c:v>43.889000000000003</c:v>
                </c:pt>
                <c:pt idx="128">
                  <c:v>43.81</c:v>
                </c:pt>
                <c:pt idx="129">
                  <c:v>41.570999999999998</c:v>
                </c:pt>
                <c:pt idx="130">
                  <c:v>45.079000000000001</c:v>
                </c:pt>
                <c:pt idx="131">
                  <c:v>43.412999999999997</c:v>
                </c:pt>
                <c:pt idx="132">
                  <c:v>41.825000000000003</c:v>
                </c:pt>
                <c:pt idx="133">
                  <c:v>43</c:v>
                </c:pt>
                <c:pt idx="134">
                  <c:v>43.222000000000001</c:v>
                </c:pt>
                <c:pt idx="135">
                  <c:v>42.174999999999997</c:v>
                </c:pt>
                <c:pt idx="136">
                  <c:v>42.206000000000003</c:v>
                </c:pt>
                <c:pt idx="137">
                  <c:v>42.079000000000001</c:v>
                </c:pt>
                <c:pt idx="138">
                  <c:v>41.396999999999998</c:v>
                </c:pt>
                <c:pt idx="139">
                  <c:v>42.174999999999997</c:v>
                </c:pt>
                <c:pt idx="140">
                  <c:v>42.27</c:v>
                </c:pt>
                <c:pt idx="141">
                  <c:v>42.094999999999999</c:v>
                </c:pt>
                <c:pt idx="142">
                  <c:v>43.667000000000002</c:v>
                </c:pt>
                <c:pt idx="143">
                  <c:v>40.396999999999998</c:v>
                </c:pt>
                <c:pt idx="144">
                  <c:v>42.222000000000001</c:v>
                </c:pt>
                <c:pt idx="145">
                  <c:v>39.570999999999998</c:v>
                </c:pt>
                <c:pt idx="146">
                  <c:v>40.936999999999998</c:v>
                </c:pt>
                <c:pt idx="147">
                  <c:v>39.713999999999999</c:v>
                </c:pt>
                <c:pt idx="148">
                  <c:v>41.475999999999999</c:v>
                </c:pt>
                <c:pt idx="149">
                  <c:v>41.984000000000002</c:v>
                </c:pt>
                <c:pt idx="150">
                  <c:v>45.856999999999999</c:v>
                </c:pt>
                <c:pt idx="151">
                  <c:v>40.856999999999999</c:v>
                </c:pt>
                <c:pt idx="152">
                  <c:v>42.317</c:v>
                </c:pt>
                <c:pt idx="153">
                  <c:v>40.793999999999997</c:v>
                </c:pt>
                <c:pt idx="154">
                  <c:v>40.270000000000003</c:v>
                </c:pt>
                <c:pt idx="155">
                  <c:v>42.475999999999999</c:v>
                </c:pt>
                <c:pt idx="156">
                  <c:v>40.031999999999996</c:v>
                </c:pt>
                <c:pt idx="157">
                  <c:v>40.968000000000004</c:v>
                </c:pt>
                <c:pt idx="158">
                  <c:v>38.174999999999997</c:v>
                </c:pt>
                <c:pt idx="159">
                  <c:v>39.889000000000003</c:v>
                </c:pt>
                <c:pt idx="160">
                  <c:v>36.619</c:v>
                </c:pt>
                <c:pt idx="161">
                  <c:v>37.81</c:v>
                </c:pt>
                <c:pt idx="162">
                  <c:v>39.19</c:v>
                </c:pt>
                <c:pt idx="163">
                  <c:v>39.587000000000003</c:v>
                </c:pt>
                <c:pt idx="164">
                  <c:v>37.127000000000002</c:v>
                </c:pt>
                <c:pt idx="165">
                  <c:v>40.54</c:v>
                </c:pt>
                <c:pt idx="166">
                  <c:v>39.475999999999999</c:v>
                </c:pt>
                <c:pt idx="167">
                  <c:v>39.46</c:v>
                </c:pt>
                <c:pt idx="168">
                  <c:v>39.381</c:v>
                </c:pt>
                <c:pt idx="169">
                  <c:v>37.110999999999997</c:v>
                </c:pt>
                <c:pt idx="170">
                  <c:v>39.587000000000003</c:v>
                </c:pt>
                <c:pt idx="171">
                  <c:v>37.587000000000003</c:v>
                </c:pt>
                <c:pt idx="172">
                  <c:v>39.094999999999999</c:v>
                </c:pt>
                <c:pt idx="173">
                  <c:v>38.365000000000002</c:v>
                </c:pt>
                <c:pt idx="174">
                  <c:v>36.317</c:v>
                </c:pt>
                <c:pt idx="175">
                  <c:v>37.667000000000002</c:v>
                </c:pt>
                <c:pt idx="176">
                  <c:v>38.793999999999997</c:v>
                </c:pt>
                <c:pt idx="177">
                  <c:v>39.174999999999997</c:v>
                </c:pt>
                <c:pt idx="178">
                  <c:v>38.570999999999998</c:v>
                </c:pt>
                <c:pt idx="179">
                  <c:v>37.365000000000002</c:v>
                </c:pt>
                <c:pt idx="180">
                  <c:v>35.031999999999996</c:v>
                </c:pt>
                <c:pt idx="181">
                  <c:v>33.81</c:v>
                </c:pt>
                <c:pt idx="182">
                  <c:v>34.475999999999999</c:v>
                </c:pt>
                <c:pt idx="183">
                  <c:v>35.905000000000001</c:v>
                </c:pt>
                <c:pt idx="184">
                  <c:v>36.158999999999999</c:v>
                </c:pt>
                <c:pt idx="185">
                  <c:v>35.81</c:v>
                </c:pt>
                <c:pt idx="186">
                  <c:v>35.127000000000002</c:v>
                </c:pt>
                <c:pt idx="187">
                  <c:v>36.317</c:v>
                </c:pt>
                <c:pt idx="188">
                  <c:v>35.856999999999999</c:v>
                </c:pt>
                <c:pt idx="189">
                  <c:v>33.508000000000003</c:v>
                </c:pt>
                <c:pt idx="190">
                  <c:v>35.920999999999999</c:v>
                </c:pt>
                <c:pt idx="191">
                  <c:v>35.048000000000002</c:v>
                </c:pt>
                <c:pt idx="192">
                  <c:v>35.570999999999998</c:v>
                </c:pt>
                <c:pt idx="193">
                  <c:v>35.381</c:v>
                </c:pt>
                <c:pt idx="194">
                  <c:v>36.683</c:v>
                </c:pt>
                <c:pt idx="195">
                  <c:v>37.031999999999996</c:v>
                </c:pt>
                <c:pt idx="196">
                  <c:v>35.19</c:v>
                </c:pt>
                <c:pt idx="197">
                  <c:v>36.713999999999999</c:v>
                </c:pt>
                <c:pt idx="198">
                  <c:v>36.348999999999997</c:v>
                </c:pt>
                <c:pt idx="199">
                  <c:v>35.81</c:v>
                </c:pt>
                <c:pt idx="200">
                  <c:v>36.348999999999997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56.448580663834953</c:v>
                </c:pt>
                <c:pt idx="1">
                  <c:v>56.65836992866469</c:v>
                </c:pt>
                <c:pt idx="2">
                  <c:v>56.867523581323312</c:v>
                </c:pt>
                <c:pt idx="3">
                  <c:v>57.07591985022772</c:v>
                </c:pt>
                <c:pt idx="4">
                  <c:v>57.283420562600782</c:v>
                </c:pt>
                <c:pt idx="5">
                  <c:v>57.489869395958237</c:v>
                </c:pt>
                <c:pt idx="6">
                  <c:v>57.695090007275873</c:v>
                </c:pt>
                <c:pt idx="7">
                  <c:v>57.898884045139624</c:v>
                </c:pt>
                <c:pt idx="8">
                  <c:v>58.101029054738014</c:v>
                </c:pt>
                <c:pt idx="9">
                  <c:v>58.301276291477826</c:v>
                </c:pt>
                <c:pt idx="10">
                  <c:v>58.499348466760793</c:v>
                </c:pt>
                <c:pt idx="11">
                  <c:v>58.694937459762144</c:v>
                </c:pt>
                <c:pt idx="12">
                  <c:v>58.887702043030806</c:v>
                </c:pt>
                <c:pt idx="13">
                  <c:v>59.077265689173089</c:v>
                </c:pt>
                <c:pt idx="14">
                  <c:v>59.263214553636232</c:v>
                </c:pt>
                <c:pt idx="15">
                  <c:v>59.445095769141886</c:v>
                </c:pt>
                <c:pt idx="16">
                  <c:v>59.622416247556053</c:v>
                </c:pt>
                <c:pt idx="17">
                  <c:v>59.794642275393791</c:v>
                </c:pt>
                <c:pt idx="18">
                  <c:v>59.961200325217305</c:v>
                </c:pt>
                <c:pt idx="19">
                  <c:v>60.121479709091076</c:v>
                </c:pt>
                <c:pt idx="20">
                  <c:v>60.274838002816836</c:v>
                </c:pt>
                <c:pt idx="21">
                  <c:v>60.420610612047994</c:v>
                </c:pt>
                <c:pt idx="22">
                  <c:v>60.55812648612347</c:v>
                </c:pt>
                <c:pt idx="23">
                  <c:v>60.686732875931824</c:v>
                </c:pt>
                <c:pt idx="24">
                  <c:v>60.805833249088344</c:v>
                </c:pt>
                <c:pt idx="25">
                  <c:v>60.914944089441747</c:v>
                </c:pt>
                <c:pt idx="26">
                  <c:v>61.013778373898589</c:v>
                </c:pt>
                <c:pt idx="27">
                  <c:v>61.102366055998743</c:v>
                </c:pt>
                <c:pt idx="28">
                  <c:v>61.181224841711604</c:v>
                </c:pt>
                <c:pt idx="29">
                  <c:v>61.251597757386605</c:v>
                </c:pt>
                <c:pt idx="30">
                  <c:v>61.315777163264677</c:v>
                </c:pt>
                <c:pt idx="31">
                  <c:v>61.377537431864994</c:v>
                </c:pt>
                <c:pt idx="32">
                  <c:v>61.442699715595573</c:v>
                </c:pt>
                <c:pt idx="33">
                  <c:v>61.519851036675774</c:v>
                </c:pt>
                <c:pt idx="34">
                  <c:v>61.621235075137086</c:v>
                </c:pt>
                <c:pt idx="35">
                  <c:v>61.763822094836193</c:v>
                </c:pt>
                <c:pt idx="36">
                  <c:v>61.970549052059248</c:v>
                </c:pt>
                <c:pt idx="37">
                  <c:v>62.271696993911569</c:v>
                </c:pt>
                <c:pt idx="38">
                  <c:v>62.706340945392071</c:v>
                </c:pt>
                <c:pt idx="39">
                  <c:v>63.323768245269697</c:v>
                </c:pt>
                <c:pt idx="40">
                  <c:v>64.184716851842737</c:v>
                </c:pt>
                <c:pt idx="41">
                  <c:v>65.362239460824611</c:v>
                </c:pt>
                <c:pt idx="42">
                  <c:v>66.941958301471772</c:v>
                </c:pt>
                <c:pt idx="43">
                  <c:v>69.021446974041098</c:v>
                </c:pt>
                <c:pt idx="44">
                  <c:v>71.708468696911297</c:v>
                </c:pt>
                <c:pt idx="45">
                  <c:v>75.117824114780177</c:v>
                </c:pt>
                <c:pt idx="46">
                  <c:v>79.366624401646447</c:v>
                </c:pt>
                <c:pt idx="47">
                  <c:v>84.56791170639454</c:v>
                </c:pt>
                <c:pt idx="48">
                  <c:v>90.822698749291064</c:v>
                </c:pt>
                <c:pt idx="49">
                  <c:v>98.210684185127391</c:v>
                </c:pt>
                <c:pt idx="50">
                  <c:v>106.78009716622384</c:v>
                </c:pt>
                <c:pt idx="51">
                  <c:v>116.53727571620865</c:v>
                </c:pt>
                <c:pt idx="52">
                  <c:v>127.43654094994025</c:v>
                </c:pt>
                <c:pt idx="53">
                  <c:v>139.37033976728156</c:v>
                </c:pt>
                <c:pt idx="54">
                  <c:v>152.15782362468187</c:v>
                </c:pt>
                <c:pt idx="55">
                  <c:v>165.52627293874923</c:v>
                </c:pt>
                <c:pt idx="56">
                  <c:v>179.07462868934996</c:v>
                </c:pt>
                <c:pt idx="57">
                  <c:v>192.20661595357524</c:v>
                </c:pt>
                <c:pt idx="58">
                  <c:v>204.03357359595142</c:v>
                </c:pt>
                <c:pt idx="59">
                  <c:v>213.28575477705834</c:v>
                </c:pt>
                <c:pt idx="60">
                  <c:v>218.32847253515135</c:v>
                </c:pt>
                <c:pt idx="61">
                  <c:v>217.4092962732538</c:v>
                </c:pt>
                <c:pt idx="62">
                  <c:v>209.19225562778993</c:v>
                </c:pt>
                <c:pt idx="63">
                  <c:v>193.44114921102062</c:v>
                </c:pt>
                <c:pt idx="64">
                  <c:v>171.50336747991014</c:v>
                </c:pt>
                <c:pt idx="65">
                  <c:v>146.2217818096243</c:v>
                </c:pt>
                <c:pt idx="66">
                  <c:v>121.17718584432799</c:v>
                </c:pt>
                <c:pt idx="67">
                  <c:v>99.585913239785782</c:v>
                </c:pt>
                <c:pt idx="68">
                  <c:v>83.413524241235748</c:v>
                </c:pt>
                <c:pt idx="69">
                  <c:v>73.112015242421876</c:v>
                </c:pt>
                <c:pt idx="70">
                  <c:v>67.97857301790917</c:v>
                </c:pt>
                <c:pt idx="71">
                  <c:v>66.802035862610452</c:v>
                </c:pt>
                <c:pt idx="72">
                  <c:v>68.420847063740524</c:v>
                </c:pt>
                <c:pt idx="73">
                  <c:v>72.002863654718169</c:v>
                </c:pt>
                <c:pt idx="74">
                  <c:v>77.069980443262068</c:v>
                </c:pt>
                <c:pt idx="75">
                  <c:v>83.390888544824207</c:v>
                </c:pt>
                <c:pt idx="76">
                  <c:v>90.85215644808919</c:v>
                </c:pt>
                <c:pt idx="77">
                  <c:v>99.360625066117876</c:v>
                </c:pt>
                <c:pt idx="78">
                  <c:v>108.78431220890681</c:v>
                </c:pt>
                <c:pt idx="79">
                  <c:v>118.91800944338013</c:v>
                </c:pt>
                <c:pt idx="80">
                  <c:v>129.45138666290498</c:v>
                </c:pt>
                <c:pt idx="81">
                  <c:v>139.90917209592783</c:v>
                </c:pt>
                <c:pt idx="82">
                  <c:v>149.53223828798482</c:v>
                </c:pt>
                <c:pt idx="83">
                  <c:v>157.11267791937217</c:v>
                </c:pt>
                <c:pt idx="84">
                  <c:v>160.91960033798688</c:v>
                </c:pt>
                <c:pt idx="85">
                  <c:v>158.98442588791994</c:v>
                </c:pt>
                <c:pt idx="86">
                  <c:v>149.92463380753765</c:v>
                </c:pt>
                <c:pt idx="87">
                  <c:v>134.01595308030687</c:v>
                </c:pt>
                <c:pt idx="88">
                  <c:v>113.70318564047663</c:v>
                </c:pt>
                <c:pt idx="89">
                  <c:v>92.874547366963014</c:v>
                </c:pt>
                <c:pt idx="90">
                  <c:v>75.182514600702461</c:v>
                </c:pt>
                <c:pt idx="91">
                  <c:v>62.570917090563142</c:v>
                </c:pt>
                <c:pt idx="92">
                  <c:v>54.966640039256923</c:v>
                </c:pt>
                <c:pt idx="93">
                  <c:v>51.051773567479501</c:v>
                </c:pt>
                <c:pt idx="94">
                  <c:v>49.294239922828602</c:v>
                </c:pt>
                <c:pt idx="95">
                  <c:v>48.564084156256044</c:v>
                </c:pt>
                <c:pt idx="96">
                  <c:v>48.238096422090862</c:v>
                </c:pt>
                <c:pt idx="97">
                  <c:v>48.044895673155033</c:v>
                </c:pt>
                <c:pt idx="98">
                  <c:v>47.888776649818539</c:v>
                </c:pt>
                <c:pt idx="99">
                  <c:v>47.741992146440758</c:v>
                </c:pt>
                <c:pt idx="100">
                  <c:v>47.597837812492209</c:v>
                </c:pt>
                <c:pt idx="101">
                  <c:v>47.45492131675865</c:v>
                </c:pt>
                <c:pt idx="102">
                  <c:v>47.312963426801829</c:v>
                </c:pt>
                <c:pt idx="103">
                  <c:v>47.17189741802536</c:v>
                </c:pt>
                <c:pt idx="104">
                  <c:v>47.031732119472231</c:v>
                </c:pt>
                <c:pt idx="105">
                  <c:v>46.892582623905888</c:v>
                </c:pt>
                <c:pt idx="106">
                  <c:v>46.754776776761759</c:v>
                </c:pt>
                <c:pt idx="107">
                  <c:v>46.619057817892504</c:v>
                </c:pt>
                <c:pt idx="108">
                  <c:v>46.486930408201154</c:v>
                </c:pt>
                <c:pt idx="109">
                  <c:v>46.361196872449199</c:v>
                </c:pt>
                <c:pt idx="110">
                  <c:v>46.246696855179216</c:v>
                </c:pt>
                <c:pt idx="111">
                  <c:v>46.151176916230831</c:v>
                </c:pt>
                <c:pt idx="112">
                  <c:v>46.086061674351022</c:v>
                </c:pt>
                <c:pt idx="113">
                  <c:v>46.066680109176737</c:v>
                </c:pt>
                <c:pt idx="114">
                  <c:v>46.111261520316901</c:v>
                </c:pt>
                <c:pt idx="115">
                  <c:v>46.237855686652438</c:v>
                </c:pt>
                <c:pt idx="116">
                  <c:v>46.458449992507063</c:v>
                </c:pt>
                <c:pt idx="117">
                  <c:v>46.770292187254739</c:v>
                </c:pt>
                <c:pt idx="118">
                  <c:v>47.146156632683883</c:v>
                </c:pt>
                <c:pt idx="119">
                  <c:v>47.52791445022627</c:v>
                </c:pt>
                <c:pt idx="120">
                  <c:v>47.829856902828055</c:v>
                </c:pt>
                <c:pt idx="121">
                  <c:v>47.956884470045303</c:v>
                </c:pt>
                <c:pt idx="122">
                  <c:v>47.835677693860831</c:v>
                </c:pt>
                <c:pt idx="123">
                  <c:v>47.446585514630833</c:v>
                </c:pt>
                <c:pt idx="124">
                  <c:v>46.838133301200386</c:v>
                </c:pt>
                <c:pt idx="125">
                  <c:v>46.112503998693299</c:v>
                </c:pt>
                <c:pt idx="126">
                  <c:v>45.387423618640447</c:v>
                </c:pt>
                <c:pt idx="127">
                  <c:v>44.754993561444707</c:v>
                </c:pt>
                <c:pt idx="128">
                  <c:v>44.258594867625206</c:v>
                </c:pt>
                <c:pt idx="129">
                  <c:v>43.895156455417052</c:v>
                </c:pt>
                <c:pt idx="130">
                  <c:v>43.634198032416762</c:v>
                </c:pt>
                <c:pt idx="131">
                  <c:v>43.438941936205609</c:v>
                </c:pt>
                <c:pt idx="132">
                  <c:v>43.279573352079616</c:v>
                </c:pt>
                <c:pt idx="133">
                  <c:v>43.13712367026794</c:v>
                </c:pt>
                <c:pt idx="134">
                  <c:v>43.001615707341458</c:v>
                </c:pt>
                <c:pt idx="135">
                  <c:v>42.868603241756695</c:v>
                </c:pt>
                <c:pt idx="136">
                  <c:v>42.736384841108169</c:v>
                </c:pt>
                <c:pt idx="137">
                  <c:v>42.604402685617522</c:v>
                </c:pt>
                <c:pt idx="138">
                  <c:v>42.472525739445373</c:v>
                </c:pt>
                <c:pt idx="139">
                  <c:v>42.340824068942332</c:v>
                </c:pt>
                <c:pt idx="140">
                  <c:v>42.209612661621925</c:v>
                </c:pt>
                <c:pt idx="141">
                  <c:v>42.079722750273241</c:v>
                </c:pt>
                <c:pt idx="142">
                  <c:v>41.953067810520984</c:v>
                </c:pt>
                <c:pt idx="143">
                  <c:v>41.833570902997572</c:v>
                </c:pt>
                <c:pt idx="144">
                  <c:v>41.728331618951621</c:v>
                </c:pt>
                <c:pt idx="145">
                  <c:v>41.648451049258696</c:v>
                </c:pt>
                <c:pt idx="146">
                  <c:v>41.608278914844824</c:v>
                </c:pt>
                <c:pt idx="147">
                  <c:v>41.621475840542679</c:v>
                </c:pt>
                <c:pt idx="148">
                  <c:v>41.693111105887475</c:v>
                </c:pt>
                <c:pt idx="149">
                  <c:v>41.809761052279626</c:v>
                </c:pt>
                <c:pt idx="150">
                  <c:v>41.933381055410734</c:v>
                </c:pt>
                <c:pt idx="151">
                  <c:v>42.006310081464562</c:v>
                </c:pt>
                <c:pt idx="152">
                  <c:v>41.970326667965402</c:v>
                </c:pt>
                <c:pt idx="153">
                  <c:v>41.792654644178832</c:v>
                </c:pt>
                <c:pt idx="154">
                  <c:v>41.48360210137924</c:v>
                </c:pt>
                <c:pt idx="155">
                  <c:v>41.093149537422235</c:v>
                </c:pt>
                <c:pt idx="156">
                  <c:v>40.687652990393062</c:v>
                </c:pt>
                <c:pt idx="157">
                  <c:v>40.321647608446774</c:v>
                </c:pt>
                <c:pt idx="158">
                  <c:v>40.021358450239084</c:v>
                </c:pt>
                <c:pt idx="159">
                  <c:v>39.785706929639112</c:v>
                </c:pt>
                <c:pt idx="160">
                  <c:v>39.598352941963611</c:v>
                </c:pt>
                <c:pt idx="161">
                  <c:v>39.440358999956217</c:v>
                </c:pt>
                <c:pt idx="162">
                  <c:v>39.297309823151735</c:v>
                </c:pt>
                <c:pt idx="163">
                  <c:v>39.160723346091558</c:v>
                </c:pt>
                <c:pt idx="164">
                  <c:v>39.026528677145912</c:v>
                </c:pt>
                <c:pt idx="165">
                  <c:v>38.893092967150849</c:v>
                </c:pt>
                <c:pt idx="166">
                  <c:v>38.759862696634308</c:v>
                </c:pt>
                <c:pt idx="167">
                  <c:v>38.626679587261357</c:v>
                </c:pt>
                <c:pt idx="168">
                  <c:v>38.493507039823491</c:v>
                </c:pt>
                <c:pt idx="169">
                  <c:v>38.360340110554468</c:v>
                </c:pt>
                <c:pt idx="170">
                  <c:v>38.22718066319338</c:v>
                </c:pt>
                <c:pt idx="171">
                  <c:v>38.0940315496414</c:v>
                </c:pt>
                <c:pt idx="172">
                  <c:v>37.960895448257865</c:v>
                </c:pt>
                <c:pt idx="173">
                  <c:v>37.827774672768037</c:v>
                </c:pt>
                <c:pt idx="174">
                  <c:v>37.694671158076552</c:v>
                </c:pt>
                <c:pt idx="175">
                  <c:v>37.561586477229305</c:v>
                </c:pt>
                <c:pt idx="176">
                  <c:v>37.42852186569062</c:v>
                </c:pt>
                <c:pt idx="177">
                  <c:v>37.295478248662981</c:v>
                </c:pt>
                <c:pt idx="178">
                  <c:v>37.162456269977618</c:v>
                </c:pt>
                <c:pt idx="179">
                  <c:v>37.029456321560964</c:v>
                </c:pt>
                <c:pt idx="180">
                  <c:v>36.896478572682696</c:v>
                </c:pt>
                <c:pt idx="181">
                  <c:v>36.763522998356351</c:v>
                </c:pt>
                <c:pt idx="182">
                  <c:v>36.630589406413847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56.448580663680346</c:v>
                </c:pt>
                <c:pt idx="1">
                  <c:v>56.658369928300502</c:v>
                </c:pt>
                <c:pt idx="2">
                  <c:v>56.867523580476821</c:v>
                </c:pt>
                <c:pt idx="3">
                  <c:v>57.07591984828634</c:v>
                </c:pt>
                <c:pt idx="4">
                  <c:v>57.283420558207425</c:v>
                </c:pt>
                <c:pt idx="5">
                  <c:v>57.489869386148044</c:v>
                </c:pt>
                <c:pt idx="6">
                  <c:v>57.695089985660879</c:v>
                </c:pt>
                <c:pt idx="7">
                  <c:v>57.898883998147056</c:v>
                </c:pt>
                <c:pt idx="8">
                  <c:v>58.101028953928939</c:v>
                </c:pt>
                <c:pt idx="9">
                  <c:v>58.301276078091554</c:v>
                </c:pt>
                <c:pt idx="10">
                  <c:v>58.499348021074049</c:v>
                </c:pt>
                <c:pt idx="11">
                  <c:v>58.694936541240622</c:v>
                </c:pt>
                <c:pt idx="12">
                  <c:v>58.88770017516638</c:v>
                </c:pt>
                <c:pt idx="13">
                  <c:v>59.077261941188873</c:v>
                </c:pt>
                <c:pt idx="14">
                  <c:v>59.263207132907674</c:v>
                </c:pt>
                <c:pt idx="15">
                  <c:v>59.445081271688238</c:v>
                </c:pt>
                <c:pt idx="16">
                  <c:v>59.622388300677891</c:v>
                </c:pt>
                <c:pt idx="17">
                  <c:v>59.794589117071688</c:v>
                </c:pt>
                <c:pt idx="18">
                  <c:v>59.961100553920495</c:v>
                </c:pt>
                <c:pt idx="19">
                  <c:v>60.121294937005892</c:v>
                </c:pt>
                <c:pt idx="20">
                  <c:v>60.274500355352409</c:v>
                </c:pt>
                <c:pt idx="21">
                  <c:v>60.420001794704852</c:v>
                </c:pt>
                <c:pt idx="22">
                  <c:v>60.557043290420971</c:v>
                </c:pt>
                <c:pt idx="23">
                  <c:v>60.684831258144165</c:v>
                </c:pt>
                <c:pt idx="24">
                  <c:v>60.802539155574443</c:v>
                </c:pt>
                <c:pt idx="25">
                  <c:v>60.909313614801775</c:v>
                </c:pt>
                <c:pt idx="26">
                  <c:v>61.004282160193306</c:v>
                </c:pt>
                <c:pt idx="27">
                  <c:v>61.086562590146883</c:v>
                </c:pt>
                <c:pt idx="28">
                  <c:v>61.155274051000546</c:v>
                </c:pt>
                <c:pt idx="29">
                  <c:v>61.209549767603036</c:v>
                </c:pt>
                <c:pt idx="30">
                  <c:v>61.248551318099558</c:v>
                </c:pt>
                <c:pt idx="31">
                  <c:v>61.271484252242772</c:v>
                </c:pt>
                <c:pt idx="32">
                  <c:v>61.277614756376806</c:v>
                </c:pt>
                <c:pt idx="33">
                  <c:v>61.266286969132786</c:v>
                </c:pt>
                <c:pt idx="34">
                  <c:v>61.236940456325407</c:v>
                </c:pt>
                <c:pt idx="35">
                  <c:v>61.189127269312998</c:v>
                </c:pt>
                <c:pt idx="36">
                  <c:v>61.122527946670786</c:v>
                </c:pt>
                <c:pt idx="37">
                  <c:v>61.036965782895244</c:v>
                </c:pt>
                <c:pt idx="38">
                  <c:v>60.932418687497048</c:v>
                </c:pt>
                <c:pt idx="39">
                  <c:v>60.80902799873374</c:v>
                </c:pt>
                <c:pt idx="40">
                  <c:v>60.667103700864352</c:v>
                </c:pt>
                <c:pt idx="41">
                  <c:v>60.507125620889518</c:v>
                </c:pt>
                <c:pt idx="42">
                  <c:v>60.329740344819207</c:v>
                </c:pt>
                <c:pt idx="43">
                  <c:v>60.135753785066058</c:v>
                </c:pt>
                <c:pt idx="44">
                  <c:v>59.926119536674832</c:v>
                </c:pt>
                <c:pt idx="45">
                  <c:v>59.701923365627941</c:v>
                </c:pt>
                <c:pt idx="46">
                  <c:v>59.464364361614606</c:v>
                </c:pt>
                <c:pt idx="47">
                  <c:v>59.214733445718373</c:v>
                </c:pt>
                <c:pt idx="48">
                  <c:v>58.954390038497813</c:v>
                </c:pt>
                <c:pt idx="49">
                  <c:v>58.684737758009796</c:v>
                </c:pt>
                <c:pt idx="50">
                  <c:v>58.407200027389472</c:v>
                </c:pt>
                <c:pt idx="51">
                  <c:v>58.123196429568544</c:v>
                </c:pt>
                <c:pt idx="52">
                  <c:v>57.83412055898421</c:v>
                </c:pt>
                <c:pt idx="53">
                  <c:v>57.54131999657784</c:v>
                </c:pt>
                <c:pt idx="54">
                  <c:v>57.246078887015003</c:v>
                </c:pt>
                <c:pt idx="55">
                  <c:v>56.949603438572872</c:v>
                </c:pt>
                <c:pt idx="56">
                  <c:v>56.653010508577886</c:v>
                </c:pt>
                <c:pt idx="57">
                  <c:v>56.357319290941376</c:v>
                </c:pt>
                <c:pt idx="58">
                  <c:v>56.063445995099727</c:v>
                </c:pt>
                <c:pt idx="59">
                  <c:v>55.772201302621205</c:v>
                </c:pt>
                <c:pt idx="60">
                  <c:v>55.484290311276979</c:v>
                </c:pt>
                <c:pt idx="61">
                  <c:v>55.200314626464518</c:v>
                </c:pt>
                <c:pt idx="62">
                  <c:v>54.920776234583897</c:v>
                </c:pt>
                <c:pt idx="63">
                  <c:v>54.646082789028078</c:v>
                </c:pt>
                <c:pt idx="64">
                  <c:v>54.376553952819208</c:v>
                </c:pt>
                <c:pt idx="65">
                  <c:v>54.112428468299221</c:v>
                </c:pt>
                <c:pt idx="66">
                  <c:v>53.853871659494025</c:v>
                </c:pt>
                <c:pt idx="67">
                  <c:v>53.600983113064856</c:v>
                </c:pt>
                <c:pt idx="68">
                  <c:v>53.353804325971858</c:v>
                </c:pt>
                <c:pt idx="69">
                  <c:v>53.11232614960138</c:v>
                </c:pt>
                <c:pt idx="70">
                  <c:v>52.876495899305709</c:v>
                </c:pt>
                <c:pt idx="71">
                  <c:v>52.646224033833995</c:v>
                </c:pt>
                <c:pt idx="72">
                  <c:v>52.421390340279608</c:v>
                </c:pt>
                <c:pt idx="73">
                  <c:v>52.20184958663522</c:v>
                </c:pt>
                <c:pt idx="74">
                  <c:v>51.987436625856141</c:v>
                </c:pt>
                <c:pt idx="75">
                  <c:v>51.777970952738308</c:v>
                </c:pt>
                <c:pt idx="76">
                  <c:v>51.573260728317408</c:v>
                </c:pt>
                <c:pt idx="77">
                  <c:v>51.373106296372313</c:v>
                </c:pt>
                <c:pt idx="78">
                  <c:v>51.177303223481019</c:v>
                </c:pt>
                <c:pt idx="79">
                  <c:v>50.98564489843907</c:v>
                </c:pt>
                <c:pt idx="80">
                  <c:v>50.79792472918556</c:v>
                </c:pt>
                <c:pt idx="81">
                  <c:v>50.613937976122635</c:v>
                </c:pt>
                <c:pt idx="82">
                  <c:v>50.433483260239342</c:v>
                </c:pt>
                <c:pt idx="83">
                  <c:v>50.256363783083401</c:v>
                </c:pt>
                <c:pt idx="84">
                  <c:v>50.082388293632746</c:v>
                </c:pt>
                <c:pt idx="85">
                  <c:v>49.911371834722715</c:v>
                </c:pt>
                <c:pt idx="86">
                  <c:v>49.743136299056481</c:v>
                </c:pt>
                <c:pt idx="87">
                  <c:v>49.577510822101694</c:v>
                </c:pt>
                <c:pt idx="88">
                  <c:v>49.414332036454752</c:v>
                </c:pt>
                <c:pt idx="89">
                  <c:v>49.253444209610961</c:v>
                </c:pt>
                <c:pt idx="90">
                  <c:v>49.094699284563809</c:v>
                </c:pt>
                <c:pt idx="91">
                  <c:v>48.937956840303649</c:v>
                </c:pt>
                <c:pt idx="92">
                  <c:v>48.78308398711458</c:v>
                </c:pt>
                <c:pt idx="93">
                  <c:v>48.629955209586669</c:v>
                </c:pt>
                <c:pt idx="94">
                  <c:v>48.478452168470255</c:v>
                </c:pt>
                <c:pt idx="95">
                  <c:v>48.328463470894611</c:v>
                </c:pt>
                <c:pt idx="96">
                  <c:v>48.179884417046594</c:v>
                </c:pt>
                <c:pt idx="97">
                  <c:v>48.032616730144483</c:v>
                </c:pt>
                <c:pt idx="98">
                  <c:v>47.886568275435629</c:v>
                </c:pt>
                <c:pt idx="99">
                  <c:v>47.741652772980345</c:v>
                </c:pt>
                <c:pt idx="100">
                  <c:v>47.597789508145496</c:v>
                </c:pt>
                <c:pt idx="101">
                  <c:v>47.454903043006297</c:v>
                </c:pt>
                <c:pt idx="102">
                  <c:v>47.312922931231277</c:v>
                </c:pt>
                <c:pt idx="103">
                  <c:v>47.171783438492319</c:v>
                </c:pt>
                <c:pt idx="104">
                  <c:v>47.031423269987151</c:v>
                </c:pt>
                <c:pt idx="105">
                  <c:v>46.89178530627737</c:v>
                </c:pt>
                <c:pt idx="106">
                  <c:v>46.752816348320742</c:v>
                </c:pt>
                <c:pt idx="107">
                  <c:v>46.614466872305087</c:v>
                </c:pt>
                <c:pt idx="108">
                  <c:v>46.476690794665487</c:v>
                </c:pt>
                <c:pt idx="109">
                  <c:v>46.339445247479858</c:v>
                </c:pt>
                <c:pt idx="110">
                  <c:v>46.202690364285942</c:v>
                </c:pt>
                <c:pt idx="111">
                  <c:v>46.066389076239325</c:v>
                </c:pt>
                <c:pt idx="112">
                  <c:v>45.930506918434524</c:v>
                </c:pt>
                <c:pt idx="113">
                  <c:v>45.795011846134877</c:v>
                </c:pt>
                <c:pt idx="114">
                  <c:v>45.659874060599904</c:v>
                </c:pt>
                <c:pt idx="115">
                  <c:v>45.52506584415773</c:v>
                </c:pt>
                <c:pt idx="116">
                  <c:v>45.390561404143938</c:v>
                </c:pt>
                <c:pt idx="117">
                  <c:v>45.256336725314149</c:v>
                </c:pt>
                <c:pt idx="118">
                  <c:v>45.122369430335851</c:v>
                </c:pt>
                <c:pt idx="119">
                  <c:v>44.988638647973239</c:v>
                </c:pt>
                <c:pt idx="120">
                  <c:v>44.855124888596762</c:v>
                </c:pt>
                <c:pt idx="121">
                  <c:v>44.72180992667748</c:v>
                </c:pt>
                <c:pt idx="122">
                  <c:v>44.588676689961886</c:v>
                </c:pt>
                <c:pt idx="123">
                  <c:v>44.455709155069478</c:v>
                </c:pt>
                <c:pt idx="124">
                  <c:v>44.322892249308062</c:v>
                </c:pt>
                <c:pt idx="125">
                  <c:v>44.190211758564921</c:v>
                </c:pt>
                <c:pt idx="126">
                  <c:v>44.057654241200687</c:v>
                </c:pt>
                <c:pt idx="127">
                  <c:v>43.925206947949853</c:v>
                </c:pt>
                <c:pt idx="128">
                  <c:v>43.792857747912869</c:v>
                </c:pt>
                <c:pt idx="129">
                  <c:v>43.660595060810365</c:v>
                </c:pt>
                <c:pt idx="130">
                  <c:v>43.528407795754923</c:v>
                </c:pt>
                <c:pt idx="131">
                  <c:v>43.396285296878567</c:v>
                </c:pt>
                <c:pt idx="132">
                  <c:v>43.264217296227976</c:v>
                </c:pt>
                <c:pt idx="133">
                  <c:v>43.132193874399654</c:v>
                </c:pt>
                <c:pt idx="134">
                  <c:v>43.000205429426174</c:v>
                </c:pt>
                <c:pt idx="135">
                  <c:v>42.868242654434418</c:v>
                </c:pt>
                <c:pt idx="136">
                  <c:v>42.736296524569006</c:v>
                </c:pt>
                <c:pt idx="137">
                  <c:v>42.60435829359912</c:v>
                </c:pt>
                <c:pt idx="138">
                  <c:v>42.472419500498312</c:v>
                </c:pt>
                <c:pt idx="139">
                  <c:v>42.340471986097072</c:v>
                </c:pt>
                <c:pt idx="140">
                  <c:v>42.208507919653584</c:v>
                </c:pt>
                <c:pt idx="141">
                  <c:v>42.076519834871171</c:v>
                </c:pt>
                <c:pt idx="142">
                  <c:v>41.944500674516526</c:v>
                </c:pt>
                <c:pt idx="143">
                  <c:v>41.812443842374968</c:v>
                </c:pt>
                <c:pt idx="144">
                  <c:v>41.68034326083729</c:v>
                </c:pt>
                <c:pt idx="145">
                  <c:v>41.548193431975676</c:v>
                </c:pt>
                <c:pt idx="146">
                  <c:v>41.415989499566528</c:v>
                </c:pt>
                <c:pt idx="147">
                  <c:v>41.2837273091939</c:v>
                </c:pt>
                <c:pt idx="148">
                  <c:v>41.151403463358221</c:v>
                </c:pt>
                <c:pt idx="149">
                  <c:v>41.019015368454617</c:v>
                </c:pt>
                <c:pt idx="150">
                  <c:v>40.886561270603458</c:v>
                </c:pt>
                <c:pt idx="151">
                  <c:v>40.754040277625805</c:v>
                </c:pt>
                <c:pt idx="152">
                  <c:v>40.621452364959111</c:v>
                </c:pt>
                <c:pt idx="153">
                  <c:v>40.488798363983705</c:v>
                </c:pt>
                <c:pt idx="154">
                  <c:v>40.356079932040863</c:v>
                </c:pt>
                <c:pt idx="155">
                  <c:v>40.223299504316607</c:v>
                </c:pt>
                <c:pt idx="156">
                  <c:v>40.090460228675383</c:v>
                </c:pt>
                <c:pt idx="157">
                  <c:v>39.957565885387062</c:v>
                </c:pt>
                <c:pt idx="158">
                  <c:v>39.824620794433017</c:v>
                </c:pt>
                <c:pt idx="159">
                  <c:v>39.691629713646151</c:v>
                </c:pt>
                <c:pt idx="160">
                  <c:v>39.558597731297752</c:v>
                </c:pt>
                <c:pt idx="161">
                  <c:v>39.425530156870863</c:v>
                </c:pt>
                <c:pt idx="162">
                  <c:v>39.292432413659618</c:v>
                </c:pt>
                <c:pt idx="163">
                  <c:v>39.159309936528025</c:v>
                </c:pt>
                <c:pt idx="164">
                  <c:v>39.026168077689505</c:v>
                </c:pt>
                <c:pt idx="165">
                  <c:v>38.893012022778748</c:v>
                </c:pt>
                <c:pt idx="166">
                  <c:v>38.759846718833778</c:v>
                </c:pt>
                <c:pt idx="167">
                  <c:v>38.626676815140044</c:v>
                </c:pt>
                <c:pt idx="168">
                  <c:v>38.493506617256543</c:v>
                </c:pt>
                <c:pt idx="169">
                  <c:v>38.360340053980991</c:v>
                </c:pt>
                <c:pt idx="170">
                  <c:v>38.227180656543254</c:v>
                </c:pt>
                <c:pt idx="171">
                  <c:v>38.094031548955236</c:v>
                </c:pt>
                <c:pt idx="172">
                  <c:v>37.960895448195735</c:v>
                </c:pt>
                <c:pt idx="173">
                  <c:v>37.827774672763098</c:v>
                </c:pt>
                <c:pt idx="174">
                  <c:v>37.694671158076211</c:v>
                </c:pt>
                <c:pt idx="175">
                  <c:v>37.561586477229284</c:v>
                </c:pt>
                <c:pt idx="176">
                  <c:v>37.42852186569062</c:v>
                </c:pt>
                <c:pt idx="177">
                  <c:v>37.295478248662981</c:v>
                </c:pt>
                <c:pt idx="178">
                  <c:v>37.162456269977618</c:v>
                </c:pt>
                <c:pt idx="179">
                  <c:v>37.029456321560964</c:v>
                </c:pt>
                <c:pt idx="180">
                  <c:v>36.896478572682696</c:v>
                </c:pt>
                <c:pt idx="181">
                  <c:v>36.763522998356351</c:v>
                </c:pt>
                <c:pt idx="182">
                  <c:v>36.630589406413847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59.555999999999997</c:v>
                </c:pt>
                <c:pt idx="1">
                  <c:v>59.81</c:v>
                </c:pt>
                <c:pt idx="2">
                  <c:v>60.348999999999997</c:v>
                </c:pt>
                <c:pt idx="3">
                  <c:v>58.110999999999997</c:v>
                </c:pt>
                <c:pt idx="4">
                  <c:v>59.27</c:v>
                </c:pt>
                <c:pt idx="5">
                  <c:v>58.094999999999999</c:v>
                </c:pt>
                <c:pt idx="6">
                  <c:v>57.746000000000002</c:v>
                </c:pt>
                <c:pt idx="7">
                  <c:v>57.412999999999997</c:v>
                </c:pt>
                <c:pt idx="8">
                  <c:v>59.825000000000003</c:v>
                </c:pt>
                <c:pt idx="9">
                  <c:v>58.444000000000003</c:v>
                </c:pt>
                <c:pt idx="10">
                  <c:v>58.143000000000001</c:v>
                </c:pt>
                <c:pt idx="11">
                  <c:v>60.015999999999998</c:v>
                </c:pt>
                <c:pt idx="12">
                  <c:v>59.872999999999998</c:v>
                </c:pt>
                <c:pt idx="13">
                  <c:v>57.048000000000002</c:v>
                </c:pt>
                <c:pt idx="14">
                  <c:v>58.587000000000003</c:v>
                </c:pt>
                <c:pt idx="15">
                  <c:v>57.475999999999999</c:v>
                </c:pt>
                <c:pt idx="16">
                  <c:v>58.555999999999997</c:v>
                </c:pt>
                <c:pt idx="17">
                  <c:v>58.936999999999998</c:v>
                </c:pt>
                <c:pt idx="18">
                  <c:v>61.667000000000002</c:v>
                </c:pt>
                <c:pt idx="19">
                  <c:v>59.73</c:v>
                </c:pt>
                <c:pt idx="20">
                  <c:v>58.332999999999998</c:v>
                </c:pt>
                <c:pt idx="21">
                  <c:v>58.570999999999998</c:v>
                </c:pt>
                <c:pt idx="22">
                  <c:v>59.984000000000002</c:v>
                </c:pt>
                <c:pt idx="23">
                  <c:v>57.698</c:v>
                </c:pt>
                <c:pt idx="24">
                  <c:v>59.651000000000003</c:v>
                </c:pt>
                <c:pt idx="25">
                  <c:v>59.762</c:v>
                </c:pt>
                <c:pt idx="26">
                  <c:v>60.889000000000003</c:v>
                </c:pt>
                <c:pt idx="27">
                  <c:v>59.412999999999997</c:v>
                </c:pt>
                <c:pt idx="28">
                  <c:v>59.746000000000002</c:v>
                </c:pt>
                <c:pt idx="29">
                  <c:v>60.667000000000002</c:v>
                </c:pt>
                <c:pt idx="30">
                  <c:v>61</c:v>
                </c:pt>
                <c:pt idx="31">
                  <c:v>61.365000000000002</c:v>
                </c:pt>
                <c:pt idx="32">
                  <c:v>61.46</c:v>
                </c:pt>
                <c:pt idx="33">
                  <c:v>62.302</c:v>
                </c:pt>
                <c:pt idx="34">
                  <c:v>61.396999999999998</c:v>
                </c:pt>
                <c:pt idx="35">
                  <c:v>61.317</c:v>
                </c:pt>
                <c:pt idx="36">
                  <c:v>63.206000000000003</c:v>
                </c:pt>
                <c:pt idx="37">
                  <c:v>64.286000000000001</c:v>
                </c:pt>
                <c:pt idx="38">
                  <c:v>65.555999999999997</c:v>
                </c:pt>
                <c:pt idx="39">
                  <c:v>64.570999999999998</c:v>
                </c:pt>
                <c:pt idx="40">
                  <c:v>64.27</c:v>
                </c:pt>
                <c:pt idx="41">
                  <c:v>70.063000000000002</c:v>
                </c:pt>
                <c:pt idx="42">
                  <c:v>70.650999999999996</c:v>
                </c:pt>
                <c:pt idx="43">
                  <c:v>69.111000000000004</c:v>
                </c:pt>
                <c:pt idx="44">
                  <c:v>73.475999999999999</c:v>
                </c:pt>
                <c:pt idx="45">
                  <c:v>75.905000000000001</c:v>
                </c:pt>
                <c:pt idx="46">
                  <c:v>74.031999999999996</c:v>
                </c:pt>
                <c:pt idx="47">
                  <c:v>80.507999999999996</c:v>
                </c:pt>
                <c:pt idx="48">
                  <c:v>84.667000000000002</c:v>
                </c:pt>
                <c:pt idx="49">
                  <c:v>88.73</c:v>
                </c:pt>
                <c:pt idx="50">
                  <c:v>100.206</c:v>
                </c:pt>
                <c:pt idx="51">
                  <c:v>112.048</c:v>
                </c:pt>
                <c:pt idx="52">
                  <c:v>126.857</c:v>
                </c:pt>
                <c:pt idx="53">
                  <c:v>144.095</c:v>
                </c:pt>
                <c:pt idx="54">
                  <c:v>160.50800000000001</c:v>
                </c:pt>
                <c:pt idx="55">
                  <c:v>175.19</c:v>
                </c:pt>
                <c:pt idx="56">
                  <c:v>191.429</c:v>
                </c:pt>
                <c:pt idx="57">
                  <c:v>204.03200000000001</c:v>
                </c:pt>
                <c:pt idx="58">
                  <c:v>211.87299999999999</c:v>
                </c:pt>
                <c:pt idx="59">
                  <c:v>218.25399999999999</c:v>
                </c:pt>
                <c:pt idx="60">
                  <c:v>218.06299999999999</c:v>
                </c:pt>
                <c:pt idx="61">
                  <c:v>218.98400000000001</c:v>
                </c:pt>
                <c:pt idx="62">
                  <c:v>212.69800000000001</c:v>
                </c:pt>
                <c:pt idx="63">
                  <c:v>199.96799999999999</c:v>
                </c:pt>
                <c:pt idx="64">
                  <c:v>177.619</c:v>
                </c:pt>
                <c:pt idx="65">
                  <c:v>143.82499999999999</c:v>
                </c:pt>
                <c:pt idx="66">
                  <c:v>110.032</c:v>
                </c:pt>
                <c:pt idx="67">
                  <c:v>81.697999999999993</c:v>
                </c:pt>
                <c:pt idx="68">
                  <c:v>65.159000000000006</c:v>
                </c:pt>
                <c:pt idx="69">
                  <c:v>59.396999999999998</c:v>
                </c:pt>
                <c:pt idx="70">
                  <c:v>64.349000000000004</c:v>
                </c:pt>
                <c:pt idx="71">
                  <c:v>66.27</c:v>
                </c:pt>
                <c:pt idx="72">
                  <c:v>67</c:v>
                </c:pt>
                <c:pt idx="73">
                  <c:v>68.683000000000007</c:v>
                </c:pt>
                <c:pt idx="74">
                  <c:v>77.778000000000006</c:v>
                </c:pt>
                <c:pt idx="75">
                  <c:v>85.221999999999994</c:v>
                </c:pt>
                <c:pt idx="76">
                  <c:v>99.713999999999999</c:v>
                </c:pt>
                <c:pt idx="77">
                  <c:v>109.68300000000001</c:v>
                </c:pt>
                <c:pt idx="78">
                  <c:v>124.937</c:v>
                </c:pt>
                <c:pt idx="79">
                  <c:v>133.74600000000001</c:v>
                </c:pt>
                <c:pt idx="80">
                  <c:v>144.74600000000001</c:v>
                </c:pt>
                <c:pt idx="81">
                  <c:v>151.44399999999999</c:v>
                </c:pt>
                <c:pt idx="82">
                  <c:v>158.476</c:v>
                </c:pt>
                <c:pt idx="83">
                  <c:v>161.07900000000001</c:v>
                </c:pt>
                <c:pt idx="84">
                  <c:v>161.65100000000001</c:v>
                </c:pt>
                <c:pt idx="85">
                  <c:v>157.82499999999999</c:v>
                </c:pt>
                <c:pt idx="86">
                  <c:v>146.667</c:v>
                </c:pt>
                <c:pt idx="87">
                  <c:v>127.15900000000001</c:v>
                </c:pt>
                <c:pt idx="88">
                  <c:v>103.238</c:v>
                </c:pt>
                <c:pt idx="89">
                  <c:v>75.507999999999996</c:v>
                </c:pt>
                <c:pt idx="90">
                  <c:v>59.793999999999997</c:v>
                </c:pt>
                <c:pt idx="91">
                  <c:v>51.968000000000004</c:v>
                </c:pt>
                <c:pt idx="92">
                  <c:v>48.365000000000002</c:v>
                </c:pt>
                <c:pt idx="93">
                  <c:v>49.555999999999997</c:v>
                </c:pt>
                <c:pt idx="94">
                  <c:v>48.015999999999998</c:v>
                </c:pt>
                <c:pt idx="95">
                  <c:v>47.110999999999997</c:v>
                </c:pt>
                <c:pt idx="96">
                  <c:v>48.475999999999999</c:v>
                </c:pt>
                <c:pt idx="97">
                  <c:v>48.206000000000003</c:v>
                </c:pt>
                <c:pt idx="98">
                  <c:v>47.968000000000004</c:v>
                </c:pt>
                <c:pt idx="99">
                  <c:v>48.951999999999998</c:v>
                </c:pt>
                <c:pt idx="100">
                  <c:v>46.603000000000002</c:v>
                </c:pt>
                <c:pt idx="101">
                  <c:v>47.968000000000004</c:v>
                </c:pt>
                <c:pt idx="102">
                  <c:v>48.905000000000001</c:v>
                </c:pt>
                <c:pt idx="103">
                  <c:v>48.332999999999998</c:v>
                </c:pt>
                <c:pt idx="104">
                  <c:v>47.793999999999997</c:v>
                </c:pt>
                <c:pt idx="105">
                  <c:v>49.667000000000002</c:v>
                </c:pt>
                <c:pt idx="106">
                  <c:v>46.889000000000003</c:v>
                </c:pt>
                <c:pt idx="107">
                  <c:v>46.396999999999998</c:v>
                </c:pt>
                <c:pt idx="108">
                  <c:v>46.905000000000001</c:v>
                </c:pt>
                <c:pt idx="109">
                  <c:v>46.570999999999998</c:v>
                </c:pt>
                <c:pt idx="110">
                  <c:v>48.793999999999997</c:v>
                </c:pt>
                <c:pt idx="111">
                  <c:v>47.920999999999999</c:v>
                </c:pt>
                <c:pt idx="112">
                  <c:v>46.841000000000001</c:v>
                </c:pt>
                <c:pt idx="113">
                  <c:v>44.158999999999999</c:v>
                </c:pt>
                <c:pt idx="114">
                  <c:v>45.889000000000003</c:v>
                </c:pt>
                <c:pt idx="115">
                  <c:v>49.158999999999999</c:v>
                </c:pt>
                <c:pt idx="116">
                  <c:v>46.920999999999999</c:v>
                </c:pt>
                <c:pt idx="117">
                  <c:v>50.286000000000001</c:v>
                </c:pt>
                <c:pt idx="118">
                  <c:v>50.031999999999996</c:v>
                </c:pt>
                <c:pt idx="119">
                  <c:v>50.936999999999998</c:v>
                </c:pt>
                <c:pt idx="120">
                  <c:v>52.206000000000003</c:v>
                </c:pt>
                <c:pt idx="121">
                  <c:v>52.348999999999997</c:v>
                </c:pt>
                <c:pt idx="122">
                  <c:v>51.698</c:v>
                </c:pt>
                <c:pt idx="123">
                  <c:v>48.825000000000003</c:v>
                </c:pt>
                <c:pt idx="124">
                  <c:v>50.048000000000002</c:v>
                </c:pt>
                <c:pt idx="125">
                  <c:v>45.048000000000002</c:v>
                </c:pt>
                <c:pt idx="126">
                  <c:v>47.365000000000002</c:v>
                </c:pt>
                <c:pt idx="127">
                  <c:v>45.158999999999999</c:v>
                </c:pt>
                <c:pt idx="128">
                  <c:v>45.444000000000003</c:v>
                </c:pt>
                <c:pt idx="129">
                  <c:v>43.238</c:v>
                </c:pt>
                <c:pt idx="130">
                  <c:v>43.683</c:v>
                </c:pt>
                <c:pt idx="131">
                  <c:v>43.651000000000003</c:v>
                </c:pt>
                <c:pt idx="132">
                  <c:v>44.19</c:v>
                </c:pt>
                <c:pt idx="133">
                  <c:v>44.19</c:v>
                </c:pt>
                <c:pt idx="134">
                  <c:v>43.651000000000003</c:v>
                </c:pt>
                <c:pt idx="135">
                  <c:v>44.27</c:v>
                </c:pt>
                <c:pt idx="136">
                  <c:v>43.048000000000002</c:v>
                </c:pt>
                <c:pt idx="137">
                  <c:v>42.174999999999997</c:v>
                </c:pt>
                <c:pt idx="138">
                  <c:v>44.079000000000001</c:v>
                </c:pt>
                <c:pt idx="139">
                  <c:v>42.984000000000002</c:v>
                </c:pt>
                <c:pt idx="140">
                  <c:v>42.110999999999997</c:v>
                </c:pt>
                <c:pt idx="141">
                  <c:v>43.048000000000002</c:v>
                </c:pt>
                <c:pt idx="142">
                  <c:v>44.094999999999999</c:v>
                </c:pt>
                <c:pt idx="143">
                  <c:v>42.603000000000002</c:v>
                </c:pt>
                <c:pt idx="144">
                  <c:v>43.872999999999998</c:v>
                </c:pt>
                <c:pt idx="145">
                  <c:v>41.27</c:v>
                </c:pt>
                <c:pt idx="146">
                  <c:v>42.872999999999998</c:v>
                </c:pt>
                <c:pt idx="147">
                  <c:v>44.127000000000002</c:v>
                </c:pt>
                <c:pt idx="148">
                  <c:v>42.667000000000002</c:v>
                </c:pt>
                <c:pt idx="149">
                  <c:v>44.762</c:v>
                </c:pt>
                <c:pt idx="150">
                  <c:v>45.713999999999999</c:v>
                </c:pt>
                <c:pt idx="151">
                  <c:v>43.365000000000002</c:v>
                </c:pt>
                <c:pt idx="152">
                  <c:v>44.174999999999997</c:v>
                </c:pt>
                <c:pt idx="153">
                  <c:v>43.951999999999998</c:v>
                </c:pt>
                <c:pt idx="154">
                  <c:v>41.222000000000001</c:v>
                </c:pt>
                <c:pt idx="155">
                  <c:v>44.332999999999998</c:v>
                </c:pt>
                <c:pt idx="156">
                  <c:v>42.222000000000001</c:v>
                </c:pt>
                <c:pt idx="157">
                  <c:v>41.713999999999999</c:v>
                </c:pt>
                <c:pt idx="158">
                  <c:v>39.365000000000002</c:v>
                </c:pt>
                <c:pt idx="159">
                  <c:v>38.713999999999999</c:v>
                </c:pt>
                <c:pt idx="160">
                  <c:v>40.206000000000003</c:v>
                </c:pt>
                <c:pt idx="161">
                  <c:v>39.253999999999998</c:v>
                </c:pt>
                <c:pt idx="162">
                  <c:v>39.238</c:v>
                </c:pt>
                <c:pt idx="163">
                  <c:v>39.825000000000003</c:v>
                </c:pt>
                <c:pt idx="164">
                  <c:v>40.619</c:v>
                </c:pt>
                <c:pt idx="165">
                  <c:v>37.412999999999997</c:v>
                </c:pt>
                <c:pt idx="166">
                  <c:v>38.587000000000003</c:v>
                </c:pt>
                <c:pt idx="167">
                  <c:v>40.777999999999999</c:v>
                </c:pt>
                <c:pt idx="168">
                  <c:v>39.143000000000001</c:v>
                </c:pt>
                <c:pt idx="169">
                  <c:v>38.856999999999999</c:v>
                </c:pt>
                <c:pt idx="170">
                  <c:v>38.206000000000003</c:v>
                </c:pt>
                <c:pt idx="171">
                  <c:v>39.951999999999998</c:v>
                </c:pt>
                <c:pt idx="172">
                  <c:v>38.856999999999999</c:v>
                </c:pt>
                <c:pt idx="173">
                  <c:v>39.270000000000003</c:v>
                </c:pt>
                <c:pt idx="174">
                  <c:v>38.872999999999998</c:v>
                </c:pt>
                <c:pt idx="175">
                  <c:v>36.332999999999998</c:v>
                </c:pt>
                <c:pt idx="176">
                  <c:v>36.825000000000003</c:v>
                </c:pt>
                <c:pt idx="177">
                  <c:v>40.348999999999997</c:v>
                </c:pt>
                <c:pt idx="178">
                  <c:v>38.365000000000002</c:v>
                </c:pt>
                <c:pt idx="179">
                  <c:v>38.094999999999999</c:v>
                </c:pt>
                <c:pt idx="180">
                  <c:v>34.54</c:v>
                </c:pt>
                <c:pt idx="181">
                  <c:v>38.19</c:v>
                </c:pt>
                <c:pt idx="182">
                  <c:v>35.667000000000002</c:v>
                </c:pt>
                <c:pt idx="183">
                  <c:v>37.651000000000003</c:v>
                </c:pt>
                <c:pt idx="184">
                  <c:v>36.651000000000003</c:v>
                </c:pt>
                <c:pt idx="185">
                  <c:v>38.238</c:v>
                </c:pt>
                <c:pt idx="186">
                  <c:v>36.444000000000003</c:v>
                </c:pt>
                <c:pt idx="187">
                  <c:v>37.762</c:v>
                </c:pt>
                <c:pt idx="188">
                  <c:v>37.048000000000002</c:v>
                </c:pt>
                <c:pt idx="189">
                  <c:v>36.063000000000002</c:v>
                </c:pt>
                <c:pt idx="190">
                  <c:v>37.031999999999996</c:v>
                </c:pt>
                <c:pt idx="191">
                  <c:v>37.031999999999996</c:v>
                </c:pt>
                <c:pt idx="192">
                  <c:v>36.936999999999998</c:v>
                </c:pt>
                <c:pt idx="193">
                  <c:v>36.332999999999998</c:v>
                </c:pt>
                <c:pt idx="194">
                  <c:v>38.031999999999996</c:v>
                </c:pt>
                <c:pt idx="195">
                  <c:v>36.841000000000001</c:v>
                </c:pt>
                <c:pt idx="196">
                  <c:v>37.412999999999997</c:v>
                </c:pt>
                <c:pt idx="197">
                  <c:v>37.713999999999999</c:v>
                </c:pt>
                <c:pt idx="198">
                  <c:v>38.332999999999998</c:v>
                </c:pt>
                <c:pt idx="199">
                  <c:v>35.856999999999999</c:v>
                </c:pt>
                <c:pt idx="200">
                  <c:v>37.174999999999997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56.976573031999898</c:v>
                </c:pt>
                <c:pt idx="1">
                  <c:v>57.150301549038751</c:v>
                </c:pt>
                <c:pt idx="2">
                  <c:v>57.323426360489762</c:v>
                </c:pt>
                <c:pt idx="3">
                  <c:v>57.495839023011243</c:v>
                </c:pt>
                <c:pt idx="4">
                  <c:v>57.667416805173445</c:v>
                </c:pt>
                <c:pt idx="5">
                  <c:v>57.838021180689253</c:v>
                </c:pt>
                <c:pt idx="6">
                  <c:v>58.007496216507086</c:v>
                </c:pt>
                <c:pt idx="7">
                  <c:v>58.175666859986983</c:v>
                </c:pt>
                <c:pt idx="8">
                  <c:v>58.342337133059459</c:v>
                </c:pt>
                <c:pt idx="9">
                  <c:v>58.507288245974948</c:v>
                </c:pt>
                <c:pt idx="10">
                  <c:v>58.670276649296532</c:v>
                </c:pt>
                <c:pt idx="11">
                  <c:v>58.831032050642754</c:v>
                </c:pt>
                <c:pt idx="12">
                  <c:v>58.98925543310574</c:v>
                </c:pt>
                <c:pt idx="13">
                  <c:v>59.14461712648405</c:v>
                </c:pt>
                <c:pt idx="14">
                  <c:v>59.296755002512207</c:v>
                </c:pt>
                <c:pt idx="15">
                  <c:v>59.445272894464608</c:v>
                </c:pt>
                <c:pt idx="16">
                  <c:v>59.5897393852375</c:v>
                </c:pt>
                <c:pt idx="17">
                  <c:v>59.729687174785944</c:v>
                </c:pt>
                <c:pt idx="18">
                  <c:v>59.864613340793007</c:v>
                </c:pt>
                <c:pt idx="19">
                  <c:v>59.993980965512293</c:v>
                </c:pt>
                <c:pt idx="20">
                  <c:v>60.117222845799809</c:v>
                </c:pt>
                <c:pt idx="21">
                  <c:v>60.233748373229048</c:v>
                </c:pt>
                <c:pt idx="22">
                  <c:v>60.342955222083098</c:v>
                </c:pt>
                <c:pt idx="23">
                  <c:v>60.444248286212805</c:v>
                </c:pt>
                <c:pt idx="24">
                  <c:v>60.537069447929071</c:v>
                </c:pt>
                <c:pt idx="25">
                  <c:v>60.62094334054634</c:v>
                </c:pt>
                <c:pt idx="26">
                  <c:v>60.695546377329919</c:v>
                </c:pt>
                <c:pt idx="27">
                  <c:v>60.760809037971711</c:v>
                </c:pt>
                <c:pt idx="28">
                  <c:v>60.817064748737188</c:v>
                </c:pt>
                <c:pt idx="29">
                  <c:v>60.865262581011706</c:v>
                </c:pt>
                <c:pt idx="30">
                  <c:v>60.907265178621998</c:v>
                </c:pt>
                <c:pt idx="31">
                  <c:v>60.946257326863588</c:v>
                </c:pt>
                <c:pt idx="32">
                  <c:v>60.987293612297321</c:v>
                </c:pt>
                <c:pt idx="33">
                  <c:v>61.038014553582116</c:v>
                </c:pt>
                <c:pt idx="34">
                  <c:v>61.109557905985433</c:v>
                </c:pt>
                <c:pt idx="35">
                  <c:v>61.217683747896395</c:v>
                </c:pt>
                <c:pt idx="36">
                  <c:v>61.384116499490155</c:v>
                </c:pt>
                <c:pt idx="37">
                  <c:v>61.638082408734135</c:v>
                </c:pt>
                <c:pt idx="38">
                  <c:v>62.017986061634488</c:v>
                </c:pt>
                <c:pt idx="39">
                  <c:v>62.573124064085896</c:v>
                </c:pt>
                <c:pt idx="40">
                  <c:v>63.36527988735903</c:v>
                </c:pt>
                <c:pt idx="41">
                  <c:v>64.469984980578445</c:v>
                </c:pt>
                <c:pt idx="42">
                  <c:v>65.977174356338679</c:v>
                </c:pt>
                <c:pt idx="43">
                  <c:v>67.990919408813298</c:v>
                </c:pt>
                <c:pt idx="44">
                  <c:v>70.62789840514877</c:v>
                </c:pt>
                <c:pt idx="45">
                  <c:v>74.014278618052501</c:v>
                </c:pt>
                <c:pt idx="46">
                  <c:v>78.280745325410905</c:v>
                </c:pt>
                <c:pt idx="47">
                  <c:v>83.555530497501721</c:v>
                </c:pt>
                <c:pt idx="48">
                  <c:v>89.955470520997764</c:v>
                </c:pt>
                <c:pt idx="49">
                  <c:v>97.575351779280851</c:v>
                </c:pt>
                <c:pt idx="50">
                  <c:v>106.47606858393389</c:v>
                </c:pt>
                <c:pt idx="51">
                  <c:v>116.67238904764605</c:v>
                </c:pt>
                <c:pt idx="52">
                  <c:v>128.1213403056411</c:v>
                </c:pt>
                <c:pt idx="53">
                  <c:v>140.71221761839203</c:v>
                </c:pt>
                <c:pt idx="54">
                  <c:v>154.25844730510244</c:v>
                </c:pt>
                <c:pt idx="55">
                  <c:v>168.48845846729969</c:v>
                </c:pt>
                <c:pt idx="56">
                  <c:v>183.02443977999539</c:v>
                </c:pt>
                <c:pt idx="57">
                  <c:v>197.32296074732383</c:v>
                </c:pt>
                <c:pt idx="58">
                  <c:v>210.54111325637996</c:v>
                </c:pt>
                <c:pt idx="59">
                  <c:v>221.32431250701549</c:v>
                </c:pt>
                <c:pt idx="60">
                  <c:v>227.63452634550384</c:v>
                </c:pt>
                <c:pt idx="61">
                  <c:v>226.91388663920722</c:v>
                </c:pt>
                <c:pt idx="62">
                  <c:v>216.89133726905641</c:v>
                </c:pt>
                <c:pt idx="63">
                  <c:v>196.93173093181557</c:v>
                </c:pt>
                <c:pt idx="64">
                  <c:v>169.13959274651899</c:v>
                </c:pt>
                <c:pt idx="65">
                  <c:v>138.18330233972134</c:v>
                </c:pt>
                <c:pt idx="66">
                  <c:v>109.58127002600781</c:v>
                </c:pt>
                <c:pt idx="67">
                  <c:v>87.465466868562956</c:v>
                </c:pt>
                <c:pt idx="68">
                  <c:v>73.305372249107123</c:v>
                </c:pt>
                <c:pt idx="69">
                  <c:v>66.217291950388912</c:v>
                </c:pt>
                <c:pt idx="70">
                  <c:v>64.241052821491181</c:v>
                </c:pt>
                <c:pt idx="71">
                  <c:v>65.531755814906546</c:v>
                </c:pt>
                <c:pt idx="72">
                  <c:v>68.899607118079686</c:v>
                </c:pt>
                <c:pt idx="73">
                  <c:v>73.783446604914445</c:v>
                </c:pt>
                <c:pt idx="74">
                  <c:v>80.0008430004372</c:v>
                </c:pt>
                <c:pt idx="75">
                  <c:v>87.518273733234878</c:v>
                </c:pt>
                <c:pt idx="76">
                  <c:v>96.311698776740229</c:v>
                </c:pt>
                <c:pt idx="77">
                  <c:v>106.29683336043217</c:v>
                </c:pt>
                <c:pt idx="78">
                  <c:v>117.29326559149379</c:v>
                </c:pt>
                <c:pt idx="79">
                  <c:v>128.99360936480085</c:v>
                </c:pt>
                <c:pt idx="80">
                  <c:v>140.90709419215145</c:v>
                </c:pt>
                <c:pt idx="81">
                  <c:v>152.24108721663853</c:v>
                </c:pt>
                <c:pt idx="82">
                  <c:v>161.71687835339122</c:v>
                </c:pt>
                <c:pt idx="83">
                  <c:v>167.44253882496895</c:v>
                </c:pt>
                <c:pt idx="84">
                  <c:v>167.14129368033562</c:v>
                </c:pt>
                <c:pt idx="85">
                  <c:v>159.00602003088909</c:v>
                </c:pt>
                <c:pt idx="86">
                  <c:v>142.96069888688976</c:v>
                </c:pt>
                <c:pt idx="87">
                  <c:v>121.42927730195939</c:v>
                </c:pt>
                <c:pt idx="88">
                  <c:v>98.701892500289318</c:v>
                </c:pt>
                <c:pt idx="89">
                  <c:v>79.04959061006825</c:v>
                </c:pt>
                <c:pt idx="90">
                  <c:v>64.905650763799287</c:v>
                </c:pt>
                <c:pt idx="91">
                  <c:v>56.359460167989603</c:v>
                </c:pt>
                <c:pt idx="92">
                  <c:v>51.985662906672708</c:v>
                </c:pt>
                <c:pt idx="93">
                  <c:v>50.054096858378323</c:v>
                </c:pt>
                <c:pt idx="94">
                  <c:v>49.277549548179337</c:v>
                </c:pt>
                <c:pt idx="95">
                  <c:v>48.949114607592072</c:v>
                </c:pt>
                <c:pt idx="96">
                  <c:v>48.764906575335189</c:v>
                </c:pt>
                <c:pt idx="97">
                  <c:v>48.619879159675278</c:v>
                </c:pt>
                <c:pt idx="98">
                  <c:v>48.484373240861117</c:v>
                </c:pt>
                <c:pt idx="99">
                  <c:v>48.351452839759013</c:v>
                </c:pt>
                <c:pt idx="100">
                  <c:v>48.2197304954244</c:v>
                </c:pt>
                <c:pt idx="101">
                  <c:v>48.088936266204477</c:v>
                </c:pt>
                <c:pt idx="102">
                  <c:v>47.959005650360915</c:v>
                </c:pt>
                <c:pt idx="103">
                  <c:v>47.829953414678471</c:v>
                </c:pt>
                <c:pt idx="104">
                  <c:v>47.70192530149361</c:v>
                </c:pt>
                <c:pt idx="105">
                  <c:v>47.575357493817314</c:v>
                </c:pt>
                <c:pt idx="106">
                  <c:v>47.451304712818391</c:v>
                </c:pt>
                <c:pt idx="107">
                  <c:v>47.332049904424331</c:v>
                </c:pt>
                <c:pt idx="108">
                  <c:v>47.222131084610304</c:v>
                </c:pt>
                <c:pt idx="109">
                  <c:v>47.129882683417705</c:v>
                </c:pt>
                <c:pt idx="110">
                  <c:v>47.069428202378312</c:v>
                </c:pt>
                <c:pt idx="111">
                  <c:v>47.062716124780458</c:v>
                </c:pt>
                <c:pt idx="112">
                  <c:v>47.140642831314651</c:v>
                </c:pt>
                <c:pt idx="113">
                  <c:v>47.341633904461652</c:v>
                </c:pt>
                <c:pt idx="114">
                  <c:v>47.705501643461822</c:v>
                </c:pt>
                <c:pt idx="115">
                  <c:v>48.260483892796429</c:v>
                </c:pt>
                <c:pt idx="116">
                  <c:v>49.003053748766071</c:v>
                </c:pt>
                <c:pt idx="117">
                  <c:v>49.874556973307278</c:v>
                </c:pt>
                <c:pt idx="118">
                  <c:v>50.745918105647981</c:v>
                </c:pt>
                <c:pt idx="119">
                  <c:v>51.427454422180382</c:v>
                </c:pt>
                <c:pt idx="120">
                  <c:v>51.716496667898092</c:v>
                </c:pt>
                <c:pt idx="121">
                  <c:v>51.474750781867066</c:v>
                </c:pt>
                <c:pt idx="122">
                  <c:v>50.698956836924289</c:v>
                </c:pt>
                <c:pt idx="123">
                  <c:v>49.537921642645124</c:v>
                </c:pt>
                <c:pt idx="124">
                  <c:v>48.235937956723724</c:v>
                </c:pt>
                <c:pt idx="125">
                  <c:v>47.032402673675158</c:v>
                </c:pt>
                <c:pt idx="126">
                  <c:v>46.077508804948671</c:v>
                </c:pt>
                <c:pt idx="127">
                  <c:v>45.406971810224569</c:v>
                </c:pt>
                <c:pt idx="128">
                  <c:v>44.973096923431221</c:v>
                </c:pt>
                <c:pt idx="129">
                  <c:v>44.696985195414655</c:v>
                </c:pt>
                <c:pt idx="130">
                  <c:v>44.508200809091974</c:v>
                </c:pt>
                <c:pt idx="131">
                  <c:v>44.360222242275221</c:v>
                </c:pt>
                <c:pt idx="132">
                  <c:v>44.228427463550382</c:v>
                </c:pt>
                <c:pt idx="133">
                  <c:v>44.102014962189891</c:v>
                </c:pt>
                <c:pt idx="134">
                  <c:v>43.976979591669078</c:v>
                </c:pt>
                <c:pt idx="135">
                  <c:v>43.852042709536285</c:v>
                </c:pt>
                <c:pt idx="136">
                  <c:v>43.726841253932676</c:v>
                </c:pt>
                <c:pt idx="137">
                  <c:v>43.601284322493882</c:v>
                </c:pt>
                <c:pt idx="138">
                  <c:v>43.475393371378971</c:v>
                </c:pt>
                <c:pt idx="139">
                  <c:v>43.349362025271738</c:v>
                </c:pt>
                <c:pt idx="140">
                  <c:v>43.223840143284576</c:v>
                </c:pt>
                <c:pt idx="141">
                  <c:v>43.100629026244903</c:v>
                </c:pt>
                <c:pt idx="142">
                  <c:v>42.984097643965548</c:v>
                </c:pt>
                <c:pt idx="143">
                  <c:v>42.883561469521737</c:v>
                </c:pt>
                <c:pt idx="144">
                  <c:v>42.816288089254314</c:v>
                </c:pt>
                <c:pt idx="145">
                  <c:v>42.80938986717441</c:v>
                </c:pt>
                <c:pt idx="146">
                  <c:v>42.896911507974359</c:v>
                </c:pt>
                <c:pt idx="147">
                  <c:v>43.107632198718825</c:v>
                </c:pt>
                <c:pt idx="148">
                  <c:v>43.442567807602394</c:v>
                </c:pt>
                <c:pt idx="149">
                  <c:v>43.850579691785931</c:v>
                </c:pt>
                <c:pt idx="150">
                  <c:v>44.221113761775555</c:v>
                </c:pt>
                <c:pt idx="151">
                  <c:v>44.412521521534984</c:v>
                </c:pt>
                <c:pt idx="152">
                  <c:v>44.313324547003695</c:v>
                </c:pt>
                <c:pt idx="153">
                  <c:v>43.902918125146854</c:v>
                </c:pt>
                <c:pt idx="154">
                  <c:v>43.26770119229991</c:v>
                </c:pt>
                <c:pt idx="155">
                  <c:v>42.557149251779251</c:v>
                </c:pt>
                <c:pt idx="156">
                  <c:v>41.9103389921654</c:v>
                </c:pt>
                <c:pt idx="157">
                  <c:v>41.402878333660972</c:v>
                </c:pt>
                <c:pt idx="158">
                  <c:v>41.040570173948524</c:v>
                </c:pt>
                <c:pt idx="159">
                  <c:v>40.787608782727801</c:v>
                </c:pt>
                <c:pt idx="160">
                  <c:v>40.599882994635486</c:v>
                </c:pt>
                <c:pt idx="161">
                  <c:v>40.444087411939655</c:v>
                </c:pt>
                <c:pt idx="162">
                  <c:v>40.30134108631259</c:v>
                </c:pt>
                <c:pt idx="163">
                  <c:v>40.16310089791579</c:v>
                </c:pt>
                <c:pt idx="164">
                  <c:v>40.026205218874118</c:v>
                </c:pt>
                <c:pt idx="165">
                  <c:v>39.889695059440058</c:v>
                </c:pt>
                <c:pt idx="166">
                  <c:v>39.753343594771799</c:v>
                </c:pt>
                <c:pt idx="167">
                  <c:v>39.617123688962124</c:v>
                </c:pt>
                <c:pt idx="168">
                  <c:v>39.481051528883214</c:v>
                </c:pt>
                <c:pt idx="169">
                  <c:v>39.345148701969038</c:v>
                </c:pt>
                <c:pt idx="170">
                  <c:v>39.209434576544481</c:v>
                </c:pt>
                <c:pt idx="171">
                  <c:v>39.073925125439111</c:v>
                </c:pt>
                <c:pt idx="172">
                  <c:v>38.938632927828962</c:v>
                </c:pt>
                <c:pt idx="173">
                  <c:v>38.803567379200416</c:v>
                </c:pt>
                <c:pt idx="174">
                  <c:v>38.668734951185094</c:v>
                </c:pt>
                <c:pt idx="175">
                  <c:v>38.534139471248395</c:v>
                </c:pt>
                <c:pt idx="176">
                  <c:v>38.399782410319467</c:v>
                </c:pt>
                <c:pt idx="177">
                  <c:v>38.265663169855877</c:v>
                </c:pt>
                <c:pt idx="178">
                  <c:v>38.13177936158948</c:v>
                </c:pt>
                <c:pt idx="179">
                  <c:v>37.998127074726597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56.976573031960434</c:v>
                </c:pt>
                <c:pt idx="1">
                  <c:v>57.150301548941364</c:v>
                </c:pt>
                <c:pt idx="2">
                  <c:v>57.323426360252789</c:v>
                </c:pt>
                <c:pt idx="3">
                  <c:v>57.495839022442723</c:v>
                </c:pt>
                <c:pt idx="4">
                  <c:v>57.667416803828665</c:v>
                </c:pt>
                <c:pt idx="5">
                  <c:v>57.83802117755301</c:v>
                </c:pt>
                <c:pt idx="6">
                  <c:v>58.007496209295638</c:v>
                </c:pt>
                <c:pt idx="7">
                  <c:v>58.175666843638076</c:v>
                </c:pt>
                <c:pt idx="8">
                  <c:v>58.342337096516069</c:v>
                </c:pt>
                <c:pt idx="9">
                  <c:v>58.507288165440265</c:v>
                </c:pt>
                <c:pt idx="10">
                  <c:v>58.670276474307407</c:v>
                </c:pt>
                <c:pt idx="11">
                  <c:v>58.831031675762013</c:v>
                </c:pt>
                <c:pt idx="12">
                  <c:v>58.989254641280809</c:v>
                </c:pt>
                <c:pt idx="13">
                  <c:v>59.144615477489673</c:v>
                </c:pt>
                <c:pt idx="14">
                  <c:v>59.296751616697847</c:v>
                </c:pt>
                <c:pt idx="15">
                  <c:v>59.445266040196707</c:v>
                </c:pt>
                <c:pt idx="16">
                  <c:v>59.589725704390922</c:v>
                </c:pt>
                <c:pt idx="17">
                  <c:v>59.729660252072094</c:v>
                </c:pt>
                <c:pt idx="18">
                  <c:v>59.864561103740577</c:v>
                </c:pt>
                <c:pt idx="19">
                  <c:v>59.993881036301879</c:v>
                </c:pt>
                <c:pt idx="20">
                  <c:v>60.117034367995551</c:v>
                </c:pt>
                <c:pt idx="21">
                  <c:v>60.233397878140607</c:v>
                </c:pt>
                <c:pt idx="22">
                  <c:v>60.342312597072066</c:v>
                </c:pt>
                <c:pt idx="23">
                  <c:v>60.4430866041671</c:v>
                </c:pt>
                <c:pt idx="24">
                  <c:v>60.53499896861873</c:v>
                </c:pt>
                <c:pt idx="25">
                  <c:v>60.617304957008592</c:v>
                </c:pt>
                <c:pt idx="26">
                  <c:v>60.689242612165195</c:v>
                </c:pt>
                <c:pt idx="27">
                  <c:v>60.750040777827223</c:v>
                </c:pt>
                <c:pt idx="28">
                  <c:v>60.798928602170619</c:v>
                </c:pt>
                <c:pt idx="29">
                  <c:v>60.835146499781295</c:v>
                </c:pt>
                <c:pt idx="30">
                  <c:v>60.857958486471325</c:v>
                </c:pt>
                <c:pt idx="31">
                  <c:v>60.866665725818557</c:v>
                </c:pt>
                <c:pt idx="32">
                  <c:v>60.86062104311214</c:v>
                </c:pt>
                <c:pt idx="33">
                  <c:v>60.839244075549686</c:v>
                </c:pt>
                <c:pt idx="34">
                  <c:v>60.802036642474761</c:v>
                </c:pt>
                <c:pt idx="35">
                  <c:v>60.748597842760937</c:v>
                </c:pt>
                <c:pt idx="36">
                  <c:v>60.678638325507393</c:v>
                </c:pt>
                <c:pt idx="37">
                  <c:v>60.591993142532665</c:v>
                </c:pt>
                <c:pt idx="38">
                  <c:v>60.488632583610951</c:v>
                </c:pt>
                <c:pt idx="39">
                  <c:v>60.368670423320353</c:v>
                </c:pt>
                <c:pt idx="40">
                  <c:v>60.232369074649903</c:v>
                </c:pt>
                <c:pt idx="41">
                  <c:v>60.080141248844235</c:v>
                </c:pt>
                <c:pt idx="42">
                  <c:v>59.912547859426567</c:v>
                </c:pt>
                <c:pt idx="43">
                  <c:v>59.730292073340678</c:v>
                </c:pt>
                <c:pt idx="44">
                  <c:v>59.534209592909114</c:v>
                </c:pt>
                <c:pt idx="45">
                  <c:v>59.325255435764724</c:v>
                </c:pt>
                <c:pt idx="46">
                  <c:v>59.104487652081197</c:v>
                </c:pt>
                <c:pt idx="47">
                  <c:v>58.873048565889121</c:v>
                </c:pt>
                <c:pt idx="48">
                  <c:v>58.63214423868574</c:v>
                </c:pt>
                <c:pt idx="49">
                  <c:v>58.383022920956719</c:v>
                </c:pt>
                <c:pt idx="50">
                  <c:v>58.126953276824999</c:v>
                </c:pt>
                <c:pt idx="51">
                  <c:v>57.865203139482453</c:v>
                </c:pt>
                <c:pt idx="52">
                  <c:v>57.599019485146684</c:v>
                </c:pt>
                <c:pt idx="53">
                  <c:v>57.329610209176913</c:v>
                </c:pt>
                <c:pt idx="54">
                  <c:v>57.058128160056022</c:v>
                </c:pt>
                <c:pt idx="55">
                  <c:v>56.785657746504157</c:v>
                </c:pt>
                <c:pt idx="56">
                  <c:v>56.513204291032856</c:v>
                </c:pt>
                <c:pt idx="57">
                  <c:v>56.241686169429435</c:v>
                </c:pt>
                <c:pt idx="58">
                  <c:v>55.97192965757398</c:v>
                </c:pt>
                <c:pt idx="59">
                  <c:v>55.704666309791634</c:v>
                </c:pt>
                <c:pt idx="60">
                  <c:v>55.440532619315782</c:v>
                </c:pt>
                <c:pt idx="61">
                  <c:v>55.180071661821884</c:v>
                </c:pt>
                <c:pt idx="62">
                  <c:v>54.923736395997466</c:v>
                </c:pt>
                <c:pt idx="63">
                  <c:v>54.671894288023466</c:v>
                </c:pt>
                <c:pt idx="64">
                  <c:v>54.424832936134656</c:v>
                </c:pt>
                <c:pt idx="65">
                  <c:v>54.182766393243384</c:v>
                </c:pt>
                <c:pt idx="66">
                  <c:v>53.945841916142051</c:v>
                </c:pt>
                <c:pt idx="67">
                  <c:v>53.714146905561932</c:v>
                </c:pt>
                <c:pt idx="68">
                  <c:v>53.487715839382147</c:v>
                </c:pt>
                <c:pt idx="69">
                  <c:v>53.266537039162991</c:v>
                </c:pt>
                <c:pt idx="70">
                  <c:v>53.050559146135654</c:v>
                </c:pt>
                <c:pt idx="71">
                  <c:v>52.839697215588764</c:v>
                </c:pt>
                <c:pt idx="72">
                  <c:v>52.633838367516219</c:v>
                </c:pt>
                <c:pt idx="73">
                  <c:v>52.432846956092021</c:v>
                </c:pt>
                <c:pt idx="74">
                  <c:v>52.236569240991962</c:v>
                </c:pt>
                <c:pt idx="75">
                  <c:v>52.044837559982952</c:v>
                </c:pt>
                <c:pt idx="76">
                  <c:v>51.857474014892873</c:v>
                </c:pt>
                <c:pt idx="77">
                  <c:v>51.674293692484667</c:v>
                </c:pt>
                <c:pt idx="78">
                  <c:v>51.495107448352798</c:v>
                </c:pt>
                <c:pt idx="79">
                  <c:v>51.319724286203325</c:v>
                </c:pt>
                <c:pt idx="80">
                  <c:v>51.147953367211599</c:v>
                </c:pt>
                <c:pt idx="81">
                  <c:v>50.979605684975532</c:v>
                </c:pt>
                <c:pt idx="82">
                  <c:v>50.814495441251665</c:v>
                </c:pt>
                <c:pt idx="83">
                  <c:v>50.652441156478233</c:v>
                </c:pt>
                <c:pt idx="84">
                  <c:v>50.493266547307925</c:v>
                </c:pt>
                <c:pt idx="85">
                  <c:v>50.336801201198504</c:v>
                </c:pt>
                <c:pt idx="86">
                  <c:v>50.182881075707414</c:v>
                </c:pt>
                <c:pt idx="87">
                  <c:v>50.031348847633055</c:v>
                </c:pt>
                <c:pt idx="88">
                  <c:v>49.882054134637904</c:v>
                </c:pt>
                <c:pt idx="89">
                  <c:v>49.734853609547017</c:v>
                </c:pt>
                <c:pt idx="90">
                  <c:v>49.589611025188361</c:v>
                </c:pt>
                <c:pt idx="91">
                  <c:v>49.446197165461449</c:v>
                </c:pt>
                <c:pt idx="92">
                  <c:v>49.304489736306785</c:v>
                </c:pt>
                <c:pt idx="93">
                  <c:v>49.164373208409117</c:v>
                </c:pt>
                <c:pt idx="94">
                  <c:v>49.025738621803995</c:v>
                </c:pt>
                <c:pt idx="95">
                  <c:v>48.888483361066051</c:v>
                </c:pt>
                <c:pt idx="96">
                  <c:v>48.752510908429912</c:v>
                </c:pt>
                <c:pt idx="97">
                  <c:v>48.617730581021704</c:v>
                </c:pt>
                <c:pt idx="98">
                  <c:v>48.484057257348233</c:v>
                </c:pt>
                <c:pt idx="99">
                  <c:v>48.351411097290558</c:v>
                </c:pt>
                <c:pt idx="100">
                  <c:v>48.219717259065966</c:v>
                </c:pt>
                <c:pt idx="101">
                  <c:v>48.088905615946288</c:v>
                </c:pt>
                <c:pt idx="102">
                  <c:v>47.958910474937824</c:v>
                </c:pt>
                <c:pt idx="103">
                  <c:v>47.829670299131763</c:v>
                </c:pt>
                <c:pt idx="104">
                  <c:v>47.701127435009532</c:v>
                </c:pt>
                <c:pt idx="105">
                  <c:v>47.573227845631401</c:v>
                </c:pt>
                <c:pt idx="106">
                  <c:v>47.445920850337082</c:v>
                </c:pt>
                <c:pt idx="107">
                  <c:v>47.319158871340079</c:v>
                </c:pt>
                <c:pt idx="108">
                  <c:v>47.192897187395701</c:v>
                </c:pt>
                <c:pt idx="109">
                  <c:v>47.067093694563148</c:v>
                </c:pt>
                <c:pt idx="110">
                  <c:v>46.941708673958345</c:v>
                </c:pt>
                <c:pt idx="111">
                  <c:v>46.816704566306839</c:v>
                </c:pt>
                <c:pt idx="112">
                  <c:v>46.692045753049229</c:v>
                </c:pt>
                <c:pt idx="113">
                  <c:v>46.56769834372745</c:v>
                </c:pt>
                <c:pt idx="114">
                  <c:v>46.443629969385789</c:v>
                </c:pt>
                <c:pt idx="115">
                  <c:v>46.319809581756729</c:v>
                </c:pt>
                <c:pt idx="116">
                  <c:v>46.196207258070579</c:v>
                </c:pt>
                <c:pt idx="117">
                  <c:v>46.072794011427888</c:v>
                </c:pt>
                <c:pt idx="118">
                  <c:v>45.949541606809959</c:v>
                </c:pt>
                <c:pt idx="119">
                  <c:v>45.826422382974442</c:v>
                </c:pt>
                <c:pt idx="120">
                  <c:v>45.70340908069339</c:v>
                </c:pt>
                <c:pt idx="121">
                  <c:v>45.580474678042115</c:v>
                </c:pt>
                <c:pt idx="122">
                  <c:v>45.457592233737728</c:v>
                </c:pt>
                <c:pt idx="123">
                  <c:v>45.334734739859179</c:v>
                </c:pt>
                <c:pt idx="124">
                  <c:v>45.211874985649821</c:v>
                </c:pt>
                <c:pt idx="125">
                  <c:v>45.088985434508409</c:v>
                </c:pt>
                <c:pt idx="126">
                  <c:v>44.966038116703352</c:v>
                </c:pt>
                <c:pt idx="127">
                  <c:v>44.843004540788407</c:v>
                </c:pt>
                <c:pt idx="128">
                  <c:v>44.719855627136049</c:v>
                </c:pt>
                <c:pt idx="129">
                  <c:v>44.596561667416147</c:v>
                </c:pt>
                <c:pt idx="130">
                  <c:v>44.473092314198809</c:v>
                </c:pt>
                <c:pt idx="131">
                  <c:v>44.349416605117334</c:v>
                </c:pt>
                <c:pt idx="132">
                  <c:v>44.225503026141524</c:v>
                </c:pt>
                <c:pt idx="133">
                  <c:v>44.101319618435269</c:v>
                </c:pt>
                <c:pt idx="134">
                  <c:v>43.976834132948007</c:v>
                </c:pt>
                <c:pt idx="135">
                  <c:v>43.852014236262285</c:v>
                </c:pt>
                <c:pt idx="136">
                  <c:v>43.726827770235666</c:v>
                </c:pt>
                <c:pt idx="137">
                  <c:v>43.601243066592616</c:v>
                </c:pt>
                <c:pt idx="138">
                  <c:v>43.475229315814829</c:v>
                </c:pt>
                <c:pt idx="139">
                  <c:v>43.348756987447729</c:v>
                </c:pt>
                <c:pt idx="140">
                  <c:v>43.221798296322625</c:v>
                </c:pt>
                <c:pt idx="141">
                  <c:v>43.094327706267144</c:v>
                </c:pt>
                <c:pt idx="142">
                  <c:v>42.966322459768655</c:v>
                </c:pt>
                <c:pt idx="143">
                  <c:v>42.837763118945261</c:v>
                </c:pt>
                <c:pt idx="144">
                  <c:v>42.708634100290311</c:v>
                </c:pt>
                <c:pt idx="145">
                  <c:v>42.578924183249846</c:v>
                </c:pt>
                <c:pt idx="146">
                  <c:v>42.448626971042565</c:v>
                </c:pt>
                <c:pt idx="147">
                  <c:v>42.317741281504354</c:v>
                </c:pt>
                <c:pt idx="148">
                  <c:v>42.186271446356848</c:v>
                </c:pt>
                <c:pt idx="149">
                  <c:v>42.05422749930932</c:v>
                </c:pt>
                <c:pt idx="150">
                  <c:v>41.921625236844783</c:v>
                </c:pt>
                <c:pt idx="151">
                  <c:v>41.788486140327372</c:v>
                </c:pt>
                <c:pt idx="152">
                  <c:v>41.654837153970767</c:v>
                </c:pt>
                <c:pt idx="153">
                  <c:v>41.520710319870545</c:v>
                </c:pt>
                <c:pt idx="154">
                  <c:v>41.386142278266519</c:v>
                </c:pt>
                <c:pt idx="155">
                  <c:v>41.251173647944327</c:v>
                </c:pt>
                <c:pt idx="156">
                  <c:v>41.115848307682114</c:v>
                </c:pt>
                <c:pt idx="157">
                  <c:v>40.980212604426526</c:v>
                </c:pt>
                <c:pt idx="158">
                  <c:v>40.844314517075674</c:v>
                </c:pt>
                <c:pt idx="159">
                  <c:v>40.708202806138459</c:v>
                </c:pt>
                <c:pt idx="160">
                  <c:v>40.571926179079199</c:v>
                </c:pt>
                <c:pt idx="161">
                  <c:v>40.435532498965614</c:v>
                </c:pt>
                <c:pt idx="162">
                  <c:v>40.299068060379867</c:v>
                </c:pt>
                <c:pt idx="163">
                  <c:v>40.16257695180331</c:v>
                </c:pt>
                <c:pt idx="164">
                  <c:v>40.026100518276323</c:v>
                </c:pt>
                <c:pt idx="165">
                  <c:v>39.889676932510199</c:v>
                </c:pt>
                <c:pt idx="166">
                  <c:v>39.75334087719343</c:v>
                </c:pt>
                <c:pt idx="167">
                  <c:v>39.617123336327808</c:v>
                </c:pt>
                <c:pt idx="168">
                  <c:v>39.481051489293684</c:v>
                </c:pt>
                <c:pt idx="169">
                  <c:v>39.345148698124888</c:v>
                </c:pt>
                <c:pt idx="170">
                  <c:v>39.209434576221739</c:v>
                </c:pt>
                <c:pt idx="171">
                  <c:v>39.073925125415691</c:v>
                </c:pt>
                <c:pt idx="172">
                  <c:v>38.938632927827491</c:v>
                </c:pt>
                <c:pt idx="173">
                  <c:v>38.803567379200338</c:v>
                </c:pt>
                <c:pt idx="174">
                  <c:v>38.668734951185087</c:v>
                </c:pt>
                <c:pt idx="175">
                  <c:v>38.534139471248395</c:v>
                </c:pt>
                <c:pt idx="176">
                  <c:v>38.399782410319467</c:v>
                </c:pt>
                <c:pt idx="177">
                  <c:v>38.265663169855877</c:v>
                </c:pt>
                <c:pt idx="178">
                  <c:v>38.13177936158948</c:v>
                </c:pt>
                <c:pt idx="179">
                  <c:v>37.998127074726597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58.570999999999998</c:v>
                </c:pt>
                <c:pt idx="1">
                  <c:v>59.094999999999999</c:v>
                </c:pt>
                <c:pt idx="2">
                  <c:v>58.475999999999999</c:v>
                </c:pt>
                <c:pt idx="3">
                  <c:v>59.365000000000002</c:v>
                </c:pt>
                <c:pt idx="4">
                  <c:v>59.73</c:v>
                </c:pt>
                <c:pt idx="5">
                  <c:v>58.920999999999999</c:v>
                </c:pt>
                <c:pt idx="6">
                  <c:v>58.968000000000004</c:v>
                </c:pt>
                <c:pt idx="7">
                  <c:v>58.555999999999997</c:v>
                </c:pt>
                <c:pt idx="8">
                  <c:v>59.746000000000002</c:v>
                </c:pt>
                <c:pt idx="9">
                  <c:v>59.793999999999997</c:v>
                </c:pt>
                <c:pt idx="10">
                  <c:v>60.174999999999997</c:v>
                </c:pt>
                <c:pt idx="11">
                  <c:v>58.54</c:v>
                </c:pt>
                <c:pt idx="12">
                  <c:v>59.174999999999997</c:v>
                </c:pt>
                <c:pt idx="13">
                  <c:v>58.332999999999998</c:v>
                </c:pt>
                <c:pt idx="14">
                  <c:v>59.365000000000002</c:v>
                </c:pt>
                <c:pt idx="15">
                  <c:v>58.555999999999997</c:v>
                </c:pt>
                <c:pt idx="16">
                  <c:v>58.317</c:v>
                </c:pt>
                <c:pt idx="17">
                  <c:v>58.524000000000001</c:v>
                </c:pt>
                <c:pt idx="18">
                  <c:v>58.381</c:v>
                </c:pt>
                <c:pt idx="19">
                  <c:v>59.222000000000001</c:v>
                </c:pt>
                <c:pt idx="20">
                  <c:v>55.508000000000003</c:v>
                </c:pt>
                <c:pt idx="21">
                  <c:v>59.841000000000001</c:v>
                </c:pt>
                <c:pt idx="22">
                  <c:v>57.619</c:v>
                </c:pt>
                <c:pt idx="23">
                  <c:v>60.015999999999998</c:v>
                </c:pt>
                <c:pt idx="24">
                  <c:v>57.651000000000003</c:v>
                </c:pt>
                <c:pt idx="25">
                  <c:v>60.936999999999998</c:v>
                </c:pt>
                <c:pt idx="26">
                  <c:v>61.872999999999998</c:v>
                </c:pt>
                <c:pt idx="27">
                  <c:v>61.856999999999999</c:v>
                </c:pt>
                <c:pt idx="28">
                  <c:v>62.238</c:v>
                </c:pt>
                <c:pt idx="29">
                  <c:v>59.222000000000001</c:v>
                </c:pt>
                <c:pt idx="30">
                  <c:v>60.317</c:v>
                </c:pt>
                <c:pt idx="31">
                  <c:v>62.587000000000003</c:v>
                </c:pt>
                <c:pt idx="32">
                  <c:v>61.27</c:v>
                </c:pt>
                <c:pt idx="33">
                  <c:v>64.555999999999997</c:v>
                </c:pt>
                <c:pt idx="34">
                  <c:v>63.713999999999999</c:v>
                </c:pt>
                <c:pt idx="35">
                  <c:v>65</c:v>
                </c:pt>
                <c:pt idx="36">
                  <c:v>63.158999999999999</c:v>
                </c:pt>
                <c:pt idx="37">
                  <c:v>66.19</c:v>
                </c:pt>
                <c:pt idx="38">
                  <c:v>66.048000000000002</c:v>
                </c:pt>
                <c:pt idx="39">
                  <c:v>65.492000000000004</c:v>
                </c:pt>
                <c:pt idx="40">
                  <c:v>66.905000000000001</c:v>
                </c:pt>
                <c:pt idx="41">
                  <c:v>67.206000000000003</c:v>
                </c:pt>
                <c:pt idx="42">
                  <c:v>73.444000000000003</c:v>
                </c:pt>
                <c:pt idx="43">
                  <c:v>73.587000000000003</c:v>
                </c:pt>
                <c:pt idx="44">
                  <c:v>77.397000000000006</c:v>
                </c:pt>
                <c:pt idx="45">
                  <c:v>80.697999999999993</c:v>
                </c:pt>
                <c:pt idx="46">
                  <c:v>81.031999999999996</c:v>
                </c:pt>
                <c:pt idx="47">
                  <c:v>81.951999999999998</c:v>
                </c:pt>
                <c:pt idx="48">
                  <c:v>86.697999999999993</c:v>
                </c:pt>
                <c:pt idx="49">
                  <c:v>87.667000000000002</c:v>
                </c:pt>
                <c:pt idx="50">
                  <c:v>98.492000000000004</c:v>
                </c:pt>
                <c:pt idx="51">
                  <c:v>110.30200000000001</c:v>
                </c:pt>
                <c:pt idx="52">
                  <c:v>129.36500000000001</c:v>
                </c:pt>
                <c:pt idx="53">
                  <c:v>146.20599999999999</c:v>
                </c:pt>
                <c:pt idx="54">
                  <c:v>162.74600000000001</c:v>
                </c:pt>
                <c:pt idx="55">
                  <c:v>178.30199999999999</c:v>
                </c:pt>
                <c:pt idx="56">
                  <c:v>191.25399999999999</c:v>
                </c:pt>
                <c:pt idx="57">
                  <c:v>204.619</c:v>
                </c:pt>
                <c:pt idx="58">
                  <c:v>213.27</c:v>
                </c:pt>
                <c:pt idx="59">
                  <c:v>218.60300000000001</c:v>
                </c:pt>
                <c:pt idx="60">
                  <c:v>222.49199999999999</c:v>
                </c:pt>
                <c:pt idx="61">
                  <c:v>217.714</c:v>
                </c:pt>
                <c:pt idx="62">
                  <c:v>209.19</c:v>
                </c:pt>
                <c:pt idx="63">
                  <c:v>191.143</c:v>
                </c:pt>
                <c:pt idx="64">
                  <c:v>156.25399999999999</c:v>
                </c:pt>
                <c:pt idx="65">
                  <c:v>116.39700000000001</c:v>
                </c:pt>
                <c:pt idx="66">
                  <c:v>84.316999999999993</c:v>
                </c:pt>
                <c:pt idx="67">
                  <c:v>68.778000000000006</c:v>
                </c:pt>
                <c:pt idx="68">
                  <c:v>63.968000000000004</c:v>
                </c:pt>
                <c:pt idx="69">
                  <c:v>64.238</c:v>
                </c:pt>
                <c:pt idx="70">
                  <c:v>61.825000000000003</c:v>
                </c:pt>
                <c:pt idx="71">
                  <c:v>65.429000000000002</c:v>
                </c:pt>
                <c:pt idx="72">
                  <c:v>66.745999999999995</c:v>
                </c:pt>
                <c:pt idx="73">
                  <c:v>72.412999999999997</c:v>
                </c:pt>
                <c:pt idx="74">
                  <c:v>79.683000000000007</c:v>
                </c:pt>
                <c:pt idx="75">
                  <c:v>90.143000000000001</c:v>
                </c:pt>
                <c:pt idx="76">
                  <c:v>101.27</c:v>
                </c:pt>
                <c:pt idx="77">
                  <c:v>112.857</c:v>
                </c:pt>
                <c:pt idx="78">
                  <c:v>128.01599999999999</c:v>
                </c:pt>
                <c:pt idx="79">
                  <c:v>140.19</c:v>
                </c:pt>
                <c:pt idx="80">
                  <c:v>147.41300000000001</c:v>
                </c:pt>
                <c:pt idx="81">
                  <c:v>156.20599999999999</c:v>
                </c:pt>
                <c:pt idx="82">
                  <c:v>163.41300000000001</c:v>
                </c:pt>
                <c:pt idx="83">
                  <c:v>163.50800000000001</c:v>
                </c:pt>
                <c:pt idx="84">
                  <c:v>160.27000000000001</c:v>
                </c:pt>
                <c:pt idx="85">
                  <c:v>152.68299999999999</c:v>
                </c:pt>
                <c:pt idx="86">
                  <c:v>130.31700000000001</c:v>
                </c:pt>
                <c:pt idx="87">
                  <c:v>100.524</c:v>
                </c:pt>
                <c:pt idx="88">
                  <c:v>73.778000000000006</c:v>
                </c:pt>
                <c:pt idx="89">
                  <c:v>59.381</c:v>
                </c:pt>
                <c:pt idx="90">
                  <c:v>52.524000000000001</c:v>
                </c:pt>
                <c:pt idx="91">
                  <c:v>48.825000000000003</c:v>
                </c:pt>
                <c:pt idx="92">
                  <c:v>47.317</c:v>
                </c:pt>
                <c:pt idx="93">
                  <c:v>49.158999999999999</c:v>
                </c:pt>
                <c:pt idx="94">
                  <c:v>50.063000000000002</c:v>
                </c:pt>
                <c:pt idx="95">
                  <c:v>49.079000000000001</c:v>
                </c:pt>
                <c:pt idx="96">
                  <c:v>48.555999999999997</c:v>
                </c:pt>
                <c:pt idx="97">
                  <c:v>47.825000000000003</c:v>
                </c:pt>
                <c:pt idx="98">
                  <c:v>47.491999999999997</c:v>
                </c:pt>
                <c:pt idx="99">
                  <c:v>48.508000000000003</c:v>
                </c:pt>
                <c:pt idx="100">
                  <c:v>51.81</c:v>
                </c:pt>
                <c:pt idx="101">
                  <c:v>49.158999999999999</c:v>
                </c:pt>
                <c:pt idx="102">
                  <c:v>47.031999999999996</c:v>
                </c:pt>
                <c:pt idx="103">
                  <c:v>48</c:v>
                </c:pt>
                <c:pt idx="104">
                  <c:v>49.174999999999997</c:v>
                </c:pt>
                <c:pt idx="105">
                  <c:v>49.587000000000003</c:v>
                </c:pt>
                <c:pt idx="106">
                  <c:v>50.777999999999999</c:v>
                </c:pt>
                <c:pt idx="107">
                  <c:v>49.031999999999996</c:v>
                </c:pt>
                <c:pt idx="108">
                  <c:v>48.46</c:v>
                </c:pt>
                <c:pt idx="109">
                  <c:v>45.253999999999998</c:v>
                </c:pt>
                <c:pt idx="110">
                  <c:v>49.587000000000003</c:v>
                </c:pt>
                <c:pt idx="111">
                  <c:v>46</c:v>
                </c:pt>
                <c:pt idx="112">
                  <c:v>46.286000000000001</c:v>
                </c:pt>
                <c:pt idx="113">
                  <c:v>49.396999999999998</c:v>
                </c:pt>
                <c:pt idx="114">
                  <c:v>49.206000000000003</c:v>
                </c:pt>
                <c:pt idx="115">
                  <c:v>47.651000000000003</c:v>
                </c:pt>
                <c:pt idx="116">
                  <c:v>50.651000000000003</c:v>
                </c:pt>
                <c:pt idx="117">
                  <c:v>50.651000000000003</c:v>
                </c:pt>
                <c:pt idx="118">
                  <c:v>52.302</c:v>
                </c:pt>
                <c:pt idx="119">
                  <c:v>55.127000000000002</c:v>
                </c:pt>
                <c:pt idx="120">
                  <c:v>56.031999999999996</c:v>
                </c:pt>
                <c:pt idx="121">
                  <c:v>54.332999999999998</c:v>
                </c:pt>
                <c:pt idx="122">
                  <c:v>56.856999999999999</c:v>
                </c:pt>
                <c:pt idx="123">
                  <c:v>55.238</c:v>
                </c:pt>
                <c:pt idx="124">
                  <c:v>53.651000000000003</c:v>
                </c:pt>
                <c:pt idx="125">
                  <c:v>49.54</c:v>
                </c:pt>
                <c:pt idx="126">
                  <c:v>46.555999999999997</c:v>
                </c:pt>
                <c:pt idx="127">
                  <c:v>46.905000000000001</c:v>
                </c:pt>
                <c:pt idx="128">
                  <c:v>45.777999999999999</c:v>
                </c:pt>
                <c:pt idx="129">
                  <c:v>44.174999999999997</c:v>
                </c:pt>
                <c:pt idx="130">
                  <c:v>44.889000000000003</c:v>
                </c:pt>
                <c:pt idx="131">
                  <c:v>45.158999999999999</c:v>
                </c:pt>
                <c:pt idx="132">
                  <c:v>43.984000000000002</c:v>
                </c:pt>
                <c:pt idx="133">
                  <c:v>45.317</c:v>
                </c:pt>
                <c:pt idx="134">
                  <c:v>41.984000000000002</c:v>
                </c:pt>
                <c:pt idx="135">
                  <c:v>44.110999999999997</c:v>
                </c:pt>
                <c:pt idx="136">
                  <c:v>42.570999999999998</c:v>
                </c:pt>
                <c:pt idx="137">
                  <c:v>42.889000000000003</c:v>
                </c:pt>
                <c:pt idx="138">
                  <c:v>45.079000000000001</c:v>
                </c:pt>
                <c:pt idx="139">
                  <c:v>44.031999999999996</c:v>
                </c:pt>
                <c:pt idx="140">
                  <c:v>43.222000000000001</c:v>
                </c:pt>
                <c:pt idx="141">
                  <c:v>42.603000000000002</c:v>
                </c:pt>
                <c:pt idx="142">
                  <c:v>43.348999999999997</c:v>
                </c:pt>
                <c:pt idx="143">
                  <c:v>43.73</c:v>
                </c:pt>
                <c:pt idx="144">
                  <c:v>45.698</c:v>
                </c:pt>
                <c:pt idx="145">
                  <c:v>41.206000000000003</c:v>
                </c:pt>
                <c:pt idx="146">
                  <c:v>45.286000000000001</c:v>
                </c:pt>
                <c:pt idx="147">
                  <c:v>43.603000000000002</c:v>
                </c:pt>
                <c:pt idx="148">
                  <c:v>42.094999999999999</c:v>
                </c:pt>
                <c:pt idx="149">
                  <c:v>47.110999999999997</c:v>
                </c:pt>
                <c:pt idx="150">
                  <c:v>46.872999999999998</c:v>
                </c:pt>
                <c:pt idx="151">
                  <c:v>47.619</c:v>
                </c:pt>
                <c:pt idx="152">
                  <c:v>47.222000000000001</c:v>
                </c:pt>
                <c:pt idx="153">
                  <c:v>46.46</c:v>
                </c:pt>
                <c:pt idx="154">
                  <c:v>44</c:v>
                </c:pt>
                <c:pt idx="155">
                  <c:v>44.475999999999999</c:v>
                </c:pt>
                <c:pt idx="156">
                  <c:v>44.555999999999997</c:v>
                </c:pt>
                <c:pt idx="157">
                  <c:v>42.110999999999997</c:v>
                </c:pt>
                <c:pt idx="158">
                  <c:v>41.951999999999998</c:v>
                </c:pt>
                <c:pt idx="159">
                  <c:v>38.920999999999999</c:v>
                </c:pt>
                <c:pt idx="160">
                  <c:v>39.603000000000002</c:v>
                </c:pt>
                <c:pt idx="161">
                  <c:v>40.587000000000003</c:v>
                </c:pt>
                <c:pt idx="162">
                  <c:v>40.524000000000001</c:v>
                </c:pt>
                <c:pt idx="163">
                  <c:v>40.332999999999998</c:v>
                </c:pt>
                <c:pt idx="164">
                  <c:v>38.619</c:v>
                </c:pt>
                <c:pt idx="165">
                  <c:v>39</c:v>
                </c:pt>
                <c:pt idx="166">
                  <c:v>39.302</c:v>
                </c:pt>
                <c:pt idx="167">
                  <c:v>38.302</c:v>
                </c:pt>
                <c:pt idx="168">
                  <c:v>40.048000000000002</c:v>
                </c:pt>
                <c:pt idx="169">
                  <c:v>40.713999999999999</c:v>
                </c:pt>
                <c:pt idx="170">
                  <c:v>37.746000000000002</c:v>
                </c:pt>
                <c:pt idx="171">
                  <c:v>40.729999999999997</c:v>
                </c:pt>
                <c:pt idx="172">
                  <c:v>40.762</c:v>
                </c:pt>
                <c:pt idx="173">
                  <c:v>39.063000000000002</c:v>
                </c:pt>
                <c:pt idx="174">
                  <c:v>37.856999999999999</c:v>
                </c:pt>
                <c:pt idx="175">
                  <c:v>39.031999999999996</c:v>
                </c:pt>
                <c:pt idx="176">
                  <c:v>37.587000000000003</c:v>
                </c:pt>
                <c:pt idx="177">
                  <c:v>37.063000000000002</c:v>
                </c:pt>
                <c:pt idx="178">
                  <c:v>38.619</c:v>
                </c:pt>
                <c:pt idx="179">
                  <c:v>37.651000000000003</c:v>
                </c:pt>
                <c:pt idx="180">
                  <c:v>38.127000000000002</c:v>
                </c:pt>
                <c:pt idx="181">
                  <c:v>38.079000000000001</c:v>
                </c:pt>
                <c:pt idx="182">
                  <c:v>38.587000000000003</c:v>
                </c:pt>
                <c:pt idx="183">
                  <c:v>36.475999999999999</c:v>
                </c:pt>
                <c:pt idx="184">
                  <c:v>35.094999999999999</c:v>
                </c:pt>
                <c:pt idx="185">
                  <c:v>38.079000000000001</c:v>
                </c:pt>
                <c:pt idx="186">
                  <c:v>36.793999999999997</c:v>
                </c:pt>
                <c:pt idx="187">
                  <c:v>37.777999999999999</c:v>
                </c:pt>
                <c:pt idx="188">
                  <c:v>40.429000000000002</c:v>
                </c:pt>
                <c:pt idx="189">
                  <c:v>39.762</c:v>
                </c:pt>
                <c:pt idx="190">
                  <c:v>35.475999999999999</c:v>
                </c:pt>
                <c:pt idx="191">
                  <c:v>38.412999999999997</c:v>
                </c:pt>
                <c:pt idx="192">
                  <c:v>36.746000000000002</c:v>
                </c:pt>
                <c:pt idx="193">
                  <c:v>36.936999999999998</c:v>
                </c:pt>
                <c:pt idx="194">
                  <c:v>38.793999999999997</c:v>
                </c:pt>
                <c:pt idx="195">
                  <c:v>37.381</c:v>
                </c:pt>
                <c:pt idx="196">
                  <c:v>37.348999999999997</c:v>
                </c:pt>
                <c:pt idx="197">
                  <c:v>38.396999999999998</c:v>
                </c:pt>
                <c:pt idx="198">
                  <c:v>36.317</c:v>
                </c:pt>
                <c:pt idx="199">
                  <c:v>37.110999999999997</c:v>
                </c:pt>
                <c:pt idx="200">
                  <c:v>36.286000000000001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56.734959666723249</c:v>
                </c:pt>
                <c:pt idx="1">
                  <c:v>56.943542428927749</c:v>
                </c:pt>
                <c:pt idx="2">
                  <c:v>57.151648363009208</c:v>
                </c:pt>
                <c:pt idx="3">
                  <c:v>57.35917223884524</c:v>
                </c:pt>
                <c:pt idx="4">
                  <c:v>57.565993952327666</c:v>
                </c:pt>
                <c:pt idx="5">
                  <c:v>57.77197687965247</c:v>
                </c:pt>
                <c:pt idx="6">
                  <c:v>57.976966107607574</c:v>
                </c:pt>
                <c:pt idx="7">
                  <c:v>58.180786542468972</c:v>
                </c:pt>
                <c:pt idx="8">
                  <c:v>58.383240903785662</c:v>
                </c:pt>
                <c:pt idx="9">
                  <c:v>58.584107614022287</c:v>
                </c:pt>
                <c:pt idx="10">
                  <c:v>58.783138600997042</c:v>
                </c:pt>
                <c:pt idx="11">
                  <c:v>58.980057037688809</c:v>
                </c:pt>
                <c:pt idx="12">
                  <c:v>59.174555053895247</c:v>
                </c:pt>
                <c:pt idx="13">
                  <c:v>59.366291467387192</c:v>
                </c:pt>
                <c:pt idx="14">
                  <c:v>59.554889600268339</c:v>
                </c:pt>
                <c:pt idx="15">
                  <c:v>59.739935271957364</c:v>
                </c:pt>
                <c:pt idx="16">
                  <c:v>59.920975098124515</c:v>
                </c:pt>
                <c:pt idx="17">
                  <c:v>60.097515282474014</c:v>
                </c:pt>
                <c:pt idx="18">
                  <c:v>60.269021177337443</c:v>
                </c:pt>
                <c:pt idx="19">
                  <c:v>60.434918028069539</c:v>
                </c:pt>
                <c:pt idx="20">
                  <c:v>60.594593533004662</c:v>
                </c:pt>
                <c:pt idx="21">
                  <c:v>60.747403185715925</c:v>
                </c:pt>
                <c:pt idx="22">
                  <c:v>60.892679876250831</c:v>
                </c:pt>
                <c:pt idx="23">
                  <c:v>61.029749988919605</c:v>
                </c:pt>
                <c:pt idx="24">
                  <c:v>61.157959342583567</c:v>
                </c:pt>
                <c:pt idx="25">
                  <c:v>61.276713889423199</c:v>
                </c:pt>
                <c:pt idx="26">
                  <c:v>61.385542242073683</c:v>
                </c:pt>
                <c:pt idx="27">
                  <c:v>61.48418994679934</c:v>
                </c:pt>
                <c:pt idx="28">
                  <c:v>61.572759025092893</c:v>
                </c:pt>
                <c:pt idx="29">
                  <c:v>61.651910631352195</c:v>
                </c:pt>
                <c:pt idx="30">
                  <c:v>61.723153512966306</c:v>
                </c:pt>
                <c:pt idx="31">
                  <c:v>61.789245846416151</c:v>
                </c:pt>
                <c:pt idx="32">
                  <c:v>61.854742143812892</c:v>
                </c:pt>
                <c:pt idx="33">
                  <c:v>61.926719034201447</c:v>
                </c:pt>
                <c:pt idx="34">
                  <c:v>62.015712112435324</c:v>
                </c:pt>
                <c:pt idx="35">
                  <c:v>62.136888583172109</c:v>
                </c:pt>
                <c:pt idx="36">
                  <c:v>62.311464722522466</c:v>
                </c:pt>
                <c:pt idx="37">
                  <c:v>62.568350925963486</c:v>
                </c:pt>
                <c:pt idx="38">
                  <c:v>62.945968589897419</c:v>
                </c:pt>
                <c:pt idx="39">
                  <c:v>63.494131841523149</c:v>
                </c:pt>
                <c:pt idx="40">
                  <c:v>64.275824805802287</c:v>
                </c:pt>
                <c:pt idx="41">
                  <c:v>65.368636125623098</c:v>
                </c:pt>
                <c:pt idx="42">
                  <c:v>66.865544659288304</c:v>
                </c:pt>
                <c:pt idx="43">
                  <c:v>68.87469498296015</c:v>
                </c:pt>
                <c:pt idx="44">
                  <c:v>71.517772747270641</c:v>
                </c:pt>
                <c:pt idx="45">
                  <c:v>74.926603759269852</c:v>
                </c:pt>
                <c:pt idx="46">
                  <c:v>79.237671655416221</c:v>
                </c:pt>
                <c:pt idx="47">
                  <c:v>84.58438791497143</c:v>
                </c:pt>
                <c:pt idx="48">
                  <c:v>91.087157867653275</c:v>
                </c:pt>
                <c:pt idx="49">
                  <c:v>98.841559541603559</c:v>
                </c:pt>
                <c:pt idx="50">
                  <c:v>107.90526783809713</c:v>
                </c:pt>
                <c:pt idx="51">
                  <c:v>118.28468004941288</c:v>
                </c:pt>
                <c:pt idx="52">
                  <c:v>129.92248094049259</c:v>
                </c:pt>
                <c:pt idx="53">
                  <c:v>142.68754065322591</c:v>
                </c:pt>
                <c:pt idx="54">
                  <c:v>156.36827948876061</c:v>
                </c:pt>
                <c:pt idx="55">
                  <c:v>170.66870397882764</c:v>
                </c:pt>
                <c:pt idx="56">
                  <c:v>185.19833948906299</c:v>
                </c:pt>
                <c:pt idx="57">
                  <c:v>199.42415672683396</c:v>
                </c:pt>
                <c:pt idx="58">
                  <c:v>212.51347323072957</c:v>
                </c:pt>
                <c:pt idx="59">
                  <c:v>222.99828688753809</c:v>
                </c:pt>
                <c:pt idx="60">
                  <c:v>228.38234968900534</c:v>
                </c:pt>
                <c:pt idx="61">
                  <c:v>225.24444313013501</c:v>
                </c:pt>
                <c:pt idx="62">
                  <c:v>210.58200628107681</c:v>
                </c:pt>
                <c:pt idx="63">
                  <c:v>184.23222570200841</c:v>
                </c:pt>
                <c:pt idx="64">
                  <c:v>150.49668651171663</c:v>
                </c:pt>
                <c:pt idx="65">
                  <c:v>116.83528031137374</c:v>
                </c:pt>
                <c:pt idx="66">
                  <c:v>90.047991144695359</c:v>
                </c:pt>
                <c:pt idx="67">
                  <c:v>73.079553986136773</c:v>
                </c:pt>
                <c:pt idx="68">
                  <c:v>64.876583770708123</c:v>
                </c:pt>
                <c:pt idx="69">
                  <c:v>62.56403015732792</c:v>
                </c:pt>
                <c:pt idx="70">
                  <c:v>63.576622667305152</c:v>
                </c:pt>
                <c:pt idx="71">
                  <c:v>66.462173547192762</c:v>
                </c:pt>
                <c:pt idx="72">
                  <c:v>70.674138005344886</c:v>
                </c:pt>
                <c:pt idx="73">
                  <c:v>76.117465511156936</c:v>
                </c:pt>
                <c:pt idx="74">
                  <c:v>82.836431819704586</c:v>
                </c:pt>
                <c:pt idx="75">
                  <c:v>90.868424532391415</c:v>
                </c:pt>
                <c:pt idx="76">
                  <c:v>100.18385121961194</c:v>
                </c:pt>
                <c:pt idx="77">
                  <c:v>110.65806339017018</c:v>
                </c:pt>
                <c:pt idx="78">
                  <c:v>122.05503246903501</c:v>
                </c:pt>
                <c:pt idx="79">
                  <c:v>134.01124735228868</c:v>
                </c:pt>
                <c:pt idx="80">
                  <c:v>145.98681623893731</c:v>
                </c:pt>
                <c:pt idx="81">
                  <c:v>157.10108793061178</c:v>
                </c:pt>
                <c:pt idx="82">
                  <c:v>165.77231955365778</c:v>
                </c:pt>
                <c:pt idx="83">
                  <c:v>169.35741093424775</c:v>
                </c:pt>
                <c:pt idx="84">
                  <c:v>164.56235805246985</c:v>
                </c:pt>
                <c:pt idx="85">
                  <c:v>149.37945531185915</c:v>
                </c:pt>
                <c:pt idx="86">
                  <c:v>125.61199920341951</c:v>
                </c:pt>
                <c:pt idx="87">
                  <c:v>99.167403701313901</c:v>
                </c:pt>
                <c:pt idx="88">
                  <c:v>76.796942666458136</c:v>
                </c:pt>
                <c:pt idx="89">
                  <c:v>62.093036345782608</c:v>
                </c:pt>
                <c:pt idx="90">
                  <c:v>54.496048497780784</c:v>
                </c:pt>
                <c:pt idx="91">
                  <c:v>51.358758086255321</c:v>
                </c:pt>
                <c:pt idx="92">
                  <c:v>50.267549965017345</c:v>
                </c:pt>
                <c:pt idx="93">
                  <c:v>49.884578616866648</c:v>
                </c:pt>
                <c:pt idx="94">
                  <c:v>49.690058749575854</c:v>
                </c:pt>
                <c:pt idx="95">
                  <c:v>49.535160938149872</c:v>
                </c:pt>
                <c:pt idx="96">
                  <c:v>49.38767751732437</c:v>
                </c:pt>
                <c:pt idx="97">
                  <c:v>49.242215419321511</c:v>
                </c:pt>
                <c:pt idx="98">
                  <c:v>49.098011627921267</c:v>
                </c:pt>
                <c:pt idx="99">
                  <c:v>48.954916053893044</c:v>
                </c:pt>
                <c:pt idx="100">
                  <c:v>48.81284582665031</c:v>
                </c:pt>
                <c:pt idx="101">
                  <c:v>48.671730383669157</c:v>
                </c:pt>
                <c:pt idx="102">
                  <c:v>48.531512432593416</c:v>
                </c:pt>
                <c:pt idx="103">
                  <c:v>48.392163952935483</c:v>
                </c:pt>
                <c:pt idx="104">
                  <c:v>48.25373042860577</c:v>
                </c:pt>
                <c:pt idx="105">
                  <c:v>48.11644164106356</c:v>
                </c:pt>
                <c:pt idx="106">
                  <c:v>47.980967504365275</c:v>
                </c:pt>
                <c:pt idx="107">
                  <c:v>47.848961062251163</c:v>
                </c:pt>
                <c:pt idx="108">
                  <c:v>47.724111262980678</c:v>
                </c:pt>
                <c:pt idx="109">
                  <c:v>47.613988976555383</c:v>
                </c:pt>
                <c:pt idx="110">
                  <c:v>47.532925521419834</c:v>
                </c:pt>
                <c:pt idx="111">
                  <c:v>47.505876441129026</c:v>
                </c:pt>
                <c:pt idx="112">
                  <c:v>47.572544347232501</c:v>
                </c:pt>
                <c:pt idx="113">
                  <c:v>47.789895156716803</c:v>
                </c:pt>
                <c:pt idx="114">
                  <c:v>48.229747982513061</c:v>
                </c:pt>
                <c:pt idx="115">
                  <c:v>48.966869228973067</c:v>
                </c:pt>
                <c:pt idx="116">
                  <c:v>50.053116679289715</c:v>
                </c:pt>
                <c:pt idx="117">
                  <c:v>51.476831849036294</c:v>
                </c:pt>
                <c:pt idx="118">
                  <c:v>53.116563412611761</c:v>
                </c:pt>
                <c:pt idx="119">
                  <c:v>54.713919808137042</c:v>
                </c:pt>
                <c:pt idx="120">
                  <c:v>55.901747612632384</c:v>
                </c:pt>
                <c:pt idx="121">
                  <c:v>56.310547270641791</c:v>
                </c:pt>
                <c:pt idx="122">
                  <c:v>55.72658236381497</c:v>
                </c:pt>
                <c:pt idx="123">
                  <c:v>54.216308735718684</c:v>
                </c:pt>
                <c:pt idx="124">
                  <c:v>52.124137846096275</c:v>
                </c:pt>
                <c:pt idx="125">
                  <c:v>49.926132948636777</c:v>
                </c:pt>
                <c:pt idx="126">
                  <c:v>48.027663265659122</c:v>
                </c:pt>
                <c:pt idx="127">
                  <c:v>46.630183252324265</c:v>
                </c:pt>
                <c:pt idx="128">
                  <c:v>45.727411700484957</c:v>
                </c:pt>
                <c:pt idx="129">
                  <c:v>45.193228193911473</c:v>
                </c:pt>
                <c:pt idx="130">
                  <c:v>44.880600819838804</c:v>
                </c:pt>
                <c:pt idx="131">
                  <c:v>44.678457489586762</c:v>
                </c:pt>
                <c:pt idx="132">
                  <c:v>44.522646316044998</c:v>
                </c:pt>
                <c:pt idx="133">
                  <c:v>44.383252656572957</c:v>
                </c:pt>
                <c:pt idx="134">
                  <c:v>44.248720947853954</c:v>
                </c:pt>
                <c:pt idx="135">
                  <c:v>44.115293914946314</c:v>
                </c:pt>
                <c:pt idx="136">
                  <c:v>43.981926958017581</c:v>
                </c:pt>
                <c:pt idx="137">
                  <c:v>43.84837066093597</c:v>
                </c:pt>
                <c:pt idx="138">
                  <c:v>43.714609519562813</c:v>
                </c:pt>
                <c:pt idx="139">
                  <c:v>43.58082102125676</c:v>
                </c:pt>
                <c:pt idx="140">
                  <c:v>43.447682323721864</c:v>
                </c:pt>
                <c:pt idx="141">
                  <c:v>43.317275965632973</c:v>
                </c:pt>
                <c:pt idx="142">
                  <c:v>43.195205624046018</c:v>
                </c:pt>
                <c:pt idx="143">
                  <c:v>43.094733098368977</c:v>
                </c:pt>
                <c:pt idx="144">
                  <c:v>43.043220912888032</c:v>
                </c:pt>
                <c:pt idx="145">
                  <c:v>43.088928137009994</c:v>
                </c:pt>
                <c:pt idx="146">
                  <c:v>43.301759450841132</c:v>
                </c:pt>
                <c:pt idx="147">
                  <c:v>43.75704047927718</c:v>
                </c:pt>
                <c:pt idx="148">
                  <c:v>44.493454513592752</c:v>
                </c:pt>
                <c:pt idx="149">
                  <c:v>45.453012946896528</c:v>
                </c:pt>
                <c:pt idx="150">
                  <c:v>46.439771788330638</c:v>
                </c:pt>
                <c:pt idx="151">
                  <c:v>47.149723566425642</c:v>
                </c:pt>
                <c:pt idx="152">
                  <c:v>47.292320996043948</c:v>
                </c:pt>
                <c:pt idx="153">
                  <c:v>46.747044126025905</c:v>
                </c:pt>
                <c:pt idx="154">
                  <c:v>45.643620902277448</c:v>
                </c:pt>
                <c:pt idx="155">
                  <c:v>44.295551375123893</c:v>
                </c:pt>
                <c:pt idx="156">
                  <c:v>43.032705219302933</c:v>
                </c:pt>
                <c:pt idx="157">
                  <c:v>42.056126985865951</c:v>
                </c:pt>
                <c:pt idx="158">
                  <c:v>41.401160754490874</c:v>
                </c:pt>
                <c:pt idx="159">
                  <c:v>40.995301485061596</c:v>
                </c:pt>
                <c:pt idx="160">
                  <c:v>40.739030351156508</c:v>
                </c:pt>
                <c:pt idx="161">
                  <c:v>40.555412185545563</c:v>
                </c:pt>
                <c:pt idx="162">
                  <c:v>40.400916610532526</c:v>
                </c:pt>
                <c:pt idx="163">
                  <c:v>40.256170503636149</c:v>
                </c:pt>
                <c:pt idx="164">
                  <c:v>40.114185209622839</c:v>
                </c:pt>
                <c:pt idx="165">
                  <c:v>39.972892708059597</c:v>
                </c:pt>
                <c:pt idx="166">
                  <c:v>39.83179644330194</c:v>
                </c:pt>
                <c:pt idx="167">
                  <c:v>39.690809954147383</c:v>
                </c:pt>
                <c:pt idx="168">
                  <c:v>39.549933850631902</c:v>
                </c:pt>
                <c:pt idx="169">
                  <c:v>39.409182324462321</c:v>
                </c:pt>
                <c:pt idx="170">
                  <c:v>39.268569351309139</c:v>
                </c:pt>
                <c:pt idx="171">
                  <c:v>39.128106607533709</c:v>
                </c:pt>
                <c:pt idx="172">
                  <c:v>38.987803316362402</c:v>
                </c:pt>
                <c:pt idx="173">
                  <c:v>38.847666380617078</c:v>
                </c:pt>
                <c:pt idx="174">
                  <c:v>38.707700566737358</c:v>
                </c:pt>
                <c:pt idx="175">
                  <c:v>38.567908705606932</c:v>
                </c:pt>
                <c:pt idx="176">
                  <c:v>38.428291900299143</c:v>
                </c:pt>
                <c:pt idx="177">
                  <c:v>38.288849734307099</c:v>
                </c:pt>
                <c:pt idx="178">
                  <c:v>38.149580475163987</c:v>
                </c:pt>
                <c:pt idx="179">
                  <c:v>38.010481269483542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56.734959666708754</c:v>
                </c:pt>
                <c:pt idx="1">
                  <c:v>56.943542428890616</c:v>
                </c:pt>
                <c:pt idx="2">
                  <c:v>57.151648362915473</c:v>
                </c:pt>
                <c:pt idx="3">
                  <c:v>57.359172238612111</c:v>
                </c:pt>
                <c:pt idx="4">
                  <c:v>57.565993951756376</c:v>
                </c:pt>
                <c:pt idx="5">
                  <c:v>57.771976878273179</c:v>
                </c:pt>
                <c:pt idx="6">
                  <c:v>57.976966104326586</c:v>
                </c:pt>
                <c:pt idx="7">
                  <c:v>58.180786534779443</c:v>
                </c:pt>
                <c:pt idx="8">
                  <c:v>58.383240886029796</c:v>
                </c:pt>
                <c:pt idx="9">
                  <c:v>58.584107573626973</c:v>
                </c:pt>
                <c:pt idx="10">
                  <c:v>58.783138510451501</c:v>
                </c:pt>
                <c:pt idx="11">
                  <c:v>58.980056837725584</c:v>
                </c:pt>
                <c:pt idx="12">
                  <c:v>59.174554618804166</c:v>
                </c:pt>
                <c:pt idx="13">
                  <c:v>59.366290534654453</c:v>
                </c:pt>
                <c:pt idx="14">
                  <c:v>59.554887630200184</c:v>
                </c:pt>
                <c:pt idx="15">
                  <c:v>59.739931172255538</c:v>
                </c:pt>
                <c:pt idx="16">
                  <c:v>59.920966692494289</c:v>
                </c:pt>
                <c:pt idx="17">
                  <c:v>60.097498302568034</c:v>
                </c:pt>
                <c:pt idx="18">
                  <c:v>60.268987382740477</c:v>
                </c:pt>
                <c:pt idx="19">
                  <c:v>60.434851759705118</c:v>
                </c:pt>
                <c:pt idx="20">
                  <c:v>60.59446550286404</c:v>
                </c:pt>
                <c:pt idx="21">
                  <c:v>60.747159480298521</c:v>
                </c:pt>
                <c:pt idx="22">
                  <c:v>60.892222824755223</c:v>
                </c:pt>
                <c:pt idx="23">
                  <c:v>61.028905464764705</c:v>
                </c:pt>
                <c:pt idx="24">
                  <c:v>61.156421874860527</c:v>
                </c:pt>
                <c:pt idx="25">
                  <c:v>61.273956189996639</c:v>
                </c:pt>
                <c:pt idx="26">
                  <c:v>61.380668810858843</c:v>
                </c:pt>
                <c:pt idx="27">
                  <c:v>61.475704597148564</c:v>
                </c:pt>
                <c:pt idx="28">
                  <c:v>61.558202703730807</c:v>
                </c:pt>
                <c:pt idx="29">
                  <c:v>61.627308059011263</c:v>
                </c:pt>
                <c:pt idx="30">
                  <c:v>61.682184416120137</c:v>
                </c:pt>
                <c:pt idx="31">
                  <c:v>61.722028826652824</c:v>
                </c:pt>
                <c:pt idx="32">
                  <c:v>61.746087296437508</c:v>
                </c:pt>
                <c:pt idx="33">
                  <c:v>61.753671287189889</c:v>
                </c:pt>
                <c:pt idx="34">
                  <c:v>61.744174632636003</c:v>
                </c:pt>
                <c:pt idx="35">
                  <c:v>61.717090349767354</c:v>
                </c:pt>
                <c:pt idx="36">
                  <c:v>61.672026753328709</c:v>
                </c:pt>
                <c:pt idx="37">
                  <c:v>61.608722232744107</c:v>
                </c:pt>
                <c:pt idx="38">
                  <c:v>61.527058033251912</c:v>
                </c:pt>
                <c:pt idx="39">
                  <c:v>61.427068403327581</c:v>
                </c:pt>
                <c:pt idx="40">
                  <c:v>61.308947532315251</c:v>
                </c:pt>
                <c:pt idx="41">
                  <c:v>61.173052805997884</c:v>
                </c:pt>
                <c:pt idx="42">
                  <c:v>61.019904050145456</c:v>
                </c:pt>
                <c:pt idx="43">
                  <c:v>60.850178605395215</c:v>
                </c:pt>
                <c:pt idx="44">
                  <c:v>60.664702270042156</c:v>
                </c:pt>
                <c:pt idx="45">
                  <c:v>60.464436346665586</c:v>
                </c:pt>
                <c:pt idx="46">
                  <c:v>60.250461218914452</c:v>
                </c:pt>
                <c:pt idx="47">
                  <c:v>60.023957051458069</c:v>
                </c:pt>
                <c:pt idx="48">
                  <c:v>59.786182336305863</c:v>
                </c:pt>
                <c:pt idx="49">
                  <c:v>59.538451093030503</c:v>
                </c:pt>
                <c:pt idx="50">
                  <c:v>59.282109563894004</c:v>
                </c:pt>
                <c:pt idx="51">
                  <c:v>59.018513227252548</c:v>
                </c:pt>
                <c:pt idx="52">
                  <c:v>58.749004888223631</c:v>
                </c:pt>
                <c:pt idx="53">
                  <c:v>58.474894502538682</c:v>
                </c:pt>
                <c:pt idx="54">
                  <c:v>58.197441258477575</c:v>
                </c:pt>
                <c:pt idx="55">
                  <c:v>57.91783829473875</c:v>
                </c:pt>
                <c:pt idx="56">
                  <c:v>57.637200280890113</c:v>
                </c:pt>
                <c:pt idx="57">
                  <c:v>57.356553942284798</c:v>
                </c:pt>
                <c:pt idx="58">
                  <c:v>57.076831481551089</c:v>
                </c:pt>
                <c:pt idx="59">
                  <c:v>56.798866739992519</c:v>
                </c:pt>
                <c:pt idx="60">
                  <c:v>56.523393857846152</c:v>
                </c:pt>
                <c:pt idx="61">
                  <c:v>56.251048133297395</c:v>
                </c:pt>
                <c:pt idx="62">
                  <c:v>55.982368745366273</c:v>
                </c:pt>
                <c:pt idx="63">
                  <c:v>55.717802992683957</c:v>
                </c:pt>
                <c:pt idx="64">
                  <c:v>55.457711705235724</c:v>
                </c:pt>
                <c:pt idx="65">
                  <c:v>55.202375505367804</c:v>
                </c:pt>
                <c:pt idx="66">
                  <c:v>54.952001623725408</c:v>
                </c:pt>
                <c:pt idx="67">
                  <c:v>54.706731011573829</c:v>
                </c:pt>
                <c:pt idx="68">
                  <c:v>54.466645529912128</c:v>
                </c:pt>
                <c:pt idx="69">
                  <c:v>54.2317750352762</c:v>
                </c:pt>
                <c:pt idx="70">
                  <c:v>54.002104220126526</c:v>
                </c:pt>
                <c:pt idx="71">
                  <c:v>53.777579100803266</c:v>
                </c:pt>
                <c:pt idx="72">
                  <c:v>53.558113077311738</c:v>
                </c:pt>
                <c:pt idx="73">
                  <c:v>53.343592516215558</c:v>
                </c:pt>
                <c:pt idx="74">
                  <c:v>53.133881830549406</c:v>
                </c:pt>
                <c:pt idx="75">
                  <c:v>52.92882804905576</c:v>
                </c:pt>
                <c:pt idx="76">
                  <c:v>52.728264881509936</c:v>
                </c:pt>
                <c:pt idx="77">
                  <c:v>52.532016297841615</c:v>
                </c:pt>
                <c:pt idx="78">
                  <c:v>52.339899646651851</c:v>
                </c:pt>
                <c:pt idx="79">
                  <c:v>52.151728344041686</c:v>
                </c:pt>
                <c:pt idx="80">
                  <c:v>51.967314166868228</c:v>
                </c:pt>
                <c:pt idx="81">
                  <c:v>51.786469186052685</c:v>
                </c:pt>
                <c:pt idx="82">
                  <c:v>51.609007375756839</c:v>
                </c:pt>
                <c:pt idx="83">
                  <c:v>51.43474593344822</c:v>
                </c:pt>
                <c:pt idx="84">
                  <c:v>51.263506344364473</c:v>
                </c:pt>
                <c:pt idx="85">
                  <c:v>51.095115221890644</c:v>
                </c:pt>
                <c:pt idx="86">
                  <c:v>50.929404953063084</c:v>
                </c:pt>
                <c:pt idx="87">
                  <c:v>50.766214175952904</c:v>
                </c:pt>
                <c:pt idx="88">
                  <c:v>50.60538811317101</c:v>
                </c:pt>
                <c:pt idx="89">
                  <c:v>50.446778783257621</c:v>
                </c:pt>
                <c:pt idx="90">
                  <c:v>50.290245109330122</c:v>
                </c:pt>
                <c:pt idx="91">
                  <c:v>50.135652942104102</c:v>
                </c:pt>
                <c:pt idx="92">
                  <c:v>49.982875012299104</c:v>
                </c:pt>
                <c:pt idx="93">
                  <c:v>49.831790825505621</c:v>
                </c:pt>
                <c:pt idx="94">
                  <c:v>49.682286510829812</c:v>
                </c:pt>
                <c:pt idx="95">
                  <c:v>49.534254633044405</c:v>
                </c:pt>
                <c:pt idx="96">
                  <c:v>49.387593976554164</c:v>
                </c:pt>
                <c:pt idx="97">
                  <c:v>49.242209308222002</c:v>
                </c:pt>
                <c:pt idx="98">
                  <c:v>49.098011124987494</c:v>
                </c:pt>
                <c:pt idx="99">
                  <c:v>48.954915391231729</c:v>
                </c:pt>
                <c:pt idx="100">
                  <c:v>48.812843269987951</c:v>
                </c:pt>
                <c:pt idx="101">
                  <c:v>48.671720851355843</c:v>
                </c:pt>
                <c:pt idx="102">
                  <c:v>48.531478880835692</c:v>
                </c:pt>
                <c:pt idx="103">
                  <c:v>48.392052489747591</c:v>
                </c:pt>
                <c:pt idx="104">
                  <c:v>48.253380929428687</c:v>
                </c:pt>
                <c:pt idx="105">
                  <c:v>48.115407310500714</c:v>
                </c:pt>
                <c:pt idx="106">
                  <c:v>47.978078348161048</c:v>
                </c:pt>
                <c:pt idx="107">
                  <c:v>47.841344114167221</c:v>
                </c:pt>
                <c:pt idx="108">
                  <c:v>47.705157795949802</c:v>
                </c:pt>
                <c:pt idx="109">
                  <c:v>47.569475463096964</c:v>
                </c:pt>
                <c:pt idx="110">
                  <c:v>47.434255841301535</c:v>
                </c:pt>
                <c:pt idx="111">
                  <c:v>47.299460093743427</c:v>
                </c:pt>
                <c:pt idx="112">
                  <c:v>47.165051609794297</c:v>
                </c:pt>
                <c:pt idx="113">
                  <c:v>47.030995800875772</c:v>
                </c:pt>
                <c:pt idx="114">
                  <c:v>46.897259903274403</c:v>
                </c:pt>
                <c:pt idx="115">
                  <c:v>46.763812787716077</c:v>
                </c:pt>
                <c:pt idx="116">
                  <c:v>46.630624775529441</c:v>
                </c:pt>
                <c:pt idx="117">
                  <c:v>46.497667461281189</c:v>
                </c:pt>
                <c:pt idx="118">
                  <c:v>46.364913541847763</c:v>
                </c:pt>
                <c:pt idx="119">
                  <c:v>46.232336651997485</c:v>
                </c:pt>
                <c:pt idx="120">
                  <c:v>46.099911206696703</c:v>
                </c:pt>
                <c:pt idx="121">
                  <c:v>45.967612250522762</c:v>
                </c:pt>
                <c:pt idx="122">
                  <c:v>45.835415314766308</c:v>
                </c:pt>
                <c:pt idx="123">
                  <c:v>45.70329628303584</c:v>
                </c:pt>
                <c:pt idx="124">
                  <c:v>45.571231266435909</c:v>
                </c:pt>
                <c:pt idx="125">
                  <c:v>45.439196489674295</c:v>
                </c:pt>
                <c:pt idx="126">
                  <c:v>45.307168189757874</c:v>
                </c:pt>
                <c:pt idx="127">
                  <c:v>45.175122529252036</c:v>
                </c:pt>
                <c:pt idx="128">
                  <c:v>45.043035526394213</c:v>
                </c:pt>
                <c:pt idx="129">
                  <c:v>44.910883004651069</c:v>
                </c:pt>
                <c:pt idx="130">
                  <c:v>44.778640564570047</c:v>
                </c:pt>
                <c:pt idx="131">
                  <c:v>44.646283580975172</c:v>
                </c:pt>
                <c:pt idx="132">
                  <c:v>44.513787228660902</c:v>
                </c:pt>
                <c:pt idx="133">
                  <c:v>44.381126539712362</c:v>
                </c:pt>
                <c:pt idx="134">
                  <c:v>44.248276495386548</c:v>
                </c:pt>
                <c:pt idx="135">
                  <c:v>44.115212155085452</c:v>
                </c:pt>
                <c:pt idx="136">
                  <c:v>43.981908824302771</c:v>
                </c:pt>
                <c:pt idx="137">
                  <c:v>43.848342262495507</c:v>
                </c:pt>
                <c:pt idx="138">
                  <c:v>43.714488930602506</c:v>
                </c:pt>
                <c:pt idx="139">
                  <c:v>43.580326276398502</c:v>
                </c:pt>
                <c:pt idx="140">
                  <c:v>43.445833054054603</c:v>
                </c:pt>
                <c:pt idx="141">
                  <c:v>43.310989672225901</c:v>
                </c:pt>
                <c:pt idx="142">
                  <c:v>43.175778562786647</c:v>
                </c:pt>
                <c:pt idx="143">
                  <c:v>43.040184560103611</c:v>
                </c:pt>
                <c:pt idx="144">
                  <c:v>42.904195278634347</c:v>
                </c:pt>
                <c:pt idx="145">
                  <c:v>42.767801474837938</c:v>
                </c:pt>
                <c:pt idx="146">
                  <c:v>42.630997378091109</c:v>
                </c:pt>
                <c:pt idx="147">
                  <c:v>42.493780974700769</c:v>
                </c:pt>
                <c:pt idx="148">
                  <c:v>42.356154229366552</c:v>
                </c:pt>
                <c:pt idx="149">
                  <c:v>42.218123229689965</c:v>
                </c:pt>
                <c:pt idx="150">
                  <c:v>42.079698241595707</c:v>
                </c:pt>
                <c:pt idx="151">
                  <c:v>41.9408936667852</c:v>
                </c:pt>
                <c:pt idx="152">
                  <c:v>41.801727897435924</c:v>
                </c:pt>
                <c:pt idx="153">
                  <c:v>41.662223068058509</c:v>
                </c:pt>
                <c:pt idx="154">
                  <c:v>41.522404709408377</c:v>
                </c:pt>
                <c:pt idx="155">
                  <c:v>41.38230131425216</c:v>
                </c:pt>
                <c:pt idx="156">
                  <c:v>41.241943829232</c:v>
                </c:pt>
                <c:pt idx="157">
                  <c:v>41.10136509070189</c:v>
                </c:pt>
                <c:pt idx="158">
                  <c:v>40.960599224947288</c:v>
                </c:pt>
                <c:pt idx="159">
                  <c:v>40.819681034463493</c:v>
                </c:pt>
                <c:pt idx="160">
                  <c:v>40.678645391896779</c:v>
                </c:pt>
                <c:pt idx="161">
                  <c:v>40.537526661908707</c:v>
                </c:pt>
                <c:pt idx="162">
                  <c:v>40.396358168778285</c:v>
                </c:pt>
                <c:pt idx="163">
                  <c:v>40.255171724265438</c:v>
                </c:pt>
                <c:pt idx="164">
                  <c:v>40.113997226428744</c:v>
                </c:pt>
                <c:pt idx="165">
                  <c:v>39.972862336040691</c:v>
                </c:pt>
                <c:pt idx="166">
                  <c:v>39.831792233276623</c:v>
                </c:pt>
                <c:pt idx="167">
                  <c:v>39.690809453722743</c:v>
                </c:pt>
                <c:pt idx="168">
                  <c:v>39.549933799645828</c:v>
                </c:pt>
                <c:pt idx="169">
                  <c:v>39.409182320011254</c:v>
                </c:pt>
                <c:pt idx="170">
                  <c:v>39.2685693509763</c:v>
                </c:pt>
                <c:pt idx="171">
                  <c:v>39.128106607512393</c:v>
                </c:pt>
                <c:pt idx="172">
                  <c:v>38.987803316361237</c:v>
                </c:pt>
                <c:pt idx="173">
                  <c:v>38.847666380617021</c:v>
                </c:pt>
                <c:pt idx="174">
                  <c:v>38.707700566737358</c:v>
                </c:pt>
                <c:pt idx="175">
                  <c:v>38.567908705606932</c:v>
                </c:pt>
                <c:pt idx="176">
                  <c:v>38.428291900299143</c:v>
                </c:pt>
                <c:pt idx="177">
                  <c:v>38.288849734307099</c:v>
                </c:pt>
                <c:pt idx="178">
                  <c:v>38.149580475163987</c:v>
                </c:pt>
                <c:pt idx="179">
                  <c:v>38.010481269483542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59.524000000000001</c:v>
                </c:pt>
                <c:pt idx="1">
                  <c:v>58.73</c:v>
                </c:pt>
                <c:pt idx="2">
                  <c:v>57.777999999999999</c:v>
                </c:pt>
                <c:pt idx="3">
                  <c:v>60.238</c:v>
                </c:pt>
                <c:pt idx="4">
                  <c:v>58.746000000000002</c:v>
                </c:pt>
                <c:pt idx="5">
                  <c:v>62.524000000000001</c:v>
                </c:pt>
                <c:pt idx="6">
                  <c:v>58.73</c:v>
                </c:pt>
                <c:pt idx="7">
                  <c:v>60.475999999999999</c:v>
                </c:pt>
                <c:pt idx="8">
                  <c:v>59.015999999999998</c:v>
                </c:pt>
                <c:pt idx="9">
                  <c:v>61.206000000000003</c:v>
                </c:pt>
                <c:pt idx="10">
                  <c:v>61.381</c:v>
                </c:pt>
                <c:pt idx="11">
                  <c:v>60.667000000000002</c:v>
                </c:pt>
                <c:pt idx="12">
                  <c:v>60.412999999999997</c:v>
                </c:pt>
                <c:pt idx="13">
                  <c:v>59.762</c:v>
                </c:pt>
                <c:pt idx="14">
                  <c:v>58.872999999999998</c:v>
                </c:pt>
                <c:pt idx="15">
                  <c:v>61.429000000000002</c:v>
                </c:pt>
                <c:pt idx="16">
                  <c:v>60.444000000000003</c:v>
                </c:pt>
                <c:pt idx="17">
                  <c:v>58.54</c:v>
                </c:pt>
                <c:pt idx="18">
                  <c:v>59.27</c:v>
                </c:pt>
                <c:pt idx="19">
                  <c:v>60.238</c:v>
                </c:pt>
                <c:pt idx="20">
                  <c:v>61.651000000000003</c:v>
                </c:pt>
                <c:pt idx="21">
                  <c:v>60.856999999999999</c:v>
                </c:pt>
                <c:pt idx="22">
                  <c:v>62.889000000000003</c:v>
                </c:pt>
                <c:pt idx="23">
                  <c:v>61.063000000000002</c:v>
                </c:pt>
                <c:pt idx="24">
                  <c:v>61.143000000000001</c:v>
                </c:pt>
                <c:pt idx="25">
                  <c:v>60.762</c:v>
                </c:pt>
                <c:pt idx="26">
                  <c:v>62.555999999999997</c:v>
                </c:pt>
                <c:pt idx="27">
                  <c:v>62.634999999999998</c:v>
                </c:pt>
                <c:pt idx="28">
                  <c:v>60.031999999999996</c:v>
                </c:pt>
                <c:pt idx="29">
                  <c:v>64.412999999999997</c:v>
                </c:pt>
                <c:pt idx="30">
                  <c:v>65.27</c:v>
                </c:pt>
                <c:pt idx="31">
                  <c:v>63.222000000000001</c:v>
                </c:pt>
                <c:pt idx="32">
                  <c:v>64.840999999999994</c:v>
                </c:pt>
                <c:pt idx="33">
                  <c:v>63.587000000000003</c:v>
                </c:pt>
                <c:pt idx="34">
                  <c:v>66.968000000000004</c:v>
                </c:pt>
                <c:pt idx="35">
                  <c:v>66.412999999999997</c:v>
                </c:pt>
                <c:pt idx="36">
                  <c:v>66.316999999999993</c:v>
                </c:pt>
                <c:pt idx="37">
                  <c:v>69.587000000000003</c:v>
                </c:pt>
                <c:pt idx="38">
                  <c:v>70.745999999999995</c:v>
                </c:pt>
                <c:pt idx="39">
                  <c:v>70.19</c:v>
                </c:pt>
                <c:pt idx="40">
                  <c:v>73.936999999999998</c:v>
                </c:pt>
                <c:pt idx="41">
                  <c:v>75.332999999999998</c:v>
                </c:pt>
                <c:pt idx="42">
                  <c:v>79.174999999999997</c:v>
                </c:pt>
                <c:pt idx="43">
                  <c:v>81.936999999999998</c:v>
                </c:pt>
                <c:pt idx="44">
                  <c:v>84.221999999999994</c:v>
                </c:pt>
                <c:pt idx="45">
                  <c:v>84.856999999999999</c:v>
                </c:pt>
                <c:pt idx="46">
                  <c:v>84.983999999999995</c:v>
                </c:pt>
                <c:pt idx="47">
                  <c:v>88.587000000000003</c:v>
                </c:pt>
                <c:pt idx="48">
                  <c:v>94.492000000000004</c:v>
                </c:pt>
                <c:pt idx="49">
                  <c:v>102.22199999999999</c:v>
                </c:pt>
                <c:pt idx="50">
                  <c:v>120.54</c:v>
                </c:pt>
                <c:pt idx="51">
                  <c:v>139.81</c:v>
                </c:pt>
                <c:pt idx="52">
                  <c:v>158.667</c:v>
                </c:pt>
                <c:pt idx="53">
                  <c:v>175.095</c:v>
                </c:pt>
                <c:pt idx="54">
                  <c:v>189.58699999999999</c:v>
                </c:pt>
                <c:pt idx="55">
                  <c:v>202.77799999999999</c:v>
                </c:pt>
                <c:pt idx="56">
                  <c:v>209.11099999999999</c:v>
                </c:pt>
                <c:pt idx="57">
                  <c:v>214.96799999999999</c:v>
                </c:pt>
                <c:pt idx="58">
                  <c:v>219.31700000000001</c:v>
                </c:pt>
                <c:pt idx="59">
                  <c:v>215.98400000000001</c:v>
                </c:pt>
                <c:pt idx="60">
                  <c:v>209.476</c:v>
                </c:pt>
                <c:pt idx="61">
                  <c:v>192.238</c:v>
                </c:pt>
                <c:pt idx="62">
                  <c:v>158.39699999999999</c:v>
                </c:pt>
                <c:pt idx="63">
                  <c:v>112.889</c:v>
                </c:pt>
                <c:pt idx="64">
                  <c:v>80.031999999999996</c:v>
                </c:pt>
                <c:pt idx="65">
                  <c:v>64.713999999999999</c:v>
                </c:pt>
                <c:pt idx="66">
                  <c:v>63.777999999999999</c:v>
                </c:pt>
                <c:pt idx="67">
                  <c:v>64.412999999999997</c:v>
                </c:pt>
                <c:pt idx="68">
                  <c:v>68.206000000000003</c:v>
                </c:pt>
                <c:pt idx="69">
                  <c:v>68.713999999999999</c:v>
                </c:pt>
                <c:pt idx="70">
                  <c:v>68.840999999999994</c:v>
                </c:pt>
                <c:pt idx="71">
                  <c:v>72.286000000000001</c:v>
                </c:pt>
                <c:pt idx="72">
                  <c:v>80.444000000000003</c:v>
                </c:pt>
                <c:pt idx="73">
                  <c:v>87.302000000000007</c:v>
                </c:pt>
                <c:pt idx="74">
                  <c:v>99.587000000000003</c:v>
                </c:pt>
                <c:pt idx="75">
                  <c:v>112.508</c:v>
                </c:pt>
                <c:pt idx="76">
                  <c:v>126.492</c:v>
                </c:pt>
                <c:pt idx="77">
                  <c:v>138.60300000000001</c:v>
                </c:pt>
                <c:pt idx="78">
                  <c:v>148.01599999999999</c:v>
                </c:pt>
                <c:pt idx="79">
                  <c:v>154.92099999999999</c:v>
                </c:pt>
                <c:pt idx="80">
                  <c:v>158.857</c:v>
                </c:pt>
                <c:pt idx="81">
                  <c:v>162.65100000000001</c:v>
                </c:pt>
                <c:pt idx="82">
                  <c:v>160.20599999999999</c:v>
                </c:pt>
                <c:pt idx="83">
                  <c:v>149.34899999999999</c:v>
                </c:pt>
                <c:pt idx="84">
                  <c:v>128.048</c:v>
                </c:pt>
                <c:pt idx="85">
                  <c:v>95.349000000000004</c:v>
                </c:pt>
                <c:pt idx="86">
                  <c:v>63.683</c:v>
                </c:pt>
                <c:pt idx="87">
                  <c:v>52.54</c:v>
                </c:pt>
                <c:pt idx="88">
                  <c:v>49.872999999999998</c:v>
                </c:pt>
                <c:pt idx="89">
                  <c:v>48.81</c:v>
                </c:pt>
                <c:pt idx="90">
                  <c:v>47.412999999999997</c:v>
                </c:pt>
                <c:pt idx="91">
                  <c:v>49.444000000000003</c:v>
                </c:pt>
                <c:pt idx="92">
                  <c:v>47.253999999999998</c:v>
                </c:pt>
                <c:pt idx="93">
                  <c:v>49.158999999999999</c:v>
                </c:pt>
                <c:pt idx="94">
                  <c:v>49.920999999999999</c:v>
                </c:pt>
                <c:pt idx="95">
                  <c:v>49.920999999999999</c:v>
                </c:pt>
                <c:pt idx="96">
                  <c:v>49.110999999999997</c:v>
                </c:pt>
                <c:pt idx="97">
                  <c:v>47.951999999999998</c:v>
                </c:pt>
                <c:pt idx="98">
                  <c:v>50.110999999999997</c:v>
                </c:pt>
                <c:pt idx="99">
                  <c:v>50.19</c:v>
                </c:pt>
                <c:pt idx="100">
                  <c:v>49.54</c:v>
                </c:pt>
                <c:pt idx="101">
                  <c:v>46.238</c:v>
                </c:pt>
                <c:pt idx="102">
                  <c:v>48.46</c:v>
                </c:pt>
                <c:pt idx="103">
                  <c:v>49.713999999999999</c:v>
                </c:pt>
                <c:pt idx="104">
                  <c:v>50.332999999999998</c:v>
                </c:pt>
                <c:pt idx="105">
                  <c:v>49.984000000000002</c:v>
                </c:pt>
                <c:pt idx="106">
                  <c:v>49.19</c:v>
                </c:pt>
                <c:pt idx="107">
                  <c:v>46.332999999999998</c:v>
                </c:pt>
                <c:pt idx="108">
                  <c:v>47.793999999999997</c:v>
                </c:pt>
                <c:pt idx="109">
                  <c:v>48.746000000000002</c:v>
                </c:pt>
                <c:pt idx="110">
                  <c:v>47.841000000000001</c:v>
                </c:pt>
                <c:pt idx="111">
                  <c:v>47.475999999999999</c:v>
                </c:pt>
                <c:pt idx="112">
                  <c:v>50.381</c:v>
                </c:pt>
                <c:pt idx="113">
                  <c:v>51.491999999999997</c:v>
                </c:pt>
                <c:pt idx="114">
                  <c:v>51.524000000000001</c:v>
                </c:pt>
                <c:pt idx="115">
                  <c:v>51.27</c:v>
                </c:pt>
                <c:pt idx="116">
                  <c:v>54.174999999999997</c:v>
                </c:pt>
                <c:pt idx="117">
                  <c:v>58.158999999999999</c:v>
                </c:pt>
                <c:pt idx="118">
                  <c:v>58.429000000000002</c:v>
                </c:pt>
                <c:pt idx="119">
                  <c:v>58.81</c:v>
                </c:pt>
                <c:pt idx="120">
                  <c:v>57.603000000000002</c:v>
                </c:pt>
                <c:pt idx="121">
                  <c:v>52.222000000000001</c:v>
                </c:pt>
                <c:pt idx="122">
                  <c:v>54.396999999999998</c:v>
                </c:pt>
                <c:pt idx="123">
                  <c:v>49.713999999999999</c:v>
                </c:pt>
                <c:pt idx="124">
                  <c:v>47.841000000000001</c:v>
                </c:pt>
                <c:pt idx="125">
                  <c:v>47.238</c:v>
                </c:pt>
                <c:pt idx="126">
                  <c:v>46.348999999999997</c:v>
                </c:pt>
                <c:pt idx="127">
                  <c:v>46.570999999999998</c:v>
                </c:pt>
                <c:pt idx="128">
                  <c:v>43.46</c:v>
                </c:pt>
                <c:pt idx="129">
                  <c:v>43.968000000000004</c:v>
                </c:pt>
                <c:pt idx="130">
                  <c:v>44.429000000000002</c:v>
                </c:pt>
                <c:pt idx="131">
                  <c:v>44.984000000000002</c:v>
                </c:pt>
                <c:pt idx="132">
                  <c:v>44.603000000000002</c:v>
                </c:pt>
                <c:pt idx="133">
                  <c:v>45.048000000000002</c:v>
                </c:pt>
                <c:pt idx="134">
                  <c:v>45.872999999999998</c:v>
                </c:pt>
                <c:pt idx="135">
                  <c:v>46.127000000000002</c:v>
                </c:pt>
                <c:pt idx="136">
                  <c:v>44.27</c:v>
                </c:pt>
                <c:pt idx="137">
                  <c:v>42.587000000000003</c:v>
                </c:pt>
                <c:pt idx="138">
                  <c:v>44.19</c:v>
                </c:pt>
                <c:pt idx="139">
                  <c:v>44.127000000000002</c:v>
                </c:pt>
                <c:pt idx="140">
                  <c:v>44.825000000000003</c:v>
                </c:pt>
                <c:pt idx="141">
                  <c:v>45.302</c:v>
                </c:pt>
                <c:pt idx="142">
                  <c:v>42.81</c:v>
                </c:pt>
                <c:pt idx="143">
                  <c:v>42.856999999999999</c:v>
                </c:pt>
                <c:pt idx="144">
                  <c:v>43.936999999999998</c:v>
                </c:pt>
                <c:pt idx="145">
                  <c:v>45.984000000000002</c:v>
                </c:pt>
                <c:pt idx="146">
                  <c:v>46.127000000000002</c:v>
                </c:pt>
                <c:pt idx="147">
                  <c:v>47.222000000000001</c:v>
                </c:pt>
                <c:pt idx="148">
                  <c:v>46.174999999999997</c:v>
                </c:pt>
                <c:pt idx="149">
                  <c:v>47.302</c:v>
                </c:pt>
                <c:pt idx="150">
                  <c:v>48.317</c:v>
                </c:pt>
                <c:pt idx="151">
                  <c:v>47.651000000000003</c:v>
                </c:pt>
                <c:pt idx="152">
                  <c:v>45.396999999999998</c:v>
                </c:pt>
                <c:pt idx="153">
                  <c:v>43.73</c:v>
                </c:pt>
                <c:pt idx="154">
                  <c:v>42.444000000000003</c:v>
                </c:pt>
                <c:pt idx="155">
                  <c:v>41.396999999999998</c:v>
                </c:pt>
                <c:pt idx="156">
                  <c:v>42.667000000000002</c:v>
                </c:pt>
                <c:pt idx="157">
                  <c:v>41.381</c:v>
                </c:pt>
                <c:pt idx="158">
                  <c:v>40.698</c:v>
                </c:pt>
                <c:pt idx="159">
                  <c:v>38.667000000000002</c:v>
                </c:pt>
                <c:pt idx="160">
                  <c:v>40.713999999999999</c:v>
                </c:pt>
                <c:pt idx="161">
                  <c:v>40.444000000000003</c:v>
                </c:pt>
                <c:pt idx="162">
                  <c:v>39.920999999999999</c:v>
                </c:pt>
                <c:pt idx="163">
                  <c:v>41.396999999999998</c:v>
                </c:pt>
                <c:pt idx="164">
                  <c:v>41.570999999999998</c:v>
                </c:pt>
                <c:pt idx="165">
                  <c:v>39.491999999999997</c:v>
                </c:pt>
                <c:pt idx="166">
                  <c:v>39.348999999999997</c:v>
                </c:pt>
                <c:pt idx="167">
                  <c:v>39.683</c:v>
                </c:pt>
                <c:pt idx="168">
                  <c:v>40.54</c:v>
                </c:pt>
                <c:pt idx="169">
                  <c:v>40.222000000000001</c:v>
                </c:pt>
                <c:pt idx="170">
                  <c:v>39.412999999999997</c:v>
                </c:pt>
                <c:pt idx="171">
                  <c:v>38.270000000000003</c:v>
                </c:pt>
                <c:pt idx="172">
                  <c:v>37.286000000000001</c:v>
                </c:pt>
                <c:pt idx="173">
                  <c:v>39.619</c:v>
                </c:pt>
                <c:pt idx="174">
                  <c:v>38.777999999999999</c:v>
                </c:pt>
                <c:pt idx="175">
                  <c:v>37.856999999999999</c:v>
                </c:pt>
                <c:pt idx="176">
                  <c:v>37.429000000000002</c:v>
                </c:pt>
                <c:pt idx="177">
                  <c:v>39.206000000000003</c:v>
                </c:pt>
                <c:pt idx="178">
                  <c:v>39.587000000000003</c:v>
                </c:pt>
                <c:pt idx="179">
                  <c:v>37.555999999999997</c:v>
                </c:pt>
                <c:pt idx="180">
                  <c:v>40.222000000000001</c:v>
                </c:pt>
                <c:pt idx="181">
                  <c:v>39.793999999999997</c:v>
                </c:pt>
                <c:pt idx="182">
                  <c:v>40.317</c:v>
                </c:pt>
                <c:pt idx="183">
                  <c:v>40.619</c:v>
                </c:pt>
                <c:pt idx="184">
                  <c:v>38</c:v>
                </c:pt>
                <c:pt idx="185">
                  <c:v>39.015999999999998</c:v>
                </c:pt>
                <c:pt idx="186">
                  <c:v>40.587000000000003</c:v>
                </c:pt>
                <c:pt idx="187">
                  <c:v>41.570999999999998</c:v>
                </c:pt>
                <c:pt idx="188">
                  <c:v>39.936999999999998</c:v>
                </c:pt>
                <c:pt idx="189">
                  <c:v>39.19</c:v>
                </c:pt>
                <c:pt idx="190">
                  <c:v>38.698</c:v>
                </c:pt>
                <c:pt idx="191">
                  <c:v>37.475999999999999</c:v>
                </c:pt>
                <c:pt idx="192">
                  <c:v>37.81</c:v>
                </c:pt>
                <c:pt idx="193">
                  <c:v>34.491999999999997</c:v>
                </c:pt>
                <c:pt idx="194">
                  <c:v>36.508000000000003</c:v>
                </c:pt>
                <c:pt idx="195">
                  <c:v>37.158999999999999</c:v>
                </c:pt>
                <c:pt idx="196">
                  <c:v>39.094999999999999</c:v>
                </c:pt>
                <c:pt idx="197">
                  <c:v>37.317</c:v>
                </c:pt>
                <c:pt idx="198">
                  <c:v>37.905000000000001</c:v>
                </c:pt>
                <c:pt idx="199">
                  <c:v>38.063000000000002</c:v>
                </c:pt>
                <c:pt idx="200">
                  <c:v>38.048000000000002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57.025299880339261</c:v>
                </c:pt>
                <c:pt idx="1">
                  <c:v>57.300125985448972</c:v>
                </c:pt>
                <c:pt idx="2">
                  <c:v>57.573752836338151</c:v>
                </c:pt>
                <c:pt idx="3">
                  <c:v>57.845991099151455</c:v>
                </c:pt>
                <c:pt idx="4">
                  <c:v>58.116628132088337</c:v>
                </c:pt>
                <c:pt idx="5">
                  <c:v>58.385425718303161</c:v>
                </c:pt>
                <c:pt idx="6">
                  <c:v>58.652117676054289</c:v>
                </c:pt>
                <c:pt idx="7">
                  <c:v>58.916407361803586</c:v>
                </c:pt>
                <c:pt idx="8">
                  <c:v>59.177965089070348</c:v>
                </c:pt>
                <c:pt idx="9">
                  <c:v>59.436425494630967</c:v>
                </c:pt>
                <c:pt idx="10">
                  <c:v>59.691384894588111</c:v>
                </c:pt>
                <c:pt idx="11">
                  <c:v>59.942398686642612</c:v>
                </c:pt>
                <c:pt idx="12">
                  <c:v>60.188978872790784</c:v>
                </c:pt>
                <c:pt idx="13">
                  <c:v>60.430591800680538</c:v>
                </c:pt>
                <c:pt idx="14">
                  <c:v>60.666656255434177</c:v>
                </c:pt>
                <c:pt idx="15">
                  <c:v>60.896542082640785</c:v>
                </c:pt>
                <c:pt idx="16">
                  <c:v>61.119569596859385</c:v>
                </c:pt>
                <c:pt idx="17">
                  <c:v>61.335010143392218</c:v>
                </c:pt>
                <c:pt idx="18">
                  <c:v>61.542088357583083</c:v>
                </c:pt>
                <c:pt idx="19">
                  <c:v>61.739986940392903</c:v>
                </c:pt>
                <c:pt idx="20">
                  <c:v>61.927855191944523</c:v>
                </c:pt>
                <c:pt idx="21">
                  <c:v>62.104823185968662</c:v>
                </c:pt>
                <c:pt idx="22">
                  <c:v>62.270024419677135</c:v>
                </c:pt>
                <c:pt idx="23">
                  <c:v>62.422631149617054</c:v>
                </c:pt>
                <c:pt idx="24">
                  <c:v>62.561908554693602</c:v>
                </c:pt>
                <c:pt idx="25">
                  <c:v>62.687296483608598</c:v>
                </c:pt>
                <c:pt idx="26">
                  <c:v>62.798530947559094</c:v>
                </c:pt>
                <c:pt idx="27">
                  <c:v>62.895821735988072</c:v>
                </c:pt>
                <c:pt idx="28">
                  <c:v>62.980107444339986</c:v>
                </c:pt>
                <c:pt idx="29">
                  <c:v>63.053414455160606</c:v>
                </c:pt>
                <c:pt idx="30">
                  <c:v>63.119351318576904</c:v>
                </c:pt>
                <c:pt idx="31">
                  <c:v>63.183773411364136</c:v>
                </c:pt>
                <c:pt idx="32">
                  <c:v>63.255653088383049</c:v>
                </c:pt>
                <c:pt idx="33">
                  <c:v>63.348185647279728</c:v>
                </c:pt>
                <c:pt idx="34">
                  <c:v>63.480148795073809</c:v>
                </c:pt>
                <c:pt idx="35">
                  <c:v>63.67751032258402</c:v>
                </c:pt>
                <c:pt idx="36">
                  <c:v>63.975243133475871</c:v>
                </c:pt>
                <c:pt idx="37">
                  <c:v>64.419257485888906</c:v>
                </c:pt>
                <c:pt idx="38">
                  <c:v>65.06829805033604</c:v>
                </c:pt>
                <c:pt idx="39">
                  <c:v>65.995581735224377</c:v>
                </c:pt>
                <c:pt idx="40">
                  <c:v>67.289878288931533</c:v>
                </c:pt>
                <c:pt idx="41">
                  <c:v>69.055670441220229</c:v>
                </c:pt>
                <c:pt idx="42">
                  <c:v>71.411988322075445</c:v>
                </c:pt>
                <c:pt idx="43">
                  <c:v>74.489510899380591</c:v>
                </c:pt>
                <c:pt idx="44">
                  <c:v>78.425581998251019</c:v>
                </c:pt>
                <c:pt idx="45">
                  <c:v>83.356913620982453</c:v>
                </c:pt>
                <c:pt idx="46">
                  <c:v>89.409951156670644</c:v>
                </c:pt>
                <c:pt idx="47">
                  <c:v>96.689149063575783</c:v>
                </c:pt>
                <c:pt idx="48">
                  <c:v>105.2637332382177</c:v>
                </c:pt>
                <c:pt idx="49">
                  <c:v>115.15387409671082</c:v>
                </c:pt>
                <c:pt idx="50">
                  <c:v>126.3175153325473</c:v>
                </c:pt>
                <c:pt idx="51">
                  <c:v>138.63933755322486</c:v>
                </c:pt>
                <c:pt idx="52">
                  <c:v>151.92337665965593</c:v>
                </c:pt>
                <c:pt idx="53">
                  <c:v>165.89020116056051</c:v>
                </c:pt>
                <c:pt idx="54">
                  <c:v>180.17583789272757</c:v>
                </c:pt>
                <c:pt idx="55">
                  <c:v>194.31359002669302</c:v>
                </c:pt>
                <c:pt idx="56">
                  <c:v>207.63347175762402</c:v>
                </c:pt>
                <c:pt idx="57">
                  <c:v>218.95037494376521</c:v>
                </c:pt>
                <c:pt idx="58">
                  <c:v>225.99657381247448</c:v>
                </c:pt>
                <c:pt idx="59">
                  <c:v>225.08111129497686</c:v>
                </c:pt>
                <c:pt idx="60">
                  <c:v>212.1626104869145</c:v>
                </c:pt>
                <c:pt idx="61">
                  <c:v>185.90231414700207</c:v>
                </c:pt>
                <c:pt idx="62">
                  <c:v>150.54732484272554</c:v>
                </c:pt>
                <c:pt idx="63">
                  <c:v>114.92728397969208</c:v>
                </c:pt>
                <c:pt idx="64">
                  <c:v>87.318420710650059</c:v>
                </c:pt>
                <c:pt idx="65">
                  <c:v>70.917542539156443</c:v>
                </c:pt>
                <c:pt idx="66">
                  <c:v>63.886000673799757</c:v>
                </c:pt>
                <c:pt idx="67">
                  <c:v>62.570608131128999</c:v>
                </c:pt>
                <c:pt idx="68">
                  <c:v>64.161144949351794</c:v>
                </c:pt>
                <c:pt idx="69">
                  <c:v>67.308881903246899</c:v>
                </c:pt>
                <c:pt idx="70">
                  <c:v>71.609789335636862</c:v>
                </c:pt>
                <c:pt idx="71">
                  <c:v>77.034600773162566</c:v>
                </c:pt>
                <c:pt idx="72">
                  <c:v>83.633585091530165</c:v>
                </c:pt>
                <c:pt idx="73">
                  <c:v>91.427288071608615</c:v>
                </c:pt>
                <c:pt idx="74">
                  <c:v>100.36745864050773</c:v>
                </c:pt>
                <c:pt idx="75">
                  <c:v>110.31860818959655</c:v>
                </c:pt>
                <c:pt idx="76">
                  <c:v>121.04863743155096</c:v>
                </c:pt>
                <c:pt idx="77">
                  <c:v>132.22726057254232</c:v>
                </c:pt>
                <c:pt idx="78">
                  <c:v>143.42351042210373</c:v>
                </c:pt>
                <c:pt idx="79">
                  <c:v>154.04344550527756</c:v>
                </c:pt>
                <c:pt idx="80">
                  <c:v>163.00949453019558</c:v>
                </c:pt>
                <c:pt idx="81">
                  <c:v>167.95664117916951</c:v>
                </c:pt>
                <c:pt idx="82">
                  <c:v>164.64034424744969</c:v>
                </c:pt>
                <c:pt idx="83">
                  <c:v>148.92450024190111</c:v>
                </c:pt>
                <c:pt idx="84">
                  <c:v>121.89401779757914</c:v>
                </c:pt>
                <c:pt idx="85">
                  <c:v>92.045455243951722</c:v>
                </c:pt>
                <c:pt idx="86">
                  <c:v>69.19834874884684</c:v>
                </c:pt>
                <c:pt idx="87">
                  <c:v>56.808762452834472</c:v>
                </c:pt>
                <c:pt idx="88">
                  <c:v>51.974043404271853</c:v>
                </c:pt>
                <c:pt idx="89">
                  <c:v>50.552513952140622</c:v>
                </c:pt>
                <c:pt idx="90">
                  <c:v>50.163651070888875</c:v>
                </c:pt>
                <c:pt idx="91">
                  <c:v>49.990995897374013</c:v>
                </c:pt>
                <c:pt idx="92">
                  <c:v>49.851384281594434</c:v>
                </c:pt>
                <c:pt idx="93">
                  <c:v>49.716843844163606</c:v>
                </c:pt>
                <c:pt idx="94">
                  <c:v>49.584315896954038</c:v>
                </c:pt>
                <c:pt idx="95">
                  <c:v>49.453458722518079</c:v>
                </c:pt>
                <c:pt idx="96">
                  <c:v>49.324141712775884</c:v>
                </c:pt>
                <c:pt idx="97">
                  <c:v>49.196252543761702</c:v>
                </c:pt>
                <c:pt idx="98">
                  <c:v>49.06968721770717</c:v>
                </c:pt>
                <c:pt idx="99">
                  <c:v>48.944351491451755</c:v>
                </c:pt>
                <c:pt idx="100">
                  <c:v>48.820167105676127</c:v>
                </c:pt>
                <c:pt idx="101">
                  <c:v>48.69708997890681</c:v>
                </c:pt>
                <c:pt idx="102">
                  <c:v>48.575158323302873</c:v>
                </c:pt>
                <c:pt idx="103">
                  <c:v>48.454609955948371</c:v>
                </c:pt>
                <c:pt idx="104">
                  <c:v>48.33614663792688</c:v>
                </c:pt>
                <c:pt idx="105">
                  <c:v>48.221483135885535</c:v>
                </c:pt>
                <c:pt idx="106">
                  <c:v>48.11439247682349</c:v>
                </c:pt>
                <c:pt idx="107">
                  <c:v>48.02251253945753</c:v>
                </c:pt>
                <c:pt idx="108">
                  <c:v>47.960136130415229</c:v>
                </c:pt>
                <c:pt idx="109">
                  <c:v>47.951946235048915</c:v>
                </c:pt>
                <c:pt idx="110">
                  <c:v>48.03704871343632</c:v>
                </c:pt>
                <c:pt idx="111">
                  <c:v>48.271633458946184</c:v>
                </c:pt>
                <c:pt idx="112">
                  <c:v>48.727277616822306</c:v>
                </c:pt>
                <c:pt idx="113">
                  <c:v>49.480713843402377</c:v>
                </c:pt>
                <c:pt idx="114">
                  <c:v>50.590765869674783</c:v>
                </c:pt>
                <c:pt idx="115">
                  <c:v>52.06089205570423</c:v>
                </c:pt>
                <c:pt idx="116">
                  <c:v>53.793798107498503</c:v>
                </c:pt>
                <c:pt idx="117">
                  <c:v>55.558378272287953</c:v>
                </c:pt>
                <c:pt idx="118">
                  <c:v>57.001848431095503</c:v>
                </c:pt>
                <c:pt idx="119">
                  <c:v>57.734465206074908</c:v>
                </c:pt>
                <c:pt idx="120">
                  <c:v>57.476279110667889</c:v>
                </c:pt>
                <c:pt idx="121">
                  <c:v>56.198728057251586</c:v>
                </c:pt>
                <c:pt idx="122">
                  <c:v>54.167883591533943</c:v>
                </c:pt>
                <c:pt idx="123">
                  <c:v>51.843688513924405</c:v>
                </c:pt>
                <c:pt idx="124">
                  <c:v>49.687490924429902</c:v>
                </c:pt>
                <c:pt idx="125">
                  <c:v>47.994567692162512</c:v>
                </c:pt>
                <c:pt idx="126">
                  <c:v>46.839802275615973</c:v>
                </c:pt>
                <c:pt idx="127">
                  <c:v>46.135071034301923</c:v>
                </c:pt>
                <c:pt idx="128">
                  <c:v>45.730241267947505</c:v>
                </c:pt>
                <c:pt idx="129">
                  <c:v>45.490746936041532</c:v>
                </c:pt>
                <c:pt idx="130">
                  <c:v>45.327924557028709</c:v>
                </c:pt>
                <c:pt idx="131">
                  <c:v>45.195138101896418</c:v>
                </c:pt>
                <c:pt idx="132">
                  <c:v>45.072114946480475</c:v>
                </c:pt>
                <c:pt idx="133">
                  <c:v>44.951424562577969</c:v>
                </c:pt>
                <c:pt idx="134">
                  <c:v>44.830725514740571</c:v>
                </c:pt>
                <c:pt idx="135">
                  <c:v>44.709361213994249</c:v>
                </c:pt>
                <c:pt idx="136">
                  <c:v>44.587172006475654</c:v>
                </c:pt>
                <c:pt idx="137">
                  <c:v>44.46421626510142</c:v>
                </c:pt>
                <c:pt idx="138">
                  <c:v>44.340914337905296</c:v>
                </c:pt>
                <c:pt idx="139">
                  <c:v>44.218648374659317</c:v>
                </c:pt>
                <c:pt idx="140">
                  <c:v>44.101197105519574</c:v>
                </c:pt>
                <c:pt idx="141">
                  <c:v>43.997586674208236</c:v>
                </c:pt>
                <c:pt idx="142">
                  <c:v>43.926696984486803</c:v>
                </c:pt>
                <c:pt idx="143">
                  <c:v>43.922642292388538</c:v>
                </c:pt>
                <c:pt idx="144">
                  <c:v>44.037051418289998</c:v>
                </c:pt>
                <c:pt idx="145">
                  <c:v>44.330844413401607</c:v>
                </c:pt>
                <c:pt idx="146">
                  <c:v>44.847808466012083</c:v>
                </c:pt>
                <c:pt idx="147">
                  <c:v>45.571098268068425</c:v>
                </c:pt>
                <c:pt idx="148">
                  <c:v>46.383045326400875</c:v>
                </c:pt>
                <c:pt idx="149">
                  <c:v>47.065711055684986</c:v>
                </c:pt>
                <c:pt idx="150">
                  <c:v>47.369907972476121</c:v>
                </c:pt>
                <c:pt idx="151">
                  <c:v>47.133172042577122</c:v>
                </c:pt>
                <c:pt idx="152">
                  <c:v>46.374232402350565</c:v>
                </c:pt>
                <c:pt idx="153">
                  <c:v>45.290796905874672</c:v>
                </c:pt>
                <c:pt idx="154">
                  <c:v>44.156233748416952</c:v>
                </c:pt>
                <c:pt idx="155">
                  <c:v>43.189279980563889</c:v>
                </c:pt>
                <c:pt idx="156">
                  <c:v>42.482504633773104</c:v>
                </c:pt>
                <c:pt idx="157">
                  <c:v>42.015418279756375</c:v>
                </c:pt>
                <c:pt idx="158">
                  <c:v>41.713936050856653</c:v>
                </c:pt>
                <c:pt idx="159">
                  <c:v>41.504097461625868</c:v>
                </c:pt>
                <c:pt idx="160">
                  <c:v>41.336032822226983</c:v>
                </c:pt>
                <c:pt idx="161">
                  <c:v>41.183892954402531</c:v>
                </c:pt>
                <c:pt idx="162">
                  <c:v>41.036905749858356</c:v>
                </c:pt>
                <c:pt idx="163">
                  <c:v>40.891404691587027</c:v>
                </c:pt>
                <c:pt idx="164">
                  <c:v>40.746385571076949</c:v>
                </c:pt>
                <c:pt idx="165">
                  <c:v>40.601656006926945</c:v>
                </c:pt>
                <c:pt idx="166">
                  <c:v>40.457224500202493</c:v>
                </c:pt>
                <c:pt idx="167">
                  <c:v>40.313136013703378</c:v>
                </c:pt>
                <c:pt idx="168">
                  <c:v>40.169435419095201</c:v>
                </c:pt>
                <c:pt idx="169">
                  <c:v>40.026160889275275</c:v>
                </c:pt>
                <c:pt idx="170">
                  <c:v>39.883343176055178</c:v>
                </c:pt>
                <c:pt idx="171">
                  <c:v>39.741005921581113</c:v>
                </c:pt>
                <c:pt idx="172">
                  <c:v>39.599166173376403</c:v>
                </c:pt>
                <c:pt idx="173">
                  <c:v>39.457834965519339</c:v>
                </c:pt>
                <c:pt idx="174">
                  <c:v>39.317017929791987</c:v>
                </c:pt>
                <c:pt idx="175">
                  <c:v>39.176715915633615</c:v>
                </c:pt>
                <c:pt idx="176">
                  <c:v>39.036925602311229</c:v>
                </c:pt>
                <c:pt idx="177">
                  <c:v>38.897640090173638</c:v>
                </c:pt>
                <c:pt idx="178">
                  <c:v>38.7588494610212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57.025299880294909</c:v>
                </c:pt>
                <c:pt idx="1">
                  <c:v>57.30012598533618</c:v>
                </c:pt>
                <c:pt idx="2">
                  <c:v>57.573752836055675</c:v>
                </c:pt>
                <c:pt idx="3">
                  <c:v>57.845991098454668</c:v>
                </c:pt>
                <c:pt idx="4">
                  <c:v>58.116628130395505</c:v>
                </c:pt>
                <c:pt idx="5">
                  <c:v>58.385425714252492</c:v>
                </c:pt>
                <c:pt idx="6">
                  <c:v>58.652117666507948</c:v>
                </c:pt>
                <c:pt idx="7">
                  <c:v>58.916407339644863</c:v>
                </c:pt>
                <c:pt idx="8">
                  <c:v>59.177965038412083</c:v>
                </c:pt>
                <c:pt idx="9">
                  <c:v>59.436425380565645</c:v>
                </c:pt>
                <c:pt idx="10">
                  <c:v>59.691384641626478</c:v>
                </c:pt>
                <c:pt idx="11">
                  <c:v>59.942398134115763</c:v>
                </c:pt>
                <c:pt idx="12">
                  <c:v>60.188977684152142</c:v>
                </c:pt>
                <c:pt idx="13">
                  <c:v>60.430589282168555</c:v>
                </c:pt>
                <c:pt idx="14">
                  <c:v>60.666650999669429</c:v>
                </c:pt>
                <c:pt idx="15">
                  <c:v>60.896531280109464</c:v>
                </c:pt>
                <c:pt idx="16">
                  <c:v>61.119547728667762</c:v>
                </c:pt>
                <c:pt idx="17">
                  <c:v>61.33496654224389</c:v>
                </c:pt>
                <c:pt idx="18">
                  <c:v>61.542002736502582</c:v>
                </c:pt>
                <c:pt idx="19">
                  <c:v>61.739821340061781</c:v>
                </c:pt>
                <c:pt idx="20">
                  <c:v>61.927539735490235</c:v>
                </c:pt>
                <c:pt idx="21">
                  <c:v>62.104231330923085</c:v>
                </c:pt>
                <c:pt idx="22">
                  <c:v>62.268930742848063</c:v>
                </c:pt>
                <c:pt idx="23">
                  <c:v>62.420640657839243</c:v>
                </c:pt>
                <c:pt idx="24">
                  <c:v>62.55834051658001</c:v>
                </c:pt>
                <c:pt idx="25">
                  <c:v>62.680997125445835</c:v>
                </c:pt>
                <c:pt idx="26">
                  <c:v>62.787577247650177</c:v>
                </c:pt>
                <c:pt idx="27">
                  <c:v>62.877062156647277</c:v>
                </c:pt>
                <c:pt idx="28">
                  <c:v>62.948464049327328</c:v>
                </c:pt>
                <c:pt idx="29">
                  <c:v>63.000844117108315</c:v>
                </c:pt>
                <c:pt idx="30">
                  <c:v>63.033331962563544</c:v>
                </c:pt>
                <c:pt idx="31">
                  <c:v>63.045145932813938</c:v>
                </c:pt>
                <c:pt idx="32">
                  <c:v>63.035613825521999</c:v>
                </c:pt>
                <c:pt idx="33">
                  <c:v>63.00419331756089</c:v>
                </c:pt>
                <c:pt idx="34">
                  <c:v>62.950491380085786</c:v>
                </c:pt>
                <c:pt idx="35">
                  <c:v>62.874281886974806</c:v>
                </c:pt>
                <c:pt idx="36">
                  <c:v>62.775520605970499</c:v>
                </c:pt>
                <c:pt idx="37">
                  <c:v>62.654356791028896</c:v>
                </c:pt>
                <c:pt idx="38">
                  <c:v>62.511140674997598</c:v>
                </c:pt>
                <c:pt idx="39">
                  <c:v>62.346426294294147</c:v>
                </c:pt>
                <c:pt idx="40">
                  <c:v>62.160969257404048</c:v>
                </c:pt>
                <c:pt idx="41">
                  <c:v>61.955719287428302</c:v>
                </c:pt>
                <c:pt idx="42">
                  <c:v>61.731807611728037</c:v>
                </c:pt>
                <c:pt idx="43">
                  <c:v>61.490529521700502</c:v>
                </c:pt>
                <c:pt idx="44">
                  <c:v>61.233322663957622</c:v>
                </c:pt>
                <c:pt idx="45">
                  <c:v>60.961741832093097</c:v>
                </c:pt>
                <c:pt idx="46">
                  <c:v>60.677431189682984</c:v>
                </c:pt>
                <c:pt idx="47">
                  <c:v>60.382094958281925</c:v>
                </c:pt>
                <c:pt idx="48">
                  <c:v>60.077467642591529</c:v>
                </c:pt>
                <c:pt idx="49">
                  <c:v>59.765284838384446</c:v>
                </c:pt>
                <c:pt idx="50">
                  <c:v>59.447255582676739</c:v>
                </c:pt>
                <c:pt idx="51">
                  <c:v>59.125037070413754</c:v>
                </c:pt>
                <c:pt idx="52">
                  <c:v>58.800212391307284</c:v>
                </c:pt>
                <c:pt idx="53">
                  <c:v>58.474271749808672</c:v>
                </c:pt>
                <c:pt idx="54">
                  <c:v>58.148597435798656</c:v>
                </c:pt>
                <c:pt idx="55">
                  <c:v>57.824452627115377</c:v>
                </c:pt>
                <c:pt idx="56">
                  <c:v>57.502973938546091</c:v>
                </c:pt>
                <c:pt idx="57">
                  <c:v>57.185167493117156</c:v>
                </c:pt>
                <c:pt idx="58">
                  <c:v>56.871908184749834</c:v>
                </c:pt>
                <c:pt idx="59">
                  <c:v>56.563941727748372</c:v>
                </c:pt>
                <c:pt idx="60">
                  <c:v>56.261889046650964</c:v>
                </c:pt>
                <c:pt idx="61">
                  <c:v>55.966252546237264</c:v>
                </c:pt>
                <c:pt idx="62">
                  <c:v>55.677423811232813</c:v>
                </c:pt>
                <c:pt idx="63">
                  <c:v>55.395692313194743</c:v>
                </c:pt>
                <c:pt idx="64">
                  <c:v>55.121254742888048</c:v>
                </c:pt>
                <c:pt idx="65">
                  <c:v>54.854224635251732</c:v>
                </c:pt>
                <c:pt idx="66">
                  <c:v>54.594642006552782</c:v>
                </c:pt>
                <c:pt idx="67">
                  <c:v>54.342482776082804</c:v>
                </c:pt>
                <c:pt idx="68">
                  <c:v>54.097667795153811</c:v>
                </c:pt>
                <c:pt idx="69">
                  <c:v>53.860071352375265</c:v>
                </c:pt>
                <c:pt idx="70">
                  <c:v>53.62952906512168</c:v>
                </c:pt>
                <c:pt idx="71">
                  <c:v>53.405845102186966</c:v>
                </c:pt>
                <c:pt idx="72">
                  <c:v>53.188798711772897</c:v>
                </c:pt>
                <c:pt idx="73">
                  <c:v>52.978150052412118</c:v>
                </c:pt>
                <c:pt idx="74">
                  <c:v>52.773645342636073</c:v>
                </c:pt>
                <c:pt idx="75">
                  <c:v>52.575021358750639</c:v>
                </c:pt>
                <c:pt idx="76">
                  <c:v>52.382009319624778</c:v>
                </c:pt>
                <c:pt idx="77">
                  <c:v>52.194338203580898</c:v>
                </c:pt>
                <c:pt idx="78">
                  <c:v>52.011737545924291</c:v>
                </c:pt>
                <c:pt idx="79">
                  <c:v>51.833939766931735</c:v>
                </c:pt>
                <c:pt idx="80">
                  <c:v>51.660682079740809</c:v>
                </c:pt>
                <c:pt idx="81">
                  <c:v>51.491708025974027</c:v>
                </c:pt>
                <c:pt idx="82">
                  <c:v>51.326768684457313</c:v>
                </c:pt>
                <c:pt idx="83">
                  <c:v>51.165623595348094</c:v>
                </c:pt>
                <c:pt idx="84">
                  <c:v>51.008041438609027</c:v>
                </c:pt>
                <c:pt idx="85">
                  <c:v>50.853800502233128</c:v>
                </c:pt>
                <c:pt idx="86">
                  <c:v>50.70268897208409</c:v>
                </c:pt>
                <c:pt idx="87">
                  <c:v>50.554505071762058</c:v>
                </c:pt>
                <c:pt idx="88">
                  <c:v>50.409057077612538</c:v>
                </c:pt>
                <c:pt idx="89">
                  <c:v>50.2661632309091</c:v>
                </c:pt>
                <c:pt idx="90">
                  <c:v>50.125651566388953</c:v>
                </c:pt>
                <c:pt idx="91">
                  <c:v>49.987359673714451</c:v>
                </c:pt>
                <c:pt idx="92">
                  <c:v>49.851134406078678</c:v>
                </c:pt>
                <c:pt idx="93">
                  <c:v>49.716831548060483</c:v>
                </c:pt>
                <c:pt idx="94">
                  <c:v>49.584315452955359</c:v>
                </c:pt>
                <c:pt idx="95">
                  <c:v>49.453458658147547</c:v>
                </c:pt>
                <c:pt idx="96">
                  <c:v>49.324141485629532</c:v>
                </c:pt>
                <c:pt idx="97">
                  <c:v>49.196251633500687</c:v>
                </c:pt>
                <c:pt idx="98">
                  <c:v>49.069683763169259</c:v>
                </c:pt>
                <c:pt idx="99">
                  <c:v>48.944339086024584</c:v>
                </c:pt>
                <c:pt idx="100">
                  <c:v>48.820124952523202</c:v>
                </c:pt>
                <c:pt idx="101">
                  <c:v>48.696954445928597</c:v>
                </c:pt>
                <c:pt idx="102">
                  <c:v>48.574745982345817</c:v>
                </c:pt>
                <c:pt idx="103">
                  <c:v>48.453422918187762</c:v>
                </c:pt>
                <c:pt idx="104">
                  <c:v>48.332913165787701</c:v>
                </c:pt>
                <c:pt idx="105">
                  <c:v>48.213148817525472</c:v>
                </c:pt>
                <c:pt idx="106">
                  <c:v>48.094065778552398</c:v>
                </c:pt>
                <c:pt idx="107">
                  <c:v>47.97560340797888</c:v>
                </c:pt>
                <c:pt idx="108">
                  <c:v>47.857704168222213</c:v>
                </c:pt>
                <c:pt idx="109">
                  <c:v>47.740313282097745</c:v>
                </c:pt>
                <c:pt idx="110">
                  <c:v>47.623378397172381</c:v>
                </c:pt>
                <c:pt idx="111">
                  <c:v>47.506849256883704</c:v>
                </c:pt>
                <c:pt idx="112">
                  <c:v>47.3906773779632</c:v>
                </c:pt>
                <c:pt idx="113">
                  <c:v>47.274815733787385</c:v>
                </c:pt>
                <c:pt idx="114">
                  <c:v>47.159218443421686</c:v>
                </c:pt>
                <c:pt idx="115">
                  <c:v>47.043840466319573</c:v>
                </c:pt>
                <c:pt idx="116">
                  <c:v>46.928637302901144</c:v>
                </c:pt>
                <c:pt idx="117">
                  <c:v>46.813564701563422</c:v>
                </c:pt>
                <c:pt idx="118">
                  <c:v>46.698578373076245</c:v>
                </c:pt>
                <c:pt idx="119">
                  <c:v>46.583633713796175</c:v>
                </c:pt>
                <c:pt idx="120">
                  <c:v>46.46868553969064</c:v>
                </c:pt>
                <c:pt idx="121">
                  <c:v>46.353687833806248</c:v>
                </c:pt>
                <c:pt idx="122">
                  <c:v>46.238593510538969</c:v>
                </c:pt>
                <c:pt idx="123">
                  <c:v>46.123354200861151</c:v>
                </c:pt>
                <c:pt idx="124">
                  <c:v>46.007920063521702</c:v>
                </c:pt>
                <c:pt idx="125">
                  <c:v>45.892239628140203</c:v>
                </c:pt>
                <c:pt idx="126">
                  <c:v>45.776259677032321</c:v>
                </c:pt>
                <c:pt idx="127">
                  <c:v>45.659925173495068</c:v>
                </c:pt>
                <c:pt idx="128">
                  <c:v>45.543179245086861</c:v>
                </c:pt>
                <c:pt idx="129">
                  <c:v>45.425963231093704</c:v>
                </c:pt>
                <c:pt idx="130">
                  <c:v>45.308216803791872</c:v>
                </c:pt>
                <c:pt idx="131">
                  <c:v>45.189878173201301</c:v>
                </c:pt>
                <c:pt idx="132">
                  <c:v>45.070884384662016</c:v>
                </c:pt>
                <c:pt idx="133">
                  <c:v>44.951171717639767</c:v>
                </c:pt>
                <c:pt idx="134">
                  <c:v>44.830676192561576</c:v>
                </c:pt>
                <c:pt idx="135">
                  <c:v>44.709334190091404</c:v>
                </c:pt>
                <c:pt idx="136">
                  <c:v>44.587083184003468</c:v>
                </c:pt>
                <c:pt idx="137">
                  <c:v>44.463862584659907</c:v>
                </c:pt>
                <c:pt idx="138">
                  <c:v>44.339614685078288</c:v>
                </c:pt>
                <c:pt idx="139">
                  <c:v>44.214285695788654</c:v>
                </c:pt>
                <c:pt idx="140">
                  <c:v>44.08782684833271</c:v>
                </c:pt>
                <c:pt idx="141">
                  <c:v>43.960195540657203</c:v>
                </c:pt>
                <c:pt idx="142">
                  <c:v>43.831356491210187</c:v>
                </c:pt>
                <c:pt idx="143">
                  <c:v>43.701282862768899</c:v>
                </c:pt>
                <c:pt idx="144">
                  <c:v>43.569957312472191</c:v>
                </c:pt>
                <c:pt idx="145">
                  <c:v>43.437372921783151</c:v>
                </c:pt>
                <c:pt idx="146">
                  <c:v>43.30353395970026</c:v>
                </c:pt>
                <c:pt idx="147">
                  <c:v>43.16845643489355</c:v>
                </c:pt>
                <c:pt idx="148">
                  <c:v>43.032168397799694</c:v>
                </c:pt>
                <c:pt idx="149">
                  <c:v>42.894709962062493</c:v>
                </c:pt>
                <c:pt idx="150">
                  <c:v>42.756133025761073</c:v>
                </c:pt>
                <c:pt idx="151">
                  <c:v>42.616500686046621</c:v>
                </c:pt>
                <c:pt idx="152">
                  <c:v>42.475886355269957</c:v>
                </c:pt>
                <c:pt idx="153">
                  <c:v>42.334372601394314</c:v>
                </c:pt>
                <c:pt idx="154">
                  <c:v>42.192049749330131</c:v>
                </c:pt>
                <c:pt idx="155">
                  <c:v>42.049014291712147</c:v>
                </c:pt>
                <c:pt idx="156">
                  <c:v>41.905367166628672</c:v>
                </c:pt>
                <c:pt idx="157">
                  <c:v>41.761211965234551</c:v>
                </c:pt>
                <c:pt idx="158">
                  <c:v>41.616653133694257</c:v>
                </c:pt>
                <c:pt idx="159">
                  <c:v>41.471794231532677</c:v>
                </c:pt>
                <c:pt idx="160">
                  <c:v>41.326736302591044</c:v>
                </c:pt>
                <c:pt idx="161">
                  <c:v>41.181576406049366</c:v>
                </c:pt>
                <c:pt idx="162">
                  <c:v>41.036406344237911</c:v>
                </c:pt>
                <c:pt idx="163">
                  <c:v>40.891311612160059</c:v>
                </c:pt>
                <c:pt idx="164">
                  <c:v>40.746370581712853</c:v>
                </c:pt>
                <c:pt idx="165">
                  <c:v>40.601653922341981</c:v>
                </c:pt>
                <c:pt idx="166">
                  <c:v>40.457224249954166</c:v>
                </c:pt>
                <c:pt idx="167">
                  <c:v>40.313135987781166</c:v>
                </c:pt>
                <c:pt idx="168">
                  <c:v>40.169435416778995</c:v>
                </c:pt>
                <c:pt idx="169">
                  <c:v>40.026160889096808</c:v>
                </c:pt>
                <c:pt idx="170">
                  <c:v>39.883343176043326</c:v>
                </c:pt>
                <c:pt idx="171">
                  <c:v>39.741005921580431</c:v>
                </c:pt>
                <c:pt idx="172">
                  <c:v>39.599166173376368</c:v>
                </c:pt>
                <c:pt idx="173">
                  <c:v>39.457834965519339</c:v>
                </c:pt>
                <c:pt idx="174">
                  <c:v>39.317017929791987</c:v>
                </c:pt>
                <c:pt idx="175">
                  <c:v>39.176715915633615</c:v>
                </c:pt>
                <c:pt idx="176">
                  <c:v>39.036925602311229</c:v>
                </c:pt>
                <c:pt idx="177">
                  <c:v>38.897640090173638</c:v>
                </c:pt>
                <c:pt idx="178">
                  <c:v>38.7588494610212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61.286000000000001</c:v>
                </c:pt>
                <c:pt idx="1">
                  <c:v>59.491999999999997</c:v>
                </c:pt>
                <c:pt idx="2">
                  <c:v>62.936999999999998</c:v>
                </c:pt>
                <c:pt idx="3">
                  <c:v>61.222000000000001</c:v>
                </c:pt>
                <c:pt idx="4">
                  <c:v>61.872999999999998</c:v>
                </c:pt>
                <c:pt idx="5">
                  <c:v>61.651000000000003</c:v>
                </c:pt>
                <c:pt idx="6">
                  <c:v>60.856999999999999</c:v>
                </c:pt>
                <c:pt idx="7">
                  <c:v>60.174999999999997</c:v>
                </c:pt>
                <c:pt idx="8">
                  <c:v>61.841000000000001</c:v>
                </c:pt>
                <c:pt idx="9">
                  <c:v>60.222000000000001</c:v>
                </c:pt>
                <c:pt idx="10">
                  <c:v>61.127000000000002</c:v>
                </c:pt>
                <c:pt idx="11">
                  <c:v>60.698</c:v>
                </c:pt>
                <c:pt idx="12">
                  <c:v>60.253999999999998</c:v>
                </c:pt>
                <c:pt idx="13">
                  <c:v>61.332999999999998</c:v>
                </c:pt>
                <c:pt idx="14">
                  <c:v>62.19</c:v>
                </c:pt>
                <c:pt idx="15">
                  <c:v>62.222000000000001</c:v>
                </c:pt>
                <c:pt idx="16">
                  <c:v>61.048000000000002</c:v>
                </c:pt>
                <c:pt idx="17">
                  <c:v>60.81</c:v>
                </c:pt>
                <c:pt idx="18">
                  <c:v>60.524000000000001</c:v>
                </c:pt>
                <c:pt idx="19">
                  <c:v>61.127000000000002</c:v>
                </c:pt>
                <c:pt idx="20">
                  <c:v>62.793999999999997</c:v>
                </c:pt>
                <c:pt idx="21">
                  <c:v>61.508000000000003</c:v>
                </c:pt>
                <c:pt idx="22">
                  <c:v>61.491999999999997</c:v>
                </c:pt>
                <c:pt idx="23">
                  <c:v>61.412999999999997</c:v>
                </c:pt>
                <c:pt idx="24">
                  <c:v>61.762</c:v>
                </c:pt>
                <c:pt idx="25">
                  <c:v>62.841000000000001</c:v>
                </c:pt>
                <c:pt idx="26">
                  <c:v>65.475999999999999</c:v>
                </c:pt>
                <c:pt idx="27">
                  <c:v>65.238</c:v>
                </c:pt>
                <c:pt idx="28">
                  <c:v>65.143000000000001</c:v>
                </c:pt>
                <c:pt idx="29">
                  <c:v>65.745999999999995</c:v>
                </c:pt>
                <c:pt idx="30">
                  <c:v>64.126999999999995</c:v>
                </c:pt>
                <c:pt idx="31">
                  <c:v>64.793999999999997</c:v>
                </c:pt>
                <c:pt idx="32">
                  <c:v>63.793999999999997</c:v>
                </c:pt>
                <c:pt idx="33">
                  <c:v>66.888999999999996</c:v>
                </c:pt>
                <c:pt idx="34">
                  <c:v>65.602999999999994</c:v>
                </c:pt>
                <c:pt idx="35">
                  <c:v>66.111000000000004</c:v>
                </c:pt>
                <c:pt idx="36">
                  <c:v>67.206000000000003</c:v>
                </c:pt>
                <c:pt idx="37">
                  <c:v>67.793999999999997</c:v>
                </c:pt>
                <c:pt idx="38">
                  <c:v>68.031999999999996</c:v>
                </c:pt>
                <c:pt idx="39">
                  <c:v>66.983999999999995</c:v>
                </c:pt>
                <c:pt idx="40">
                  <c:v>69.286000000000001</c:v>
                </c:pt>
                <c:pt idx="41">
                  <c:v>70.968000000000004</c:v>
                </c:pt>
                <c:pt idx="42">
                  <c:v>71.745999999999995</c:v>
                </c:pt>
                <c:pt idx="43">
                  <c:v>73.778000000000006</c:v>
                </c:pt>
                <c:pt idx="44">
                  <c:v>76.159000000000006</c:v>
                </c:pt>
                <c:pt idx="45">
                  <c:v>77.126999999999995</c:v>
                </c:pt>
                <c:pt idx="46">
                  <c:v>79.475999999999999</c:v>
                </c:pt>
                <c:pt idx="47">
                  <c:v>81.475999999999999</c:v>
                </c:pt>
                <c:pt idx="48">
                  <c:v>82.840999999999994</c:v>
                </c:pt>
                <c:pt idx="49">
                  <c:v>85.936999999999998</c:v>
                </c:pt>
                <c:pt idx="50">
                  <c:v>91.697999999999993</c:v>
                </c:pt>
                <c:pt idx="51">
                  <c:v>102.889</c:v>
                </c:pt>
                <c:pt idx="52">
                  <c:v>115.84099999999999</c:v>
                </c:pt>
                <c:pt idx="53">
                  <c:v>134.41300000000001</c:v>
                </c:pt>
                <c:pt idx="54">
                  <c:v>154.50800000000001</c:v>
                </c:pt>
                <c:pt idx="55">
                  <c:v>170.333</c:v>
                </c:pt>
                <c:pt idx="56">
                  <c:v>187.06299999999999</c:v>
                </c:pt>
                <c:pt idx="57">
                  <c:v>199.34899999999999</c:v>
                </c:pt>
                <c:pt idx="58">
                  <c:v>208.58699999999999</c:v>
                </c:pt>
                <c:pt idx="59">
                  <c:v>215.73</c:v>
                </c:pt>
                <c:pt idx="60">
                  <c:v>218.143</c:v>
                </c:pt>
                <c:pt idx="61">
                  <c:v>216.22200000000001</c:v>
                </c:pt>
                <c:pt idx="62">
                  <c:v>209.73</c:v>
                </c:pt>
                <c:pt idx="63">
                  <c:v>193.19</c:v>
                </c:pt>
                <c:pt idx="64">
                  <c:v>158.01599999999999</c:v>
                </c:pt>
                <c:pt idx="65">
                  <c:v>115.22199999999999</c:v>
                </c:pt>
                <c:pt idx="66">
                  <c:v>81.27</c:v>
                </c:pt>
                <c:pt idx="67">
                  <c:v>63.555999999999997</c:v>
                </c:pt>
                <c:pt idx="68">
                  <c:v>60.158999999999999</c:v>
                </c:pt>
                <c:pt idx="69">
                  <c:v>62.381</c:v>
                </c:pt>
                <c:pt idx="70">
                  <c:v>63.475999999999999</c:v>
                </c:pt>
                <c:pt idx="71">
                  <c:v>65.381</c:v>
                </c:pt>
                <c:pt idx="72">
                  <c:v>69.444000000000003</c:v>
                </c:pt>
                <c:pt idx="73">
                  <c:v>72.73</c:v>
                </c:pt>
                <c:pt idx="74">
                  <c:v>80.507999999999996</c:v>
                </c:pt>
                <c:pt idx="75">
                  <c:v>89.412999999999997</c:v>
                </c:pt>
                <c:pt idx="76">
                  <c:v>101.84099999999999</c:v>
                </c:pt>
                <c:pt idx="77">
                  <c:v>117.413</c:v>
                </c:pt>
                <c:pt idx="78">
                  <c:v>129.714</c:v>
                </c:pt>
                <c:pt idx="79">
                  <c:v>140.68299999999999</c:v>
                </c:pt>
                <c:pt idx="80">
                  <c:v>151.333</c:v>
                </c:pt>
                <c:pt idx="81">
                  <c:v>157.857</c:v>
                </c:pt>
                <c:pt idx="82">
                  <c:v>160.82499999999999</c:v>
                </c:pt>
                <c:pt idx="83">
                  <c:v>163</c:v>
                </c:pt>
                <c:pt idx="84">
                  <c:v>155.30199999999999</c:v>
                </c:pt>
                <c:pt idx="85">
                  <c:v>142.143</c:v>
                </c:pt>
                <c:pt idx="86">
                  <c:v>114.762</c:v>
                </c:pt>
                <c:pt idx="87">
                  <c:v>82.094999999999999</c:v>
                </c:pt>
                <c:pt idx="88">
                  <c:v>61.286000000000001</c:v>
                </c:pt>
                <c:pt idx="89">
                  <c:v>52.015999999999998</c:v>
                </c:pt>
                <c:pt idx="90">
                  <c:v>52.332999999999998</c:v>
                </c:pt>
                <c:pt idx="91">
                  <c:v>51.54</c:v>
                </c:pt>
                <c:pt idx="92">
                  <c:v>51.491999999999997</c:v>
                </c:pt>
                <c:pt idx="93">
                  <c:v>53</c:v>
                </c:pt>
                <c:pt idx="94">
                  <c:v>50.381</c:v>
                </c:pt>
                <c:pt idx="95">
                  <c:v>51.158999999999999</c:v>
                </c:pt>
                <c:pt idx="96">
                  <c:v>51.206000000000003</c:v>
                </c:pt>
                <c:pt idx="97">
                  <c:v>51.968000000000004</c:v>
                </c:pt>
                <c:pt idx="98">
                  <c:v>50.396999999999998</c:v>
                </c:pt>
                <c:pt idx="99">
                  <c:v>51.825000000000003</c:v>
                </c:pt>
                <c:pt idx="100">
                  <c:v>50.302</c:v>
                </c:pt>
                <c:pt idx="101">
                  <c:v>50.570999999999998</c:v>
                </c:pt>
                <c:pt idx="102">
                  <c:v>51.951999999999998</c:v>
                </c:pt>
                <c:pt idx="103">
                  <c:v>54.317</c:v>
                </c:pt>
                <c:pt idx="104">
                  <c:v>51.253999999999998</c:v>
                </c:pt>
                <c:pt idx="105">
                  <c:v>50.508000000000003</c:v>
                </c:pt>
                <c:pt idx="106">
                  <c:v>52.19</c:v>
                </c:pt>
                <c:pt idx="107">
                  <c:v>51.491999999999997</c:v>
                </c:pt>
                <c:pt idx="108">
                  <c:v>49.683</c:v>
                </c:pt>
                <c:pt idx="109">
                  <c:v>53.158999999999999</c:v>
                </c:pt>
                <c:pt idx="110">
                  <c:v>50.158999999999999</c:v>
                </c:pt>
                <c:pt idx="111">
                  <c:v>51.222000000000001</c:v>
                </c:pt>
                <c:pt idx="112">
                  <c:v>50.920999999999999</c:v>
                </c:pt>
                <c:pt idx="113">
                  <c:v>51.396999999999998</c:v>
                </c:pt>
                <c:pt idx="114">
                  <c:v>52.238</c:v>
                </c:pt>
                <c:pt idx="115">
                  <c:v>54.048000000000002</c:v>
                </c:pt>
                <c:pt idx="116">
                  <c:v>55.856999999999999</c:v>
                </c:pt>
                <c:pt idx="117">
                  <c:v>58.048000000000002</c:v>
                </c:pt>
                <c:pt idx="118">
                  <c:v>59.508000000000003</c:v>
                </c:pt>
                <c:pt idx="119">
                  <c:v>62.46</c:v>
                </c:pt>
                <c:pt idx="120">
                  <c:v>63.889000000000003</c:v>
                </c:pt>
                <c:pt idx="121">
                  <c:v>60.508000000000003</c:v>
                </c:pt>
                <c:pt idx="122">
                  <c:v>58.936999999999998</c:v>
                </c:pt>
                <c:pt idx="123">
                  <c:v>55.143000000000001</c:v>
                </c:pt>
                <c:pt idx="124">
                  <c:v>50.475999999999999</c:v>
                </c:pt>
                <c:pt idx="125">
                  <c:v>51.015999999999998</c:v>
                </c:pt>
                <c:pt idx="126">
                  <c:v>48</c:v>
                </c:pt>
                <c:pt idx="127">
                  <c:v>47.317</c:v>
                </c:pt>
                <c:pt idx="128">
                  <c:v>47.54</c:v>
                </c:pt>
                <c:pt idx="129">
                  <c:v>47.73</c:v>
                </c:pt>
                <c:pt idx="130">
                  <c:v>46.127000000000002</c:v>
                </c:pt>
                <c:pt idx="131">
                  <c:v>45.667000000000002</c:v>
                </c:pt>
                <c:pt idx="132">
                  <c:v>46.841000000000001</c:v>
                </c:pt>
                <c:pt idx="133">
                  <c:v>48.634999999999998</c:v>
                </c:pt>
                <c:pt idx="134">
                  <c:v>45.381</c:v>
                </c:pt>
                <c:pt idx="135">
                  <c:v>45.206000000000003</c:v>
                </c:pt>
                <c:pt idx="136">
                  <c:v>46.491999999999997</c:v>
                </c:pt>
                <c:pt idx="137">
                  <c:v>46.698</c:v>
                </c:pt>
                <c:pt idx="138">
                  <c:v>47.619</c:v>
                </c:pt>
                <c:pt idx="139">
                  <c:v>46.174999999999997</c:v>
                </c:pt>
                <c:pt idx="140">
                  <c:v>47.253999999999998</c:v>
                </c:pt>
                <c:pt idx="141">
                  <c:v>43.73</c:v>
                </c:pt>
                <c:pt idx="142">
                  <c:v>45.889000000000003</c:v>
                </c:pt>
                <c:pt idx="143">
                  <c:v>47.777999999999999</c:v>
                </c:pt>
                <c:pt idx="144">
                  <c:v>47.634999999999998</c:v>
                </c:pt>
                <c:pt idx="145">
                  <c:v>46.46</c:v>
                </c:pt>
                <c:pt idx="146">
                  <c:v>49.143000000000001</c:v>
                </c:pt>
                <c:pt idx="147">
                  <c:v>50.841000000000001</c:v>
                </c:pt>
                <c:pt idx="148">
                  <c:v>54.015999999999998</c:v>
                </c:pt>
                <c:pt idx="149">
                  <c:v>54.222000000000001</c:v>
                </c:pt>
                <c:pt idx="150">
                  <c:v>50.667000000000002</c:v>
                </c:pt>
                <c:pt idx="151">
                  <c:v>49.158999999999999</c:v>
                </c:pt>
                <c:pt idx="152">
                  <c:v>46.619</c:v>
                </c:pt>
                <c:pt idx="153">
                  <c:v>47.570999999999998</c:v>
                </c:pt>
                <c:pt idx="154">
                  <c:v>44.555999999999997</c:v>
                </c:pt>
                <c:pt idx="155">
                  <c:v>45.048000000000002</c:v>
                </c:pt>
                <c:pt idx="156">
                  <c:v>42.841000000000001</c:v>
                </c:pt>
                <c:pt idx="157">
                  <c:v>45.19</c:v>
                </c:pt>
                <c:pt idx="158">
                  <c:v>42.777999999999999</c:v>
                </c:pt>
                <c:pt idx="159">
                  <c:v>41.920999999999999</c:v>
                </c:pt>
                <c:pt idx="160">
                  <c:v>44.110999999999997</c:v>
                </c:pt>
                <c:pt idx="161">
                  <c:v>43.127000000000002</c:v>
                </c:pt>
                <c:pt idx="162">
                  <c:v>44.079000000000001</c:v>
                </c:pt>
                <c:pt idx="163">
                  <c:v>42.968000000000004</c:v>
                </c:pt>
                <c:pt idx="164">
                  <c:v>43.936999999999998</c:v>
                </c:pt>
                <c:pt idx="165">
                  <c:v>44.079000000000001</c:v>
                </c:pt>
                <c:pt idx="166">
                  <c:v>41.889000000000003</c:v>
                </c:pt>
                <c:pt idx="167">
                  <c:v>41.317</c:v>
                </c:pt>
                <c:pt idx="168">
                  <c:v>42.286000000000001</c:v>
                </c:pt>
                <c:pt idx="169">
                  <c:v>43.603000000000002</c:v>
                </c:pt>
                <c:pt idx="170">
                  <c:v>41.713999999999999</c:v>
                </c:pt>
                <c:pt idx="171">
                  <c:v>41.444000000000003</c:v>
                </c:pt>
                <c:pt idx="172">
                  <c:v>40.777999999999999</c:v>
                </c:pt>
                <c:pt idx="173">
                  <c:v>42.491999999999997</c:v>
                </c:pt>
                <c:pt idx="174">
                  <c:v>40.856999999999999</c:v>
                </c:pt>
                <c:pt idx="175">
                  <c:v>42.332999999999998</c:v>
                </c:pt>
                <c:pt idx="176">
                  <c:v>40.253999999999998</c:v>
                </c:pt>
                <c:pt idx="177">
                  <c:v>39.920999999999999</c:v>
                </c:pt>
                <c:pt idx="178">
                  <c:v>39.332999999999998</c:v>
                </c:pt>
                <c:pt idx="179">
                  <c:v>39.54</c:v>
                </c:pt>
                <c:pt idx="180">
                  <c:v>40.048000000000002</c:v>
                </c:pt>
                <c:pt idx="181">
                  <c:v>40.872999999999998</c:v>
                </c:pt>
                <c:pt idx="182">
                  <c:v>39.063000000000002</c:v>
                </c:pt>
                <c:pt idx="183">
                  <c:v>41.54</c:v>
                </c:pt>
                <c:pt idx="184">
                  <c:v>40.746000000000002</c:v>
                </c:pt>
                <c:pt idx="185">
                  <c:v>42.412999999999997</c:v>
                </c:pt>
                <c:pt idx="186">
                  <c:v>41.317</c:v>
                </c:pt>
                <c:pt idx="187">
                  <c:v>40.729999999999997</c:v>
                </c:pt>
                <c:pt idx="188">
                  <c:v>38.381</c:v>
                </c:pt>
                <c:pt idx="189">
                  <c:v>42.015999999999998</c:v>
                </c:pt>
                <c:pt idx="190">
                  <c:v>38.856999999999999</c:v>
                </c:pt>
                <c:pt idx="191">
                  <c:v>39.603000000000002</c:v>
                </c:pt>
                <c:pt idx="192">
                  <c:v>40.031999999999996</c:v>
                </c:pt>
                <c:pt idx="193">
                  <c:v>39.920999999999999</c:v>
                </c:pt>
                <c:pt idx="194">
                  <c:v>38.872999999999998</c:v>
                </c:pt>
                <c:pt idx="195">
                  <c:v>37.634999999999998</c:v>
                </c:pt>
                <c:pt idx="196">
                  <c:v>39.048000000000002</c:v>
                </c:pt>
                <c:pt idx="197">
                  <c:v>38.762</c:v>
                </c:pt>
                <c:pt idx="198">
                  <c:v>39.603000000000002</c:v>
                </c:pt>
                <c:pt idx="199">
                  <c:v>39.587000000000003</c:v>
                </c:pt>
                <c:pt idx="200">
                  <c:v>37.048000000000002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58.955502183130683</c:v>
                </c:pt>
                <c:pt idx="4">
                  <c:v>59.210981605813437</c:v>
                </c:pt>
                <c:pt idx="5">
                  <c:v>59.465810194781909</c:v>
                </c:pt>
                <c:pt idx="6">
                  <c:v>59.719845645058605</c:v>
                </c:pt>
                <c:pt idx="7">
                  <c:v>59.972925821919887</c:v>
                </c:pt>
                <c:pt idx="8">
                  <c:v>60.224866642373961</c:v>
                </c:pt>
                <c:pt idx="9">
                  <c:v>60.475459817017956</c:v>
                </c:pt>
                <c:pt idx="10">
                  <c:v>60.724470461643797</c:v>
                </c:pt>
                <c:pt idx="11">
                  <c:v>60.971634593796267</c:v>
                </c:pt>
                <c:pt idx="12">
                  <c:v>61.216656536713543</c:v>
                </c:pt>
                <c:pt idx="13">
                  <c:v>61.459206262010355</c:v>
                </c:pt>
                <c:pt idx="14">
                  <c:v>61.698916713562674</c:v>
                </c:pt>
                <c:pt idx="15">
                  <c:v>61.93538116909145</c:v>
                </c:pt>
                <c:pt idx="16">
                  <c:v>62.168150714259106</c:v>
                </c:pt>
                <c:pt idx="17">
                  <c:v>62.396731929066625</c:v>
                </c:pt>
                <c:pt idx="18">
                  <c:v>62.620584922193878</c:v>
                </c:pt>
                <c:pt idx="19">
                  <c:v>62.839121903035995</c:v>
                </c:pt>
                <c:pt idx="20">
                  <c:v>63.051706566119847</c:v>
                </c:pt>
                <c:pt idx="21">
                  <c:v>63.257654699146151</c:v>
                </c:pt>
                <c:pt idx="22">
                  <c:v>63.456236647426799</c:v>
                </c:pt>
                <c:pt idx="23">
                  <c:v>63.646682625490534</c:v>
                </c:pt>
                <c:pt idx="24">
                  <c:v>63.828192437602105</c:v>
                </c:pt>
                <c:pt idx="25">
                  <c:v>63.999952061421368</c:v>
                </c:pt>
                <c:pt idx="26">
                  <c:v>64.161160909068514</c:v>
                </c:pt>
                <c:pt idx="27">
                  <c:v>64.311075591435056</c:v>
                </c:pt>
                <c:pt idx="28">
                  <c:v>64.449078886662463</c:v>
                </c:pt>
                <c:pt idx="29">
                  <c:v>64.574786564716575</c:v>
                </c:pt>
                <c:pt idx="30">
                  <c:v>64.688209905932808</c:v>
                </c:pt>
                <c:pt idx="31">
                  <c:v>64.789998189349305</c:v>
                </c:pt>
                <c:pt idx="32">
                  <c:v>64.881792863447075</c:v>
                </c:pt>
                <c:pt idx="33">
                  <c:v>64.966732859355801</c:v>
                </c:pt>
                <c:pt idx="34">
                  <c:v>65.050157257042883</c:v>
                </c:pt>
                <c:pt idx="35">
                  <c:v>65.140555174948673</c:v>
                </c:pt>
                <c:pt idx="36">
                  <c:v>65.250810356035885</c:v>
                </c:pt>
                <c:pt idx="37">
                  <c:v>65.399775703382858</c:v>
                </c:pt>
                <c:pt idx="38">
                  <c:v>65.614186747692713</c:v>
                </c:pt>
                <c:pt idx="39">
                  <c:v>65.930878694900343</c:v>
                </c:pt>
                <c:pt idx="40">
                  <c:v>66.39920657563637</c:v>
                </c:pt>
                <c:pt idx="41">
                  <c:v>67.08348206674782</c:v>
                </c:pt>
                <c:pt idx="42">
                  <c:v>68.06513802737264</c:v>
                </c:pt>
                <c:pt idx="43">
                  <c:v>69.44422265670579</c:v>
                </c:pt>
                <c:pt idx="44">
                  <c:v>71.339725951556389</c:v>
                </c:pt>
                <c:pt idx="45">
                  <c:v>73.888174551201629</c:v>
                </c:pt>
                <c:pt idx="46">
                  <c:v>77.239924075636736</c:v>
                </c:pt>
                <c:pt idx="47">
                  <c:v>81.552657983502073</c:v>
                </c:pt>
                <c:pt idx="48">
                  <c:v>86.981790672495407</c:v>
                </c:pt>
                <c:pt idx="49">
                  <c:v>93.667779578341282</c:v>
                </c:pt>
                <c:pt idx="50">
                  <c:v>101.7207668490359</c:v>
                </c:pt>
                <c:pt idx="51">
                  <c:v>111.20346215401382</c:v>
                </c:pt>
                <c:pt idx="52">
                  <c:v>122.11368526846998</c:v>
                </c:pt>
                <c:pt idx="53">
                  <c:v>134.36842758107096</c:v>
                </c:pt>
                <c:pt idx="54">
                  <c:v>147.79154187391481</c:v>
                </c:pt>
                <c:pt idx="55">
                  <c:v>162.10683807922709</c:v>
                </c:pt>
                <c:pt idx="56">
                  <c:v>176.93536007869</c:v>
                </c:pt>
                <c:pt idx="57">
                  <c:v>191.780998507959</c:v>
                </c:pt>
                <c:pt idx="58">
                  <c:v>205.94094721396783</c:v>
                </c:pt>
                <c:pt idx="59">
                  <c:v>218.19809712325403</c:v>
                </c:pt>
                <c:pt idx="60">
                  <c:v>226.20854374729382</c:v>
                </c:pt>
                <c:pt idx="61">
                  <c:v>226.0604291631881</c:v>
                </c:pt>
                <c:pt idx="62">
                  <c:v>213.35571425701963</c:v>
                </c:pt>
                <c:pt idx="63">
                  <c:v>186.58669352316591</c:v>
                </c:pt>
                <c:pt idx="64">
                  <c:v>150.39268775892882</c:v>
                </c:pt>
                <c:pt idx="65">
                  <c:v>114.3382443702702</c:v>
                </c:pt>
                <c:pt idx="66">
                  <c:v>87.043662933722871</c:v>
                </c:pt>
                <c:pt idx="67">
                  <c:v>71.360463320254084</c:v>
                </c:pt>
                <c:pt idx="68">
                  <c:v>64.894037770149922</c:v>
                </c:pt>
                <c:pt idx="69">
                  <c:v>63.744816568366879</c:v>
                </c:pt>
                <c:pt idx="70">
                  <c:v>65.188022576015058</c:v>
                </c:pt>
                <c:pt idx="71">
                  <c:v>68.056723097434286</c:v>
                </c:pt>
                <c:pt idx="72">
                  <c:v>72.083818601360591</c:v>
                </c:pt>
                <c:pt idx="73">
                  <c:v>77.323447519069788</c:v>
                </c:pt>
                <c:pt idx="74">
                  <c:v>83.882130709820331</c:v>
                </c:pt>
                <c:pt idx="75">
                  <c:v>91.821533167258565</c:v>
                </c:pt>
                <c:pt idx="76">
                  <c:v>101.11706437032362</c:v>
                </c:pt>
                <c:pt idx="77">
                  <c:v>111.63212029861381</c:v>
                </c:pt>
                <c:pt idx="78">
                  <c:v>123.10141684668363</c:v>
                </c:pt>
                <c:pt idx="79">
                  <c:v>135.11979877106808</c:v>
                </c:pt>
                <c:pt idx="80">
                  <c:v>147.1032922912899</c:v>
                </c:pt>
                <c:pt idx="81">
                  <c:v>158.09696027523026</c:v>
                </c:pt>
                <c:pt idx="82">
                  <c:v>166.23267702865201</c:v>
                </c:pt>
                <c:pt idx="83">
                  <c:v>168.0806951330382</c:v>
                </c:pt>
                <c:pt idx="84">
                  <c:v>159.38119505541925</c:v>
                </c:pt>
                <c:pt idx="85">
                  <c:v>138.56797583833685</c:v>
                </c:pt>
                <c:pt idx="86">
                  <c:v>110.4016876099291</c:v>
                </c:pt>
                <c:pt idx="87">
                  <c:v>84.061323220247374</c:v>
                </c:pt>
                <c:pt idx="88">
                  <c:v>66.280340157524705</c:v>
                </c:pt>
                <c:pt idx="89">
                  <c:v>57.465555695445595</c:v>
                </c:pt>
                <c:pt idx="90">
                  <c:v>54.186484952568811</c:v>
                </c:pt>
                <c:pt idx="91">
                  <c:v>53.198022044924294</c:v>
                </c:pt>
                <c:pt idx="92">
                  <c:v>52.87396670610557</c:v>
                </c:pt>
                <c:pt idx="93">
                  <c:v>52.688764044526891</c:v>
                </c:pt>
                <c:pt idx="94">
                  <c:v>52.525872104158452</c:v>
                </c:pt>
                <c:pt idx="95">
                  <c:v>52.366985643393271</c:v>
                </c:pt>
                <c:pt idx="96">
                  <c:v>52.209954103616354</c:v>
                </c:pt>
                <c:pt idx="97">
                  <c:v>52.05450059678072</c:v>
                </c:pt>
                <c:pt idx="98">
                  <c:v>51.900509143479773</c:v>
                </c:pt>
                <c:pt idx="99">
                  <c:v>51.747880013233896</c:v>
                </c:pt>
                <c:pt idx="100">
                  <c:v>51.596522384193456</c:v>
                </c:pt>
                <c:pt idx="101">
                  <c:v>51.446359408883183</c:v>
                </c:pt>
                <c:pt idx="102">
                  <c:v>51.297345964647327</c:v>
                </c:pt>
                <c:pt idx="103">
                  <c:v>51.149520956156394</c:v>
                </c:pt>
                <c:pt idx="104">
                  <c:v>51.003148230499868</c:v>
                </c:pt>
                <c:pt idx="105">
                  <c:v>50.859064253778442</c:v>
                </c:pt>
                <c:pt idx="106">
                  <c:v>50.719460822915103</c:v>
                </c:pt>
                <c:pt idx="107">
                  <c:v>50.589482087014773</c:v>
                </c:pt>
                <c:pt idx="108">
                  <c:v>50.480145953293381</c:v>
                </c:pt>
                <c:pt idx="109">
                  <c:v>50.413047500706661</c:v>
                </c:pt>
                <c:pt idx="110">
                  <c:v>50.426785284328616</c:v>
                </c:pt>
                <c:pt idx="111">
                  <c:v>50.583750096315406</c:v>
                </c:pt>
                <c:pt idx="112">
                  <c:v>50.97368440779303</c:v>
                </c:pt>
                <c:pt idx="113">
                  <c:v>51.707601634056338</c:v>
                </c:pt>
                <c:pt idx="114">
                  <c:v>52.89347347590558</c:v>
                </c:pt>
                <c:pt idx="115">
                  <c:v>54.586339959936396</c:v>
                </c:pt>
                <c:pt idx="116">
                  <c:v>56.715213762340817</c:v>
                </c:pt>
                <c:pt idx="117">
                  <c:v>59.01221527885312</c:v>
                </c:pt>
                <c:pt idx="118">
                  <c:v>60.999679258548099</c:v>
                </c:pt>
                <c:pt idx="119">
                  <c:v>62.097921347499437</c:v>
                </c:pt>
                <c:pt idx="120">
                  <c:v>61.85856594415948</c:v>
                </c:pt>
                <c:pt idx="121">
                  <c:v>60.213950483152828</c:v>
                </c:pt>
                <c:pt idx="122">
                  <c:v>57.562678960657294</c:v>
                </c:pt>
                <c:pt idx="123">
                  <c:v>54.595558577662636</c:v>
                </c:pt>
                <c:pt idx="124">
                  <c:v>51.966038933952696</c:v>
                </c:pt>
                <c:pt idx="125">
                  <c:v>50.031964365303502</c:v>
                </c:pt>
                <c:pt idx="126">
                  <c:v>48.81413289672237</c:v>
                </c:pt>
                <c:pt idx="127">
                  <c:v>48.130014787999663</c:v>
                </c:pt>
                <c:pt idx="128">
                  <c:v>47.759039182801949</c:v>
                </c:pt>
                <c:pt idx="129">
                  <c:v>47.53767424463171</c:v>
                </c:pt>
                <c:pt idx="130">
                  <c:v>47.375551591726776</c:v>
                </c:pt>
                <c:pt idx="131">
                  <c:v>47.233137265142688</c:v>
                </c:pt>
                <c:pt idx="132">
                  <c:v>47.096362739706379</c:v>
                </c:pt>
                <c:pt idx="133">
                  <c:v>46.961096723575878</c:v>
                </c:pt>
                <c:pt idx="134">
                  <c:v>46.826334528837968</c:v>
                </c:pt>
                <c:pt idx="135">
                  <c:v>46.6918952311974</c:v>
                </c:pt>
                <c:pt idx="136">
                  <c:v>46.557852006008275</c:v>
                </c:pt>
                <c:pt idx="137">
                  <c:v>46.424621666421494</c:v>
                </c:pt>
                <c:pt idx="138">
                  <c:v>46.293674325679994</c:v>
                </c:pt>
                <c:pt idx="139">
                  <c:v>46.169551164656568</c:v>
                </c:pt>
                <c:pt idx="140">
                  <c:v>46.064564457025661</c:v>
                </c:pt>
                <c:pt idx="141">
                  <c:v>46.007719596226565</c:v>
                </c:pt>
                <c:pt idx="142">
                  <c:v>46.057405158521391</c:v>
                </c:pt>
                <c:pt idx="143">
                  <c:v>46.311001288091802</c:v>
                </c:pt>
                <c:pt idx="144">
                  <c:v>46.894202426230173</c:v>
                </c:pt>
                <c:pt idx="145">
                  <c:v>47.907616441492124</c:v>
                </c:pt>
                <c:pt idx="146">
                  <c:v>49.326810806018472</c:v>
                </c:pt>
                <c:pt idx="147">
                  <c:v>50.90432197458091</c:v>
                </c:pt>
                <c:pt idx="148">
                  <c:v>52.173946773826167</c:v>
                </c:pt>
                <c:pt idx="149">
                  <c:v>52.629811130229648</c:v>
                </c:pt>
                <c:pt idx="150">
                  <c:v>52.01131425706302</c:v>
                </c:pt>
                <c:pt idx="151">
                  <c:v>50.484379638472817</c:v>
                </c:pt>
                <c:pt idx="152">
                  <c:v>48.552415810230784</c:v>
                </c:pt>
                <c:pt idx="153">
                  <c:v>46.759831331310423</c:v>
                </c:pt>
                <c:pt idx="154">
                  <c:v>45.427421639706473</c:v>
                </c:pt>
                <c:pt idx="155">
                  <c:v>44.592653011166639</c:v>
                </c:pt>
                <c:pt idx="156">
                  <c:v>44.122711257421138</c:v>
                </c:pt>
                <c:pt idx="157">
                  <c:v>43.856757694201839</c:v>
                </c:pt>
                <c:pt idx="158">
                  <c:v>43.681581160210563</c:v>
                </c:pt>
                <c:pt idx="159">
                  <c:v>43.539220753682422</c:v>
                </c:pt>
                <c:pt idx="160">
                  <c:v>43.406609287074531</c:v>
                </c:pt>
                <c:pt idx="161">
                  <c:v>43.276392381590576</c:v>
                </c:pt>
                <c:pt idx="162">
                  <c:v>43.146655612313111</c:v>
                </c:pt>
                <c:pt idx="163">
                  <c:v>43.016981702883193</c:v>
                </c:pt>
                <c:pt idx="164">
                  <c:v>42.887287493990826</c:v>
                </c:pt>
                <c:pt idx="165">
                  <c:v>42.757551764885122</c:v>
                </c:pt>
                <c:pt idx="166">
                  <c:v>42.627763796881823</c:v>
                </c:pt>
                <c:pt idx="167">
                  <c:v>42.497915415526435</c:v>
                </c:pt>
                <c:pt idx="168">
                  <c:v>42.367999936299661</c:v>
                </c:pt>
                <c:pt idx="169">
                  <c:v>42.238011990407387</c:v>
                </c:pt>
                <c:pt idx="170">
                  <c:v>42.107947430835146</c:v>
                </c:pt>
                <c:pt idx="171">
                  <c:v>41.977803235482568</c:v>
                </c:pt>
                <c:pt idx="172">
                  <c:v>41.847577403718006</c:v>
                </c:pt>
                <c:pt idx="173">
                  <c:v>41.717268849489173</c:v>
                </c:pt>
                <c:pt idx="174">
                  <c:v>41.586877294115148</c:v>
                </c:pt>
                <c:pt idx="175">
                  <c:v>41.456403161344944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58.955502183124565</c:v>
                </c:pt>
                <c:pt idx="4">
                  <c:v>59.210981605796583</c:v>
                </c:pt>
                <c:pt idx="5">
                  <c:v>59.46581019473625</c:v>
                </c:pt>
                <c:pt idx="6">
                  <c:v>59.71984564493696</c:v>
                </c:pt>
                <c:pt idx="7">
                  <c:v>59.97292582160118</c:v>
                </c:pt>
                <c:pt idx="8">
                  <c:v>60.224866641552879</c:v>
                </c:pt>
                <c:pt idx="9">
                  <c:v>60.475459814937864</c:v>
                </c:pt>
                <c:pt idx="10">
                  <c:v>60.724470456461944</c:v>
                </c:pt>
                <c:pt idx="11">
                  <c:v>60.971634581102414</c:v>
                </c:pt>
                <c:pt idx="12">
                  <c:v>61.216656506135706</c:v>
                </c:pt>
                <c:pt idx="13">
                  <c:v>61.459206189579206</c:v>
                </c:pt>
                <c:pt idx="14">
                  <c:v>61.698916544849389</c:v>
                </c:pt>
                <c:pt idx="15">
                  <c:v>61.935380782654626</c:v>
                </c:pt>
                <c:pt idx="16">
                  <c:v>62.16814984387085</c:v>
                </c:pt>
                <c:pt idx="17">
                  <c:v>62.396730001307198</c:v>
                </c:pt>
                <c:pt idx="18">
                  <c:v>62.620580723657284</c:v>
                </c:pt>
                <c:pt idx="19">
                  <c:v>62.839112911200623</c:v>
                </c:pt>
                <c:pt idx="20">
                  <c:v>63.051687629430845</c:v>
                </c:pt>
                <c:pt idx="21">
                  <c:v>63.257615482988228</c:v>
                </c:pt>
                <c:pt idx="22">
                  <c:v>63.456156787053708</c:v>
                </c:pt>
                <c:pt idx="23">
                  <c:v>63.646522705438365</c:v>
                </c:pt>
                <c:pt idx="24">
                  <c:v>63.827877532420509</c:v>
                </c:pt>
                <c:pt idx="25">
                  <c:v>63.999342297131541</c:v>
                </c:pt>
                <c:pt idx="26">
                  <c:v>64.159999862971645</c:v>
                </c:pt>
                <c:pt idx="27">
                  <c:v>64.308901678058561</c:v>
                </c:pt>
                <c:pt idx="28">
                  <c:v>64.44507630406423</c:v>
                </c:pt>
                <c:pt idx="29">
                  <c:v>64.567539808246565</c:v>
                </c:pt>
                <c:pt idx="30">
                  <c:v>64.675308045873422</c:v>
                </c:pt>
                <c:pt idx="31">
                  <c:v>64.767410787258058</c:v>
                </c:pt>
                <c:pt idx="32">
                  <c:v>64.842907556172918</c:v>
                </c:pt>
                <c:pt idx="33">
                  <c:v>64.900904946852975</c:v>
                </c:pt>
                <c:pt idx="34">
                  <c:v>64.94057507921768</c:v>
                </c:pt>
                <c:pt idx="35">
                  <c:v>64.961174742189755</c:v>
                </c:pt>
                <c:pt idx="36">
                  <c:v>64.962064670577107</c:v>
                </c:pt>
                <c:pt idx="37">
                  <c:v>64.942728310718465</c:v>
                </c:pt>
                <c:pt idx="38">
                  <c:v>64.902789363408118</c:v>
                </c:pt>
                <c:pt idx="39">
                  <c:v>64.842027358711761</c:v>
                </c:pt>
                <c:pt idx="40">
                  <c:v>64.760390524026207</c:v>
                </c:pt>
                <c:pt idx="41">
                  <c:v>64.658005259517395</c:v>
                </c:pt>
                <c:pt idx="42">
                  <c:v>64.535181635779651</c:v>
                </c:pt>
                <c:pt idx="43">
                  <c:v>64.392414474807595</c:v>
                </c:pt>
                <c:pt idx="44">
                  <c:v>64.230379760195461</c:v>
                </c:pt>
                <c:pt idx="45">
                  <c:v>64.04992633460509</c:v>
                </c:pt>
                <c:pt idx="46">
                  <c:v>63.852063067255571</c:v>
                </c:pt>
                <c:pt idx="47">
                  <c:v>63.63794189474482</c:v>
                </c:pt>
                <c:pt idx="48">
                  <c:v>63.408837337918662</c:v>
                </c:pt>
                <c:pt idx="49">
                  <c:v>63.166123260393576</c:v>
                </c:pt>
                <c:pt idx="50">
                  <c:v>62.911247748705961</c:v>
                </c:pt>
                <c:pt idx="51">
                  <c:v>62.645707052528699</c:v>
                </c:pt>
                <c:pt idx="52">
                  <c:v>62.37101952389699</c:v>
                </c:pt>
                <c:pt idx="53">
                  <c:v>62.088700440121755</c:v>
                </c:pt>
                <c:pt idx="54">
                  <c:v>61.800238493830271</c:v>
                </c:pt>
                <c:pt idx="55">
                  <c:v>61.507074596543625</c:v>
                </c:pt>
                <c:pt idx="56">
                  <c:v>61.210583482471456</c:v>
                </c:pt>
                <c:pt idx="57">
                  <c:v>60.912058430248109</c:v>
                </c:pt>
                <c:pt idx="58">
                  <c:v>60.612699254619869</c:v>
                </c:pt>
                <c:pt idx="59">
                  <c:v>60.313603568045423</c:v>
                </c:pt>
                <c:pt idx="60">
                  <c:v>60.015761181513014</c:v>
                </c:pt>
                <c:pt idx="61">
                  <c:v>59.720051409393484</c:v>
                </c:pt>
                <c:pt idx="62">
                  <c:v>59.427242966805558</c:v>
                </c:pt>
                <c:pt idx="63">
                  <c:v>59.13799609930274</c:v>
                </c:pt>
                <c:pt idx="64">
                  <c:v>58.852866561354624</c:v>
                </c:pt>
                <c:pt idx="65">
                  <c:v>58.57231105846742</c:v>
                </c:pt>
                <c:pt idx="66">
                  <c:v>58.296693783560016</c:v>
                </c:pt>
                <c:pt idx="67">
                  <c:v>58.026293706890385</c:v>
                </c:pt>
                <c:pt idx="68">
                  <c:v>57.76131231612456</c:v>
                </c:pt>
                <c:pt idx="69">
                  <c:v>57.501881545247208</c:v>
                </c:pt>
                <c:pt idx="70">
                  <c:v>57.248071674749923</c:v>
                </c:pt>
                <c:pt idx="71">
                  <c:v>56.999899028411178</c:v>
                </c:pt>
                <c:pt idx="72">
                  <c:v>56.757333332187876</c:v>
                </c:pt>
                <c:pt idx="73">
                  <c:v>56.520304637073046</c:v>
                </c:pt>
                <c:pt idx="74">
                  <c:v>56.28870973955808</c:v>
                </c:pt>
                <c:pt idx="75">
                  <c:v>56.062418060310179</c:v>
                </c:pt>
                <c:pt idx="76">
                  <c:v>55.84127696389023</c:v>
                </c:pt>
                <c:pt idx="77">
                  <c:v>55.625116520068879</c:v>
                </c:pt>
                <c:pt idx="78">
                  <c:v>55.413753720966653</c:v>
                </c:pt>
                <c:pt idx="79">
                  <c:v>55.206996178342017</c:v>
                </c:pt>
                <c:pt idx="80">
                  <c:v>55.004645332401495</c:v>
                </c:pt>
                <c:pt idx="81">
                  <c:v>54.806499208023439</c:v>
                </c:pt>
                <c:pt idx="82">
                  <c:v>54.61235475675177</c:v>
                </c:pt>
                <c:pt idx="83">
                  <c:v>54.422009823765336</c:v>
                </c:pt>
                <c:pt idx="84">
                  <c:v>54.235264778642005</c:v>
                </c:pt>
                <c:pt idx="85">
                  <c:v>54.051923847440122</c:v>
                </c:pt>
                <c:pt idx="86">
                  <c:v>53.871796181683457</c:v>
                </c:pt>
                <c:pt idx="87">
                  <c:v>53.694696697480389</c:v>
                </c:pt>
                <c:pt idx="88">
                  <c:v>53.520446715407303</c:v>
                </c:pt>
                <c:pt idx="89">
                  <c:v>53.348874429078393</c:v>
                </c:pt>
                <c:pt idx="90">
                  <c:v>53.179815227609083</c:v>
                </c:pt>
                <c:pt idx="91">
                  <c:v>53.013111894535591</c:v>
                </c:pt>
                <c:pt idx="92">
                  <c:v>52.848614703229799</c:v>
                </c:pt>
                <c:pt idx="93">
                  <c:v>52.686181426481653</c:v>
                </c:pt>
                <c:pt idx="94">
                  <c:v>52.525677275731852</c:v>
                </c:pt>
                <c:pt idx="95">
                  <c:v>52.366974783434188</c:v>
                </c:pt>
                <c:pt idx="96">
                  <c:v>52.209953640213364</c:v>
                </c:pt>
                <c:pt idx="97">
                  <c:v>52.054500496854395</c:v>
                </c:pt>
                <c:pt idx="98">
                  <c:v>51.900508739707149</c:v>
                </c:pt>
                <c:pt idx="99">
                  <c:v>51.747878246803907</c:v>
                </c:pt>
                <c:pt idx="100">
                  <c:v>51.596515130854428</c:v>
                </c:pt>
                <c:pt idx="101">
                  <c:v>51.446331474293089</c:v>
                </c:pt>
                <c:pt idx="102">
                  <c:v>51.297245060687402</c:v>
                </c:pt>
                <c:pt idx="103">
                  <c:v>51.149179106069546</c:v>
                </c:pt>
                <c:pt idx="104">
                  <c:v>51.002061993104945</c:v>
                </c:pt>
                <c:pt idx="105">
                  <c:v>50.855827010455386</c:v>
                </c:pt>
                <c:pt idx="106">
                  <c:v>50.710412099216718</c:v>
                </c:pt>
                <c:pt idx="107">
                  <c:v>50.565759607902763</c:v>
                </c:pt>
                <c:pt idx="108">
                  <c:v>50.421816057097267</c:v>
                </c:pt>
                <c:pt idx="109">
                  <c:v>50.278531914597629</c:v>
                </c:pt>
                <c:pt idx="110">
                  <c:v>50.135861381618113</c:v>
                </c:pt>
                <c:pt idx="111">
                  <c:v>49.993762190400147</c:v>
                </c:pt>
                <c:pt idx="112">
                  <c:v>49.852195413385978</c:v>
                </c:pt>
                <c:pt idx="113">
                  <c:v>49.71112528394351</c:v>
                </c:pt>
                <c:pt idx="114">
                  <c:v>49.570519028479403</c:v>
                </c:pt>
                <c:pt idx="115">
                  <c:v>49.430346709639089</c:v>
                </c:pt>
                <c:pt idx="116">
                  <c:v>49.290581080161367</c:v>
                </c:pt>
                <c:pt idx="117">
                  <c:v>49.151197446829634</c:v>
                </c:pt>
                <c:pt idx="118">
                  <c:v>49.012173543834571</c:v>
                </c:pt>
                <c:pt idx="119">
                  <c:v>48.87348941473568</c:v>
                </c:pt>
                <c:pt idx="120">
                  <c:v>48.735127302075419</c:v>
                </c:pt>
                <c:pt idx="121">
                  <c:v>48.597071543561341</c:v>
                </c:pt>
                <c:pt idx="122">
                  <c:v>48.459308473587186</c:v>
                </c:pt>
                <c:pt idx="123">
                  <c:v>48.32182632871438</c:v>
                </c:pt>
                <c:pt idx="124">
                  <c:v>48.184615155585199</c:v>
                </c:pt>
                <c:pt idx="125">
                  <c:v>48.047666719590225</c:v>
                </c:pt>
                <c:pt idx="126">
                  <c:v>47.910974412476001</c:v>
                </c:pt>
                <c:pt idx="127">
                  <c:v>47.774533156959933</c:v>
                </c:pt>
                <c:pt idx="128">
                  <c:v>47.638339306334728</c:v>
                </c:pt>
                <c:pt idx="129">
                  <c:v>47.502390537004565</c:v>
                </c:pt>
                <c:pt idx="130">
                  <c:v>47.366685731921628</c:v>
                </c:pt>
                <c:pt idx="131">
                  <c:v>47.231224853000008</c:v>
                </c:pt>
                <c:pt idx="132">
                  <c:v>47.096008800796781</c:v>
                </c:pt>
                <c:pt idx="133">
                  <c:v>46.961039260085656</c:v>
                </c:pt>
                <c:pt idx="134">
                  <c:v>46.82631853042367</c:v>
                </c:pt>
                <c:pt idx="135">
                  <c:v>46.691849341436416</c:v>
                </c:pt>
                <c:pt idx="136">
                  <c:v>46.557634653326843</c:v>
                </c:pt>
                <c:pt idx="137">
                  <c:v>46.423677444034801</c:v>
                </c:pt>
                <c:pt idx="138">
                  <c:v>46.289980485518306</c:v>
                </c:pt>
                <c:pt idx="139">
                  <c:v>46.156546112750242</c:v>
                </c:pt>
                <c:pt idx="140">
                  <c:v>46.023375990167395</c:v>
                </c:pt>
                <c:pt idx="141">
                  <c:v>45.890470881396894</c:v>
                </c:pt>
                <c:pt idx="142">
                  <c:v>45.75783042902583</c:v>
                </c:pt>
                <c:pt idx="143">
                  <c:v>45.625452951876809</c:v>
                </c:pt>
                <c:pt idx="144">
                  <c:v>45.49333526760563</c:v>
                </c:pt>
                <c:pt idx="145">
                  <c:v>45.361472548362912</c:v>
                </c:pt>
                <c:pt idx="146">
                  <c:v>45.229858216695</c:v>
                </c:pt>
                <c:pt idx="147">
                  <c:v>45.098483887776155</c:v>
                </c:pt>
                <c:pt idx="148">
                  <c:v>44.96733936247989</c:v>
                </c:pt>
                <c:pt idx="149">
                  <c:v>44.836412673780018</c:v>
                </c:pt>
                <c:pt idx="150">
                  <c:v>44.705690186638307</c:v>
                </c:pt>
                <c:pt idx="151">
                  <c:v>44.575156749040332</c:v>
                </c:pt>
                <c:pt idx="152">
                  <c:v>44.444795889369075</c:v>
                </c:pt>
                <c:pt idx="153">
                  <c:v>44.314590053048562</c:v>
                </c:pt>
                <c:pt idx="154">
                  <c:v>44.184520869525265</c:v>
                </c:pt>
                <c:pt idx="155">
                  <c:v>44.054569439329669</c:v>
                </c:pt>
                <c:pt idx="156">
                  <c:v>43.924716630268897</c:v>
                </c:pt>
                <c:pt idx="157">
                  <c:v>43.794943371781024</c:v>
                </c:pt>
                <c:pt idx="158">
                  <c:v>43.665230937105754</c:v>
                </c:pt>
                <c:pt idx="159">
                  <c:v>43.535561204113392</c:v>
                </c:pt>
                <c:pt idx="160">
                  <c:v>43.405916887259323</c:v>
                </c:pt>
                <c:pt idx="161">
                  <c:v>43.276281735040989</c:v>
                </c:pt>
                <c:pt idx="162">
                  <c:v>43.146640689369121</c:v>
                </c:pt>
                <c:pt idx="163">
                  <c:v>43.016980005270739</c:v>
                </c:pt>
                <c:pt idx="164">
                  <c:v>42.887287331188325</c:v>
                </c:pt>
                <c:pt idx="165">
                  <c:v>42.757551751729068</c:v>
                </c:pt>
                <c:pt idx="166">
                  <c:v>42.627763795986326</c:v>
                </c:pt>
                <c:pt idx="167">
                  <c:v>42.497915415475113</c:v>
                </c:pt>
                <c:pt idx="168">
                  <c:v>42.367999936297188</c:v>
                </c:pt>
                <c:pt idx="169">
                  <c:v>42.238011990407287</c:v>
                </c:pt>
                <c:pt idx="170">
                  <c:v>42.107947430835146</c:v>
                </c:pt>
                <c:pt idx="171">
                  <c:v>41.977803235482568</c:v>
                </c:pt>
                <c:pt idx="172">
                  <c:v>41.847577403718006</c:v>
                </c:pt>
                <c:pt idx="173">
                  <c:v>41.717268849489173</c:v>
                </c:pt>
                <c:pt idx="174">
                  <c:v>41.586877294115148</c:v>
                </c:pt>
                <c:pt idx="175">
                  <c:v>41.456403161344944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65.524000000000001</c:v>
                </c:pt>
                <c:pt idx="1">
                  <c:v>66.73</c:v>
                </c:pt>
                <c:pt idx="2">
                  <c:v>67.174999999999997</c:v>
                </c:pt>
                <c:pt idx="3">
                  <c:v>64.73</c:v>
                </c:pt>
                <c:pt idx="4">
                  <c:v>67.570999999999998</c:v>
                </c:pt>
                <c:pt idx="5">
                  <c:v>64.016000000000005</c:v>
                </c:pt>
                <c:pt idx="6">
                  <c:v>66.016000000000005</c:v>
                </c:pt>
                <c:pt idx="7">
                  <c:v>64.905000000000001</c:v>
                </c:pt>
                <c:pt idx="8">
                  <c:v>66.412999999999997</c:v>
                </c:pt>
                <c:pt idx="9">
                  <c:v>68.905000000000001</c:v>
                </c:pt>
                <c:pt idx="10">
                  <c:v>66.459999999999994</c:v>
                </c:pt>
                <c:pt idx="11">
                  <c:v>65.697999999999993</c:v>
                </c:pt>
                <c:pt idx="12">
                  <c:v>67.81</c:v>
                </c:pt>
                <c:pt idx="13">
                  <c:v>65.667000000000002</c:v>
                </c:pt>
                <c:pt idx="14">
                  <c:v>66.286000000000001</c:v>
                </c:pt>
                <c:pt idx="15">
                  <c:v>65.951999999999998</c:v>
                </c:pt>
                <c:pt idx="16">
                  <c:v>65.778000000000006</c:v>
                </c:pt>
                <c:pt idx="17">
                  <c:v>65.016000000000005</c:v>
                </c:pt>
                <c:pt idx="18">
                  <c:v>63.841000000000001</c:v>
                </c:pt>
                <c:pt idx="19">
                  <c:v>64.602999999999994</c:v>
                </c:pt>
                <c:pt idx="20">
                  <c:v>65.650999999999996</c:v>
                </c:pt>
                <c:pt idx="21">
                  <c:v>66</c:v>
                </c:pt>
                <c:pt idx="22">
                  <c:v>65.667000000000002</c:v>
                </c:pt>
                <c:pt idx="23">
                  <c:v>65.856999999999999</c:v>
                </c:pt>
                <c:pt idx="24">
                  <c:v>69.555999999999997</c:v>
                </c:pt>
                <c:pt idx="25">
                  <c:v>67.031999999999996</c:v>
                </c:pt>
                <c:pt idx="26">
                  <c:v>67.221999999999994</c:v>
                </c:pt>
                <c:pt idx="27">
                  <c:v>67.840999999999994</c:v>
                </c:pt>
                <c:pt idx="28">
                  <c:v>67.602999999999994</c:v>
                </c:pt>
                <c:pt idx="29">
                  <c:v>67.905000000000001</c:v>
                </c:pt>
                <c:pt idx="30">
                  <c:v>67.697999999999993</c:v>
                </c:pt>
                <c:pt idx="31">
                  <c:v>68.507999999999996</c:v>
                </c:pt>
                <c:pt idx="32">
                  <c:v>65.570999999999998</c:v>
                </c:pt>
                <c:pt idx="33">
                  <c:v>69.635000000000005</c:v>
                </c:pt>
                <c:pt idx="34">
                  <c:v>69.412999999999997</c:v>
                </c:pt>
                <c:pt idx="35">
                  <c:v>67.459999999999994</c:v>
                </c:pt>
                <c:pt idx="36">
                  <c:v>70.713999999999999</c:v>
                </c:pt>
                <c:pt idx="37">
                  <c:v>70.650999999999996</c:v>
                </c:pt>
                <c:pt idx="38">
                  <c:v>69.316999999999993</c:v>
                </c:pt>
                <c:pt idx="39">
                  <c:v>69.683000000000007</c:v>
                </c:pt>
                <c:pt idx="40">
                  <c:v>71.745999999999995</c:v>
                </c:pt>
                <c:pt idx="41">
                  <c:v>73.921000000000006</c:v>
                </c:pt>
                <c:pt idx="42">
                  <c:v>71.683000000000007</c:v>
                </c:pt>
                <c:pt idx="43">
                  <c:v>76.206000000000003</c:v>
                </c:pt>
                <c:pt idx="44">
                  <c:v>76.619</c:v>
                </c:pt>
                <c:pt idx="45">
                  <c:v>76.650999999999996</c:v>
                </c:pt>
                <c:pt idx="46">
                  <c:v>79.349000000000004</c:v>
                </c:pt>
                <c:pt idx="47">
                  <c:v>81.921000000000006</c:v>
                </c:pt>
                <c:pt idx="48">
                  <c:v>86.332999999999998</c:v>
                </c:pt>
                <c:pt idx="49">
                  <c:v>92.174999999999997</c:v>
                </c:pt>
                <c:pt idx="50">
                  <c:v>97.762</c:v>
                </c:pt>
                <c:pt idx="51">
                  <c:v>110.508</c:v>
                </c:pt>
                <c:pt idx="52">
                  <c:v>125.143</c:v>
                </c:pt>
                <c:pt idx="53">
                  <c:v>144.19</c:v>
                </c:pt>
                <c:pt idx="54">
                  <c:v>163.82499999999999</c:v>
                </c:pt>
                <c:pt idx="55">
                  <c:v>181.476</c:v>
                </c:pt>
                <c:pt idx="56">
                  <c:v>197.81</c:v>
                </c:pt>
                <c:pt idx="57">
                  <c:v>209.31700000000001</c:v>
                </c:pt>
                <c:pt idx="58">
                  <c:v>217.762</c:v>
                </c:pt>
                <c:pt idx="59">
                  <c:v>223.714</c:v>
                </c:pt>
                <c:pt idx="60">
                  <c:v>226.714</c:v>
                </c:pt>
                <c:pt idx="61">
                  <c:v>224.79400000000001</c:v>
                </c:pt>
                <c:pt idx="62">
                  <c:v>219.81</c:v>
                </c:pt>
                <c:pt idx="63">
                  <c:v>203</c:v>
                </c:pt>
                <c:pt idx="64">
                  <c:v>172.524</c:v>
                </c:pt>
                <c:pt idx="65">
                  <c:v>127.905</c:v>
                </c:pt>
                <c:pt idx="66">
                  <c:v>86.570999999999998</c:v>
                </c:pt>
                <c:pt idx="67">
                  <c:v>68.888999999999996</c:v>
                </c:pt>
                <c:pt idx="68">
                  <c:v>64.524000000000001</c:v>
                </c:pt>
                <c:pt idx="69">
                  <c:v>65.81</c:v>
                </c:pt>
                <c:pt idx="70">
                  <c:v>66.492000000000004</c:v>
                </c:pt>
                <c:pt idx="71">
                  <c:v>69.793999999999997</c:v>
                </c:pt>
                <c:pt idx="72">
                  <c:v>71.713999999999999</c:v>
                </c:pt>
                <c:pt idx="73">
                  <c:v>79.094999999999999</c:v>
                </c:pt>
                <c:pt idx="74">
                  <c:v>87.524000000000001</c:v>
                </c:pt>
                <c:pt idx="75">
                  <c:v>99.349000000000004</c:v>
                </c:pt>
                <c:pt idx="76">
                  <c:v>112.175</c:v>
                </c:pt>
                <c:pt idx="77">
                  <c:v>125.07899999999999</c:v>
                </c:pt>
                <c:pt idx="78">
                  <c:v>138.84100000000001</c:v>
                </c:pt>
                <c:pt idx="79">
                  <c:v>149.82499999999999</c:v>
                </c:pt>
                <c:pt idx="80">
                  <c:v>157.06299999999999</c:v>
                </c:pt>
                <c:pt idx="81">
                  <c:v>164.11099999999999</c:v>
                </c:pt>
                <c:pt idx="82">
                  <c:v>168.714</c:v>
                </c:pt>
                <c:pt idx="83">
                  <c:v>168.41300000000001</c:v>
                </c:pt>
                <c:pt idx="84">
                  <c:v>161.74600000000001</c:v>
                </c:pt>
                <c:pt idx="85">
                  <c:v>148.39699999999999</c:v>
                </c:pt>
                <c:pt idx="86">
                  <c:v>119.286</c:v>
                </c:pt>
                <c:pt idx="87">
                  <c:v>83.111000000000004</c:v>
                </c:pt>
                <c:pt idx="88">
                  <c:v>62.444000000000003</c:v>
                </c:pt>
                <c:pt idx="89">
                  <c:v>54.381</c:v>
                </c:pt>
                <c:pt idx="90">
                  <c:v>53.889000000000003</c:v>
                </c:pt>
                <c:pt idx="91">
                  <c:v>54.222000000000001</c:v>
                </c:pt>
                <c:pt idx="92">
                  <c:v>53.110999999999997</c:v>
                </c:pt>
                <c:pt idx="93">
                  <c:v>53.302</c:v>
                </c:pt>
                <c:pt idx="94">
                  <c:v>51.475999999999999</c:v>
                </c:pt>
                <c:pt idx="95">
                  <c:v>54.079000000000001</c:v>
                </c:pt>
                <c:pt idx="96">
                  <c:v>52.683</c:v>
                </c:pt>
                <c:pt idx="97">
                  <c:v>52.667000000000002</c:v>
                </c:pt>
                <c:pt idx="98">
                  <c:v>51.905000000000001</c:v>
                </c:pt>
                <c:pt idx="99">
                  <c:v>53.698</c:v>
                </c:pt>
                <c:pt idx="100">
                  <c:v>54</c:v>
                </c:pt>
                <c:pt idx="101">
                  <c:v>55.27</c:v>
                </c:pt>
                <c:pt idx="102">
                  <c:v>52.905000000000001</c:v>
                </c:pt>
                <c:pt idx="103">
                  <c:v>51.825000000000003</c:v>
                </c:pt>
                <c:pt idx="104">
                  <c:v>55.381</c:v>
                </c:pt>
                <c:pt idx="105">
                  <c:v>52.746000000000002</c:v>
                </c:pt>
                <c:pt idx="106">
                  <c:v>52.491999999999997</c:v>
                </c:pt>
                <c:pt idx="107">
                  <c:v>52.048000000000002</c:v>
                </c:pt>
                <c:pt idx="108">
                  <c:v>53.905000000000001</c:v>
                </c:pt>
                <c:pt idx="109">
                  <c:v>53.634999999999998</c:v>
                </c:pt>
                <c:pt idx="110">
                  <c:v>51.238</c:v>
                </c:pt>
                <c:pt idx="111">
                  <c:v>50.905000000000001</c:v>
                </c:pt>
                <c:pt idx="112">
                  <c:v>53.302</c:v>
                </c:pt>
                <c:pt idx="113">
                  <c:v>54.079000000000001</c:v>
                </c:pt>
                <c:pt idx="114">
                  <c:v>56.27</c:v>
                </c:pt>
                <c:pt idx="115">
                  <c:v>58.27</c:v>
                </c:pt>
                <c:pt idx="116">
                  <c:v>60.968000000000004</c:v>
                </c:pt>
                <c:pt idx="117">
                  <c:v>65.667000000000002</c:v>
                </c:pt>
                <c:pt idx="118">
                  <c:v>64.364999999999995</c:v>
                </c:pt>
                <c:pt idx="119">
                  <c:v>66.254000000000005</c:v>
                </c:pt>
                <c:pt idx="120">
                  <c:v>66.27</c:v>
                </c:pt>
                <c:pt idx="121">
                  <c:v>65.397000000000006</c:v>
                </c:pt>
                <c:pt idx="122">
                  <c:v>61.031999999999996</c:v>
                </c:pt>
                <c:pt idx="123">
                  <c:v>57.951999999999998</c:v>
                </c:pt>
                <c:pt idx="124">
                  <c:v>51.634999999999998</c:v>
                </c:pt>
                <c:pt idx="125">
                  <c:v>50.762</c:v>
                </c:pt>
                <c:pt idx="126">
                  <c:v>49.238</c:v>
                </c:pt>
                <c:pt idx="127">
                  <c:v>50.667000000000002</c:v>
                </c:pt>
                <c:pt idx="128">
                  <c:v>47.951999999999998</c:v>
                </c:pt>
                <c:pt idx="129">
                  <c:v>48.634999999999998</c:v>
                </c:pt>
                <c:pt idx="130">
                  <c:v>50.793999999999997</c:v>
                </c:pt>
                <c:pt idx="131">
                  <c:v>49.508000000000003</c:v>
                </c:pt>
                <c:pt idx="132">
                  <c:v>50.793999999999997</c:v>
                </c:pt>
                <c:pt idx="133">
                  <c:v>49.079000000000001</c:v>
                </c:pt>
                <c:pt idx="134">
                  <c:v>48.222000000000001</c:v>
                </c:pt>
                <c:pt idx="135">
                  <c:v>47</c:v>
                </c:pt>
                <c:pt idx="136">
                  <c:v>47.698</c:v>
                </c:pt>
                <c:pt idx="137">
                  <c:v>47.475999999999999</c:v>
                </c:pt>
                <c:pt idx="138">
                  <c:v>48.475999999999999</c:v>
                </c:pt>
                <c:pt idx="139">
                  <c:v>49</c:v>
                </c:pt>
                <c:pt idx="140">
                  <c:v>49.27</c:v>
                </c:pt>
                <c:pt idx="141">
                  <c:v>50.651000000000003</c:v>
                </c:pt>
                <c:pt idx="142">
                  <c:v>48.603000000000002</c:v>
                </c:pt>
                <c:pt idx="143">
                  <c:v>50.381</c:v>
                </c:pt>
                <c:pt idx="144">
                  <c:v>53.984000000000002</c:v>
                </c:pt>
                <c:pt idx="145">
                  <c:v>51.81</c:v>
                </c:pt>
                <c:pt idx="146">
                  <c:v>56.412999999999997</c:v>
                </c:pt>
                <c:pt idx="147">
                  <c:v>58.713999999999999</c:v>
                </c:pt>
                <c:pt idx="148">
                  <c:v>57.143000000000001</c:v>
                </c:pt>
                <c:pt idx="149">
                  <c:v>56.015999999999998</c:v>
                </c:pt>
                <c:pt idx="150">
                  <c:v>53.634999999999998</c:v>
                </c:pt>
                <c:pt idx="151">
                  <c:v>51.856999999999999</c:v>
                </c:pt>
                <c:pt idx="152">
                  <c:v>48.174999999999997</c:v>
                </c:pt>
                <c:pt idx="153">
                  <c:v>47.984000000000002</c:v>
                </c:pt>
                <c:pt idx="154">
                  <c:v>46.127000000000002</c:v>
                </c:pt>
                <c:pt idx="155">
                  <c:v>46.475999999999999</c:v>
                </c:pt>
                <c:pt idx="156">
                  <c:v>45.031999999999996</c:v>
                </c:pt>
                <c:pt idx="157">
                  <c:v>44.302</c:v>
                </c:pt>
                <c:pt idx="158">
                  <c:v>45.063000000000002</c:v>
                </c:pt>
                <c:pt idx="159">
                  <c:v>45.793999999999997</c:v>
                </c:pt>
                <c:pt idx="160">
                  <c:v>44.73</c:v>
                </c:pt>
                <c:pt idx="161">
                  <c:v>44.127000000000002</c:v>
                </c:pt>
                <c:pt idx="162">
                  <c:v>43.570999999999998</c:v>
                </c:pt>
                <c:pt idx="163">
                  <c:v>45.365000000000002</c:v>
                </c:pt>
                <c:pt idx="164">
                  <c:v>44.856999999999999</c:v>
                </c:pt>
                <c:pt idx="165">
                  <c:v>44.968000000000004</c:v>
                </c:pt>
                <c:pt idx="166">
                  <c:v>44.555999999999997</c:v>
                </c:pt>
                <c:pt idx="167">
                  <c:v>45.872999999999998</c:v>
                </c:pt>
                <c:pt idx="168">
                  <c:v>42.475999999999999</c:v>
                </c:pt>
                <c:pt idx="169">
                  <c:v>43.777999999999999</c:v>
                </c:pt>
                <c:pt idx="170">
                  <c:v>43.524000000000001</c:v>
                </c:pt>
                <c:pt idx="171">
                  <c:v>43.841000000000001</c:v>
                </c:pt>
                <c:pt idx="172">
                  <c:v>43.81</c:v>
                </c:pt>
                <c:pt idx="173">
                  <c:v>43.508000000000003</c:v>
                </c:pt>
                <c:pt idx="174">
                  <c:v>43.762</c:v>
                </c:pt>
                <c:pt idx="175">
                  <c:v>42.127000000000002</c:v>
                </c:pt>
                <c:pt idx="176">
                  <c:v>45.332999999999998</c:v>
                </c:pt>
                <c:pt idx="177">
                  <c:v>42.841000000000001</c:v>
                </c:pt>
                <c:pt idx="178">
                  <c:v>42.253999999999998</c:v>
                </c:pt>
                <c:pt idx="179">
                  <c:v>43.73</c:v>
                </c:pt>
                <c:pt idx="180">
                  <c:v>44.46</c:v>
                </c:pt>
                <c:pt idx="181">
                  <c:v>43.491999999999997</c:v>
                </c:pt>
                <c:pt idx="182">
                  <c:v>43.222000000000001</c:v>
                </c:pt>
                <c:pt idx="183">
                  <c:v>41.317</c:v>
                </c:pt>
                <c:pt idx="184">
                  <c:v>42.841000000000001</c:v>
                </c:pt>
                <c:pt idx="185">
                  <c:v>41.570999999999998</c:v>
                </c:pt>
                <c:pt idx="186">
                  <c:v>41.762</c:v>
                </c:pt>
                <c:pt idx="187">
                  <c:v>42.253999999999998</c:v>
                </c:pt>
                <c:pt idx="188">
                  <c:v>42.444000000000003</c:v>
                </c:pt>
                <c:pt idx="189">
                  <c:v>45.429000000000002</c:v>
                </c:pt>
                <c:pt idx="190">
                  <c:v>40.746000000000002</c:v>
                </c:pt>
                <c:pt idx="191">
                  <c:v>40.698</c:v>
                </c:pt>
                <c:pt idx="192">
                  <c:v>41.984000000000002</c:v>
                </c:pt>
                <c:pt idx="193">
                  <c:v>40.841000000000001</c:v>
                </c:pt>
                <c:pt idx="194">
                  <c:v>42.412999999999997</c:v>
                </c:pt>
                <c:pt idx="195">
                  <c:v>40.81</c:v>
                </c:pt>
                <c:pt idx="196">
                  <c:v>41.444000000000003</c:v>
                </c:pt>
                <c:pt idx="197">
                  <c:v>39.015999999999998</c:v>
                </c:pt>
                <c:pt idx="198">
                  <c:v>42.031999999999996</c:v>
                </c:pt>
                <c:pt idx="199">
                  <c:v>40.19</c:v>
                </c:pt>
                <c:pt idx="200">
                  <c:v>40.048000000000002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64.440799210004002</c:v>
                </c:pt>
                <c:pt idx="1">
                  <c:v>64.579460670139781</c:v>
                </c:pt>
                <c:pt idx="2">
                  <c:v>64.717183857073323</c:v>
                </c:pt>
                <c:pt idx="3">
                  <c:v>64.853840623776804</c:v>
                </c:pt>
                <c:pt idx="4">
                  <c:v>64.989287953738753</c:v>
                </c:pt>
                <c:pt idx="5">
                  <c:v>65.123366531966568</c:v>
                </c:pt>
                <c:pt idx="6">
                  <c:v>65.255899229651831</c:v>
                </c:pt>
                <c:pt idx="7">
                  <c:v>65.386689508694943</c:v>
                </c:pt>
                <c:pt idx="8">
                  <c:v>65.515519755807162</c:v>
                </c:pt>
                <c:pt idx="9">
                  <c:v>65.642149560229626</c:v>
                </c:pt>
                <c:pt idx="10">
                  <c:v>65.766313954381374</c:v>
                </c:pt>
                <c:pt idx="11">
                  <c:v>65.887721643174828</c:v>
                </c:pt>
                <c:pt idx="12">
                  <c:v>66.006053255620813</c:v>
                </c:pt>
                <c:pt idx="13">
                  <c:v>66.120959662183779</c:v>
                </c:pt>
                <c:pt idx="14">
                  <c:v>66.23206041399483</c:v>
                </c:pt>
                <c:pt idx="15">
                  <c:v>66.338942376981976</c:v>
                </c:pt>
                <c:pt idx="16">
                  <c:v>66.441158657856178</c:v>
                </c:pt>
                <c:pt idx="17">
                  <c:v>66.538227954234387</c:v>
                </c:pt>
                <c:pt idx="18">
                  <c:v>66.629634515650991</c:v>
                </c:pt>
                <c:pt idx="19">
                  <c:v>66.714828988434903</c:v>
                </c:pt>
                <c:pt idx="20">
                  <c:v>66.793230555595883</c:v>
                </c:pt>
                <c:pt idx="21">
                  <c:v>66.864231004211078</c:v>
                </c:pt>
                <c:pt idx="22">
                  <c:v>66.927201703992154</c:v>
                </c:pt>
                <c:pt idx="23">
                  <c:v>66.981505028736862</c:v>
                </c:pt>
                <c:pt idx="24">
                  <c:v>67.026512589153739</c:v>
                </c:pt>
                <c:pt idx="25">
                  <c:v>67.061633890643634</c:v>
                </c:pt>
                <c:pt idx="26">
                  <c:v>67.086360828238142</c:v>
                </c:pt>
                <c:pt idx="27">
                  <c:v>67.100335943436377</c:v>
                </c:pt>
                <c:pt idx="28">
                  <c:v>67.103455745605032</c:v>
                </c:pt>
                <c:pt idx="29">
                  <c:v>67.096024743011853</c:v>
                </c:pt>
                <c:pt idx="30">
                  <c:v>67.078981114345595</c:v>
                </c:pt>
                <c:pt idx="31">
                  <c:v>67.054220944949606</c:v>
                </c:pt>
                <c:pt idx="32">
                  <c:v>67.025054084848776</c:v>
                </c:pt>
                <c:pt idx="33">
                  <c:v>66.99682992986699</c:v>
                </c:pt>
                <c:pt idx="34">
                  <c:v>66.977774182923184</c:v>
                </c:pt>
                <c:pt idx="35">
                  <c:v>66.980075694030972</c:v>
                </c:pt>
                <c:pt idx="36">
                  <c:v>67.021253010229245</c:v>
                </c:pt>
                <c:pt idx="37">
                  <c:v>67.125810159693188</c:v>
                </c:pt>
                <c:pt idx="38">
                  <c:v>67.327157442043045</c:v>
                </c:pt>
                <c:pt idx="39">
                  <c:v>67.669723440025777</c:v>
                </c:pt>
                <c:pt idx="40">
                  <c:v>68.211118749624404</c:v>
                </c:pt>
                <c:pt idx="41">
                  <c:v>69.024132583725731</c:v>
                </c:pt>
                <c:pt idx="42">
                  <c:v>70.198256902557844</c:v>
                </c:pt>
                <c:pt idx="43">
                  <c:v>71.840350140228338</c:v>
                </c:pt>
                <c:pt idx="44">
                  <c:v>74.073989622383593</c:v>
                </c:pt>
                <c:pt idx="45">
                  <c:v>77.037037683331548</c:v>
                </c:pt>
                <c:pt idx="46">
                  <c:v>80.876981869082599</c:v>
                </c:pt>
                <c:pt idx="47">
                  <c:v>85.743722765960072</c:v>
                </c:pt>
                <c:pt idx="48">
                  <c:v>91.779685420917829</c:v>
                </c:pt>
                <c:pt idx="49">
                  <c:v>99.107421850619204</c:v>
                </c:pt>
                <c:pt idx="50">
                  <c:v>107.81523677935378</c:v>
                </c:pt>
                <c:pt idx="51">
                  <c:v>117.94177242041903</c:v>
                </c:pt>
                <c:pt idx="52">
                  <c:v>129.46087917507631</c:v>
                </c:pt>
                <c:pt idx="53">
                  <c:v>142.26840894745817</c:v>
                </c:pt>
                <c:pt idx="54">
                  <c:v>156.17267740770873</c:v>
                </c:pt>
                <c:pt idx="55">
                  <c:v>170.88978108063813</c:v>
                </c:pt>
                <c:pt idx="56">
                  <c:v>186.04133457654379</c:v>
                </c:pt>
                <c:pt idx="57">
                  <c:v>201.13656964089341</c:v>
                </c:pt>
                <c:pt idx="58">
                  <c:v>215.47547259258548</c:v>
                </c:pt>
                <c:pt idx="59">
                  <c:v>227.84577859304679</c:v>
                </c:pt>
                <c:pt idx="60">
                  <c:v>235.95989119039919</c:v>
                </c:pt>
                <c:pt idx="61">
                  <c:v>236.07903276403417</c:v>
                </c:pt>
                <c:pt idx="62">
                  <c:v>223.98724547879897</c:v>
                </c:pt>
                <c:pt idx="63">
                  <c:v>197.98163969961556</c:v>
                </c:pt>
                <c:pt idx="64">
                  <c:v>161.93232574877058</c:v>
                </c:pt>
                <c:pt idx="65">
                  <c:v>124.66426929438084</c:v>
                </c:pt>
                <c:pt idx="66">
                  <c:v>94.981926804573007</c:v>
                </c:pt>
                <c:pt idx="67">
                  <c:v>76.79557713772401</c:v>
                </c:pt>
                <c:pt idx="68">
                  <c:v>68.672791847662921</c:v>
                </c:pt>
                <c:pt idx="69">
                  <c:v>66.93568061153438</c:v>
                </c:pt>
                <c:pt idx="70">
                  <c:v>68.550122667078028</c:v>
                </c:pt>
                <c:pt idx="71">
                  <c:v>71.979721824914677</c:v>
                </c:pt>
                <c:pt idx="72">
                  <c:v>76.734882431551554</c:v>
                </c:pt>
                <c:pt idx="73">
                  <c:v>82.765645338898636</c:v>
                </c:pt>
                <c:pt idx="74">
                  <c:v>90.120845411959039</c:v>
                </c:pt>
                <c:pt idx="75">
                  <c:v>98.814047812791472</c:v>
                </c:pt>
                <c:pt idx="76">
                  <c:v>108.77412073787207</c:v>
                </c:pt>
                <c:pt idx="77">
                  <c:v>119.82267216756259</c:v>
                </c:pt>
                <c:pt idx="78">
                  <c:v>131.66299141666792</c:v>
                </c:pt>
                <c:pt idx="79">
                  <c:v>143.87187766835692</c:v>
                </c:pt>
                <c:pt idx="80">
                  <c:v>155.85248934969309</c:v>
                </c:pt>
                <c:pt idx="81">
                  <c:v>166.60985270068667</c:v>
                </c:pt>
                <c:pt idx="82">
                  <c:v>174.1664654014165</c:v>
                </c:pt>
                <c:pt idx="83">
                  <c:v>174.95594876400156</c:v>
                </c:pt>
                <c:pt idx="84">
                  <c:v>164.75723028952322</c:v>
                </c:pt>
                <c:pt idx="85">
                  <c:v>142.3670703229981</c:v>
                </c:pt>
                <c:pt idx="86">
                  <c:v>112.99807659872424</c:v>
                </c:pt>
                <c:pt idx="87">
                  <c:v>85.978445562002804</c:v>
                </c:pt>
                <c:pt idx="88">
                  <c:v>67.880591342130998</c:v>
                </c:pt>
                <c:pt idx="89">
                  <c:v>58.923532415333391</c:v>
                </c:pt>
                <c:pt idx="90">
                  <c:v>55.589752292184002</c:v>
                </c:pt>
                <c:pt idx="91">
                  <c:v>54.597144055561529</c:v>
                </c:pt>
                <c:pt idx="92">
                  <c:v>54.292909031571845</c:v>
                </c:pt>
                <c:pt idx="93">
                  <c:v>54.135255754241399</c:v>
                </c:pt>
                <c:pt idx="94">
                  <c:v>54.00141568042671</c:v>
                </c:pt>
                <c:pt idx="95">
                  <c:v>53.87156272346666</c:v>
                </c:pt>
                <c:pt idx="96">
                  <c:v>53.743306074523872</c:v>
                </c:pt>
                <c:pt idx="97">
                  <c:v>53.616350842058132</c:v>
                </c:pt>
                <c:pt idx="98">
                  <c:v>53.490589493541471</c:v>
                </c:pt>
                <c:pt idx="99">
                  <c:v>53.365935607742863</c:v>
                </c:pt>
                <c:pt idx="100">
                  <c:v>53.242321569128492</c:v>
                </c:pt>
                <c:pt idx="101">
                  <c:v>53.119723530354783</c:v>
                </c:pt>
                <c:pt idx="102">
                  <c:v>52.998231448374156</c:v>
                </c:pt>
                <c:pt idx="103">
                  <c:v>52.878226421661097</c:v>
                </c:pt>
                <c:pt idx="104">
                  <c:v>52.760793955801525</c:v>
                </c:pt>
                <c:pt idx="105">
                  <c:v>52.648607416378937</c:v>
                </c:pt>
                <c:pt idx="106">
                  <c:v>52.547649218209173</c:v>
                </c:pt>
                <c:pt idx="107">
                  <c:v>52.470234908603736</c:v>
                </c:pt>
                <c:pt idx="108">
                  <c:v>52.439719541913291</c:v>
                </c:pt>
                <c:pt idx="109">
                  <c:v>52.496761252073732</c:v>
                </c:pt>
                <c:pt idx="110">
                  <c:v>52.705842572950694</c:v>
                </c:pt>
                <c:pt idx="111">
                  <c:v>53.158807765577677</c:v>
                </c:pt>
                <c:pt idx="112">
                  <c:v>53.969751512931758</c:v>
                </c:pt>
                <c:pt idx="113">
                  <c:v>55.253649118541084</c:v>
                </c:pt>
                <c:pt idx="114">
                  <c:v>57.081774763535009</c:v>
                </c:pt>
                <c:pt idx="115">
                  <c:v>59.414096048063371</c:v>
                </c:pt>
                <c:pt idx="116">
                  <c:v>62.026806981876284</c:v>
                </c:pt>
                <c:pt idx="117">
                  <c:v>64.479607161197137</c:v>
                </c:pt>
                <c:pt idx="118">
                  <c:v>66.181922044465182</c:v>
                </c:pt>
                <c:pt idx="119">
                  <c:v>66.58499938969365</c:v>
                </c:pt>
                <c:pt idx="120">
                  <c:v>65.436708189477244</c:v>
                </c:pt>
                <c:pt idx="121">
                  <c:v>62.947316450773407</c:v>
                </c:pt>
                <c:pt idx="122">
                  <c:v>59.73029926915406</c:v>
                </c:pt>
                <c:pt idx="123">
                  <c:v>56.530014679685564</c:v>
                </c:pt>
                <c:pt idx="124">
                  <c:v>53.909050563891739</c:v>
                </c:pt>
                <c:pt idx="125">
                  <c:v>52.086546647120755</c:v>
                </c:pt>
                <c:pt idx="126">
                  <c:v>50.982804239994294</c:v>
                </c:pt>
                <c:pt idx="127">
                  <c:v>50.377287043459425</c:v>
                </c:pt>
                <c:pt idx="128">
                  <c:v>50.051912798890179</c:v>
                </c:pt>
                <c:pt idx="129">
                  <c:v>49.857197156979836</c:v>
                </c:pt>
                <c:pt idx="130">
                  <c:v>49.713456990962669</c:v>
                </c:pt>
                <c:pt idx="131">
                  <c:v>49.586200634553535</c:v>
                </c:pt>
                <c:pt idx="132">
                  <c:v>49.463028753163414</c:v>
                </c:pt>
                <c:pt idx="133">
                  <c:v>49.340181583817284</c:v>
                </c:pt>
                <c:pt idx="134">
                  <c:v>49.216712760672131</c:v>
                </c:pt>
                <c:pt idx="135">
                  <c:v>49.092595313506997</c:v>
                </c:pt>
                <c:pt idx="136">
                  <c:v>48.968582250744142</c:v>
                </c:pt>
                <c:pt idx="137">
                  <c:v>48.847310514062755</c:v>
                </c:pt>
                <c:pt idx="138">
                  <c:v>48.736342241645929</c:v>
                </c:pt>
                <c:pt idx="139">
                  <c:v>48.654605570048751</c:v>
                </c:pt>
                <c:pt idx="140">
                  <c:v>48.643395354128245</c:v>
                </c:pt>
                <c:pt idx="141">
                  <c:v>48.780024384157372</c:v>
                </c:pt>
                <c:pt idx="142">
                  <c:v>49.184718473641141</c:v>
                </c:pt>
                <c:pt idx="143">
                  <c:v>50.001479044829146</c:v>
                </c:pt>
                <c:pt idx="144">
                  <c:v>51.332006703399792</c:v>
                </c:pt>
                <c:pt idx="145">
                  <c:v>53.125576503020532</c:v>
                </c:pt>
                <c:pt idx="146">
                  <c:v>55.081097265848449</c:v>
                </c:pt>
                <c:pt idx="147">
                  <c:v>56.662545471590079</c:v>
                </c:pt>
                <c:pt idx="148">
                  <c:v>57.293751432344401</c:v>
                </c:pt>
                <c:pt idx="149">
                  <c:v>56.660074433267837</c:v>
                </c:pt>
                <c:pt idx="150">
                  <c:v>54.910408861365049</c:v>
                </c:pt>
                <c:pt idx="151">
                  <c:v>52.587461943805813</c:v>
                </c:pt>
                <c:pt idx="152">
                  <c:v>50.327829690711937</c:v>
                </c:pt>
                <c:pt idx="153">
                  <c:v>48.559540539571728</c:v>
                </c:pt>
                <c:pt idx="154">
                  <c:v>47.393245754115867</c:v>
                </c:pt>
                <c:pt idx="155">
                  <c:v>46.712545949800095</c:v>
                </c:pt>
                <c:pt idx="156">
                  <c:v>46.33072343663131</c:v>
                </c:pt>
                <c:pt idx="157">
                  <c:v>46.096344293708135</c:v>
                </c:pt>
                <c:pt idx="158">
                  <c:v>45.921587233526246</c:v>
                </c:pt>
                <c:pt idx="159">
                  <c:v>45.766836710273211</c:v>
                </c:pt>
                <c:pt idx="160">
                  <c:v>45.617724528452534</c:v>
                </c:pt>
                <c:pt idx="161">
                  <c:v>45.470014923379452</c:v>
                </c:pt>
                <c:pt idx="162">
                  <c:v>45.322715744573117</c:v>
                </c:pt>
                <c:pt idx="163">
                  <c:v>45.175677049707197</c:v>
                </c:pt>
                <c:pt idx="164">
                  <c:v>45.028924210374242</c:v>
                </c:pt>
                <c:pt idx="165">
                  <c:v>44.882507225753599</c:v>
                </c:pt>
                <c:pt idx="166">
                  <c:v>44.736472766761096</c:v>
                </c:pt>
                <c:pt idx="167">
                  <c:v>44.590860072109919</c:v>
                </c:pt>
                <c:pt idx="168">
                  <c:v>44.445700751119844</c:v>
                </c:pt>
                <c:pt idx="169">
                  <c:v>44.301019190079934</c:v>
                </c:pt>
                <c:pt idx="170">
                  <c:v>44.156833090036272</c:v>
                </c:pt>
                <c:pt idx="171">
                  <c:v>44.013154059963348</c:v>
                </c:pt>
                <c:pt idx="172">
                  <c:v>43.869988237497893</c:v>
                </c:pt>
                <c:pt idx="173">
                  <c:v>43.727336917059404</c:v>
                </c:pt>
                <c:pt idx="174">
                  <c:v>43.585197168974261</c:v>
                </c:pt>
                <c:pt idx="175">
                  <c:v>43.443562436626436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64.440799210001416</c:v>
                </c:pt>
                <c:pt idx="1">
                  <c:v>64.579460670132789</c:v>
                </c:pt>
                <c:pt idx="2">
                  <c:v>64.717183857054735</c:v>
                </c:pt>
                <c:pt idx="3">
                  <c:v>64.853840623728217</c:v>
                </c:pt>
                <c:pt idx="4">
                  <c:v>64.989287953613669</c:v>
                </c:pt>
                <c:pt idx="5">
                  <c:v>65.123366531649566</c:v>
                </c:pt>
                <c:pt idx="6">
                  <c:v>65.255899228860898</c:v>
                </c:pt>
                <c:pt idx="7">
                  <c:v>65.38668950675212</c:v>
                </c:pt>
                <c:pt idx="8">
                  <c:v>65.51551975110894</c:v>
                </c:pt>
                <c:pt idx="9">
                  <c:v>65.642149549044447</c:v>
                </c:pt>
                <c:pt idx="10">
                  <c:v>65.766313928165587</c:v>
                </c:pt>
                <c:pt idx="11">
                  <c:v>65.887721582683525</c:v>
                </c:pt>
                <c:pt idx="12">
                  <c:v>66.006053118206154</c:v>
                </c:pt>
                <c:pt idx="13">
                  <c:v>66.120959354869086</c:v>
                </c:pt>
                <c:pt idx="14">
                  <c:v>66.232059737376659</c:v>
                </c:pt>
                <c:pt idx="15">
                  <c:v>66.338940910373807</c:v>
                </c:pt>
                <c:pt idx="16">
                  <c:v>66.441155528214367</c:v>
                </c:pt>
                <c:pt idx="17">
                  <c:v>66.538221379393178</c:v>
                </c:pt>
                <c:pt idx="18">
                  <c:v>66.629620917307705</c:v>
                </c:pt>
                <c:pt idx="19">
                  <c:v>66.714801300100518</c:v>
                </c:pt>
                <c:pt idx="20">
                  <c:v>66.793175052429476</c:v>
                </c:pt>
                <c:pt idx="21">
                  <c:v>66.864121470251561</c:v>
                </c:pt>
                <c:pt idx="22">
                  <c:v>66.92698889503049</c:v>
                </c:pt>
                <c:pt idx="23">
                  <c:v>66.981097984943887</c:v>
                </c:pt>
                <c:pt idx="24">
                  <c:v>67.025746106274227</c:v>
                </c:pt>
                <c:pt idx="25">
                  <c:v>67.060212956731803</c:v>
                </c:pt>
                <c:pt idx="26">
                  <c:v>67.083767512486077</c:v>
                </c:pt>
                <c:pt idx="27">
                  <c:v>67.095676360833309</c:v>
                </c:pt>
                <c:pt idx="28">
                  <c:v>67.095213439668399</c:v>
                </c:pt>
                <c:pt idx="29">
                  <c:v>67.081671152761956</c:v>
                </c:pt>
                <c:pt idx="30">
                  <c:v>67.054372766535536</c:v>
                </c:pt>
                <c:pt idx="31">
                  <c:v>67.012685920847829</c:v>
                </c:pt>
                <c:pt idx="32">
                  <c:v>66.956037005724212</c:v>
                </c:pt>
                <c:pt idx="33">
                  <c:v>66.88392607178865</c:v>
                </c:pt>
                <c:pt idx="34">
                  <c:v>66.795941859534381</c:v>
                </c:pt>
                <c:pt idx="35">
                  <c:v>66.691776457823124</c:v>
                </c:pt>
                <c:pt idx="36">
                  <c:v>66.571239042282528</c:v>
                </c:pt>
                <c:pt idx="37">
                  <c:v>66.434268106983723</c:v>
                </c:pt>
                <c:pt idx="38">
                  <c:v>66.280941594832981</c:v>
                </c:pt>
                <c:pt idx="39">
                  <c:v>66.111484359041285</c:v>
                </c:pt>
                <c:pt idx="40">
                  <c:v>65.926272453101092</c:v>
                </c:pt>
                <c:pt idx="41">
                  <c:v>65.72583385010573</c:v>
                </c:pt>
                <c:pt idx="42">
                  <c:v>65.510845330610906</c:v>
                </c:pt>
                <c:pt idx="43">
                  <c:v>65.282125444462153</c:v>
                </c:pt>
                <c:pt idx="44">
                  <c:v>65.04062363562754</c:v>
                </c:pt>
                <c:pt idx="45">
                  <c:v>64.787405807082479</c:v>
                </c:pt>
                <c:pt idx="46">
                  <c:v>64.523636780927092</c:v>
                </c:pt>
                <c:pt idx="47">
                  <c:v>64.250560263168254</c:v>
                </c:pt>
                <c:pt idx="48">
                  <c:v>63.969477040802801</c:v>
                </c:pt>
                <c:pt idx="49">
                  <c:v>63.681722212051227</c:v>
                </c:pt>
                <c:pt idx="50">
                  <c:v>63.388642274084667</c:v>
                </c:pt>
                <c:pt idx="51">
                  <c:v>63.09157286626624</c:v>
                </c:pt>
                <c:pt idx="52">
                  <c:v>62.791817895169871</c:v>
                </c:pt>
                <c:pt idx="53">
                  <c:v>62.490630658563809</c:v>
                </c:pt>
                <c:pt idx="54">
                  <c:v>62.189197449881462</c:v>
                </c:pt>
                <c:pt idx="55">
                  <c:v>61.888623974443028</c:v>
                </c:pt>
                <c:pt idx="56">
                  <c:v>61.589924755744029</c:v>
                </c:pt>
                <c:pt idx="57">
                  <c:v>61.294015565141954</c:v>
                </c:pt>
                <c:pt idx="58">
                  <c:v>61.001708779792253</c:v>
                </c:pt>
                <c:pt idx="59">
                  <c:v>60.713711467653958</c:v>
                </c:pt>
                <c:pt idx="60">
                  <c:v>60.430625918042118</c:v>
                </c:pt>
                <c:pt idx="61">
                  <c:v>60.152952282278648</c:v>
                </c:pt>
                <c:pt idx="62">
                  <c:v>59.881092960124562</c:v>
                </c:pt>
                <c:pt idx="63">
                  <c:v>59.615358360963299</c:v>
                </c:pt>
                <c:pt idx="64">
                  <c:v>59.355973680280478</c:v>
                </c:pt>
                <c:pt idx="65">
                  <c:v>59.103086357549152</c:v>
                </c:pt>
                <c:pt idx="66">
                  <c:v>58.856773916898234</c:v>
                </c:pt>
                <c:pt idx="67">
                  <c:v>58.617051932973467</c:v>
                </c:pt>
                <c:pt idx="68">
                  <c:v>58.383881907814015</c:v>
                </c:pt>
                <c:pt idx="69">
                  <c:v>58.157178887644342</c:v>
                </c:pt>
                <c:pt idx="70">
                  <c:v>57.936818689191362</c:v>
                </c:pt>
                <c:pt idx="71">
                  <c:v>57.722644642093989</c:v>
                </c:pt>
                <c:pt idx="72">
                  <c:v>57.514473786355445</c:v>
                </c:pt>
                <c:pt idx="73">
                  <c:v>57.312102491238548</c:v>
                </c:pt>
                <c:pt idx="74">
                  <c:v>57.115311484519324</c:v>
                </c:pt>
                <c:pt idx="75">
                  <c:v>56.92387029884803</c:v>
                </c:pt>
                <c:pt idx="76">
                  <c:v>56.73754115554047</c:v>
                </c:pt>
                <c:pt idx="77">
                  <c:v>56.556082315952921</c:v>
                </c:pt>
                <c:pt idx="78">
                  <c:v>56.379250937234872</c:v>
                </c:pt>
                <c:pt idx="79">
                  <c:v>56.206805473255272</c:v>
                </c:pt>
                <c:pt idx="80">
                  <c:v>56.038507663378752</c:v>
                </c:pt>
                <c:pt idx="81">
                  <c:v>55.874124151996604</c:v>
                </c:pt>
                <c:pt idx="82">
                  <c:v>55.713427780702517</c:v>
                </c:pt>
                <c:pt idx="83">
                  <c:v>55.556198593093384</c:v>
                </c:pt>
                <c:pt idx="84">
                  <c:v>55.402224589659767</c:v>
                </c:pt>
                <c:pt idx="85">
                  <c:v>55.25130226733971</c:v>
                </c:pt>
                <c:pt idx="86">
                  <c:v>55.103236975227844</c:v>
                </c:pt>
                <c:pt idx="87">
                  <c:v>54.957843114797093</c:v>
                </c:pt>
                <c:pt idx="88">
                  <c:v>54.81494420990861</c:v>
                </c:pt>
                <c:pt idx="89">
                  <c:v>54.674372868926206</c:v>
                </c:pt>
                <c:pt idx="90">
                  <c:v>54.535970658468869</c:v>
                </c:pt>
                <c:pt idx="91">
                  <c:v>54.39958790575399</c:v>
                </c:pt>
                <c:pt idx="92">
                  <c:v>54.265083444124819</c:v>
                </c:pt>
                <c:pt idx="93">
                  <c:v>54.132324314219396</c:v>
                </c:pt>
                <c:pt idx="94">
                  <c:v>54.001185431324807</c:v>
                </c:pt>
                <c:pt idx="95">
                  <c:v>53.871549227757981</c:v>
                </c:pt>
                <c:pt idx="96">
                  <c:v>53.74330527761343</c:v>
                </c:pt>
                <c:pt idx="97">
                  <c:v>53.616349909901828</c:v>
                </c:pt>
                <c:pt idx="98">
                  <c:v>53.490585814957562</c:v>
                </c:pt>
                <c:pt idx="99">
                  <c:v>53.365921648002015</c:v>
                </c:pt>
                <c:pt idx="100">
                  <c:v>53.242271632897214</c:v>
                </c:pt>
                <c:pt idx="101">
                  <c:v>53.11955516839722</c:v>
                </c:pt>
                <c:pt idx="102">
                  <c:v>52.997696438589713</c:v>
                </c:pt>
                <c:pt idx="103">
                  <c:v>52.876624028704974</c:v>
                </c:pt>
                <c:pt idx="104">
                  <c:v>52.756270547044167</c:v>
                </c:pt>
                <c:pt idx="105">
                  <c:v>52.636572253435922</c:v>
                </c:pt>
                <c:pt idx="106">
                  <c:v>52.517468694359835</c:v>
                </c:pt>
                <c:pt idx="107">
                  <c:v>52.398902344675776</c:v>
                </c:pt>
                <c:pt idx="108">
                  <c:v>52.280818255761979</c:v>
                </c:pt>
                <c:pt idx="109">
                  <c:v>52.163163709792528</c:v>
                </c:pt>
                <c:pt idx="110">
                  <c:v>52.045887879873945</c:v>
                </c:pt>
                <c:pt idx="111">
                  <c:v>51.928941495812722</c:v>
                </c:pt>
                <c:pt idx="112">
                  <c:v>51.812276515401855</c:v>
                </c:pt>
                <c:pt idx="113">
                  <c:v>51.695845801299136</c:v>
                </c:pt>
                <c:pt idx="114">
                  <c:v>51.57960280382494</c:v>
                </c:pt>
                <c:pt idx="115">
                  <c:v>51.4635012503403</c:v>
                </c:pt>
                <c:pt idx="116">
                  <c:v>51.34749484227811</c:v>
                </c:pt>
                <c:pt idx="117">
                  <c:v>51.231536961399534</c:v>
                </c:pt>
                <c:pt idx="118">
                  <c:v>51.115580387434093</c:v>
                </c:pt>
                <c:pt idx="119">
                  <c:v>50.99957702993882</c:v>
                </c:pt>
                <c:pt idx="120">
                  <c:v>50.88347767797508</c:v>
                </c:pt>
                <c:pt idx="121">
                  <c:v>50.76723177204601</c:v>
                </c:pt>
                <c:pt idx="122">
                  <c:v>50.650787203646935</c:v>
                </c:pt>
                <c:pt idx="123">
                  <c:v>50.534090148736041</c:v>
                </c:pt>
                <c:pt idx="124">
                  <c:v>50.417084942397963</c:v>
                </c:pt>
                <c:pt idx="125">
                  <c:v>50.299714002905318</c:v>
                </c:pt>
                <c:pt idx="126">
                  <c:v>50.181917814222054</c:v>
                </c:pt>
                <c:pt idx="127">
                  <c:v>50.063634976663288</c:v>
                </c:pt>
                <c:pt idx="128">
                  <c:v>49.944802335836798</c:v>
                </c:pt>
                <c:pt idx="129">
                  <c:v>49.825355200037464</c:v>
                </c:pt>
                <c:pt idx="130">
                  <c:v>49.705227655827457</c:v>
                </c:pt>
                <c:pt idx="131">
                  <c:v>49.584352990490395</c:v>
                </c:pt>
                <c:pt idx="132">
                  <c:v>49.462664228273617</c:v>
                </c:pt>
                <c:pt idx="133">
                  <c:v>49.340094784724442</c:v>
                </c:pt>
                <c:pt idx="134">
                  <c:v>49.216579239905215</c:v>
                </c:pt>
                <c:pt idx="135">
                  <c:v>49.092054226811939</c:v>
                </c:pt>
                <c:pt idx="136">
                  <c:v>48.966459425959293</c:v>
                </c:pt>
                <c:pt idx="137">
                  <c:v>48.839738650959298</c:v>
                </c:pt>
                <c:pt idx="138">
                  <c:v>48.711841003238391</c:v>
                </c:pt>
                <c:pt idx="139">
                  <c:v>48.582722067147508</c:v>
                </c:pt>
                <c:pt idx="140">
                  <c:v>48.452345110069047</c:v>
                </c:pt>
                <c:pt idx="141">
                  <c:v>48.320682246249454</c:v>
                </c:pt>
                <c:pt idx="142">
                  <c:v>48.187715518582408</c:v>
                </c:pt>
                <c:pt idx="143">
                  <c:v>48.05343785003447</c:v>
                </c:pt>
                <c:pt idx="144">
                  <c:v>47.917853816385858</c:v>
                </c:pt>
                <c:pt idx="145">
                  <c:v>47.780980194863602</c:v>
                </c:pt>
                <c:pt idx="146">
                  <c:v>47.642846249279984</c:v>
                </c:pt>
                <c:pt idx="147">
                  <c:v>47.503493721400886</c:v>
                </c:pt>
                <c:pt idx="148">
                  <c:v>47.362976510102257</c:v>
                </c:pt>
                <c:pt idx="149">
                  <c:v>47.221360033777728</c:v>
                </c:pt>
                <c:pt idx="150">
                  <c:v>47.078720286525723</c:v>
                </c:pt>
                <c:pt idx="151">
                  <c:v>46.935142613779774</c:v>
                </c:pt>
                <c:pt idx="152">
                  <c:v>46.790720247089453</c:v>
                </c:pt>
                <c:pt idx="153">
                  <c:v>46.64555264960633</c:v>
                </c:pt>
                <c:pt idx="154">
                  <c:v>46.49974373255526</c:v>
                </c:pt>
                <c:pt idx="155">
                  <c:v>46.353400007938745</c:v>
                </c:pt>
                <c:pt idx="156">
                  <c:v>46.2066287436447</c:v>
                </c:pt>
                <c:pt idx="157">
                  <c:v>46.05953618409815</c:v>
                </c:pt>
                <c:pt idx="158">
                  <c:v>45.912225893051506</c:v>
                </c:pt>
                <c:pt idx="159">
                  <c:v>45.764797265763917</c:v>
                </c:pt>
                <c:pt idx="160">
                  <c:v>45.617344246577062</c:v>
                </c:pt>
                <c:pt idx="161">
                  <c:v>45.469954275721413</c:v>
                </c:pt>
                <c:pt idx="162">
                  <c:v>45.322707477022028</c:v>
                </c:pt>
                <c:pt idx="163">
                  <c:v>45.17567608682905</c:v>
                </c:pt>
                <c:pt idx="164">
                  <c:v>45.028924114609495</c:v>
                </c:pt>
                <c:pt idx="165">
                  <c:v>44.882507217623157</c:v>
                </c:pt>
                <c:pt idx="166">
                  <c:v>44.736472766172042</c:v>
                </c:pt>
                <c:pt idx="167">
                  <c:v>44.590860072073511</c:v>
                </c:pt>
                <c:pt idx="168">
                  <c:v>44.445700751117926</c:v>
                </c:pt>
                <c:pt idx="169">
                  <c:v>44.301019190079849</c:v>
                </c:pt>
                <c:pt idx="170">
                  <c:v>44.156833090036272</c:v>
                </c:pt>
                <c:pt idx="171">
                  <c:v>44.013154059963348</c:v>
                </c:pt>
                <c:pt idx="172">
                  <c:v>43.869988237497893</c:v>
                </c:pt>
                <c:pt idx="173">
                  <c:v>43.727336917059404</c:v>
                </c:pt>
                <c:pt idx="174">
                  <c:v>43.585197168974261</c:v>
                </c:pt>
                <c:pt idx="175">
                  <c:v>43.443562436626436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66.966999999999999</c:v>
                </c:pt>
                <c:pt idx="1">
                  <c:v>67.950999999999993</c:v>
                </c:pt>
                <c:pt idx="2">
                  <c:v>68.131</c:v>
                </c:pt>
                <c:pt idx="3">
                  <c:v>67.819999999999993</c:v>
                </c:pt>
                <c:pt idx="4">
                  <c:v>65.097999999999999</c:v>
                </c:pt>
                <c:pt idx="5">
                  <c:v>66.721000000000004</c:v>
                </c:pt>
                <c:pt idx="6">
                  <c:v>64.361000000000004</c:v>
                </c:pt>
                <c:pt idx="7">
                  <c:v>65.623000000000005</c:v>
                </c:pt>
                <c:pt idx="8">
                  <c:v>65.787000000000006</c:v>
                </c:pt>
                <c:pt idx="9">
                  <c:v>64.869</c:v>
                </c:pt>
                <c:pt idx="10">
                  <c:v>62.639000000000003</c:v>
                </c:pt>
                <c:pt idx="11">
                  <c:v>64.933999999999997</c:v>
                </c:pt>
                <c:pt idx="12">
                  <c:v>64.097999999999999</c:v>
                </c:pt>
                <c:pt idx="13">
                  <c:v>63.851999999999997</c:v>
                </c:pt>
                <c:pt idx="14">
                  <c:v>64.671999999999997</c:v>
                </c:pt>
                <c:pt idx="15">
                  <c:v>65.557000000000002</c:v>
                </c:pt>
                <c:pt idx="16">
                  <c:v>64.361000000000004</c:v>
                </c:pt>
                <c:pt idx="17">
                  <c:v>64.59</c:v>
                </c:pt>
                <c:pt idx="18">
                  <c:v>63.197000000000003</c:v>
                </c:pt>
                <c:pt idx="19">
                  <c:v>65.754000000000005</c:v>
                </c:pt>
                <c:pt idx="20">
                  <c:v>63.524999999999999</c:v>
                </c:pt>
                <c:pt idx="21">
                  <c:v>65.295000000000002</c:v>
                </c:pt>
                <c:pt idx="22">
                  <c:v>65.671999999999997</c:v>
                </c:pt>
                <c:pt idx="23">
                  <c:v>63.442999999999998</c:v>
                </c:pt>
                <c:pt idx="24">
                  <c:v>63.197000000000003</c:v>
                </c:pt>
                <c:pt idx="25">
                  <c:v>65.049000000000007</c:v>
                </c:pt>
                <c:pt idx="26">
                  <c:v>66.819999999999993</c:v>
                </c:pt>
                <c:pt idx="27">
                  <c:v>65.426000000000002</c:v>
                </c:pt>
                <c:pt idx="28">
                  <c:v>66.983999999999995</c:v>
                </c:pt>
                <c:pt idx="29">
                  <c:v>68.606999999999999</c:v>
                </c:pt>
                <c:pt idx="30">
                  <c:v>70.376999999999995</c:v>
                </c:pt>
                <c:pt idx="31">
                  <c:v>69.361000000000004</c:v>
                </c:pt>
                <c:pt idx="32">
                  <c:v>68.852000000000004</c:v>
                </c:pt>
                <c:pt idx="33">
                  <c:v>68.835999999999999</c:v>
                </c:pt>
                <c:pt idx="34">
                  <c:v>67.933999999999997</c:v>
                </c:pt>
                <c:pt idx="35">
                  <c:v>68.131</c:v>
                </c:pt>
                <c:pt idx="36">
                  <c:v>68.245999999999995</c:v>
                </c:pt>
                <c:pt idx="37">
                  <c:v>68.606999999999999</c:v>
                </c:pt>
                <c:pt idx="38">
                  <c:v>69.081999999999994</c:v>
                </c:pt>
                <c:pt idx="39">
                  <c:v>68.311000000000007</c:v>
                </c:pt>
                <c:pt idx="40">
                  <c:v>70.704999999999998</c:v>
                </c:pt>
                <c:pt idx="41">
                  <c:v>69.459000000000003</c:v>
                </c:pt>
                <c:pt idx="42">
                  <c:v>71.59</c:v>
                </c:pt>
                <c:pt idx="43">
                  <c:v>71.885000000000005</c:v>
                </c:pt>
                <c:pt idx="44">
                  <c:v>75.016000000000005</c:v>
                </c:pt>
                <c:pt idx="45">
                  <c:v>75.819999999999993</c:v>
                </c:pt>
                <c:pt idx="46">
                  <c:v>76.77</c:v>
                </c:pt>
                <c:pt idx="47">
                  <c:v>78.721000000000004</c:v>
                </c:pt>
                <c:pt idx="48">
                  <c:v>83.721000000000004</c:v>
                </c:pt>
                <c:pt idx="49">
                  <c:v>87.442999999999998</c:v>
                </c:pt>
                <c:pt idx="50">
                  <c:v>93.933999999999997</c:v>
                </c:pt>
                <c:pt idx="51">
                  <c:v>102.541</c:v>
                </c:pt>
                <c:pt idx="52">
                  <c:v>119.11499999999999</c:v>
                </c:pt>
                <c:pt idx="53">
                  <c:v>135.852</c:v>
                </c:pt>
                <c:pt idx="54">
                  <c:v>154.066</c:v>
                </c:pt>
                <c:pt idx="55">
                  <c:v>175.01599999999999</c:v>
                </c:pt>
                <c:pt idx="56">
                  <c:v>190.197</c:v>
                </c:pt>
                <c:pt idx="57">
                  <c:v>202.18</c:v>
                </c:pt>
                <c:pt idx="58">
                  <c:v>211.88499999999999</c:v>
                </c:pt>
                <c:pt idx="59">
                  <c:v>219.03299999999999</c:v>
                </c:pt>
                <c:pt idx="60">
                  <c:v>220.90199999999999</c:v>
                </c:pt>
                <c:pt idx="61">
                  <c:v>220.75399999999999</c:v>
                </c:pt>
                <c:pt idx="62">
                  <c:v>212.65600000000001</c:v>
                </c:pt>
                <c:pt idx="63">
                  <c:v>194.59</c:v>
                </c:pt>
                <c:pt idx="64">
                  <c:v>161.262</c:v>
                </c:pt>
                <c:pt idx="65">
                  <c:v>115.59</c:v>
                </c:pt>
                <c:pt idx="66">
                  <c:v>80.983999999999995</c:v>
                </c:pt>
                <c:pt idx="67">
                  <c:v>65.016000000000005</c:v>
                </c:pt>
                <c:pt idx="68">
                  <c:v>61.197000000000003</c:v>
                </c:pt>
                <c:pt idx="69">
                  <c:v>63.655999999999999</c:v>
                </c:pt>
                <c:pt idx="70">
                  <c:v>66.016000000000005</c:v>
                </c:pt>
                <c:pt idx="71">
                  <c:v>64.754000000000005</c:v>
                </c:pt>
                <c:pt idx="72">
                  <c:v>68.623000000000005</c:v>
                </c:pt>
                <c:pt idx="73">
                  <c:v>75.459000000000003</c:v>
                </c:pt>
                <c:pt idx="74">
                  <c:v>80.787000000000006</c:v>
                </c:pt>
                <c:pt idx="75">
                  <c:v>91.918000000000006</c:v>
                </c:pt>
                <c:pt idx="76">
                  <c:v>102.262</c:v>
                </c:pt>
                <c:pt idx="77">
                  <c:v>114.41</c:v>
                </c:pt>
                <c:pt idx="78">
                  <c:v>128.262</c:v>
                </c:pt>
                <c:pt idx="79">
                  <c:v>140.803</c:v>
                </c:pt>
                <c:pt idx="80">
                  <c:v>149.50800000000001</c:v>
                </c:pt>
                <c:pt idx="81">
                  <c:v>157.59</c:v>
                </c:pt>
                <c:pt idx="82">
                  <c:v>162.96700000000001</c:v>
                </c:pt>
                <c:pt idx="83">
                  <c:v>164.75399999999999</c:v>
                </c:pt>
                <c:pt idx="84">
                  <c:v>158.24600000000001</c:v>
                </c:pt>
                <c:pt idx="85">
                  <c:v>145.52500000000001</c:v>
                </c:pt>
                <c:pt idx="86">
                  <c:v>119.967</c:v>
                </c:pt>
                <c:pt idx="87">
                  <c:v>83.311000000000007</c:v>
                </c:pt>
                <c:pt idx="88">
                  <c:v>62.048999999999999</c:v>
                </c:pt>
                <c:pt idx="89">
                  <c:v>58.459000000000003</c:v>
                </c:pt>
                <c:pt idx="90">
                  <c:v>56.197000000000003</c:v>
                </c:pt>
                <c:pt idx="91">
                  <c:v>57.097999999999999</c:v>
                </c:pt>
                <c:pt idx="92">
                  <c:v>56.262</c:v>
                </c:pt>
                <c:pt idx="93">
                  <c:v>52.311</c:v>
                </c:pt>
                <c:pt idx="94">
                  <c:v>51.18</c:v>
                </c:pt>
                <c:pt idx="95">
                  <c:v>50.851999999999997</c:v>
                </c:pt>
                <c:pt idx="96">
                  <c:v>51.262</c:v>
                </c:pt>
                <c:pt idx="97">
                  <c:v>52.393000000000001</c:v>
                </c:pt>
                <c:pt idx="98">
                  <c:v>52.033000000000001</c:v>
                </c:pt>
                <c:pt idx="99">
                  <c:v>52.655999999999999</c:v>
                </c:pt>
                <c:pt idx="100">
                  <c:v>54.869</c:v>
                </c:pt>
                <c:pt idx="101">
                  <c:v>53.097999999999999</c:v>
                </c:pt>
                <c:pt idx="102">
                  <c:v>51.606999999999999</c:v>
                </c:pt>
                <c:pt idx="103">
                  <c:v>52.393000000000001</c:v>
                </c:pt>
                <c:pt idx="104">
                  <c:v>52.082000000000001</c:v>
                </c:pt>
                <c:pt idx="105">
                  <c:v>53.851999999999997</c:v>
                </c:pt>
                <c:pt idx="106">
                  <c:v>53.606999999999999</c:v>
                </c:pt>
                <c:pt idx="107">
                  <c:v>52.869</c:v>
                </c:pt>
                <c:pt idx="108">
                  <c:v>52.966999999999999</c:v>
                </c:pt>
                <c:pt idx="109">
                  <c:v>51.557000000000002</c:v>
                </c:pt>
                <c:pt idx="110">
                  <c:v>53.426000000000002</c:v>
                </c:pt>
                <c:pt idx="111">
                  <c:v>50.77</c:v>
                </c:pt>
                <c:pt idx="112">
                  <c:v>53.262</c:v>
                </c:pt>
                <c:pt idx="113">
                  <c:v>52.720999999999997</c:v>
                </c:pt>
                <c:pt idx="114">
                  <c:v>55.786999999999999</c:v>
                </c:pt>
                <c:pt idx="115">
                  <c:v>55.917999999999999</c:v>
                </c:pt>
                <c:pt idx="116">
                  <c:v>56.41</c:v>
                </c:pt>
                <c:pt idx="117">
                  <c:v>61.164000000000001</c:v>
                </c:pt>
                <c:pt idx="118">
                  <c:v>61.048999999999999</c:v>
                </c:pt>
                <c:pt idx="119">
                  <c:v>67.492000000000004</c:v>
                </c:pt>
                <c:pt idx="120">
                  <c:v>68.540999999999997</c:v>
                </c:pt>
                <c:pt idx="121">
                  <c:v>68.212999999999994</c:v>
                </c:pt>
                <c:pt idx="122">
                  <c:v>65.311000000000007</c:v>
                </c:pt>
                <c:pt idx="123">
                  <c:v>61.59</c:v>
                </c:pt>
                <c:pt idx="124">
                  <c:v>58.246000000000002</c:v>
                </c:pt>
                <c:pt idx="125">
                  <c:v>53.377000000000002</c:v>
                </c:pt>
                <c:pt idx="126">
                  <c:v>48.491999999999997</c:v>
                </c:pt>
                <c:pt idx="127">
                  <c:v>48.131</c:v>
                </c:pt>
                <c:pt idx="128">
                  <c:v>48.328000000000003</c:v>
                </c:pt>
                <c:pt idx="129">
                  <c:v>47.197000000000003</c:v>
                </c:pt>
                <c:pt idx="130">
                  <c:v>49.869</c:v>
                </c:pt>
                <c:pt idx="131">
                  <c:v>49.279000000000003</c:v>
                </c:pt>
                <c:pt idx="132">
                  <c:v>50.148000000000003</c:v>
                </c:pt>
                <c:pt idx="133">
                  <c:v>51.213000000000001</c:v>
                </c:pt>
                <c:pt idx="134">
                  <c:v>47.671999999999997</c:v>
                </c:pt>
                <c:pt idx="135">
                  <c:v>50.115000000000002</c:v>
                </c:pt>
                <c:pt idx="136">
                  <c:v>47.966999999999999</c:v>
                </c:pt>
                <c:pt idx="137">
                  <c:v>48.704999999999998</c:v>
                </c:pt>
                <c:pt idx="138">
                  <c:v>48.131</c:v>
                </c:pt>
                <c:pt idx="139">
                  <c:v>45.524999999999999</c:v>
                </c:pt>
                <c:pt idx="140">
                  <c:v>47.033000000000001</c:v>
                </c:pt>
                <c:pt idx="141">
                  <c:v>47.015999999999998</c:v>
                </c:pt>
                <c:pt idx="142">
                  <c:v>49.246000000000002</c:v>
                </c:pt>
                <c:pt idx="143">
                  <c:v>48.689</c:v>
                </c:pt>
                <c:pt idx="144">
                  <c:v>47.015999999999998</c:v>
                </c:pt>
                <c:pt idx="145">
                  <c:v>47.360999999999997</c:v>
                </c:pt>
                <c:pt idx="146">
                  <c:v>52.262</c:v>
                </c:pt>
                <c:pt idx="147">
                  <c:v>49.066000000000003</c:v>
                </c:pt>
                <c:pt idx="148">
                  <c:v>54.671999999999997</c:v>
                </c:pt>
                <c:pt idx="149">
                  <c:v>53.704999999999998</c:v>
                </c:pt>
                <c:pt idx="150">
                  <c:v>55.459000000000003</c:v>
                </c:pt>
                <c:pt idx="151">
                  <c:v>54.689</c:v>
                </c:pt>
                <c:pt idx="152">
                  <c:v>55.655999999999999</c:v>
                </c:pt>
                <c:pt idx="153">
                  <c:v>52.655999999999999</c:v>
                </c:pt>
                <c:pt idx="154">
                  <c:v>49.393000000000001</c:v>
                </c:pt>
                <c:pt idx="155">
                  <c:v>45.655999999999999</c:v>
                </c:pt>
                <c:pt idx="156">
                  <c:v>46.933999999999997</c:v>
                </c:pt>
                <c:pt idx="157">
                  <c:v>43.311</c:v>
                </c:pt>
                <c:pt idx="158">
                  <c:v>45.753999999999998</c:v>
                </c:pt>
                <c:pt idx="159">
                  <c:v>45.033000000000001</c:v>
                </c:pt>
                <c:pt idx="160">
                  <c:v>45.851999999999997</c:v>
                </c:pt>
                <c:pt idx="161">
                  <c:v>43.671999999999997</c:v>
                </c:pt>
                <c:pt idx="162">
                  <c:v>44</c:v>
                </c:pt>
                <c:pt idx="163">
                  <c:v>44.459000000000003</c:v>
                </c:pt>
                <c:pt idx="164">
                  <c:v>44.689</c:v>
                </c:pt>
                <c:pt idx="165">
                  <c:v>44.41</c:v>
                </c:pt>
                <c:pt idx="166">
                  <c:v>45.851999999999997</c:v>
                </c:pt>
                <c:pt idx="167">
                  <c:v>42.753999999999998</c:v>
                </c:pt>
                <c:pt idx="168">
                  <c:v>42.786999999999999</c:v>
                </c:pt>
                <c:pt idx="169">
                  <c:v>42.738</c:v>
                </c:pt>
                <c:pt idx="170">
                  <c:v>43.197000000000003</c:v>
                </c:pt>
                <c:pt idx="171">
                  <c:v>43.148000000000003</c:v>
                </c:pt>
                <c:pt idx="172">
                  <c:v>43.689</c:v>
                </c:pt>
                <c:pt idx="173">
                  <c:v>43.884999999999998</c:v>
                </c:pt>
                <c:pt idx="174">
                  <c:v>41.786999999999999</c:v>
                </c:pt>
                <c:pt idx="175">
                  <c:v>42.851999999999997</c:v>
                </c:pt>
                <c:pt idx="176">
                  <c:v>41.753999999999998</c:v>
                </c:pt>
                <c:pt idx="177">
                  <c:v>44.917999999999999</c:v>
                </c:pt>
                <c:pt idx="178">
                  <c:v>43.917999999999999</c:v>
                </c:pt>
                <c:pt idx="179">
                  <c:v>42.048999999999999</c:v>
                </c:pt>
                <c:pt idx="180">
                  <c:v>42.77</c:v>
                </c:pt>
                <c:pt idx="181">
                  <c:v>42.475000000000001</c:v>
                </c:pt>
                <c:pt idx="182">
                  <c:v>41.066000000000003</c:v>
                </c:pt>
                <c:pt idx="183">
                  <c:v>40.884999999999998</c:v>
                </c:pt>
                <c:pt idx="184">
                  <c:v>43.606999999999999</c:v>
                </c:pt>
                <c:pt idx="185">
                  <c:v>40.82</c:v>
                </c:pt>
                <c:pt idx="186">
                  <c:v>41.951000000000001</c:v>
                </c:pt>
                <c:pt idx="187">
                  <c:v>42.015999999999998</c:v>
                </c:pt>
                <c:pt idx="188">
                  <c:v>41.869</c:v>
                </c:pt>
                <c:pt idx="189">
                  <c:v>43.097999999999999</c:v>
                </c:pt>
                <c:pt idx="190">
                  <c:v>42.557000000000002</c:v>
                </c:pt>
                <c:pt idx="191">
                  <c:v>43.606999999999999</c:v>
                </c:pt>
                <c:pt idx="192">
                  <c:v>42.426000000000002</c:v>
                </c:pt>
                <c:pt idx="193">
                  <c:v>43.802999999999997</c:v>
                </c:pt>
                <c:pt idx="194">
                  <c:v>42.164000000000001</c:v>
                </c:pt>
                <c:pt idx="195">
                  <c:v>40.148000000000003</c:v>
                </c:pt>
                <c:pt idx="196">
                  <c:v>41.131</c:v>
                </c:pt>
                <c:pt idx="197">
                  <c:v>39.229999999999997</c:v>
                </c:pt>
                <c:pt idx="198">
                  <c:v>40.508000000000003</c:v>
                </c:pt>
                <c:pt idx="199">
                  <c:v>42.115000000000002</c:v>
                </c:pt>
                <c:pt idx="200">
                  <c:v>41.573999999999998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62.919857953386177</c:v>
                </c:pt>
                <c:pt idx="7">
                  <c:v>63.126933585752333</c:v>
                </c:pt>
                <c:pt idx="8">
                  <c:v>63.332979404505359</c:v>
                </c:pt>
                <c:pt idx="9">
                  <c:v>63.537817025256537</c:v>
                </c:pt>
                <c:pt idx="10">
                  <c:v>63.741245570717716</c:v>
                </c:pt>
                <c:pt idx="11">
                  <c:v>63.943039527574911</c:v>
                </c:pt>
                <c:pt idx="12">
                  <c:v>64.14294651034011</c:v>
                </c:pt>
                <c:pt idx="13">
                  <c:v>64.340684954116711</c:v>
                </c:pt>
                <c:pt idx="14">
                  <c:v>64.535941766052332</c:v>
                </c:pt>
                <c:pt idx="15">
                  <c:v>64.728369974615035</c:v>
                </c:pt>
                <c:pt idx="16">
                  <c:v>64.917586427044611</c:v>
                </c:pt>
                <c:pt idx="17">
                  <c:v>65.103169598978624</c:v>
                </c:pt>
                <c:pt idx="18">
                  <c:v>65.284657597462356</c:v>
                </c:pt>
                <c:pt idx="19">
                  <c:v>65.461546461553937</c:v>
                </c:pt>
                <c:pt idx="20">
                  <c:v>65.633288897913118</c:v>
                </c:pt>
                <c:pt idx="21">
                  <c:v>65.799293640464811</c:v>
                </c:pt>
                <c:pt idx="22">
                  <c:v>65.958925708886014</c:v>
                </c:pt>
                <c:pt idx="23">
                  <c:v>66.111507987752319</c:v>
                </c:pt>
                <c:pt idx="24">
                  <c:v>66.256324803823219</c:v>
                </c:pt>
                <c:pt idx="25">
                  <c:v>66.392628620778879</c:v>
                </c:pt>
                <c:pt idx="26">
                  <c:v>66.519651721252103</c:v>
                </c:pt>
                <c:pt idx="27">
                  <c:v>66.636625989518819</c:v>
                </c:pt>
                <c:pt idx="28">
                  <c:v>66.742815907175824</c:v>
                </c:pt>
                <c:pt idx="29">
                  <c:v>66.837572978395428</c:v>
                </c:pt>
                <c:pt idx="30">
                  <c:v>66.920424438564908</c:v>
                </c:pt>
                <c:pt idx="31">
                  <c:v>66.99121572998483</c:v>
                </c:pt>
                <c:pt idx="32">
                  <c:v>67.050335237837771</c:v>
                </c:pt>
                <c:pt idx="33">
                  <c:v>67.099061295458753</c:v>
                </c:pt>
                <c:pt idx="34">
                  <c:v>67.140085067855836</c:v>
                </c:pt>
                <c:pt idx="35">
                  <c:v>67.17827724899881</c:v>
                </c:pt>
                <c:pt idx="36">
                  <c:v>67.221778825267378</c:v>
                </c:pt>
                <c:pt idx="37">
                  <c:v>67.283501947086094</c:v>
                </c:pt>
                <c:pt idx="38">
                  <c:v>67.383119722578172</c:v>
                </c:pt>
                <c:pt idx="39">
                  <c:v>67.549595290888661</c:v>
                </c:pt>
                <c:pt idx="40">
                  <c:v>67.824241883516279</c:v>
                </c:pt>
                <c:pt idx="41">
                  <c:v>68.264208916387204</c:v>
                </c:pt>
                <c:pt idx="42">
                  <c:v>68.946150683682774</c:v>
                </c:pt>
                <c:pt idx="43">
                  <c:v>69.969657842461487</c:v>
                </c:pt>
                <c:pt idx="44">
                  <c:v>71.459832934059932</c:v>
                </c:pt>
                <c:pt idx="45">
                  <c:v>73.568199275138511</c:v>
                </c:pt>
                <c:pt idx="46">
                  <c:v>76.470991877821618</c:v>
                </c:pt>
                <c:pt idx="47">
                  <c:v>80.363844951252943</c:v>
                </c:pt>
                <c:pt idx="48">
                  <c:v>85.452021047306616</c:v>
                </c:pt>
                <c:pt idx="49">
                  <c:v>91.935669566906327</c:v>
                </c:pt>
                <c:pt idx="50">
                  <c:v>99.990177594590904</c:v>
                </c:pt>
                <c:pt idx="51">
                  <c:v>109.74246037463453</c:v>
                </c:pt>
                <c:pt idx="52">
                  <c:v>121.24494817074613</c:v>
                </c:pt>
                <c:pt idx="53">
                  <c:v>134.44987326753278</c:v>
                </c:pt>
                <c:pt idx="54">
                  <c:v>149.18671165392203</c:v>
                </c:pt>
                <c:pt idx="55">
                  <c:v>165.14334304395132</c:v>
                </c:pt>
                <c:pt idx="56">
                  <c:v>181.84061698275008</c:v>
                </c:pt>
                <c:pt idx="57">
                  <c:v>198.55991166975906</c:v>
                </c:pt>
                <c:pt idx="58">
                  <c:v>214.14017203570549</c:v>
                </c:pt>
                <c:pt idx="59">
                  <c:v>226.59083778452873</c:v>
                </c:pt>
                <c:pt idx="60">
                  <c:v>232.74560245991273</c:v>
                </c:pt>
                <c:pt idx="61">
                  <c:v>228.67308220721171</c:v>
                </c:pt>
                <c:pt idx="62">
                  <c:v>211.54905656404949</c:v>
                </c:pt>
                <c:pt idx="63">
                  <c:v>182.33521956741262</c:v>
                </c:pt>
                <c:pt idx="64">
                  <c:v>146.84008791983572</c:v>
                </c:pt>
                <c:pt idx="65">
                  <c:v>113.30726908981451</c:v>
                </c:pt>
                <c:pt idx="66">
                  <c:v>88.040298962376767</c:v>
                </c:pt>
                <c:pt idx="67">
                  <c:v>72.770172003710428</c:v>
                </c:pt>
                <c:pt idx="68">
                  <c:v>65.498559063891619</c:v>
                </c:pt>
                <c:pt idx="69">
                  <c:v>63.114851101857695</c:v>
                </c:pt>
                <c:pt idx="70">
                  <c:v>63.307565395324694</c:v>
                </c:pt>
                <c:pt idx="71">
                  <c:v>64.997341356550763</c:v>
                </c:pt>
                <c:pt idx="72">
                  <c:v>67.956730722436276</c:v>
                </c:pt>
                <c:pt idx="73">
                  <c:v>72.357913905160657</c:v>
                </c:pt>
                <c:pt idx="74">
                  <c:v>78.499579453512908</c:v>
                </c:pt>
                <c:pt idx="75">
                  <c:v>86.666439904321066</c:v>
                </c:pt>
                <c:pt idx="76">
                  <c:v>97.035861919991049</c:v>
                </c:pt>
                <c:pt idx="77">
                  <c:v>109.58699909803246</c:v>
                </c:pt>
                <c:pt idx="78">
                  <c:v>123.98868046816858</c:v>
                </c:pt>
                <c:pt idx="79">
                  <c:v>139.43287581359601</c:v>
                </c:pt>
                <c:pt idx="80">
                  <c:v>154.38716174208582</c:v>
                </c:pt>
                <c:pt idx="81">
                  <c:v>166.36121434446252</c:v>
                </c:pt>
                <c:pt idx="82">
                  <c:v>172.05416670075775</c:v>
                </c:pt>
                <c:pt idx="83">
                  <c:v>168.37876380860217</c:v>
                </c:pt>
                <c:pt idx="84">
                  <c:v>154.29718037597002</c:v>
                </c:pt>
                <c:pt idx="85">
                  <c:v>132.25211655583652</c:v>
                </c:pt>
                <c:pt idx="86">
                  <c:v>107.60711014456774</c:v>
                </c:pt>
                <c:pt idx="87">
                  <c:v>86.025128546687625</c:v>
                </c:pt>
                <c:pt idx="88">
                  <c:v>70.763921152053641</c:v>
                </c:pt>
                <c:pt idx="89">
                  <c:v>61.922143616179007</c:v>
                </c:pt>
                <c:pt idx="90">
                  <c:v>57.668290501273276</c:v>
                </c:pt>
                <c:pt idx="91">
                  <c:v>55.919783212634293</c:v>
                </c:pt>
                <c:pt idx="92">
                  <c:v>55.25137329739853</c:v>
                </c:pt>
                <c:pt idx="93">
                  <c:v>54.957120001205148</c:v>
                </c:pt>
                <c:pt idx="94">
                  <c:v>54.768684654399046</c:v>
                </c:pt>
                <c:pt idx="95">
                  <c:v>54.605631341860445</c:v>
                </c:pt>
                <c:pt idx="96">
                  <c:v>54.44861439656863</c:v>
                </c:pt>
                <c:pt idx="97">
                  <c:v>54.293808166645491</c:v>
                </c:pt>
                <c:pt idx="98">
                  <c:v>54.140524324796893</c:v>
                </c:pt>
                <c:pt idx="99">
                  <c:v>53.988588132808047</c:v>
                </c:pt>
                <c:pt idx="100">
                  <c:v>53.83789730252564</c:v>
                </c:pt>
                <c:pt idx="101">
                  <c:v>53.688362331067715</c:v>
                </c:pt>
                <c:pt idx="102">
                  <c:v>53.539899788042078</c:v>
                </c:pt>
                <c:pt idx="103">
                  <c:v>53.392431654211769</c:v>
                </c:pt>
                <c:pt idx="104">
                  <c:v>53.245886051667881</c:v>
                </c:pt>
                <c:pt idx="105">
                  <c:v>53.100202030198837</c:v>
                </c:pt>
                <c:pt idx="106">
                  <c:v>52.955351069732501</c:v>
                </c:pt>
                <c:pt idx="107">
                  <c:v>52.811420525526096</c:v>
                </c:pt>
                <c:pt idx="108">
                  <c:v>52.668900430509296</c:v>
                </c:pt>
                <c:pt idx="109">
                  <c:v>52.529556913502745</c:v>
                </c:pt>
                <c:pt idx="110">
                  <c:v>52.398774349692907</c:v>
                </c:pt>
                <c:pt idx="111">
                  <c:v>52.291024913876477</c:v>
                </c:pt>
                <c:pt idx="112">
                  <c:v>52.24078458676555</c:v>
                </c:pt>
                <c:pt idx="113">
                  <c:v>52.320488892856659</c:v>
                </c:pt>
                <c:pt idx="114">
                  <c:v>52.662773393601135</c:v>
                </c:pt>
                <c:pt idx="115">
                  <c:v>53.474227622152505</c:v>
                </c:pt>
                <c:pt idx="116">
                  <c:v>55.013149254784238</c:v>
                </c:pt>
                <c:pt idx="117">
                  <c:v>57.492483435157233</c:v>
                </c:pt>
                <c:pt idx="118">
                  <c:v>60.88339796103098</c:v>
                </c:pt>
                <c:pt idx="119">
                  <c:v>64.673049754908178</c:v>
                </c:pt>
                <c:pt idx="120">
                  <c:v>67.779279726658714</c:v>
                </c:pt>
                <c:pt idx="121">
                  <c:v>68.898836615641514</c:v>
                </c:pt>
                <c:pt idx="122">
                  <c:v>67.287524469838957</c:v>
                </c:pt>
                <c:pt idx="123">
                  <c:v>63.402571827428005</c:v>
                </c:pt>
                <c:pt idx="124">
                  <c:v>58.704588144268257</c:v>
                </c:pt>
                <c:pt idx="125">
                  <c:v>54.692200364050038</c:v>
                </c:pt>
                <c:pt idx="126">
                  <c:v>52.068066474108832</c:v>
                </c:pt>
                <c:pt idx="127">
                  <c:v>50.691159480098683</c:v>
                </c:pt>
                <c:pt idx="128">
                  <c:v>50.067639749876889</c:v>
                </c:pt>
                <c:pt idx="129">
                  <c:v>49.778811682297338</c:v>
                </c:pt>
                <c:pt idx="130">
                  <c:v>49.603133804550929</c:v>
                </c:pt>
                <c:pt idx="131">
                  <c:v>49.456983369928118</c:v>
                </c:pt>
                <c:pt idx="132">
                  <c:v>49.316727894277605</c:v>
                </c:pt>
                <c:pt idx="133">
                  <c:v>49.177234665922377</c:v>
                </c:pt>
                <c:pt idx="134">
                  <c:v>49.037617105389153</c:v>
                </c:pt>
                <c:pt idx="135">
                  <c:v>48.897731733824472</c:v>
                </c:pt>
                <c:pt idx="136">
                  <c:v>48.75753591312953</c:v>
                </c:pt>
                <c:pt idx="137">
                  <c:v>48.616998278085831</c:v>
                </c:pt>
                <c:pt idx="138">
                  <c:v>48.476089636560062</c:v>
                </c:pt>
                <c:pt idx="139">
                  <c:v>48.334784898951078</c:v>
                </c:pt>
                <c:pt idx="140">
                  <c:v>48.193080005322308</c:v>
                </c:pt>
                <c:pt idx="141">
                  <c:v>48.051089509193723</c:v>
                </c:pt>
                <c:pt idx="142">
                  <c:v>47.909522193774144</c:v>
                </c:pt>
                <c:pt idx="143">
                  <c:v>47.771599675336745</c:v>
                </c:pt>
                <c:pt idx="144">
                  <c:v>47.649335446822988</c:v>
                </c:pt>
                <c:pt idx="145">
                  <c:v>47.579653757240436</c:v>
                </c:pt>
                <c:pt idx="146">
                  <c:v>47.654444273500928</c:v>
                </c:pt>
                <c:pt idx="147">
                  <c:v>48.051526470324703</c:v>
                </c:pt>
                <c:pt idx="148">
                  <c:v>49.013042266253869</c:v>
                </c:pt>
                <c:pt idx="149">
                  <c:v>50.690170977327639</c:v>
                </c:pt>
                <c:pt idx="150">
                  <c:v>52.86030449560868</c:v>
                </c:pt>
                <c:pt idx="151">
                  <c:v>54.761446990743664</c:v>
                </c:pt>
                <c:pt idx="152">
                  <c:v>55.402677468639716</c:v>
                </c:pt>
                <c:pt idx="153">
                  <c:v>54.297423042992804</c:v>
                </c:pt>
                <c:pt idx="154">
                  <c:v>51.924515504933105</c:v>
                </c:pt>
                <c:pt idx="155">
                  <c:v>49.349741173624125</c:v>
                </c:pt>
                <c:pt idx="156">
                  <c:v>47.404977310440849</c:v>
                </c:pt>
                <c:pt idx="157">
                  <c:v>46.278297700250519</c:v>
                </c:pt>
                <c:pt idx="158">
                  <c:v>45.725847107620197</c:v>
                </c:pt>
                <c:pt idx="159">
                  <c:v>45.448580806754563</c:v>
                </c:pt>
                <c:pt idx="160">
                  <c:v>45.267465015679448</c:v>
                </c:pt>
                <c:pt idx="161">
                  <c:v>45.111516351996734</c:v>
                </c:pt>
                <c:pt idx="162">
                  <c:v>44.960560542510073</c:v>
                </c:pt>
                <c:pt idx="163">
                  <c:v>44.810365972523741</c:v>
                </c:pt>
                <c:pt idx="164">
                  <c:v>44.660287970438866</c:v>
                </c:pt>
                <c:pt idx="165">
                  <c:v>44.510277672614734</c:v>
                </c:pt>
                <c:pt idx="166">
                  <c:v>44.360358307670509</c:v>
                </c:pt>
                <c:pt idx="167">
                  <c:v>44.210556929315601</c:v>
                </c:pt>
                <c:pt idx="168">
                  <c:v>44.060897642892392</c:v>
                </c:pt>
                <c:pt idx="169">
                  <c:v>43.911401101628584</c:v>
                </c:pt>
                <c:pt idx="170">
                  <c:v>43.76208454809273</c:v>
                </c:pt>
                <c:pt idx="171">
                  <c:v>43.612961944551444</c:v>
                </c:pt>
                <c:pt idx="172">
                  <c:v>43.464044153548151</c:v>
                </c:pt>
                <c:pt idx="173">
                  <c:v>43.315339155344454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62.919857953383513</c:v>
                </c:pt>
                <c:pt idx="7">
                  <c:v>63.126933585744325</c:v>
                </c:pt>
                <c:pt idx="8">
                  <c:v>63.332979404481712</c:v>
                </c:pt>
                <c:pt idx="9">
                  <c:v>63.537817025188048</c:v>
                </c:pt>
                <c:pt idx="10">
                  <c:v>63.741245570523176</c:v>
                </c:pt>
                <c:pt idx="11">
                  <c:v>63.943039527032916</c:v>
                </c:pt>
                <c:pt idx="12">
                  <c:v>64.142946508858941</c:v>
                </c:pt>
                <c:pt idx="13">
                  <c:v>64.340684950146468</c:v>
                </c:pt>
                <c:pt idx="14">
                  <c:v>64.535941755613806</c:v>
                </c:pt>
                <c:pt idx="15">
                  <c:v>64.728369947695342</c:v>
                </c:pt>
                <c:pt idx="16">
                  <c:v>64.91758635895043</c:v>
                </c:pt>
                <c:pt idx="17">
                  <c:v>65.103169430028473</c:v>
                </c:pt>
                <c:pt idx="18">
                  <c:v>65.284657186297537</c:v>
                </c:pt>
                <c:pt idx="19">
                  <c:v>65.461545480072644</c:v>
                </c:pt>
                <c:pt idx="20">
                  <c:v>65.633286599877096</c:v>
                </c:pt>
                <c:pt idx="21">
                  <c:v>65.79928836281745</c:v>
                </c:pt>
                <c:pt idx="22">
                  <c:v>65.958913820233505</c:v>
                </c:pt>
                <c:pt idx="23">
                  <c:v>66.111481719351957</c:v>
                </c:pt>
                <c:pt idx="24">
                  <c:v>66.256267873539358</c:v>
                </c:pt>
                <c:pt idx="25">
                  <c:v>66.392507599482528</c:v>
                </c:pt>
                <c:pt idx="26">
                  <c:v>66.51939937957745</c:v>
                </c:pt>
                <c:pt idx="27">
                  <c:v>66.636109900177189</c:v>
                </c:pt>
                <c:pt idx="28">
                  <c:v>66.741780599275671</c:v>
                </c:pt>
                <c:pt idx="29">
                  <c:v>66.83553582892749</c:v>
                </c:pt>
                <c:pt idx="30">
                  <c:v>66.916492696757317</c:v>
                </c:pt>
                <c:pt idx="31">
                  <c:v>66.983772596372916</c:v>
                </c:pt>
                <c:pt idx="32">
                  <c:v>67.03651436826668</c:v>
                </c:pt>
                <c:pt idx="33">
                  <c:v>67.07388895188214</c:v>
                </c:pt>
                <c:pt idx="34">
                  <c:v>67.095115298314212</c:v>
                </c:pt>
                <c:pt idx="35">
                  <c:v>67.09947721553398</c:v>
                </c:pt>
                <c:pt idx="36">
                  <c:v>67.086340719603172</c:v>
                </c:pt>
                <c:pt idx="37">
                  <c:v>67.055171373049347</c:v>
                </c:pt>
                <c:pt idx="38">
                  <c:v>67.005551013478126</c:v>
                </c:pt>
                <c:pt idx="39">
                  <c:v>66.937193220149254</c:v>
                </c:pt>
                <c:pt idx="40">
                  <c:v>66.849956841827904</c:v>
                </c:pt>
                <c:pt idx="41">
                  <c:v>66.743856922586204</c:v>
                </c:pt>
                <c:pt idx="42">
                  <c:v>66.619072417842318</c:v>
                </c:pt>
                <c:pt idx="43">
                  <c:v>66.475950191956073</c:v>
                </c:pt>
                <c:pt idx="44">
                  <c:v>66.315004928386728</c:v>
                </c:pt>
                <c:pt idx="45">
                  <c:v>66.136914756830961</c:v>
                </c:pt>
                <c:pt idx="46">
                  <c:v>65.942512598122292</c:v>
                </c:pt>
                <c:pt idx="47">
                  <c:v>65.732773433223883</c:v>
                </c:pt>
                <c:pt idx="48">
                  <c:v>65.508797901967014</c:v>
                </c:pt>
                <c:pt idx="49">
                  <c:v>65.271792814853271</c:v>
                </c:pt>
                <c:pt idx="50">
                  <c:v>65.02304930353975</c:v>
                </c:pt>
                <c:pt idx="51">
                  <c:v>64.763919432099499</c:v>
                </c:pt>
                <c:pt idx="52">
                  <c:v>64.495792135698338</c:v>
                </c:pt>
                <c:pt idx="53">
                  <c:v>64.22006934475688</c:v>
                </c:pt>
                <c:pt idx="54">
                  <c:v>63.938143094570805</c:v>
                </c:pt>
                <c:pt idx="55">
                  <c:v>63.651374320440254</c:v>
                </c:pt>
                <c:pt idx="56">
                  <c:v>63.361073907262188</c:v>
                </c:pt>
                <c:pt idx="57">
                  <c:v>63.068486412488909</c:v>
                </c:pt>
                <c:pt idx="58">
                  <c:v>62.774776724740875</c:v>
                </c:pt>
                <c:pt idx="59">
                  <c:v>62.481019768488281</c:v>
                </c:pt>
                <c:pt idx="60">
                  <c:v>62.188193227394045</c:v>
                </c:pt>
                <c:pt idx="61">
                  <c:v>61.897173141888665</c:v>
                </c:pt>
                <c:pt idx="62">
                  <c:v>61.608732144348551</c:v>
                </c:pt>
                <c:pt idx="63">
                  <c:v>61.323540029311665</c:v>
                </c:pt>
                <c:pt idx="64">
                  <c:v>61.042166315736928</c:v>
                </c:pt>
                <c:pt idx="65">
                  <c:v>60.765084440971897</c:v>
                </c:pt>
                <c:pt idx="66">
                  <c:v>60.492677228312481</c:v>
                </c:pt>
                <c:pt idx="67">
                  <c:v>60.225243287731764</c:v>
                </c:pt>
                <c:pt idx="68">
                  <c:v>59.963004038325707</c:v>
                </c:pt>
                <c:pt idx="69">
                  <c:v>59.706111077322639</c:v>
                </c:pt>
                <c:pt idx="70">
                  <c:v>59.454653660655119</c:v>
                </c:pt>
                <c:pt idx="71">
                  <c:v>59.20866610123165</c:v>
                </c:pt>
                <c:pt idx="72">
                  <c:v>58.968134930957312</c:v>
                </c:pt>
                <c:pt idx="73">
                  <c:v>58.733005709648481</c:v>
                </c:pt>
                <c:pt idx="74">
                  <c:v>58.50318939724535</c:v>
                </c:pt>
                <c:pt idx="75">
                  <c:v>58.278568234594843</c:v>
                </c:pt>
                <c:pt idx="76">
                  <c:v>58.059001102383085</c:v>
                </c:pt>
                <c:pt idx="77">
                  <c:v>57.844328347643099</c:v>
                </c:pt>
                <c:pt idx="78">
                  <c:v>57.634376082949686</c:v>
                </c:pt>
                <c:pt idx="79">
                  <c:v>57.428959975356783</c:v>
                </c:pt>
                <c:pt idx="80">
                  <c:v>57.227888550813091</c:v>
                </c:pt>
                <c:pt idx="81">
                  <c:v>57.030966045707288</c:v>
                </c:pt>
                <c:pt idx="82">
                  <c:v>56.837994840828081</c:v>
                </c:pt>
                <c:pt idx="83">
                  <c:v>56.648777514825866</c:v>
                </c:pt>
                <c:pt idx="84">
                  <c:v>56.463118554634377</c:v>
                </c:pt>
                <c:pt idx="85">
                  <c:v>56.28082575960098</c:v>
                </c:pt>
                <c:pt idx="86">
                  <c:v>56.101711374580056</c:v>
                </c:pt>
                <c:pt idx="87">
                  <c:v>55.925592985209995</c:v>
                </c:pt>
                <c:pt idx="88">
                  <c:v>55.752294206217613</c:v>
                </c:pt>
                <c:pt idx="89">
                  <c:v>55.581645191031072</c:v>
                </c:pt>
                <c:pt idx="90">
                  <c:v>55.413482988353017</c:v>
                </c:pt>
                <c:pt idx="91">
                  <c:v>55.2476517687398</c:v>
                </c:pt>
                <c:pt idx="92">
                  <c:v>55.084002941713933</c:v>
                </c:pt>
                <c:pt idx="93">
                  <c:v>54.922395181550499</c:v>
                </c:pt>
                <c:pt idx="94">
                  <c:v>54.762694377652139</c:v>
                </c:pt>
                <c:pt idx="95">
                  <c:v>54.604773523376508</c:v>
                </c:pt>
                <c:pt idx="96">
                  <c:v>54.448512555312277</c:v>
                </c:pt>
                <c:pt idx="97">
                  <c:v>54.293798153313652</c:v>
                </c:pt>
                <c:pt idx="98">
                  <c:v>54.140523510093558</c:v>
                </c:pt>
                <c:pt idx="99">
                  <c:v>53.988588077833349</c:v>
                </c:pt>
                <c:pt idx="100">
                  <c:v>53.837897298081451</c:v>
                </c:pt>
                <c:pt idx="101">
                  <c:v>53.68836232017226</c:v>
                </c:pt>
                <c:pt idx="102">
                  <c:v>53.539899712488079</c:v>
                </c:pt>
                <c:pt idx="103">
                  <c:v>53.39243117009736</c:v>
                </c:pt>
                <c:pt idx="104">
                  <c:v>53.245883221621227</c:v>
                </c:pt>
                <c:pt idx="105">
                  <c:v>53.100186937595659</c:v>
                </c:pt>
                <c:pt idx="106">
                  <c:v>52.955277642097251</c:v>
                </c:pt>
                <c:pt idx="107">
                  <c:v>52.811094628979426</c:v>
                </c:pt>
                <c:pt idx="108">
                  <c:v>52.667580883711501</c:v>
                </c:pt>
                <c:pt idx="109">
                  <c:v>52.524682811521444</c:v>
                </c:pt>
                <c:pt idx="110">
                  <c:v>52.382349972305377</c:v>
                </c:pt>
                <c:pt idx="111">
                  <c:v>52.24053482257959</c:v>
                </c:pt>
                <c:pt idx="112">
                  <c:v>52.099192464609033</c:v>
                </c:pt>
                <c:pt idx="113">
                  <c:v>51.958280402746681</c:v>
                </c:pt>
                <c:pt idx="114">
                  <c:v>51.817758306959249</c:v>
                </c:pt>
                <c:pt idx="115">
                  <c:v>51.677587783493664</c:v>
                </c:pt>
                <c:pt idx="116">
                  <c:v>51.537732152656609</c:v>
                </c:pt>
                <c:pt idx="117">
                  <c:v>51.3981562337339</c:v>
                </c:pt>
                <c:pt idx="118">
                  <c:v>51.258826137170331</c:v>
                </c:pt>
                <c:pt idx="119">
                  <c:v>51.119709064262295</c:v>
                </c:pt>
                <c:pt idx="120">
                  <c:v>50.980773114787937</c:v>
                </c:pt>
                <c:pt idx="121">
                  <c:v>50.841987103211132</c:v>
                </c:pt>
                <c:pt idx="122">
                  <c:v>50.703320384348999</c:v>
                </c:pt>
                <c:pt idx="123">
                  <c:v>50.564742689683456</c:v>
                </c:pt>
                <c:pt idx="124">
                  <c:v>50.426223975826751</c:v>
                </c:pt>
                <c:pt idx="125">
                  <c:v>50.287734287010387</c:v>
                </c:pt>
                <c:pt idx="126">
                  <c:v>50.1492436338511</c:v>
                </c:pt>
                <c:pt idx="127">
                  <c:v>50.010721891043517</c:v>
                </c:pt>
                <c:pt idx="128">
                  <c:v>49.872138717019723</c:v>
                </c:pt>
                <c:pt idx="129">
                  <c:v>49.733463498981237</c:v>
                </c:pt>
                <c:pt idx="130">
                  <c:v>49.5946653270178</c:v>
                </c:pt>
                <c:pt idx="131">
                  <c:v>49.455713001247638</c:v>
                </c:pt>
                <c:pt idx="132">
                  <c:v>49.316575076003211</c:v>
                </c:pt>
                <c:pt idx="133">
                  <c:v>49.17721994499832</c:v>
                </c:pt>
                <c:pt idx="134">
                  <c:v>49.037615971098084</c:v>
                </c:pt>
                <c:pt idx="135">
                  <c:v>48.89773166371986</c:v>
                </c:pt>
                <c:pt idx="136">
                  <c:v>48.75753590597575</c:v>
                </c:pt>
                <c:pt idx="137">
                  <c:v>48.616998232386933</c:v>
                </c:pt>
                <c:pt idx="138">
                  <c:v>48.476089156335469</c:v>
                </c:pt>
                <c:pt idx="139">
                  <c:v>48.334780544374439</c:v>
                </c:pt>
                <c:pt idx="140">
                  <c:v>48.193046032125523</c:v>
                </c:pt>
                <c:pt idx="141">
                  <c:v>48.050861473830977</c:v>
                </c:pt>
                <c:pt idx="142">
                  <c:v>47.908205414812109</c:v>
                </c:pt>
                <c:pt idx="143">
                  <c:v>47.765059573282954</c:v>
                </c:pt>
                <c:pt idx="144">
                  <c:v>47.621409315383417</c:v>
                </c:pt>
                <c:pt idx="145">
                  <c:v>47.477244105165241</c:v>
                </c:pt>
                <c:pt idx="146">
                  <c:v>47.332557909837732</c:v>
                </c:pt>
                <c:pt idx="147">
                  <c:v>47.187349540096974</c:v>
                </c:pt>
                <c:pt idx="148">
                  <c:v>47.041622906019299</c:v>
                </c:pt>
                <c:pt idx="149">
                  <c:v>46.895387170925936</c:v>
                </c:pt>
                <c:pt idx="150">
                  <c:v>46.748656788850269</c:v>
                </c:pt>
                <c:pt idx="151">
                  <c:v>46.601451415672386</c:v>
                </c:pt>
                <c:pt idx="152">
                  <c:v>46.453795689415252</c:v>
                </c:pt>
                <c:pt idx="153">
                  <c:v>46.30571888129036</c:v>
                </c:pt>
                <c:pt idx="154">
                  <c:v>46.157254425415623</c:v>
                </c:pt>
                <c:pt idx="155">
                  <c:v>46.008439341229561</c:v>
                </c:pt>
                <c:pt idx="156">
                  <c:v>45.85931356801693</c:v>
                </c:pt>
                <c:pt idx="157">
                  <c:v>45.70991923521494</c:v>
                </c:pt>
                <c:pt idx="158">
                  <c:v>45.560299894963542</c:v>
                </c:pt>
                <c:pt idx="159">
                  <c:v>45.41049974450582</c:v>
                </c:pt>
                <c:pt idx="160">
                  <c:v>45.260562865502962</c:v>
                </c:pt>
                <c:pt idx="161">
                  <c:v>45.110532505219929</c:v>
                </c:pt>
                <c:pt idx="162">
                  <c:v>44.960450421112796</c:v>
                </c:pt>
                <c:pt idx="163">
                  <c:v>44.810356305952787</c:v>
                </c:pt>
                <c:pt idx="164">
                  <c:v>44.66028730565332</c:v>
                </c:pt>
                <c:pt idx="165">
                  <c:v>44.510277636827517</c:v>
                </c:pt>
                <c:pt idx="166">
                  <c:v>44.360358306163548</c:v>
                </c:pt>
                <c:pt idx="167">
                  <c:v>44.210556929265991</c:v>
                </c:pt>
                <c:pt idx="168">
                  <c:v>44.060897642891113</c:v>
                </c:pt>
                <c:pt idx="169">
                  <c:v>43.911401101628556</c:v>
                </c:pt>
                <c:pt idx="170">
                  <c:v>43.76208454809273</c:v>
                </c:pt>
                <c:pt idx="171">
                  <c:v>43.612961944551444</c:v>
                </c:pt>
                <c:pt idx="172">
                  <c:v>43.464044153548151</c:v>
                </c:pt>
                <c:pt idx="173">
                  <c:v>43.315339155344454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64.033000000000001</c:v>
                </c:pt>
                <c:pt idx="1">
                  <c:v>62.540999999999997</c:v>
                </c:pt>
                <c:pt idx="2">
                  <c:v>64.147999999999996</c:v>
                </c:pt>
                <c:pt idx="3">
                  <c:v>63.033000000000001</c:v>
                </c:pt>
                <c:pt idx="4">
                  <c:v>64.197000000000003</c:v>
                </c:pt>
                <c:pt idx="5">
                  <c:v>62.279000000000003</c:v>
                </c:pt>
                <c:pt idx="6">
                  <c:v>64.525000000000006</c:v>
                </c:pt>
                <c:pt idx="7">
                  <c:v>63.655999999999999</c:v>
                </c:pt>
                <c:pt idx="8">
                  <c:v>63.033000000000001</c:v>
                </c:pt>
                <c:pt idx="9">
                  <c:v>64.787000000000006</c:v>
                </c:pt>
                <c:pt idx="10">
                  <c:v>63.689</c:v>
                </c:pt>
                <c:pt idx="11">
                  <c:v>61.606999999999999</c:v>
                </c:pt>
                <c:pt idx="12">
                  <c:v>63.475000000000001</c:v>
                </c:pt>
                <c:pt idx="13">
                  <c:v>62.59</c:v>
                </c:pt>
                <c:pt idx="14">
                  <c:v>61.851999999999997</c:v>
                </c:pt>
                <c:pt idx="15">
                  <c:v>65.638999999999996</c:v>
                </c:pt>
                <c:pt idx="16">
                  <c:v>63.015999999999998</c:v>
                </c:pt>
                <c:pt idx="17">
                  <c:v>63.115000000000002</c:v>
                </c:pt>
                <c:pt idx="18">
                  <c:v>64.097999999999999</c:v>
                </c:pt>
                <c:pt idx="19">
                  <c:v>61.851999999999997</c:v>
                </c:pt>
                <c:pt idx="20">
                  <c:v>62.377000000000002</c:v>
                </c:pt>
                <c:pt idx="21">
                  <c:v>63.148000000000003</c:v>
                </c:pt>
                <c:pt idx="22">
                  <c:v>63.524999999999999</c:v>
                </c:pt>
                <c:pt idx="23">
                  <c:v>64.097999999999999</c:v>
                </c:pt>
                <c:pt idx="24">
                  <c:v>64.081999999999994</c:v>
                </c:pt>
                <c:pt idx="25">
                  <c:v>63.753999999999998</c:v>
                </c:pt>
                <c:pt idx="26">
                  <c:v>66.376999999999995</c:v>
                </c:pt>
                <c:pt idx="27">
                  <c:v>66.721000000000004</c:v>
                </c:pt>
                <c:pt idx="28">
                  <c:v>66.197000000000003</c:v>
                </c:pt>
                <c:pt idx="29">
                  <c:v>62.77</c:v>
                </c:pt>
                <c:pt idx="30">
                  <c:v>65.983999999999995</c:v>
                </c:pt>
                <c:pt idx="31">
                  <c:v>65.081999999999994</c:v>
                </c:pt>
                <c:pt idx="32">
                  <c:v>62.164000000000001</c:v>
                </c:pt>
                <c:pt idx="33">
                  <c:v>66.525000000000006</c:v>
                </c:pt>
                <c:pt idx="34">
                  <c:v>66.41</c:v>
                </c:pt>
                <c:pt idx="35">
                  <c:v>66.966999999999999</c:v>
                </c:pt>
                <c:pt idx="36">
                  <c:v>67.704999999999998</c:v>
                </c:pt>
                <c:pt idx="37">
                  <c:v>66.638999999999996</c:v>
                </c:pt>
                <c:pt idx="38">
                  <c:v>68.738</c:v>
                </c:pt>
                <c:pt idx="39">
                  <c:v>67.933999999999997</c:v>
                </c:pt>
                <c:pt idx="40">
                  <c:v>66.557000000000002</c:v>
                </c:pt>
                <c:pt idx="41">
                  <c:v>69.361000000000004</c:v>
                </c:pt>
                <c:pt idx="42">
                  <c:v>71.097999999999999</c:v>
                </c:pt>
                <c:pt idx="43">
                  <c:v>73.557000000000002</c:v>
                </c:pt>
                <c:pt idx="44">
                  <c:v>71.754000000000005</c:v>
                </c:pt>
                <c:pt idx="45">
                  <c:v>76.262</c:v>
                </c:pt>
                <c:pt idx="46">
                  <c:v>75.656000000000006</c:v>
                </c:pt>
                <c:pt idx="47">
                  <c:v>79.41</c:v>
                </c:pt>
                <c:pt idx="48">
                  <c:v>80.835999999999999</c:v>
                </c:pt>
                <c:pt idx="49">
                  <c:v>87.131</c:v>
                </c:pt>
                <c:pt idx="50">
                  <c:v>94.328000000000003</c:v>
                </c:pt>
                <c:pt idx="51">
                  <c:v>106.11499999999999</c:v>
                </c:pt>
                <c:pt idx="52">
                  <c:v>122.11499999999999</c:v>
                </c:pt>
                <c:pt idx="53">
                  <c:v>138.279</c:v>
                </c:pt>
                <c:pt idx="54">
                  <c:v>158.328</c:v>
                </c:pt>
                <c:pt idx="55">
                  <c:v>175.44300000000001</c:v>
                </c:pt>
                <c:pt idx="56">
                  <c:v>190.47499999999999</c:v>
                </c:pt>
                <c:pt idx="57">
                  <c:v>204.44300000000001</c:v>
                </c:pt>
                <c:pt idx="58">
                  <c:v>212.90199999999999</c:v>
                </c:pt>
                <c:pt idx="59">
                  <c:v>218.08199999999999</c:v>
                </c:pt>
                <c:pt idx="60">
                  <c:v>219.98400000000001</c:v>
                </c:pt>
                <c:pt idx="61">
                  <c:v>219.721</c:v>
                </c:pt>
                <c:pt idx="62">
                  <c:v>212.18</c:v>
                </c:pt>
                <c:pt idx="63">
                  <c:v>196.09800000000001</c:v>
                </c:pt>
                <c:pt idx="64">
                  <c:v>164.934</c:v>
                </c:pt>
                <c:pt idx="65">
                  <c:v>122.557</c:v>
                </c:pt>
                <c:pt idx="66">
                  <c:v>85.852000000000004</c:v>
                </c:pt>
                <c:pt idx="67">
                  <c:v>66.623000000000005</c:v>
                </c:pt>
                <c:pt idx="68">
                  <c:v>63.311</c:v>
                </c:pt>
                <c:pt idx="69">
                  <c:v>61.311</c:v>
                </c:pt>
                <c:pt idx="70">
                  <c:v>64.376999999999995</c:v>
                </c:pt>
                <c:pt idx="71">
                  <c:v>65.197000000000003</c:v>
                </c:pt>
                <c:pt idx="72">
                  <c:v>68.049000000000007</c:v>
                </c:pt>
                <c:pt idx="73">
                  <c:v>72</c:v>
                </c:pt>
                <c:pt idx="74">
                  <c:v>76.966999999999999</c:v>
                </c:pt>
                <c:pt idx="75">
                  <c:v>84.59</c:v>
                </c:pt>
                <c:pt idx="76">
                  <c:v>98.426000000000002</c:v>
                </c:pt>
                <c:pt idx="77">
                  <c:v>111.164</c:v>
                </c:pt>
                <c:pt idx="78">
                  <c:v>123.672</c:v>
                </c:pt>
                <c:pt idx="79">
                  <c:v>134.541</c:v>
                </c:pt>
                <c:pt idx="80">
                  <c:v>145.09800000000001</c:v>
                </c:pt>
                <c:pt idx="81">
                  <c:v>152.78700000000001</c:v>
                </c:pt>
                <c:pt idx="82">
                  <c:v>159.34399999999999</c:v>
                </c:pt>
                <c:pt idx="83">
                  <c:v>161.49199999999999</c:v>
                </c:pt>
                <c:pt idx="84">
                  <c:v>162.88499999999999</c:v>
                </c:pt>
                <c:pt idx="85">
                  <c:v>154.459</c:v>
                </c:pt>
                <c:pt idx="86">
                  <c:v>136.01599999999999</c:v>
                </c:pt>
                <c:pt idx="87">
                  <c:v>110.164</c:v>
                </c:pt>
                <c:pt idx="88">
                  <c:v>78.950999999999993</c:v>
                </c:pt>
                <c:pt idx="89">
                  <c:v>60.59</c:v>
                </c:pt>
                <c:pt idx="90">
                  <c:v>54.704999999999998</c:v>
                </c:pt>
                <c:pt idx="91">
                  <c:v>53.984000000000002</c:v>
                </c:pt>
                <c:pt idx="92">
                  <c:v>52.344000000000001</c:v>
                </c:pt>
                <c:pt idx="93">
                  <c:v>53.720999999999997</c:v>
                </c:pt>
                <c:pt idx="94">
                  <c:v>52.082000000000001</c:v>
                </c:pt>
                <c:pt idx="95">
                  <c:v>52.442999999999998</c:v>
                </c:pt>
                <c:pt idx="96">
                  <c:v>52.786999999999999</c:v>
                </c:pt>
                <c:pt idx="97">
                  <c:v>52.41</c:v>
                </c:pt>
                <c:pt idx="98">
                  <c:v>53.246000000000002</c:v>
                </c:pt>
                <c:pt idx="99">
                  <c:v>53.262</c:v>
                </c:pt>
                <c:pt idx="100">
                  <c:v>51.540999999999997</c:v>
                </c:pt>
                <c:pt idx="101">
                  <c:v>52.23</c:v>
                </c:pt>
                <c:pt idx="102">
                  <c:v>49.689</c:v>
                </c:pt>
                <c:pt idx="103">
                  <c:v>52.524999999999999</c:v>
                </c:pt>
                <c:pt idx="104">
                  <c:v>52.851999999999997</c:v>
                </c:pt>
                <c:pt idx="105">
                  <c:v>53.18</c:v>
                </c:pt>
                <c:pt idx="106">
                  <c:v>52.115000000000002</c:v>
                </c:pt>
                <c:pt idx="107">
                  <c:v>51.508000000000003</c:v>
                </c:pt>
                <c:pt idx="108">
                  <c:v>51.622999999999998</c:v>
                </c:pt>
                <c:pt idx="109">
                  <c:v>53.279000000000003</c:v>
                </c:pt>
                <c:pt idx="110">
                  <c:v>50.639000000000003</c:v>
                </c:pt>
                <c:pt idx="111">
                  <c:v>52.639000000000003</c:v>
                </c:pt>
                <c:pt idx="112">
                  <c:v>50.540999999999997</c:v>
                </c:pt>
                <c:pt idx="113">
                  <c:v>53.18</c:v>
                </c:pt>
                <c:pt idx="114">
                  <c:v>50.77</c:v>
                </c:pt>
                <c:pt idx="115">
                  <c:v>54.311</c:v>
                </c:pt>
                <c:pt idx="116">
                  <c:v>55.082000000000001</c:v>
                </c:pt>
                <c:pt idx="117">
                  <c:v>56.802999999999997</c:v>
                </c:pt>
                <c:pt idx="118">
                  <c:v>57.753999999999998</c:v>
                </c:pt>
                <c:pt idx="119">
                  <c:v>64.376999999999995</c:v>
                </c:pt>
                <c:pt idx="120">
                  <c:v>64.623000000000005</c:v>
                </c:pt>
                <c:pt idx="121">
                  <c:v>67.016000000000005</c:v>
                </c:pt>
                <c:pt idx="122">
                  <c:v>67.016000000000005</c:v>
                </c:pt>
                <c:pt idx="123">
                  <c:v>67.688999999999993</c:v>
                </c:pt>
                <c:pt idx="124">
                  <c:v>62.082000000000001</c:v>
                </c:pt>
                <c:pt idx="125">
                  <c:v>60.655999999999999</c:v>
                </c:pt>
                <c:pt idx="126">
                  <c:v>56.197000000000003</c:v>
                </c:pt>
                <c:pt idx="127">
                  <c:v>52.639000000000003</c:v>
                </c:pt>
                <c:pt idx="128">
                  <c:v>50.524999999999999</c:v>
                </c:pt>
                <c:pt idx="129">
                  <c:v>48.802999999999997</c:v>
                </c:pt>
                <c:pt idx="130">
                  <c:v>47.59</c:v>
                </c:pt>
                <c:pt idx="131">
                  <c:v>47.902000000000001</c:v>
                </c:pt>
                <c:pt idx="132">
                  <c:v>48.164000000000001</c:v>
                </c:pt>
                <c:pt idx="133">
                  <c:v>47</c:v>
                </c:pt>
                <c:pt idx="134">
                  <c:v>47.557000000000002</c:v>
                </c:pt>
                <c:pt idx="135">
                  <c:v>49.802999999999997</c:v>
                </c:pt>
                <c:pt idx="136">
                  <c:v>47.197000000000003</c:v>
                </c:pt>
                <c:pt idx="137">
                  <c:v>47.77</c:v>
                </c:pt>
                <c:pt idx="138">
                  <c:v>49.115000000000002</c:v>
                </c:pt>
                <c:pt idx="139">
                  <c:v>48.18</c:v>
                </c:pt>
                <c:pt idx="140">
                  <c:v>45.59</c:v>
                </c:pt>
                <c:pt idx="141">
                  <c:v>44.262</c:v>
                </c:pt>
                <c:pt idx="142">
                  <c:v>45.671999999999997</c:v>
                </c:pt>
                <c:pt idx="143">
                  <c:v>47.475000000000001</c:v>
                </c:pt>
                <c:pt idx="144">
                  <c:v>45.902000000000001</c:v>
                </c:pt>
                <c:pt idx="145">
                  <c:v>47.148000000000003</c:v>
                </c:pt>
                <c:pt idx="146">
                  <c:v>47.671999999999997</c:v>
                </c:pt>
                <c:pt idx="147">
                  <c:v>48.377000000000002</c:v>
                </c:pt>
                <c:pt idx="148">
                  <c:v>50.015999999999998</c:v>
                </c:pt>
                <c:pt idx="149">
                  <c:v>50.802999999999997</c:v>
                </c:pt>
                <c:pt idx="150">
                  <c:v>52.344000000000001</c:v>
                </c:pt>
                <c:pt idx="151">
                  <c:v>55.835999999999999</c:v>
                </c:pt>
                <c:pt idx="152">
                  <c:v>56.328000000000003</c:v>
                </c:pt>
                <c:pt idx="153">
                  <c:v>55.377000000000002</c:v>
                </c:pt>
                <c:pt idx="154">
                  <c:v>52.689</c:v>
                </c:pt>
                <c:pt idx="155">
                  <c:v>50.475000000000001</c:v>
                </c:pt>
                <c:pt idx="156">
                  <c:v>50.802999999999997</c:v>
                </c:pt>
                <c:pt idx="157">
                  <c:v>46.966999999999999</c:v>
                </c:pt>
                <c:pt idx="158">
                  <c:v>46.048999999999999</c:v>
                </c:pt>
                <c:pt idx="159">
                  <c:v>44.557000000000002</c:v>
                </c:pt>
                <c:pt idx="160">
                  <c:v>42.753999999999998</c:v>
                </c:pt>
                <c:pt idx="161">
                  <c:v>44.704999999999998</c:v>
                </c:pt>
                <c:pt idx="162">
                  <c:v>44.573999999999998</c:v>
                </c:pt>
                <c:pt idx="163">
                  <c:v>44.131</c:v>
                </c:pt>
                <c:pt idx="164">
                  <c:v>43.491999999999997</c:v>
                </c:pt>
                <c:pt idx="165">
                  <c:v>42.540999999999997</c:v>
                </c:pt>
                <c:pt idx="166">
                  <c:v>44.738</c:v>
                </c:pt>
                <c:pt idx="167">
                  <c:v>45.164000000000001</c:v>
                </c:pt>
                <c:pt idx="168">
                  <c:v>45.213000000000001</c:v>
                </c:pt>
                <c:pt idx="169">
                  <c:v>43.508000000000003</c:v>
                </c:pt>
                <c:pt idx="170">
                  <c:v>45.524999999999999</c:v>
                </c:pt>
                <c:pt idx="171">
                  <c:v>43.491999999999997</c:v>
                </c:pt>
                <c:pt idx="172">
                  <c:v>43.048999999999999</c:v>
                </c:pt>
                <c:pt idx="173">
                  <c:v>42.262</c:v>
                </c:pt>
                <c:pt idx="174">
                  <c:v>42.048999999999999</c:v>
                </c:pt>
                <c:pt idx="175">
                  <c:v>41.015999999999998</c:v>
                </c:pt>
                <c:pt idx="176">
                  <c:v>41.442999999999998</c:v>
                </c:pt>
                <c:pt idx="177">
                  <c:v>43.115000000000002</c:v>
                </c:pt>
                <c:pt idx="178">
                  <c:v>43.360999999999997</c:v>
                </c:pt>
                <c:pt idx="179">
                  <c:v>43.802999999999997</c:v>
                </c:pt>
                <c:pt idx="180">
                  <c:v>44.279000000000003</c:v>
                </c:pt>
                <c:pt idx="181">
                  <c:v>39.508000000000003</c:v>
                </c:pt>
                <c:pt idx="182">
                  <c:v>39.573999999999998</c:v>
                </c:pt>
                <c:pt idx="183">
                  <c:v>42.262</c:v>
                </c:pt>
                <c:pt idx="184">
                  <c:v>41.689</c:v>
                </c:pt>
                <c:pt idx="185">
                  <c:v>39.851999999999997</c:v>
                </c:pt>
                <c:pt idx="186">
                  <c:v>41.835999999999999</c:v>
                </c:pt>
                <c:pt idx="187">
                  <c:v>41.738</c:v>
                </c:pt>
                <c:pt idx="188">
                  <c:v>40.475000000000001</c:v>
                </c:pt>
                <c:pt idx="189">
                  <c:v>40.344000000000001</c:v>
                </c:pt>
                <c:pt idx="190">
                  <c:v>40.704999999999998</c:v>
                </c:pt>
                <c:pt idx="191">
                  <c:v>42.540999999999997</c:v>
                </c:pt>
                <c:pt idx="192">
                  <c:v>41.753999999999998</c:v>
                </c:pt>
                <c:pt idx="193">
                  <c:v>41.344000000000001</c:v>
                </c:pt>
                <c:pt idx="194">
                  <c:v>41.23</c:v>
                </c:pt>
                <c:pt idx="195">
                  <c:v>39.786999999999999</c:v>
                </c:pt>
                <c:pt idx="196">
                  <c:v>39.884999999999998</c:v>
                </c:pt>
                <c:pt idx="197">
                  <c:v>39.426000000000002</c:v>
                </c:pt>
                <c:pt idx="198">
                  <c:v>39.475000000000001</c:v>
                </c:pt>
                <c:pt idx="199">
                  <c:v>39</c:v>
                </c:pt>
                <c:pt idx="200">
                  <c:v>40.802999999999997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61.658654197886676</c:v>
                </c:pt>
                <c:pt idx="4">
                  <c:v>61.832427057338478</c:v>
                </c:pt>
                <c:pt idx="5">
                  <c:v>62.005537381573063</c:v>
                </c:pt>
                <c:pt idx="6">
                  <c:v>62.177861167770352</c:v>
                </c:pt>
                <c:pt idx="7">
                  <c:v>62.349258001573318</c:v>
                </c:pt>
                <c:pt idx="8">
                  <c:v>62.519569363739564</c:v>
                </c:pt>
                <c:pt idx="9">
                  <c:v>62.68861683171415</c:v>
                </c:pt>
                <c:pt idx="10">
                  <c:v>62.856200184857727</c:v>
                </c:pt>
                <c:pt idx="11">
                  <c:v>63.022095426853582</c:v>
                </c:pt>
                <c:pt idx="12">
                  <c:v>63.186052744716896</c:v>
                </c:pt>
                <c:pt idx="13">
                  <c:v>63.347794431090342</c:v>
                </c:pt>
                <c:pt idx="14">
                  <c:v>63.50701280551754</c:v>
                </c:pt>
                <c:pt idx="15">
                  <c:v>63.66336818179294</c:v>
                </c:pt>
                <c:pt idx="16">
                  <c:v>63.816486943464781</c:v>
                </c:pt>
                <c:pt idx="17">
                  <c:v>63.965959810237528</c:v>
                </c:pt>
                <c:pt idx="18">
                  <c:v>64.11134040822509</c:v>
                </c:pt>
                <c:pt idx="19">
                  <c:v>64.252144303565359</c:v>
                </c:pt>
                <c:pt idx="20">
                  <c:v>64.387848733631998</c:v>
                </c:pt>
                <c:pt idx="21">
                  <c:v>64.517893392823339</c:v>
                </c:pt>
                <c:pt idx="22">
                  <c:v>64.641682832966012</c:v>
                </c:pt>
                <c:pt idx="23">
                  <c:v>64.758591372435845</c:v>
                </c:pt>
                <c:pt idx="24">
                  <c:v>64.867971949676331</c:v>
                </c:pt>
                <c:pt idx="25">
                  <c:v>64.969171216386414</c:v>
                </c:pt>
                <c:pt idx="26">
                  <c:v>65.061554494923016</c:v>
                </c:pt>
                <c:pt idx="27">
                  <c:v>65.144546219071088</c:v>
                </c:pt>
                <c:pt idx="28">
                  <c:v>65.217694369898354</c:v>
                </c:pt>
                <c:pt idx="29">
                  <c:v>65.280771453905885</c:v>
                </c:pt>
                <c:pt idx="30">
                  <c:v>65.333929954410067</c:v>
                </c:pt>
                <c:pt idx="31">
                  <c:v>65.377936995178842</c:v>
                </c:pt>
                <c:pt idx="32">
                  <c:v>65.414521000292041</c:v>
                </c:pt>
                <c:pt idx="33">
                  <c:v>65.446871785879623</c:v>
                </c:pt>
                <c:pt idx="34">
                  <c:v>65.480343496487805</c:v>
                </c:pt>
                <c:pt idx="35">
                  <c:v>65.52341496736581</c:v>
                </c:pt>
                <c:pt idx="36">
                  <c:v>65.588961337284047</c:v>
                </c:pt>
                <c:pt idx="37">
                  <c:v>65.695879988277412</c:v>
                </c:pt>
                <c:pt idx="38">
                  <c:v>65.871088439483316</c:v>
                </c:pt>
                <c:pt idx="39">
                  <c:v>66.151867005307494</c:v>
                </c:pt>
                <c:pt idx="40">
                  <c:v>66.5884513496041</c:v>
                </c:pt>
                <c:pt idx="41">
                  <c:v>67.246688755083397</c:v>
                </c:pt>
                <c:pt idx="42">
                  <c:v>68.210460732069265</c:v>
                </c:pt>
                <c:pt idx="43">
                  <c:v>69.583453503093224</c:v>
                </c:pt>
                <c:pt idx="44">
                  <c:v>71.48974426487294</c:v>
                </c:pt>
                <c:pt idx="45">
                  <c:v>74.07258954251806</c:v>
                </c:pt>
                <c:pt idx="46">
                  <c:v>77.490782330361014</c:v>
                </c:pt>
                <c:pt idx="47">
                  <c:v>81.912018161861496</c:v>
                </c:pt>
                <c:pt idx="48">
                  <c:v>87.502902753570041</c:v>
                </c:pt>
                <c:pt idx="49">
                  <c:v>94.415558503254388</c:v>
                </c:pt>
                <c:pt idx="50">
                  <c:v>102.77123613115573</c:v>
                </c:pt>
                <c:pt idx="51">
                  <c:v>112.64187618908448</c:v>
                </c:pt>
                <c:pt idx="52">
                  <c:v>124.03112572095938</c:v>
                </c:pt>
                <c:pt idx="53">
                  <c:v>136.85677534539946</c:v>
                </c:pt>
                <c:pt idx="54">
                  <c:v>150.93660145543075</c:v>
                </c:pt>
                <c:pt idx="55">
                  <c:v>165.97785283667091</c:v>
                </c:pt>
                <c:pt idx="56">
                  <c:v>181.56262475828419</c:v>
                </c:pt>
                <c:pt idx="57">
                  <c:v>197.09781245979894</c:v>
                </c:pt>
                <c:pt idx="58">
                  <c:v>211.65821987063021</c:v>
                </c:pt>
                <c:pt idx="59">
                  <c:v>223.65214436850962</c:v>
                </c:pt>
                <c:pt idx="60">
                  <c:v>230.43231352404445</c:v>
                </c:pt>
                <c:pt idx="61">
                  <c:v>228.41539238874427</c:v>
                </c:pt>
                <c:pt idx="62">
                  <c:v>214.46755038919852</c:v>
                </c:pt>
                <c:pt idx="63">
                  <c:v>188.38515320145038</c:v>
                </c:pt>
                <c:pt idx="64">
                  <c:v>154.55015438012876</c:v>
                </c:pt>
                <c:pt idx="65">
                  <c:v>120.58060866408695</c:v>
                </c:pt>
                <c:pt idx="66">
                  <c:v>93.417780819655263</c:v>
                </c:pt>
                <c:pt idx="67">
                  <c:v>76.064923542088366</c:v>
                </c:pt>
                <c:pt idx="68">
                  <c:v>67.452403255763699</c:v>
                </c:pt>
                <c:pt idx="69">
                  <c:v>64.663390116553614</c:v>
                </c:pt>
                <c:pt idx="70">
                  <c:v>65.102440182797906</c:v>
                </c:pt>
                <c:pt idx="71">
                  <c:v>67.308018551106173</c:v>
                </c:pt>
                <c:pt idx="72">
                  <c:v>70.740937342317523</c:v>
                </c:pt>
                <c:pt idx="73">
                  <c:v>75.326312622464627</c:v>
                </c:pt>
                <c:pt idx="74">
                  <c:v>81.140147047300701</c:v>
                </c:pt>
                <c:pt idx="75">
                  <c:v>88.262139331083745</c:v>
                </c:pt>
                <c:pt idx="76">
                  <c:v>96.713141315127103</c:v>
                </c:pt>
                <c:pt idx="77">
                  <c:v>106.42296936475749</c:v>
                </c:pt>
                <c:pt idx="78">
                  <c:v>117.20997489662798</c:v>
                </c:pt>
                <c:pt idx="79">
                  <c:v>128.76769443356855</c:v>
                </c:pt>
                <c:pt idx="80">
                  <c:v>140.64446005173036</c:v>
                </c:pt>
                <c:pt idx="81">
                  <c:v>152.15449427623082</c:v>
                </c:pt>
                <c:pt idx="82">
                  <c:v>162.08378260463459</c:v>
                </c:pt>
                <c:pt idx="83">
                  <c:v>168.15212174526039</c:v>
                </c:pt>
                <c:pt idx="84">
                  <c:v>166.83573621877662</c:v>
                </c:pt>
                <c:pt idx="85">
                  <c:v>154.87615046508756</c:v>
                </c:pt>
                <c:pt idx="86">
                  <c:v>132.55652777570941</c:v>
                </c:pt>
                <c:pt idx="87">
                  <c:v>105.50202618191874</c:v>
                </c:pt>
                <c:pt idx="88">
                  <c:v>81.675296197608859</c:v>
                </c:pt>
                <c:pt idx="89">
                  <c:v>65.959539982012984</c:v>
                </c:pt>
                <c:pt idx="90">
                  <c:v>58.086005135424053</c:v>
                </c:pt>
                <c:pt idx="91">
                  <c:v>55.03077597977201</c:v>
                </c:pt>
                <c:pt idx="92">
                  <c:v>54.049589878171787</c:v>
                </c:pt>
                <c:pt idx="93">
                  <c:v>53.717539523630045</c:v>
                </c:pt>
                <c:pt idx="94">
                  <c:v>53.536539333895298</c:v>
                </c:pt>
                <c:pt idx="95">
                  <c:v>53.382769270071329</c:v>
                </c:pt>
                <c:pt idx="96">
                  <c:v>53.233722492864629</c:v>
                </c:pt>
                <c:pt idx="97">
                  <c:v>53.086304167869748</c:v>
                </c:pt>
                <c:pt idx="98">
                  <c:v>52.940125226956908</c:v>
                </c:pt>
                <c:pt idx="99">
                  <c:v>52.795079066780225</c:v>
                </c:pt>
                <c:pt idx="100">
                  <c:v>52.651085779042674</c:v>
                </c:pt>
                <c:pt idx="101">
                  <c:v>52.508072743813585</c:v>
                </c:pt>
                <c:pt idx="102">
                  <c:v>52.36597583206887</c:v>
                </c:pt>
                <c:pt idx="103">
                  <c:v>52.224747637333508</c:v>
                </c:pt>
                <c:pt idx="104">
                  <c:v>52.084383204220984</c:v>
                </c:pt>
                <c:pt idx="105">
                  <c:v>51.94499309012469</c:v>
                </c:pt>
                <c:pt idx="106">
                  <c:v>51.806994250466076</c:v>
                </c:pt>
                <c:pt idx="107">
                  <c:v>51.671568519501363</c:v>
                </c:pt>
                <c:pt idx="108">
                  <c:v>51.54167090659864</c:v>
                </c:pt>
                <c:pt idx="109">
                  <c:v>51.424046457453414</c:v>
                </c:pt>
                <c:pt idx="110">
                  <c:v>51.332861289461583</c:v>
                </c:pt>
                <c:pt idx="111">
                  <c:v>51.295483149996699</c:v>
                </c:pt>
                <c:pt idx="112">
                  <c:v>51.360343940276181</c:v>
                </c:pt>
                <c:pt idx="113">
                  <c:v>51.605325056035632</c:v>
                </c:pt>
                <c:pt idx="114">
                  <c:v>52.142559431848333</c:v>
                </c:pt>
                <c:pt idx="115">
                  <c:v>53.112296065628897</c:v>
                </c:pt>
                <c:pt idx="116">
                  <c:v>54.655808314312729</c:v>
                </c:pt>
                <c:pt idx="117">
                  <c:v>56.858159852887631</c:v>
                </c:pt>
                <c:pt idx="118">
                  <c:v>59.661353752943583</c:v>
                </c:pt>
                <c:pt idx="119">
                  <c:v>62.772931913704397</c:v>
                </c:pt>
                <c:pt idx="120">
                  <c:v>65.630571635830648</c:v>
                </c:pt>
                <c:pt idx="121">
                  <c:v>67.500106155278985</c:v>
                </c:pt>
                <c:pt idx="122">
                  <c:v>67.734495023391077</c:v>
                </c:pt>
                <c:pt idx="123">
                  <c:v>66.095836792245692</c:v>
                </c:pt>
                <c:pt idx="124">
                  <c:v>62.933704682890991</c:v>
                </c:pt>
                <c:pt idx="125">
                  <c:v>59.059751783399946</c:v>
                </c:pt>
                <c:pt idx="126">
                  <c:v>55.37263962725514</c:v>
                </c:pt>
                <c:pt idx="127">
                  <c:v>52.482003163153927</c:v>
                </c:pt>
                <c:pt idx="128">
                  <c:v>50.560036199035807</c:v>
                </c:pt>
                <c:pt idx="129">
                  <c:v>49.446082742552299</c:v>
                </c:pt>
                <c:pt idx="130">
                  <c:v>48.856180908649634</c:v>
                </c:pt>
                <c:pt idx="131">
                  <c:v>48.542405476038297</c:v>
                </c:pt>
                <c:pt idx="132">
                  <c:v>48.3493208506667</c:v>
                </c:pt>
                <c:pt idx="133">
                  <c:v>48.200548706057468</c:v>
                </c:pt>
                <c:pt idx="134">
                  <c:v>48.065610942668521</c:v>
                </c:pt>
                <c:pt idx="135">
                  <c:v>47.934451427819354</c:v>
                </c:pt>
                <c:pt idx="136">
                  <c:v>47.804300132964357</c:v>
                </c:pt>
                <c:pt idx="137">
                  <c:v>47.674521950833544</c:v>
                </c:pt>
                <c:pt idx="138">
                  <c:v>47.54501610597169</c:v>
                </c:pt>
                <c:pt idx="139">
                  <c:v>47.41585664754701</c:v>
                </c:pt>
                <c:pt idx="140">
                  <c:v>47.287400946584647</c:v>
                </c:pt>
                <c:pt idx="141">
                  <c:v>47.160908812675189</c:v>
                </c:pt>
                <c:pt idx="142">
                  <c:v>47.040328485810569</c:v>
                </c:pt>
                <c:pt idx="143">
                  <c:v>46.936617377639493</c:v>
                </c:pt>
                <c:pt idx="144">
                  <c:v>46.876459944752732</c:v>
                </c:pt>
                <c:pt idx="145">
                  <c:v>46.916134988361762</c:v>
                </c:pt>
                <c:pt idx="146">
                  <c:v>47.1561359168252</c:v>
                </c:pt>
                <c:pt idx="147">
                  <c:v>47.741677034810955</c:v>
                </c:pt>
                <c:pt idx="148">
                  <c:v>48.823857475163095</c:v>
                </c:pt>
                <c:pt idx="149">
                  <c:v>50.462939802997326</c:v>
                </c:pt>
                <c:pt idx="150">
                  <c:v>52.498156783737485</c:v>
                </c:pt>
                <c:pt idx="151">
                  <c:v>54.476411903153561</c:v>
                </c:pt>
                <c:pt idx="152">
                  <c:v>55.756156395801298</c:v>
                </c:pt>
                <c:pt idx="153">
                  <c:v>55.803560325974814</c:v>
                </c:pt>
                <c:pt idx="154">
                  <c:v>54.512034295355491</c:v>
                </c:pt>
                <c:pt idx="155">
                  <c:v>52.291679825131204</c:v>
                </c:pt>
                <c:pt idx="156">
                  <c:v>49.835417158293019</c:v>
                </c:pt>
                <c:pt idx="157">
                  <c:v>47.743236257913445</c:v>
                </c:pt>
                <c:pt idx="158">
                  <c:v>46.284976341807997</c:v>
                </c:pt>
                <c:pt idx="159">
                  <c:v>45.416836954836</c:v>
                </c:pt>
                <c:pt idx="160">
                  <c:v>44.947215228972262</c:v>
                </c:pt>
                <c:pt idx="161">
                  <c:v>44.688450932166653</c:v>
                </c:pt>
                <c:pt idx="162">
                  <c:v>44.519905122862738</c:v>
                </c:pt>
                <c:pt idx="163">
                  <c:v>44.383082713660123</c:v>
                </c:pt>
                <c:pt idx="164">
                  <c:v>44.255511412849671</c:v>
                </c:pt>
                <c:pt idx="165">
                  <c:v>44.130183131637395</c:v>
                </c:pt>
                <c:pt idx="166">
                  <c:v>44.005294243919373</c:v>
                </c:pt>
                <c:pt idx="167">
                  <c:v>43.880452265207836</c:v>
                </c:pt>
                <c:pt idx="168">
                  <c:v>43.755578386678515</c:v>
                </c:pt>
                <c:pt idx="169">
                  <c:v>43.630652340405234</c:v>
                </c:pt>
                <c:pt idx="170">
                  <c:v>43.505663996241488</c:v>
                </c:pt>
                <c:pt idx="171">
                  <c:v>43.380605765564347</c:v>
                </c:pt>
                <c:pt idx="172">
                  <c:v>43.255471562477759</c:v>
                </c:pt>
                <c:pt idx="173">
                  <c:v>43.130256619235332</c:v>
                </c:pt>
                <c:pt idx="174">
                  <c:v>43.004957383197151</c:v>
                </c:pt>
                <c:pt idx="175">
                  <c:v>42.87957141264188</c:v>
                </c:pt>
                <c:pt idx="176">
                  <c:v>42.754097267493009</c:v>
                </c:pt>
                <c:pt idx="177">
                  <c:v>42.628534397964962</c:v>
                </c:pt>
                <c:pt idx="178">
                  <c:v>42.502883034127301</c:v>
                </c:pt>
                <c:pt idx="179">
                  <c:v>42.377144078827939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61.658654197882711</c:v>
                </c:pt>
                <c:pt idx="4">
                  <c:v>61.832427057327372</c:v>
                </c:pt>
                <c:pt idx="5">
                  <c:v>62.005537381542496</c:v>
                </c:pt>
                <c:pt idx="6">
                  <c:v>62.177861167687659</c:v>
                </c:pt>
                <c:pt idx="7">
                  <c:v>62.349258001353377</c:v>
                </c:pt>
                <c:pt idx="8">
                  <c:v>62.519569363164479</c:v>
                </c:pt>
                <c:pt idx="9">
                  <c:v>62.688616830235908</c:v>
                </c:pt>
                <c:pt idx="10">
                  <c:v>62.856200181122269</c:v>
                </c:pt>
                <c:pt idx="11">
                  <c:v>63.022095417573958</c:v>
                </c:pt>
                <c:pt idx="12">
                  <c:v>63.186052722054534</c:v>
                </c:pt>
                <c:pt idx="13">
                  <c:v>63.347794376681705</c:v>
                </c:pt>
                <c:pt idx="14">
                  <c:v>63.50701267710172</c:v>
                </c:pt>
                <c:pt idx="15">
                  <c:v>63.663367883833494</c:v>
                </c:pt>
                <c:pt idx="16">
                  <c:v>63.816486263817268</c:v>
                </c:pt>
                <c:pt idx="17">
                  <c:v>63.965958286190876</c:v>
                </c:pt>
                <c:pt idx="18">
                  <c:v>64.111337048523183</c:v>
                </c:pt>
                <c:pt idx="19">
                  <c:v>64.252137022562763</c:v>
                </c:pt>
                <c:pt idx="20">
                  <c:v>64.387833221568314</c:v>
                </c:pt>
                <c:pt idx="21">
                  <c:v>64.517860903854611</c:v>
                </c:pt>
                <c:pt idx="22">
                  <c:v>64.641615938494496</c:v>
                </c:pt>
                <c:pt idx="23">
                  <c:v>64.758455968127862</c:v>
                </c:pt>
                <c:pt idx="24">
                  <c:v>64.867702509291121</c:v>
                </c:pt>
                <c:pt idx="25">
                  <c:v>64.96864413114811</c:v>
                </c:pt>
                <c:pt idx="26">
                  <c:v>65.060540847384715</c:v>
                </c:pt>
                <c:pt idx="27">
                  <c:v>65.142629841671237</c:v>
                </c:pt>
                <c:pt idx="28">
                  <c:v>65.214132622916793</c:v>
                </c:pt>
                <c:pt idx="29">
                  <c:v>65.274263671203173</c:v>
                </c:pt>
                <c:pt idx="30">
                  <c:v>65.322240587907757</c:v>
                </c:pt>
                <c:pt idx="31">
                  <c:v>65.357295703937098</c:v>
                </c:pt>
                <c:pt idx="32">
                  <c:v>65.378689028982521</c:v>
                </c:pt>
                <c:pt idx="33">
                  <c:v>65.385722344259563</c:v>
                </c:pt>
                <c:pt idx="34">
                  <c:v>65.37775415465974</c:v>
                </c:pt>
                <c:pt idx="35">
                  <c:v>65.354215128394742</c:v>
                </c:pt>
                <c:pt idx="36">
                  <c:v>65.314623569147074</c:v>
                </c:pt>
                <c:pt idx="37">
                  <c:v>65.258600394562833</c:v>
                </c:pt>
                <c:pt idx="38">
                  <c:v>65.185883043234426</c:v>
                </c:pt>
                <c:pt idx="39">
                  <c:v>65.096337707498066</c:v>
                </c:pt>
                <c:pt idx="40">
                  <c:v>64.989969297685661</c:v>
                </c:pt>
                <c:pt idx="41">
                  <c:v>64.866928589175217</c:v>
                </c:pt>
                <c:pt idx="42">
                  <c:v>64.727516088075376</c:v>
                </c:pt>
                <c:pt idx="43">
                  <c:v>64.572182272578331</c:v>
                </c:pt>
                <c:pt idx="44">
                  <c:v>64.401524019137483</c:v>
                </c:pt>
                <c:pt idx="45">
                  <c:v>64.216277196392241</c:v>
                </c:pt>
                <c:pt idx="46">
                  <c:v>64.017305593121193</c:v>
                </c:pt>
                <c:pt idx="47">
                  <c:v>63.805586525777123</c:v>
                </c:pt>
                <c:pt idx="48">
                  <c:v>63.582193632493507</c:v>
                </c:pt>
                <c:pt idx="49">
                  <c:v>63.348277491359298</c:v>
                </c:pt>
                <c:pt idx="50">
                  <c:v>63.105044791520882</c:v>
                </c:pt>
                <c:pt idx="51">
                  <c:v>62.853736830376512</c:v>
                </c:pt>
                <c:pt idx="52">
                  <c:v>62.59560810723351</c:v>
                </c:pt>
                <c:pt idx="53">
                  <c:v>62.331905736076202</c:v>
                </c:pt>
                <c:pt idx="54">
                  <c:v>62.063850314078799</c:v>
                </c:pt>
                <c:pt idx="55">
                  <c:v>61.792618767494574</c:v>
                </c:pt>
                <c:pt idx="56">
                  <c:v>61.519329563414423</c:v>
                </c:pt>
                <c:pt idx="57">
                  <c:v>61.245030535742032</c:v>
                </c:pt>
                <c:pt idx="58">
                  <c:v>60.970689436857427</c:v>
                </c:pt>
                <c:pt idx="59">
                  <c:v>60.697187201391898</c:v>
                </c:pt>
                <c:pt idx="60">
                  <c:v>60.425313801619069</c:v>
                </c:pt>
                <c:pt idx="61">
                  <c:v>60.155766489038619</c:v>
                </c:pt>
                <c:pt idx="62">
                  <c:v>59.889150155311484</c:v>
                </c:pt>
                <c:pt idx="63">
                  <c:v>59.625979507307953</c:v>
                </c:pt>
                <c:pt idx="64">
                  <c:v>59.366682733610354</c:v>
                </c:pt>
                <c:pt idx="65">
                  <c:v>59.11160634028753</c:v>
                </c:pt>
                <c:pt idx="66">
                  <c:v>58.861020848492224</c:v>
                </c:pt>
                <c:pt idx="67">
                  <c:v>58.615127071653056</c:v>
                </c:pt>
                <c:pt idx="68">
                  <c:v>58.374062722160623</c:v>
                </c:pt>
                <c:pt idx="69">
                  <c:v>58.137909133311794</c:v>
                </c:pt>
                <c:pt idx="70">
                  <c:v>57.906697919248522</c:v>
                </c:pt>
                <c:pt idx="71">
                  <c:v>57.680417431657538</c:v>
                </c:pt>
                <c:pt idx="72">
                  <c:v>57.459018905608815</c:v>
                </c:pt>
                <c:pt idx="73">
                  <c:v>57.242422217136408</c:v>
                </c:pt>
                <c:pt idx="74">
                  <c:v>57.030521201475068</c:v>
                </c:pt>
                <c:pt idx="75">
                  <c:v>56.823188503073176</c:v>
                </c:pt>
                <c:pt idx="76">
                  <c:v>56.620279946683311</c:v>
                </c:pt>
                <c:pt idx="77">
                  <c:v>56.421638433239117</c:v>
                </c:pt>
                <c:pt idx="78">
                  <c:v>56.227097375231338</c:v>
                </c:pt>
                <c:pt idx="79">
                  <c:v>56.03648369432603</c:v>
                </c:pt>
                <c:pt idx="80">
                  <c:v>55.849620409470603</c:v>
                </c:pt>
                <c:pt idx="81">
                  <c:v>55.666328847147881</c:v>
                </c:pt>
                <c:pt idx="82">
                  <c:v>55.486430507171313</c:v>
                </c:pt>
                <c:pt idx="83">
                  <c:v>55.309748617832156</c:v>
                </c:pt>
                <c:pt idx="84">
                  <c:v>55.136109413631814</c:v>
                </c:pt>
                <c:pt idx="85">
                  <c:v>54.965343167528438</c:v>
                </c:pt>
                <c:pt idx="86">
                  <c:v>54.797285007822893</c:v>
                </c:pt>
                <c:pt idx="87">
                  <c:v>54.631775547684676</c:v>
                </c:pt>
                <c:pt idx="88">
                  <c:v>54.468661353018526</c:v>
                </c:pt>
                <c:pt idx="89">
                  <c:v>54.307795272005734</c:v>
                </c:pt>
                <c:pt idx="90">
                  <c:v>54.149036647305671</c:v>
                </c:pt>
                <c:pt idx="91">
                  <c:v>53.992251429630137</c:v>
                </c:pt>
                <c:pt idx="92">
                  <c:v>53.837312209248601</c:v>
                </c:pt>
                <c:pt idx="93">
                  <c:v>53.684098179971535</c:v>
                </c:pt>
                <c:pt idx="94">
                  <c:v>53.532495048307894</c:v>
                </c:pt>
                <c:pt idx="95">
                  <c:v>53.382394898805885</c:v>
                </c:pt>
                <c:pt idx="96">
                  <c:v>53.233696025065235</c:v>
                </c:pt>
                <c:pt idx="97">
                  <c:v>53.086302734548106</c:v>
                </c:pt>
                <c:pt idx="98">
                  <c:v>52.940125134106673</c:v>
                </c:pt>
                <c:pt idx="99">
                  <c:v>52.795078902079496</c:v>
                </c:pt>
                <c:pt idx="100">
                  <c:v>52.651085051873416</c:v>
                </c:pt>
                <c:pt idx="101">
                  <c:v>52.508069691132448</c:v>
                </c:pt>
                <c:pt idx="102">
                  <c:v>52.365963779887878</c:v>
                </c:pt>
                <c:pt idx="103">
                  <c:v>52.224702890473644</c:v>
                </c:pt>
                <c:pt idx="104">
                  <c:v>52.084226971466499</c:v>
                </c:pt>
                <c:pt idx="105">
                  <c:v>51.944480117462476</c:v>
                </c:pt>
                <c:pt idx="106">
                  <c:v>51.805410346119189</c:v>
                </c:pt>
                <c:pt idx="107">
                  <c:v>51.666969383570361</c:v>
                </c:pt>
                <c:pt idx="108">
                  <c:v>51.529112459044825</c:v>
                </c:pt>
                <c:pt idx="109">
                  <c:v>51.391798109292132</c:v>
                </c:pt>
                <c:pt idx="110">
                  <c:v>51.254987993223054</c:v>
                </c:pt>
                <c:pt idx="111">
                  <c:v>51.118646717009142</c:v>
                </c:pt>
                <c:pt idx="112">
                  <c:v>50.98274166974857</c:v>
                </c:pt>
                <c:pt idx="113">
                  <c:v>50.847242869686497</c:v>
                </c:pt>
                <c:pt idx="114">
                  <c:v>50.712122820878029</c:v>
                </c:pt>
                <c:pt idx="115">
                  <c:v>50.577356380090983</c:v>
                </c:pt>
                <c:pt idx="116">
                  <c:v>50.442920633664812</c:v>
                </c:pt>
                <c:pt idx="117">
                  <c:v>50.308794783965268</c:v>
                </c:pt>
                <c:pt idx="118">
                  <c:v>50.174960044998613</c:v>
                </c:pt>
                <c:pt idx="119">
                  <c:v>50.041399546673127</c:v>
                </c:pt>
                <c:pt idx="120">
                  <c:v>49.908098247113585</c:v>
                </c:pt>
                <c:pt idx="121">
                  <c:v>49.775042852347845</c:v>
                </c:pt>
                <c:pt idx="122">
                  <c:v>49.642221742587694</c:v>
                </c:pt>
                <c:pt idx="123">
                  <c:v>49.509624904219791</c:v>
                </c:pt>
                <c:pt idx="124">
                  <c:v>49.377243866505999</c:v>
                </c:pt>
                <c:pt idx="125">
                  <c:v>49.245071641863582</c:v>
                </c:pt>
                <c:pt idx="126">
                  <c:v>49.113102668458666</c:v>
                </c:pt>
                <c:pt idx="127">
                  <c:v>48.981332753701771</c:v>
                </c:pt>
                <c:pt idx="128">
                  <c:v>48.849759017086853</c:v>
                </c:pt>
                <c:pt idx="129">
                  <c:v>48.718379830672163</c:v>
                </c:pt>
                <c:pt idx="130">
                  <c:v>48.587194755370668</c:v>
                </c:pt>
                <c:pt idx="131">
                  <c:v>48.456204471111214</c:v>
                </c:pt>
                <c:pt idx="132">
                  <c:v>48.325410698863443</c:v>
                </c:pt>
                <c:pt idx="133">
                  <c:v>48.194816112506622</c:v>
                </c:pt>
                <c:pt idx="134">
                  <c:v>48.064424238583847</c:v>
                </c:pt>
                <c:pt idx="135">
                  <c:v>47.93423934213903</c:v>
                </c:pt>
                <c:pt idx="136">
                  <c:v>47.804266297105897</c:v>
                </c:pt>
                <c:pt idx="137">
                  <c:v>47.674510440124536</c:v>
                </c:pt>
                <c:pt idx="138">
                  <c:v>47.544977407217132</c:v>
                </c:pt>
                <c:pt idx="139">
                  <c:v>47.415672953468409</c:v>
                </c:pt>
                <c:pt idx="140">
                  <c:v>47.286602756726339</c:v>
                </c:pt>
                <c:pt idx="141">
                  <c:v>47.157772207348373</c:v>
                </c:pt>
                <c:pt idx="142">
                  <c:v>47.029186187137519</c:v>
                </c:pt>
                <c:pt idx="143">
                  <c:v>46.900848841788111</c:v>
                </c:pt>
                <c:pt idx="144">
                  <c:v>46.772763352327296</c:v>
                </c:pt>
                <c:pt idx="145">
                  <c:v>46.644931712105858</c:v>
                </c:pt>
                <c:pt idx="146">
                  <c:v>46.517354516765508</c:v>
                </c:pt>
                <c:pt idx="147">
                  <c:v>46.390030775184094</c:v>
                </c:pt>
                <c:pt idx="148">
                  <c:v>46.262957749579684</c:v>
                </c:pt>
                <c:pt idx="149">
                  <c:v>46.136130832656846</c:v>
                </c:pt>
                <c:pt idx="150">
                  <c:v>46.009543468855668</c:v>
                </c:pt>
                <c:pt idx="151">
                  <c:v>45.883187125405087</c:v>
                </c:pt>
                <c:pt idx="152">
                  <c:v>45.757051317028868</c:v>
                </c:pt>
                <c:pt idx="153">
                  <c:v>45.631123685895346</c:v>
                </c:pt>
                <c:pt idx="154">
                  <c:v>45.505390135881647</c:v>
                </c:pt>
                <c:pt idx="155">
                  <c:v>45.37983501761542</c:v>
                </c:pt>
                <c:pt idx="156">
                  <c:v>45.254441358259122</c:v>
                </c:pt>
                <c:pt idx="157">
                  <c:v>45.129191127810266</c:v>
                </c:pt>
                <c:pt idx="158">
                  <c:v>45.004065531978029</c:v>
                </c:pt>
                <c:pt idx="159">
                  <c:v>44.879045320594102</c:v>
                </c:pt>
                <c:pt idx="160">
                  <c:v>44.754111100097035</c:v>
                </c:pt>
                <c:pt idx="161">
                  <c:v>44.629243638904569</c:v>
                </c:pt>
                <c:pt idx="162">
                  <c:v>44.504424155404436</c:v>
                </c:pt>
                <c:pt idx="163">
                  <c:v>44.379634579745264</c:v>
                </c:pt>
                <c:pt idx="164">
                  <c:v>44.254857782449299</c:v>
                </c:pt>
                <c:pt idx="165">
                  <c:v>44.130077764934143</c:v>
                </c:pt>
                <c:pt idx="166">
                  <c:v>44.005279809154686</c:v>
                </c:pt>
                <c:pt idx="167">
                  <c:v>43.880450585608472</c:v>
                </c:pt>
                <c:pt idx="168">
                  <c:v>43.75557822076528</c:v>
                </c:pt>
                <c:pt idx="169">
                  <c:v>43.630652326497554</c:v>
                </c:pt>
                <c:pt idx="170">
                  <c:v>43.505663995252547</c:v>
                </c:pt>
                <c:pt idx="171">
                  <c:v>43.380605765504711</c:v>
                </c:pt>
                <c:pt idx="172">
                  <c:v>43.25547156247471</c:v>
                </c:pt>
                <c:pt idx="173">
                  <c:v>43.130256619235197</c:v>
                </c:pt>
                <c:pt idx="174">
                  <c:v>43.004957383197144</c:v>
                </c:pt>
                <c:pt idx="175">
                  <c:v>42.87957141264188</c:v>
                </c:pt>
                <c:pt idx="176">
                  <c:v>42.754097267493009</c:v>
                </c:pt>
                <c:pt idx="177">
                  <c:v>42.628534397964962</c:v>
                </c:pt>
                <c:pt idx="178">
                  <c:v>42.502883034127301</c:v>
                </c:pt>
                <c:pt idx="179">
                  <c:v>42.377144078827939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60.606999999999999</c:v>
                </c:pt>
                <c:pt idx="1">
                  <c:v>63.164000000000001</c:v>
                </c:pt>
                <c:pt idx="2">
                  <c:v>61.18</c:v>
                </c:pt>
                <c:pt idx="3">
                  <c:v>61.984000000000002</c:v>
                </c:pt>
                <c:pt idx="4">
                  <c:v>65.197000000000003</c:v>
                </c:pt>
                <c:pt idx="5">
                  <c:v>60.262</c:v>
                </c:pt>
                <c:pt idx="6">
                  <c:v>61.671999999999997</c:v>
                </c:pt>
                <c:pt idx="7">
                  <c:v>61.655999999999999</c:v>
                </c:pt>
                <c:pt idx="8">
                  <c:v>62.295000000000002</c:v>
                </c:pt>
                <c:pt idx="9">
                  <c:v>62.869</c:v>
                </c:pt>
                <c:pt idx="10">
                  <c:v>62.540999999999997</c:v>
                </c:pt>
                <c:pt idx="11">
                  <c:v>63.606999999999999</c:v>
                </c:pt>
                <c:pt idx="12">
                  <c:v>61.066000000000003</c:v>
                </c:pt>
                <c:pt idx="13">
                  <c:v>62.933999999999997</c:v>
                </c:pt>
                <c:pt idx="14">
                  <c:v>60.884999999999998</c:v>
                </c:pt>
                <c:pt idx="15">
                  <c:v>62.262</c:v>
                </c:pt>
                <c:pt idx="16">
                  <c:v>62.115000000000002</c:v>
                </c:pt>
                <c:pt idx="17">
                  <c:v>61.540999999999997</c:v>
                </c:pt>
                <c:pt idx="18">
                  <c:v>63.311</c:v>
                </c:pt>
                <c:pt idx="19">
                  <c:v>61.540999999999997</c:v>
                </c:pt>
                <c:pt idx="20">
                  <c:v>61.475000000000001</c:v>
                </c:pt>
                <c:pt idx="21">
                  <c:v>60.704999999999998</c:v>
                </c:pt>
                <c:pt idx="22">
                  <c:v>62.77</c:v>
                </c:pt>
                <c:pt idx="23">
                  <c:v>62.59</c:v>
                </c:pt>
                <c:pt idx="24">
                  <c:v>62.18</c:v>
                </c:pt>
                <c:pt idx="25">
                  <c:v>63.884999999999998</c:v>
                </c:pt>
                <c:pt idx="26">
                  <c:v>63.295000000000002</c:v>
                </c:pt>
                <c:pt idx="27">
                  <c:v>62.279000000000003</c:v>
                </c:pt>
                <c:pt idx="28">
                  <c:v>62.360999999999997</c:v>
                </c:pt>
                <c:pt idx="29">
                  <c:v>64.197000000000003</c:v>
                </c:pt>
                <c:pt idx="30">
                  <c:v>63.82</c:v>
                </c:pt>
                <c:pt idx="31">
                  <c:v>64.311000000000007</c:v>
                </c:pt>
                <c:pt idx="32">
                  <c:v>61.933999999999997</c:v>
                </c:pt>
                <c:pt idx="33">
                  <c:v>64.066000000000003</c:v>
                </c:pt>
                <c:pt idx="34">
                  <c:v>64.754000000000005</c:v>
                </c:pt>
                <c:pt idx="35">
                  <c:v>64.918000000000006</c:v>
                </c:pt>
                <c:pt idx="36">
                  <c:v>66.852000000000004</c:v>
                </c:pt>
                <c:pt idx="37">
                  <c:v>66.721000000000004</c:v>
                </c:pt>
                <c:pt idx="38">
                  <c:v>67.343999999999994</c:v>
                </c:pt>
                <c:pt idx="39">
                  <c:v>68.754000000000005</c:v>
                </c:pt>
                <c:pt idx="40">
                  <c:v>67.295000000000002</c:v>
                </c:pt>
                <c:pt idx="41">
                  <c:v>70.623000000000005</c:v>
                </c:pt>
                <c:pt idx="42">
                  <c:v>72.41</c:v>
                </c:pt>
                <c:pt idx="43">
                  <c:v>74.262</c:v>
                </c:pt>
                <c:pt idx="44">
                  <c:v>76.426000000000002</c:v>
                </c:pt>
                <c:pt idx="45">
                  <c:v>79.573999999999998</c:v>
                </c:pt>
                <c:pt idx="46">
                  <c:v>82.049000000000007</c:v>
                </c:pt>
                <c:pt idx="47">
                  <c:v>83.623000000000005</c:v>
                </c:pt>
                <c:pt idx="48">
                  <c:v>83.656000000000006</c:v>
                </c:pt>
                <c:pt idx="49">
                  <c:v>88.41</c:v>
                </c:pt>
                <c:pt idx="50">
                  <c:v>94.950999999999993</c:v>
                </c:pt>
                <c:pt idx="51">
                  <c:v>101.443</c:v>
                </c:pt>
                <c:pt idx="52">
                  <c:v>113.738</c:v>
                </c:pt>
                <c:pt idx="53">
                  <c:v>129.262</c:v>
                </c:pt>
                <c:pt idx="54">
                  <c:v>147.08199999999999</c:v>
                </c:pt>
                <c:pt idx="55">
                  <c:v>163.607</c:v>
                </c:pt>
                <c:pt idx="56">
                  <c:v>177</c:v>
                </c:pt>
                <c:pt idx="57">
                  <c:v>191.869</c:v>
                </c:pt>
                <c:pt idx="58">
                  <c:v>203.52500000000001</c:v>
                </c:pt>
                <c:pt idx="59">
                  <c:v>210.18</c:v>
                </c:pt>
                <c:pt idx="60">
                  <c:v>213.934</c:v>
                </c:pt>
                <c:pt idx="61">
                  <c:v>214.721</c:v>
                </c:pt>
                <c:pt idx="62">
                  <c:v>211.328</c:v>
                </c:pt>
                <c:pt idx="63">
                  <c:v>200.50800000000001</c:v>
                </c:pt>
                <c:pt idx="64">
                  <c:v>176.852</c:v>
                </c:pt>
                <c:pt idx="65">
                  <c:v>141.41</c:v>
                </c:pt>
                <c:pt idx="66">
                  <c:v>102.295</c:v>
                </c:pt>
                <c:pt idx="67">
                  <c:v>74.852000000000004</c:v>
                </c:pt>
                <c:pt idx="68">
                  <c:v>65.540999999999997</c:v>
                </c:pt>
                <c:pt idx="69">
                  <c:v>63.115000000000002</c:v>
                </c:pt>
                <c:pt idx="70">
                  <c:v>64.393000000000001</c:v>
                </c:pt>
                <c:pt idx="71">
                  <c:v>65.754000000000005</c:v>
                </c:pt>
                <c:pt idx="72">
                  <c:v>66.557000000000002</c:v>
                </c:pt>
                <c:pt idx="73">
                  <c:v>69.033000000000001</c:v>
                </c:pt>
                <c:pt idx="74">
                  <c:v>74.59</c:v>
                </c:pt>
                <c:pt idx="75">
                  <c:v>78.361000000000004</c:v>
                </c:pt>
                <c:pt idx="76">
                  <c:v>85.573999999999998</c:v>
                </c:pt>
                <c:pt idx="77">
                  <c:v>97.77</c:v>
                </c:pt>
                <c:pt idx="78">
                  <c:v>109.328</c:v>
                </c:pt>
                <c:pt idx="79">
                  <c:v>121.01600000000001</c:v>
                </c:pt>
                <c:pt idx="80">
                  <c:v>130.59</c:v>
                </c:pt>
                <c:pt idx="81">
                  <c:v>140.65600000000001</c:v>
                </c:pt>
                <c:pt idx="82">
                  <c:v>148.869</c:v>
                </c:pt>
                <c:pt idx="83">
                  <c:v>155.22999999999999</c:v>
                </c:pt>
                <c:pt idx="84">
                  <c:v>156.01599999999999</c:v>
                </c:pt>
                <c:pt idx="85">
                  <c:v>155.262</c:v>
                </c:pt>
                <c:pt idx="86">
                  <c:v>149.42599999999999</c:v>
                </c:pt>
                <c:pt idx="87">
                  <c:v>134.62299999999999</c:v>
                </c:pt>
                <c:pt idx="88">
                  <c:v>109.902</c:v>
                </c:pt>
                <c:pt idx="89">
                  <c:v>79.704999999999998</c:v>
                </c:pt>
                <c:pt idx="90">
                  <c:v>59.246000000000002</c:v>
                </c:pt>
                <c:pt idx="91">
                  <c:v>52.655999999999999</c:v>
                </c:pt>
                <c:pt idx="92">
                  <c:v>50.902000000000001</c:v>
                </c:pt>
                <c:pt idx="93">
                  <c:v>52.311</c:v>
                </c:pt>
                <c:pt idx="94">
                  <c:v>49.622999999999998</c:v>
                </c:pt>
                <c:pt idx="95">
                  <c:v>50.689</c:v>
                </c:pt>
                <c:pt idx="96">
                  <c:v>51.786999999999999</c:v>
                </c:pt>
                <c:pt idx="97">
                  <c:v>51.164000000000001</c:v>
                </c:pt>
                <c:pt idx="98">
                  <c:v>50.311</c:v>
                </c:pt>
                <c:pt idx="99">
                  <c:v>52.393000000000001</c:v>
                </c:pt>
                <c:pt idx="100">
                  <c:v>50.689</c:v>
                </c:pt>
                <c:pt idx="101">
                  <c:v>51.835999999999999</c:v>
                </c:pt>
                <c:pt idx="102">
                  <c:v>48.984000000000002</c:v>
                </c:pt>
                <c:pt idx="103">
                  <c:v>49.328000000000003</c:v>
                </c:pt>
                <c:pt idx="104">
                  <c:v>49.720999999999997</c:v>
                </c:pt>
                <c:pt idx="105">
                  <c:v>50.197000000000003</c:v>
                </c:pt>
                <c:pt idx="106">
                  <c:v>51.753999999999998</c:v>
                </c:pt>
                <c:pt idx="107">
                  <c:v>49.377000000000002</c:v>
                </c:pt>
                <c:pt idx="108">
                  <c:v>51.508000000000003</c:v>
                </c:pt>
                <c:pt idx="109">
                  <c:v>52.262</c:v>
                </c:pt>
                <c:pt idx="110">
                  <c:v>51.279000000000003</c:v>
                </c:pt>
                <c:pt idx="111">
                  <c:v>52.23</c:v>
                </c:pt>
                <c:pt idx="112">
                  <c:v>49.262</c:v>
                </c:pt>
                <c:pt idx="113">
                  <c:v>50.131</c:v>
                </c:pt>
                <c:pt idx="114">
                  <c:v>50.393000000000001</c:v>
                </c:pt>
                <c:pt idx="115">
                  <c:v>50.097999999999999</c:v>
                </c:pt>
                <c:pt idx="116">
                  <c:v>51.393000000000001</c:v>
                </c:pt>
                <c:pt idx="117">
                  <c:v>53.984000000000002</c:v>
                </c:pt>
                <c:pt idx="118">
                  <c:v>56.048999999999999</c:v>
                </c:pt>
                <c:pt idx="119">
                  <c:v>57.622999999999998</c:v>
                </c:pt>
                <c:pt idx="120">
                  <c:v>62.311</c:v>
                </c:pt>
                <c:pt idx="121">
                  <c:v>61.738</c:v>
                </c:pt>
                <c:pt idx="122">
                  <c:v>67.049000000000007</c:v>
                </c:pt>
                <c:pt idx="123">
                  <c:v>65</c:v>
                </c:pt>
                <c:pt idx="124">
                  <c:v>66.114999999999995</c:v>
                </c:pt>
                <c:pt idx="125">
                  <c:v>63.951000000000001</c:v>
                </c:pt>
                <c:pt idx="126">
                  <c:v>62.442999999999998</c:v>
                </c:pt>
                <c:pt idx="127">
                  <c:v>56.966999999999999</c:v>
                </c:pt>
                <c:pt idx="128">
                  <c:v>54.033000000000001</c:v>
                </c:pt>
                <c:pt idx="129">
                  <c:v>50.524999999999999</c:v>
                </c:pt>
                <c:pt idx="130">
                  <c:v>49.902000000000001</c:v>
                </c:pt>
                <c:pt idx="131">
                  <c:v>47.18</c:v>
                </c:pt>
                <c:pt idx="132">
                  <c:v>46.393000000000001</c:v>
                </c:pt>
                <c:pt idx="133">
                  <c:v>46.540999999999997</c:v>
                </c:pt>
                <c:pt idx="134">
                  <c:v>47.720999999999997</c:v>
                </c:pt>
                <c:pt idx="135">
                  <c:v>46.148000000000003</c:v>
                </c:pt>
                <c:pt idx="136">
                  <c:v>46.164000000000001</c:v>
                </c:pt>
                <c:pt idx="137">
                  <c:v>46.738</c:v>
                </c:pt>
                <c:pt idx="138">
                  <c:v>44.884999999999998</c:v>
                </c:pt>
                <c:pt idx="139">
                  <c:v>46.131</c:v>
                </c:pt>
                <c:pt idx="140">
                  <c:v>45.213000000000001</c:v>
                </c:pt>
                <c:pt idx="141">
                  <c:v>44.917999999999999</c:v>
                </c:pt>
                <c:pt idx="142">
                  <c:v>47.41</c:v>
                </c:pt>
                <c:pt idx="143">
                  <c:v>42.835999999999999</c:v>
                </c:pt>
                <c:pt idx="144">
                  <c:v>43.639000000000003</c:v>
                </c:pt>
                <c:pt idx="145">
                  <c:v>43.984000000000002</c:v>
                </c:pt>
                <c:pt idx="146">
                  <c:v>44.655999999999999</c:v>
                </c:pt>
                <c:pt idx="147">
                  <c:v>48.869</c:v>
                </c:pt>
                <c:pt idx="148">
                  <c:v>46.704999999999998</c:v>
                </c:pt>
                <c:pt idx="149">
                  <c:v>48.524999999999999</c:v>
                </c:pt>
                <c:pt idx="150">
                  <c:v>49.41</c:v>
                </c:pt>
                <c:pt idx="151">
                  <c:v>50.738</c:v>
                </c:pt>
                <c:pt idx="152">
                  <c:v>51.753999999999998</c:v>
                </c:pt>
                <c:pt idx="153">
                  <c:v>53.393000000000001</c:v>
                </c:pt>
                <c:pt idx="154">
                  <c:v>54.082000000000001</c:v>
                </c:pt>
                <c:pt idx="155">
                  <c:v>54.77</c:v>
                </c:pt>
                <c:pt idx="156">
                  <c:v>51.851999999999997</c:v>
                </c:pt>
                <c:pt idx="157">
                  <c:v>50.426000000000002</c:v>
                </c:pt>
                <c:pt idx="158">
                  <c:v>45.869</c:v>
                </c:pt>
                <c:pt idx="159">
                  <c:v>45.82</c:v>
                </c:pt>
                <c:pt idx="160">
                  <c:v>42.131</c:v>
                </c:pt>
                <c:pt idx="161">
                  <c:v>44.197000000000003</c:v>
                </c:pt>
                <c:pt idx="162">
                  <c:v>44.328000000000003</c:v>
                </c:pt>
                <c:pt idx="163">
                  <c:v>43.197000000000003</c:v>
                </c:pt>
                <c:pt idx="164">
                  <c:v>43.279000000000003</c:v>
                </c:pt>
                <c:pt idx="165">
                  <c:v>42.442999999999998</c:v>
                </c:pt>
                <c:pt idx="166">
                  <c:v>42.066000000000003</c:v>
                </c:pt>
                <c:pt idx="167">
                  <c:v>41.311</c:v>
                </c:pt>
                <c:pt idx="168">
                  <c:v>42.540999999999997</c:v>
                </c:pt>
                <c:pt idx="169">
                  <c:v>42.606999999999999</c:v>
                </c:pt>
                <c:pt idx="170">
                  <c:v>42.148000000000003</c:v>
                </c:pt>
                <c:pt idx="171">
                  <c:v>41.213000000000001</c:v>
                </c:pt>
                <c:pt idx="172">
                  <c:v>39.786999999999999</c:v>
                </c:pt>
                <c:pt idx="173">
                  <c:v>40.229999999999997</c:v>
                </c:pt>
                <c:pt idx="174">
                  <c:v>39.606999999999999</c:v>
                </c:pt>
                <c:pt idx="175">
                  <c:v>39.295000000000002</c:v>
                </c:pt>
                <c:pt idx="176">
                  <c:v>41.933999999999997</c:v>
                </c:pt>
                <c:pt idx="177">
                  <c:v>38.884999999999998</c:v>
                </c:pt>
                <c:pt idx="178">
                  <c:v>41.835999999999999</c:v>
                </c:pt>
                <c:pt idx="179">
                  <c:v>39.426000000000002</c:v>
                </c:pt>
                <c:pt idx="180">
                  <c:v>39.262</c:v>
                </c:pt>
                <c:pt idx="181">
                  <c:v>38.164000000000001</c:v>
                </c:pt>
                <c:pt idx="182">
                  <c:v>41.131</c:v>
                </c:pt>
                <c:pt idx="183">
                  <c:v>39.164000000000001</c:v>
                </c:pt>
                <c:pt idx="184">
                  <c:v>41.246000000000002</c:v>
                </c:pt>
                <c:pt idx="185">
                  <c:v>38.704999999999998</c:v>
                </c:pt>
                <c:pt idx="186">
                  <c:v>39.786999999999999</c:v>
                </c:pt>
                <c:pt idx="187">
                  <c:v>41.164000000000001</c:v>
                </c:pt>
                <c:pt idx="188">
                  <c:v>40.115000000000002</c:v>
                </c:pt>
                <c:pt idx="189">
                  <c:v>39.459000000000003</c:v>
                </c:pt>
                <c:pt idx="190">
                  <c:v>38.689</c:v>
                </c:pt>
                <c:pt idx="191">
                  <c:v>38.377000000000002</c:v>
                </c:pt>
                <c:pt idx="192">
                  <c:v>40.131</c:v>
                </c:pt>
                <c:pt idx="193">
                  <c:v>39.197000000000003</c:v>
                </c:pt>
                <c:pt idx="194">
                  <c:v>40.279000000000003</c:v>
                </c:pt>
                <c:pt idx="195">
                  <c:v>41.23</c:v>
                </c:pt>
                <c:pt idx="196">
                  <c:v>37.869</c:v>
                </c:pt>
                <c:pt idx="197">
                  <c:v>39.148000000000003</c:v>
                </c:pt>
                <c:pt idx="198">
                  <c:v>37.557000000000002</c:v>
                </c:pt>
                <c:pt idx="199">
                  <c:v>38.622999999999998</c:v>
                </c:pt>
                <c:pt idx="200">
                  <c:v>38.262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59.067367821468657</c:v>
                </c:pt>
                <c:pt idx="6">
                  <c:v>59.349673667196193</c:v>
                </c:pt>
                <c:pt idx="7">
                  <c:v>59.630854405554459</c:v>
                </c:pt>
                <c:pt idx="8">
                  <c:v>59.910714457152181</c:v>
                </c:pt>
                <c:pt idx="9">
                  <c:v>60.189033317297607</c:v>
                </c:pt>
                <c:pt idx="10">
                  <c:v>60.465563107637344</c:v>
                </c:pt>
                <c:pt idx="11">
                  <c:v>60.740026001016737</c:v>
                </c:pt>
                <c:pt idx="12">
                  <c:v>61.012111538866478</c:v>
                </c:pt>
                <c:pt idx="13">
                  <c:v>61.28147386840147</c:v>
                </c:pt>
                <c:pt idx="14">
                  <c:v>61.547728936539023</c:v>
                </c:pt>
                <c:pt idx="15">
                  <c:v>61.810451689016574</c:v>
                </c:pt>
                <c:pt idx="16">
                  <c:v>62.069173337200034</c:v>
                </c:pt>
                <c:pt idx="17">
                  <c:v>62.323378772388381</c:v>
                </c:pt>
                <c:pt idx="18">
                  <c:v>62.572504229639058</c:v>
                </c:pt>
                <c:pt idx="19">
                  <c:v>62.815935333286504</c:v>
                </c:pt>
                <c:pt idx="20">
                  <c:v>63.053005700021743</c:v>
                </c:pt>
                <c:pt idx="21">
                  <c:v>63.282996342833798</c:v>
                </c:pt>
                <c:pt idx="22">
                  <c:v>63.505136228195738</c:v>
                </c:pt>
                <c:pt idx="23">
                  <c:v>63.71860452002435</c:v>
                </c:pt>
                <c:pt idx="24">
                  <c:v>63.922535346919894</c:v>
                </c:pt>
                <c:pt idx="25">
                  <c:v>64.116026432256817</c:v>
                </c:pt>
                <c:pt idx="26">
                  <c:v>64.298153747610129</c:v>
                </c:pt>
                <c:pt idx="27">
                  <c:v>64.467995657444447</c:v>
                </c:pt>
                <c:pt idx="28">
                  <c:v>64.624672044850996</c:v>
                </c:pt>
                <c:pt idx="29">
                  <c:v>64.767406930453362</c:v>
                </c:pt>
                <c:pt idx="30">
                  <c:v>64.895627443576601</c:v>
                </c:pt>
                <c:pt idx="31">
                  <c:v>65.009117986355022</c:v>
                </c:pt>
                <c:pt idx="32">
                  <c:v>65.10825624368205</c:v>
                </c:pt>
                <c:pt idx="33">
                  <c:v>65.194367256022815</c:v>
                </c:pt>
                <c:pt idx="34">
                  <c:v>65.27024250696131</c:v>
                </c:pt>
                <c:pt idx="35">
                  <c:v>65.340881517245123</c:v>
                </c:pt>
                <c:pt idx="36">
                  <c:v>65.414521336347576</c:v>
                </c:pt>
                <c:pt idx="37">
                  <c:v>65.504020827673557</c:v>
                </c:pt>
                <c:pt idx="38">
                  <c:v>65.628656657057391</c:v>
                </c:pt>
                <c:pt idx="39">
                  <c:v>65.816360289275678</c:v>
                </c:pt>
                <c:pt idx="40">
                  <c:v>66.106373746645176</c:v>
                </c:pt>
                <c:pt idx="41">
                  <c:v>66.552221319859584</c:v>
                </c:pt>
                <c:pt idx="42">
                  <c:v>67.224783123294088</c:v>
                </c:pt>
                <c:pt idx="43">
                  <c:v>68.215118489751774</c:v>
                </c:pt>
                <c:pt idx="44">
                  <c:v>69.636535156306635</c:v>
                </c:pt>
                <c:pt idx="45">
                  <c:v>71.625256457884589</c:v>
                </c:pt>
                <c:pt idx="46">
                  <c:v>74.338935757302778</c:v>
                </c:pt>
                <c:pt idx="47">
                  <c:v>77.952244901903583</c:v>
                </c:pt>
                <c:pt idx="48">
                  <c:v>82.648862955127299</c:v>
                </c:pt>
                <c:pt idx="49">
                  <c:v>88.609446735052813</c:v>
                </c:pt>
                <c:pt idx="50">
                  <c:v>95.995591039583516</c:v>
                </c:pt>
                <c:pt idx="51">
                  <c:v>104.9303673979109</c:v>
                </c:pt>
                <c:pt idx="52">
                  <c:v>115.47669632479803</c:v>
                </c:pt>
                <c:pt idx="53">
                  <c:v>127.61536544563151</c:v>
                </c:pt>
                <c:pt idx="54">
                  <c:v>141.22436891857342</c:v>
                </c:pt>
                <c:pt idx="55">
                  <c:v>156.05872697938381</c:v>
                </c:pt>
                <c:pt idx="56">
                  <c:v>171.72148188087863</c:v>
                </c:pt>
                <c:pt idx="57">
                  <c:v>187.59918102284399</c:v>
                </c:pt>
                <c:pt idx="58">
                  <c:v>202.71943206020521</c:v>
                </c:pt>
                <c:pt idx="59">
                  <c:v>215.51915743085164</c:v>
                </c:pt>
                <c:pt idx="60">
                  <c:v>223.6543269635788</c:v>
                </c:pt>
                <c:pt idx="61">
                  <c:v>224.20062660471407</c:v>
                </c:pt>
                <c:pt idx="62">
                  <c:v>214.61581128631408</c:v>
                </c:pt>
                <c:pt idx="63">
                  <c:v>194.31950296792064</c:v>
                </c:pt>
                <c:pt idx="64">
                  <c:v>165.89252390023438</c:v>
                </c:pt>
                <c:pt idx="65">
                  <c:v>134.66710648723802</c:v>
                </c:pt>
                <c:pt idx="66">
                  <c:v>106.56282108176055</c:v>
                </c:pt>
                <c:pt idx="67">
                  <c:v>85.575639770362628</c:v>
                </c:pt>
                <c:pt idx="68">
                  <c:v>72.650461333433341</c:v>
                </c:pt>
                <c:pt idx="69">
                  <c:v>66.383511661979668</c:v>
                </c:pt>
                <c:pt idx="70">
                  <c:v>64.570376605350305</c:v>
                </c:pt>
                <c:pt idx="71">
                  <c:v>65.394570957989828</c:v>
                </c:pt>
                <c:pt idx="72">
                  <c:v>67.814522916992047</c:v>
                </c:pt>
                <c:pt idx="73">
                  <c:v>71.410299201055679</c:v>
                </c:pt>
                <c:pt idx="74">
                  <c:v>76.094172784678832</c:v>
                </c:pt>
                <c:pt idx="75">
                  <c:v>81.895821067814921</c:v>
                </c:pt>
                <c:pt idx="76">
                  <c:v>88.847951950720017</c:v>
                </c:pt>
                <c:pt idx="77">
                  <c:v>96.932784425908523</c:v>
                </c:pt>
                <c:pt idx="78">
                  <c:v>106.05567307239801</c:v>
                </c:pt>
                <c:pt idx="79">
                  <c:v>116.03101018086477</c:v>
                </c:pt>
                <c:pt idx="80">
                  <c:v>126.57485878382508</c:v>
                </c:pt>
                <c:pt idx="81">
                  <c:v>137.2911699987724</c:v>
                </c:pt>
                <c:pt idx="82">
                  <c:v>147.59802038229182</c:v>
                </c:pt>
                <c:pt idx="83">
                  <c:v>156.47034896676172</c:v>
                </c:pt>
                <c:pt idx="84">
                  <c:v>161.94214808489639</c:v>
                </c:pt>
                <c:pt idx="85">
                  <c:v>160.86055965029749</c:v>
                </c:pt>
                <c:pt idx="86">
                  <c:v>150.10053343285153</c:v>
                </c:pt>
                <c:pt idx="87">
                  <c:v>129.52553398966302</c:v>
                </c:pt>
                <c:pt idx="88">
                  <c:v>103.95406095169425</c:v>
                </c:pt>
                <c:pt idx="89">
                  <c:v>80.810314294089721</c:v>
                </c:pt>
                <c:pt idx="90">
                  <c:v>65.086188648018009</c:v>
                </c:pt>
                <c:pt idx="91">
                  <c:v>56.955125070268068</c:v>
                </c:pt>
                <c:pt idx="92">
                  <c:v>53.696004154686953</c:v>
                </c:pt>
                <c:pt idx="93">
                  <c:v>52.620935434635605</c:v>
                </c:pt>
                <c:pt idx="94">
                  <c:v>52.257883001585903</c:v>
                </c:pt>
                <c:pt idx="95">
                  <c:v>52.067738848220223</c:v>
                </c:pt>
                <c:pt idx="96">
                  <c:v>51.910303357766225</c:v>
                </c:pt>
                <c:pt idx="97">
                  <c:v>51.758901563261531</c:v>
                </c:pt>
                <c:pt idx="98">
                  <c:v>51.609682735168441</c:v>
                </c:pt>
                <c:pt idx="99">
                  <c:v>51.462134563355882</c:v>
                </c:pt>
                <c:pt idx="100">
                  <c:v>51.316110847341683</c:v>
                </c:pt>
                <c:pt idx="101">
                  <c:v>51.171501559306826</c:v>
                </c:pt>
                <c:pt idx="102">
                  <c:v>51.028206397839256</c:v>
                </c:pt>
                <c:pt idx="103">
                  <c:v>50.886135815274052</c:v>
                </c:pt>
                <c:pt idx="104">
                  <c:v>50.745219850243302</c:v>
                </c:pt>
                <c:pt idx="105">
                  <c:v>50.605434187911051</c:v>
                </c:pt>
                <c:pt idx="106">
                  <c:v>50.466870012560243</c:v>
                </c:pt>
                <c:pt idx="107">
                  <c:v>50.32990714550678</c:v>
                </c:pt>
                <c:pt idx="108">
                  <c:v>50.195611103580909</c:v>
                </c:pt>
                <c:pt idx="109">
                  <c:v>50.066572975802266</c:v>
                </c:pt>
                <c:pt idx="110">
                  <c:v>49.948538756937793</c:v>
                </c:pt>
                <c:pt idx="111">
                  <c:v>49.85328243261754</c:v>
                </c:pt>
                <c:pt idx="112">
                  <c:v>49.803143548764531</c:v>
                </c:pt>
                <c:pt idx="113">
                  <c:v>49.83727246376322</c:v>
                </c:pt>
                <c:pt idx="114">
                  <c:v>50.018667553477691</c:v>
                </c:pt>
                <c:pt idx="115">
                  <c:v>50.439405178649949</c:v>
                </c:pt>
                <c:pt idx="116">
                  <c:v>51.219197415689692</c:v>
                </c:pt>
                <c:pt idx="117">
                  <c:v>52.49021471396005</c:v>
                </c:pt>
                <c:pt idx="118">
                  <c:v>54.360485881599637</c:v>
                </c:pt>
                <c:pt idx="119">
                  <c:v>56.852072437699697</c:v>
                </c:pt>
                <c:pt idx="120">
                  <c:v>59.822876805008804</c:v>
                </c:pt>
                <c:pt idx="121">
                  <c:v>62.904169340786638</c:v>
                </c:pt>
                <c:pt idx="122">
                  <c:v>65.509556476172094</c:v>
                </c:pt>
                <c:pt idx="123">
                  <c:v>66.96694650514597</c:v>
                </c:pt>
                <c:pt idx="124">
                  <c:v>66.764981444456538</c:v>
                </c:pt>
                <c:pt idx="125">
                  <c:v>64.806321040146969</c:v>
                </c:pt>
                <c:pt idx="126">
                  <c:v>61.504522154491305</c:v>
                </c:pt>
                <c:pt idx="127">
                  <c:v>57.631357053272041</c:v>
                </c:pt>
                <c:pt idx="128">
                  <c:v>53.99023170686533</c:v>
                </c:pt>
                <c:pt idx="129">
                  <c:v>51.115495820657905</c:v>
                </c:pt>
                <c:pt idx="130">
                  <c:v>49.161340525950635</c:v>
                </c:pt>
                <c:pt idx="131">
                  <c:v>47.990261770323514</c:v>
                </c:pt>
                <c:pt idx="132">
                  <c:v>47.346919682514965</c:v>
                </c:pt>
                <c:pt idx="133">
                  <c:v>46.996982234354384</c:v>
                </c:pt>
                <c:pt idx="134">
                  <c:v>46.78416426803458</c:v>
                </c:pt>
                <c:pt idx="135">
                  <c:v>46.62568083224977</c:v>
                </c:pt>
                <c:pt idx="136">
                  <c:v>46.485424522910044</c:v>
                </c:pt>
                <c:pt idx="137">
                  <c:v>46.35017524030372</c:v>
                </c:pt>
                <c:pt idx="138">
                  <c:v>46.215810637661839</c:v>
                </c:pt>
                <c:pt idx="139">
                  <c:v>46.081215114335954</c:v>
                </c:pt>
                <c:pt idx="140">
                  <c:v>45.946130655111297</c:v>
                </c:pt>
                <c:pt idx="141">
                  <c:v>45.81058963488492</c:v>
                </c:pt>
                <c:pt idx="142">
                  <c:v>45.674988860826829</c:v>
                </c:pt>
                <c:pt idx="143">
                  <c:v>45.540737667592801</c:v>
                </c:pt>
                <c:pt idx="144">
                  <c:v>45.412017776552169</c:v>
                </c:pt>
                <c:pt idx="145">
                  <c:v>45.299748487242546</c:v>
                </c:pt>
                <c:pt idx="146">
                  <c:v>45.229098659771338</c:v>
                </c:pt>
                <c:pt idx="147">
                  <c:v>45.250817782316908</c:v>
                </c:pt>
                <c:pt idx="148">
                  <c:v>45.452683979435591</c:v>
                </c:pt>
                <c:pt idx="149">
                  <c:v>45.959874351436632</c:v>
                </c:pt>
                <c:pt idx="150">
                  <c:v>46.905851058759019</c:v>
                </c:pt>
                <c:pt idx="151">
                  <c:v>48.359376305359156</c:v>
                </c:pt>
                <c:pt idx="152">
                  <c:v>50.221254615691741</c:v>
                </c:pt>
                <c:pt idx="153">
                  <c:v>52.151814394181883</c:v>
                </c:pt>
                <c:pt idx="154">
                  <c:v>53.61674033278927</c:v>
                </c:pt>
                <c:pt idx="155">
                  <c:v>54.089140109930661</c:v>
                </c:pt>
                <c:pt idx="156">
                  <c:v>53.320681618549962</c:v>
                </c:pt>
                <c:pt idx="157">
                  <c:v>51.497830147450344</c:v>
                </c:pt>
                <c:pt idx="158">
                  <c:v>49.152960628614132</c:v>
                </c:pt>
                <c:pt idx="159">
                  <c:v>46.886476276923091</c:v>
                </c:pt>
                <c:pt idx="160">
                  <c:v>45.099783384061986</c:v>
                </c:pt>
                <c:pt idx="161">
                  <c:v>43.901128331887058</c:v>
                </c:pt>
                <c:pt idx="162">
                  <c:v>43.185688398932648</c:v>
                </c:pt>
                <c:pt idx="163">
                  <c:v>42.776731286187093</c:v>
                </c:pt>
                <c:pt idx="164">
                  <c:v>42.525163250035618</c:v>
                </c:pt>
                <c:pt idx="165">
                  <c:v>42.340503050855474</c:v>
                </c:pt>
                <c:pt idx="166">
                  <c:v>42.179686641580737</c:v>
                </c:pt>
                <c:pt idx="167">
                  <c:v>42.026075397002415</c:v>
                </c:pt>
                <c:pt idx="168">
                  <c:v>41.874372684614748</c:v>
                </c:pt>
                <c:pt idx="169">
                  <c:v>41.723194470262733</c:v>
                </c:pt>
                <c:pt idx="170">
                  <c:v>41.572263083728117</c:v>
                </c:pt>
                <c:pt idx="171">
                  <c:v>41.421557865846644</c:v>
                </c:pt>
                <c:pt idx="172">
                  <c:v>41.2711045381633</c:v>
                </c:pt>
                <c:pt idx="173">
                  <c:v>41.120931917130761</c:v>
                </c:pt>
                <c:pt idx="174">
                  <c:v>40.971064618386279</c:v>
                </c:pt>
                <c:pt idx="175">
                  <c:v>40.82152223882337</c:v>
                </c:pt>
                <c:pt idx="176">
                  <c:v>40.672319558176611</c:v>
                </c:pt>
                <c:pt idx="177">
                  <c:v>40.523466907945924</c:v>
                </c:pt>
                <c:pt idx="178">
                  <c:v>40.374970583373013</c:v>
                </c:pt>
                <c:pt idx="179">
                  <c:v>40.226833271580752</c:v>
                </c:pt>
                <c:pt idx="180">
                  <c:v>40.079054481777796</c:v>
                </c:pt>
                <c:pt idx="181">
                  <c:v>39.931630966769667</c:v>
                </c:pt>
                <c:pt idx="182">
                  <c:v>39.784557127391274</c:v>
                </c:pt>
                <c:pt idx="183">
                  <c:v>39.637825393615465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59.067367821465098</c:v>
                </c:pt>
                <c:pt idx="6">
                  <c:v>59.349673667185911</c:v>
                </c:pt>
                <c:pt idx="7">
                  <c:v>59.63085440552527</c:v>
                </c:pt>
                <c:pt idx="8">
                  <c:v>59.910714457070803</c:v>
                </c:pt>
                <c:pt idx="9">
                  <c:v>60.189033317074838</c:v>
                </c:pt>
                <c:pt idx="10">
                  <c:v>60.46556310703842</c:v>
                </c:pt>
                <c:pt idx="11">
                  <c:v>60.740025999435389</c:v>
                </c:pt>
                <c:pt idx="12">
                  <c:v>61.012111534766049</c:v>
                </c:pt>
                <c:pt idx="13">
                  <c:v>61.281473857959661</c:v>
                </c:pt>
                <c:pt idx="14">
                  <c:v>61.547728910425448</c:v>
                </c:pt>
                <c:pt idx="15">
                  <c:v>61.810451624880578</c:v>
                </c:pt>
                <c:pt idx="16">
                  <c:v>62.069173182503022</c:v>
                </c:pt>
                <c:pt idx="17">
                  <c:v>62.323378405945171</c:v>
                </c:pt>
                <c:pt idx="18">
                  <c:v>62.572503377174939</c:v>
                </c:pt>
                <c:pt idx="19">
                  <c:v>62.815933385729409</c:v>
                </c:pt>
                <c:pt idx="20">
                  <c:v>63.053001330348579</c:v>
                </c:pt>
                <c:pt idx="21">
                  <c:v>63.282986714472578</c:v>
                </c:pt>
                <c:pt idx="22">
                  <c:v>63.505115392862052</c:v>
                </c:pt>
                <c:pt idx="23">
                  <c:v>63.718560241492689</c:v>
                </c:pt>
                <c:pt idx="24">
                  <c:v>63.922442934439786</c:v>
                </c:pt>
                <c:pt idx="25">
                  <c:v>64.11583701798196</c:v>
                </c:pt>
                <c:pt idx="26">
                  <c:v>64.297772471626189</c:v>
                </c:pt>
                <c:pt idx="27">
                  <c:v>64.467241936020045</c:v>
                </c:pt>
                <c:pt idx="28">
                  <c:v>64.623208766542476</c:v>
                </c:pt>
                <c:pt idx="29">
                  <c:v>64.764617036638413</c:v>
                </c:pt>
                <c:pt idx="30">
                  <c:v>64.890403564944464</c:v>
                </c:pt>
                <c:pt idx="31">
                  <c:v>64.999511973856485</c:v>
                </c:pt>
                <c:pt idx="32">
                  <c:v>65.090908704331284</c:v>
                </c:pt>
                <c:pt idx="33">
                  <c:v>65.163600813657254</c:v>
                </c:pt>
                <c:pt idx="34">
                  <c:v>65.216655272581775</c:v>
                </c:pt>
                <c:pt idx="35">
                  <c:v>65.249219360336028</c:v>
                </c:pt>
                <c:pt idx="36">
                  <c:v>65.260541637448384</c:v>
                </c:pt>
                <c:pt idx="37">
                  <c:v>65.249992865249325</c:v>
                </c:pt>
                <c:pt idx="38">
                  <c:v>65.217086147397694</c:v>
                </c:pt>
                <c:pt idx="39">
                  <c:v>65.161495502929696</c:v>
                </c:pt>
                <c:pt idx="40">
                  <c:v>65.083072052124479</c:v>
                </c:pt>
                <c:pt idx="41">
                  <c:v>64.981857014127542</c:v>
                </c:pt>
                <c:pt idx="42">
                  <c:v>64.858090784128393</c:v>
                </c:pt>
                <c:pt idx="43">
                  <c:v>64.712217479294068</c:v>
                </c:pt>
                <c:pt idx="44">
                  <c:v>64.544884513189245</c:v>
                </c:pt>
                <c:pt idx="45">
                  <c:v>64.356936969599161</c:v>
                </c:pt>
                <c:pt idx="46">
                  <c:v>64.149406785385636</c:v>
                </c:pt>
                <c:pt idx="47">
                  <c:v>63.923497001516409</c:v>
                </c:pt>
                <c:pt idx="48">
                  <c:v>63.680561582984836</c:v>
                </c:pt>
                <c:pt idx="49">
                  <c:v>63.422081523268297</c:v>
                </c:pt>
                <c:pt idx="50">
                  <c:v>63.149638120643985</c:v>
                </c:pt>
                <c:pt idx="51">
                  <c:v>62.864884429433033</c:v>
                </c:pt>
                <c:pt idx="52">
                  <c:v>62.569515941746396</c:v>
                </c:pt>
                <c:pt idx="53">
                  <c:v>62.265241543180267</c:v>
                </c:pt>
                <c:pt idx="54">
                  <c:v>61.953755713617433</c:v>
                </c:pt>
                <c:pt idx="55">
                  <c:v>61.63671282126802</c:v>
                </c:pt>
                <c:pt idx="56">
                  <c:v>61.31570419735435</c:v>
                </c:pt>
                <c:pt idx="57">
                  <c:v>60.99223849532882</c:v>
                </c:pt>
                <c:pt idx="58">
                  <c:v>60.667725647312359</c:v>
                </c:pt>
                <c:pt idx="59">
                  <c:v>60.343464545327116</c:v>
                </c:pt>
                <c:pt idx="60">
                  <c:v>60.020634407186485</c:v>
                </c:pt>
                <c:pt idx="61">
                  <c:v>59.700289644785791</c:v>
                </c:pt>
                <c:pt idx="62">
                  <c:v>59.383357940859739</c:v>
                </c:pt>
                <c:pt idx="63">
                  <c:v>59.070641160737523</c:v>
                </c:pt>
                <c:pt idx="64">
                  <c:v>58.762818677261542</c:v>
                </c:pt>
                <c:pt idx="65">
                  <c:v>58.460452666830953</c:v>
                </c:pt>
                <c:pt idx="66">
                  <c:v>58.163994938147667</c:v>
                </c:pt>
                <c:pt idx="67">
                  <c:v>57.873794877653566</c:v>
                </c:pt>
                <c:pt idx="68">
                  <c:v>57.590108131717116</c:v>
                </c:pt>
                <c:pt idx="69">
                  <c:v>57.313105690516487</c:v>
                </c:pt>
                <c:pt idx="70">
                  <c:v>57.042883088032063</c:v>
                </c:pt>
                <c:pt idx="71">
                  <c:v>56.77946948311061</c:v>
                </c:pt>
                <c:pt idx="72">
                  <c:v>56.522836435499705</c:v>
                </c:pt>
                <c:pt idx="73">
                  <c:v>56.272906236152068</c:v>
                </c:pt>
                <c:pt idx="74">
                  <c:v>56.029559691730135</c:v>
                </c:pt>
                <c:pt idx="75">
                  <c:v>55.792643298446599</c:v>
                </c:pt>
                <c:pt idx="76">
                  <c:v>55.561975769957634</c:v>
                </c:pt>
                <c:pt idx="77">
                  <c:v>55.337353908126502</c:v>
                </c:pt>
                <c:pt idx="78">
                  <c:v>55.118557824470813</c:v>
                </c:pt>
                <c:pt idx="79">
                  <c:v>54.905355534519693</c:v>
                </c:pt>
                <c:pt idx="80">
                  <c:v>54.69750695773245</c:v>
                </c:pt>
                <c:pt idx="81">
                  <c:v>54.494767362680825</c:v>
                </c:pt>
                <c:pt idx="82">
                  <c:v>54.296890301471713</c:v>
                </c:pt>
                <c:pt idx="83">
                  <c:v>54.103630079433337</c:v>
                </c:pt>
                <c:pt idx="84">
                  <c:v>53.914743806404161</c:v>
                </c:pt>
                <c:pt idx="85">
                  <c:v>53.72999307497178</c:v>
                </c:pt>
                <c:pt idx="86">
                  <c:v>53.549145309077744</c:v>
                </c:pt>
                <c:pt idx="87">
                  <c:v>53.371974823824232</c:v>
                </c:pt>
                <c:pt idx="88">
                  <c:v>53.19826363433836</c:v>
                </c:pt>
                <c:pt idx="89">
                  <c:v>53.027802048352164</c:v>
                </c:pt>
                <c:pt idx="90">
                  <c:v>52.860389073890978</c:v>
                </c:pt>
                <c:pt idx="91">
                  <c:v>52.695832670235681</c:v>
                </c:pt>
                <c:pt idx="92">
                  <c:v>52.533949867212975</c:v>
                </c:pt>
                <c:pt idx="93">
                  <c:v>52.374566774926095</c:v>
                </c:pt>
                <c:pt idx="94">
                  <c:v>52.217518503298393</c:v>
                </c:pt>
                <c:pt idx="95">
                  <c:v>52.06264900828242</c:v>
                </c:pt>
                <c:pt idx="96">
                  <c:v>51.909810879295598</c:v>
                </c:pt>
                <c:pt idx="97">
                  <c:v>51.75886508037626</c:v>
                </c:pt>
                <c:pt idx="98">
                  <c:v>51.609680655705908</c:v>
                </c:pt>
                <c:pt idx="99">
                  <c:v>51.462134408501583</c:v>
                </c:pt>
                <c:pt idx="100">
                  <c:v>51.316110560833224</c:v>
                </c:pt>
                <c:pt idx="101">
                  <c:v>51.171500400649421</c:v>
                </c:pt>
                <c:pt idx="102">
                  <c:v>51.028201921184881</c:v>
                </c:pt>
                <c:pt idx="103">
                  <c:v>50.886119456958767</c:v>
                </c:pt>
                <c:pt idx="104">
                  <c:v>50.745163319740293</c:v>
                </c:pt>
                <c:pt idx="105">
                  <c:v>50.605249437141367</c:v>
                </c:pt>
                <c:pt idx="106">
                  <c:v>50.466298995883371</c:v>
                </c:pt>
                <c:pt idx="107">
                  <c:v>50.328238091264353</c:v>
                </c:pt>
                <c:pt idx="108">
                  <c:v>50.190997383913007</c:v>
                </c:pt>
                <c:pt idx="109">
                  <c:v>50.054511764548202</c:v>
                </c:pt>
                <c:pt idx="110">
                  <c:v>49.918720027157818</c:v>
                </c:pt>
                <c:pt idx="111">
                  <c:v>49.783564550764751</c:v>
                </c:pt>
                <c:pt idx="112">
                  <c:v>49.648990989750125</c:v>
                </c:pt>
                <c:pt idx="113">
                  <c:v>49.514947972556634</c:v>
                </c:pt>
                <c:pt idx="114">
                  <c:v>49.381386808487512</c:v>
                </c:pt>
                <c:pt idx="115">
                  <c:v>49.24826120225395</c:v>
                </c:pt>
                <c:pt idx="116">
                  <c:v>49.11552697589832</c:v>
                </c:pt>
                <c:pt idx="117">
                  <c:v>48.983141797737574</c:v>
                </c:pt>
                <c:pt idx="118">
                  <c:v>48.851064918026438</c:v>
                </c:pt>
                <c:pt idx="119">
                  <c:v>48.719256911139922</c:v>
                </c:pt>
                <c:pt idx="120">
                  <c:v>48.587679424216248</c:v>
                </c:pt>
                <c:pt idx="121">
                  <c:v>48.456294932392986</c:v>
                </c:pt>
                <c:pt idx="122">
                  <c:v>48.325066501008543</c:v>
                </c:pt>
                <c:pt idx="123">
                  <c:v>48.193957555436164</c:v>
                </c:pt>
                <c:pt idx="124">
                  <c:v>48.062931659567113</c:v>
                </c:pt>
                <c:pt idx="125">
                  <c:v>47.931952304368387</c:v>
                </c:pt>
                <c:pt idx="126">
                  <c:v>47.800982708406721</c:v>
                </c:pt>
                <c:pt idx="127">
                  <c:v>47.669985632753118</c:v>
                </c:pt>
                <c:pt idx="128">
                  <c:v>47.538923213255259</c:v>
                </c:pt>
                <c:pt idx="129">
                  <c:v>47.407756813778477</c:v>
                </c:pt>
                <c:pt idx="130">
                  <c:v>47.276446904653362</c:v>
                </c:pt>
                <c:pt idx="131">
                  <c:v>47.144952971207104</c:v>
                </c:pt>
                <c:pt idx="132">
                  <c:v>47.013233457863009</c:v>
                </c:pt>
                <c:pt idx="133">
                  <c:v>46.881245753829077</c:v>
                </c:pt>
                <c:pt idx="134">
                  <c:v>46.748946226807405</c:v>
                </c:pt>
                <c:pt idx="135">
                  <c:v>46.616290311382656</c:v>
                </c:pt>
                <c:pt idx="136">
                  <c:v>46.483232658713938</c:v>
                </c:pt>
                <c:pt idx="137">
                  <c:v>46.349727353785354</c:v>
                </c:pt>
                <c:pt idx="138">
                  <c:v>46.21572820568052</c:v>
                </c:pt>
                <c:pt idx="139">
                  <c:v>46.081189115058066</c:v>
                </c:pt>
                <c:pt idx="140">
                  <c:v>45.94606452115157</c:v>
                </c:pt>
                <c:pt idx="141">
                  <c:v>45.810309928149607</c:v>
                </c:pt>
                <c:pt idx="142">
                  <c:v>45.673882507722816</c:v>
                </c:pt>
                <c:pt idx="143">
                  <c:v>45.536741770785945</c:v>
                </c:pt>
                <c:pt idx="144">
                  <c:v>45.398850297413517</c:v>
                </c:pt>
                <c:pt idx="145">
                  <c:v>45.260174509329772</c:v>
                </c:pt>
                <c:pt idx="146">
                  <c:v>45.120685464807508</c:v>
                </c:pt>
                <c:pt idx="147">
                  <c:v>44.98035965144426</c:v>
                </c:pt>
                <c:pt idx="148">
                  <c:v>44.839179748506766</c:v>
                </c:pt>
                <c:pt idx="149">
                  <c:v>44.697135327743936</c:v>
                </c:pt>
                <c:pt idx="150">
                  <c:v>44.554223460165311</c:v>
                </c:pt>
                <c:pt idx="151">
                  <c:v>44.410449196615112</c:v>
                </c:pt>
                <c:pt idx="152">
                  <c:v>44.265825892300178</c:v>
                </c:pt>
                <c:pt idx="153">
                  <c:v>44.120375349862684</c:v>
                </c:pt>
                <c:pt idx="154">
                  <c:v>43.974127762059396</c:v>
                </c:pt>
                <c:pt idx="155">
                  <c:v>43.827121443347622</c:v>
                </c:pt>
                <c:pt idx="156">
                  <c:v>43.679402349215287</c:v>
                </c:pt>
                <c:pt idx="157">
                  <c:v>43.5310233922946</c:v>
                </c:pt>
                <c:pt idx="158">
                  <c:v>43.382043574418063</c:v>
                </c:pt>
                <c:pt idx="159">
                  <c:v>43.232526963029656</c:v>
                </c:pt>
                <c:pt idx="160">
                  <c:v>43.082541548023634</c:v>
                </c:pt>
                <c:pt idx="161">
                  <c:v>42.932158020549828</c:v>
                </c:pt>
                <c:pt idx="162">
                  <c:v>42.781448518202822</c:v>
                </c:pt>
                <c:pt idx="163">
                  <c:v>42.630485381150976</c:v>
                </c:pt>
                <c:pt idx="164">
                  <c:v>42.479339961259839</c:v>
                </c:pt>
                <c:pt idx="165">
                  <c:v>42.328081521452773</c:v>
                </c:pt>
                <c:pt idx="166">
                  <c:v>42.176776255940382</c:v>
                </c:pt>
                <c:pt idx="167">
                  <c:v>42.025486454161452</c:v>
                </c:pt>
                <c:pt idx="168">
                  <c:v>41.874269822969552</c:v>
                </c:pt>
                <c:pt idx="169">
                  <c:v>41.723178973399023</c:v>
                </c:pt>
                <c:pt idx="170">
                  <c:v>41.572261070785643</c:v>
                </c:pt>
                <c:pt idx="171">
                  <c:v>41.421557640509668</c:v>
                </c:pt>
                <c:pt idx="172">
                  <c:v>41.271104516431883</c:v>
                </c:pt>
                <c:pt idx="173">
                  <c:v>41.120931915325833</c:v>
                </c:pt>
                <c:pt idx="174">
                  <c:v>40.971064618257209</c:v>
                </c:pt>
                <c:pt idx="175">
                  <c:v>40.821522238815426</c:v>
                </c:pt>
                <c:pt idx="176">
                  <c:v>40.672319558176191</c:v>
                </c:pt>
                <c:pt idx="177">
                  <c:v>40.523466907945902</c:v>
                </c:pt>
                <c:pt idx="178">
                  <c:v>40.374970583373013</c:v>
                </c:pt>
                <c:pt idx="179">
                  <c:v>40.226833271580752</c:v>
                </c:pt>
                <c:pt idx="180">
                  <c:v>40.079054481777796</c:v>
                </c:pt>
                <c:pt idx="181">
                  <c:v>39.931630966769667</c:v>
                </c:pt>
                <c:pt idx="182">
                  <c:v>39.784557127391274</c:v>
                </c:pt>
                <c:pt idx="183">
                  <c:v>39.637825393615465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60.360999999999997</c:v>
                </c:pt>
                <c:pt idx="1">
                  <c:v>61.884999999999998</c:v>
                </c:pt>
                <c:pt idx="2">
                  <c:v>62.557000000000002</c:v>
                </c:pt>
                <c:pt idx="3">
                  <c:v>60.23</c:v>
                </c:pt>
                <c:pt idx="4">
                  <c:v>59.689</c:v>
                </c:pt>
                <c:pt idx="5">
                  <c:v>60.655999999999999</c:v>
                </c:pt>
                <c:pt idx="6">
                  <c:v>59.689</c:v>
                </c:pt>
                <c:pt idx="7">
                  <c:v>61.311</c:v>
                </c:pt>
                <c:pt idx="8">
                  <c:v>61.884999999999998</c:v>
                </c:pt>
                <c:pt idx="9">
                  <c:v>62.015999999999998</c:v>
                </c:pt>
                <c:pt idx="10">
                  <c:v>60.689</c:v>
                </c:pt>
                <c:pt idx="11">
                  <c:v>61.066000000000003</c:v>
                </c:pt>
                <c:pt idx="12">
                  <c:v>60.164000000000001</c:v>
                </c:pt>
                <c:pt idx="13">
                  <c:v>62.082000000000001</c:v>
                </c:pt>
                <c:pt idx="14">
                  <c:v>59.573999999999998</c:v>
                </c:pt>
                <c:pt idx="15">
                  <c:v>60.639000000000003</c:v>
                </c:pt>
                <c:pt idx="16">
                  <c:v>62.23</c:v>
                </c:pt>
                <c:pt idx="17">
                  <c:v>60.131</c:v>
                </c:pt>
                <c:pt idx="18">
                  <c:v>60.540999999999997</c:v>
                </c:pt>
                <c:pt idx="19">
                  <c:v>63.164000000000001</c:v>
                </c:pt>
                <c:pt idx="20">
                  <c:v>58.491999999999997</c:v>
                </c:pt>
                <c:pt idx="21">
                  <c:v>61.622999999999998</c:v>
                </c:pt>
                <c:pt idx="22">
                  <c:v>59.786999999999999</c:v>
                </c:pt>
                <c:pt idx="23">
                  <c:v>64.311000000000007</c:v>
                </c:pt>
                <c:pt idx="24">
                  <c:v>62.689</c:v>
                </c:pt>
                <c:pt idx="25">
                  <c:v>62.066000000000003</c:v>
                </c:pt>
                <c:pt idx="26">
                  <c:v>62.689</c:v>
                </c:pt>
                <c:pt idx="27">
                  <c:v>64.212999999999994</c:v>
                </c:pt>
                <c:pt idx="28">
                  <c:v>63.328000000000003</c:v>
                </c:pt>
                <c:pt idx="29">
                  <c:v>62.082000000000001</c:v>
                </c:pt>
                <c:pt idx="30">
                  <c:v>62.164000000000001</c:v>
                </c:pt>
                <c:pt idx="31">
                  <c:v>64.131</c:v>
                </c:pt>
                <c:pt idx="32">
                  <c:v>61.655999999999999</c:v>
                </c:pt>
                <c:pt idx="33">
                  <c:v>62.18</c:v>
                </c:pt>
                <c:pt idx="34">
                  <c:v>64.442999999999998</c:v>
                </c:pt>
                <c:pt idx="35">
                  <c:v>66.197000000000003</c:v>
                </c:pt>
                <c:pt idx="36">
                  <c:v>65.23</c:v>
                </c:pt>
                <c:pt idx="37">
                  <c:v>66.097999999999999</c:v>
                </c:pt>
                <c:pt idx="38">
                  <c:v>65.474999999999994</c:v>
                </c:pt>
                <c:pt idx="39">
                  <c:v>68.212999999999994</c:v>
                </c:pt>
                <c:pt idx="40">
                  <c:v>67.328000000000003</c:v>
                </c:pt>
                <c:pt idx="41">
                  <c:v>69.131</c:v>
                </c:pt>
                <c:pt idx="42">
                  <c:v>71.966999999999999</c:v>
                </c:pt>
                <c:pt idx="43">
                  <c:v>75.885000000000005</c:v>
                </c:pt>
                <c:pt idx="44">
                  <c:v>78.376999999999995</c:v>
                </c:pt>
                <c:pt idx="45">
                  <c:v>80.442999999999998</c:v>
                </c:pt>
                <c:pt idx="46">
                  <c:v>83.393000000000001</c:v>
                </c:pt>
                <c:pt idx="47">
                  <c:v>82.311000000000007</c:v>
                </c:pt>
                <c:pt idx="48">
                  <c:v>81.902000000000001</c:v>
                </c:pt>
                <c:pt idx="49">
                  <c:v>83.18</c:v>
                </c:pt>
                <c:pt idx="50">
                  <c:v>82.77</c:v>
                </c:pt>
                <c:pt idx="51">
                  <c:v>93.507999999999996</c:v>
                </c:pt>
                <c:pt idx="52">
                  <c:v>105.279</c:v>
                </c:pt>
                <c:pt idx="53">
                  <c:v>120.52500000000001</c:v>
                </c:pt>
                <c:pt idx="54">
                  <c:v>138.11500000000001</c:v>
                </c:pt>
                <c:pt idx="55">
                  <c:v>155.31100000000001</c:v>
                </c:pt>
                <c:pt idx="56">
                  <c:v>173.68899999999999</c:v>
                </c:pt>
                <c:pt idx="57">
                  <c:v>184.24600000000001</c:v>
                </c:pt>
                <c:pt idx="58">
                  <c:v>196.50800000000001</c:v>
                </c:pt>
                <c:pt idx="59">
                  <c:v>204.09800000000001</c:v>
                </c:pt>
                <c:pt idx="60">
                  <c:v>209.459</c:v>
                </c:pt>
                <c:pt idx="61">
                  <c:v>211.09800000000001</c:v>
                </c:pt>
                <c:pt idx="62">
                  <c:v>208.36099999999999</c:v>
                </c:pt>
                <c:pt idx="63">
                  <c:v>196.90199999999999</c:v>
                </c:pt>
                <c:pt idx="64">
                  <c:v>177.08199999999999</c:v>
                </c:pt>
                <c:pt idx="65">
                  <c:v>150.279</c:v>
                </c:pt>
                <c:pt idx="66">
                  <c:v>111.47499999999999</c:v>
                </c:pt>
                <c:pt idx="67">
                  <c:v>80.983999999999995</c:v>
                </c:pt>
                <c:pt idx="68">
                  <c:v>63.459000000000003</c:v>
                </c:pt>
                <c:pt idx="69">
                  <c:v>62.344000000000001</c:v>
                </c:pt>
                <c:pt idx="70">
                  <c:v>64.081999999999994</c:v>
                </c:pt>
                <c:pt idx="71">
                  <c:v>67.114999999999995</c:v>
                </c:pt>
                <c:pt idx="72">
                  <c:v>65.606999999999999</c:v>
                </c:pt>
                <c:pt idx="73">
                  <c:v>65.376999999999995</c:v>
                </c:pt>
                <c:pt idx="74">
                  <c:v>68.131</c:v>
                </c:pt>
                <c:pt idx="75">
                  <c:v>72.77</c:v>
                </c:pt>
                <c:pt idx="76">
                  <c:v>77.474999999999994</c:v>
                </c:pt>
                <c:pt idx="77">
                  <c:v>88.197000000000003</c:v>
                </c:pt>
                <c:pt idx="78">
                  <c:v>98.278999999999996</c:v>
                </c:pt>
                <c:pt idx="79">
                  <c:v>111.459</c:v>
                </c:pt>
                <c:pt idx="80">
                  <c:v>120.541</c:v>
                </c:pt>
                <c:pt idx="81">
                  <c:v>131.607</c:v>
                </c:pt>
                <c:pt idx="82">
                  <c:v>140.148</c:v>
                </c:pt>
                <c:pt idx="83">
                  <c:v>148.148</c:v>
                </c:pt>
                <c:pt idx="84">
                  <c:v>151.131</c:v>
                </c:pt>
                <c:pt idx="85">
                  <c:v>155.066</c:v>
                </c:pt>
                <c:pt idx="86">
                  <c:v>150.803</c:v>
                </c:pt>
                <c:pt idx="87">
                  <c:v>143.75399999999999</c:v>
                </c:pt>
                <c:pt idx="88">
                  <c:v>125.754</c:v>
                </c:pt>
                <c:pt idx="89">
                  <c:v>101.393</c:v>
                </c:pt>
                <c:pt idx="90">
                  <c:v>75.802999999999997</c:v>
                </c:pt>
                <c:pt idx="91">
                  <c:v>57.917999999999999</c:v>
                </c:pt>
                <c:pt idx="92">
                  <c:v>54.835999999999999</c:v>
                </c:pt>
                <c:pt idx="93">
                  <c:v>50.77</c:v>
                </c:pt>
                <c:pt idx="94">
                  <c:v>51.966999999999999</c:v>
                </c:pt>
                <c:pt idx="95">
                  <c:v>51.426000000000002</c:v>
                </c:pt>
                <c:pt idx="96">
                  <c:v>51.655999999999999</c:v>
                </c:pt>
                <c:pt idx="97">
                  <c:v>50.459000000000003</c:v>
                </c:pt>
                <c:pt idx="98">
                  <c:v>50.639000000000003</c:v>
                </c:pt>
                <c:pt idx="99">
                  <c:v>50.508000000000003</c:v>
                </c:pt>
                <c:pt idx="100">
                  <c:v>49.459000000000003</c:v>
                </c:pt>
                <c:pt idx="101">
                  <c:v>50.655999999999999</c:v>
                </c:pt>
                <c:pt idx="102">
                  <c:v>50.606999999999999</c:v>
                </c:pt>
                <c:pt idx="103">
                  <c:v>49.033000000000001</c:v>
                </c:pt>
                <c:pt idx="104">
                  <c:v>52.164000000000001</c:v>
                </c:pt>
                <c:pt idx="105">
                  <c:v>50.671999999999997</c:v>
                </c:pt>
                <c:pt idx="106">
                  <c:v>50.015999999999998</c:v>
                </c:pt>
                <c:pt idx="107">
                  <c:v>52.802999999999997</c:v>
                </c:pt>
                <c:pt idx="108">
                  <c:v>48.689</c:v>
                </c:pt>
                <c:pt idx="109">
                  <c:v>50.197000000000003</c:v>
                </c:pt>
                <c:pt idx="110">
                  <c:v>50.344000000000001</c:v>
                </c:pt>
                <c:pt idx="111">
                  <c:v>49.279000000000003</c:v>
                </c:pt>
                <c:pt idx="112">
                  <c:v>49.655999999999999</c:v>
                </c:pt>
                <c:pt idx="113">
                  <c:v>50.033000000000001</c:v>
                </c:pt>
                <c:pt idx="114">
                  <c:v>52.197000000000003</c:v>
                </c:pt>
                <c:pt idx="115">
                  <c:v>51.442999999999998</c:v>
                </c:pt>
                <c:pt idx="116">
                  <c:v>50.884999999999998</c:v>
                </c:pt>
                <c:pt idx="117">
                  <c:v>51.902000000000001</c:v>
                </c:pt>
                <c:pt idx="118">
                  <c:v>53.033000000000001</c:v>
                </c:pt>
                <c:pt idx="119">
                  <c:v>54.639000000000003</c:v>
                </c:pt>
                <c:pt idx="120">
                  <c:v>62.048999999999999</c:v>
                </c:pt>
                <c:pt idx="121">
                  <c:v>61.033000000000001</c:v>
                </c:pt>
                <c:pt idx="122">
                  <c:v>65.066000000000003</c:v>
                </c:pt>
                <c:pt idx="123">
                  <c:v>67.114999999999995</c:v>
                </c:pt>
                <c:pt idx="124">
                  <c:v>67.131</c:v>
                </c:pt>
                <c:pt idx="125">
                  <c:v>66.902000000000001</c:v>
                </c:pt>
                <c:pt idx="126">
                  <c:v>66.623000000000005</c:v>
                </c:pt>
                <c:pt idx="127">
                  <c:v>63.328000000000003</c:v>
                </c:pt>
                <c:pt idx="128">
                  <c:v>57.508000000000003</c:v>
                </c:pt>
                <c:pt idx="129">
                  <c:v>54.835999999999999</c:v>
                </c:pt>
                <c:pt idx="130">
                  <c:v>50.048999999999999</c:v>
                </c:pt>
                <c:pt idx="131">
                  <c:v>50.540999999999997</c:v>
                </c:pt>
                <c:pt idx="132">
                  <c:v>45.984000000000002</c:v>
                </c:pt>
                <c:pt idx="133">
                  <c:v>47.704999999999998</c:v>
                </c:pt>
                <c:pt idx="134">
                  <c:v>46.18</c:v>
                </c:pt>
                <c:pt idx="135">
                  <c:v>47.655999999999999</c:v>
                </c:pt>
                <c:pt idx="136">
                  <c:v>45.344000000000001</c:v>
                </c:pt>
                <c:pt idx="137">
                  <c:v>43.720999999999997</c:v>
                </c:pt>
                <c:pt idx="138">
                  <c:v>45.066000000000003</c:v>
                </c:pt>
                <c:pt idx="139">
                  <c:v>44.639000000000003</c:v>
                </c:pt>
                <c:pt idx="140">
                  <c:v>46</c:v>
                </c:pt>
                <c:pt idx="141">
                  <c:v>46.704999999999998</c:v>
                </c:pt>
                <c:pt idx="142">
                  <c:v>44.328000000000003</c:v>
                </c:pt>
                <c:pt idx="143">
                  <c:v>45.459000000000003</c:v>
                </c:pt>
                <c:pt idx="144">
                  <c:v>42.884999999999998</c:v>
                </c:pt>
                <c:pt idx="145">
                  <c:v>44.573999999999998</c:v>
                </c:pt>
                <c:pt idx="146">
                  <c:v>43.475000000000001</c:v>
                </c:pt>
                <c:pt idx="147">
                  <c:v>45.984000000000002</c:v>
                </c:pt>
                <c:pt idx="148">
                  <c:v>45.557000000000002</c:v>
                </c:pt>
                <c:pt idx="149">
                  <c:v>48.148000000000003</c:v>
                </c:pt>
                <c:pt idx="150">
                  <c:v>48.197000000000003</c:v>
                </c:pt>
                <c:pt idx="151">
                  <c:v>48.164000000000001</c:v>
                </c:pt>
                <c:pt idx="152">
                  <c:v>51.869</c:v>
                </c:pt>
                <c:pt idx="153">
                  <c:v>53.802999999999997</c:v>
                </c:pt>
                <c:pt idx="154">
                  <c:v>53.933999999999997</c:v>
                </c:pt>
                <c:pt idx="155">
                  <c:v>56.311</c:v>
                </c:pt>
                <c:pt idx="156">
                  <c:v>55.738</c:v>
                </c:pt>
                <c:pt idx="157">
                  <c:v>53.884999999999998</c:v>
                </c:pt>
                <c:pt idx="158">
                  <c:v>51.048999999999999</c:v>
                </c:pt>
                <c:pt idx="159">
                  <c:v>46.704999999999998</c:v>
                </c:pt>
                <c:pt idx="160">
                  <c:v>43.966999999999999</c:v>
                </c:pt>
                <c:pt idx="161">
                  <c:v>44.77</c:v>
                </c:pt>
                <c:pt idx="162">
                  <c:v>41.884999999999998</c:v>
                </c:pt>
                <c:pt idx="163">
                  <c:v>41.18</c:v>
                </c:pt>
                <c:pt idx="164">
                  <c:v>43.328000000000003</c:v>
                </c:pt>
                <c:pt idx="165">
                  <c:v>41.295000000000002</c:v>
                </c:pt>
                <c:pt idx="166">
                  <c:v>41.148000000000003</c:v>
                </c:pt>
                <c:pt idx="167">
                  <c:v>39.82</c:v>
                </c:pt>
                <c:pt idx="168">
                  <c:v>42.606999999999999</c:v>
                </c:pt>
                <c:pt idx="169">
                  <c:v>41.197000000000003</c:v>
                </c:pt>
                <c:pt idx="170">
                  <c:v>41.902000000000001</c:v>
                </c:pt>
                <c:pt idx="171">
                  <c:v>41.689</c:v>
                </c:pt>
                <c:pt idx="172">
                  <c:v>40.606999999999999</c:v>
                </c:pt>
                <c:pt idx="173">
                  <c:v>41.115000000000002</c:v>
                </c:pt>
                <c:pt idx="174">
                  <c:v>40.377000000000002</c:v>
                </c:pt>
                <c:pt idx="175">
                  <c:v>42.197000000000003</c:v>
                </c:pt>
                <c:pt idx="176">
                  <c:v>38.966999999999999</c:v>
                </c:pt>
                <c:pt idx="177">
                  <c:v>39.802999999999997</c:v>
                </c:pt>
                <c:pt idx="178">
                  <c:v>41.753999999999998</c:v>
                </c:pt>
                <c:pt idx="179">
                  <c:v>39.148000000000003</c:v>
                </c:pt>
                <c:pt idx="180">
                  <c:v>42</c:v>
                </c:pt>
                <c:pt idx="181">
                  <c:v>40.622999999999998</c:v>
                </c:pt>
                <c:pt idx="182">
                  <c:v>39.671999999999997</c:v>
                </c:pt>
                <c:pt idx="183">
                  <c:v>37.689</c:v>
                </c:pt>
                <c:pt idx="184">
                  <c:v>40.802999999999997</c:v>
                </c:pt>
                <c:pt idx="185">
                  <c:v>38.475000000000001</c:v>
                </c:pt>
                <c:pt idx="186">
                  <c:v>39.753999999999998</c:v>
                </c:pt>
                <c:pt idx="187">
                  <c:v>38.508000000000003</c:v>
                </c:pt>
                <c:pt idx="188">
                  <c:v>39.459000000000003</c:v>
                </c:pt>
                <c:pt idx="189">
                  <c:v>40.540999999999997</c:v>
                </c:pt>
                <c:pt idx="190">
                  <c:v>40.459000000000003</c:v>
                </c:pt>
                <c:pt idx="191">
                  <c:v>40.262</c:v>
                </c:pt>
                <c:pt idx="192">
                  <c:v>39.508000000000003</c:v>
                </c:pt>
                <c:pt idx="193">
                  <c:v>40.524999999999999</c:v>
                </c:pt>
                <c:pt idx="194">
                  <c:v>39.491999999999997</c:v>
                </c:pt>
                <c:pt idx="195">
                  <c:v>38.409999999999997</c:v>
                </c:pt>
                <c:pt idx="196">
                  <c:v>38.770000000000003</c:v>
                </c:pt>
                <c:pt idx="197">
                  <c:v>39.344000000000001</c:v>
                </c:pt>
                <c:pt idx="198">
                  <c:v>40.606999999999999</c:v>
                </c:pt>
                <c:pt idx="199">
                  <c:v>37.508000000000003</c:v>
                </c:pt>
                <c:pt idx="200">
                  <c:v>39.82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58.206131887389326</c:v>
                </c:pt>
                <c:pt idx="4">
                  <c:v>58.473450701062944</c:v>
                </c:pt>
                <c:pt idx="5">
                  <c:v>58.74027523772439</c:v>
                </c:pt>
                <c:pt idx="6">
                  <c:v>59.006477078209926</c:v>
                </c:pt>
                <c:pt idx="7">
                  <c:v>59.271908981303447</c:v>
                </c:pt>
                <c:pt idx="8">
                  <c:v>59.536402788582066</c:v>
                </c:pt>
                <c:pt idx="9">
                  <c:v>59.799767177498154</c:v>
                </c:pt>
                <c:pt idx="10">
                  <c:v>60.061785268521447</c:v>
                </c:pt>
                <c:pt idx="11">
                  <c:v>60.32221209737682</c:v>
                </c:pt>
                <c:pt idx="12">
                  <c:v>60.580771969950412</c:v>
                </c:pt>
                <c:pt idx="13">
                  <c:v>60.837155725589412</c:v>
                </c:pt>
                <c:pt idx="14">
                  <c:v>61.091017944716278</c:v>
                </c:pt>
                <c:pt idx="15">
                  <c:v>61.341974149586029</c:v>
                </c:pt>
                <c:pt idx="16">
                  <c:v>61.589598063765976</c:v>
                </c:pt>
                <c:pt idx="17">
                  <c:v>61.833419018462138</c:v>
                </c:pt>
                <c:pt idx="18">
                  <c:v>62.07291962556377</c:v>
                </c:pt>
                <c:pt idx="19">
                  <c:v>62.307533884103108</c:v>
                </c:pt>
                <c:pt idx="20">
                  <c:v>62.536645958676395</c:v>
                </c:pt>
                <c:pt idx="21">
                  <c:v>62.759589981628977</c:v>
                </c:pt>
                <c:pt idx="22">
                  <c:v>62.975651411663648</c:v>
                </c:pt>
                <c:pt idx="23">
                  <c:v>63.184070770454021</c:v>
                </c:pt>
                <c:pt idx="24">
                  <c:v>63.384051036021198</c:v>
                </c:pt>
                <c:pt idx="25">
                  <c:v>63.574770682836764</c:v>
                </c:pt>
                <c:pt idx="26">
                  <c:v>63.755405440128634</c:v>
                </c:pt>
                <c:pt idx="27">
                  <c:v>63.925163439998059</c:v>
                </c:pt>
                <c:pt idx="28">
                  <c:v>64.083340720258647</c:v>
                </c:pt>
                <c:pt idx="29">
                  <c:v>64.229407215567534</c:v>
                </c:pt>
                <c:pt idx="30">
                  <c:v>64.363137566098871</c:v>
                </c:pt>
                <c:pt idx="31">
                  <c:v>64.484806352134797</c:v>
                </c:pt>
                <c:pt idx="32">
                  <c:v>64.595473590406328</c:v>
                </c:pt>
                <c:pt idx="33">
                  <c:v>64.697393049481093</c:v>
                </c:pt>
                <c:pt idx="34">
                  <c:v>64.79458223428361</c:v>
                </c:pt>
                <c:pt idx="35">
                  <c:v>64.893597216830244</c:v>
                </c:pt>
                <c:pt idx="36">
                  <c:v>65.004555599641762</c:v>
                </c:pt>
                <c:pt idx="37">
                  <c:v>65.142443830777623</c:v>
                </c:pt>
                <c:pt idx="38">
                  <c:v>65.328727368066282</c:v>
                </c:pt>
                <c:pt idx="39">
                  <c:v>65.593250267336728</c:v>
                </c:pt>
                <c:pt idx="40">
                  <c:v>65.976361782401128</c:v>
                </c:pt>
                <c:pt idx="41">
                  <c:v>66.531140394382504</c:v>
                </c:pt>
                <c:pt idx="42">
                  <c:v>67.325502230853317</c:v>
                </c:pt>
                <c:pt idx="43">
                  <c:v>68.443887277314204</c:v>
                </c:pt>
                <c:pt idx="44">
                  <c:v>69.988124553758851</c:v>
                </c:pt>
                <c:pt idx="45">
                  <c:v>72.077003413902801</c:v>
                </c:pt>
                <c:pt idx="46">
                  <c:v>74.844043714394132</c:v>
                </c:pt>
                <c:pt idx="47">
                  <c:v>78.432986240952758</c:v>
                </c:pt>
                <c:pt idx="48">
                  <c:v>82.990637943286458</c:v>
                </c:pt>
                <c:pt idx="49">
                  <c:v>88.656918431612326</c:v>
                </c:pt>
                <c:pt idx="50">
                  <c:v>95.552265972643411</c:v>
                </c:pt>
                <c:pt idx="51">
                  <c:v>103.76295584318234</c:v>
                </c:pt>
                <c:pt idx="52">
                  <c:v>113.32532259236056</c:v>
                </c:pt>
                <c:pt idx="53">
                  <c:v>124.21029464745085</c:v>
                </c:pt>
                <c:pt idx="54">
                  <c:v>136.30991111737006</c:v>
                </c:pt>
                <c:pt idx="55">
                  <c:v>149.42715046034701</c:v>
                </c:pt>
                <c:pt idx="56">
                  <c:v>163.26773981262855</c:v>
                </c:pt>
                <c:pt idx="57">
                  <c:v>177.42257781698999</c:v>
                </c:pt>
                <c:pt idx="58">
                  <c:v>191.30427623974285</c:v>
                </c:pt>
                <c:pt idx="59">
                  <c:v>203.96954157203729</c:v>
                </c:pt>
                <c:pt idx="60">
                  <c:v>213.79195036861111</c:v>
                </c:pt>
                <c:pt idx="61">
                  <c:v>218.17700717408107</c:v>
                </c:pt>
                <c:pt idx="62">
                  <c:v>213.88841114865593</c:v>
                </c:pt>
                <c:pt idx="63">
                  <c:v>198.53728906411897</c:v>
                </c:pt>
                <c:pt idx="64">
                  <c:v>172.75351723410355</c:v>
                </c:pt>
                <c:pt idx="65">
                  <c:v>141.18205896029161</c:v>
                </c:pt>
                <c:pt idx="66">
                  <c:v>110.75253706612308</c:v>
                </c:pt>
                <c:pt idx="67">
                  <c:v>87.164757156276934</c:v>
                </c:pt>
                <c:pt idx="68">
                  <c:v>72.447587302492934</c:v>
                </c:pt>
                <c:pt idx="69">
                  <c:v>65.269970059576224</c:v>
                </c:pt>
                <c:pt idx="70">
                  <c:v>62.981117002129047</c:v>
                </c:pt>
                <c:pt idx="71">
                  <c:v>63.362128107703192</c:v>
                </c:pt>
                <c:pt idx="72">
                  <c:v>65.196350281021779</c:v>
                </c:pt>
                <c:pt idx="73">
                  <c:v>68.039704694027037</c:v>
                </c:pt>
                <c:pt idx="74">
                  <c:v>71.830903090870081</c:v>
                </c:pt>
                <c:pt idx="75">
                  <c:v>76.635678986955128</c:v>
                </c:pt>
                <c:pt idx="76">
                  <c:v>82.529222485303606</c:v>
                </c:pt>
                <c:pt idx="77">
                  <c:v>89.54726711950471</c:v>
                </c:pt>
                <c:pt idx="78">
                  <c:v>97.661084043005957</c:v>
                </c:pt>
                <c:pt idx="79">
                  <c:v>106.76083994259847</c:v>
                </c:pt>
                <c:pt idx="80">
                  <c:v>116.64430266047169</c:v>
                </c:pt>
                <c:pt idx="81">
                  <c:v>127.0068440150977</c:v>
                </c:pt>
                <c:pt idx="82">
                  <c:v>137.40978603874703</c:v>
                </c:pt>
                <c:pt idx="83">
                  <c:v>147.15805080982051</c:v>
                </c:pt>
                <c:pt idx="84">
                  <c:v>154.99328693039493</c:v>
                </c:pt>
                <c:pt idx="85">
                  <c:v>158.70520517709258</c:v>
                </c:pt>
                <c:pt idx="86">
                  <c:v>155.30955957764172</c:v>
                </c:pt>
                <c:pt idx="87">
                  <c:v>142.64165886321894</c:v>
                </c:pt>
                <c:pt idx="88">
                  <c:v>121.81627524884171</c:v>
                </c:pt>
                <c:pt idx="89">
                  <c:v>97.936592718237989</c:v>
                </c:pt>
                <c:pt idx="90">
                  <c:v>77.32939280092998</c:v>
                </c:pt>
                <c:pt idx="91">
                  <c:v>63.626204052676215</c:v>
                </c:pt>
                <c:pt idx="92">
                  <c:v>56.514849887209479</c:v>
                </c:pt>
                <c:pt idx="93">
                  <c:v>53.578330892953801</c:v>
                </c:pt>
                <c:pt idx="94">
                  <c:v>52.551616275874572</c:v>
                </c:pt>
                <c:pt idx="95">
                  <c:v>52.177675262109666</c:v>
                </c:pt>
                <c:pt idx="96">
                  <c:v>51.973898557793291</c:v>
                </c:pt>
                <c:pt idx="97">
                  <c:v>51.805107574570272</c:v>
                </c:pt>
                <c:pt idx="98">
                  <c:v>51.642930689315108</c:v>
                </c:pt>
                <c:pt idx="99">
                  <c:v>51.48278266506383</c:v>
                </c:pt>
                <c:pt idx="100">
                  <c:v>51.324022656293081</c:v>
                </c:pt>
                <c:pt idx="101">
                  <c:v>51.166508349389581</c:v>
                </c:pt>
                <c:pt idx="102">
                  <c:v>51.010150747528513</c:v>
                </c:pt>
                <c:pt idx="103">
                  <c:v>50.854872037383167</c:v>
                </c:pt>
                <c:pt idx="104">
                  <c:v>50.700607192346425</c:v>
                </c:pt>
                <c:pt idx="105">
                  <c:v>50.547318757166231</c:v>
                </c:pt>
                <c:pt idx="106">
                  <c:v>50.395039052752516</c:v>
                </c:pt>
                <c:pt idx="107">
                  <c:v>50.243980216072273</c:v>
                </c:pt>
                <c:pt idx="108">
                  <c:v>50.09479996593268</c:v>
                </c:pt>
                <c:pt idx="109">
                  <c:v>49.949195105175036</c:v>
                </c:pt>
                <c:pt idx="110">
                  <c:v>49.811121705057651</c:v>
                </c:pt>
                <c:pt idx="111">
                  <c:v>49.689088813745215</c:v>
                </c:pt>
                <c:pt idx="112">
                  <c:v>49.600058828366727</c:v>
                </c:pt>
                <c:pt idx="113">
                  <c:v>49.57533872299188</c:v>
                </c:pt>
                <c:pt idx="114">
                  <c:v>49.668204193114967</c:v>
                </c:pt>
                <c:pt idx="115">
                  <c:v>49.96160819706131</c:v>
                </c:pt>
                <c:pt idx="116">
                  <c:v>50.572113846881244</c:v>
                </c:pt>
                <c:pt idx="117">
                  <c:v>51.643503401813284</c:v>
                </c:pt>
                <c:pt idx="118">
                  <c:v>53.321397593163582</c:v>
                </c:pt>
                <c:pt idx="119">
                  <c:v>55.700929098919332</c:v>
                </c:pt>
                <c:pt idx="120">
                  <c:v>58.747133745998923</c:v>
                </c:pt>
                <c:pt idx="121">
                  <c:v>62.206959083458081</c:v>
                </c:pt>
                <c:pt idx="122">
                  <c:v>65.561002959534179</c:v>
                </c:pt>
                <c:pt idx="123">
                  <c:v>68.082642748966379</c:v>
                </c:pt>
                <c:pt idx="124">
                  <c:v>69.045169583755055</c:v>
                </c:pt>
                <c:pt idx="125">
                  <c:v>68.024998224630778</c:v>
                </c:pt>
                <c:pt idx="126">
                  <c:v>65.141137555311758</c:v>
                </c:pt>
                <c:pt idx="127">
                  <c:v>61.056942196207999</c:v>
                </c:pt>
                <c:pt idx="128">
                  <c:v>56.70746220250588</c:v>
                </c:pt>
                <c:pt idx="129">
                  <c:v>52.910966870738996</c:v>
                </c:pt>
                <c:pt idx="130">
                  <c:v>50.099672632796462</c:v>
                </c:pt>
                <c:pt idx="131">
                  <c:v>48.293662295608947</c:v>
                </c:pt>
                <c:pt idx="132">
                  <c:v>47.259589523283751</c:v>
                </c:pt>
                <c:pt idx="133">
                  <c:v>46.704616548050907</c:v>
                </c:pt>
                <c:pt idx="134">
                  <c:v>46.397212745173775</c:v>
                </c:pt>
                <c:pt idx="135">
                  <c:v>46.197983435123263</c:v>
                </c:pt>
                <c:pt idx="136">
                  <c:v>46.039133309633648</c:v>
                </c:pt>
                <c:pt idx="137">
                  <c:v>45.893306743519673</c:v>
                </c:pt>
                <c:pt idx="138">
                  <c:v>45.751214458412768</c:v>
                </c:pt>
                <c:pt idx="139">
                  <c:v>45.61018389751019</c:v>
                </c:pt>
                <c:pt idx="140">
                  <c:v>45.469578458345161</c:v>
                </c:pt>
                <c:pt idx="141">
                  <c:v>45.329343180891577</c:v>
                </c:pt>
                <c:pt idx="142">
                  <c:v>45.189758482601746</c:v>
                </c:pt>
                <c:pt idx="143">
                  <c:v>45.05185375949462</c:v>
                </c:pt>
                <c:pt idx="144">
                  <c:v>44.918797337811775</c:v>
                </c:pt>
                <c:pt idx="145">
                  <c:v>44.799307018390827</c:v>
                </c:pt>
                <c:pt idx="146">
                  <c:v>44.714729719917194</c:v>
                </c:pt>
                <c:pt idx="147">
                  <c:v>44.711134019109515</c:v>
                </c:pt>
                <c:pt idx="148">
                  <c:v>44.874780733534095</c:v>
                </c:pt>
                <c:pt idx="149">
                  <c:v>45.34188151674585</c:v>
                </c:pt>
                <c:pt idx="150">
                  <c:v>46.283066409934115</c:v>
                </c:pt>
                <c:pt idx="151">
                  <c:v>47.838904894844724</c:v>
                </c:pt>
                <c:pt idx="152">
                  <c:v>50.002246069557025</c:v>
                </c:pt>
                <c:pt idx="153">
                  <c:v>52.494804894999099</c:v>
                </c:pt>
                <c:pt idx="154">
                  <c:v>54.741021296022538</c:v>
                </c:pt>
                <c:pt idx="155">
                  <c:v>56.032188162087166</c:v>
                </c:pt>
                <c:pt idx="156">
                  <c:v>55.851999874332307</c:v>
                </c:pt>
                <c:pt idx="157">
                  <c:v>54.172145546810761</c:v>
                </c:pt>
                <c:pt idx="158">
                  <c:v>51.492564368722924</c:v>
                </c:pt>
                <c:pt idx="159">
                  <c:v>48.577345310347077</c:v>
                </c:pt>
                <c:pt idx="160">
                  <c:v>46.077197821075217</c:v>
                </c:pt>
                <c:pt idx="161">
                  <c:v>44.296076289969633</c:v>
                </c:pt>
                <c:pt idx="162">
                  <c:v>43.203547375534789</c:v>
                </c:pt>
                <c:pt idx="163">
                  <c:v>42.597916694683576</c:v>
                </c:pt>
                <c:pt idx="164">
                  <c:v>42.266180314161183</c:v>
                </c:pt>
                <c:pt idx="165">
                  <c:v>42.060861584306856</c:v>
                </c:pt>
                <c:pt idx="166">
                  <c:v>41.90417999589679</c:v>
                </c:pt>
                <c:pt idx="167">
                  <c:v>41.763234951237251</c:v>
                </c:pt>
                <c:pt idx="168">
                  <c:v>41.626585850306178</c:v>
                </c:pt>
                <c:pt idx="169">
                  <c:v>41.49091221168829</c:v>
                </c:pt>
                <c:pt idx="170">
                  <c:v>41.355397140976187</c:v>
                </c:pt>
                <c:pt idx="171">
                  <c:v>41.219863576074289</c:v>
                </c:pt>
                <c:pt idx="172">
                  <c:v>41.084272156137686</c:v>
                </c:pt>
                <c:pt idx="173">
                  <c:v>40.948609529607403</c:v>
                </c:pt>
                <c:pt idx="174">
                  <c:v>40.812867594995758</c:v>
                </c:pt>
                <c:pt idx="175">
                  <c:v>40.677040204402672</c:v>
                </c:pt>
                <c:pt idx="176">
                  <c:v>40.54112264978383</c:v>
                </c:pt>
                <c:pt idx="177">
                  <c:v>40.405111511555702</c:v>
                </c:pt>
                <c:pt idx="178">
                  <c:v>40.269004540250279</c:v>
                </c:pt>
                <c:pt idx="179">
                  <c:v>40.132800536974727</c:v>
                </c:pt>
                <c:pt idx="180">
                  <c:v>39.996499232708743</c:v>
                </c:pt>
                <c:pt idx="181">
                  <c:v>39.860101169283737</c:v>
                </c:pt>
                <c:pt idx="182">
                  <c:v>39.723607584535266</c:v>
                </c:pt>
                <c:pt idx="183">
                  <c:v>39.587020303533649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58.206131887383137</c:v>
                </c:pt>
                <c:pt idx="4">
                  <c:v>58.473450701046133</c:v>
                </c:pt>
                <c:pt idx="5">
                  <c:v>58.740275237679477</c:v>
                </c:pt>
                <c:pt idx="6">
                  <c:v>59.006477078091862</c:v>
                </c:pt>
                <c:pt idx="7">
                  <c:v>59.271908980998148</c:v>
                </c:pt>
                <c:pt idx="8">
                  <c:v>59.536402787805372</c:v>
                </c:pt>
                <c:pt idx="9">
                  <c:v>59.799767175554265</c:v>
                </c:pt>
                <c:pt idx="10">
                  <c:v>60.061785263735203</c:v>
                </c:pt>
                <c:pt idx="11">
                  <c:v>60.322212085783143</c:v>
                </c:pt>
                <c:pt idx="12">
                  <c:v>60.580771942322357</c:v>
                </c:pt>
                <c:pt idx="13">
                  <c:v>60.837155660818212</c:v>
                </c:pt>
                <c:pt idx="14">
                  <c:v>61.091017795328142</c:v>
                </c:pt>
                <c:pt idx="15">
                  <c:v>61.341973810622612</c:v>
                </c:pt>
                <c:pt idx="16">
                  <c:v>61.589597307121117</c:v>
                </c:pt>
                <c:pt idx="17">
                  <c:v>61.83341735683382</c:v>
                </c:pt>
                <c:pt idx="18">
                  <c:v>62.072916035697858</c:v>
                </c:pt>
                <c:pt idx="19">
                  <c:v>62.307526254093034</c:v>
                </c:pt>
                <c:pt idx="20">
                  <c:v>62.536630004494555</c:v>
                </c:pt>
                <c:pt idx="21">
                  <c:v>62.759557162541135</c:v>
                </c:pt>
                <c:pt idx="22">
                  <c:v>62.975584994394168</c:v>
                </c:pt>
                <c:pt idx="23">
                  <c:v>63.183938537996319</c:v>
                </c:pt>
                <c:pt idx="24">
                  <c:v>63.383792037273118</c:v>
                </c:pt>
                <c:pt idx="25">
                  <c:v>63.574271614747289</c:v>
                </c:pt>
                <c:pt idx="26">
                  <c:v>63.754459367493112</c:v>
                </c:pt>
                <c:pt idx="27">
                  <c:v>63.923399061720524</c:v>
                </c:pt>
                <c:pt idx="28">
                  <c:v>64.080103580382485</c:v>
                </c:pt>
                <c:pt idx="29">
                  <c:v>64.223564244026448</c:v>
                </c:pt>
                <c:pt idx="30">
                  <c:v>64.352762076041017</c:v>
                </c:pt>
                <c:pt idx="31">
                  <c:v>64.466681018549508</c:v>
                </c:pt>
                <c:pt idx="32">
                  <c:v>64.564323024558803</c:v>
                </c:pt>
                <c:pt idx="33">
                  <c:v>64.644724857025167</c:v>
                </c:pt>
                <c:pt idx="34">
                  <c:v>64.706976319309305</c:v>
                </c:pt>
                <c:pt idx="35">
                  <c:v>64.750239528943013</c:v>
                </c:pt>
                <c:pt idx="36">
                  <c:v>64.773768734405323</c:v>
                </c:pt>
                <c:pt idx="37">
                  <c:v>64.776930071004045</c:v>
                </c:pt>
                <c:pt idx="38">
                  <c:v>64.759220566373514</c:v>
                </c:pt>
                <c:pt idx="39">
                  <c:v>64.72028564827967</c:v>
                </c:pt>
                <c:pt idx="40">
                  <c:v>64.659934386450331</c:v>
                </c:pt>
                <c:pt idx="41">
                  <c:v>64.578151723293146</c:v>
                </c:pt>
                <c:pt idx="42">
                  <c:v>64.475107019930903</c:v>
                </c:pt>
                <c:pt idx="43">
                  <c:v>64.351158364329905</c:v>
                </c:pt>
                <c:pt idx="44">
                  <c:v>64.206852253217875</c:v>
                </c:pt>
                <c:pt idx="45">
                  <c:v>64.042918460119012</c:v>
                </c:pt>
                <c:pt idx="46">
                  <c:v>63.860260125172168</c:v>
                </c:pt>
                <c:pt idx="47">
                  <c:v>63.659939332421253</c:v>
                </c:pt>
                <c:pt idx="48">
                  <c:v>63.443158659551735</c:v>
                </c:pt>
                <c:pt idx="49">
                  <c:v>63.211239376654078</c:v>
                </c:pt>
                <c:pt idx="50">
                  <c:v>62.965597119972664</c:v>
                </c:pt>
                <c:pt idx="51">
                  <c:v>62.70771596317762</c:v>
                </c:pt>
                <c:pt idx="52">
                  <c:v>62.439121846977841</c:v>
                </c:pt>
                <c:pt idx="53">
                  <c:v>62.161356307846454</c:v>
                </c:pt>
                <c:pt idx="54">
                  <c:v>61.875951373384972</c:v>
                </c:pt>
                <c:pt idx="55">
                  <c:v>61.584406374785125</c:v>
                </c:pt>
                <c:pt idx="56">
                  <c:v>61.288167278217834</c:v>
                </c:pt>
                <c:pt idx="57">
                  <c:v>60.988608970379005</c:v>
                </c:pt>
                <c:pt idx="58">
                  <c:v>60.687020762264702</c:v>
                </c:pt>
                <c:pt idx="59">
                  <c:v>60.384595211481148</c:v>
                </c:pt>
                <c:pt idx="60">
                  <c:v>60.082420216595786</c:v>
                </c:pt>
                <c:pt idx="61">
                  <c:v>59.781474213912887</c:v>
                </c:pt>
                <c:pt idx="62">
                  <c:v>59.482624211361106</c:v>
                </c:pt>
                <c:pt idx="63">
                  <c:v>59.186626326938736</c:v>
                </c:pt>
                <c:pt idx="64">
                  <c:v>58.894128459144966</c:v>
                </c:pt>
                <c:pt idx="65">
                  <c:v>58.6056747011353</c:v>
                </c:pt>
                <c:pt idx="66">
                  <c:v>58.321711115017088</c:v>
                </c:pt>
                <c:pt idx="67">
                  <c:v>58.042592503301385</c:v>
                </c:pt>
                <c:pt idx="68">
                  <c:v>57.768589846568418</c:v>
                </c:pt>
                <c:pt idx="69">
                  <c:v>57.499898115732641</c:v>
                </c:pt>
                <c:pt idx="70">
                  <c:v>57.236644210296205</c:v>
                </c:pt>
                <c:pt idx="71">
                  <c:v>56.978894817710184</c:v>
                </c:pt>
                <c:pt idx="72">
                  <c:v>56.726664031167331</c:v>
                </c:pt>
                <c:pt idx="73">
                  <c:v>56.479920602231601</c:v>
                </c:pt>
                <c:pt idx="74">
                  <c:v>56.238594739657167</c:v>
                </c:pt>
                <c:pt idx="75">
                  <c:v>56.002584396033718</c:v>
                </c:pt>
                <c:pt idx="76">
                  <c:v>55.77176100937087</c:v>
                </c:pt>
                <c:pt idx="77">
                  <c:v>55.545974687536216</c:v>
                </c:pt>
                <c:pt idx="78">
                  <c:v>55.325058839917233</c:v>
                </c:pt>
                <c:pt idx="79">
                  <c:v>55.108834273232766</c:v>
                </c:pt>
                <c:pt idx="80">
                  <c:v>54.897112777578535</c:v>
                </c:pt>
                <c:pt idx="81">
                  <c:v>54.689700235074497</c:v>
                </c:pt>
                <c:pt idx="82">
                  <c:v>54.486399287390732</c:v>
                </c:pt>
                <c:pt idx="83">
                  <c:v>54.287011600428556</c:v>
                </c:pt>
                <c:pt idx="84">
                  <c:v>54.091339764941047</c:v>
                </c:pt>
                <c:pt idx="85">
                  <c:v>53.89918887125269</c:v>
                </c:pt>
                <c:pt idx="86">
                  <c:v>53.710367794788311</c:v>
                </c:pt>
                <c:pt idx="87">
                  <c:v>53.524690227099015</c:v>
                </c:pt>
                <c:pt idx="88">
                  <c:v>53.34197548468299</c:v>
                </c:pt>
                <c:pt idx="89">
                  <c:v>53.162049125304037</c:v>
                </c:pt>
                <c:pt idx="90">
                  <c:v>52.984743398834027</c:v>
                </c:pt>
                <c:pt idx="91">
                  <c:v>52.809897556983394</c:v>
                </c:pt>
                <c:pt idx="92">
                  <c:v>52.63735804370112</c:v>
                </c:pt>
                <c:pt idx="93">
                  <c:v>52.466978585572974</c:v>
                </c:pt>
                <c:pt idx="94">
                  <c:v>52.298620199250962</c:v>
                </c:pt>
                <c:pt idx="95">
                  <c:v>52.132151130829158</c:v>
                </c:pt>
                <c:pt idx="96">
                  <c:v>51.967446740146087</c:v>
                </c:pt>
                <c:pt idx="97">
                  <c:v>51.804389341244281</c:v>
                </c:pt>
                <c:pt idx="98">
                  <c:v>51.64286800864744</c:v>
                </c:pt>
                <c:pt idx="99">
                  <c:v>51.482778357717237</c:v>
                </c:pt>
                <c:pt idx="100">
                  <c:v>51.324022306114145</c:v>
                </c:pt>
                <c:pt idx="101">
                  <c:v>51.166507822297866</c:v>
                </c:pt>
                <c:pt idx="102">
                  <c:v>51.010148666050121</c:v>
                </c:pt>
                <c:pt idx="103">
                  <c:v>50.854864125173229</c:v>
                </c:pt>
                <c:pt idx="104">
                  <c:v>50.700578751799483</c:v>
                </c:pt>
                <c:pt idx="105">
                  <c:v>50.547222101126643</c:v>
                </c:pt>
                <c:pt idx="106">
                  <c:v>50.394728474863136</c:v>
                </c:pt>
                <c:pt idx="107">
                  <c:v>50.24303667121179</c:v>
                </c:pt>
                <c:pt idx="108">
                  <c:v>50.092089742834297</c:v>
                </c:pt>
                <c:pt idx="109">
                  <c:v>49.941834763910272</c:v>
                </c:pt>
                <c:pt idx="110">
                  <c:v>49.792222607127897</c:v>
                </c:pt>
                <c:pt idx="111">
                  <c:v>49.643207731209827</c:v>
                </c:pt>
                <c:pt idx="112">
                  <c:v>49.494747979381643</c:v>
                </c:pt>
                <c:pt idx="113">
                  <c:v>49.346804389025934</c:v>
                </c:pt>
                <c:pt idx="114">
                  <c:v>49.199341012625418</c:v>
                </c:pt>
                <c:pt idx="115">
                  <c:v>49.052324749982098</c:v>
                </c:pt>
                <c:pt idx="116">
                  <c:v>48.905725191597455</c:v>
                </c:pt>
                <c:pt idx="117">
                  <c:v>48.759514473011521</c:v>
                </c:pt>
                <c:pt idx="118">
                  <c:v>48.6136671398191</c:v>
                </c:pt>
                <c:pt idx="119">
                  <c:v>48.468160023007705</c:v>
                </c:pt>
                <c:pt idx="120">
                  <c:v>48.322972124190784</c:v>
                </c:pt>
                <c:pt idx="121">
                  <c:v>48.178084510237284</c:v>
                </c:pt>
                <c:pt idx="122">
                  <c:v>48.033480216723234</c:v>
                </c:pt>
                <c:pt idx="123">
                  <c:v>47.889144159548628</c:v>
                </c:pt>
                <c:pt idx="124">
                  <c:v>47.745063053973382</c:v>
                </c:pt>
                <c:pt idx="125">
                  <c:v>47.601225340225248</c:v>
                </c:pt>
                <c:pt idx="126">
                  <c:v>47.457621114721015</c:v>
                </c:pt>
                <c:pt idx="127">
                  <c:v>47.314242065818547</c:v>
                </c:pt>
                <c:pt idx="128">
                  <c:v>47.171081412881882</c:v>
                </c:pt>
                <c:pt idx="129">
                  <c:v>47.028133847296147</c:v>
                </c:pt>
                <c:pt idx="130">
                  <c:v>46.885395473917626</c:v>
                </c:pt>
                <c:pt idx="131">
                  <c:v>46.742863751290031</c:v>
                </c:pt>
                <c:pt idx="132">
                  <c:v>46.600537428810327</c:v>
                </c:pt>
                <c:pt idx="133">
                  <c:v>46.458416478894733</c:v>
                </c:pt>
                <c:pt idx="134">
                  <c:v>46.316502022091385</c:v>
                </c:pt>
                <c:pt idx="135">
                  <c:v>46.174796243024595</c:v>
                </c:pt>
                <c:pt idx="136">
                  <c:v>46.033302295057268</c:v>
                </c:pt>
                <c:pt idx="137">
                  <c:v>45.892024191641156</c:v>
                </c:pt>
                <c:pt idx="138">
                  <c:v>45.75096668251161</c:v>
                </c:pt>
                <c:pt idx="139">
                  <c:v>45.610135113197266</c:v>
                </c:pt>
                <c:pt idx="140">
                  <c:v>45.469535266773761</c:v>
                </c:pt>
                <c:pt idx="141">
                  <c:v>45.329173187409197</c:v>
                </c:pt>
                <c:pt idx="142">
                  <c:v>45.189054986036012</c:v>
                </c:pt>
                <c:pt idx="143">
                  <c:v>45.04918662943259</c:v>
                </c:pt>
                <c:pt idx="144">
                  <c:v>44.909573715091206</c:v>
                </c:pt>
                <c:pt idx="145">
                  <c:v>44.770221235448268</c:v>
                </c:pt>
                <c:pt idx="146">
                  <c:v>44.631133336302774</c:v>
                </c:pt>
                <c:pt idx="147">
                  <c:v>44.492313075471941</c:v>
                </c:pt>
                <c:pt idx="148">
                  <c:v>44.353762188836725</c:v>
                </c:pt>
                <c:pt idx="149">
                  <c:v>44.21548087180777</c:v>
                </c:pt>
                <c:pt idx="150">
                  <c:v>44.077467584785786</c:v>
                </c:pt>
                <c:pt idx="151">
                  <c:v>43.93971889129719</c:v>
                </c:pt>
                <c:pt idx="152">
                  <c:v>43.802229337075453</c:v>
                </c:pt>
                <c:pt idx="153">
                  <c:v>43.664991377383942</c:v>
                </c:pt>
                <c:pt idx="154">
                  <c:v>43.527995358334458</c:v>
                </c:pt>
                <c:pt idx="155">
                  <c:v>43.39122955589928</c:v>
                </c:pt>
                <c:pt idx="156">
                  <c:v>43.254680273849218</c:v>
                </c:pt>
                <c:pt idx="157">
                  <c:v>43.118331999131151</c:v>
                </c:pt>
                <c:pt idx="158">
                  <c:v>42.982167610420149</c:v>
                </c:pt>
                <c:pt idx="159">
                  <c:v>42.846168632953365</c:v>
                </c:pt>
                <c:pt idx="160">
                  <c:v>42.710315530484692</c:v>
                </c:pt>
                <c:pt idx="161">
                  <c:v>42.57458802346784</c:v>
                </c:pt>
                <c:pt idx="162">
                  <c:v>42.43896542151478</c:v>
                </c:pt>
                <c:pt idx="163">
                  <c:v>42.303426957854178</c:v>
                </c:pt>
                <c:pt idx="164">
                  <c:v>42.167952113929999</c:v>
                </c:pt>
                <c:pt idx="165">
                  <c:v>42.032520923369141</c:v>
                </c:pt>
                <c:pt idx="166">
                  <c:v>41.897114246185645</c:v>
                </c:pt>
                <c:pt idx="167">
                  <c:v>41.761714006118723</c:v>
                </c:pt>
                <c:pt idx="168">
                  <c:v>41.626303386243187</c:v>
                </c:pt>
                <c:pt idx="169">
                  <c:v>41.490866980267974</c:v>
                </c:pt>
                <c:pt idx="170">
                  <c:v>41.355390899092271</c:v>
                </c:pt>
                <c:pt idx="171">
                  <c:v>41.21986283409381</c:v>
                </c:pt>
                <c:pt idx="172">
                  <c:v>41.084272080192513</c:v>
                </c:pt>
                <c:pt idx="173">
                  <c:v>40.948609522916406</c:v>
                </c:pt>
                <c:pt idx="174">
                  <c:v>40.812867594488495</c:v>
                </c:pt>
                <c:pt idx="175">
                  <c:v>40.67704020436959</c:v>
                </c:pt>
                <c:pt idx="176">
                  <c:v>40.541122649781975</c:v>
                </c:pt>
                <c:pt idx="177">
                  <c:v>40.40511151155561</c:v>
                </c:pt>
                <c:pt idx="178">
                  <c:v>40.269004540250272</c:v>
                </c:pt>
                <c:pt idx="179">
                  <c:v>40.132800536974727</c:v>
                </c:pt>
                <c:pt idx="180">
                  <c:v>39.996499232708743</c:v>
                </c:pt>
                <c:pt idx="181">
                  <c:v>39.860101169283737</c:v>
                </c:pt>
                <c:pt idx="182">
                  <c:v>39.723607584535266</c:v>
                </c:pt>
                <c:pt idx="183">
                  <c:v>39.587020303533649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62.41</c:v>
                </c:pt>
                <c:pt idx="1">
                  <c:v>61</c:v>
                </c:pt>
                <c:pt idx="2">
                  <c:v>59.344000000000001</c:v>
                </c:pt>
                <c:pt idx="3">
                  <c:v>59.131</c:v>
                </c:pt>
                <c:pt idx="4">
                  <c:v>61.246000000000002</c:v>
                </c:pt>
                <c:pt idx="5">
                  <c:v>61.475000000000001</c:v>
                </c:pt>
                <c:pt idx="6">
                  <c:v>60.213000000000001</c:v>
                </c:pt>
                <c:pt idx="7">
                  <c:v>61.295000000000002</c:v>
                </c:pt>
                <c:pt idx="8">
                  <c:v>58.033000000000001</c:v>
                </c:pt>
                <c:pt idx="9">
                  <c:v>60.524999999999999</c:v>
                </c:pt>
                <c:pt idx="10">
                  <c:v>60.77</c:v>
                </c:pt>
                <c:pt idx="11">
                  <c:v>62.738</c:v>
                </c:pt>
                <c:pt idx="12">
                  <c:v>58.689</c:v>
                </c:pt>
                <c:pt idx="13">
                  <c:v>61.884999999999998</c:v>
                </c:pt>
                <c:pt idx="14">
                  <c:v>58.328000000000003</c:v>
                </c:pt>
                <c:pt idx="15">
                  <c:v>61.802999999999997</c:v>
                </c:pt>
                <c:pt idx="16">
                  <c:v>61.148000000000003</c:v>
                </c:pt>
                <c:pt idx="17">
                  <c:v>61.557000000000002</c:v>
                </c:pt>
                <c:pt idx="18">
                  <c:v>59.933999999999997</c:v>
                </c:pt>
                <c:pt idx="19">
                  <c:v>60.508000000000003</c:v>
                </c:pt>
                <c:pt idx="20">
                  <c:v>61.869</c:v>
                </c:pt>
                <c:pt idx="21">
                  <c:v>62.41</c:v>
                </c:pt>
                <c:pt idx="22">
                  <c:v>58.966999999999999</c:v>
                </c:pt>
                <c:pt idx="23">
                  <c:v>61.197000000000003</c:v>
                </c:pt>
                <c:pt idx="24">
                  <c:v>62.82</c:v>
                </c:pt>
                <c:pt idx="25">
                  <c:v>59.671999999999997</c:v>
                </c:pt>
                <c:pt idx="26">
                  <c:v>60.295000000000002</c:v>
                </c:pt>
                <c:pt idx="27">
                  <c:v>62.328000000000003</c:v>
                </c:pt>
                <c:pt idx="28">
                  <c:v>61.704999999999998</c:v>
                </c:pt>
                <c:pt idx="29">
                  <c:v>61.573999999999998</c:v>
                </c:pt>
                <c:pt idx="30">
                  <c:v>62.689</c:v>
                </c:pt>
                <c:pt idx="31">
                  <c:v>62.639000000000003</c:v>
                </c:pt>
                <c:pt idx="32">
                  <c:v>63.802999999999997</c:v>
                </c:pt>
                <c:pt idx="33">
                  <c:v>62.984000000000002</c:v>
                </c:pt>
                <c:pt idx="34">
                  <c:v>61.131</c:v>
                </c:pt>
                <c:pt idx="35">
                  <c:v>64.212999999999994</c:v>
                </c:pt>
                <c:pt idx="36">
                  <c:v>64.081999999999994</c:v>
                </c:pt>
                <c:pt idx="37">
                  <c:v>64</c:v>
                </c:pt>
                <c:pt idx="38">
                  <c:v>64.638999999999996</c:v>
                </c:pt>
                <c:pt idx="39">
                  <c:v>65.638999999999996</c:v>
                </c:pt>
                <c:pt idx="40">
                  <c:v>68.656000000000006</c:v>
                </c:pt>
                <c:pt idx="41">
                  <c:v>69.656000000000006</c:v>
                </c:pt>
                <c:pt idx="42">
                  <c:v>73.474999999999994</c:v>
                </c:pt>
                <c:pt idx="43">
                  <c:v>75.966999999999999</c:v>
                </c:pt>
                <c:pt idx="44">
                  <c:v>77.918000000000006</c:v>
                </c:pt>
                <c:pt idx="45">
                  <c:v>79.787000000000006</c:v>
                </c:pt>
                <c:pt idx="46">
                  <c:v>80.656000000000006</c:v>
                </c:pt>
                <c:pt idx="47">
                  <c:v>83.295000000000002</c:v>
                </c:pt>
                <c:pt idx="48">
                  <c:v>84.656000000000006</c:v>
                </c:pt>
                <c:pt idx="49">
                  <c:v>88.033000000000001</c:v>
                </c:pt>
                <c:pt idx="50">
                  <c:v>93.376999999999995</c:v>
                </c:pt>
                <c:pt idx="51">
                  <c:v>100.82</c:v>
                </c:pt>
                <c:pt idx="52">
                  <c:v>113.623</c:v>
                </c:pt>
                <c:pt idx="53">
                  <c:v>130.82</c:v>
                </c:pt>
                <c:pt idx="54">
                  <c:v>148.11500000000001</c:v>
                </c:pt>
                <c:pt idx="55">
                  <c:v>164.672</c:v>
                </c:pt>
                <c:pt idx="56">
                  <c:v>180.42599999999999</c:v>
                </c:pt>
                <c:pt idx="57">
                  <c:v>193.49199999999999</c:v>
                </c:pt>
                <c:pt idx="58">
                  <c:v>205.541</c:v>
                </c:pt>
                <c:pt idx="59">
                  <c:v>211.738</c:v>
                </c:pt>
                <c:pt idx="60">
                  <c:v>217.131</c:v>
                </c:pt>
                <c:pt idx="61">
                  <c:v>218.42599999999999</c:v>
                </c:pt>
                <c:pt idx="62">
                  <c:v>216.197</c:v>
                </c:pt>
                <c:pt idx="63">
                  <c:v>205.541</c:v>
                </c:pt>
                <c:pt idx="64">
                  <c:v>190.52500000000001</c:v>
                </c:pt>
                <c:pt idx="65">
                  <c:v>162.131</c:v>
                </c:pt>
                <c:pt idx="66">
                  <c:v>127.82</c:v>
                </c:pt>
                <c:pt idx="67">
                  <c:v>92.869</c:v>
                </c:pt>
                <c:pt idx="68">
                  <c:v>72.492000000000004</c:v>
                </c:pt>
                <c:pt idx="69">
                  <c:v>64.376999999999995</c:v>
                </c:pt>
                <c:pt idx="70">
                  <c:v>64.147999999999996</c:v>
                </c:pt>
                <c:pt idx="71">
                  <c:v>65.376999999999995</c:v>
                </c:pt>
                <c:pt idx="72">
                  <c:v>67.343999999999994</c:v>
                </c:pt>
                <c:pt idx="73">
                  <c:v>68.77</c:v>
                </c:pt>
                <c:pt idx="74">
                  <c:v>71.819999999999993</c:v>
                </c:pt>
                <c:pt idx="75">
                  <c:v>76.147999999999996</c:v>
                </c:pt>
                <c:pt idx="76">
                  <c:v>84.573999999999998</c:v>
                </c:pt>
                <c:pt idx="77">
                  <c:v>88.738</c:v>
                </c:pt>
                <c:pt idx="78">
                  <c:v>101.131</c:v>
                </c:pt>
                <c:pt idx="79">
                  <c:v>114.279</c:v>
                </c:pt>
                <c:pt idx="80">
                  <c:v>124.902</c:v>
                </c:pt>
                <c:pt idx="81">
                  <c:v>135.934</c:v>
                </c:pt>
                <c:pt idx="82">
                  <c:v>147.21299999999999</c:v>
                </c:pt>
                <c:pt idx="83">
                  <c:v>155.18</c:v>
                </c:pt>
                <c:pt idx="84">
                  <c:v>157.852</c:v>
                </c:pt>
                <c:pt idx="85">
                  <c:v>162.21299999999999</c:v>
                </c:pt>
                <c:pt idx="86">
                  <c:v>160.01599999999999</c:v>
                </c:pt>
                <c:pt idx="87">
                  <c:v>154.44300000000001</c:v>
                </c:pt>
                <c:pt idx="88">
                  <c:v>140.44300000000001</c:v>
                </c:pt>
                <c:pt idx="89">
                  <c:v>121.279</c:v>
                </c:pt>
                <c:pt idx="90">
                  <c:v>92.492000000000004</c:v>
                </c:pt>
                <c:pt idx="91">
                  <c:v>68.525000000000006</c:v>
                </c:pt>
                <c:pt idx="92">
                  <c:v>59.148000000000003</c:v>
                </c:pt>
                <c:pt idx="93">
                  <c:v>52.066000000000003</c:v>
                </c:pt>
                <c:pt idx="94">
                  <c:v>52.786999999999999</c:v>
                </c:pt>
                <c:pt idx="95">
                  <c:v>53.426000000000002</c:v>
                </c:pt>
                <c:pt idx="96">
                  <c:v>50.966999999999999</c:v>
                </c:pt>
                <c:pt idx="97">
                  <c:v>51.59</c:v>
                </c:pt>
                <c:pt idx="98">
                  <c:v>51.066000000000003</c:v>
                </c:pt>
                <c:pt idx="99">
                  <c:v>51.59</c:v>
                </c:pt>
                <c:pt idx="100">
                  <c:v>50.41</c:v>
                </c:pt>
                <c:pt idx="101">
                  <c:v>51.933999999999997</c:v>
                </c:pt>
                <c:pt idx="102">
                  <c:v>48.671999999999997</c:v>
                </c:pt>
                <c:pt idx="103">
                  <c:v>50.442999999999998</c:v>
                </c:pt>
                <c:pt idx="104">
                  <c:v>50.704999999999998</c:v>
                </c:pt>
                <c:pt idx="105">
                  <c:v>50.738</c:v>
                </c:pt>
                <c:pt idx="106">
                  <c:v>49.033000000000001</c:v>
                </c:pt>
                <c:pt idx="107">
                  <c:v>53.802999999999997</c:v>
                </c:pt>
                <c:pt idx="108">
                  <c:v>48.097999999999999</c:v>
                </c:pt>
                <c:pt idx="109">
                  <c:v>52.377000000000002</c:v>
                </c:pt>
                <c:pt idx="110">
                  <c:v>51.902000000000001</c:v>
                </c:pt>
                <c:pt idx="111">
                  <c:v>51.442999999999998</c:v>
                </c:pt>
                <c:pt idx="112">
                  <c:v>50.344000000000001</c:v>
                </c:pt>
                <c:pt idx="113">
                  <c:v>51.131</c:v>
                </c:pt>
                <c:pt idx="114">
                  <c:v>50.148000000000003</c:v>
                </c:pt>
                <c:pt idx="115">
                  <c:v>51.917999999999999</c:v>
                </c:pt>
                <c:pt idx="116">
                  <c:v>50.753999999999998</c:v>
                </c:pt>
                <c:pt idx="117">
                  <c:v>53.393000000000001</c:v>
                </c:pt>
                <c:pt idx="118">
                  <c:v>54.131</c:v>
                </c:pt>
                <c:pt idx="119">
                  <c:v>57.540999999999997</c:v>
                </c:pt>
                <c:pt idx="120">
                  <c:v>58.802999999999997</c:v>
                </c:pt>
                <c:pt idx="121">
                  <c:v>65.671999999999997</c:v>
                </c:pt>
                <c:pt idx="122">
                  <c:v>68.885000000000005</c:v>
                </c:pt>
                <c:pt idx="123">
                  <c:v>69.459000000000003</c:v>
                </c:pt>
                <c:pt idx="124">
                  <c:v>73.278999999999996</c:v>
                </c:pt>
                <c:pt idx="125">
                  <c:v>72.688999999999993</c:v>
                </c:pt>
                <c:pt idx="126">
                  <c:v>70.688999999999993</c:v>
                </c:pt>
                <c:pt idx="127">
                  <c:v>65.361000000000004</c:v>
                </c:pt>
                <c:pt idx="128">
                  <c:v>61.524999999999999</c:v>
                </c:pt>
                <c:pt idx="129">
                  <c:v>56.048999999999999</c:v>
                </c:pt>
                <c:pt idx="130">
                  <c:v>50.459000000000003</c:v>
                </c:pt>
                <c:pt idx="131">
                  <c:v>49.786999999999999</c:v>
                </c:pt>
                <c:pt idx="132">
                  <c:v>45.835999999999999</c:v>
                </c:pt>
                <c:pt idx="133">
                  <c:v>45.869</c:v>
                </c:pt>
                <c:pt idx="134">
                  <c:v>45.540999999999997</c:v>
                </c:pt>
                <c:pt idx="135">
                  <c:v>46.622999999999998</c:v>
                </c:pt>
                <c:pt idx="136">
                  <c:v>47.328000000000003</c:v>
                </c:pt>
                <c:pt idx="137">
                  <c:v>45.573999999999998</c:v>
                </c:pt>
                <c:pt idx="138">
                  <c:v>45.197000000000003</c:v>
                </c:pt>
                <c:pt idx="139">
                  <c:v>46.097999999999999</c:v>
                </c:pt>
                <c:pt idx="140">
                  <c:v>46.82</c:v>
                </c:pt>
                <c:pt idx="141">
                  <c:v>45.851999999999997</c:v>
                </c:pt>
                <c:pt idx="142">
                  <c:v>45.131</c:v>
                </c:pt>
                <c:pt idx="143">
                  <c:v>45.082000000000001</c:v>
                </c:pt>
                <c:pt idx="144">
                  <c:v>43.279000000000003</c:v>
                </c:pt>
                <c:pt idx="145">
                  <c:v>45.802999999999997</c:v>
                </c:pt>
                <c:pt idx="146">
                  <c:v>45.115000000000002</c:v>
                </c:pt>
                <c:pt idx="147">
                  <c:v>44.917999999999999</c:v>
                </c:pt>
                <c:pt idx="148">
                  <c:v>46.066000000000003</c:v>
                </c:pt>
                <c:pt idx="149">
                  <c:v>45.491999999999997</c:v>
                </c:pt>
                <c:pt idx="150">
                  <c:v>48.459000000000003</c:v>
                </c:pt>
                <c:pt idx="151">
                  <c:v>49.328000000000003</c:v>
                </c:pt>
                <c:pt idx="152">
                  <c:v>51.984000000000002</c:v>
                </c:pt>
                <c:pt idx="153">
                  <c:v>53.377000000000002</c:v>
                </c:pt>
                <c:pt idx="154">
                  <c:v>56.295000000000002</c:v>
                </c:pt>
                <c:pt idx="155">
                  <c:v>56.966999999999999</c:v>
                </c:pt>
                <c:pt idx="156">
                  <c:v>58.344000000000001</c:v>
                </c:pt>
                <c:pt idx="157">
                  <c:v>56.164000000000001</c:v>
                </c:pt>
                <c:pt idx="158">
                  <c:v>51.984000000000002</c:v>
                </c:pt>
                <c:pt idx="159">
                  <c:v>51.606999999999999</c:v>
                </c:pt>
                <c:pt idx="160">
                  <c:v>49.23</c:v>
                </c:pt>
                <c:pt idx="161">
                  <c:v>45.23</c:v>
                </c:pt>
                <c:pt idx="162">
                  <c:v>42.639000000000003</c:v>
                </c:pt>
                <c:pt idx="163">
                  <c:v>42.917999999999999</c:v>
                </c:pt>
                <c:pt idx="164">
                  <c:v>42.066000000000003</c:v>
                </c:pt>
                <c:pt idx="165">
                  <c:v>40.802999999999997</c:v>
                </c:pt>
                <c:pt idx="166">
                  <c:v>43.720999999999997</c:v>
                </c:pt>
                <c:pt idx="167">
                  <c:v>41.622999999999998</c:v>
                </c:pt>
                <c:pt idx="168">
                  <c:v>40.048999999999999</c:v>
                </c:pt>
                <c:pt idx="169">
                  <c:v>41.328000000000003</c:v>
                </c:pt>
                <c:pt idx="170">
                  <c:v>42.639000000000003</c:v>
                </c:pt>
                <c:pt idx="171">
                  <c:v>44.23</c:v>
                </c:pt>
                <c:pt idx="172">
                  <c:v>41.148000000000003</c:v>
                </c:pt>
                <c:pt idx="173">
                  <c:v>41.279000000000003</c:v>
                </c:pt>
                <c:pt idx="174">
                  <c:v>41.639000000000003</c:v>
                </c:pt>
                <c:pt idx="175">
                  <c:v>41.508000000000003</c:v>
                </c:pt>
                <c:pt idx="176">
                  <c:v>38.115000000000002</c:v>
                </c:pt>
                <c:pt idx="177">
                  <c:v>40.262</c:v>
                </c:pt>
                <c:pt idx="178">
                  <c:v>39.393000000000001</c:v>
                </c:pt>
                <c:pt idx="179">
                  <c:v>39.835999999999999</c:v>
                </c:pt>
                <c:pt idx="180">
                  <c:v>40.295000000000002</c:v>
                </c:pt>
                <c:pt idx="181">
                  <c:v>39.540999999999997</c:v>
                </c:pt>
                <c:pt idx="182">
                  <c:v>41.213000000000001</c:v>
                </c:pt>
                <c:pt idx="183">
                  <c:v>39.066000000000003</c:v>
                </c:pt>
                <c:pt idx="184">
                  <c:v>38.966999999999999</c:v>
                </c:pt>
                <c:pt idx="185">
                  <c:v>39.622999999999998</c:v>
                </c:pt>
                <c:pt idx="186">
                  <c:v>40.606999999999999</c:v>
                </c:pt>
                <c:pt idx="187">
                  <c:v>39.360999999999997</c:v>
                </c:pt>
                <c:pt idx="188">
                  <c:v>40.115000000000002</c:v>
                </c:pt>
                <c:pt idx="189">
                  <c:v>40.738</c:v>
                </c:pt>
                <c:pt idx="190">
                  <c:v>37.951000000000001</c:v>
                </c:pt>
                <c:pt idx="191">
                  <c:v>40.279000000000003</c:v>
                </c:pt>
                <c:pt idx="192">
                  <c:v>39.197000000000003</c:v>
                </c:pt>
                <c:pt idx="193">
                  <c:v>40</c:v>
                </c:pt>
                <c:pt idx="194">
                  <c:v>38.393000000000001</c:v>
                </c:pt>
                <c:pt idx="195">
                  <c:v>38.279000000000003</c:v>
                </c:pt>
                <c:pt idx="196">
                  <c:v>38.835999999999999</c:v>
                </c:pt>
                <c:pt idx="197">
                  <c:v>39.869</c:v>
                </c:pt>
                <c:pt idx="198">
                  <c:v>39.015999999999998</c:v>
                </c:pt>
                <c:pt idx="199">
                  <c:v>39.786999999999999</c:v>
                </c:pt>
                <c:pt idx="200">
                  <c:v>40.426000000000002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58.488145198278893</c:v>
                </c:pt>
                <c:pt idx="1">
                  <c:v>58.683770180491557</c:v>
                </c:pt>
                <c:pt idx="2">
                  <c:v>58.879288761375626</c:v>
                </c:pt>
                <c:pt idx="3">
                  <c:v>59.074634124499241</c:v>
                </c:pt>
                <c:pt idx="4">
                  <c:v>59.269728144574856</c:v>
                </c:pt>
                <c:pt idx="5">
                  <c:v>59.46447999089466</c:v>
                </c:pt>
                <c:pt idx="6">
                  <c:v>59.658784606331054</c:v>
                </c:pt>
                <c:pt idx="7">
                  <c:v>59.852521059579026</c:v>
                </c:pt>
                <c:pt idx="8">
                  <c:v>60.045550770721363</c:v>
                </c:pt>
                <c:pt idx="9">
                  <c:v>60.2377156133985</c:v>
                </c:pt>
                <c:pt idx="10">
                  <c:v>60.428835901078479</c:v>
                </c:pt>
                <c:pt idx="11">
                  <c:v>60.618708270465568</c:v>
                </c:pt>
                <c:pt idx="12">
                  <c:v>60.807103482430676</c:v>
                </c:pt>
                <c:pt idx="13">
                  <c:v>60.993764170750886</c:v>
                </c:pt>
                <c:pt idx="14">
                  <c:v>61.178402582634789</c:v>
                </c:pt>
                <c:pt idx="15">
                  <c:v>61.360698374511543</c:v>
                </c:pt>
                <c:pt idx="16">
                  <c:v>61.540296555197457</c:v>
                </c:pt>
                <c:pt idx="17">
                  <c:v>61.716805711721506</c:v>
                </c:pt>
                <c:pt idx="18">
                  <c:v>61.889796719389821</c:v>
                </c:pt>
                <c:pt idx="19">
                  <c:v>62.058802240488454</c:v>
                </c:pt>
                <c:pt idx="20">
                  <c:v>62.223317475653843</c:v>
                </c:pt>
                <c:pt idx="21">
                  <c:v>62.382802878191256</c:v>
                </c:pt>
                <c:pt idx="22">
                  <c:v>62.536689916784013</c:v>
                </c:pt>
                <c:pt idx="23">
                  <c:v>62.684391533746982</c:v>
                </c:pt>
                <c:pt idx="24">
                  <c:v>62.82531976910844</c:v>
                </c:pt>
                <c:pt idx="25">
                  <c:v>62.958914197009435</c:v>
                </c:pt>
                <c:pt idx="26">
                  <c:v>63.084686453708272</c:v>
                </c:pt>
                <c:pt idx="27">
                  <c:v>63.202288329178764</c:v>
                </c:pt>
                <c:pt idx="28">
                  <c:v>63.311613727552242</c:v>
                </c:pt>
                <c:pt idx="29">
                  <c:v>63.41294829759385</c:v>
                </c:pt>
                <c:pt idx="30">
                  <c:v>63.507184605235366</c:v>
                </c:pt>
                <c:pt idx="31">
                  <c:v>63.596125101805683</c:v>
                </c:pt>
                <c:pt idx="32">
                  <c:v>63.682899316982599</c:v>
                </c:pt>
                <c:pt idx="33">
                  <c:v>63.772524828946125</c:v>
                </c:pt>
                <c:pt idx="34">
                  <c:v>63.872642405507264</c:v>
                </c:pt>
                <c:pt idx="35">
                  <c:v>63.994452645439033</c:v>
                </c:pt>
                <c:pt idx="36">
                  <c:v>64.153872533386476</c:v>
                </c:pt>
                <c:pt idx="37">
                  <c:v>64.372913474558487</c:v>
                </c:pt>
                <c:pt idx="38">
                  <c:v>64.681255713067316</c:v>
                </c:pt>
                <c:pt idx="39">
                  <c:v>65.11795635588831</c:v>
                </c:pt>
                <c:pt idx="40">
                  <c:v>65.733179610123273</c:v>
                </c:pt>
                <c:pt idx="41">
                  <c:v>66.58978034542055</c:v>
                </c:pt>
                <c:pt idx="42">
                  <c:v>67.764510341965973</c:v>
                </c:pt>
                <c:pt idx="43">
                  <c:v>69.348558160257113</c:v>
                </c:pt>
                <c:pt idx="44">
                  <c:v>71.447088966476116</c:v>
                </c:pt>
                <c:pt idx="45">
                  <c:v>74.177432611309598</c:v>
                </c:pt>
                <c:pt idx="46">
                  <c:v>77.665590377778898</c:v>
                </c:pt>
                <c:pt idx="47">
                  <c:v>82.040805352063245</c:v>
                </c:pt>
                <c:pt idx="48">
                  <c:v>87.42807652202778</c:v>
                </c:pt>
                <c:pt idx="49">
                  <c:v>93.938693603106827</c:v>
                </c:pt>
                <c:pt idx="50">
                  <c:v>101.65911961560302</c:v>
                </c:pt>
                <c:pt idx="51">
                  <c:v>110.638831037359</c:v>
                </c:pt>
                <c:pt idx="52">
                  <c:v>120.87800602767662</c:v>
                </c:pt>
                <c:pt idx="53">
                  <c:v>132.31616390830106</c:v>
                </c:pt>
                <c:pt idx="54">
                  <c:v>144.82281713398228</c:v>
                </c:pt>
                <c:pt idx="55">
                  <c:v>158.19024740946878</c:v>
                </c:pt>
                <c:pt idx="56">
                  <c:v>172.12470303477807</c:v>
                </c:pt>
                <c:pt idx="57">
                  <c:v>186.22177627871537</c:v>
                </c:pt>
                <c:pt idx="58">
                  <c:v>199.89275395536271</c:v>
                </c:pt>
                <c:pt idx="59">
                  <c:v>212.19798015660402</c:v>
                </c:pt>
                <c:pt idx="60">
                  <c:v>221.59518244371478</c:v>
                </c:pt>
                <c:pt idx="61">
                  <c:v>225.78320655648713</c:v>
                </c:pt>
                <c:pt idx="62">
                  <c:v>222.03191300253519</c:v>
                </c:pt>
                <c:pt idx="63">
                  <c:v>208.30691232161999</c:v>
                </c:pt>
                <c:pt idx="64">
                  <c:v>184.84503717446137</c:v>
                </c:pt>
                <c:pt idx="65">
                  <c:v>155.02368828985033</c:v>
                </c:pt>
                <c:pt idx="66">
                  <c:v>124.45021831118378</c:v>
                </c:pt>
                <c:pt idx="67">
                  <c:v>98.557626274220468</c:v>
                </c:pt>
                <c:pt idx="68">
                  <c:v>80.37430485768796</c:v>
                </c:pt>
                <c:pt idx="69">
                  <c:v>69.963589501360886</c:v>
                </c:pt>
                <c:pt idx="70">
                  <c:v>65.507490633187288</c:v>
                </c:pt>
                <c:pt idx="71">
                  <c:v>64.839091362306789</c:v>
                </c:pt>
                <c:pt idx="72">
                  <c:v>66.385350364110437</c:v>
                </c:pt>
                <c:pt idx="73">
                  <c:v>69.33771939417187</c:v>
                </c:pt>
                <c:pt idx="74">
                  <c:v>73.417265513700499</c:v>
                </c:pt>
                <c:pt idx="75">
                  <c:v>78.597134236965033</c:v>
                </c:pt>
                <c:pt idx="76">
                  <c:v>84.923560202438054</c:v>
                </c:pt>
                <c:pt idx="77">
                  <c:v>92.427196396529325</c:v>
                </c:pt>
                <c:pt idx="78">
                  <c:v>101.08186695073968</c:v>
                </c:pt>
                <c:pt idx="79">
                  <c:v>110.78260084309164</c:v>
                </c:pt>
                <c:pt idx="80">
                  <c:v>121.33048200228728</c:v>
                </c:pt>
                <c:pt idx="81">
                  <c:v>132.41333772122277</c:v>
                </c:pt>
                <c:pt idx="82">
                  <c:v>143.55597821587494</c:v>
                </c:pt>
                <c:pt idx="83">
                  <c:v>153.99170491546329</c:v>
                </c:pt>
                <c:pt idx="84">
                  <c:v>162.43155919949191</c:v>
                </c:pt>
                <c:pt idx="85">
                  <c:v>166.87210087781102</c:v>
                </c:pt>
                <c:pt idx="86">
                  <c:v>164.85122429881915</c:v>
                </c:pt>
                <c:pt idx="87">
                  <c:v>154.54383791946884</c:v>
                </c:pt>
                <c:pt idx="88">
                  <c:v>136.34496473675068</c:v>
                </c:pt>
                <c:pt idx="89">
                  <c:v>113.6006356310305</c:v>
                </c:pt>
                <c:pt idx="90">
                  <c:v>91.362467409533309</c:v>
                </c:pt>
                <c:pt idx="91">
                  <c:v>73.830311509961405</c:v>
                </c:pt>
                <c:pt idx="92">
                  <c:v>62.541701206281509</c:v>
                </c:pt>
                <c:pt idx="93">
                  <c:v>56.549607610898377</c:v>
                </c:pt>
                <c:pt idx="94">
                  <c:v>53.884581455113945</c:v>
                </c:pt>
                <c:pt idx="95">
                  <c:v>52.843543874392324</c:v>
                </c:pt>
                <c:pt idx="96">
                  <c:v>52.43233975802778</c:v>
                </c:pt>
                <c:pt idx="97">
                  <c:v>52.217900100576443</c:v>
                </c:pt>
                <c:pt idx="98">
                  <c:v>52.053788489886202</c:v>
                </c:pt>
                <c:pt idx="99">
                  <c:v>51.900773726505264</c:v>
                </c:pt>
                <c:pt idx="100">
                  <c:v>51.750398463831893</c:v>
                </c:pt>
                <c:pt idx="101">
                  <c:v>51.601147769873371</c:v>
                </c:pt>
                <c:pt idx="102">
                  <c:v>51.452757160103417</c:v>
                </c:pt>
                <c:pt idx="103">
                  <c:v>51.30514816330539</c:v>
                </c:pt>
                <c:pt idx="104">
                  <c:v>51.158274983233028</c:v>
                </c:pt>
                <c:pt idx="105">
                  <c:v>51.012121427775405</c:v>
                </c:pt>
                <c:pt idx="106">
                  <c:v>50.866742528371226</c:v>
                </c:pt>
                <c:pt idx="107">
                  <c:v>50.722374975592082</c:v>
                </c:pt>
                <c:pt idx="108">
                  <c:v>50.579699026311296</c:v>
                </c:pt>
                <c:pt idx="109">
                  <c:v>50.440414559730975</c:v>
                </c:pt>
                <c:pt idx="110">
                  <c:v>50.308412777637145</c:v>
                </c:pt>
                <c:pt idx="111">
                  <c:v>50.191966719762505</c:v>
                </c:pt>
                <c:pt idx="112">
                  <c:v>50.107460009186354</c:v>
                </c:pt>
                <c:pt idx="113">
                  <c:v>50.085076708777756</c:v>
                </c:pt>
                <c:pt idx="114">
                  <c:v>50.176359337711567</c:v>
                </c:pt>
                <c:pt idx="115">
                  <c:v>50.462364907051814</c:v>
                </c:pt>
                <c:pt idx="116">
                  <c:v>51.059196718862573</c:v>
                </c:pt>
                <c:pt idx="117">
                  <c:v>52.11517349137096</c:v>
                </c:pt>
                <c:pt idx="118">
                  <c:v>53.791578278360447</c:v>
                </c:pt>
                <c:pt idx="119">
                  <c:v>56.218488769776378</c:v>
                </c:pt>
                <c:pt idx="120">
                  <c:v>59.421822994461962</c:v>
                </c:pt>
                <c:pt idx="121">
                  <c:v>63.231949211319353</c:v>
                </c:pt>
                <c:pt idx="122">
                  <c:v>67.209748013250959</c:v>
                </c:pt>
                <c:pt idx="123">
                  <c:v>70.652155634138069</c:v>
                </c:pt>
                <c:pt idx="124">
                  <c:v>72.736454571819806</c:v>
                </c:pt>
                <c:pt idx="125">
                  <c:v>72.800316159364471</c:v>
                </c:pt>
                <c:pt idx="126">
                  <c:v>70.646481642477042</c:v>
                </c:pt>
                <c:pt idx="127">
                  <c:v>66.689761453534345</c:v>
                </c:pt>
                <c:pt idx="128">
                  <c:v>61.82258671771892</c:v>
                </c:pt>
                <c:pt idx="129">
                  <c:v>57.053445351499072</c:v>
                </c:pt>
                <c:pt idx="130">
                  <c:v>53.129442843225235</c:v>
                </c:pt>
                <c:pt idx="131">
                  <c:v>50.349577764670009</c:v>
                </c:pt>
                <c:pt idx="132">
                  <c:v>48.620772127233771</c:v>
                </c:pt>
                <c:pt idx="133">
                  <c:v>47.651012553400662</c:v>
                </c:pt>
                <c:pt idx="134">
                  <c:v>47.13366675499654</c:v>
                </c:pt>
                <c:pt idx="135">
                  <c:v>46.843848438848219</c:v>
                </c:pt>
                <c:pt idx="136">
                  <c:v>46.651713376294076</c:v>
                </c:pt>
                <c:pt idx="137">
                  <c:v>46.495591654957003</c:v>
                </c:pt>
                <c:pt idx="138">
                  <c:v>46.350864287752124</c:v>
                </c:pt>
                <c:pt idx="139">
                  <c:v>46.209165728925292</c:v>
                </c:pt>
                <c:pt idx="140">
                  <c:v>46.06806084916068</c:v>
                </c:pt>
                <c:pt idx="141">
                  <c:v>45.926974852316576</c:v>
                </c:pt>
                <c:pt idx="142">
                  <c:v>45.785957942086824</c:v>
                </c:pt>
                <c:pt idx="143">
                  <c:v>45.645658258266174</c:v>
                </c:pt>
                <c:pt idx="144">
                  <c:v>45.508203610671551</c:v>
                </c:pt>
                <c:pt idx="145">
                  <c:v>45.379598342279863</c:v>
                </c:pt>
                <c:pt idx="146">
                  <c:v>45.274954106448867</c:v>
                </c:pt>
                <c:pt idx="147">
                  <c:v>45.228094237667335</c:v>
                </c:pt>
                <c:pt idx="148">
                  <c:v>45.305638567841918</c:v>
                </c:pt>
                <c:pt idx="149">
                  <c:v>45.6208447520034</c:v>
                </c:pt>
                <c:pt idx="150">
                  <c:v>46.333740994265348</c:v>
                </c:pt>
                <c:pt idx="151">
                  <c:v>47.615880814111691</c:v>
                </c:pt>
                <c:pt idx="152">
                  <c:v>49.562588670194856</c:v>
                </c:pt>
                <c:pt idx="153">
                  <c:v>52.066995550067773</c:v>
                </c:pt>
                <c:pt idx="154">
                  <c:v>54.724445334122443</c:v>
                </c:pt>
                <c:pt idx="155">
                  <c:v>56.870441782043827</c:v>
                </c:pt>
                <c:pt idx="156">
                  <c:v>57.807629774029877</c:v>
                </c:pt>
                <c:pt idx="157">
                  <c:v>57.138869112995835</c:v>
                </c:pt>
                <c:pt idx="158">
                  <c:v>54.997651857429894</c:v>
                </c:pt>
                <c:pt idx="159">
                  <c:v>51.997703362245161</c:v>
                </c:pt>
                <c:pt idx="160">
                  <c:v>48.923180182166014</c:v>
                </c:pt>
                <c:pt idx="161">
                  <c:v>46.374776049340603</c:v>
                </c:pt>
                <c:pt idx="162">
                  <c:v>44.592022606185559</c:v>
                </c:pt>
                <c:pt idx="163">
                  <c:v>43.503508673982665</c:v>
                </c:pt>
                <c:pt idx="164">
                  <c:v>42.894287380847032</c:v>
                </c:pt>
                <c:pt idx="165">
                  <c:v>42.552584036958784</c:v>
                </c:pt>
                <c:pt idx="166">
                  <c:v>42.334811578533625</c:v>
                </c:pt>
                <c:pt idx="167">
                  <c:v>42.165359360641034</c:v>
                </c:pt>
                <c:pt idx="168">
                  <c:v>42.011901530853741</c:v>
                </c:pt>
                <c:pt idx="169">
                  <c:v>41.8629771049456</c:v>
                </c:pt>
                <c:pt idx="170">
                  <c:v>41.715181593664816</c:v>
                </c:pt>
                <c:pt idx="171">
                  <c:v>41.567668830711298</c:v>
                </c:pt>
                <c:pt idx="172">
                  <c:v>41.420269848185079</c:v>
                </c:pt>
                <c:pt idx="173">
                  <c:v>41.2729654142492</c:v>
                </c:pt>
                <c:pt idx="174">
                  <c:v>41.125762924282704</c:v>
                </c:pt>
                <c:pt idx="175">
                  <c:v>40.978672290051165</c:v>
                </c:pt>
                <c:pt idx="176">
                  <c:v>40.831702015952665</c:v>
                </c:pt>
                <c:pt idx="177">
                  <c:v>40.68485875154601</c:v>
                </c:pt>
                <c:pt idx="178">
                  <c:v>40.538147364258833</c:v>
                </c:pt>
                <c:pt idx="179">
                  <c:v>40.39157108779181</c:v>
                </c:pt>
                <c:pt idx="180">
                  <c:v>40.24513168505662</c:v>
                </c:pt>
                <c:pt idx="181">
                  <c:v>40.0988296143993</c:v>
                </c:pt>
                <c:pt idx="182">
                  <c:v>39.952664194097146</c:v>
                </c:pt>
                <c:pt idx="183">
                  <c:v>39.80663376151098</c:v>
                </c:pt>
                <c:pt idx="184">
                  <c:v>39.660735824165144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58.488145198267389</c:v>
                </c:pt>
                <c:pt idx="1">
                  <c:v>58.683770180462346</c:v>
                </c:pt>
                <c:pt idx="2">
                  <c:v>58.879288761302519</c:v>
                </c:pt>
                <c:pt idx="3">
                  <c:v>59.074634124318905</c:v>
                </c:pt>
                <c:pt idx="4">
                  <c:v>59.269728144136373</c:v>
                </c:pt>
                <c:pt idx="5">
                  <c:v>59.464479989843838</c:v>
                </c:pt>
                <c:pt idx="6">
                  <c:v>59.658784603848936</c:v>
                </c:pt>
                <c:pt idx="7">
                  <c:v>59.852521053800295</c:v>
                </c:pt>
                <c:pt idx="8">
                  <c:v>60.045550757460902</c:v>
                </c:pt>
                <c:pt idx="9">
                  <c:v>60.237715583406782</c:v>
                </c:pt>
                <c:pt idx="10">
                  <c:v>60.428835834219413</c:v>
                </c:pt>
                <c:pt idx="11">
                  <c:v>60.618708123560928</c:v>
                </c:pt>
                <c:pt idx="12">
                  <c:v>60.8071031642843</c:v>
                </c:pt>
                <c:pt idx="13">
                  <c:v>60.993763491649325</c:v>
                </c:pt>
                <c:pt idx="14">
                  <c:v>61.178401153876543</c:v>
                </c:pt>
                <c:pt idx="15">
                  <c:v>61.360695411733985</c:v>
                </c:pt>
                <c:pt idx="16">
                  <c:v>61.54029049961926</c:v>
                </c:pt>
                <c:pt idx="17">
                  <c:v>61.71679351260272</c:v>
                </c:pt>
                <c:pt idx="18">
                  <c:v>61.88977249696719</c:v>
                </c:pt>
                <c:pt idx="19">
                  <c:v>62.058754835617492</c:v>
                </c:pt>
                <c:pt idx="20">
                  <c:v>62.223226033881758</c:v>
                </c:pt>
                <c:pt idx="21">
                  <c:v>62.382629025037737</c:v>
                </c:pt>
                <c:pt idx="22">
                  <c:v>62.536364127507284</c:v>
                </c:pt>
                <c:pt idx="23">
                  <c:v>62.683789795977162</c:v>
                </c:pt>
                <c:pt idx="24">
                  <c:v>62.82422431539343</c:v>
                </c:pt>
                <c:pt idx="25">
                  <c:v>62.956948588304627</c:v>
                </c:pt>
                <c:pt idx="26">
                  <c:v>63.081210160700699</c:v>
                </c:pt>
                <c:pt idx="27">
                  <c:v>63.19622861755785</c:v>
                </c:pt>
                <c:pt idx="28">
                  <c:v>63.301202455079618</c:v>
                </c:pt>
                <c:pt idx="29">
                  <c:v>63.395317500712814</c:v>
                </c:pt>
                <c:pt idx="30">
                  <c:v>63.47775690350673</c:v>
                </c:pt>
                <c:pt idx="31">
                  <c:v>63.547712656121547</c:v>
                </c:pt>
                <c:pt idx="32">
                  <c:v>63.604398536654607</c:v>
                </c:pt>
                <c:pt idx="33">
                  <c:v>63.647064275579311</c:v>
                </c:pt>
                <c:pt idx="34">
                  <c:v>63.675010664046205</c:v>
                </c:pt>
                <c:pt idx="35">
                  <c:v>63.687605229611691</c:v>
                </c:pt>
                <c:pt idx="36">
                  <c:v>63.684298020493422</c:v>
                </c:pt>
                <c:pt idx="37">
                  <c:v>63.664636967046185</c:v>
                </c:pt>
                <c:pt idx="38">
                  <c:v>63.628282237059565</c:v>
                </c:pt>
                <c:pt idx="39">
                  <c:v>63.575018977098999</c:v>
                </c:pt>
                <c:pt idx="40">
                  <c:v>63.504767841587139</c:v>
                </c:pt>
                <c:pt idx="41">
                  <c:v>63.417592758615712</c:v>
                </c:pt>
                <c:pt idx="42">
                  <c:v>63.313705467559195</c:v>
                </c:pt>
                <c:pt idx="43">
                  <c:v>63.193466485857535</c:v>
                </c:pt>
                <c:pt idx="44">
                  <c:v>63.057382314577524</c:v>
                </c:pt>
                <c:pt idx="45">
                  <c:v>62.906098864904045</c:v>
                </c:pt>
                <c:pt idx="46">
                  <c:v>62.740391268334029</c:v>
                </c:pt>
                <c:pt idx="47">
                  <c:v>62.561150408469942</c:v>
                </c:pt>
                <c:pt idx="48">
                  <c:v>62.369366668457815</c:v>
                </c:pt>
                <c:pt idx="49">
                  <c:v>62.166111513412091</c:v>
                </c:pt>
                <c:pt idx="50">
                  <c:v>61.95251761265844</c:v>
                </c:pt>
                <c:pt idx="51">
                  <c:v>61.729758247184911</c:v>
                </c:pt>
                <c:pt idx="52">
                  <c:v>61.49902674245515</c:v>
                </c:pt>
                <c:pt idx="53">
                  <c:v>61.261516618944896</c:v>
                </c:pt>
                <c:pt idx="54">
                  <c:v>61.018403069116772</c:v>
                </c:pt>
                <c:pt idx="55">
                  <c:v>60.770826259212846</c:v>
                </c:pt>
                <c:pt idx="56">
                  <c:v>60.519876827645071</c:v>
                </c:pt>
                <c:pt idx="57">
                  <c:v>60.266583819401305</c:v>
                </c:pt>
                <c:pt idx="58">
                  <c:v>60.011905167298593</c:v>
                </c:pt>
                <c:pt idx="59">
                  <c:v>59.756720713924864</c:v>
                </c:pt>
                <c:pt idx="60">
                  <c:v>59.501827668371725</c:v>
                </c:pt>
                <c:pt idx="61">
                  <c:v>59.247938312742271</c:v>
                </c:pt>
                <c:pt idx="62">
                  <c:v>58.995679716140657</c:v>
                </c:pt>
                <c:pt idx="63">
                  <c:v>58.745595177816242</c:v>
                </c:pt>
                <c:pt idx="64">
                  <c:v>58.498147104370048</c:v>
                </c:pt>
                <c:pt idx="65">
                  <c:v>58.253721025552956</c:v>
                </c:pt>
                <c:pt idx="66">
                  <c:v>58.012630465843152</c:v>
                </c:pt>
                <c:pt idx="67">
                  <c:v>57.775122411249129</c:v>
                </c:pt>
                <c:pt idx="68">
                  <c:v>57.5413831393927</c:v>
                </c:pt>
                <c:pt idx="69">
                  <c:v>57.311544213027119</c:v>
                </c:pt>
                <c:pt idx="70">
                  <c:v>57.0856884703622</c:v>
                </c:pt>
                <c:pt idx="71">
                  <c:v>56.863855878059525</c:v>
                </c:pt>
                <c:pt idx="72">
                  <c:v>56.64604914318771</c:v>
                </c:pt>
                <c:pt idx="73">
                  <c:v>56.432239007913722</c:v>
                </c:pt>
                <c:pt idx="74">
                  <c:v>56.222369174758065</c:v>
                </c:pt>
                <c:pt idx="75">
                  <c:v>56.01636083067649</c:v>
                </c:pt>
                <c:pt idx="76">
                  <c:v>55.814116755095547</c:v>
                </c:pt>
                <c:pt idx="77">
                  <c:v>55.61552501053459</c:v>
                </c:pt>
                <c:pt idx="78">
                  <c:v>55.420462224905165</c:v>
                </c:pt>
                <c:pt idx="79">
                  <c:v>55.228796482359115</c:v>
                </c:pt>
                <c:pt idx="80">
                  <c:v>55.04038984504809</c:v>
                </c:pt>
                <c:pt idx="81">
                  <c:v>54.855100531741101</c:v>
                </c:pt>
                <c:pt idx="82">
                  <c:v>54.672784781281621</c:v>
                </c:pt>
                <c:pt idx="83">
                  <c:v>54.493298429674972</c:v>
                </c:pt>
                <c:pt idx="84">
                  <c:v>54.316498229463924</c:v>
                </c:pt>
                <c:pt idx="85">
                  <c:v>54.142242939218121</c:v>
                </c:pt>
                <c:pt idx="86">
                  <c:v>53.970394209633142</c:v>
                </c:pt>
                <c:pt idx="87">
                  <c:v>53.800817291072889</c:v>
                </c:pt>
                <c:pt idx="88">
                  <c:v>53.633381585526635</c:v>
                </c:pt>
                <c:pt idx="89">
                  <c:v>53.467961063991901</c:v>
                </c:pt>
                <c:pt idx="90">
                  <c:v>53.30443456831479</c:v>
                </c:pt>
                <c:pt idx="91">
                  <c:v>53.142686014578203</c:v>
                </c:pt>
                <c:pt idx="92">
                  <c:v>52.982604513266303</c:v>
                </c:pt>
                <c:pt idx="93">
                  <c:v>52.824084419678208</c:v>
                </c:pt>
                <c:pt idx="94">
                  <c:v>52.667025326431443</c:v>
                </c:pt>
                <c:pt idx="95">
                  <c:v>52.511332008397126</c:v>
                </c:pt>
                <c:pt idx="96">
                  <c:v>52.356914329043121</c:v>
                </c:pt>
                <c:pt idx="97">
                  <c:v>52.203687115931324</c:v>
                </c:pt>
                <c:pt idx="98">
                  <c:v>52.05157001201146</c:v>
                </c:pt>
                <c:pt idx="99">
                  <c:v>51.900487308373137</c:v>
                </c:pt>
                <c:pt idx="100">
                  <c:v>51.750367763248924</c:v>
                </c:pt>
                <c:pt idx="101">
                  <c:v>51.601144411297568</c:v>
                </c:pt>
                <c:pt idx="102">
                  <c:v>51.452754366526712</c:v>
                </c:pt>
                <c:pt idx="103">
                  <c:v>51.305138621631208</c:v>
                </c:pt>
                <c:pt idx="104">
                  <c:v>51.158241846016693</c:v>
                </c:pt>
                <c:pt idx="105">
                  <c:v>51.012012184340044</c:v>
                </c:pt>
                <c:pt idx="106">
                  <c:v>50.866401057021932</c:v>
                </c:pt>
                <c:pt idx="107">
                  <c:v>50.721362963863889</c:v>
                </c:pt>
                <c:pt idx="108">
                  <c:v>50.576855291627503</c:v>
                </c:pt>
                <c:pt idx="109">
                  <c:v>50.432838126199925</c:v>
                </c:pt>
                <c:pt idx="110">
                  <c:v>50.289274069774564</c:v>
                </c:pt>
                <c:pt idx="111">
                  <c:v>50.146128063311899</c:v>
                </c:pt>
                <c:pt idx="112">
                  <c:v>50.003367214411334</c:v>
                </c:pt>
                <c:pt idx="113">
                  <c:v>49.86096063061607</c:v>
                </c:pt>
                <c:pt idx="114">
                  <c:v>49.71887925808808</c:v>
                </c:pt>
                <c:pt idx="115">
                  <c:v>49.57709572552524</c:v>
                </c:pt>
                <c:pt idx="116">
                  <c:v>49.435584193149012</c:v>
                </c:pt>
                <c:pt idx="117">
                  <c:v>49.294320206564542</c:v>
                </c:pt>
                <c:pt idx="118">
                  <c:v>49.153280555287523</c:v>
                </c:pt>
                <c:pt idx="119">
                  <c:v>49.012443135742274</c:v>
                </c:pt>
                <c:pt idx="120">
                  <c:v>48.87178681856367</c:v>
                </c:pt>
                <c:pt idx="121">
                  <c:v>48.731291320082654</c:v>
                </c:pt>
                <c:pt idx="122">
                  <c:v>48.590937077942023</c:v>
                </c:pt>
                <c:pt idx="123">
                  <c:v>48.45070513087628</c:v>
                </c:pt>
                <c:pt idx="124">
                  <c:v>48.310577002798752</c:v>
                </c:pt>
                <c:pt idx="125">
                  <c:v>48.170534591471444</c:v>
                </c:pt>
                <c:pt idx="126">
                  <c:v>48.030560062189103</c:v>
                </c:pt>
                <c:pt idx="127">
                  <c:v>47.890635747088716</c:v>
                </c:pt>
                <c:pt idx="128">
                  <c:v>47.750744050899556</c:v>
                </c:pt>
                <c:pt idx="129">
                  <c:v>47.610867364173714</c:v>
                </c:pt>
                <c:pt idx="130">
                  <c:v>47.470987985281205</c:v>
                </c:pt>
                <c:pt idx="131">
                  <c:v>47.331088052709632</c:v>
                </c:pt>
                <c:pt idx="132">
                  <c:v>47.191149489469829</c:v>
                </c:pt>
                <c:pt idx="133">
                  <c:v>47.051153961662493</c:v>
                </c:pt>
                <c:pt idx="134">
                  <c:v>46.9110828534929</c:v>
                </c:pt>
                <c:pt idx="135">
                  <c:v>46.770917261210712</c:v>
                </c:pt>
                <c:pt idx="136">
                  <c:v>46.63063800857708</c:v>
                </c:pt>
                <c:pt idx="137">
                  <c:v>46.490225686493062</c:v>
                </c:pt>
                <c:pt idx="138">
                  <c:v>46.349660719332348</c:v>
                </c:pt>
                <c:pt idx="139">
                  <c:v>46.208923460272345</c:v>
                </c:pt>
                <c:pt idx="140">
                  <c:v>46.067994317481698</c:v>
                </c:pt>
                <c:pt idx="141">
                  <c:v>45.926853912366091</c:v>
                </c:pt>
                <c:pt idx="142">
                  <c:v>45.785483270179711</c:v>
                </c:pt>
                <c:pt idx="143">
                  <c:v>45.643864042164665</c:v>
                </c:pt>
                <c:pt idx="144">
                  <c:v>45.501978756993907</c:v>
                </c:pt>
                <c:pt idx="145">
                  <c:v>45.359811097694006</c:v>
                </c:pt>
                <c:pt idx="146">
                  <c:v>45.217346198468547</c:v>
                </c:pt>
                <c:pt idx="147">
                  <c:v>45.074570954018427</c:v>
                </c:pt>
                <c:pt idx="148">
                  <c:v>44.931474332173266</c:v>
                </c:pt>
                <c:pt idx="149">
                  <c:v>44.788047679051566</c:v>
                </c:pt>
                <c:pt idx="150">
                  <c:v>44.644285004710127</c:v>
                </c:pt>
                <c:pt idx="151">
                  <c:v>44.5001832364864</c:v>
                </c:pt>
                <c:pt idx="152">
                  <c:v>44.355742427129101</c:v>
                </c:pt>
                <c:pt idx="153">
                  <c:v>44.210965905466658</c:v>
                </c:pt>
                <c:pt idx="154">
                  <c:v>44.065860358844859</c:v>
                </c:pt>
                <c:pt idx="155">
                  <c:v>43.920435838870056</c:v>
                </c:pt>
                <c:pt idx="156">
                  <c:v>43.774705685040757</c:v>
                </c:pt>
                <c:pt idx="157">
                  <c:v>43.628686364476991</c:v>
                </c:pt>
                <c:pt idx="158">
                  <c:v>43.482397229929674</c:v>
                </c:pt>
                <c:pt idx="159">
                  <c:v>43.335860202288387</c:v>
                </c:pt>
                <c:pt idx="160">
                  <c:v>43.189099387597153</c:v>
                </c:pt>
                <c:pt idx="161">
                  <c:v>43.04214064183617</c:v>
                </c:pt>
                <c:pt idx="162">
                  <c:v>42.895011099179413</c:v>
                </c:pt>
                <c:pt idx="163">
                  <c:v>42.747738680910189</c:v>
                </c:pt>
                <c:pt idx="164">
                  <c:v>42.600351602581497</c:v>
                </c:pt>
                <c:pt idx="165">
                  <c:v>42.452877896352071</c:v>
                </c:pt>
                <c:pt idx="166">
                  <c:v>42.305344963818747</c:v>
                </c:pt>
                <c:pt idx="167">
                  <c:v>42.157779172280321</c:v>
                </c:pt>
                <c:pt idx="168">
                  <c:v>42.010205504441487</c:v>
                </c:pt>
                <c:pt idx="169">
                  <c:v>41.862647268355005</c:v>
                </c:pt>
                <c:pt idx="170">
                  <c:v>41.715125871155927</c:v>
                </c:pt>
                <c:pt idx="171">
                  <c:v>41.567660657087217</c:v>
                </c:pt>
                <c:pt idx="172">
                  <c:v>41.420268807626826</c:v>
                </c:pt>
                <c:pt idx="173">
                  <c:v>41.272965299321193</c:v>
                </c:pt>
                <c:pt idx="174">
                  <c:v>41.125762913273554</c:v>
                </c:pt>
                <c:pt idx="175">
                  <c:v>40.978672289136782</c:v>
                </c:pt>
                <c:pt idx="176">
                  <c:v>40.831702015886833</c:v>
                </c:pt>
                <c:pt idx="177">
                  <c:v>40.684858751541903</c:v>
                </c:pt>
                <c:pt idx="178">
                  <c:v>40.538147364258613</c:v>
                </c:pt>
                <c:pt idx="179">
                  <c:v>40.391571087791803</c:v>
                </c:pt>
                <c:pt idx="180">
                  <c:v>40.24513168505662</c:v>
                </c:pt>
                <c:pt idx="181">
                  <c:v>40.0988296143993</c:v>
                </c:pt>
                <c:pt idx="182">
                  <c:v>39.952664194097146</c:v>
                </c:pt>
                <c:pt idx="183">
                  <c:v>39.80663376151098</c:v>
                </c:pt>
                <c:pt idx="184">
                  <c:v>39.660735824165144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61.426000000000002</c:v>
                </c:pt>
                <c:pt idx="1">
                  <c:v>59.23</c:v>
                </c:pt>
                <c:pt idx="2">
                  <c:v>58.720999999999997</c:v>
                </c:pt>
                <c:pt idx="3">
                  <c:v>62.377000000000002</c:v>
                </c:pt>
                <c:pt idx="4">
                  <c:v>63.131</c:v>
                </c:pt>
                <c:pt idx="5">
                  <c:v>60.082000000000001</c:v>
                </c:pt>
                <c:pt idx="6">
                  <c:v>59.344000000000001</c:v>
                </c:pt>
                <c:pt idx="7">
                  <c:v>59.689</c:v>
                </c:pt>
                <c:pt idx="8">
                  <c:v>60.59</c:v>
                </c:pt>
                <c:pt idx="9">
                  <c:v>61.639000000000003</c:v>
                </c:pt>
                <c:pt idx="10">
                  <c:v>61.786999999999999</c:v>
                </c:pt>
                <c:pt idx="11">
                  <c:v>60.426000000000002</c:v>
                </c:pt>
                <c:pt idx="12">
                  <c:v>60.033000000000001</c:v>
                </c:pt>
                <c:pt idx="13">
                  <c:v>60.377000000000002</c:v>
                </c:pt>
                <c:pt idx="14">
                  <c:v>59.097999999999999</c:v>
                </c:pt>
                <c:pt idx="15">
                  <c:v>60.622999999999998</c:v>
                </c:pt>
                <c:pt idx="16">
                  <c:v>60.704999999999998</c:v>
                </c:pt>
                <c:pt idx="17">
                  <c:v>63</c:v>
                </c:pt>
                <c:pt idx="18">
                  <c:v>60.639000000000003</c:v>
                </c:pt>
                <c:pt idx="19">
                  <c:v>60.148000000000003</c:v>
                </c:pt>
                <c:pt idx="20">
                  <c:v>60.753999999999998</c:v>
                </c:pt>
                <c:pt idx="21">
                  <c:v>61.884999999999998</c:v>
                </c:pt>
                <c:pt idx="22">
                  <c:v>61.097999999999999</c:v>
                </c:pt>
                <c:pt idx="23">
                  <c:v>58.951000000000001</c:v>
                </c:pt>
                <c:pt idx="24">
                  <c:v>59.869</c:v>
                </c:pt>
                <c:pt idx="25">
                  <c:v>60.835999999999999</c:v>
                </c:pt>
                <c:pt idx="26">
                  <c:v>61.77</c:v>
                </c:pt>
                <c:pt idx="27">
                  <c:v>62.475000000000001</c:v>
                </c:pt>
                <c:pt idx="28">
                  <c:v>63.851999999999997</c:v>
                </c:pt>
                <c:pt idx="29">
                  <c:v>60.557000000000002</c:v>
                </c:pt>
                <c:pt idx="30">
                  <c:v>63.475000000000001</c:v>
                </c:pt>
                <c:pt idx="31">
                  <c:v>63.459000000000003</c:v>
                </c:pt>
                <c:pt idx="32">
                  <c:v>63.59</c:v>
                </c:pt>
                <c:pt idx="33">
                  <c:v>63.82</c:v>
                </c:pt>
                <c:pt idx="34">
                  <c:v>64.704999999999998</c:v>
                </c:pt>
                <c:pt idx="35">
                  <c:v>64.557000000000002</c:v>
                </c:pt>
                <c:pt idx="36">
                  <c:v>64.623000000000005</c:v>
                </c:pt>
                <c:pt idx="37">
                  <c:v>65.295000000000002</c:v>
                </c:pt>
                <c:pt idx="38">
                  <c:v>66.131</c:v>
                </c:pt>
                <c:pt idx="39">
                  <c:v>67.376999999999995</c:v>
                </c:pt>
                <c:pt idx="40">
                  <c:v>66.638999999999996</c:v>
                </c:pt>
                <c:pt idx="41">
                  <c:v>68.147999999999996</c:v>
                </c:pt>
                <c:pt idx="42">
                  <c:v>71.721000000000004</c:v>
                </c:pt>
                <c:pt idx="43">
                  <c:v>72.376999999999995</c:v>
                </c:pt>
                <c:pt idx="44">
                  <c:v>74.852000000000004</c:v>
                </c:pt>
                <c:pt idx="45">
                  <c:v>76.671999999999997</c:v>
                </c:pt>
                <c:pt idx="46">
                  <c:v>75.361000000000004</c:v>
                </c:pt>
                <c:pt idx="47">
                  <c:v>75.671999999999997</c:v>
                </c:pt>
                <c:pt idx="48">
                  <c:v>77.950999999999993</c:v>
                </c:pt>
                <c:pt idx="49">
                  <c:v>81.507999999999996</c:v>
                </c:pt>
                <c:pt idx="50">
                  <c:v>89.066000000000003</c:v>
                </c:pt>
                <c:pt idx="51">
                  <c:v>97.573999999999998</c:v>
                </c:pt>
                <c:pt idx="52">
                  <c:v>111.91800000000001</c:v>
                </c:pt>
                <c:pt idx="53">
                  <c:v>129.77000000000001</c:v>
                </c:pt>
                <c:pt idx="54">
                  <c:v>148.459</c:v>
                </c:pt>
                <c:pt idx="55">
                  <c:v>165.44300000000001</c:v>
                </c:pt>
                <c:pt idx="56">
                  <c:v>180.95099999999999</c:v>
                </c:pt>
                <c:pt idx="57">
                  <c:v>195.65600000000001</c:v>
                </c:pt>
                <c:pt idx="58">
                  <c:v>206.90199999999999</c:v>
                </c:pt>
                <c:pt idx="59">
                  <c:v>212.066</c:v>
                </c:pt>
                <c:pt idx="60">
                  <c:v>217.08199999999999</c:v>
                </c:pt>
                <c:pt idx="61">
                  <c:v>218.148</c:v>
                </c:pt>
                <c:pt idx="62">
                  <c:v>213.29499999999999</c:v>
                </c:pt>
                <c:pt idx="63">
                  <c:v>204.279</c:v>
                </c:pt>
                <c:pt idx="64">
                  <c:v>187.262</c:v>
                </c:pt>
                <c:pt idx="65">
                  <c:v>161.44300000000001</c:v>
                </c:pt>
                <c:pt idx="66">
                  <c:v>129.70500000000001</c:v>
                </c:pt>
                <c:pt idx="67">
                  <c:v>92.933999999999997</c:v>
                </c:pt>
                <c:pt idx="68">
                  <c:v>72.426000000000002</c:v>
                </c:pt>
                <c:pt idx="69">
                  <c:v>63.869</c:v>
                </c:pt>
                <c:pt idx="70">
                  <c:v>62.917999999999999</c:v>
                </c:pt>
                <c:pt idx="71">
                  <c:v>63.639000000000003</c:v>
                </c:pt>
                <c:pt idx="72">
                  <c:v>61</c:v>
                </c:pt>
                <c:pt idx="73">
                  <c:v>61.835999999999999</c:v>
                </c:pt>
                <c:pt idx="74">
                  <c:v>65.59</c:v>
                </c:pt>
                <c:pt idx="75">
                  <c:v>70.245999999999995</c:v>
                </c:pt>
                <c:pt idx="76">
                  <c:v>78.131</c:v>
                </c:pt>
                <c:pt idx="77">
                  <c:v>87.966999999999999</c:v>
                </c:pt>
                <c:pt idx="78">
                  <c:v>100.164</c:v>
                </c:pt>
                <c:pt idx="79">
                  <c:v>114.08199999999999</c:v>
                </c:pt>
                <c:pt idx="80">
                  <c:v>125.21299999999999</c:v>
                </c:pt>
                <c:pt idx="81">
                  <c:v>135.70500000000001</c:v>
                </c:pt>
                <c:pt idx="82">
                  <c:v>146.41</c:v>
                </c:pt>
                <c:pt idx="83">
                  <c:v>152.672</c:v>
                </c:pt>
                <c:pt idx="84">
                  <c:v>159.21299999999999</c:v>
                </c:pt>
                <c:pt idx="85">
                  <c:v>159.96700000000001</c:v>
                </c:pt>
                <c:pt idx="86">
                  <c:v>161.50800000000001</c:v>
                </c:pt>
                <c:pt idx="87">
                  <c:v>152.75399999999999</c:v>
                </c:pt>
                <c:pt idx="88">
                  <c:v>139</c:v>
                </c:pt>
                <c:pt idx="89">
                  <c:v>118.393</c:v>
                </c:pt>
                <c:pt idx="90">
                  <c:v>88.540999999999997</c:v>
                </c:pt>
                <c:pt idx="91">
                  <c:v>67.852000000000004</c:v>
                </c:pt>
                <c:pt idx="92">
                  <c:v>54.704999999999998</c:v>
                </c:pt>
                <c:pt idx="93">
                  <c:v>51.148000000000003</c:v>
                </c:pt>
                <c:pt idx="94">
                  <c:v>49.131</c:v>
                </c:pt>
                <c:pt idx="95">
                  <c:v>50.738</c:v>
                </c:pt>
                <c:pt idx="96">
                  <c:v>48.442999999999998</c:v>
                </c:pt>
                <c:pt idx="97">
                  <c:v>50.966999999999999</c:v>
                </c:pt>
                <c:pt idx="98">
                  <c:v>51.164000000000001</c:v>
                </c:pt>
                <c:pt idx="99">
                  <c:v>51.311</c:v>
                </c:pt>
                <c:pt idx="100">
                  <c:v>50.164000000000001</c:v>
                </c:pt>
                <c:pt idx="101">
                  <c:v>49.984000000000002</c:v>
                </c:pt>
                <c:pt idx="102">
                  <c:v>48.851999999999997</c:v>
                </c:pt>
                <c:pt idx="103">
                  <c:v>49.738</c:v>
                </c:pt>
                <c:pt idx="104">
                  <c:v>50.671999999999997</c:v>
                </c:pt>
                <c:pt idx="105">
                  <c:v>49.377000000000002</c:v>
                </c:pt>
                <c:pt idx="106">
                  <c:v>48.115000000000002</c:v>
                </c:pt>
                <c:pt idx="107">
                  <c:v>48.328000000000003</c:v>
                </c:pt>
                <c:pt idx="108">
                  <c:v>49</c:v>
                </c:pt>
                <c:pt idx="109">
                  <c:v>49.164000000000001</c:v>
                </c:pt>
                <c:pt idx="110">
                  <c:v>48.557000000000002</c:v>
                </c:pt>
                <c:pt idx="111">
                  <c:v>49.148000000000003</c:v>
                </c:pt>
                <c:pt idx="112">
                  <c:v>49.311</c:v>
                </c:pt>
                <c:pt idx="113">
                  <c:v>50.18</c:v>
                </c:pt>
                <c:pt idx="114">
                  <c:v>49.015999999999998</c:v>
                </c:pt>
                <c:pt idx="115">
                  <c:v>47.884999999999998</c:v>
                </c:pt>
                <c:pt idx="116">
                  <c:v>49.77</c:v>
                </c:pt>
                <c:pt idx="117">
                  <c:v>49.951000000000001</c:v>
                </c:pt>
                <c:pt idx="118">
                  <c:v>52.524999999999999</c:v>
                </c:pt>
                <c:pt idx="119">
                  <c:v>58.082000000000001</c:v>
                </c:pt>
                <c:pt idx="120">
                  <c:v>60.902000000000001</c:v>
                </c:pt>
                <c:pt idx="121">
                  <c:v>65.081999999999994</c:v>
                </c:pt>
                <c:pt idx="122">
                  <c:v>67.721000000000004</c:v>
                </c:pt>
                <c:pt idx="123">
                  <c:v>71.59</c:v>
                </c:pt>
                <c:pt idx="124">
                  <c:v>74.114999999999995</c:v>
                </c:pt>
                <c:pt idx="125">
                  <c:v>71.819999999999993</c:v>
                </c:pt>
                <c:pt idx="126">
                  <c:v>69.114999999999995</c:v>
                </c:pt>
                <c:pt idx="127">
                  <c:v>62.033000000000001</c:v>
                </c:pt>
                <c:pt idx="128">
                  <c:v>58.328000000000003</c:v>
                </c:pt>
                <c:pt idx="129">
                  <c:v>54.377000000000002</c:v>
                </c:pt>
                <c:pt idx="130">
                  <c:v>50.442999999999998</c:v>
                </c:pt>
                <c:pt idx="131">
                  <c:v>48.246000000000002</c:v>
                </c:pt>
                <c:pt idx="132">
                  <c:v>47.097999999999999</c:v>
                </c:pt>
                <c:pt idx="133">
                  <c:v>45.606999999999999</c:v>
                </c:pt>
                <c:pt idx="134">
                  <c:v>45.475000000000001</c:v>
                </c:pt>
                <c:pt idx="135">
                  <c:v>44.033000000000001</c:v>
                </c:pt>
                <c:pt idx="136">
                  <c:v>45.802999999999997</c:v>
                </c:pt>
                <c:pt idx="137">
                  <c:v>43.704999999999998</c:v>
                </c:pt>
                <c:pt idx="138">
                  <c:v>45.902000000000001</c:v>
                </c:pt>
                <c:pt idx="139">
                  <c:v>45.295000000000002</c:v>
                </c:pt>
                <c:pt idx="140">
                  <c:v>44.197000000000003</c:v>
                </c:pt>
                <c:pt idx="141">
                  <c:v>45.851999999999997</c:v>
                </c:pt>
                <c:pt idx="142">
                  <c:v>44.984000000000002</c:v>
                </c:pt>
                <c:pt idx="143">
                  <c:v>44.902000000000001</c:v>
                </c:pt>
                <c:pt idx="144">
                  <c:v>43.720999999999997</c:v>
                </c:pt>
                <c:pt idx="145">
                  <c:v>44.704999999999998</c:v>
                </c:pt>
                <c:pt idx="146">
                  <c:v>45.066000000000003</c:v>
                </c:pt>
                <c:pt idx="147">
                  <c:v>44.869</c:v>
                </c:pt>
                <c:pt idx="148">
                  <c:v>46.23</c:v>
                </c:pt>
                <c:pt idx="149">
                  <c:v>46.033000000000001</c:v>
                </c:pt>
                <c:pt idx="150">
                  <c:v>46.655999999999999</c:v>
                </c:pt>
                <c:pt idx="151">
                  <c:v>49.884999999999998</c:v>
                </c:pt>
                <c:pt idx="152">
                  <c:v>52.048999999999999</c:v>
                </c:pt>
                <c:pt idx="153">
                  <c:v>53.573999999999998</c:v>
                </c:pt>
                <c:pt idx="154">
                  <c:v>57.23</c:v>
                </c:pt>
                <c:pt idx="155">
                  <c:v>57.18</c:v>
                </c:pt>
                <c:pt idx="156">
                  <c:v>58.246000000000002</c:v>
                </c:pt>
                <c:pt idx="157">
                  <c:v>56.802999999999997</c:v>
                </c:pt>
                <c:pt idx="158">
                  <c:v>52.377000000000002</c:v>
                </c:pt>
                <c:pt idx="159">
                  <c:v>50.015999999999998</c:v>
                </c:pt>
                <c:pt idx="160">
                  <c:v>43</c:v>
                </c:pt>
                <c:pt idx="161">
                  <c:v>41.753999999999998</c:v>
                </c:pt>
                <c:pt idx="162">
                  <c:v>41.704999999999998</c:v>
                </c:pt>
                <c:pt idx="163">
                  <c:v>41.097999999999999</c:v>
                </c:pt>
                <c:pt idx="164">
                  <c:v>42.622999999999998</c:v>
                </c:pt>
                <c:pt idx="165">
                  <c:v>43.459000000000003</c:v>
                </c:pt>
                <c:pt idx="166">
                  <c:v>39.590000000000003</c:v>
                </c:pt>
                <c:pt idx="167">
                  <c:v>42.704999999999998</c:v>
                </c:pt>
                <c:pt idx="168">
                  <c:v>41.606999999999999</c:v>
                </c:pt>
                <c:pt idx="169">
                  <c:v>40.720999999999997</c:v>
                </c:pt>
                <c:pt idx="170">
                  <c:v>40.720999999999997</c:v>
                </c:pt>
                <c:pt idx="171">
                  <c:v>40.360999999999997</c:v>
                </c:pt>
                <c:pt idx="172">
                  <c:v>40.295000000000002</c:v>
                </c:pt>
                <c:pt idx="173">
                  <c:v>41.295000000000002</c:v>
                </c:pt>
                <c:pt idx="174">
                  <c:v>43</c:v>
                </c:pt>
                <c:pt idx="175">
                  <c:v>40.917999999999999</c:v>
                </c:pt>
                <c:pt idx="176">
                  <c:v>39.917999999999999</c:v>
                </c:pt>
                <c:pt idx="177">
                  <c:v>40.475000000000001</c:v>
                </c:pt>
                <c:pt idx="178">
                  <c:v>39.622999999999998</c:v>
                </c:pt>
                <c:pt idx="179">
                  <c:v>39.213000000000001</c:v>
                </c:pt>
                <c:pt idx="180">
                  <c:v>40.246000000000002</c:v>
                </c:pt>
                <c:pt idx="181">
                  <c:v>39.229999999999997</c:v>
                </c:pt>
                <c:pt idx="182">
                  <c:v>39.148000000000003</c:v>
                </c:pt>
                <c:pt idx="183">
                  <c:v>40.279000000000003</c:v>
                </c:pt>
                <c:pt idx="184">
                  <c:v>41.066000000000003</c:v>
                </c:pt>
                <c:pt idx="185">
                  <c:v>38.753999999999998</c:v>
                </c:pt>
                <c:pt idx="186">
                  <c:v>39.984000000000002</c:v>
                </c:pt>
                <c:pt idx="187">
                  <c:v>39.295000000000002</c:v>
                </c:pt>
                <c:pt idx="188">
                  <c:v>37.197000000000003</c:v>
                </c:pt>
                <c:pt idx="189">
                  <c:v>38.033000000000001</c:v>
                </c:pt>
                <c:pt idx="190">
                  <c:v>39.770000000000003</c:v>
                </c:pt>
                <c:pt idx="191">
                  <c:v>37.786999999999999</c:v>
                </c:pt>
                <c:pt idx="192">
                  <c:v>39.590000000000003</c:v>
                </c:pt>
                <c:pt idx="193">
                  <c:v>39.295000000000002</c:v>
                </c:pt>
                <c:pt idx="194">
                  <c:v>41.097999999999999</c:v>
                </c:pt>
                <c:pt idx="195">
                  <c:v>38.689</c:v>
                </c:pt>
                <c:pt idx="196">
                  <c:v>37.884999999999998</c:v>
                </c:pt>
                <c:pt idx="197">
                  <c:v>39.015999999999998</c:v>
                </c:pt>
                <c:pt idx="198">
                  <c:v>38.738</c:v>
                </c:pt>
                <c:pt idx="199">
                  <c:v>35.508000000000003</c:v>
                </c:pt>
                <c:pt idx="200">
                  <c:v>39.753999999999998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58.243930668897605</c:v>
                </c:pt>
                <c:pt idx="3">
                  <c:v>58.468942755323546</c:v>
                </c:pt>
                <c:pt idx="4">
                  <c:v>58.693227250072603</c:v>
                </c:pt>
                <c:pt idx="5">
                  <c:v>58.916653729089411</c:v>
                </c:pt>
                <c:pt idx="6">
                  <c:v>59.139074624245957</c:v>
                </c:pt>
                <c:pt idx="7">
                  <c:v>59.360323424415604</c:v>
                </c:pt>
                <c:pt idx="8">
                  <c:v>59.580212753174138</c:v>
                </c:pt>
                <c:pt idx="9">
                  <c:v>59.798532328642473</c:v>
                </c:pt>
                <c:pt idx="10">
                  <c:v>60.015046815292564</c:v>
                </c:pt>
                <c:pt idx="11">
                  <c:v>60.229493582890647</c:v>
                </c:pt>
                <c:pt idx="12">
                  <c:v>60.441580394352869</c:v>
                </c:pt>
                <c:pt idx="13">
                  <c:v>60.650983052419008</c:v>
                </c:pt>
                <c:pt idx="14">
                  <c:v>60.857343045135707</c:v>
                </c:pt>
                <c:pt idx="15">
                  <c:v>61.060265242883951</c:v>
                </c:pt>
                <c:pt idx="16">
                  <c:v>61.259315716302083</c:v>
                </c:pt>
                <c:pt idx="17">
                  <c:v>61.454019767096213</c:v>
                </c:pt>
                <c:pt idx="18">
                  <c:v>61.643860296180513</c:v>
                </c:pt>
                <c:pt idx="19">
                  <c:v>61.828276682424161</c:v>
                </c:pt>
                <c:pt idx="20">
                  <c:v>62.006664421637609</c:v>
                </c:pt>
                <c:pt idx="21">
                  <c:v>62.178375897666683</c:v>
                </c:pt>
                <c:pt idx="22">
                  <c:v>62.342722854896088</c:v>
                </c:pt>
                <c:pt idx="23">
                  <c:v>62.498981459319275</c:v>
                </c:pt>
                <c:pt idx="24">
                  <c:v>62.646401340759475</c:v>
                </c:pt>
                <c:pt idx="25">
                  <c:v>62.784220797333191</c:v>
                </c:pt>
                <c:pt idx="26">
                  <c:v>62.911691544027164</c:v>
                </c:pt>
                <c:pt idx="27">
                  <c:v>63.028118164722329</c:v>
                </c:pt>
                <c:pt idx="28">
                  <c:v>63.132919974106521</c:v>
                </c:pt>
                <c:pt idx="29">
                  <c:v>63.225726513344419</c:v>
                </c:pt>
                <c:pt idx="30">
                  <c:v>63.306522557008236</c:v>
                </c:pt>
                <c:pt idx="31">
                  <c:v>63.375864358011626</c:v>
                </c:pt>
                <c:pt idx="32">
                  <c:v>63.435195748632594</c:v>
                </c:pt>
                <c:pt idx="33">
                  <c:v>63.487300142106463</c:v>
                </c:pt>
                <c:pt idx="34">
                  <c:v>63.53693141628645</c:v>
                </c:pt>
                <c:pt idx="35">
                  <c:v>63.591671406852448</c:v>
                </c:pt>
                <c:pt idx="36">
                  <c:v>63.66306180486896</c:v>
                </c:pt>
                <c:pt idx="37">
                  <c:v>63.768050378635991</c:v>
                </c:pt>
                <c:pt idx="38">
                  <c:v>63.93077179445531</c:v>
                </c:pt>
                <c:pt idx="39">
                  <c:v>64.184647995773616</c:v>
                </c:pt>
                <c:pt idx="40">
                  <c:v>64.574738976182758</c:v>
                </c:pt>
                <c:pt idx="41">
                  <c:v>65.160200634467984</c:v>
                </c:pt>
                <c:pt idx="42">
                  <c:v>66.016614333735745</c:v>
                </c:pt>
                <c:pt idx="43">
                  <c:v>67.237849622285694</c:v>
                </c:pt>
                <c:pt idx="44">
                  <c:v>68.937019890634915</c:v>
                </c:pt>
                <c:pt idx="45">
                  <c:v>71.246009107672961</c:v>
                </c:pt>
                <c:pt idx="46">
                  <c:v>74.313009713807162</c:v>
                </c:pt>
                <c:pt idx="47">
                  <c:v>78.2975430205192</c:v>
                </c:pt>
                <c:pt idx="48">
                  <c:v>83.362557663788095</c:v>
                </c:pt>
                <c:pt idx="49">
                  <c:v>89.663434185950948</c:v>
                </c:pt>
                <c:pt idx="50">
                  <c:v>97.334064224284063</c:v>
                </c:pt>
                <c:pt idx="51">
                  <c:v>106.47059217652172</c:v>
                </c:pt>
                <c:pt idx="52">
                  <c:v>117.11381487055171</c:v>
                </c:pt>
                <c:pt idx="53">
                  <c:v>129.23137725570604</c:v>
                </c:pt>
                <c:pt idx="54">
                  <c:v>142.70012501343948</c:v>
                </c:pt>
                <c:pt idx="55">
                  <c:v>157.28593353049621</c:v>
                </c:pt>
                <c:pt idx="56">
                  <c:v>172.61145112134295</c:v>
                </c:pt>
                <c:pt idx="57">
                  <c:v>188.09284687790336</c:v>
                </c:pt>
                <c:pt idx="58">
                  <c:v>202.82611022424086</c:v>
                </c:pt>
                <c:pt idx="59">
                  <c:v>215.43649586205296</c:v>
                </c:pt>
                <c:pt idx="60">
                  <c:v>223.99033375765697</c:v>
                </c:pt>
                <c:pt idx="61">
                  <c:v>226.16811506160238</c:v>
                </c:pt>
                <c:pt idx="62">
                  <c:v>219.88291068223415</c:v>
                </c:pt>
                <c:pt idx="63">
                  <c:v>204.27132388411695</c:v>
                </c:pt>
                <c:pt idx="64">
                  <c:v>180.57143639971073</c:v>
                </c:pt>
                <c:pt idx="65">
                  <c:v>152.21016923150128</c:v>
                </c:pt>
                <c:pt idx="66">
                  <c:v>123.79495461143273</c:v>
                </c:pt>
                <c:pt idx="67">
                  <c:v>99.470468831713305</c:v>
                </c:pt>
                <c:pt idx="68">
                  <c:v>81.595015493427624</c:v>
                </c:pt>
                <c:pt idx="69">
                  <c:v>70.432482476643884</c:v>
                </c:pt>
                <c:pt idx="70">
                  <c:v>64.800315492859511</c:v>
                </c:pt>
                <c:pt idx="71">
                  <c:v>63.056336179824299</c:v>
                </c:pt>
                <c:pt idx="72">
                  <c:v>63.828718125833049</c:v>
                </c:pt>
                <c:pt idx="73">
                  <c:v>66.282531166342338</c:v>
                </c:pt>
                <c:pt idx="74">
                  <c:v>70.051653866029483</c:v>
                </c:pt>
                <c:pt idx="75">
                  <c:v>75.053082621086332</c:v>
                </c:pt>
                <c:pt idx="76">
                  <c:v>81.321464980387617</c:v>
                </c:pt>
                <c:pt idx="77">
                  <c:v>88.902057221425139</c:v>
                </c:pt>
                <c:pt idx="78">
                  <c:v>97.789739822540994</c:v>
                </c:pt>
                <c:pt idx="79">
                  <c:v>107.89357118804239</c:v>
                </c:pt>
                <c:pt idx="80">
                  <c:v>119.01214996928292</c:v>
                </c:pt>
                <c:pt idx="81">
                  <c:v>130.80441852138819</c:v>
                </c:pt>
                <c:pt idx="82">
                  <c:v>142.72512638003752</c:v>
                </c:pt>
                <c:pt idx="83">
                  <c:v>153.8776499719857</c:v>
                </c:pt>
                <c:pt idx="84">
                  <c:v>162.78097752322375</c:v>
                </c:pt>
                <c:pt idx="85">
                  <c:v>167.23400694002476</c:v>
                </c:pt>
                <c:pt idx="86">
                  <c:v>164.70296161044942</c:v>
                </c:pt>
                <c:pt idx="87">
                  <c:v>153.53743448603871</c:v>
                </c:pt>
                <c:pt idx="88">
                  <c:v>134.50714046198726</c:v>
                </c:pt>
                <c:pt idx="89">
                  <c:v>111.29352614517725</c:v>
                </c:pt>
                <c:pt idx="90">
                  <c:v>89.021400402697765</c:v>
                </c:pt>
                <c:pt idx="91">
                  <c:v>71.714196455750752</c:v>
                </c:pt>
                <c:pt idx="92">
                  <c:v>60.68296365641028</c:v>
                </c:pt>
                <c:pt idx="93">
                  <c:v>54.862662842306889</c:v>
                </c:pt>
                <c:pt idx="94">
                  <c:v>52.280666890195675</c:v>
                </c:pt>
                <c:pt idx="95">
                  <c:v>51.27372054978494</c:v>
                </c:pt>
                <c:pt idx="96">
                  <c:v>50.87920808406065</c:v>
                </c:pt>
                <c:pt idx="97">
                  <c:v>50.677733547708982</c:v>
                </c:pt>
                <c:pt idx="98">
                  <c:v>50.526524379265183</c:v>
                </c:pt>
                <c:pt idx="99">
                  <c:v>50.386840339280873</c:v>
                </c:pt>
                <c:pt idx="100">
                  <c:v>50.250163461274667</c:v>
                </c:pt>
                <c:pt idx="101">
                  <c:v>50.114915222580322</c:v>
                </c:pt>
                <c:pt idx="102">
                  <c:v>49.980796695868342</c:v>
                </c:pt>
                <c:pt idx="103">
                  <c:v>49.847705105179124</c:v>
                </c:pt>
                <c:pt idx="104">
                  <c:v>49.715572163234079</c:v>
                </c:pt>
                <c:pt idx="105">
                  <c:v>49.584357721120085</c:v>
                </c:pt>
                <c:pt idx="106">
                  <c:v>49.454089130137341</c:v>
                </c:pt>
                <c:pt idx="107">
                  <c:v>49.324972895829163</c:v>
                </c:pt>
                <c:pt idx="108">
                  <c:v>49.197673902410152</c:v>
                </c:pt>
                <c:pt idx="109">
                  <c:v>49.07395931029491</c:v>
                </c:pt>
                <c:pt idx="110">
                  <c:v>48.958064104149017</c:v>
                </c:pt>
                <c:pt idx="111">
                  <c:v>48.859337361942558</c:v>
                </c:pt>
                <c:pt idx="112">
                  <c:v>48.796881291665393</c:v>
                </c:pt>
                <c:pt idx="113">
                  <c:v>48.806785068164196</c:v>
                </c:pt>
                <c:pt idx="114">
                  <c:v>48.951838561308435</c:v>
                </c:pt>
                <c:pt idx="115">
                  <c:v>49.331910755099365</c:v>
                </c:pt>
                <c:pt idx="116">
                  <c:v>50.09032177427521</c:v>
                </c:pt>
                <c:pt idx="117">
                  <c:v>51.40788869936199</c:v>
                </c:pt>
                <c:pt idx="118">
                  <c:v>53.473178246282743</c:v>
                </c:pt>
                <c:pt idx="119">
                  <c:v>56.417750281497199</c:v>
                </c:pt>
                <c:pt idx="120">
                  <c:v>60.214252750172932</c:v>
                </c:pt>
                <c:pt idx="121">
                  <c:v>64.559900088541468</c:v>
                </c:pt>
                <c:pt idx="122">
                  <c:v>68.807262212960566</c:v>
                </c:pt>
                <c:pt idx="123">
                  <c:v>72.033244579556879</c:v>
                </c:pt>
                <c:pt idx="124">
                  <c:v>73.304683565149531</c:v>
                </c:pt>
                <c:pt idx="125">
                  <c:v>72.075653220846462</c:v>
                </c:pt>
                <c:pt idx="126">
                  <c:v>68.503293334437188</c:v>
                </c:pt>
                <c:pt idx="127">
                  <c:v>63.447387142948784</c:v>
                </c:pt>
                <c:pt idx="128">
                  <c:v>58.106354851787927</c:v>
                </c:pt>
                <c:pt idx="129">
                  <c:v>53.507782732879789</c:v>
                </c:pt>
                <c:pt idx="130">
                  <c:v>50.168662071169685</c:v>
                </c:pt>
                <c:pt idx="131">
                  <c:v>48.080655170140858</c:v>
                </c:pt>
                <c:pt idx="132">
                  <c:v>46.929019429746802</c:v>
                </c:pt>
                <c:pt idx="133">
                  <c:v>46.342580684642698</c:v>
                </c:pt>
                <c:pt idx="134">
                  <c:v>46.039205701294861</c:v>
                </c:pt>
                <c:pt idx="135">
                  <c:v>45.855143870894658</c:v>
                </c:pt>
                <c:pt idx="136">
                  <c:v>45.713704570413128</c:v>
                </c:pt>
                <c:pt idx="137">
                  <c:v>45.585152877999889</c:v>
                </c:pt>
                <c:pt idx="138">
                  <c:v>45.459801750729383</c:v>
                </c:pt>
                <c:pt idx="139">
                  <c:v>45.33497028503718</c:v>
                </c:pt>
                <c:pt idx="140">
                  <c:v>45.210032703276553</c:v>
                </c:pt>
                <c:pt idx="141">
                  <c:v>45.084939188251944</c:v>
                </c:pt>
                <c:pt idx="142">
                  <c:v>44.960031895582723</c:v>
                </c:pt>
                <c:pt idx="143">
                  <c:v>44.836631921930326</c:v>
                </c:pt>
                <c:pt idx="144">
                  <c:v>44.718906199474063</c:v>
                </c:pt>
                <c:pt idx="145">
                  <c:v>44.618443767072449</c:v>
                </c:pt>
                <c:pt idx="146">
                  <c:v>44.563724035077058</c:v>
                </c:pt>
                <c:pt idx="147">
                  <c:v>44.616073307452439</c:v>
                </c:pt>
                <c:pt idx="148">
                  <c:v>44.889298477642321</c:v>
                </c:pt>
                <c:pt idx="149">
                  <c:v>45.559691953447043</c:v>
                </c:pt>
                <c:pt idx="150">
                  <c:v>46.839368894275921</c:v>
                </c:pt>
                <c:pt idx="151">
                  <c:v>48.883313728087415</c:v>
                </c:pt>
                <c:pt idx="152">
                  <c:v>51.632482960355745</c:v>
                </c:pt>
                <c:pt idx="153">
                  <c:v>54.668530953890766</c:v>
                </c:pt>
                <c:pt idx="154">
                  <c:v>57.221165121910666</c:v>
                </c:pt>
                <c:pt idx="155">
                  <c:v>58.429307371428777</c:v>
                </c:pt>
                <c:pt idx="156">
                  <c:v>57.772095742846339</c:v>
                </c:pt>
                <c:pt idx="157">
                  <c:v>55.388838668172042</c:v>
                </c:pt>
                <c:pt idx="158">
                  <c:v>52.026528405171376</c:v>
                </c:pt>
                <c:pt idx="159">
                  <c:v>48.634395842460201</c:v>
                </c:pt>
                <c:pt idx="160">
                  <c:v>45.907581852967809</c:v>
                </c:pt>
                <c:pt idx="161">
                  <c:v>44.081300122541727</c:v>
                </c:pt>
                <c:pt idx="162">
                  <c:v>43.025282088401646</c:v>
                </c:pt>
                <c:pt idx="163">
                  <c:v>42.468156591755275</c:v>
                </c:pt>
                <c:pt idx="164">
                  <c:v>42.169875917165548</c:v>
                </c:pt>
                <c:pt idx="165">
                  <c:v>41.981905661110972</c:v>
                </c:pt>
                <c:pt idx="166">
                  <c:v>41.833070965063577</c:v>
                </c:pt>
                <c:pt idx="167">
                  <c:v>41.695898809030503</c:v>
                </c:pt>
                <c:pt idx="168">
                  <c:v>41.561684903154912</c:v>
                </c:pt>
                <c:pt idx="169">
                  <c:v>41.428150427450632</c:v>
                </c:pt>
                <c:pt idx="170">
                  <c:v>41.294810463189393</c:v>
                </c:pt>
                <c:pt idx="171">
                  <c:v>41.161592629487863</c:v>
                </c:pt>
                <c:pt idx="172">
                  <c:v>41.028501727076751</c:v>
                </c:pt>
                <c:pt idx="173">
                  <c:v>40.895552573555811</c:v>
                </c:pt>
                <c:pt idx="174">
                  <c:v>40.762758872104897</c:v>
                </c:pt>
                <c:pt idx="175">
                  <c:v>40.630131772124471</c:v>
                </c:pt>
                <c:pt idx="176">
                  <c:v>40.497679850932428</c:v>
                </c:pt>
                <c:pt idx="177">
                  <c:v>40.365409289488774</c:v>
                </c:pt>
                <c:pt idx="178">
                  <c:v>40.233324083422701</c:v>
                </c:pt>
                <c:pt idx="179">
                  <c:v>40.101426265633243</c:v>
                </c:pt>
                <c:pt idx="180">
                  <c:v>39.969716131940288</c:v>
                </c:pt>
                <c:pt idx="181">
                  <c:v>39.838192463733691</c:v>
                </c:pt>
                <c:pt idx="182">
                  <c:v>39.706852742880479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58.243930668894954</c:v>
                </c:pt>
                <c:pt idx="3">
                  <c:v>58.468942755316249</c:v>
                </c:pt>
                <c:pt idx="4">
                  <c:v>58.693227250052836</c:v>
                </c:pt>
                <c:pt idx="5">
                  <c:v>58.91665372903671</c:v>
                </c:pt>
                <c:pt idx="6">
                  <c:v>59.139074624107742</c:v>
                </c:pt>
                <c:pt idx="7">
                  <c:v>59.360323424058976</c:v>
                </c:pt>
                <c:pt idx="8">
                  <c:v>59.580212752268814</c:v>
                </c:pt>
                <c:pt idx="9">
                  <c:v>59.798532326381398</c:v>
                </c:pt>
                <c:pt idx="10">
                  <c:v>60.01504680973671</c:v>
                </c:pt>
                <c:pt idx="11">
                  <c:v>60.229493569459613</c:v>
                </c:pt>
                <c:pt idx="12">
                  <c:v>60.441580362408736</c:v>
                </c:pt>
                <c:pt idx="13">
                  <c:v>60.650982977671667</c:v>
                </c:pt>
                <c:pt idx="14">
                  <c:v>60.857342873058478</c:v>
                </c:pt>
                <c:pt idx="15">
                  <c:v>61.060264853144758</c:v>
                </c:pt>
                <c:pt idx="16">
                  <c:v>61.259314847846184</c:v>
                </c:pt>
                <c:pt idx="17">
                  <c:v>61.454017863194736</c:v>
                </c:pt>
                <c:pt idx="18">
                  <c:v>61.64385618975281</c:v>
                </c:pt>
                <c:pt idx="19">
                  <c:v>61.828267968637917</c:v>
                </c:pt>
                <c:pt idx="20">
                  <c:v>62.006646229964872</c:v>
                </c:pt>
                <c:pt idx="21">
                  <c:v>62.178338532977172</c:v>
                </c:pt>
                <c:pt idx="22">
                  <c:v>62.342647350344663</c:v>
                </c:pt>
                <c:pt idx="23">
                  <c:v>62.498831349916635</c:v>
                </c:pt>
                <c:pt idx="24">
                  <c:v>62.646107734255075</c:v>
                </c:pt>
                <c:pt idx="25">
                  <c:v>62.783655799920368</c:v>
                </c:pt>
                <c:pt idx="26">
                  <c:v>62.910621872941078</c:v>
                </c:pt>
                <c:pt idx="27">
                  <c:v>63.026125762281396</c:v>
                </c:pt>
                <c:pt idx="28">
                  <c:v>63.129268847570458</c:v>
                </c:pt>
                <c:pt idx="29">
                  <c:v>63.219143879253551</c:v>
                </c:pt>
                <c:pt idx="30">
                  <c:v>63.294846517504212</c:v>
                </c:pt>
                <c:pt idx="31">
                  <c:v>63.355488570280421</c:v>
                </c:pt>
                <c:pt idx="32">
                  <c:v>63.400212811431501</c:v>
                </c:pt>
                <c:pt idx="33">
                  <c:v>63.428209168701976</c:v>
                </c:pt>
                <c:pt idx="34">
                  <c:v>63.438731972306407</c:v>
                </c:pt>
                <c:pt idx="35">
                  <c:v>63.431117852588017</c:v>
                </c:pt>
                <c:pt idx="36">
                  <c:v>63.404803776825702</c:v>
                </c:pt>
                <c:pt idx="37">
                  <c:v>63.359344628522798</c:v>
                </c:pt>
                <c:pt idx="38">
                  <c:v>63.294429666260712</c:v>
                </c:pt>
                <c:pt idx="39">
                  <c:v>63.209897162183715</c:v>
                </c:pt>
                <c:pt idx="40">
                  <c:v>63.105746520156288</c:v>
                </c:pt>
                <c:pt idx="41">
                  <c:v>62.982147216302003</c:v>
                </c:pt>
                <c:pt idx="42">
                  <c:v>62.839443992605261</c:v>
                </c:pt>
                <c:pt idx="43">
                  <c:v>62.678157866254665</c:v>
                </c:pt>
                <c:pt idx="44">
                  <c:v>62.498982687829795</c:v>
                </c:pt>
                <c:pt idx="45">
                  <c:v>62.302777180462208</c:v>
                </c:pt>
                <c:pt idx="46">
                  <c:v>62.090552606357321</c:v>
                </c:pt>
                <c:pt idx="47">
                  <c:v>61.863456420834673</c:v>
                </c:pt>
                <c:pt idx="48">
                  <c:v>61.622752470896145</c:v>
                </c:pt>
                <c:pt idx="49">
                  <c:v>61.369798459925356</c:v>
                </c:pt>
                <c:pt idx="50">
                  <c:v>61.106021519940114</c:v>
                </c:pt>
                <c:pt idx="51">
                  <c:v>60.832892799548453</c:v>
                </c:pt>
                <c:pt idx="52">
                  <c:v>60.551901986120306</c:v>
                </c:pt>
                <c:pt idx="53">
                  <c:v>60.264532636602368</c:v>
                </c:pt>
                <c:pt idx="54">
                  <c:v>59.972239099494217</c:v>
                </c:pt>
                <c:pt idx="55">
                  <c:v>59.676425681054305</c:v>
                </c:pt>
                <c:pt idx="56">
                  <c:v>59.378428554359921</c:v>
                </c:pt>
                <c:pt idx="57">
                  <c:v>59.07950074370374</c:v>
                </c:pt>
                <c:pt idx="58">
                  <c:v>58.780800351602835</c:v>
                </c:pt>
                <c:pt idx="59">
                  <c:v>58.483382042260196</c:v>
                </c:pt>
                <c:pt idx="60">
                  <c:v>58.18819166193159</c:v>
                </c:pt>
                <c:pt idx="61">
                  <c:v>57.896063768698951</c:v>
                </c:pt>
                <c:pt idx="62">
                  <c:v>57.607721764155229</c:v>
                </c:pt>
                <c:pt idx="63">
                  <c:v>57.323780267450992</c:v>
                </c:pt>
                <c:pt idx="64">
                  <c:v>57.044749346007556</c:v>
                </c:pt>
                <c:pt idx="65">
                  <c:v>56.771040213519711</c:v>
                </c:pt>
                <c:pt idx="66">
                  <c:v>56.502972020391709</c:v>
                </c:pt>
                <c:pt idx="67">
                  <c:v>56.240779389934104</c:v>
                </c:pt>
                <c:pt idx="68">
                  <c:v>55.984620391089997</c:v>
                </c:pt>
                <c:pt idx="69">
                  <c:v>55.734584681202051</c:v>
                </c:pt>
                <c:pt idx="70">
                  <c:v>55.490701597029869</c:v>
                </c:pt>
                <c:pt idx="71">
                  <c:v>55.252948016248624</c:v>
                </c:pt>
                <c:pt idx="72">
                  <c:v>55.021255853055912</c:v>
                </c:pt>
                <c:pt idx="73">
                  <c:v>54.795519088990019</c:v>
                </c:pt>
                <c:pt idx="74">
                  <c:v>54.575600272866573</c:v>
                </c:pt>
                <c:pt idx="75">
                  <c:v>54.361336451568121</c:v>
                </c:pt>
                <c:pt idx="76">
                  <c:v>54.152544516309156</c:v>
                </c:pt>
                <c:pt idx="77">
                  <c:v>53.949025967217246</c:v>
                </c:pt>
                <c:pt idx="78">
                  <c:v>53.7505711130541</c:v>
                </c:pt>
                <c:pt idx="79">
                  <c:v>53.556962733157668</c:v>
                </c:pt>
                <c:pt idx="80">
                  <c:v>53.367979235769432</c:v>
                </c:pt>
                <c:pt idx="81">
                  <c:v>53.183397351356483</c:v>
                </c:pt>
                <c:pt idx="82">
                  <c:v>53.00299440185448</c:v>
                </c:pt>
                <c:pt idx="83">
                  <c:v>52.826550187404443</c:v>
                </c:pt>
                <c:pt idx="84">
                  <c:v>52.653848531531324</c:v>
                </c:pt>
                <c:pt idx="85">
                  <c:v>52.484678524161062</c:v>
                </c:pt>
                <c:pt idx="86">
                  <c:v>52.318835499676048</c:v>
                </c:pt>
                <c:pt idx="87">
                  <c:v>52.156121784598298</c:v>
                </c:pt>
                <c:pt idx="88">
                  <c:v>51.996347246647289</c:v>
                </c:pt>
                <c:pt idx="89">
                  <c:v>51.83932967398632</c:v>
                </c:pt>
                <c:pt idx="90">
                  <c:v>51.684895010552182</c:v>
                </c:pt>
                <c:pt idx="91">
                  <c:v>51.532877470535198</c:v>
                </c:pt>
                <c:pt idx="92">
                  <c:v>51.383119552393019</c:v>
                </c:pt>
                <c:pt idx="93">
                  <c:v>51.235471970274645</c:v>
                </c:pt>
                <c:pt idx="94">
                  <c:v>51.089793518422312</c:v>
                </c:pt>
                <c:pt idx="95">
                  <c:v>50.945950882014571</c:v>
                </c:pt>
                <c:pt idx="96">
                  <c:v>50.803818406015203</c:v>
                </c:pt>
                <c:pt idx="97">
                  <c:v>50.663277831893694</c:v>
                </c:pt>
                <c:pt idx="98">
                  <c:v>50.524218010573286</c:v>
                </c:pt>
                <c:pt idx="99">
                  <c:v>50.386534598630625</c:v>
                </c:pt>
                <c:pt idx="100">
                  <c:v>50.250129743602599</c:v>
                </c:pt>
                <c:pt idx="101">
                  <c:v>50.114911763236407</c:v>
                </c:pt>
                <c:pt idx="102">
                  <c:v>49.980794822634621</c:v>
                </c:pt>
                <c:pt idx="103">
                  <c:v>49.847698612482837</c:v>
                </c:pt>
                <c:pt idx="104">
                  <c:v>49.715548030891611</c:v>
                </c:pt>
                <c:pt idx="105">
                  <c:v>49.584272870823312</c:v>
                </c:pt>
                <c:pt idx="106">
                  <c:v>49.453807514597422</c:v>
                </c:pt>
                <c:pt idx="107">
                  <c:v>49.324090636564755</c:v>
                </c:pt>
                <c:pt idx="108">
                  <c:v>49.195064914702471</c:v>
                </c:pt>
                <c:pt idx="109">
                  <c:v>49.066676751599637</c:v>
                </c:pt>
                <c:pt idx="110">
                  <c:v>48.938876005070775</c:v>
                </c:pt>
                <c:pt idx="111">
                  <c:v>48.811615728446057</c:v>
                </c:pt>
                <c:pt idx="112">
                  <c:v>48.684851920436536</c:v>
                </c:pt>
                <c:pt idx="113">
                  <c:v>48.558543284356467</c:v>
                </c:pt>
                <c:pt idx="114">
                  <c:v>48.432650996400085</c:v>
                </c:pt>
                <c:pt idx="115">
                  <c:v>48.307138482613503</c:v>
                </c:pt>
                <c:pt idx="116">
                  <c:v>48.181971204171937</c:v>
                </c:pt>
                <c:pt idx="117">
                  <c:v>48.057116450568486</c:v>
                </c:pt>
                <c:pt idx="118">
                  <c:v>47.932543140340371</c:v>
                </c:pt>
                <c:pt idx="119">
                  <c:v>47.808221629004301</c:v>
                </c:pt>
                <c:pt idx="120">
                  <c:v>47.684123523943349</c:v>
                </c:pt>
                <c:pt idx="121">
                  <c:v>47.560221506085448</c:v>
                </c:pt>
                <c:pt idx="122">
                  <c:v>47.436489158338723</c:v>
                </c:pt>
                <c:pt idx="123">
                  <c:v>47.312900800903634</c:v>
                </c:pt>
                <c:pt idx="124">
                  <c:v>47.189431333767132</c:v>
                </c:pt>
                <c:pt idx="125">
                  <c:v>47.066056086900545</c:v>
                </c:pt>
                <c:pt idx="126">
                  <c:v>46.942750678931155</c:v>
                </c:pt>
                <c:pt idx="127">
                  <c:v>46.819490885336755</c:v>
                </c:pt>
                <c:pt idx="128">
                  <c:v>46.696252517519952</c:v>
                </c:pt>
                <c:pt idx="129">
                  <c:v>46.573011314449538</c:v>
                </c:pt>
                <c:pt idx="130">
                  <c:v>46.449742848903476</c:v>
                </c:pt>
                <c:pt idx="131">
                  <c:v>46.32642245069848</c:v>
                </c:pt>
                <c:pt idx="132">
                  <c:v>46.203025149631458</c:v>
                </c:pt>
                <c:pt idx="133">
                  <c:v>46.07952564116529</c:v>
                </c:pt>
                <c:pt idx="134">
                  <c:v>45.955898278140928</c:v>
                </c:pt>
                <c:pt idx="135">
                  <c:v>45.832117091956434</c:v>
                </c:pt>
                <c:pt idx="136">
                  <c:v>45.708155846685557</c:v>
                </c:pt>
                <c:pt idx="137">
                  <c:v>45.583988129470512</c:v>
                </c:pt>
                <c:pt idx="138">
                  <c:v>45.459587480174086</c:v>
                </c:pt>
                <c:pt idx="139">
                  <c:v>45.334927562670011</c:v>
                </c:pt>
                <c:pt idx="140">
                  <c:v>45.20998237925064</c:v>
                </c:pt>
                <c:pt idx="141">
                  <c:v>45.084726528409433</c:v>
                </c:pt>
                <c:pt idx="142">
                  <c:v>44.959135504699468</c:v>
                </c:pt>
                <c:pt idx="143">
                  <c:v>44.833186037492545</c:v>
                </c:pt>
                <c:pt idx="144">
                  <c:v>44.706856463306934</c:v>
                </c:pt>
                <c:pt idx="145">
                  <c:v>44.580127124013941</c:v>
                </c:pt>
                <c:pt idx="146">
                  <c:v>44.452980780792132</c:v>
                </c:pt>
                <c:pt idx="147">
                  <c:v>44.325403031328534</c:v>
                </c:pt>
                <c:pt idx="148">
                  <c:v>44.197382715656772</c:v>
                </c:pt>
                <c:pt idx="149">
                  <c:v>44.068912294384262</c:v>
                </c:pt>
                <c:pt idx="150">
                  <c:v>43.939988182107363</c:v>
                </c:pt>
                <c:pt idx="151">
                  <c:v>43.810611018740644</c:v>
                </c:pt>
                <c:pt idx="152">
                  <c:v>43.680785862445241</c:v>
                </c:pt>
                <c:pt idx="153">
                  <c:v>43.550522289912124</c:v>
                </c:pt>
                <c:pt idx="154">
                  <c:v>43.419834392927143</c:v>
                </c:pt>
                <c:pt idx="155">
                  <c:v>43.288740664299965</c:v>
                </c:pt>
                <c:pt idx="156">
                  <c:v>43.157263771154035</c:v>
                </c:pt>
                <c:pt idx="157">
                  <c:v>43.025430218932271</c:v>
                </c:pt>
                <c:pt idx="158">
                  <c:v>42.893269914888613</c:v>
                </c:pt>
                <c:pt idx="159">
                  <c:v>42.760815644893441</c:v>
                </c:pt>
                <c:pt idx="160">
                  <c:v>42.628102481685758</c:v>
                </c:pt>
                <c:pt idx="161">
                  <c:v>42.49516714591666</c:v>
                </c:pt>
                <c:pt idx="162">
                  <c:v>42.362047343212197</c:v>
                </c:pt>
                <c:pt idx="163">
                  <c:v>42.228781100924053</c:v>
                </c:pt>
                <c:pt idx="164">
                  <c:v>42.095406127255721</c:v>
                </c:pt>
                <c:pt idx="165">
                  <c:v>41.961959213197161</c:v>
                </c:pt>
                <c:pt idx="166">
                  <c:v>41.828475694420547</c:v>
                </c:pt>
                <c:pt idx="167">
                  <c:v>41.694988986302775</c:v>
                </c:pt>
                <c:pt idx="168">
                  <c:v>41.561530200893166</c:v>
                </c:pt>
                <c:pt idx="169">
                  <c:v>41.428127850274564</c:v>
                </c:pt>
                <c:pt idx="170">
                  <c:v>41.294807636670697</c:v>
                </c:pt>
                <c:pt idx="171">
                  <c:v>41.161592326063285</c:v>
                </c:pt>
                <c:pt idx="172">
                  <c:v>41.028501699157758</c:v>
                </c:pt>
                <c:pt idx="173">
                  <c:v>40.895552571354635</c:v>
                </c:pt>
                <c:pt idx="174">
                  <c:v>40.762758871956237</c:v>
                </c:pt>
                <c:pt idx="175">
                  <c:v>40.630131772115874</c:v>
                </c:pt>
                <c:pt idx="176">
                  <c:v>40.497679850932002</c:v>
                </c:pt>
                <c:pt idx="177">
                  <c:v>40.365409289488753</c:v>
                </c:pt>
                <c:pt idx="178">
                  <c:v>40.233324083422701</c:v>
                </c:pt>
                <c:pt idx="179">
                  <c:v>40.101426265633243</c:v>
                </c:pt>
                <c:pt idx="180">
                  <c:v>39.969716131940288</c:v>
                </c:pt>
                <c:pt idx="181">
                  <c:v>39.838192463733691</c:v>
                </c:pt>
                <c:pt idx="182">
                  <c:v>39.706852742880479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1.371525414356811E-2</c:v>
                </c:pt>
                <c:pt idx="2">
                  <c:v>2.3745752458504452E-2</c:v>
                </c:pt>
                <c:pt idx="3">
                  <c:v>4.0902544597716479E-2</c:v>
                </c:pt>
                <c:pt idx="4">
                  <c:v>4.6802763721199722E-2</c:v>
                </c:pt>
                <c:pt idx="5">
                  <c:v>5.448745319893513E-2</c:v>
                </c:pt>
                <c:pt idx="6">
                  <c:v>6.0159043777579517E-2</c:v>
                </c:pt>
                <c:pt idx="7">
                  <c:v>6.1941400893646498E-2</c:v>
                </c:pt>
                <c:pt idx="8">
                  <c:v>7.1848901002313545E-2</c:v>
                </c:pt>
                <c:pt idx="9">
                  <c:v>8.0221006904161243E-2</c:v>
                </c:pt>
                <c:pt idx="10">
                  <c:v>9.1086462838936927E-2</c:v>
                </c:pt>
                <c:pt idx="11">
                  <c:v>9.6406327529237459E-2</c:v>
                </c:pt>
                <c:pt idx="12">
                  <c:v>9.7835162011485691E-2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6.4876585467084184E-3</c:v>
                </c:pt>
                <c:pt idx="1">
                  <c:v>9.0681075236808649E-3</c:v>
                </c:pt>
                <c:pt idx="2">
                  <c:v>1.6698994392094477E-2</c:v>
                </c:pt>
                <c:pt idx="3">
                  <c:v>3.4657794359618944E-2</c:v>
                </c:pt>
                <c:pt idx="4">
                  <c:v>3.0957594129534634E-2</c:v>
                </c:pt>
                <c:pt idx="5">
                  <c:v>5.0832624748908387E-2</c:v>
                </c:pt>
                <c:pt idx="6">
                  <c:v>6.1198337846999303E-2</c:v>
                </c:pt>
                <c:pt idx="7">
                  <c:v>5.155792674661186E-2</c:v>
                </c:pt>
                <c:pt idx="8">
                  <c:v>6.569601147968758E-2</c:v>
                </c:pt>
                <c:pt idx="9">
                  <c:v>6.897014551586067E-2</c:v>
                </c:pt>
                <c:pt idx="10">
                  <c:v>8.6682077730511634E-2</c:v>
                </c:pt>
                <c:pt idx="11">
                  <c:v>8.6318640073238584E-2</c:v>
                </c:pt>
                <c:pt idx="12">
                  <c:v>9.0099895219196882E-2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59.671999999999997</c:v>
                </c:pt>
                <c:pt idx="1">
                  <c:v>61.23</c:v>
                </c:pt>
                <c:pt idx="2">
                  <c:v>61</c:v>
                </c:pt>
                <c:pt idx="3">
                  <c:v>59.328000000000003</c:v>
                </c:pt>
                <c:pt idx="4">
                  <c:v>59.311</c:v>
                </c:pt>
                <c:pt idx="5">
                  <c:v>60.393000000000001</c:v>
                </c:pt>
                <c:pt idx="6">
                  <c:v>60.262</c:v>
                </c:pt>
                <c:pt idx="7">
                  <c:v>59.884999999999998</c:v>
                </c:pt>
                <c:pt idx="8">
                  <c:v>58.295000000000002</c:v>
                </c:pt>
                <c:pt idx="9">
                  <c:v>59.459000000000003</c:v>
                </c:pt>
                <c:pt idx="10">
                  <c:v>59.115000000000002</c:v>
                </c:pt>
                <c:pt idx="11">
                  <c:v>62.246000000000002</c:v>
                </c:pt>
                <c:pt idx="12">
                  <c:v>56.23</c:v>
                </c:pt>
                <c:pt idx="13">
                  <c:v>59.606999999999999</c:v>
                </c:pt>
                <c:pt idx="14">
                  <c:v>61.82</c:v>
                </c:pt>
                <c:pt idx="15">
                  <c:v>57.491999999999997</c:v>
                </c:pt>
                <c:pt idx="16">
                  <c:v>59.115000000000002</c:v>
                </c:pt>
                <c:pt idx="17">
                  <c:v>58.015999999999998</c:v>
                </c:pt>
                <c:pt idx="18">
                  <c:v>58.606999999999999</c:v>
                </c:pt>
                <c:pt idx="19">
                  <c:v>56.933999999999997</c:v>
                </c:pt>
                <c:pt idx="20">
                  <c:v>59.720999999999997</c:v>
                </c:pt>
                <c:pt idx="21">
                  <c:v>58.704999999999998</c:v>
                </c:pt>
                <c:pt idx="22">
                  <c:v>59.966999999999999</c:v>
                </c:pt>
                <c:pt idx="23">
                  <c:v>60.738</c:v>
                </c:pt>
                <c:pt idx="24">
                  <c:v>62.148000000000003</c:v>
                </c:pt>
                <c:pt idx="25">
                  <c:v>58.015999999999998</c:v>
                </c:pt>
                <c:pt idx="26">
                  <c:v>57.524999999999999</c:v>
                </c:pt>
                <c:pt idx="27">
                  <c:v>61.115000000000002</c:v>
                </c:pt>
                <c:pt idx="28">
                  <c:v>61.148000000000003</c:v>
                </c:pt>
                <c:pt idx="29">
                  <c:v>61.197000000000003</c:v>
                </c:pt>
                <c:pt idx="30">
                  <c:v>61.246000000000002</c:v>
                </c:pt>
                <c:pt idx="31">
                  <c:v>59.360999999999997</c:v>
                </c:pt>
                <c:pt idx="32">
                  <c:v>62.966999999999999</c:v>
                </c:pt>
                <c:pt idx="33">
                  <c:v>61.41</c:v>
                </c:pt>
                <c:pt idx="34">
                  <c:v>60.262</c:v>
                </c:pt>
                <c:pt idx="35">
                  <c:v>61.802999999999997</c:v>
                </c:pt>
                <c:pt idx="36">
                  <c:v>63.984000000000002</c:v>
                </c:pt>
                <c:pt idx="37">
                  <c:v>61.344000000000001</c:v>
                </c:pt>
                <c:pt idx="38">
                  <c:v>63.557000000000002</c:v>
                </c:pt>
                <c:pt idx="39">
                  <c:v>62.426000000000002</c:v>
                </c:pt>
                <c:pt idx="40">
                  <c:v>63.884999999999998</c:v>
                </c:pt>
                <c:pt idx="41">
                  <c:v>66.606999999999999</c:v>
                </c:pt>
                <c:pt idx="42">
                  <c:v>63.639000000000003</c:v>
                </c:pt>
                <c:pt idx="43">
                  <c:v>67.197000000000003</c:v>
                </c:pt>
                <c:pt idx="44">
                  <c:v>68</c:v>
                </c:pt>
                <c:pt idx="45">
                  <c:v>70.474999999999994</c:v>
                </c:pt>
                <c:pt idx="46">
                  <c:v>72.638999999999996</c:v>
                </c:pt>
                <c:pt idx="47">
                  <c:v>69.885000000000005</c:v>
                </c:pt>
                <c:pt idx="48">
                  <c:v>73.23</c:v>
                </c:pt>
                <c:pt idx="49">
                  <c:v>76.77</c:v>
                </c:pt>
                <c:pt idx="50">
                  <c:v>82.671999999999997</c:v>
                </c:pt>
                <c:pt idx="51">
                  <c:v>92.606999999999999</c:v>
                </c:pt>
                <c:pt idx="52">
                  <c:v>105.164</c:v>
                </c:pt>
                <c:pt idx="53">
                  <c:v>123.65600000000001</c:v>
                </c:pt>
                <c:pt idx="54">
                  <c:v>138.95099999999999</c:v>
                </c:pt>
                <c:pt idx="55">
                  <c:v>158.50800000000001</c:v>
                </c:pt>
                <c:pt idx="56">
                  <c:v>172.91800000000001</c:v>
                </c:pt>
                <c:pt idx="57">
                  <c:v>185.393</c:v>
                </c:pt>
                <c:pt idx="58">
                  <c:v>194.328</c:v>
                </c:pt>
                <c:pt idx="59">
                  <c:v>199.95099999999999</c:v>
                </c:pt>
                <c:pt idx="60">
                  <c:v>201.77</c:v>
                </c:pt>
                <c:pt idx="61">
                  <c:v>198.18</c:v>
                </c:pt>
                <c:pt idx="62">
                  <c:v>189.08199999999999</c:v>
                </c:pt>
                <c:pt idx="63">
                  <c:v>170.197</c:v>
                </c:pt>
                <c:pt idx="64">
                  <c:v>146.34399999999999</c:v>
                </c:pt>
                <c:pt idx="65">
                  <c:v>118.098</c:v>
                </c:pt>
                <c:pt idx="66">
                  <c:v>88.442999999999998</c:v>
                </c:pt>
                <c:pt idx="67">
                  <c:v>69.262</c:v>
                </c:pt>
                <c:pt idx="68">
                  <c:v>61.23</c:v>
                </c:pt>
                <c:pt idx="69">
                  <c:v>61.491999999999997</c:v>
                </c:pt>
                <c:pt idx="70">
                  <c:v>60.77</c:v>
                </c:pt>
                <c:pt idx="71">
                  <c:v>60.573999999999998</c:v>
                </c:pt>
                <c:pt idx="72">
                  <c:v>59.720999999999997</c:v>
                </c:pt>
                <c:pt idx="73">
                  <c:v>59.639000000000003</c:v>
                </c:pt>
                <c:pt idx="74">
                  <c:v>64.393000000000001</c:v>
                </c:pt>
                <c:pt idx="75">
                  <c:v>69.525000000000006</c:v>
                </c:pt>
                <c:pt idx="76">
                  <c:v>75.754000000000005</c:v>
                </c:pt>
                <c:pt idx="77">
                  <c:v>85.918000000000006</c:v>
                </c:pt>
                <c:pt idx="78">
                  <c:v>96.262</c:v>
                </c:pt>
                <c:pt idx="79">
                  <c:v>110.574</c:v>
                </c:pt>
                <c:pt idx="80">
                  <c:v>119.459</c:v>
                </c:pt>
                <c:pt idx="81">
                  <c:v>131.21299999999999</c:v>
                </c:pt>
                <c:pt idx="82">
                  <c:v>140.066</c:v>
                </c:pt>
                <c:pt idx="83">
                  <c:v>146.96700000000001</c:v>
                </c:pt>
                <c:pt idx="84">
                  <c:v>146.47499999999999</c:v>
                </c:pt>
                <c:pt idx="85">
                  <c:v>145.96700000000001</c:v>
                </c:pt>
                <c:pt idx="86">
                  <c:v>139.459</c:v>
                </c:pt>
                <c:pt idx="87">
                  <c:v>125.77</c:v>
                </c:pt>
                <c:pt idx="88">
                  <c:v>108.41</c:v>
                </c:pt>
                <c:pt idx="89">
                  <c:v>86.18</c:v>
                </c:pt>
                <c:pt idx="90">
                  <c:v>64.656000000000006</c:v>
                </c:pt>
                <c:pt idx="91">
                  <c:v>54.835999999999999</c:v>
                </c:pt>
                <c:pt idx="92">
                  <c:v>52.917999999999999</c:v>
                </c:pt>
                <c:pt idx="93">
                  <c:v>50.802999999999997</c:v>
                </c:pt>
                <c:pt idx="94">
                  <c:v>50.639000000000003</c:v>
                </c:pt>
                <c:pt idx="95">
                  <c:v>51.622999999999998</c:v>
                </c:pt>
                <c:pt idx="96">
                  <c:v>48.802999999999997</c:v>
                </c:pt>
                <c:pt idx="97">
                  <c:v>49.655999999999999</c:v>
                </c:pt>
                <c:pt idx="98">
                  <c:v>51.508000000000003</c:v>
                </c:pt>
                <c:pt idx="99">
                  <c:v>48.753999999999998</c:v>
                </c:pt>
                <c:pt idx="100">
                  <c:v>50.639000000000003</c:v>
                </c:pt>
                <c:pt idx="101">
                  <c:v>50.689</c:v>
                </c:pt>
                <c:pt idx="102">
                  <c:v>49.344000000000001</c:v>
                </c:pt>
                <c:pt idx="103">
                  <c:v>50.148000000000003</c:v>
                </c:pt>
                <c:pt idx="104">
                  <c:v>50.835999999999999</c:v>
                </c:pt>
                <c:pt idx="105">
                  <c:v>48.720999999999997</c:v>
                </c:pt>
                <c:pt idx="106">
                  <c:v>48.704999999999998</c:v>
                </c:pt>
                <c:pt idx="107">
                  <c:v>48.851999999999997</c:v>
                </c:pt>
                <c:pt idx="108">
                  <c:v>52.18</c:v>
                </c:pt>
                <c:pt idx="109">
                  <c:v>50.966999999999999</c:v>
                </c:pt>
                <c:pt idx="110">
                  <c:v>51.917999999999999</c:v>
                </c:pt>
                <c:pt idx="111">
                  <c:v>49.917999999999999</c:v>
                </c:pt>
                <c:pt idx="112">
                  <c:v>52.164000000000001</c:v>
                </c:pt>
                <c:pt idx="113">
                  <c:v>52.148000000000003</c:v>
                </c:pt>
                <c:pt idx="114">
                  <c:v>50.048999999999999</c:v>
                </c:pt>
                <c:pt idx="115">
                  <c:v>52.851999999999997</c:v>
                </c:pt>
                <c:pt idx="116">
                  <c:v>51.671999999999997</c:v>
                </c:pt>
                <c:pt idx="117">
                  <c:v>59.164000000000001</c:v>
                </c:pt>
                <c:pt idx="118">
                  <c:v>59.524999999999999</c:v>
                </c:pt>
                <c:pt idx="119">
                  <c:v>66.59</c:v>
                </c:pt>
                <c:pt idx="120">
                  <c:v>72.295000000000002</c:v>
                </c:pt>
                <c:pt idx="121">
                  <c:v>77.097999999999999</c:v>
                </c:pt>
                <c:pt idx="122">
                  <c:v>84.328000000000003</c:v>
                </c:pt>
                <c:pt idx="123">
                  <c:v>87.197000000000003</c:v>
                </c:pt>
                <c:pt idx="124">
                  <c:v>89.918000000000006</c:v>
                </c:pt>
                <c:pt idx="125">
                  <c:v>90.59</c:v>
                </c:pt>
                <c:pt idx="126">
                  <c:v>85.933999999999997</c:v>
                </c:pt>
                <c:pt idx="127">
                  <c:v>81.328000000000003</c:v>
                </c:pt>
                <c:pt idx="128">
                  <c:v>72.147999999999996</c:v>
                </c:pt>
                <c:pt idx="129">
                  <c:v>65.507999999999996</c:v>
                </c:pt>
                <c:pt idx="130">
                  <c:v>58.491999999999997</c:v>
                </c:pt>
                <c:pt idx="131">
                  <c:v>52.639000000000003</c:v>
                </c:pt>
                <c:pt idx="132">
                  <c:v>47.360999999999997</c:v>
                </c:pt>
                <c:pt idx="133">
                  <c:v>47.655999999999999</c:v>
                </c:pt>
                <c:pt idx="134">
                  <c:v>46.802999999999997</c:v>
                </c:pt>
                <c:pt idx="135">
                  <c:v>45.23</c:v>
                </c:pt>
                <c:pt idx="136">
                  <c:v>45.77</c:v>
                </c:pt>
                <c:pt idx="137">
                  <c:v>44</c:v>
                </c:pt>
                <c:pt idx="138">
                  <c:v>48.917999999999999</c:v>
                </c:pt>
                <c:pt idx="139">
                  <c:v>45.573999999999998</c:v>
                </c:pt>
                <c:pt idx="140">
                  <c:v>45.197000000000003</c:v>
                </c:pt>
                <c:pt idx="141">
                  <c:v>46.786999999999999</c:v>
                </c:pt>
                <c:pt idx="142">
                  <c:v>47.459000000000003</c:v>
                </c:pt>
                <c:pt idx="143">
                  <c:v>42.475000000000001</c:v>
                </c:pt>
                <c:pt idx="144">
                  <c:v>47.377000000000002</c:v>
                </c:pt>
                <c:pt idx="145">
                  <c:v>45.753999999999998</c:v>
                </c:pt>
                <c:pt idx="146">
                  <c:v>47.18</c:v>
                </c:pt>
                <c:pt idx="147">
                  <c:v>46.015999999999998</c:v>
                </c:pt>
                <c:pt idx="148">
                  <c:v>47.115000000000002</c:v>
                </c:pt>
                <c:pt idx="149">
                  <c:v>50.295000000000002</c:v>
                </c:pt>
                <c:pt idx="150">
                  <c:v>51.802999999999997</c:v>
                </c:pt>
                <c:pt idx="151">
                  <c:v>52.148000000000003</c:v>
                </c:pt>
                <c:pt idx="152">
                  <c:v>58.311</c:v>
                </c:pt>
                <c:pt idx="153">
                  <c:v>62.377000000000002</c:v>
                </c:pt>
                <c:pt idx="154">
                  <c:v>65.933999999999997</c:v>
                </c:pt>
                <c:pt idx="155">
                  <c:v>68.212999999999994</c:v>
                </c:pt>
                <c:pt idx="156">
                  <c:v>67.950999999999993</c:v>
                </c:pt>
                <c:pt idx="157">
                  <c:v>66.688999999999993</c:v>
                </c:pt>
                <c:pt idx="158">
                  <c:v>66.114999999999995</c:v>
                </c:pt>
                <c:pt idx="159">
                  <c:v>61.82</c:v>
                </c:pt>
                <c:pt idx="160">
                  <c:v>56.328000000000003</c:v>
                </c:pt>
                <c:pt idx="161">
                  <c:v>53.491999999999997</c:v>
                </c:pt>
                <c:pt idx="162">
                  <c:v>48.884999999999998</c:v>
                </c:pt>
                <c:pt idx="163">
                  <c:v>45.786999999999999</c:v>
                </c:pt>
                <c:pt idx="164">
                  <c:v>42.328000000000003</c:v>
                </c:pt>
                <c:pt idx="165">
                  <c:v>42.097999999999999</c:v>
                </c:pt>
                <c:pt idx="166">
                  <c:v>43.802999999999997</c:v>
                </c:pt>
                <c:pt idx="167">
                  <c:v>41.753999999999998</c:v>
                </c:pt>
                <c:pt idx="168">
                  <c:v>42.540999999999997</c:v>
                </c:pt>
                <c:pt idx="169">
                  <c:v>43.164000000000001</c:v>
                </c:pt>
                <c:pt idx="170">
                  <c:v>41.77</c:v>
                </c:pt>
                <c:pt idx="171">
                  <c:v>41.59</c:v>
                </c:pt>
                <c:pt idx="172">
                  <c:v>41.197000000000003</c:v>
                </c:pt>
                <c:pt idx="173">
                  <c:v>42.689</c:v>
                </c:pt>
                <c:pt idx="174">
                  <c:v>42.23</c:v>
                </c:pt>
                <c:pt idx="175">
                  <c:v>42.902000000000001</c:v>
                </c:pt>
                <c:pt idx="176">
                  <c:v>41.115000000000002</c:v>
                </c:pt>
                <c:pt idx="177">
                  <c:v>40.738</c:v>
                </c:pt>
                <c:pt idx="178">
                  <c:v>41.835999999999999</c:v>
                </c:pt>
                <c:pt idx="179">
                  <c:v>41.262</c:v>
                </c:pt>
                <c:pt idx="180">
                  <c:v>43.360999999999997</c:v>
                </c:pt>
                <c:pt idx="181">
                  <c:v>41.540999999999997</c:v>
                </c:pt>
                <c:pt idx="182">
                  <c:v>39.328000000000003</c:v>
                </c:pt>
                <c:pt idx="183">
                  <c:v>39.770000000000003</c:v>
                </c:pt>
                <c:pt idx="184">
                  <c:v>41</c:v>
                </c:pt>
                <c:pt idx="185">
                  <c:v>40.131</c:v>
                </c:pt>
                <c:pt idx="186">
                  <c:v>39.524999999999999</c:v>
                </c:pt>
                <c:pt idx="187">
                  <c:v>39.066000000000003</c:v>
                </c:pt>
                <c:pt idx="188">
                  <c:v>39.524999999999999</c:v>
                </c:pt>
                <c:pt idx="189">
                  <c:v>39.131</c:v>
                </c:pt>
                <c:pt idx="190">
                  <c:v>37.869</c:v>
                </c:pt>
                <c:pt idx="191">
                  <c:v>38.475000000000001</c:v>
                </c:pt>
                <c:pt idx="192">
                  <c:v>38.409999999999997</c:v>
                </c:pt>
                <c:pt idx="193">
                  <c:v>40.246000000000002</c:v>
                </c:pt>
                <c:pt idx="194">
                  <c:v>41.311</c:v>
                </c:pt>
                <c:pt idx="195">
                  <c:v>39.933999999999997</c:v>
                </c:pt>
                <c:pt idx="196">
                  <c:v>38.639000000000003</c:v>
                </c:pt>
                <c:pt idx="197">
                  <c:v>37.869</c:v>
                </c:pt>
                <c:pt idx="198">
                  <c:v>38.689</c:v>
                </c:pt>
                <c:pt idx="199">
                  <c:v>37.197000000000003</c:v>
                </c:pt>
                <c:pt idx="200">
                  <c:v>39.802999999999997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57.379032297189283</c:v>
                </c:pt>
                <c:pt idx="11">
                  <c:v>57.606108819160518</c:v>
                </c:pt>
                <c:pt idx="12">
                  <c:v>57.831663601362067</c:v>
                </c:pt>
                <c:pt idx="13">
                  <c:v>58.055454559373061</c:v>
                </c:pt>
                <c:pt idx="14">
                  <c:v>58.277211249936961</c:v>
                </c:pt>
                <c:pt idx="15">
                  <c:v>58.496632565544807</c:v>
                </c:pt>
                <c:pt idx="16">
                  <c:v>58.713384424034295</c:v>
                </c:pt>
                <c:pt idx="17">
                  <c:v>58.927097501349927</c:v>
                </c:pt>
                <c:pt idx="18">
                  <c:v>59.137365067791343</c:v>
                </c:pt>
                <c:pt idx="19">
                  <c:v>59.34374100252051</c:v>
                </c:pt>
                <c:pt idx="20">
                  <c:v>59.545738078905934</c:v>
                </c:pt>
                <c:pt idx="21">
                  <c:v>59.742826636874995</c:v>
                </c:pt>
                <c:pt idx="22">
                  <c:v>59.934433792962892</c:v>
                </c:pt>
                <c:pt idx="23">
                  <c:v>60.119943394654229</c:v>
                </c:pt>
                <c:pt idx="24">
                  <c:v>60.29869702333577</c:v>
                </c:pt>
                <c:pt idx="25">
                  <c:v>60.469996527903277</c:v>
                </c:pt>
                <c:pt idx="26">
                  <c:v>60.633108897179177</c:v>
                </c:pt>
                <c:pt idx="27">
                  <c:v>60.787274870933793</c:v>
                </c:pt>
                <c:pt idx="28">
                  <c:v>60.931723737784417</c:v>
                </c:pt>
                <c:pt idx="29">
                  <c:v>61.065698570154481</c:v>
                </c:pt>
                <c:pt idx="30">
                  <c:v>61.188499134760775</c:v>
                </c:pt>
                <c:pt idx="31">
                  <c:v>61.299554479266249</c:v>
                </c:pt>
                <c:pt idx="32">
                  <c:v>61.398544455398024</c:v>
                </c:pt>
                <c:pt idx="33">
                  <c:v>61.485599964112595</c:v>
                </c:pt>
                <c:pt idx="34">
                  <c:v>61.561626099453044</c:v>
                </c:pt>
                <c:pt idx="35">
                  <c:v>61.628810673775959</c:v>
                </c:pt>
                <c:pt idx="36">
                  <c:v>61.691401741505146</c:v>
                </c:pt>
                <c:pt idx="37">
                  <c:v>61.756858713907484</c:v>
                </c:pt>
                <c:pt idx="38">
                  <c:v>61.837496756237329</c:v>
                </c:pt>
                <c:pt idx="39">
                  <c:v>61.952744297728159</c:v>
                </c:pt>
                <c:pt idx="40">
                  <c:v>62.132106184528467</c:v>
                </c:pt>
                <c:pt idx="41">
                  <c:v>62.418855497151114</c:v>
                </c:pt>
                <c:pt idx="42">
                  <c:v>62.874351055027141</c:v>
                </c:pt>
                <c:pt idx="43">
                  <c:v>63.582686087367748</c:v>
                </c:pt>
                <c:pt idx="44">
                  <c:v>64.655119110916601</c:v>
                </c:pt>
                <c:pt idx="45">
                  <c:v>66.233442211847688</c:v>
                </c:pt>
                <c:pt idx="46">
                  <c:v>68.491150744052064</c:v>
                </c:pt>
                <c:pt idx="47">
                  <c:v>71.631063911206382</c:v>
                </c:pt>
                <c:pt idx="48">
                  <c:v>75.877999025904273</c:v>
                </c:pt>
                <c:pt idx="49">
                  <c:v>81.465314457581059</c:v>
                </c:pt>
                <c:pt idx="50">
                  <c:v>88.614656327169214</c:v>
                </c:pt>
                <c:pt idx="51">
                  <c:v>97.508990814125539</c:v>
                </c:pt>
                <c:pt idx="52">
                  <c:v>108.2595943549438</c:v>
                </c:pt>
                <c:pt idx="53">
                  <c:v>120.86719221758793</c:v>
                </c:pt>
                <c:pt idx="54">
                  <c:v>135.17451687862257</c:v>
                </c:pt>
                <c:pt idx="55">
                  <c:v>150.80187162913421</c:v>
                </c:pt>
                <c:pt idx="56">
                  <c:v>167.05358203333373</c:v>
                </c:pt>
                <c:pt idx="57">
                  <c:v>182.79568043146639</c:v>
                </c:pt>
                <c:pt idx="58">
                  <c:v>196.35195478143217</c:v>
                </c:pt>
                <c:pt idx="59">
                  <c:v>205.54163944152762</c:v>
                </c:pt>
                <c:pt idx="60">
                  <c:v>208.02423847712694</c:v>
                </c:pt>
                <c:pt idx="61">
                  <c:v>202.01895403489559</c:v>
                </c:pt>
                <c:pt idx="62">
                  <c:v>187.192518353184</c:v>
                </c:pt>
                <c:pt idx="63">
                  <c:v>165.22487080865761</c:v>
                </c:pt>
                <c:pt idx="64">
                  <c:v>139.57130611885054</c:v>
                </c:pt>
                <c:pt idx="65">
                  <c:v>114.37602622766693</c:v>
                </c:pt>
                <c:pt idx="66">
                  <c:v>93.072824419823917</c:v>
                </c:pt>
                <c:pt idx="67">
                  <c:v>77.433548860209299</c:v>
                </c:pt>
                <c:pt idx="68">
                  <c:v>67.486672016829516</c:v>
                </c:pt>
                <c:pt idx="69">
                  <c:v>62.139600520617329</c:v>
                </c:pt>
                <c:pt idx="70">
                  <c:v>59.991394655338468</c:v>
                </c:pt>
                <c:pt idx="71">
                  <c:v>59.903677462011615</c:v>
                </c:pt>
                <c:pt idx="72">
                  <c:v>61.202967749286714</c:v>
                </c:pt>
                <c:pt idx="73">
                  <c:v>63.624790179347485</c:v>
                </c:pt>
                <c:pt idx="74">
                  <c:v>67.164716251475824</c:v>
                </c:pt>
                <c:pt idx="75">
                  <c:v>71.940040378192208</c:v>
                </c:pt>
                <c:pt idx="76">
                  <c:v>78.091697088520561</c:v>
                </c:pt>
                <c:pt idx="77">
                  <c:v>85.717720493028821</c:v>
                </c:pt>
                <c:pt idx="78">
                  <c:v>94.82239642997402</c:v>
                </c:pt>
                <c:pt idx="79">
                  <c:v>105.26791712231847</c:v>
                </c:pt>
                <c:pt idx="80">
                  <c:v>116.71250388175699</c:v>
                </c:pt>
                <c:pt idx="81">
                  <c:v>128.51050015205789</c:v>
                </c:pt>
                <c:pt idx="82">
                  <c:v>139.56146382049712</c:v>
                </c:pt>
                <c:pt idx="83">
                  <c:v>148.17462410080535</c:v>
                </c:pt>
                <c:pt idx="84">
                  <c:v>152.16369721196583</c:v>
                </c:pt>
                <c:pt idx="85">
                  <c:v>149.44635770710414</c:v>
                </c:pt>
                <c:pt idx="86">
                  <c:v>139.13300815853015</c:v>
                </c:pt>
                <c:pt idx="87">
                  <c:v>122.48986211733136</c:v>
                </c:pt>
                <c:pt idx="88">
                  <c:v>102.87263833101667</c:v>
                </c:pt>
                <c:pt idx="89">
                  <c:v>84.358658081821474</c:v>
                </c:pt>
                <c:pt idx="90">
                  <c:v>69.939533787324024</c:v>
                </c:pt>
                <c:pt idx="91">
                  <c:v>60.545866573277799</c:v>
                </c:pt>
                <c:pt idx="92">
                  <c:v>55.378029195264716</c:v>
                </c:pt>
                <c:pt idx="93">
                  <c:v>52.943387815633372</c:v>
                </c:pt>
                <c:pt idx="94">
                  <c:v>51.925701682347103</c:v>
                </c:pt>
                <c:pt idx="95">
                  <c:v>51.508681950411493</c:v>
                </c:pt>
                <c:pt idx="96">
                  <c:v>51.30257963512819</c:v>
                </c:pt>
                <c:pt idx="97">
                  <c:v>51.158788364713388</c:v>
                </c:pt>
                <c:pt idx="98">
                  <c:v>51.031178147236318</c:v>
                </c:pt>
                <c:pt idx="99">
                  <c:v>50.907928342904384</c:v>
                </c:pt>
                <c:pt idx="100">
                  <c:v>50.786492354621124</c:v>
                </c:pt>
                <c:pt idx="101">
                  <c:v>50.666401795200855</c:v>
                </c:pt>
                <c:pt idx="102">
                  <c:v>50.547638006161236</c:v>
                </c:pt>
                <c:pt idx="103">
                  <c:v>50.430403731336639</c:v>
                </c:pt>
                <c:pt idx="104">
                  <c:v>50.31524749066535</c:v>
                </c:pt>
                <c:pt idx="105">
                  <c:v>50.203387036729708</c:v>
                </c:pt>
                <c:pt idx="106">
                  <c:v>50.097304189961079</c:v>
                </c:pt>
                <c:pt idx="107">
                  <c:v>50.001761830756863</c:v>
                </c:pt>
                <c:pt idx="108">
                  <c:v>49.925439124840736</c:v>
                </c:pt>
                <c:pt idx="109">
                  <c:v>49.883390544730794</c:v>
                </c:pt>
                <c:pt idx="110">
                  <c:v>49.900469792021056</c:v>
                </c:pt>
                <c:pt idx="111">
                  <c:v>50.015669882560985</c:v>
                </c:pt>
                <c:pt idx="112">
                  <c:v>50.286970318209903</c:v>
                </c:pt>
                <c:pt idx="113">
                  <c:v>50.795743628862077</c:v>
                </c:pt>
                <c:pt idx="114">
                  <c:v>51.649124223823499</c:v>
                </c:pt>
                <c:pt idx="115">
                  <c:v>52.978149738900953</c:v>
                </c:pt>
                <c:pt idx="116">
                  <c:v>54.929183140140879</c:v>
                </c:pt>
                <c:pt idx="117">
                  <c:v>57.646262475606321</c:v>
                </c:pt>
                <c:pt idx="118">
                  <c:v>61.242391737112797</c:v>
                </c:pt>
                <c:pt idx="119">
                  <c:v>65.75770683729732</c:v>
                </c:pt>
                <c:pt idx="120">
                  <c:v>71.101823011097053</c:v>
                </c:pt>
                <c:pt idx="121">
                  <c:v>76.980008251948945</c:v>
                </c:pt>
                <c:pt idx="122">
                  <c:v>82.817610053503699</c:v>
                </c:pt>
                <c:pt idx="123">
                  <c:v>87.732010356042906</c:v>
                </c:pt>
                <c:pt idx="124">
                  <c:v>90.638214706278887</c:v>
                </c:pt>
                <c:pt idx="125">
                  <c:v>90.554433852091918</c:v>
                </c:pt>
                <c:pt idx="126">
                  <c:v>87.046056642897028</c:v>
                </c:pt>
                <c:pt idx="127">
                  <c:v>80.568216898283893</c:v>
                </c:pt>
                <c:pt idx="128">
                  <c:v>72.423970581892064</c:v>
                </c:pt>
                <c:pt idx="129">
                  <c:v>64.274476226215484</c:v>
                </c:pt>
                <c:pt idx="130">
                  <c:v>57.475741713239145</c:v>
                </c:pt>
                <c:pt idx="131">
                  <c:v>52.650797627413205</c:v>
                </c:pt>
                <c:pt idx="132">
                  <c:v>49.699811401727793</c:v>
                </c:pt>
                <c:pt idx="133">
                  <c:v>48.119743094653202</c:v>
                </c:pt>
                <c:pt idx="134">
                  <c:v>47.354629791288389</c:v>
                </c:pt>
                <c:pt idx="135">
                  <c:v>46.99248913118619</c:v>
                </c:pt>
                <c:pt idx="136">
                  <c:v>46.798061651184618</c:v>
                </c:pt>
                <c:pt idx="137">
                  <c:v>46.662675407498106</c:v>
                </c:pt>
                <c:pt idx="138">
                  <c:v>46.544797885195102</c:v>
                </c:pt>
                <c:pt idx="139">
                  <c:v>46.431225607061563</c:v>
                </c:pt>
                <c:pt idx="140">
                  <c:v>46.318794816552277</c:v>
                </c:pt>
                <c:pt idx="141">
                  <c:v>46.208044745816238</c:v>
                </c:pt>
                <c:pt idx="142">
                  <c:v>46.102527596733744</c:v>
                </c:pt>
                <c:pt idx="143">
                  <c:v>46.011318909730264</c:v>
                </c:pt>
                <c:pt idx="144">
                  <c:v>45.954659044532079</c:v>
                </c:pt>
                <c:pt idx="145">
                  <c:v>45.973294444682402</c:v>
                </c:pt>
                <c:pt idx="146">
                  <c:v>46.140903804406989</c:v>
                </c:pt>
                <c:pt idx="147">
                  <c:v>46.575665539475104</c:v>
                </c:pt>
                <c:pt idx="148">
                  <c:v>47.442009811360833</c:v>
                </c:pt>
                <c:pt idx="149">
                  <c:v>48.929553453819722</c:v>
                </c:pt>
                <c:pt idx="150">
                  <c:v>51.198261483688583</c:v>
                </c:pt>
                <c:pt idx="151">
                  <c:v>54.29198251980484</c:v>
                </c:pt>
                <c:pt idx="152">
                  <c:v>58.045863725018805</c:v>
                </c:pt>
                <c:pt idx="153">
                  <c:v>62.035411540006706</c:v>
                </c:pt>
                <c:pt idx="154">
                  <c:v>65.616969020218477</c:v>
                </c:pt>
                <c:pt idx="155">
                  <c:v>68.07749073814891</c:v>
                </c:pt>
                <c:pt idx="156">
                  <c:v>68.85385298192864</c:v>
                </c:pt>
                <c:pt idx="157">
                  <c:v>67.731512260474048</c:v>
                </c:pt>
                <c:pt idx="158">
                  <c:v>64.927135500680123</c:v>
                </c:pt>
                <c:pt idx="159">
                  <c:v>61.011880754515346</c:v>
                </c:pt>
                <c:pt idx="160">
                  <c:v>56.712479581154994</c:v>
                </c:pt>
                <c:pt idx="161">
                  <c:v>52.685149857245726</c:v>
                </c:pt>
                <c:pt idx="162">
                  <c:v>49.358048824533768</c:v>
                </c:pt>
                <c:pt idx="163">
                  <c:v>46.888097751246804</c:v>
                </c:pt>
                <c:pt idx="164">
                  <c:v>45.215830097770521</c:v>
                </c:pt>
                <c:pt idx="165">
                  <c:v>44.165118690888782</c:v>
                </c:pt>
                <c:pt idx="166">
                  <c:v>43.535323954565143</c:v>
                </c:pt>
                <c:pt idx="167">
                  <c:v>43.157903110482188</c:v>
                </c:pt>
                <c:pt idx="168">
                  <c:v>42.91591135107987</c:v>
                </c:pt>
                <c:pt idx="169">
                  <c:v>42.739433112185175</c:v>
                </c:pt>
                <c:pt idx="170">
                  <c:v>42.591701164139593</c:v>
                </c:pt>
                <c:pt idx="171">
                  <c:v>42.455510292616331</c:v>
                </c:pt>
                <c:pt idx="172">
                  <c:v>42.323648975895864</c:v>
                </c:pt>
                <c:pt idx="173">
                  <c:v>42.193402993217603</c:v>
                </c:pt>
                <c:pt idx="174">
                  <c:v>42.063858536613651</c:v>
                </c:pt>
                <c:pt idx="175">
                  <c:v>41.934745958372453</c:v>
                </c:pt>
                <c:pt idx="176">
                  <c:v>41.806000974643894</c:v>
                </c:pt>
                <c:pt idx="177">
                  <c:v>41.677616153866346</c:v>
                </c:pt>
                <c:pt idx="178">
                  <c:v>41.549595989640913</c:v>
                </c:pt>
                <c:pt idx="179">
                  <c:v>41.421944884193728</c:v>
                </c:pt>
                <c:pt idx="180">
                  <c:v>41.294664500342478</c:v>
                </c:pt>
                <c:pt idx="181">
                  <c:v>41.167753508552948</c:v>
                </c:pt>
                <c:pt idx="182">
                  <c:v>41.041207876541847</c:v>
                </c:pt>
                <c:pt idx="183">
                  <c:v>40.915021255163261</c:v>
                </c:pt>
                <c:pt idx="184">
                  <c:v>40.7891853606693</c:v>
                </c:pt>
                <c:pt idx="185">
                  <c:v>40.663690331136024</c:v>
                </c:pt>
                <c:pt idx="186">
                  <c:v>40.538525051519926</c:v>
                </c:pt>
                <c:pt idx="187">
                  <c:v>40.413677445856266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57.379032297181332</c:v>
                </c:pt>
                <c:pt idx="11">
                  <c:v>57.606108819135535</c:v>
                </c:pt>
                <c:pt idx="12">
                  <c:v>57.831663601285278</c:v>
                </c:pt>
                <c:pt idx="13">
                  <c:v>58.055454559142085</c:v>
                </c:pt>
                <c:pt idx="14">
                  <c:v>58.277211249257093</c:v>
                </c:pt>
                <c:pt idx="15">
                  <c:v>58.496632563586495</c:v>
                </c:pt>
                <c:pt idx="16">
                  <c:v>58.713384418514245</c:v>
                </c:pt>
                <c:pt idx="17">
                  <c:v>58.927097486123259</c:v>
                </c:pt>
                <c:pt idx="18">
                  <c:v>59.137365026688812</c:v>
                </c:pt>
                <c:pt idx="19">
                  <c:v>59.343740893944549</c:v>
                </c:pt>
                <c:pt idx="20">
                  <c:v>59.545737798233176</c:v>
                </c:pt>
                <c:pt idx="21">
                  <c:v>59.742825926858693</c:v>
                </c:pt>
                <c:pt idx="22">
                  <c:v>59.934432035290776</c:v>
                </c:pt>
                <c:pt idx="23">
                  <c:v>60.119939136622513</c:v>
                </c:pt>
                <c:pt idx="24">
                  <c:v>60.298686928914975</c:v>
                </c:pt>
                <c:pt idx="25">
                  <c:v>60.469973109601348</c:v>
                </c:pt>
                <c:pt idx="26">
                  <c:v>60.633055731559374</c:v>
                </c:pt>
                <c:pt idx="27">
                  <c:v>60.787156755174706</c:v>
                </c:pt>
                <c:pt idx="28">
                  <c:v>60.931466942944162</c:v>
                </c:pt>
                <c:pt idx="29">
                  <c:v>61.065152226095279</c:v>
                </c:pt>
                <c:pt idx="30">
                  <c:v>61.187361644621134</c:v>
                </c:pt>
                <c:pt idx="31">
                  <c:v>61.297236921648555</c:v>
                </c:pt>
                <c:pt idx="32">
                  <c:v>61.393923679317666</c:v>
                </c:pt>
                <c:pt idx="33">
                  <c:v>61.476584236324875</c:v>
                </c:pt>
                <c:pt idx="34">
                  <c:v>61.544411848038635</c:v>
                </c:pt>
                <c:pt idx="35">
                  <c:v>61.596646161056228</c:v>
                </c:pt>
                <c:pt idx="36">
                  <c:v>61.632589559161453</c:v>
                </c:pt>
                <c:pt idx="37">
                  <c:v>61.651623982342592</c:v>
                </c:pt>
                <c:pt idx="38">
                  <c:v>61.653227711704098</c:v>
                </c:pt>
                <c:pt idx="39">
                  <c:v>61.636991538635542</c:v>
                </c:pt>
                <c:pt idx="40">
                  <c:v>61.602633684769842</c:v>
                </c:pt>
                <c:pt idx="41">
                  <c:v>61.550012817926529</c:v>
                </c:pt>
                <c:pt idx="42">
                  <c:v>61.479138524865604</c:v>
                </c:pt>
                <c:pt idx="43">
                  <c:v>61.390178658355211</c:v>
                </c:pt>
                <c:pt idx="44">
                  <c:v>61.283463074612975</c:v>
                </c:pt>
                <c:pt idx="45">
                  <c:v>61.159483414599485</c:v>
                </c:pt>
                <c:pt idx="46">
                  <c:v>61.018888751899325</c:v>
                </c:pt>
                <c:pt idx="47">
                  <c:v>60.862477120333416</c:v>
                </c:pt>
                <c:pt idx="48">
                  <c:v>60.691183132545326</c:v>
                </c:pt>
                <c:pt idx="49">
                  <c:v>60.506062091671929</c:v>
                </c:pt>
                <c:pt idx="50">
                  <c:v>60.308271167076292</c:v>
                </c:pt>
                <c:pt idx="51">
                  <c:v>60.099048339013819</c:v>
                </c:pt>
                <c:pt idx="52">
                  <c:v>59.879689906296257</c:v>
                </c:pt>
                <c:pt idx="53">
                  <c:v>59.651527390051214</c:v>
                </c:pt>
                <c:pt idx="54">
                  <c:v>59.415904654818476</c:v>
                </c:pt>
                <c:pt idx="55">
                  <c:v>59.174156009305769</c:v>
                </c:pt>
                <c:pt idx="56">
                  <c:v>58.927585950826078</c:v>
                </c:pt>
                <c:pt idx="57">
                  <c:v>58.677451090150797</c:v>
                </c:pt>
                <c:pt idx="58">
                  <c:v>58.424944649015153</c:v>
                </c:pt>
                <c:pt idx="59">
                  <c:v>58.171183772618448</c:v>
                </c:pt>
                <c:pt idx="60">
                  <c:v>57.917199754865869</c:v>
                </c:pt>
                <c:pt idx="61">
                  <c:v>57.663931143511533</c:v>
                </c:pt>
                <c:pt idx="62">
                  <c:v>57.412219582026786</c:v>
                </c:pt>
                <c:pt idx="63">
                  <c:v>57.162808158565234</c:v>
                </c:pt>
                <c:pt idx="64">
                  <c:v>56.916341971020131</c:v>
                </c:pt>
                <c:pt idx="65">
                  <c:v>56.673370580009056</c:v>
                </c:pt>
                <c:pt idx="66">
                  <c:v>56.43435200626444</c:v>
                </c:pt>
                <c:pt idx="67">
                  <c:v>56.199657931940997</c:v>
                </c:pt>
                <c:pt idx="68">
                  <c:v>55.969579782858261</c:v>
                </c:pt>
                <c:pt idx="69">
                  <c:v>55.744335396691746</c:v>
                </c:pt>
                <c:pt idx="70">
                  <c:v>55.52407601687834</c:v>
                </c:pt>
                <c:pt idx="71">
                  <c:v>55.308893390241337</c:v>
                </c:pt>
                <c:pt idx="72">
                  <c:v>55.098826785388177</c:v>
                </c:pt>
                <c:pt idx="73">
                  <c:v>54.89386978672124</c:v>
                </c:pt>
                <c:pt idx="74">
                  <c:v>54.693976753961202</c:v>
                </c:pt>
                <c:pt idx="75">
                  <c:v>54.499068868467084</c:v>
                </c:pt>
                <c:pt idx="76">
                  <c:v>54.309039714852027</c:v>
                </c:pt>
                <c:pt idx="77">
                  <c:v>54.12376036928508</c:v>
                </c:pt>
                <c:pt idx="78">
                  <c:v>53.943083984550896</c:v>
                </c:pt>
                <c:pt idx="79">
                  <c:v>53.766849876696206</c:v>
                </c:pt>
                <c:pt idx="80">
                  <c:v>53.594887129326025</c:v>
                </c:pt>
                <c:pt idx="81">
                  <c:v>53.427017739776723</c:v>
                </c:pt>
                <c:pt idx="82">
                  <c:v>53.263059336958314</c:v>
                </c:pt>
                <c:pt idx="83">
                  <c:v>53.102827504079592</c:v>
                </c:pt>
                <c:pt idx="84">
                  <c:v>52.946137741170077</c:v>
                </c:pt>
                <c:pt idx="85">
                  <c:v>52.792807102668746</c:v>
                </c:pt>
                <c:pt idx="86">
                  <c:v>52.642655544690498</c:v>
                </c:pt>
                <c:pt idx="87">
                  <c:v>52.495507015184174</c:v>
                </c:pt>
                <c:pt idx="88">
                  <c:v>52.351190318290492</c:v>
                </c:pt>
                <c:pt idx="89">
                  <c:v>52.209539781980268</c:v>
                </c:pt>
                <c:pt idx="90">
                  <c:v>52.070395755648221</c:v>
                </c:pt>
                <c:pt idx="91">
                  <c:v>51.933604961868923</c:v>
                </c:pt>
                <c:pt idx="92">
                  <c:v>51.79902072407279</c:v>
                </c:pt>
                <c:pt idx="93">
                  <c:v>51.66650308953178</c:v>
                </c:pt>
                <c:pt idx="94">
                  <c:v>51.535918864798688</c:v>
                </c:pt>
                <c:pt idx="95">
                  <c:v>51.407141578647462</c:v>
                </c:pt>
                <c:pt idx="96">
                  <c:v>51.280051385628994</c:v>
                </c:pt>
                <c:pt idx="97">
                  <c:v>51.154534921594028</c:v>
                </c:pt>
                <c:pt idx="98">
                  <c:v>51.030485120942508</c:v>
                </c:pt>
                <c:pt idx="99">
                  <c:v>50.907801003929933</c:v>
                </c:pt>
                <c:pt idx="100">
                  <c:v>50.786387441090085</c:v>
                </c:pt>
                <c:pt idx="101">
                  <c:v>50.666154900708321</c:v>
                </c:pt>
                <c:pt idx="102">
                  <c:v>50.54701918428934</c:v>
                </c:pt>
                <c:pt idx="103">
                  <c:v>50.428901154097296</c:v>
                </c:pt>
                <c:pt idx="104">
                  <c:v>50.311726456090824</c:v>
                </c:pt>
                <c:pt idx="105">
                  <c:v>50.195425240921942</c:v>
                </c:pt>
                <c:pt idx="106">
                  <c:v>50.079931885103314</c:v>
                </c:pt>
                <c:pt idx="107">
                  <c:v>49.965184713964561</c:v>
                </c:pt>
                <c:pt idx="108">
                  <c:v>49.851125727606352</c:v>
                </c:pt>
                <c:pt idx="109">
                  <c:v>49.737700330711583</c:v>
                </c:pt>
                <c:pt idx="110">
                  <c:v>49.624857066781793</c:v>
                </c:pt>
                <c:pt idx="111">
                  <c:v>49.512547357125321</c:v>
                </c:pt>
                <c:pt idx="112">
                  <c:v>49.400725244729664</c:v>
                </c:pt>
                <c:pt idx="113">
                  <c:v>49.289347142997883</c:v>
                </c:pt>
                <c:pt idx="114">
                  <c:v>49.178371589216326</c:v>
                </c:pt>
                <c:pt idx="115">
                  <c:v>49.067759002546488</c:v>
                </c:pt>
                <c:pt idx="116">
                  <c:v>48.957471446295436</c:v>
                </c:pt>
                <c:pt idx="117">
                  <c:v>48.847472394219139</c:v>
                </c:pt>
                <c:pt idx="118">
                  <c:v>48.737726500648982</c:v>
                </c:pt>
                <c:pt idx="119">
                  <c:v>48.628199374309368</c:v>
                </c:pt>
                <c:pt idx="120">
                  <c:v>48.518857355811996</c:v>
                </c:pt>
                <c:pt idx="121">
                  <c:v>48.409667298976316</c:v>
                </c:pt>
                <c:pt idx="122">
                  <c:v>48.300596356337678</c:v>
                </c:pt>
                <c:pt idx="123">
                  <c:v>48.191611769468736</c:v>
                </c:pt>
                <c:pt idx="124">
                  <c:v>48.082680665059797</c:v>
                </c:pt>
                <c:pt idx="125">
                  <c:v>47.973769858081674</c:v>
                </c:pt>
                <c:pt idx="126">
                  <c:v>47.864845663793616</c:v>
                </c:pt>
                <c:pt idx="127">
                  <c:v>47.755873720857011</c:v>
                </c:pt>
                <c:pt idx="128">
                  <c:v>47.646818828371018</c:v>
                </c:pt>
                <c:pt idx="129">
                  <c:v>47.537644800251485</c:v>
                </c:pt>
                <c:pt idx="130">
                  <c:v>47.428314341017064</c:v>
                </c:pt>
                <c:pt idx="131">
                  <c:v>47.318788947708043</c:v>
                </c:pt>
                <c:pt idx="132">
                  <c:v>47.209028843317135</c:v>
                </c:pt>
                <c:pt idx="133">
                  <c:v>47.098992947721015</c:v>
                </c:pt>
                <c:pt idx="134">
                  <c:v>46.988638892620898</c:v>
                </c:pt>
                <c:pt idx="135">
                  <c:v>46.877923087372324</c:v>
                </c:pt>
                <c:pt idx="136">
                  <c:v>46.766800842739499</c:v>
                </c:pt>
                <c:pt idx="137">
                  <c:v>46.655226559473157</c:v>
                </c:pt>
                <c:pt idx="138">
                  <c:v>46.543153988095234</c:v>
                </c:pt>
                <c:pt idx="139">
                  <c:v>46.430536565297274</c:v>
                </c:pt>
                <c:pt idx="140">
                  <c:v>46.317327830839567</c:v>
                </c:pt>
                <c:pt idx="141">
                  <c:v>46.203481926711646</c:v>
                </c:pt>
                <c:pt idx="142">
                  <c:v>46.088954177543741</c:v>
                </c:pt>
                <c:pt idx="143">
                  <c:v>45.973701747843876</c:v>
                </c:pt>
                <c:pt idx="144">
                  <c:v>45.857684367633922</c:v>
                </c:pt>
                <c:pt idx="145">
                  <c:v>45.740865113589152</c:v>
                </c:pt>
                <c:pt idx="146">
                  <c:v>45.623211228045768</c:v>
                </c:pt>
                <c:pt idx="147">
                  <c:v>45.504694953502081</c:v>
                </c:pt>
                <c:pt idx="148">
                  <c:v>45.385294355843165</c:v>
                </c:pt>
                <c:pt idx="149">
                  <c:v>45.264994105861959</c:v>
                </c:pt>
                <c:pt idx="150">
                  <c:v>45.143786186152568</c:v>
                </c:pt>
                <c:pt idx="151">
                  <c:v>45.021670489517483</c:v>
                </c:pt>
                <c:pt idx="152">
                  <c:v>44.898655275998735</c:v>
                </c:pt>
                <c:pt idx="153">
                  <c:v>44.77475745873933</c:v>
                </c:pt>
                <c:pt idx="154">
                  <c:v>44.650002694163994</c:v>
                </c:pt>
                <c:pt idx="155">
                  <c:v>44.524425259304799</c:v>
                </c:pt>
                <c:pt idx="156">
                  <c:v>44.398067708136793</c:v>
                </c:pt>
                <c:pt idx="157">
                  <c:v>44.270980308989344</c:v>
                </c:pt>
                <c:pt idx="158">
                  <c:v>44.143220275753322</c:v>
                </c:pt>
                <c:pt idx="159">
                  <c:v>44.014850815917768</c:v>
                </c:pt>
                <c:pt idx="160">
                  <c:v>43.885940027637361</c:v>
                </c:pt>
                <c:pt idx="161">
                  <c:v>43.75655968532817</c:v>
                </c:pt>
                <c:pt idx="162">
                  <c:v>43.626783958156004</c:v>
                </c:pt>
                <c:pt idx="163">
                  <c:v>43.496688107883088</c:v>
                </c:pt>
                <c:pt idx="164">
                  <c:v>43.366347211801191</c:v>
                </c:pt>
                <c:pt idx="165">
                  <c:v>43.235834953085735</c:v>
                </c:pt>
                <c:pt idx="166">
                  <c:v>43.105222515263975</c:v>
                </c:pt>
                <c:pt idx="167">
                  <c:v>42.974577610175551</c:v>
                </c:pt>
                <c:pt idx="168">
                  <c:v>42.843963660480711</c:v>
                </c:pt>
                <c:pt idx="169">
                  <c:v>42.713439149121356</c:v>
                </c:pt>
                <c:pt idx="170">
                  <c:v>42.583057139787549</c:v>
                </c:pt>
                <c:pt idx="171">
                  <c:v>42.452864964904478</c:v>
                </c:pt>
                <c:pt idx="172">
                  <c:v>42.322904071307818</c:v>
                </c:pt>
                <c:pt idx="173">
                  <c:v>42.193210008841277</c:v>
                </c:pt>
                <c:pt idx="174">
                  <c:v>42.06381254366719</c:v>
                </c:pt>
                <c:pt idx="175">
                  <c:v>41.934735876079223</c:v>
                </c:pt>
                <c:pt idx="176">
                  <c:v>41.805998941904654</c:v>
                </c:pt>
                <c:pt idx="177">
                  <c:v>41.677615776974278</c:v>
                </c:pt>
                <c:pt idx="178">
                  <c:v>41.54959592538291</c:v>
                </c:pt>
                <c:pt idx="179">
                  <c:v>41.421944874120307</c:v>
                </c:pt>
                <c:pt idx="180">
                  <c:v>41.294664498890583</c:v>
                </c:pt>
                <c:pt idx="181">
                  <c:v>41.167753508360562</c:v>
                </c:pt>
                <c:pt idx="182">
                  <c:v>41.041207876518413</c:v>
                </c:pt>
                <c:pt idx="183">
                  <c:v>40.915021255160639</c:v>
                </c:pt>
                <c:pt idx="184">
                  <c:v>40.78918536066903</c:v>
                </c:pt>
                <c:pt idx="185">
                  <c:v>40.663690331135996</c:v>
                </c:pt>
                <c:pt idx="186">
                  <c:v>40.538525051519926</c:v>
                </c:pt>
                <c:pt idx="187">
                  <c:v>40.413677445856266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58.856999999999999</c:v>
                </c:pt>
                <c:pt idx="1">
                  <c:v>58.348999999999997</c:v>
                </c:pt>
                <c:pt idx="2">
                  <c:v>58.222000000000001</c:v>
                </c:pt>
                <c:pt idx="3">
                  <c:v>59.158999999999999</c:v>
                </c:pt>
                <c:pt idx="4">
                  <c:v>61.110999999999997</c:v>
                </c:pt>
                <c:pt idx="5">
                  <c:v>61.793999999999997</c:v>
                </c:pt>
                <c:pt idx="6">
                  <c:v>59.143000000000001</c:v>
                </c:pt>
                <c:pt idx="7">
                  <c:v>56.667000000000002</c:v>
                </c:pt>
                <c:pt idx="8">
                  <c:v>56.968000000000004</c:v>
                </c:pt>
                <c:pt idx="9">
                  <c:v>59.968000000000004</c:v>
                </c:pt>
                <c:pt idx="10">
                  <c:v>58.984000000000002</c:v>
                </c:pt>
                <c:pt idx="11">
                  <c:v>61.412999999999997</c:v>
                </c:pt>
                <c:pt idx="12">
                  <c:v>56.508000000000003</c:v>
                </c:pt>
                <c:pt idx="13">
                  <c:v>60.110999999999997</c:v>
                </c:pt>
                <c:pt idx="14">
                  <c:v>57.762</c:v>
                </c:pt>
                <c:pt idx="15">
                  <c:v>57.302</c:v>
                </c:pt>
                <c:pt idx="16">
                  <c:v>57.984000000000002</c:v>
                </c:pt>
                <c:pt idx="17">
                  <c:v>58.332999999999998</c:v>
                </c:pt>
                <c:pt idx="18">
                  <c:v>56.603000000000002</c:v>
                </c:pt>
                <c:pt idx="19">
                  <c:v>59.603000000000002</c:v>
                </c:pt>
                <c:pt idx="20">
                  <c:v>59.158999999999999</c:v>
                </c:pt>
                <c:pt idx="21">
                  <c:v>59.332999999999998</c:v>
                </c:pt>
                <c:pt idx="22">
                  <c:v>57.984000000000002</c:v>
                </c:pt>
                <c:pt idx="23">
                  <c:v>57.381</c:v>
                </c:pt>
                <c:pt idx="24">
                  <c:v>58.332999999999998</c:v>
                </c:pt>
                <c:pt idx="25">
                  <c:v>57.570999999999998</c:v>
                </c:pt>
                <c:pt idx="26">
                  <c:v>57.698</c:v>
                </c:pt>
                <c:pt idx="27">
                  <c:v>56.667000000000002</c:v>
                </c:pt>
                <c:pt idx="28">
                  <c:v>56.841000000000001</c:v>
                </c:pt>
                <c:pt idx="29">
                  <c:v>58.158999999999999</c:v>
                </c:pt>
                <c:pt idx="30">
                  <c:v>58.746000000000002</c:v>
                </c:pt>
                <c:pt idx="31">
                  <c:v>60.253999999999998</c:v>
                </c:pt>
                <c:pt idx="32">
                  <c:v>56.015999999999998</c:v>
                </c:pt>
                <c:pt idx="33">
                  <c:v>60.158999999999999</c:v>
                </c:pt>
                <c:pt idx="34">
                  <c:v>59.174999999999997</c:v>
                </c:pt>
                <c:pt idx="35">
                  <c:v>59.968000000000004</c:v>
                </c:pt>
                <c:pt idx="36">
                  <c:v>58.889000000000003</c:v>
                </c:pt>
                <c:pt idx="37">
                  <c:v>57.381</c:v>
                </c:pt>
                <c:pt idx="38">
                  <c:v>59.856999999999999</c:v>
                </c:pt>
                <c:pt idx="39">
                  <c:v>59.094999999999999</c:v>
                </c:pt>
                <c:pt idx="40">
                  <c:v>59.094999999999999</c:v>
                </c:pt>
                <c:pt idx="41">
                  <c:v>58.936999999999998</c:v>
                </c:pt>
                <c:pt idx="42">
                  <c:v>57.73</c:v>
                </c:pt>
                <c:pt idx="43">
                  <c:v>58.222000000000001</c:v>
                </c:pt>
                <c:pt idx="44">
                  <c:v>58.46</c:v>
                </c:pt>
                <c:pt idx="45">
                  <c:v>60.920999999999999</c:v>
                </c:pt>
                <c:pt idx="46">
                  <c:v>62.491999999999997</c:v>
                </c:pt>
                <c:pt idx="47">
                  <c:v>62.713999999999999</c:v>
                </c:pt>
                <c:pt idx="48">
                  <c:v>63.127000000000002</c:v>
                </c:pt>
                <c:pt idx="49">
                  <c:v>62.570999999999998</c:v>
                </c:pt>
                <c:pt idx="50">
                  <c:v>66.412999999999997</c:v>
                </c:pt>
                <c:pt idx="51">
                  <c:v>67.936999999999998</c:v>
                </c:pt>
                <c:pt idx="52">
                  <c:v>75.968000000000004</c:v>
                </c:pt>
                <c:pt idx="53">
                  <c:v>81.81</c:v>
                </c:pt>
                <c:pt idx="54">
                  <c:v>92.19</c:v>
                </c:pt>
                <c:pt idx="55">
                  <c:v>105.587</c:v>
                </c:pt>
                <c:pt idx="56">
                  <c:v>120.794</c:v>
                </c:pt>
                <c:pt idx="57">
                  <c:v>134.429</c:v>
                </c:pt>
                <c:pt idx="58">
                  <c:v>145.65100000000001</c:v>
                </c:pt>
                <c:pt idx="59">
                  <c:v>154.095</c:v>
                </c:pt>
                <c:pt idx="60">
                  <c:v>158.30199999999999</c:v>
                </c:pt>
                <c:pt idx="61">
                  <c:v>157.81</c:v>
                </c:pt>
                <c:pt idx="62">
                  <c:v>154.77799999999999</c:v>
                </c:pt>
                <c:pt idx="63">
                  <c:v>145.667</c:v>
                </c:pt>
                <c:pt idx="64">
                  <c:v>128.31700000000001</c:v>
                </c:pt>
                <c:pt idx="65">
                  <c:v>108.524</c:v>
                </c:pt>
                <c:pt idx="66">
                  <c:v>88.856999999999999</c:v>
                </c:pt>
                <c:pt idx="67">
                  <c:v>70.048000000000002</c:v>
                </c:pt>
                <c:pt idx="68">
                  <c:v>59.396999999999998</c:v>
                </c:pt>
                <c:pt idx="69">
                  <c:v>54.81</c:v>
                </c:pt>
                <c:pt idx="70">
                  <c:v>55.603000000000002</c:v>
                </c:pt>
                <c:pt idx="71">
                  <c:v>57.302</c:v>
                </c:pt>
                <c:pt idx="72">
                  <c:v>55.206000000000003</c:v>
                </c:pt>
                <c:pt idx="73">
                  <c:v>58.127000000000002</c:v>
                </c:pt>
                <c:pt idx="74">
                  <c:v>58.412999999999997</c:v>
                </c:pt>
                <c:pt idx="75">
                  <c:v>57.587000000000003</c:v>
                </c:pt>
                <c:pt idx="76">
                  <c:v>60</c:v>
                </c:pt>
                <c:pt idx="77">
                  <c:v>64.540000000000006</c:v>
                </c:pt>
                <c:pt idx="78">
                  <c:v>70.316999999999993</c:v>
                </c:pt>
                <c:pt idx="79">
                  <c:v>76.429000000000002</c:v>
                </c:pt>
                <c:pt idx="80">
                  <c:v>87.667000000000002</c:v>
                </c:pt>
                <c:pt idx="81">
                  <c:v>96.031999999999996</c:v>
                </c:pt>
                <c:pt idx="82">
                  <c:v>103.22199999999999</c:v>
                </c:pt>
                <c:pt idx="83">
                  <c:v>110.825</c:v>
                </c:pt>
                <c:pt idx="84">
                  <c:v>117.952</c:v>
                </c:pt>
                <c:pt idx="85">
                  <c:v>118.39700000000001</c:v>
                </c:pt>
                <c:pt idx="86">
                  <c:v>116.476</c:v>
                </c:pt>
                <c:pt idx="87">
                  <c:v>107.206</c:v>
                </c:pt>
                <c:pt idx="88">
                  <c:v>94.19</c:v>
                </c:pt>
                <c:pt idx="89">
                  <c:v>80.921000000000006</c:v>
                </c:pt>
                <c:pt idx="90">
                  <c:v>66.332999999999998</c:v>
                </c:pt>
                <c:pt idx="91">
                  <c:v>55.936999999999998</c:v>
                </c:pt>
                <c:pt idx="92">
                  <c:v>51.968000000000004</c:v>
                </c:pt>
                <c:pt idx="93">
                  <c:v>51.920999999999999</c:v>
                </c:pt>
                <c:pt idx="94">
                  <c:v>52.302</c:v>
                </c:pt>
                <c:pt idx="95">
                  <c:v>49.825000000000003</c:v>
                </c:pt>
                <c:pt idx="96">
                  <c:v>51.253999999999998</c:v>
                </c:pt>
                <c:pt idx="97">
                  <c:v>49.54</c:v>
                </c:pt>
                <c:pt idx="98">
                  <c:v>50</c:v>
                </c:pt>
                <c:pt idx="99">
                  <c:v>49.54</c:v>
                </c:pt>
                <c:pt idx="100">
                  <c:v>50.508000000000003</c:v>
                </c:pt>
                <c:pt idx="101">
                  <c:v>50.841000000000001</c:v>
                </c:pt>
                <c:pt idx="102">
                  <c:v>52.015999999999998</c:v>
                </c:pt>
                <c:pt idx="103">
                  <c:v>50.856999999999999</c:v>
                </c:pt>
                <c:pt idx="104">
                  <c:v>50.570999999999998</c:v>
                </c:pt>
                <c:pt idx="105">
                  <c:v>50.683</c:v>
                </c:pt>
                <c:pt idx="106">
                  <c:v>51.698</c:v>
                </c:pt>
                <c:pt idx="107">
                  <c:v>51.920999999999999</c:v>
                </c:pt>
                <c:pt idx="108">
                  <c:v>52.27</c:v>
                </c:pt>
                <c:pt idx="109">
                  <c:v>51.667000000000002</c:v>
                </c:pt>
                <c:pt idx="110">
                  <c:v>53.698</c:v>
                </c:pt>
                <c:pt idx="111">
                  <c:v>53.286000000000001</c:v>
                </c:pt>
                <c:pt idx="112">
                  <c:v>54.158999999999999</c:v>
                </c:pt>
                <c:pt idx="113">
                  <c:v>54.936999999999998</c:v>
                </c:pt>
                <c:pt idx="114">
                  <c:v>56.54</c:v>
                </c:pt>
                <c:pt idx="115">
                  <c:v>55.444000000000003</c:v>
                </c:pt>
                <c:pt idx="116">
                  <c:v>60.968000000000004</c:v>
                </c:pt>
                <c:pt idx="117">
                  <c:v>61.936999999999998</c:v>
                </c:pt>
                <c:pt idx="118">
                  <c:v>65.570999999999998</c:v>
                </c:pt>
                <c:pt idx="119">
                  <c:v>71.19</c:v>
                </c:pt>
                <c:pt idx="120">
                  <c:v>80.254000000000005</c:v>
                </c:pt>
                <c:pt idx="121">
                  <c:v>85.968000000000004</c:v>
                </c:pt>
                <c:pt idx="122">
                  <c:v>96.825000000000003</c:v>
                </c:pt>
                <c:pt idx="123">
                  <c:v>106.508</c:v>
                </c:pt>
                <c:pt idx="124">
                  <c:v>115.349</c:v>
                </c:pt>
                <c:pt idx="125">
                  <c:v>119.651</c:v>
                </c:pt>
                <c:pt idx="126">
                  <c:v>123.413</c:v>
                </c:pt>
                <c:pt idx="127">
                  <c:v>126.048</c:v>
                </c:pt>
                <c:pt idx="128">
                  <c:v>121.524</c:v>
                </c:pt>
                <c:pt idx="129">
                  <c:v>116.381</c:v>
                </c:pt>
                <c:pt idx="130">
                  <c:v>108.714</c:v>
                </c:pt>
                <c:pt idx="131">
                  <c:v>95.713999999999999</c:v>
                </c:pt>
                <c:pt idx="132">
                  <c:v>84.031999999999996</c:v>
                </c:pt>
                <c:pt idx="133">
                  <c:v>71.048000000000002</c:v>
                </c:pt>
                <c:pt idx="134">
                  <c:v>61.27</c:v>
                </c:pt>
                <c:pt idx="135">
                  <c:v>52.872999999999998</c:v>
                </c:pt>
                <c:pt idx="136">
                  <c:v>47.73</c:v>
                </c:pt>
                <c:pt idx="137">
                  <c:v>47.143000000000001</c:v>
                </c:pt>
                <c:pt idx="138">
                  <c:v>44.951999999999998</c:v>
                </c:pt>
                <c:pt idx="139">
                  <c:v>43.841000000000001</c:v>
                </c:pt>
                <c:pt idx="140">
                  <c:v>45.286000000000001</c:v>
                </c:pt>
                <c:pt idx="141">
                  <c:v>46.127000000000002</c:v>
                </c:pt>
                <c:pt idx="142">
                  <c:v>47.444000000000003</c:v>
                </c:pt>
                <c:pt idx="143">
                  <c:v>45.27</c:v>
                </c:pt>
                <c:pt idx="144">
                  <c:v>45.348999999999997</c:v>
                </c:pt>
                <c:pt idx="145">
                  <c:v>48.872999999999998</c:v>
                </c:pt>
                <c:pt idx="146">
                  <c:v>47.651000000000003</c:v>
                </c:pt>
                <c:pt idx="147">
                  <c:v>48.475999999999999</c:v>
                </c:pt>
                <c:pt idx="148">
                  <c:v>50.079000000000001</c:v>
                </c:pt>
                <c:pt idx="149">
                  <c:v>52.73</c:v>
                </c:pt>
                <c:pt idx="150">
                  <c:v>53.302</c:v>
                </c:pt>
                <c:pt idx="151">
                  <c:v>59.048000000000002</c:v>
                </c:pt>
                <c:pt idx="152">
                  <c:v>62.746000000000002</c:v>
                </c:pt>
                <c:pt idx="153">
                  <c:v>65.762</c:v>
                </c:pt>
                <c:pt idx="154">
                  <c:v>71.507999999999996</c:v>
                </c:pt>
                <c:pt idx="155">
                  <c:v>77.254000000000005</c:v>
                </c:pt>
                <c:pt idx="156">
                  <c:v>83.238</c:v>
                </c:pt>
                <c:pt idx="157">
                  <c:v>86.650999999999996</c:v>
                </c:pt>
                <c:pt idx="158">
                  <c:v>88.570999999999998</c:v>
                </c:pt>
                <c:pt idx="159">
                  <c:v>90.316999999999993</c:v>
                </c:pt>
                <c:pt idx="160">
                  <c:v>87.078999999999994</c:v>
                </c:pt>
                <c:pt idx="161">
                  <c:v>82.492000000000004</c:v>
                </c:pt>
                <c:pt idx="162">
                  <c:v>77.316999999999993</c:v>
                </c:pt>
                <c:pt idx="163">
                  <c:v>68.349000000000004</c:v>
                </c:pt>
                <c:pt idx="164">
                  <c:v>62.968000000000004</c:v>
                </c:pt>
                <c:pt idx="165">
                  <c:v>53.889000000000003</c:v>
                </c:pt>
                <c:pt idx="166">
                  <c:v>48.603000000000002</c:v>
                </c:pt>
                <c:pt idx="167">
                  <c:v>45.348999999999997</c:v>
                </c:pt>
                <c:pt idx="168">
                  <c:v>43.524000000000001</c:v>
                </c:pt>
                <c:pt idx="169">
                  <c:v>44.555999999999997</c:v>
                </c:pt>
                <c:pt idx="170">
                  <c:v>43.968000000000004</c:v>
                </c:pt>
                <c:pt idx="171">
                  <c:v>42.238</c:v>
                </c:pt>
                <c:pt idx="172">
                  <c:v>42.063000000000002</c:v>
                </c:pt>
                <c:pt idx="173">
                  <c:v>42.872999999999998</c:v>
                </c:pt>
                <c:pt idx="174">
                  <c:v>42.570999999999998</c:v>
                </c:pt>
                <c:pt idx="175">
                  <c:v>42.143000000000001</c:v>
                </c:pt>
                <c:pt idx="176">
                  <c:v>43.381</c:v>
                </c:pt>
                <c:pt idx="177">
                  <c:v>42.683</c:v>
                </c:pt>
                <c:pt idx="178">
                  <c:v>42.332999999999998</c:v>
                </c:pt>
                <c:pt idx="179">
                  <c:v>40.905000000000001</c:v>
                </c:pt>
                <c:pt idx="180">
                  <c:v>43</c:v>
                </c:pt>
                <c:pt idx="181">
                  <c:v>40.253999999999998</c:v>
                </c:pt>
                <c:pt idx="182">
                  <c:v>40.984000000000002</c:v>
                </c:pt>
                <c:pt idx="183">
                  <c:v>42.302</c:v>
                </c:pt>
                <c:pt idx="184">
                  <c:v>44.079000000000001</c:v>
                </c:pt>
                <c:pt idx="185">
                  <c:v>42.54</c:v>
                </c:pt>
                <c:pt idx="186">
                  <c:v>40.54</c:v>
                </c:pt>
                <c:pt idx="187">
                  <c:v>43.793999999999997</c:v>
                </c:pt>
                <c:pt idx="188">
                  <c:v>44.825000000000003</c:v>
                </c:pt>
                <c:pt idx="189">
                  <c:v>44.968000000000004</c:v>
                </c:pt>
                <c:pt idx="190">
                  <c:v>42.603000000000002</c:v>
                </c:pt>
                <c:pt idx="191">
                  <c:v>42.031999999999996</c:v>
                </c:pt>
                <c:pt idx="192">
                  <c:v>40.508000000000003</c:v>
                </c:pt>
                <c:pt idx="193">
                  <c:v>42.143000000000001</c:v>
                </c:pt>
                <c:pt idx="194">
                  <c:v>41.603000000000002</c:v>
                </c:pt>
                <c:pt idx="195">
                  <c:v>41.381</c:v>
                </c:pt>
                <c:pt idx="196">
                  <c:v>40.905000000000001</c:v>
                </c:pt>
                <c:pt idx="197">
                  <c:v>42.651000000000003</c:v>
                </c:pt>
                <c:pt idx="198">
                  <c:v>44.158999999999999</c:v>
                </c:pt>
                <c:pt idx="199">
                  <c:v>41.475999999999999</c:v>
                </c:pt>
                <c:pt idx="200">
                  <c:v>40.508000000000003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57.541100235191259</c:v>
                </c:pt>
                <c:pt idx="18">
                  <c:v>57.645701564801506</c:v>
                </c:pt>
                <c:pt idx="19">
                  <c:v>57.74965503133182</c:v>
                </c:pt>
                <c:pt idx="20">
                  <c:v>57.852802609413374</c:v>
                </c:pt>
                <c:pt idx="21">
                  <c:v>57.95496577853099</c:v>
                </c:pt>
                <c:pt idx="22">
                  <c:v>58.055943944844643</c:v>
                </c:pt>
                <c:pt idx="23">
                  <c:v>58.155512921299234</c:v>
                </c:pt>
                <c:pt idx="24">
                  <c:v>58.253423516071251</c:v>
                </c:pt>
                <c:pt idx="25">
                  <c:v>58.349400290272072</c:v>
                </c:pt>
                <c:pt idx="26">
                  <c:v>58.443140559578545</c:v>
                </c:pt>
                <c:pt idx="27">
                  <c:v>58.53431373466389</c:v>
                </c:pt>
                <c:pt idx="28">
                  <c:v>58.622561130850507</c:v>
                </c:pt>
                <c:pt idx="29">
                  <c:v>58.707496449027126</c:v>
                </c:pt>
                <c:pt idx="30">
                  <c:v>58.788707283164236</c:v>
                </c:pt>
                <c:pt idx="31">
                  <c:v>58.865758339756141</c:v>
                </c:pt>
                <c:pt idx="32">
                  <c:v>58.938197748864802</c:v>
                </c:pt>
                <c:pt idx="33">
                  <c:v>59.005569255321724</c:v>
                </c:pt>
                <c:pt idx="34">
                  <c:v>59.067435816685112</c:v>
                </c:pt>
                <c:pt idx="35">
                  <c:v>59.123425208126861</c:v>
                </c:pt>
                <c:pt idx="36">
                  <c:v>59.173317160042835</c:v>
                </c:pt>
                <c:pt idx="37">
                  <c:v>59.217206383411273</c:v>
                </c:pt>
                <c:pt idx="38">
                  <c:v>59.255798931847394</c:v>
                </c:pt>
                <c:pt idx="39">
                  <c:v>59.29093266760281</c:v>
                </c:pt>
                <c:pt idx="40">
                  <c:v>59.326456232332326</c:v>
                </c:pt>
                <c:pt idx="41">
                  <c:v>59.36965068792432</c:v>
                </c:pt>
                <c:pt idx="42">
                  <c:v>59.433422220856848</c:v>
                </c:pt>
                <c:pt idx="43">
                  <c:v>59.539510608940816</c:v>
                </c:pt>
                <c:pt idx="44">
                  <c:v>59.722911844479867</c:v>
                </c:pt>
                <c:pt idx="45">
                  <c:v>60.037560078466917</c:v>
                </c:pt>
                <c:pt idx="46">
                  <c:v>60.5630098329421</c:v>
                </c:pt>
                <c:pt idx="47">
                  <c:v>61.411379405585897</c:v>
                </c:pt>
                <c:pt idx="48">
                  <c:v>62.733181874335109</c:v>
                </c:pt>
                <c:pt idx="49">
                  <c:v>64.719976677058966</c:v>
                </c:pt>
                <c:pt idx="50">
                  <c:v>67.601207883824088</c:v>
                </c:pt>
                <c:pt idx="51">
                  <c:v>71.632410888633402</c:v>
                </c:pt>
                <c:pt idx="52">
                  <c:v>77.072400656842746</c:v>
                </c:pt>
                <c:pt idx="53">
                  <c:v>84.148080329562205</c:v>
                </c:pt>
                <c:pt idx="54">
                  <c:v>93.006427950848618</c:v>
                </c:pt>
                <c:pt idx="55">
                  <c:v>103.65230600087996</c:v>
                </c:pt>
                <c:pt idx="56">
                  <c:v>115.86633376859696</c:v>
                </c:pt>
                <c:pt idx="57">
                  <c:v>129.0925650226504</c:v>
                </c:pt>
                <c:pt idx="58">
                  <c:v>142.29748392540245</c:v>
                </c:pt>
                <c:pt idx="59">
                  <c:v>153.85582096621991</c:v>
                </c:pt>
                <c:pt idx="60">
                  <c:v>161.61253776733039</c:v>
                </c:pt>
                <c:pt idx="61">
                  <c:v>163.31586494982247</c:v>
                </c:pt>
                <c:pt idx="62">
                  <c:v>157.46298581052392</c:v>
                </c:pt>
                <c:pt idx="63">
                  <c:v>144.22479598006495</c:v>
                </c:pt>
                <c:pt idx="64">
                  <c:v>125.81118499542714</c:v>
                </c:pt>
                <c:pt idx="65">
                  <c:v>105.82674627337666</c:v>
                </c:pt>
                <c:pt idx="66">
                  <c:v>87.864461932235017</c:v>
                </c:pt>
                <c:pt idx="67">
                  <c:v>74.193471332380852</c:v>
                </c:pt>
                <c:pt idx="68">
                  <c:v>65.301991163321787</c:v>
                </c:pt>
                <c:pt idx="69">
                  <c:v>60.361294296108824</c:v>
                </c:pt>
                <c:pt idx="70">
                  <c:v>58.074055375294058</c:v>
                </c:pt>
                <c:pt idx="71">
                  <c:v>57.331344383086716</c:v>
                </c:pt>
                <c:pt idx="72">
                  <c:v>57.463240117915326</c:v>
                </c:pt>
                <c:pt idx="73">
                  <c:v>58.194967700343256</c:v>
                </c:pt>
                <c:pt idx="74">
                  <c:v>59.504595289624973</c:v>
                </c:pt>
                <c:pt idx="75">
                  <c:v>61.500260370658772</c:v>
                </c:pt>
                <c:pt idx="76">
                  <c:v>64.34262946594535</c:v>
                </c:pt>
                <c:pt idx="77">
                  <c:v>68.196042594990033</c:v>
                </c:pt>
                <c:pt idx="78">
                  <c:v>73.18899714395728</c:v>
                </c:pt>
                <c:pt idx="79">
                  <c:v>79.374499892399129</c:v>
                </c:pt>
                <c:pt idx="80">
                  <c:v>86.687578234054527</c:v>
                </c:pt>
                <c:pt idx="81">
                  <c:v>94.893121777998914</c:v>
                </c:pt>
                <c:pt idx="82">
                  <c:v>103.49875660652353</c:v>
                </c:pt>
                <c:pt idx="83">
                  <c:v>111.59702703899616</c:v>
                </c:pt>
                <c:pt idx="84">
                  <c:v>117.68061939528971</c:v>
                </c:pt>
                <c:pt idx="85">
                  <c:v>119.70547593844233</c:v>
                </c:pt>
                <c:pt idx="86">
                  <c:v>115.82250471905161</c:v>
                </c:pt>
                <c:pt idx="87">
                  <c:v>105.72293503251504</c:v>
                </c:pt>
                <c:pt idx="88">
                  <c:v>91.536051288186854</c:v>
                </c:pt>
                <c:pt idx="89">
                  <c:v>77.053938954168558</c:v>
                </c:pt>
                <c:pt idx="90">
                  <c:v>65.603437606073825</c:v>
                </c:pt>
                <c:pt idx="91">
                  <c:v>58.42559467598744</c:v>
                </c:pt>
                <c:pt idx="92">
                  <c:v>54.802524040658241</c:v>
                </c:pt>
                <c:pt idx="93">
                  <c:v>53.289605645950957</c:v>
                </c:pt>
                <c:pt idx="94">
                  <c:v>52.722641712864771</c:v>
                </c:pt>
                <c:pt idx="95">
                  <c:v>52.484192923678968</c:v>
                </c:pt>
                <c:pt idx="96">
                  <c:v>52.335679382598059</c:v>
                </c:pt>
                <c:pt idx="97">
                  <c:v>52.207229494027665</c:v>
                </c:pt>
                <c:pt idx="98">
                  <c:v>52.083067588058832</c:v>
                </c:pt>
                <c:pt idx="99">
                  <c:v>51.960532539622889</c:v>
                </c:pt>
                <c:pt idx="100">
                  <c:v>51.839544031301415</c:v>
                </c:pt>
                <c:pt idx="101">
                  <c:v>51.72066602913943</c:v>
                </c:pt>
                <c:pt idx="102">
                  <c:v>51.605007731098105</c:v>
                </c:pt>
                <c:pt idx="103">
                  <c:v>51.494521074610851</c:v>
                </c:pt>
                <c:pt idx="104">
                  <c:v>51.392509837607271</c:v>
                </c:pt>
                <c:pt idx="105">
                  <c:v>51.304387955125407</c:v>
                </c:pt>
                <c:pt idx="106">
                  <c:v>51.238758136261644</c:v>
                </c:pt>
                <c:pt idx="107">
                  <c:v>51.208879145803884</c:v>
                </c:pt>
                <c:pt idx="108">
                  <c:v>51.234564327527529</c:v>
                </c:pt>
                <c:pt idx="109">
                  <c:v>51.344497782929352</c:v>
                </c:pt>
                <c:pt idx="110">
                  <c:v>51.578860145600522</c:v>
                </c:pt>
                <c:pt idx="111">
                  <c:v>51.992020073936509</c:v>
                </c:pt>
                <c:pt idx="112">
                  <c:v>52.654877006468134</c:v>
                </c:pt>
                <c:pt idx="113">
                  <c:v>53.656256027196427</c:v>
                </c:pt>
                <c:pt idx="114">
                  <c:v>55.102594034782442</c:v>
                </c:pt>
                <c:pt idx="115">
                  <c:v>57.115069179635739</c:v>
                </c:pt>
                <c:pt idx="116">
                  <c:v>59.823366929609655</c:v>
                </c:pt>
                <c:pt idx="117">
                  <c:v>63.355475296836197</c:v>
                </c:pt>
                <c:pt idx="118">
                  <c:v>67.823208104189447</c:v>
                </c:pt>
                <c:pt idx="119">
                  <c:v>73.303358323504881</c:v>
                </c:pt>
                <c:pt idx="120">
                  <c:v>79.814077452067153</c:v>
                </c:pt>
                <c:pt idx="121">
                  <c:v>87.284899131325247</c:v>
                </c:pt>
                <c:pt idx="122">
                  <c:v>95.517327022665555</c:v>
                </c:pt>
                <c:pt idx="123">
                  <c:v>104.13397351011199</c:v>
                </c:pt>
                <c:pt idx="124">
                  <c:v>112.52338563749109</c:v>
                </c:pt>
                <c:pt idx="125">
                  <c:v>119.80885346327831</c:v>
                </c:pt>
                <c:pt idx="126">
                  <c:v>124.89508430283269</c:v>
                </c:pt>
                <c:pt idx="127">
                  <c:v>126.65038388097865</c:v>
                </c:pt>
                <c:pt idx="128">
                  <c:v>124.23190332013037</c:v>
                </c:pt>
                <c:pt idx="129">
                  <c:v>117.45804083813817</c:v>
                </c:pt>
                <c:pt idx="130">
                  <c:v>107.03875934171309</c:v>
                </c:pt>
                <c:pt idx="131">
                  <c:v>94.487576843011723</c:v>
                </c:pt>
                <c:pt idx="132">
                  <c:v>81.693994391370865</c:v>
                </c:pt>
                <c:pt idx="133">
                  <c:v>70.341592914156706</c:v>
                </c:pt>
                <c:pt idx="134">
                  <c:v>61.455691634578777</c:v>
                </c:pt>
                <c:pt idx="135">
                  <c:v>55.273641866433444</c:v>
                </c:pt>
                <c:pt idx="136">
                  <c:v>51.427367660944441</c:v>
                </c:pt>
                <c:pt idx="137">
                  <c:v>49.270444091522343</c:v>
                </c:pt>
                <c:pt idx="138">
                  <c:v>48.164832706624338</c:v>
                </c:pt>
                <c:pt idx="139">
                  <c:v>47.633046179979281</c:v>
                </c:pt>
                <c:pt idx="140">
                  <c:v>47.384354554259325</c:v>
                </c:pt>
                <c:pt idx="141">
                  <c:v>47.273668688944468</c:v>
                </c:pt>
                <c:pt idx="142">
                  <c:v>47.2472374170259</c:v>
                </c:pt>
                <c:pt idx="143">
                  <c:v>47.30227233028387</c:v>
                </c:pt>
                <c:pt idx="144">
                  <c:v>47.465033191575785</c:v>
                </c:pt>
                <c:pt idx="145">
                  <c:v>47.78191681714118</c:v>
                </c:pt>
                <c:pt idx="146">
                  <c:v>48.316886497024605</c:v>
                </c:pt>
                <c:pt idx="147">
                  <c:v>49.150465198009123</c:v>
                </c:pt>
                <c:pt idx="148">
                  <c:v>50.37738509134816</c:v>
                </c:pt>
                <c:pt idx="149">
                  <c:v>52.101135903102062</c:v>
                </c:pt>
                <c:pt idx="150">
                  <c:v>54.424362542696151</c:v>
                </c:pt>
                <c:pt idx="151">
                  <c:v>57.434617579095743</c:v>
                </c:pt>
                <c:pt idx="152">
                  <c:v>61.18527684076512</c:v>
                </c:pt>
                <c:pt idx="153">
                  <c:v>65.670943591619221</c:v>
                </c:pt>
                <c:pt idx="154">
                  <c:v>70.795014401540286</c:v>
                </c:pt>
                <c:pt idx="155">
                  <c:v>76.325872976509004</c:v>
                </c:pt>
                <c:pt idx="156">
                  <c:v>81.843400703476803</c:v>
                </c:pt>
                <c:pt idx="157">
                  <c:v>86.697494635200798</c:v>
                </c:pt>
                <c:pt idx="158">
                  <c:v>90.032819528053693</c:v>
                </c:pt>
                <c:pt idx="159">
                  <c:v>90.948743210561474</c:v>
                </c:pt>
                <c:pt idx="160">
                  <c:v>88.811024939735219</c:v>
                </c:pt>
                <c:pt idx="161">
                  <c:v>83.603923318864588</c:v>
                </c:pt>
                <c:pt idx="162">
                  <c:v>76.099843048592362</c:v>
                </c:pt>
                <c:pt idx="163">
                  <c:v>67.669460517511254</c:v>
                </c:pt>
                <c:pt idx="164">
                  <c:v>59.782725059640214</c:v>
                </c:pt>
                <c:pt idx="165">
                  <c:v>53.482665150587877</c:v>
                </c:pt>
                <c:pt idx="166">
                  <c:v>49.130020126909557</c:v>
                </c:pt>
                <c:pt idx="167">
                  <c:v>46.502639856862039</c:v>
                </c:pt>
                <c:pt idx="168">
                  <c:v>45.096362103546483</c:v>
                </c:pt>
                <c:pt idx="169">
                  <c:v>44.407014368368735</c:v>
                </c:pt>
                <c:pt idx="170">
                  <c:v>44.073207800223592</c:v>
                </c:pt>
                <c:pt idx="171">
                  <c:v>43.889849800864823</c:v>
                </c:pt>
                <c:pt idx="172">
                  <c:v>43.761156354463665</c:v>
                </c:pt>
                <c:pt idx="173">
                  <c:v>43.649590546425138</c:v>
                </c:pt>
                <c:pt idx="174">
                  <c:v>43.542664705081847</c:v>
                </c:pt>
                <c:pt idx="175">
                  <c:v>43.436821578432678</c:v>
                </c:pt>
                <c:pt idx="176">
                  <c:v>43.331183577594032</c:v>
                </c:pt>
                <c:pt idx="177">
                  <c:v>43.225556811660347</c:v>
                </c:pt>
                <c:pt idx="178">
                  <c:v>43.119897376101193</c:v>
                </c:pt>
                <c:pt idx="179">
                  <c:v>43.014190578336645</c:v>
                </c:pt>
                <c:pt idx="180">
                  <c:v>42.908427619173715</c:v>
                </c:pt>
                <c:pt idx="181">
                  <c:v>42.802601691358923</c:v>
                </c:pt>
                <c:pt idx="182">
                  <c:v>42.696707358333931</c:v>
                </c:pt>
                <c:pt idx="183">
                  <c:v>42.590740397796431</c:v>
                </c:pt>
                <c:pt idx="184">
                  <c:v>42.484697695398296</c:v>
                </c:pt>
                <c:pt idx="185">
                  <c:v>42.378577139326936</c:v>
                </c:pt>
                <c:pt idx="186">
                  <c:v>42.272377513415016</c:v>
                </c:pt>
                <c:pt idx="187">
                  <c:v>42.166098391103567</c:v>
                </c:pt>
                <c:pt idx="188">
                  <c:v>42.059740032512295</c:v>
                </c:pt>
                <c:pt idx="189">
                  <c:v>41.953303286372574</c:v>
                </c:pt>
                <c:pt idx="190">
                  <c:v>41.846789498095468</c:v>
                </c:pt>
                <c:pt idx="191">
                  <c:v>41.740200424821019</c:v>
                </c:pt>
                <c:pt idx="192">
                  <c:v>41.633538157934495</c:v>
                </c:pt>
                <c:pt idx="193">
                  <c:v>41.526805053239144</c:v>
                </c:pt>
                <c:pt idx="194">
                  <c:v>41.42000366873895</c:v>
                </c:pt>
                <c:pt idx="195">
                  <c:v>41.313136709804652</c:v>
                </c:pt>
                <c:pt idx="196">
                  <c:v>41.206206981364019</c:v>
                </c:pt>
                <c:pt idx="197">
                  <c:v>41.099217346666109</c:v>
                </c:pt>
                <c:pt idx="198">
                  <c:v>40.992170692112786</c:v>
                </c:pt>
                <c:pt idx="199">
                  <c:v>40.885069897621058</c:v>
                </c:pt>
                <c:pt idx="200">
                  <c:v>40.777917811972323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57.541100235189333</c:v>
                </c:pt>
                <c:pt idx="18">
                  <c:v>57.645701564794102</c:v>
                </c:pt>
                <c:pt idx="19">
                  <c:v>57.749655031304137</c:v>
                </c:pt>
                <c:pt idx="20">
                  <c:v>57.852802609312818</c:v>
                </c:pt>
                <c:pt idx="21">
                  <c:v>57.954965778176181</c:v>
                </c:pt>
                <c:pt idx="22">
                  <c:v>58.055943943628591</c:v>
                </c:pt>
                <c:pt idx="23">
                  <c:v>58.155512917250853</c:v>
                </c:pt>
                <c:pt idx="24">
                  <c:v>58.253423502979807</c:v>
                </c:pt>
                <c:pt idx="25">
                  <c:v>58.349400249150513</c:v>
                </c:pt>
                <c:pt idx="26">
                  <c:v>58.443140434112152</c:v>
                </c:pt>
                <c:pt idx="27">
                  <c:v>58.534313362819638</c:v>
                </c:pt>
                <c:pt idx="28">
                  <c:v>58.622560060390143</c:v>
                </c:pt>
                <c:pt idx="29">
                  <c:v>58.707493455687676</c:v>
                </c:pt>
                <c:pt idx="30">
                  <c:v>58.788699152665131</c:v>
                </c:pt>
                <c:pt idx="31">
                  <c:v>58.865736888422276</c:v>
                </c:pt>
                <c:pt idx="32">
                  <c:v>58.93814277360925</c:v>
                </c:pt>
                <c:pt idx="33">
                  <c:v>59.005432401770911</c:v>
                </c:pt>
                <c:pt idx="34">
                  <c:v>59.067104898417469</c:v>
                </c:pt>
                <c:pt idx="35">
                  <c:v>59.122647957156609</c:v>
                </c:pt>
                <c:pt idx="36">
                  <c:v>59.171543878628519</c:v>
                </c:pt>
                <c:pt idx="37">
                  <c:v>59.213276588278674</c:v>
                </c:pt>
                <c:pt idx="38">
                  <c:v>59.24733956191595</c:v>
                </c:pt>
                <c:pt idx="39">
                  <c:v>59.273244535105206</c:v>
                </c:pt>
                <c:pt idx="40">
                  <c:v>59.290530816227971</c:v>
                </c:pt>
                <c:pt idx="41">
                  <c:v>59.298774966907992</c:v>
                </c:pt>
                <c:pt idx="42">
                  <c:v>59.297600561613798</c:v>
                </c:pt>
                <c:pt idx="43">
                  <c:v>59.286687695298205</c:v>
                </c:pt>
                <c:pt idx="44">
                  <c:v>59.265781878691264</c:v>
                </c:pt>
                <c:pt idx="45">
                  <c:v>59.234701949699804</c:v>
                </c:pt>
                <c:pt idx="46">
                  <c:v>59.193346639666096</c:v>
                </c:pt>
                <c:pt idx="47">
                  <c:v>59.141699466860302</c:v>
                </c:pt>
                <c:pt idx="48">
                  <c:v>59.079831686416348</c:v>
                </c:pt>
                <c:pt idx="49">
                  <c:v>59.007903103652083</c:v>
                </c:pt>
                <c:pt idx="50">
                  <c:v>58.926160651847411</c:v>
                </c:pt>
                <c:pt idx="51">
                  <c:v>58.83493473972873</c:v>
                </c:pt>
                <c:pt idx="52">
                  <c:v>58.73463348050258</c:v>
                </c:pt>
                <c:pt idx="53">
                  <c:v>58.625735015198352</c:v>
                </c:pt>
                <c:pt idx="54">
                  <c:v>58.508778230647366</c:v>
                </c:pt>
                <c:pt idx="55">
                  <c:v>58.384352240233326</c:v>
                </c:pt>
                <c:pt idx="56">
                  <c:v>58.253085039139037</c:v>
                </c:pt>
                <c:pt idx="57">
                  <c:v>58.115631763083563</c:v>
                </c:pt>
                <c:pt idx="58">
                  <c:v>57.972662970849377</c:v>
                </c:pt>
                <c:pt idx="59">
                  <c:v>57.824853338835929</c:v>
                </c:pt>
                <c:pt idx="60">
                  <c:v>57.672871104814547</c:v>
                </c:pt>
                <c:pt idx="61">
                  <c:v>57.517368533508296</c:v>
                </c:pt>
                <c:pt idx="62">
                  <c:v>57.358973604541447</c:v>
                </c:pt>
                <c:pt idx="63">
                  <c:v>57.198283049467427</c:v>
                </c:pt>
                <c:pt idx="64">
                  <c:v>57.035856794048762</c:v>
                </c:pt>
                <c:pt idx="65">
                  <c:v>56.872213798716139</c:v>
                </c:pt>
                <c:pt idx="66">
                  <c:v>56.707829236927878</c:v>
                </c:pt>
                <c:pt idx="67">
                  <c:v>56.543132909484889</c:v>
                </c:pt>
                <c:pt idx="68">
                  <c:v>56.378508763104534</c:v>
                </c:pt>
                <c:pt idx="69">
                  <c:v>56.214295363175708</c:v>
                </c:pt>
                <c:pt idx="70">
                  <c:v>56.050787162393149</c:v>
                </c:pt>
                <c:pt idx="71">
                  <c:v>55.888236407271187</c:v>
                </c:pt>
                <c:pt idx="72">
                  <c:v>55.726855531547386</c:v>
                </c:pt>
                <c:pt idx="73">
                  <c:v>55.566819897381194</c:v>
                </c:pt>
                <c:pt idx="74">
                  <c:v>55.408270760343335</c:v>
                </c:pt>
                <c:pt idx="75">
                  <c:v>55.251318351006809</c:v>
                </c:pt>
                <c:pt idx="76">
                  <c:v>55.096044983287065</c:v>
                </c:pt>
                <c:pt idx="77">
                  <c:v>54.942508116607016</c:v>
                </c:pt>
                <c:pt idx="78">
                  <c:v>54.790743314814868</c:v>
                </c:pt>
                <c:pt idx="79">
                  <c:v>54.640767059122616</c:v>
                </c:pt>
                <c:pt idx="80">
                  <c:v>54.492579384919821</c:v>
                </c:pt>
                <c:pt idx="81">
                  <c:v>54.346166323059194</c:v>
                </c:pt>
                <c:pt idx="82">
                  <c:v>54.201502135135719</c:v>
                </c:pt>
                <c:pt idx="83">
                  <c:v>54.058551339493079</c:v>
                </c:pt>
                <c:pt idx="84">
                  <c:v>53.917270530346158</c:v>
                </c:pt>
                <c:pt idx="85">
                  <c:v>53.777609996691844</c:v>
                </c:pt>
                <c:pt idx="86">
                  <c:v>53.639515150782117</c:v>
                </c:pt>
                <c:pt idx="87">
                  <c:v>53.5029277780488</c:v>
                </c:pt>
                <c:pt idx="88">
                  <c:v>53.367787121672059</c:v>
                </c:pt>
                <c:pt idx="89">
                  <c:v>53.234030815641823</c:v>
                </c:pt>
                <c:pt idx="90">
                  <c:v>53.101595680312414</c:v>
                </c:pt>
                <c:pt idx="91">
                  <c:v>52.970418394220495</c:v>
                </c:pt>
                <c:pt idx="92">
                  <c:v>52.840436055427261</c:v>
                </c:pt>
                <c:pt idx="93">
                  <c:v>52.711586644943225</c:v>
                </c:pt>
                <c:pt idx="94">
                  <c:v>52.583809403966235</c:v>
                </c:pt>
                <c:pt idx="95">
                  <c:v>52.45704513576468</c:v>
                </c:pt>
                <c:pt idx="96">
                  <c:v>52.331236442110004</c:v>
                </c:pt>
                <c:pt idx="97">
                  <c:v>52.206327903237387</c:v>
                </c:pt>
                <c:pt idx="98">
                  <c:v>52.08226620941381</c:v>
                </c:pt>
                <c:pt idx="99">
                  <c:v>51.959000251333912</c:v>
                </c:pt>
                <c:pt idx="100">
                  <c:v>51.836481175758081</c:v>
                </c:pt>
                <c:pt idx="101">
                  <c:v>51.714662412059305</c:v>
                </c:pt>
                <c:pt idx="102">
                  <c:v>51.593499674659043</c:v>
                </c:pt>
                <c:pt idx="103">
                  <c:v>51.472950945707844</c:v>
                </c:pt>
                <c:pt idx="104">
                  <c:v>51.352976441803605</c:v>
                </c:pt>
                <c:pt idx="105">
                  <c:v>51.233538568034881</c:v>
                </c:pt>
                <c:pt idx="106">
                  <c:v>51.114601862187399</c:v>
                </c:pt>
                <c:pt idx="107">
                  <c:v>50.99613293155339</c:v>
                </c:pt>
                <c:pt idx="108">
                  <c:v>50.878100384432543</c:v>
                </c:pt>
                <c:pt idx="109">
                  <c:v>50.760474758105559</c:v>
                </c:pt>
                <c:pt idx="110">
                  <c:v>50.643228444792513</c:v>
                </c:pt>
                <c:pt idx="111">
                  <c:v>50.526335616875052</c:v>
                </c:pt>
                <c:pt idx="112">
                  <c:v>50.409772152458565</c:v>
                </c:pt>
                <c:pt idx="113">
                  <c:v>50.29351556217658</c:v>
                </c:pt>
                <c:pt idx="114">
                  <c:v>50.177544917988754</c:v>
                </c:pt>
                <c:pt idx="115">
                  <c:v>50.061840784595276</c:v>
                </c:pt>
                <c:pt idx="116">
                  <c:v>49.946385153979271</c:v>
                </c:pt>
                <c:pt idx="117">
                  <c:v>49.831161383493637</c:v>
                </c:pt>
                <c:pt idx="118">
                  <c:v>49.716154137826322</c:v>
                </c:pt>
                <c:pt idx="119">
                  <c:v>49.601349335105908</c:v>
                </c:pt>
                <c:pt idx="120">
                  <c:v>49.486734097345618</c:v>
                </c:pt>
                <c:pt idx="121">
                  <c:v>49.372296705365827</c:v>
                </c:pt>
                <c:pt idx="122">
                  <c:v>49.258026558280889</c:v>
                </c:pt>
                <c:pt idx="123">
                  <c:v>49.143914137582826</c:v>
                </c:pt>
                <c:pt idx="124">
                  <c:v>49.029950975801441</c:v>
                </c:pt>
                <c:pt idx="125">
                  <c:v>48.916129629663153</c:v>
                </c:pt>
                <c:pt idx="126">
                  <c:v>48.802443657609651</c:v>
                </c:pt>
                <c:pt idx="127">
                  <c:v>48.688887601468338</c:v>
                </c:pt>
                <c:pt idx="128">
                  <c:v>48.575456971988004</c:v>
                </c:pt>
                <c:pt idx="129">
                  <c:v>48.462148237863161</c:v>
                </c:pt>
                <c:pt idx="130">
                  <c:v>48.348958817767411</c:v>
                </c:pt>
                <c:pt idx="131">
                  <c:v>48.235887074797709</c:v>
                </c:pt>
                <c:pt idx="132">
                  <c:v>48.122932312597541</c:v>
                </c:pt>
                <c:pt idx="133">
                  <c:v>48.010094772276929</c:v>
                </c:pt>
                <c:pt idx="134">
                  <c:v>47.897375629081793</c:v>
                </c:pt>
                <c:pt idx="135">
                  <c:v>47.784776987586554</c:v>
                </c:pt>
                <c:pt idx="136">
                  <c:v>47.672301873996446</c:v>
                </c:pt>
                <c:pt idx="137">
                  <c:v>47.55995422395479</c:v>
                </c:pt>
                <c:pt idx="138">
                  <c:v>47.447738864065698</c:v>
                </c:pt>
                <c:pt idx="139">
                  <c:v>47.335661485174015</c:v>
                </c:pt>
                <c:pt idx="140">
                  <c:v>47.223728605308892</c:v>
                </c:pt>
                <c:pt idx="141">
                  <c:v>47.111947520110611</c:v>
                </c:pt>
                <c:pt idx="142">
                  <c:v>47.00032623854608</c:v>
                </c:pt>
                <c:pt idx="143">
                  <c:v>46.888873401797383</c:v>
                </c:pt>
                <c:pt idx="144">
                  <c:v>46.777598183407335</c:v>
                </c:pt>
                <c:pt idx="145">
                  <c:v>46.666510169107852</c:v>
                </c:pt>
                <c:pt idx="146">
                  <c:v>46.555619215263498</c:v>
                </c:pt>
                <c:pt idx="147">
                  <c:v>46.444935285548652</c:v>
                </c:pt>
                <c:pt idx="148">
                  <c:v>46.334468266346491</c:v>
                </c:pt>
                <c:pt idx="149">
                  <c:v>46.224227762404013</c:v>
                </c:pt>
                <c:pt idx="150">
                  <c:v>46.114222875472613</c:v>
                </c:pt>
                <c:pt idx="151">
                  <c:v>46.004461969963643</c:v>
                </c:pt>
                <c:pt idx="152">
                  <c:v>45.894952430983651</c:v>
                </c:pt>
                <c:pt idx="153">
                  <c:v>45.785700421398232</c:v>
                </c:pt>
                <c:pt idx="154">
                  <c:v>45.676710645700759</c:v>
                </c:pt>
                <c:pt idx="155">
                  <c:v>45.567986129318115</c:v>
                </c:pt>
                <c:pt idx="156">
                  <c:v>45.459528022456894</c:v>
                </c:pt>
                <c:pt idx="157">
                  <c:v>45.351335437578669</c:v>
                </c:pt>
                <c:pt idx="158">
                  <c:v>45.243405329019247</c:v>
                </c:pt>
                <c:pt idx="159">
                  <c:v>45.135732422101867</c:v>
                </c:pt>
                <c:pt idx="160">
                  <c:v>45.028309197356023</c:v>
                </c:pt>
                <c:pt idx="161">
                  <c:v>44.921125933217411</c:v>
                </c:pt>
                <c:pt idx="162">
                  <c:v>44.814170807980176</c:v>
                </c:pt>
                <c:pt idx="163">
                  <c:v>44.707430058975547</c:v>
                </c:pt>
                <c:pt idx="164">
                  <c:v>44.600888194167503</c:v>
                </c:pt>
                <c:pt idx="165">
                  <c:v>44.494528248800123</c:v>
                </c:pt>
                <c:pt idx="166">
                  <c:v>44.388332077601788</c:v>
                </c:pt>
                <c:pt idx="167">
                  <c:v>44.282280671511216</c:v>
                </c:pt>
                <c:pt idx="168">
                  <c:v>44.176354487044485</c:v>
                </c:pt>
                <c:pt idx="169">
                  <c:v>44.07053377631253</c:v>
                </c:pt>
                <c:pt idx="170">
                  <c:v>43.964798906296856</c:v>
                </c:pt>
                <c:pt idx="171">
                  <c:v>43.859130657209903</c:v>
                </c:pt>
                <c:pt idx="172">
                  <c:v>43.753510491469996</c:v>
                </c:pt>
                <c:pt idx="173">
                  <c:v>43.647920786844281</c:v>
                </c:pt>
                <c:pt idx="174">
                  <c:v>43.542345029483819</c:v>
                </c:pt>
                <c:pt idx="175">
                  <c:v>43.436767964728418</c:v>
                </c:pt>
                <c:pt idx="176">
                  <c:v>43.331175705554116</c:v>
                </c:pt>
                <c:pt idx="177">
                  <c:v>43.225555800267415</c:v>
                </c:pt>
                <c:pt idx="178">
                  <c:v>43.119897262447509</c:v>
                </c:pt>
                <c:pt idx="179">
                  <c:v>43.014190567170189</c:v>
                </c:pt>
                <c:pt idx="180">
                  <c:v>42.908427618214809</c:v>
                </c:pt>
                <c:pt idx="181">
                  <c:v>42.802601691286974</c:v>
                </c:pt>
                <c:pt idx="182">
                  <c:v>42.696707358329213</c:v>
                </c:pt>
                <c:pt idx="183">
                  <c:v>42.590740397796161</c:v>
                </c:pt>
                <c:pt idx="184">
                  <c:v>42.484697695398282</c:v>
                </c:pt>
                <c:pt idx="185">
                  <c:v>42.378577139326936</c:v>
                </c:pt>
                <c:pt idx="186">
                  <c:v>42.272377513415016</c:v>
                </c:pt>
                <c:pt idx="187">
                  <c:v>42.166098391103567</c:v>
                </c:pt>
                <c:pt idx="188">
                  <c:v>42.059740032512295</c:v>
                </c:pt>
                <c:pt idx="189">
                  <c:v>41.953303286372574</c:v>
                </c:pt>
                <c:pt idx="190">
                  <c:v>41.846789498095468</c:v>
                </c:pt>
                <c:pt idx="191">
                  <c:v>41.740200424821019</c:v>
                </c:pt>
                <c:pt idx="192">
                  <c:v>41.633538157934495</c:v>
                </c:pt>
                <c:pt idx="193">
                  <c:v>41.526805053239144</c:v>
                </c:pt>
                <c:pt idx="194">
                  <c:v>41.42000366873895</c:v>
                </c:pt>
                <c:pt idx="195">
                  <c:v>41.313136709804652</c:v>
                </c:pt>
                <c:pt idx="196">
                  <c:v>41.206206981364019</c:v>
                </c:pt>
                <c:pt idx="197">
                  <c:v>41.099217346666109</c:v>
                </c:pt>
                <c:pt idx="198">
                  <c:v>40.992170692112786</c:v>
                </c:pt>
                <c:pt idx="199">
                  <c:v>40.885069897621058</c:v>
                </c:pt>
                <c:pt idx="200">
                  <c:v>40.777917811972323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58.222000000000001</c:v>
                </c:pt>
                <c:pt idx="1">
                  <c:v>55.968000000000004</c:v>
                </c:pt>
                <c:pt idx="2">
                  <c:v>58</c:v>
                </c:pt>
                <c:pt idx="3">
                  <c:v>58.46</c:v>
                </c:pt>
                <c:pt idx="4">
                  <c:v>54.872999999999998</c:v>
                </c:pt>
                <c:pt idx="5">
                  <c:v>57.46</c:v>
                </c:pt>
                <c:pt idx="6">
                  <c:v>57.222000000000001</c:v>
                </c:pt>
                <c:pt idx="7">
                  <c:v>52.856999999999999</c:v>
                </c:pt>
                <c:pt idx="8">
                  <c:v>55.27</c:v>
                </c:pt>
                <c:pt idx="9">
                  <c:v>56.206000000000003</c:v>
                </c:pt>
                <c:pt idx="10">
                  <c:v>53.905000000000001</c:v>
                </c:pt>
                <c:pt idx="11">
                  <c:v>53.570999999999998</c:v>
                </c:pt>
                <c:pt idx="12">
                  <c:v>54.015999999999998</c:v>
                </c:pt>
                <c:pt idx="13">
                  <c:v>55.174999999999997</c:v>
                </c:pt>
                <c:pt idx="14">
                  <c:v>56.683</c:v>
                </c:pt>
                <c:pt idx="15">
                  <c:v>55.524000000000001</c:v>
                </c:pt>
                <c:pt idx="16">
                  <c:v>55.063000000000002</c:v>
                </c:pt>
                <c:pt idx="17">
                  <c:v>57.856999999999999</c:v>
                </c:pt>
                <c:pt idx="18">
                  <c:v>55.793999999999997</c:v>
                </c:pt>
                <c:pt idx="19">
                  <c:v>58.222000000000001</c:v>
                </c:pt>
                <c:pt idx="20">
                  <c:v>58.951999999999998</c:v>
                </c:pt>
                <c:pt idx="21">
                  <c:v>58.793999999999997</c:v>
                </c:pt>
                <c:pt idx="22">
                  <c:v>60.127000000000002</c:v>
                </c:pt>
                <c:pt idx="23">
                  <c:v>60.222000000000001</c:v>
                </c:pt>
                <c:pt idx="24">
                  <c:v>58.698</c:v>
                </c:pt>
                <c:pt idx="25">
                  <c:v>58.81</c:v>
                </c:pt>
                <c:pt idx="26">
                  <c:v>57.381</c:v>
                </c:pt>
                <c:pt idx="27">
                  <c:v>58.031999999999996</c:v>
                </c:pt>
                <c:pt idx="28">
                  <c:v>58.079000000000001</c:v>
                </c:pt>
                <c:pt idx="29">
                  <c:v>59.491999999999997</c:v>
                </c:pt>
                <c:pt idx="30">
                  <c:v>57.079000000000001</c:v>
                </c:pt>
                <c:pt idx="31">
                  <c:v>60.46</c:v>
                </c:pt>
                <c:pt idx="32">
                  <c:v>62.777999999999999</c:v>
                </c:pt>
                <c:pt idx="33">
                  <c:v>59.570999999999998</c:v>
                </c:pt>
                <c:pt idx="34">
                  <c:v>61.951999999999998</c:v>
                </c:pt>
                <c:pt idx="35">
                  <c:v>64.286000000000001</c:v>
                </c:pt>
                <c:pt idx="36">
                  <c:v>61.984000000000002</c:v>
                </c:pt>
                <c:pt idx="37">
                  <c:v>62.651000000000003</c:v>
                </c:pt>
                <c:pt idx="38">
                  <c:v>62.920999999999999</c:v>
                </c:pt>
                <c:pt idx="39">
                  <c:v>66.650999999999996</c:v>
                </c:pt>
                <c:pt idx="40">
                  <c:v>66.221999999999994</c:v>
                </c:pt>
                <c:pt idx="41">
                  <c:v>69.635000000000005</c:v>
                </c:pt>
                <c:pt idx="42">
                  <c:v>70</c:v>
                </c:pt>
                <c:pt idx="43">
                  <c:v>69.951999999999998</c:v>
                </c:pt>
                <c:pt idx="44">
                  <c:v>72.126999999999995</c:v>
                </c:pt>
                <c:pt idx="45">
                  <c:v>76.459999999999994</c:v>
                </c:pt>
                <c:pt idx="46">
                  <c:v>75.094999999999999</c:v>
                </c:pt>
                <c:pt idx="47">
                  <c:v>78.713999999999999</c:v>
                </c:pt>
                <c:pt idx="48">
                  <c:v>84.888999999999996</c:v>
                </c:pt>
                <c:pt idx="49">
                  <c:v>91.143000000000001</c:v>
                </c:pt>
                <c:pt idx="50">
                  <c:v>101.333</c:v>
                </c:pt>
                <c:pt idx="51">
                  <c:v>113.794</c:v>
                </c:pt>
                <c:pt idx="52">
                  <c:v>125.238</c:v>
                </c:pt>
                <c:pt idx="53">
                  <c:v>141.58699999999999</c:v>
                </c:pt>
                <c:pt idx="54">
                  <c:v>158.65100000000001</c:v>
                </c:pt>
                <c:pt idx="55">
                  <c:v>171.20599999999999</c:v>
                </c:pt>
                <c:pt idx="56">
                  <c:v>183.143</c:v>
                </c:pt>
                <c:pt idx="57">
                  <c:v>196.74600000000001</c:v>
                </c:pt>
                <c:pt idx="58">
                  <c:v>205.20599999999999</c:v>
                </c:pt>
                <c:pt idx="59">
                  <c:v>211.60300000000001</c:v>
                </c:pt>
                <c:pt idx="60">
                  <c:v>214.286</c:v>
                </c:pt>
                <c:pt idx="61">
                  <c:v>213.65100000000001</c:v>
                </c:pt>
                <c:pt idx="62">
                  <c:v>208.12700000000001</c:v>
                </c:pt>
                <c:pt idx="63">
                  <c:v>198.048</c:v>
                </c:pt>
                <c:pt idx="64">
                  <c:v>177.68299999999999</c:v>
                </c:pt>
                <c:pt idx="65">
                  <c:v>156.095</c:v>
                </c:pt>
                <c:pt idx="66">
                  <c:v>126.857</c:v>
                </c:pt>
                <c:pt idx="67">
                  <c:v>96.286000000000001</c:v>
                </c:pt>
                <c:pt idx="68">
                  <c:v>76</c:v>
                </c:pt>
                <c:pt idx="69">
                  <c:v>63.444000000000003</c:v>
                </c:pt>
                <c:pt idx="70">
                  <c:v>64.316999999999993</c:v>
                </c:pt>
                <c:pt idx="71">
                  <c:v>63.19</c:v>
                </c:pt>
                <c:pt idx="72">
                  <c:v>64.332999999999998</c:v>
                </c:pt>
                <c:pt idx="73">
                  <c:v>66.921000000000006</c:v>
                </c:pt>
                <c:pt idx="74">
                  <c:v>74.048000000000002</c:v>
                </c:pt>
                <c:pt idx="75">
                  <c:v>82.27</c:v>
                </c:pt>
                <c:pt idx="76">
                  <c:v>92.078999999999994</c:v>
                </c:pt>
                <c:pt idx="77">
                  <c:v>103.127</c:v>
                </c:pt>
                <c:pt idx="78">
                  <c:v>115.714</c:v>
                </c:pt>
                <c:pt idx="79">
                  <c:v>125.143</c:v>
                </c:pt>
                <c:pt idx="80">
                  <c:v>134.65100000000001</c:v>
                </c:pt>
                <c:pt idx="81">
                  <c:v>143.88900000000001</c:v>
                </c:pt>
                <c:pt idx="82">
                  <c:v>150.39699999999999</c:v>
                </c:pt>
                <c:pt idx="83">
                  <c:v>155.46</c:v>
                </c:pt>
                <c:pt idx="84">
                  <c:v>156.333</c:v>
                </c:pt>
                <c:pt idx="85">
                  <c:v>156.74600000000001</c:v>
                </c:pt>
                <c:pt idx="86">
                  <c:v>150.143</c:v>
                </c:pt>
                <c:pt idx="87">
                  <c:v>139.39699999999999</c:v>
                </c:pt>
                <c:pt idx="88">
                  <c:v>120.254</c:v>
                </c:pt>
                <c:pt idx="89">
                  <c:v>96.570999999999998</c:v>
                </c:pt>
                <c:pt idx="90">
                  <c:v>71.238</c:v>
                </c:pt>
                <c:pt idx="91">
                  <c:v>55.429000000000002</c:v>
                </c:pt>
                <c:pt idx="92">
                  <c:v>49.048000000000002</c:v>
                </c:pt>
                <c:pt idx="93">
                  <c:v>46.063000000000002</c:v>
                </c:pt>
                <c:pt idx="94">
                  <c:v>45.762</c:v>
                </c:pt>
                <c:pt idx="95">
                  <c:v>45.698</c:v>
                </c:pt>
                <c:pt idx="96">
                  <c:v>45.27</c:v>
                </c:pt>
                <c:pt idx="97">
                  <c:v>45.524000000000001</c:v>
                </c:pt>
                <c:pt idx="98">
                  <c:v>44.81</c:v>
                </c:pt>
                <c:pt idx="99">
                  <c:v>46.856999999999999</c:v>
                </c:pt>
                <c:pt idx="100">
                  <c:v>45.381</c:v>
                </c:pt>
                <c:pt idx="101">
                  <c:v>47.968000000000004</c:v>
                </c:pt>
                <c:pt idx="102">
                  <c:v>47.063000000000002</c:v>
                </c:pt>
                <c:pt idx="103">
                  <c:v>45.19</c:v>
                </c:pt>
                <c:pt idx="104">
                  <c:v>46.951999999999998</c:v>
                </c:pt>
                <c:pt idx="105">
                  <c:v>47.856999999999999</c:v>
                </c:pt>
                <c:pt idx="106">
                  <c:v>44.031999999999996</c:v>
                </c:pt>
                <c:pt idx="107">
                  <c:v>46.984000000000002</c:v>
                </c:pt>
                <c:pt idx="108">
                  <c:v>45</c:v>
                </c:pt>
                <c:pt idx="109">
                  <c:v>43.587000000000003</c:v>
                </c:pt>
                <c:pt idx="110">
                  <c:v>46.365000000000002</c:v>
                </c:pt>
                <c:pt idx="111">
                  <c:v>46.444000000000003</c:v>
                </c:pt>
                <c:pt idx="112">
                  <c:v>43.889000000000003</c:v>
                </c:pt>
                <c:pt idx="113">
                  <c:v>43.698</c:v>
                </c:pt>
                <c:pt idx="114">
                  <c:v>45.222000000000001</c:v>
                </c:pt>
                <c:pt idx="115">
                  <c:v>45.570999999999998</c:v>
                </c:pt>
                <c:pt idx="116">
                  <c:v>44.444000000000003</c:v>
                </c:pt>
                <c:pt idx="117">
                  <c:v>44.286000000000001</c:v>
                </c:pt>
                <c:pt idx="118">
                  <c:v>43.475999999999999</c:v>
                </c:pt>
                <c:pt idx="119">
                  <c:v>43.238</c:v>
                </c:pt>
                <c:pt idx="120">
                  <c:v>43.286000000000001</c:v>
                </c:pt>
                <c:pt idx="121">
                  <c:v>44.317</c:v>
                </c:pt>
                <c:pt idx="122">
                  <c:v>43.762</c:v>
                </c:pt>
                <c:pt idx="123">
                  <c:v>43.508000000000003</c:v>
                </c:pt>
                <c:pt idx="124">
                  <c:v>41.063000000000002</c:v>
                </c:pt>
                <c:pt idx="125">
                  <c:v>43.238</c:v>
                </c:pt>
                <c:pt idx="126">
                  <c:v>45.570999999999998</c:v>
                </c:pt>
                <c:pt idx="127">
                  <c:v>42.555999999999997</c:v>
                </c:pt>
                <c:pt idx="128">
                  <c:v>44.19</c:v>
                </c:pt>
                <c:pt idx="129">
                  <c:v>40.238</c:v>
                </c:pt>
                <c:pt idx="130">
                  <c:v>45.603000000000002</c:v>
                </c:pt>
                <c:pt idx="131">
                  <c:v>43.302</c:v>
                </c:pt>
                <c:pt idx="132">
                  <c:v>42.777999999999999</c:v>
                </c:pt>
                <c:pt idx="133">
                  <c:v>40.667000000000002</c:v>
                </c:pt>
                <c:pt idx="134">
                  <c:v>45.348999999999997</c:v>
                </c:pt>
                <c:pt idx="135">
                  <c:v>44.127000000000002</c:v>
                </c:pt>
                <c:pt idx="136">
                  <c:v>41.491999999999997</c:v>
                </c:pt>
                <c:pt idx="137">
                  <c:v>42.698</c:v>
                </c:pt>
                <c:pt idx="138">
                  <c:v>42.206000000000003</c:v>
                </c:pt>
                <c:pt idx="139">
                  <c:v>40.127000000000002</c:v>
                </c:pt>
                <c:pt idx="140">
                  <c:v>44.238</c:v>
                </c:pt>
                <c:pt idx="141">
                  <c:v>39.031999999999996</c:v>
                </c:pt>
                <c:pt idx="142">
                  <c:v>38.951999999999998</c:v>
                </c:pt>
                <c:pt idx="143">
                  <c:v>38.048000000000002</c:v>
                </c:pt>
                <c:pt idx="144">
                  <c:v>40.444000000000003</c:v>
                </c:pt>
                <c:pt idx="145">
                  <c:v>42.984000000000002</c:v>
                </c:pt>
                <c:pt idx="146">
                  <c:v>41.094999999999999</c:v>
                </c:pt>
                <c:pt idx="147">
                  <c:v>42.286000000000001</c:v>
                </c:pt>
                <c:pt idx="148">
                  <c:v>39.19</c:v>
                </c:pt>
                <c:pt idx="149">
                  <c:v>42.936999999999998</c:v>
                </c:pt>
                <c:pt idx="150">
                  <c:v>40.81</c:v>
                </c:pt>
                <c:pt idx="151">
                  <c:v>43.158999999999999</c:v>
                </c:pt>
                <c:pt idx="152">
                  <c:v>42.27</c:v>
                </c:pt>
                <c:pt idx="153">
                  <c:v>39.667000000000002</c:v>
                </c:pt>
                <c:pt idx="154">
                  <c:v>40.412999999999997</c:v>
                </c:pt>
                <c:pt idx="155">
                  <c:v>40.110999999999997</c:v>
                </c:pt>
                <c:pt idx="156">
                  <c:v>40.729999999999997</c:v>
                </c:pt>
                <c:pt idx="157">
                  <c:v>40.158999999999999</c:v>
                </c:pt>
                <c:pt idx="158">
                  <c:v>39.683</c:v>
                </c:pt>
                <c:pt idx="159">
                  <c:v>39.856999999999999</c:v>
                </c:pt>
                <c:pt idx="160">
                  <c:v>41.920999999999999</c:v>
                </c:pt>
                <c:pt idx="161">
                  <c:v>40.365000000000002</c:v>
                </c:pt>
                <c:pt idx="162">
                  <c:v>40.396999999999998</c:v>
                </c:pt>
                <c:pt idx="163">
                  <c:v>38.746000000000002</c:v>
                </c:pt>
                <c:pt idx="164">
                  <c:v>40.984000000000002</c:v>
                </c:pt>
                <c:pt idx="165">
                  <c:v>39.079000000000001</c:v>
                </c:pt>
                <c:pt idx="166">
                  <c:v>37.920999999999999</c:v>
                </c:pt>
                <c:pt idx="167">
                  <c:v>40.634999999999998</c:v>
                </c:pt>
                <c:pt idx="168">
                  <c:v>42.475999999999999</c:v>
                </c:pt>
                <c:pt idx="169">
                  <c:v>39.444000000000003</c:v>
                </c:pt>
                <c:pt idx="170">
                  <c:v>37.54</c:v>
                </c:pt>
                <c:pt idx="171">
                  <c:v>39.651000000000003</c:v>
                </c:pt>
                <c:pt idx="172">
                  <c:v>37.984000000000002</c:v>
                </c:pt>
                <c:pt idx="173">
                  <c:v>39.206000000000003</c:v>
                </c:pt>
                <c:pt idx="174">
                  <c:v>38.127000000000002</c:v>
                </c:pt>
                <c:pt idx="175">
                  <c:v>36.951999999999998</c:v>
                </c:pt>
                <c:pt idx="176">
                  <c:v>38.936999999999998</c:v>
                </c:pt>
                <c:pt idx="177">
                  <c:v>37.570999999999998</c:v>
                </c:pt>
                <c:pt idx="178">
                  <c:v>40.524000000000001</c:v>
                </c:pt>
                <c:pt idx="179">
                  <c:v>38.222000000000001</c:v>
                </c:pt>
                <c:pt idx="180">
                  <c:v>37.634999999999998</c:v>
                </c:pt>
                <c:pt idx="181">
                  <c:v>38.651000000000003</c:v>
                </c:pt>
                <c:pt idx="182">
                  <c:v>39.286000000000001</c:v>
                </c:pt>
                <c:pt idx="183">
                  <c:v>34.555999999999997</c:v>
                </c:pt>
                <c:pt idx="184">
                  <c:v>36.46</c:v>
                </c:pt>
                <c:pt idx="185">
                  <c:v>39.841000000000001</c:v>
                </c:pt>
                <c:pt idx="186">
                  <c:v>38.127000000000002</c:v>
                </c:pt>
                <c:pt idx="187">
                  <c:v>38.968000000000004</c:v>
                </c:pt>
                <c:pt idx="188">
                  <c:v>37.110999999999997</c:v>
                </c:pt>
                <c:pt idx="189">
                  <c:v>36.475999999999999</c:v>
                </c:pt>
                <c:pt idx="190">
                  <c:v>35</c:v>
                </c:pt>
                <c:pt idx="191">
                  <c:v>37.746000000000002</c:v>
                </c:pt>
                <c:pt idx="192">
                  <c:v>38.253999999999998</c:v>
                </c:pt>
                <c:pt idx="193">
                  <c:v>36.46</c:v>
                </c:pt>
                <c:pt idx="194">
                  <c:v>37.429000000000002</c:v>
                </c:pt>
                <c:pt idx="195">
                  <c:v>36.555999999999997</c:v>
                </c:pt>
                <c:pt idx="196">
                  <c:v>37.856999999999999</c:v>
                </c:pt>
                <c:pt idx="197">
                  <c:v>37.936999999999998</c:v>
                </c:pt>
                <c:pt idx="198">
                  <c:v>38.555999999999997</c:v>
                </c:pt>
                <c:pt idx="199">
                  <c:v>35.841000000000001</c:v>
                </c:pt>
                <c:pt idx="200">
                  <c:v>35.253999999999998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53.693436210102796</c:v>
                </c:pt>
                <c:pt idx="1">
                  <c:v>53.948035644384085</c:v>
                </c:pt>
                <c:pt idx="2">
                  <c:v>54.201895262298862</c:v>
                </c:pt>
                <c:pt idx="3">
                  <c:v>54.454876987383834</c:v>
                </c:pt>
                <c:pt idx="4">
                  <c:v>54.706824343025261</c:v>
                </c:pt>
                <c:pt idx="5">
                  <c:v>54.957560510510028</c:v>
                </c:pt>
                <c:pt idx="6">
                  <c:v>55.206886254668909</c:v>
                </c:pt>
                <c:pt idx="7">
                  <c:v>55.454577724011109</c:v>
                </c:pt>
                <c:pt idx="8">
                  <c:v>55.700384137580627</c:v>
                </c:pt>
                <c:pt idx="9">
                  <c:v>55.944025377720706</c:v>
                </c:pt>
                <c:pt idx="10">
                  <c:v>56.185189517083458</c:v>
                </c:pt>
                <c:pt idx="11">
                  <c:v>56.423530320440683</c:v>
                </c:pt>
                <c:pt idx="12">
                  <c:v>56.658664778500771</c:v>
                </c:pt>
                <c:pt idx="13">
                  <c:v>56.890170754152301</c:v>
                </c:pt>
                <c:pt idx="14">
                  <c:v>57.117584854665481</c:v>
                </c:pt>
                <c:pt idx="15">
                  <c:v>57.340400691534619</c:v>
                </c:pt>
                <c:pt idx="16">
                  <c:v>57.55806776062888</c:v>
                </c:pt>
                <c:pt idx="17">
                  <c:v>57.769991280698328</c:v>
                </c:pt>
                <c:pt idx="18">
                  <c:v>57.975533484763915</c:v>
                </c:pt>
                <c:pt idx="19">
                  <c:v>58.174017089939923</c:v>
                </c:pt>
                <c:pt idx="20">
                  <c:v>58.364732008551925</c:v>
                </c:pt>
                <c:pt idx="21">
                  <c:v>58.546946848348078</c:v>
                </c:pt>
                <c:pt idx="22">
                  <c:v>58.719927433351984</c:v>
                </c:pt>
                <c:pt idx="23">
                  <c:v>58.882965518972178</c:v>
                </c:pt>
                <c:pt idx="24">
                  <c:v>59.035422138561984</c:v>
                </c:pt>
                <c:pt idx="25">
                  <c:v>59.176791661401694</c:v>
                </c:pt>
                <c:pt idx="26">
                  <c:v>59.306794700916718</c:v>
                </c:pt>
                <c:pt idx="27">
                  <c:v>59.425510480020151</c:v>
                </c:pt>
                <c:pt idx="28">
                  <c:v>59.533562056278171</c:v>
                </c:pt>
                <c:pt idx="29">
                  <c:v>59.632370738678738</c:v>
                </c:pt>
                <c:pt idx="30">
                  <c:v>59.724498740324591</c:v>
                </c:pt>
                <c:pt idx="31">
                  <c:v>59.814101062013471</c:v>
                </c:pt>
                <c:pt idx="32">
                  <c:v>59.907508021691456</c:v>
                </c:pt>
                <c:pt idx="33">
                  <c:v>60.013957740501489</c:v>
                </c:pt>
                <c:pt idx="34">
                  <c:v>60.146492090399256</c:v>
                </c:pt>
                <c:pt idx="35">
                  <c:v>60.323018841981927</c:v>
                </c:pt>
                <c:pt idx="36">
                  <c:v>60.567525859052772</c:v>
                </c:pt>
                <c:pt idx="37">
                  <c:v>60.911409352336328</c:v>
                </c:pt>
                <c:pt idx="38">
                  <c:v>61.394847286622912</c:v>
                </c:pt>
                <c:pt idx="39">
                  <c:v>62.068111930759258</c:v>
                </c:pt>
                <c:pt idx="40">
                  <c:v>62.992674536300555</c:v>
                </c:pt>
                <c:pt idx="41">
                  <c:v>64.241914166915976</c:v>
                </c:pt>
                <c:pt idx="42">
                  <c:v>65.901207440097124</c:v>
                </c:pt>
                <c:pt idx="43">
                  <c:v>68.067153563848493</c:v>
                </c:pt>
                <c:pt idx="44">
                  <c:v>70.845687674635656</c:v>
                </c:pt>
                <c:pt idx="45">
                  <c:v>74.348863199373312</c:v>
                </c:pt>
                <c:pt idx="46">
                  <c:v>78.690147493779165</c:v>
                </c:pt>
                <c:pt idx="47">
                  <c:v>83.978178110404201</c:v>
                </c:pt>
                <c:pt idx="48">
                  <c:v>90.309068845155878</c:v>
                </c:pt>
                <c:pt idx="49">
                  <c:v>97.757527933270396</c:v>
                </c:pt>
                <c:pt idx="50">
                  <c:v>106.36723873765679</c:v>
                </c:pt>
                <c:pt idx="51">
                  <c:v>116.14111969863615</c:v>
                </c:pt>
                <c:pt idx="52">
                  <c:v>127.03213242457694</c:v>
                </c:pt>
                <c:pt idx="53">
                  <c:v>138.93499038775536</c:v>
                </c:pt>
                <c:pt idx="54">
                  <c:v>151.67782105409142</c:v>
                </c:pt>
                <c:pt idx="55">
                  <c:v>165.00947333431995</c:v>
                </c:pt>
                <c:pt idx="56">
                  <c:v>178.57199550396672</c:v>
                </c:pt>
                <c:pt idx="57">
                  <c:v>191.8414671678307</c:v>
                </c:pt>
                <c:pt idx="58">
                  <c:v>204.02470789226973</c:v>
                </c:pt>
                <c:pt idx="59">
                  <c:v>213.93309070626262</c:v>
                </c:pt>
                <c:pt idx="60">
                  <c:v>219.92553332814302</c:v>
                </c:pt>
                <c:pt idx="61">
                  <c:v>220.08111574813253</c:v>
                </c:pt>
                <c:pt idx="62">
                  <c:v>212.72970349575843</c:v>
                </c:pt>
                <c:pt idx="63">
                  <c:v>197.25817924641163</c:v>
                </c:pt>
                <c:pt idx="64">
                  <c:v>174.80410482988947</c:v>
                </c:pt>
                <c:pt idx="65">
                  <c:v>148.32186736333978</c:v>
                </c:pt>
                <c:pt idx="66">
                  <c:v>121.78949498666678</c:v>
                </c:pt>
                <c:pt idx="67">
                  <c:v>98.890473806775276</c:v>
                </c:pt>
                <c:pt idx="68">
                  <c:v>81.890324889326806</c:v>
                </c:pt>
                <c:pt idx="69">
                  <c:v>71.278438959561811</c:v>
                </c:pt>
                <c:pt idx="70">
                  <c:v>66.201423851684666</c:v>
                </c:pt>
                <c:pt idx="71">
                  <c:v>65.254299920485977</c:v>
                </c:pt>
                <c:pt idx="72">
                  <c:v>67.14096383123362</c:v>
                </c:pt>
                <c:pt idx="73">
                  <c:v>70.976345032773196</c:v>
                </c:pt>
                <c:pt idx="74">
                  <c:v>76.28297011677661</c:v>
                </c:pt>
                <c:pt idx="75">
                  <c:v>82.848564480266646</c:v>
                </c:pt>
                <c:pt idx="76">
                  <c:v>90.576509967285517</c:v>
                </c:pt>
                <c:pt idx="77">
                  <c:v>99.382092295366064</c:v>
                </c:pt>
                <c:pt idx="78">
                  <c:v>109.13422298638417</c:v>
                </c:pt>
                <c:pt idx="79">
                  <c:v>119.62331349849813</c:v>
                </c:pt>
                <c:pt idx="80">
                  <c:v>130.53101562015971</c:v>
                </c:pt>
                <c:pt idx="81">
                  <c:v>141.37031116251623</c:v>
                </c:pt>
                <c:pt idx="82">
                  <c:v>151.36243128003369</c:v>
                </c:pt>
                <c:pt idx="83">
                  <c:v>159.26115067050998</c:v>
                </c:pt>
                <c:pt idx="84">
                  <c:v>163.26551786298731</c:v>
                </c:pt>
                <c:pt idx="85">
                  <c:v>161.30835891488726</c:v>
                </c:pt>
                <c:pt idx="86">
                  <c:v>151.92160276768871</c:v>
                </c:pt>
                <c:pt idx="87">
                  <c:v>135.37926742230658</c:v>
                </c:pt>
                <c:pt idx="88">
                  <c:v>114.25016923212706</c:v>
                </c:pt>
                <c:pt idx="89">
                  <c:v>92.627637266475475</c:v>
                </c:pt>
                <c:pt idx="90">
                  <c:v>74.339210631939125</c:v>
                </c:pt>
                <c:pt idx="91">
                  <c:v>61.388165153991196</c:v>
                </c:pt>
                <c:pt idx="92">
                  <c:v>53.650193983708895</c:v>
                </c:pt>
                <c:pt idx="93">
                  <c:v>49.714368799932245</c:v>
                </c:pt>
                <c:pt idx="94">
                  <c:v>47.975406595896025</c:v>
                </c:pt>
                <c:pt idx="95">
                  <c:v>47.268205070849184</c:v>
                </c:pt>
                <c:pt idx="96">
                  <c:v>46.960516844874199</c:v>
                </c:pt>
                <c:pt idx="97">
                  <c:v>46.781827302601499</c:v>
                </c:pt>
                <c:pt idx="98">
                  <c:v>46.638562353776436</c:v>
                </c:pt>
                <c:pt idx="99">
                  <c:v>46.504157760266487</c:v>
                </c:pt>
                <c:pt idx="100">
                  <c:v>46.372333752298296</c:v>
                </c:pt>
                <c:pt idx="101">
                  <c:v>46.241806253045368</c:v>
                </c:pt>
                <c:pt idx="102">
                  <c:v>46.112305650880131</c:v>
                </c:pt>
                <c:pt idx="103">
                  <c:v>45.983736506152908</c:v>
                </c:pt>
                <c:pt idx="104">
                  <c:v>45.856032041669259</c:v>
                </c:pt>
                <c:pt idx="105">
                  <c:v>45.729133162996384</c:v>
                </c:pt>
                <c:pt idx="106">
                  <c:v>45.602985771215614</c:v>
                </c:pt>
                <c:pt idx="107">
                  <c:v>45.477540305185499</c:v>
                </c:pt>
                <c:pt idx="108">
                  <c:v>45.3527515228525</c:v>
                </c:pt>
                <c:pt idx="109">
                  <c:v>45.228578318406946</c:v>
                </c:pt>
                <c:pt idx="110">
                  <c:v>45.10498355834099</c:v>
                </c:pt>
                <c:pt idx="111">
                  <c:v>44.981933935376276</c:v>
                </c:pt>
                <c:pt idx="112">
                  <c:v>44.859399840231802</c:v>
                </c:pt>
                <c:pt idx="113">
                  <c:v>44.737355251128058</c:v>
                </c:pt>
                <c:pt idx="114">
                  <c:v>44.615777640780415</c:v>
                </c:pt>
                <c:pt idx="115">
                  <c:v>44.494647900476366</c:v>
                </c:pt>
                <c:pt idx="116">
                  <c:v>44.373950280654803</c:v>
                </c:pt>
                <c:pt idx="117">
                  <c:v>44.253672347202134</c:v>
                </c:pt>
                <c:pt idx="118">
                  <c:v>44.133804952441558</c:v>
                </c:pt>
                <c:pt idx="119">
                  <c:v>44.014342219513246</c:v>
                </c:pt>
                <c:pt idx="120">
                  <c:v>43.895281538513068</c:v>
                </c:pt>
                <c:pt idx="121">
                  <c:v>43.776623572372849</c:v>
                </c:pt>
                <c:pt idx="122">
                  <c:v>43.65837227001915</c:v>
                </c:pt>
                <c:pt idx="123">
                  <c:v>43.54053488383741</c:v>
                </c:pt>
                <c:pt idx="124">
                  <c:v>43.423121987904295</c:v>
                </c:pt>
                <c:pt idx="125">
                  <c:v>43.306147492864987</c:v>
                </c:pt>
                <c:pt idx="126">
                  <c:v>43.189628652855994</c:v>
                </c:pt>
                <c:pt idx="127">
                  <c:v>43.07358605993204</c:v>
                </c:pt>
                <c:pt idx="128">
                  <c:v>42.958043623379986</c:v>
                </c:pt>
                <c:pt idx="129">
                  <c:v>42.843028538984541</c:v>
                </c:pt>
                <c:pt idx="130">
                  <c:v>42.728571277312483</c:v>
                </c:pt>
                <c:pt idx="131">
                  <c:v>42.614705686797166</c:v>
                </c:pt>
                <c:pt idx="132">
                  <c:v>42.501469476957503</c:v>
                </c:pt>
                <c:pt idx="133">
                  <c:v>42.388905742436933</c:v>
                </c:pt>
                <c:pt idx="134">
                  <c:v>42.277067029745588</c:v>
                </c:pt>
                <c:pt idx="135">
                  <c:v>42.166025062022705</c:v>
                </c:pt>
                <c:pt idx="136">
                  <c:v>42.055891964563223</c:v>
                </c:pt>
                <c:pt idx="137">
                  <c:v>41.946862712738827</c:v>
                </c:pt>
                <c:pt idx="138">
                  <c:v>41.839292607957617</c:v>
                </c:pt>
                <c:pt idx="139">
                  <c:v>41.733824945258526</c:v>
                </c:pt>
                <c:pt idx="140">
                  <c:v>41.631576946493233</c:v>
                </c:pt>
                <c:pt idx="141">
                  <c:v>41.534368651072441</c:v>
                </c:pt>
                <c:pt idx="142">
                  <c:v>41.444933772312282</c:v>
                </c:pt>
                <c:pt idx="143">
                  <c:v>41.366987618736687</c:v>
                </c:pt>
                <c:pt idx="144">
                  <c:v>41.304969336532466</c:v>
                </c:pt>
                <c:pt idx="145">
                  <c:v>41.263272342655426</c:v>
                </c:pt>
                <c:pt idx="146">
                  <c:v>41.244885974155011</c:v>
                </c:pt>
                <c:pt idx="147">
                  <c:v>41.249621402436233</c:v>
                </c:pt>
                <c:pt idx="148">
                  <c:v>41.27243263042822</c:v>
                </c:pt>
                <c:pt idx="149">
                  <c:v>41.302609437743165</c:v>
                </c:pt>
                <c:pt idx="150">
                  <c:v>41.324596471411127</c:v>
                </c:pt>
                <c:pt idx="151">
                  <c:v>41.320739402936987</c:v>
                </c:pt>
                <c:pt idx="152">
                  <c:v>41.27545856167108</c:v>
                </c:pt>
                <c:pt idx="153">
                  <c:v>41.179554510186563</c:v>
                </c:pt>
                <c:pt idx="154">
                  <c:v>41.033025930849455</c:v>
                </c:pt>
                <c:pt idx="155">
                  <c:v>40.845214532737543</c:v>
                </c:pt>
                <c:pt idx="156">
                  <c:v>40.632151757632158</c:v>
                </c:pt>
                <c:pt idx="157">
                  <c:v>40.412140990065041</c:v>
                </c:pt>
                <c:pt idx="158">
                  <c:v>40.201257415956285</c:v>
                </c:pt>
                <c:pt idx="159">
                  <c:v>40.01028009380645</c:v>
                </c:pt>
                <c:pt idx="160">
                  <c:v>39.843761108113384</c:v>
                </c:pt>
                <c:pt idx="161">
                  <c:v>39.700984054862339</c:v>
                </c:pt>
                <c:pt idx="162">
                  <c:v>39.577949142887036</c:v>
                </c:pt>
                <c:pt idx="163">
                  <c:v>39.469437064861282</c:v>
                </c:pt>
                <c:pt idx="164">
                  <c:v>39.370520778190127</c:v>
                </c:pt>
                <c:pt idx="165">
                  <c:v>39.277332566032605</c:v>
                </c:pt>
                <c:pt idx="166">
                  <c:v>39.187219941324919</c:v>
                </c:pt>
                <c:pt idx="167">
                  <c:v>39.098552765597425</c:v>
                </c:pt>
                <c:pt idx="168">
                  <c:v>39.010416839381733</c:v>
                </c:pt>
                <c:pt idx="169">
                  <c:v>38.92233546152773</c:v>
                </c:pt>
                <c:pt idx="170">
                  <c:v>38.834071347556183</c:v>
                </c:pt>
                <c:pt idx="171">
                  <c:v>38.74550709470558</c:v>
                </c:pt>
                <c:pt idx="172">
                  <c:v>38.656581829161482</c:v>
                </c:pt>
                <c:pt idx="173">
                  <c:v>38.567261095330259</c:v>
                </c:pt>
                <c:pt idx="174">
                  <c:v>38.47752376646897</c:v>
                </c:pt>
                <c:pt idx="175">
                  <c:v>38.387356666581773</c:v>
                </c:pt>
                <c:pt idx="176">
                  <c:v>38.296752323716042</c:v>
                </c:pt>
                <c:pt idx="177">
                  <c:v>38.205707875670271</c:v>
                </c:pt>
                <c:pt idx="178">
                  <c:v>38.114224368605306</c:v>
                </c:pt>
                <c:pt idx="179">
                  <c:v>38.022306189795934</c:v>
                </c:pt>
                <c:pt idx="180">
                  <c:v>37.929960557974482</c:v>
                </c:pt>
                <c:pt idx="181">
                  <c:v>37.837197053331536</c:v>
                </c:pt>
                <c:pt idx="182">
                  <c:v>37.744027185303224</c:v>
                </c:pt>
                <c:pt idx="183">
                  <c:v>37.650463999329794</c:v>
                </c:pt>
                <c:pt idx="184">
                  <c:v>37.556521723403527</c:v>
                </c:pt>
                <c:pt idx="185">
                  <c:v>37.462215454214743</c:v>
                </c:pt>
                <c:pt idx="186">
                  <c:v>37.367560881765407</c:v>
                </c:pt>
                <c:pt idx="187">
                  <c:v>37.272574050596504</c:v>
                </c:pt>
                <c:pt idx="188">
                  <c:v>37.177271155266524</c:v>
                </c:pt>
                <c:pt idx="189">
                  <c:v>37.081668367398549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53.693436209811367</c:v>
                </c:pt>
                <c:pt idx="1">
                  <c:v>53.948035643711741</c:v>
                </c:pt>
                <c:pt idx="2">
                  <c:v>54.201895260767778</c:v>
                </c:pt>
                <c:pt idx="3">
                  <c:v>54.454876983942263</c:v>
                </c:pt>
                <c:pt idx="4">
                  <c:v>54.706824335389314</c:v>
                </c:pt>
                <c:pt idx="5">
                  <c:v>54.957560493786922</c:v>
                </c:pt>
                <c:pt idx="6">
                  <c:v>55.206886218518008</c:v>
                </c:pt>
                <c:pt idx="7">
                  <c:v>55.454577646872949</c:v>
                </c:pt>
                <c:pt idx="8">
                  <c:v>55.700383975112722</c:v>
                </c:pt>
                <c:pt idx="9">
                  <c:v>55.944025039956244</c:v>
                </c:pt>
                <c:pt idx="10">
                  <c:v>56.185188823963493</c:v>
                </c:pt>
                <c:pt idx="11">
                  <c:v>56.423528916492884</c:v>
                </c:pt>
                <c:pt idx="12">
                  <c:v>56.658661971506042</c:v>
                </c:pt>
                <c:pt idx="13">
                  <c:v>56.890165214527862</c:v>
                </c:pt>
                <c:pt idx="14">
                  <c:v>57.117574063530185</c:v>
                </c:pt>
                <c:pt idx="15">
                  <c:v>57.340379942301936</c:v>
                </c:pt>
                <c:pt idx="16">
                  <c:v>57.558028379783671</c:v>
                </c:pt>
                <c:pt idx="17">
                  <c:v>57.769917504526973</c:v>
                </c:pt>
                <c:pt idx="18">
                  <c:v>57.975397059349127</c:v>
                </c:pt>
                <c:pt idx="19">
                  <c:v>58.173768076641572</c:v>
                </c:pt>
                <c:pt idx="20">
                  <c:v>58.364283368659869</c:v>
                </c:pt>
                <c:pt idx="21">
                  <c:v>58.546148998213361</c:v>
                </c:pt>
                <c:pt idx="22">
                  <c:v>58.718526901963507</c:v>
                </c:pt>
                <c:pt idx="23">
                  <c:v>58.880538839260886</c:v>
                </c:pt>
                <c:pt idx="24">
                  <c:v>59.03127183215932</c:v>
                </c:pt>
                <c:pt idx="25">
                  <c:v>59.169785244908482</c:v>
                </c:pt>
                <c:pt idx="26">
                  <c:v>59.295119621896511</c:v>
                </c:pt>
                <c:pt idx="27">
                  <c:v>59.406307360020534</c:v>
                </c:pt>
                <c:pt idx="28">
                  <c:v>59.502385233691221</c:v>
                </c:pt>
                <c:pt idx="29">
                  <c:v>59.582408717854342</c:v>
                </c:pt>
                <c:pt idx="30">
                  <c:v>59.645467967437426</c:v>
                </c:pt>
                <c:pt idx="31">
                  <c:v>59.690705212852414</c:v>
                </c:pt>
                <c:pt idx="32">
                  <c:v>59.717333224634679</c:v>
                </c:pt>
                <c:pt idx="33">
                  <c:v>59.724654391755386</c:v>
                </c:pt>
                <c:pt idx="34">
                  <c:v>59.712079855036151</c:v>
                </c:pt>
                <c:pt idx="35">
                  <c:v>59.679148048137883</c:v>
                </c:pt>
                <c:pt idx="36">
                  <c:v>59.625541933173345</c:v>
                </c:pt>
                <c:pt idx="37">
                  <c:v>59.55110418527746</c:v>
                </c:pt>
                <c:pt idx="38">
                  <c:v>59.455849588358987</c:v>
                </c:pt>
                <c:pt idx="39">
                  <c:v>59.339973958230054</c:v>
                </c:pt>
                <c:pt idx="40">
                  <c:v>59.203859011378363</c:v>
                </c:pt>
                <c:pt idx="41">
                  <c:v>59.048072745561491</c:v>
                </c:pt>
                <c:pt idx="42">
                  <c:v>58.873365085317147</c:v>
                </c:pt>
                <c:pt idx="43">
                  <c:v>58.680658760173472</c:v>
                </c:pt>
                <c:pt idx="44">
                  <c:v>58.471035611046105</c:v>
                </c:pt>
                <c:pt idx="45">
                  <c:v>58.245718744112615</c:v>
                </c:pt>
                <c:pt idx="46">
                  <c:v>58.00605115407663</c:v>
                </c:pt>
                <c:pt idx="47">
                  <c:v>57.753471604438211</c:v>
                </c:pt>
                <c:pt idx="48">
                  <c:v>57.489488668756316</c:v>
                </c:pt>
                <c:pt idx="49">
                  <c:v>57.215653896177216</c:v>
                </c:pt>
                <c:pt idx="50">
                  <c:v>56.933535064363241</c:v>
                </c:pt>
                <c:pt idx="51">
                  <c:v>56.644690426474249</c:v>
                </c:pt>
                <c:pt idx="52">
                  <c:v>56.350644753874398</c:v>
                </c:pt>
                <c:pt idx="53">
                  <c:v>56.052867834184624</c:v>
                </c:pt>
                <c:pt idx="54">
                  <c:v>55.752755918653342</c:v>
                </c:pt>
                <c:pt idx="55">
                  <c:v>55.451616437523541</c:v>
                </c:pt>
                <c:pt idx="56">
                  <c:v>55.150656130113568</c:v>
                </c:pt>
                <c:pt idx="57">
                  <c:v>54.85097257859556</c:v>
                </c:pt>
                <c:pt idx="58">
                  <c:v>54.553548999057142</c:v>
                </c:pt>
                <c:pt idx="59">
                  <c:v>54.259252035416957</c:v>
                </c:pt>
                <c:pt idx="60">
                  <c:v>53.968832223223274</c:v>
                </c:pt>
                <c:pt idx="61">
                  <c:v>53.682926740831881</c:v>
                </c:pt>
                <c:pt idx="62">
                  <c:v>53.402064042471082</c:v>
                </c:pt>
                <c:pt idx="63">
                  <c:v>53.126669967447469</c:v>
                </c:pt>
                <c:pt idx="64">
                  <c:v>52.857074937673929</c:v>
                </c:pt>
                <c:pt idx="65">
                  <c:v>52.593521887064306</c:v>
                </c:pt>
                <c:pt idx="66">
                  <c:v>52.336174606603123</c:v>
                </c:pt>
                <c:pt idx="67">
                  <c:v>52.085126234038789</c:v>
                </c:pt>
                <c:pt idx="68">
                  <c:v>51.840407663806744</c:v>
                </c:pt>
                <c:pt idx="69">
                  <c:v>51.601995698347189</c:v>
                </c:pt>
                <c:pt idx="70">
                  <c:v>51.369820804539479</c:v>
                </c:pt>
                <c:pt idx="71">
                  <c:v>51.143774377284771</c:v>
                </c:pt>
                <c:pt idx="72">
                  <c:v>50.923715445638692</c:v>
                </c:pt>
                <c:pt idx="73">
                  <c:v>50.70947678507634</c:v>
                </c:pt>
                <c:pt idx="74">
                  <c:v>50.500870422547266</c:v>
                </c:pt>
                <c:pt idx="75">
                  <c:v>50.297692539264887</c:v>
                </c:pt>
                <c:pt idx="76">
                  <c:v>50.099727790137671</c:v>
                </c:pt>
                <c:pt idx="77">
                  <c:v>49.906753068931692</c:v>
                </c:pt>
                <c:pt idx="78">
                  <c:v>49.718540755222513</c:v>
                </c:pt>
                <c:pt idx="79">
                  <c:v>49.534861483507747</c:v>
                </c:pt>
                <c:pt idx="80">
                  <c:v>49.35548647702629</c:v>
                </c:pt>
                <c:pt idx="81">
                  <c:v>49.180189489334118</c:v>
                </c:pt>
                <c:pt idx="82">
                  <c:v>49.008748395925814</c:v>
                </c:pt>
                <c:pt idx="83">
                  <c:v>48.840946476509735</c:v>
                </c:pt>
                <c:pt idx="84">
                  <c:v>48.676573426230242</c:v>
                </c:pt>
                <c:pt idx="85">
                  <c:v>48.515426131412056</c:v>
                </c:pt>
                <c:pt idx="86">
                  <c:v>48.357309242464105</c:v>
                </c:pt>
                <c:pt idx="87">
                  <c:v>48.202035573561652</c:v>
                </c:pt>
                <c:pt idx="88">
                  <c:v>48.049426355733097</c:v>
                </c:pt>
                <c:pt idx="89">
                  <c:v>47.899311367085758</c:v>
                </c:pt>
                <c:pt idx="90">
                  <c:v>47.751528961166308</c:v>
                </c:pt>
                <c:pt idx="91">
                  <c:v>47.605926011899449</c:v>
                </c:pt>
                <c:pt idx="92">
                  <c:v>47.46235779120051</c:v>
                </c:pt>
                <c:pt idx="93">
                  <c:v>47.320687793223463</c:v>
                </c:pt>
                <c:pt idx="94">
                  <c:v>47.180787517282475</c:v>
                </c:pt>
                <c:pt idx="95">
                  <c:v>47.042536219768571</c:v>
                </c:pt>
                <c:pt idx="96">
                  <c:v>46.905820643860871</c:v>
                </c:pt>
                <c:pt idx="97">
                  <c:v>46.770534734492372</c:v>
                </c:pt>
                <c:pt idx="98">
                  <c:v>46.636579344859264</c:v>
                </c:pt>
                <c:pt idx="99">
                  <c:v>46.503861939743977</c:v>
                </c:pt>
                <c:pt idx="100">
                  <c:v>46.372296300042514</c:v>
                </c:pt>
                <c:pt idx="101">
                  <c:v>46.241802232129672</c:v>
                </c:pt>
                <c:pt idx="102">
                  <c:v>46.112305285048883</c:v>
                </c:pt>
                <c:pt idx="103">
                  <c:v>45.983736477962282</c:v>
                </c:pt>
                <c:pt idx="104">
                  <c:v>45.856032039830204</c:v>
                </c:pt>
                <c:pt idx="105">
                  <c:v>45.729133162894854</c:v>
                </c:pt>
                <c:pt idx="106">
                  <c:v>45.602985771210875</c:v>
                </c:pt>
                <c:pt idx="107">
                  <c:v>45.477540305185315</c:v>
                </c:pt>
                <c:pt idx="108">
                  <c:v>45.352751522852493</c:v>
                </c:pt>
                <c:pt idx="109">
                  <c:v>45.228578318406946</c:v>
                </c:pt>
                <c:pt idx="110">
                  <c:v>45.10498355834099</c:v>
                </c:pt>
                <c:pt idx="111">
                  <c:v>44.981933935376276</c:v>
                </c:pt>
                <c:pt idx="112">
                  <c:v>44.859399840231802</c:v>
                </c:pt>
                <c:pt idx="113">
                  <c:v>44.737355251128058</c:v>
                </c:pt>
                <c:pt idx="114">
                  <c:v>44.615777640780415</c:v>
                </c:pt>
                <c:pt idx="115">
                  <c:v>44.494647900476366</c:v>
                </c:pt>
                <c:pt idx="116">
                  <c:v>44.373950280654803</c:v>
                </c:pt>
                <c:pt idx="117">
                  <c:v>44.253672347202134</c:v>
                </c:pt>
                <c:pt idx="118">
                  <c:v>44.133804952441551</c:v>
                </c:pt>
                <c:pt idx="119">
                  <c:v>44.014342219513225</c:v>
                </c:pt>
                <c:pt idx="120">
                  <c:v>43.895281538512926</c:v>
                </c:pt>
                <c:pt idx="121">
                  <c:v>43.776623572372067</c:v>
                </c:pt>
                <c:pt idx="122">
                  <c:v>43.658372270014958</c:v>
                </c:pt>
                <c:pt idx="123">
                  <c:v>43.540534883816058</c:v>
                </c:pt>
                <c:pt idx="124">
                  <c:v>43.423121987801025</c:v>
                </c:pt>
                <c:pt idx="125">
                  <c:v>43.306147492390423</c:v>
                </c:pt>
                <c:pt idx="126">
                  <c:v>43.189628650784357</c:v>
                </c:pt>
                <c:pt idx="127">
                  <c:v>43.073586051341152</c:v>
                </c:pt>
                <c:pt idx="128">
                  <c:v>42.958043589537198</c:v>
                </c:pt>
                <c:pt idx="129">
                  <c:v>42.843028412338448</c:v>
                </c:pt>
                <c:pt idx="130">
                  <c:v>42.728570827110865</c:v>
                </c:pt>
                <c:pt idx="131">
                  <c:v>42.614704166601641</c:v>
                </c:pt>
                <c:pt idx="132">
                  <c:v>42.501464601104892</c:v>
                </c:pt>
                <c:pt idx="133">
                  <c:v>42.388890888766298</c:v>
                </c:pt>
                <c:pt idx="134">
                  <c:v>42.277024055173669</c:v>
                </c:pt>
                <c:pt idx="135">
                  <c:v>42.165906994026685</c:v>
                </c:pt>
                <c:pt idx="136">
                  <c:v>42.055583981879906</c:v>
                </c:pt>
                <c:pt idx="137">
                  <c:v>41.946100101808021</c:v>
                </c:pt>
                <c:pt idx="138">
                  <c:v>41.837500573425352</c:v>
                </c:pt>
                <c:pt idx="139">
                  <c:v>41.729829990052352</c:v>
                </c:pt>
                <c:pt idx="140">
                  <c:v>41.62313146795605</c:v>
                </c:pt>
                <c:pt idx="141">
                  <c:v>41.51744571743351</c:v>
                </c:pt>
                <c:pt idx="142">
                  <c:v>41.412810050912171</c:v>
                </c:pt>
                <c:pt idx="143">
                  <c:v>41.309257348973262</c:v>
                </c:pt>
                <c:pt idx="144">
                  <c:v>41.206815010937063</c:v>
                </c:pt>
                <c:pt idx="145">
                  <c:v>41.105503921968889</c:v>
                </c:pt>
                <c:pt idx="146">
                  <c:v>41.00533747309612</c:v>
                </c:pt>
                <c:pt idx="147">
                  <c:v>40.90632067356276</c:v>
                </c:pt>
                <c:pt idx="148">
                  <c:v>40.808449396102439</c:v>
                </c:pt>
                <c:pt idx="149">
                  <c:v>40.711709794573011</c:v>
                </c:pt>
                <c:pt idx="150">
                  <c:v>40.616077929697113</c:v>
                </c:pt>
                <c:pt idx="151">
                  <c:v>40.521519632316824</c:v>
                </c:pt>
                <c:pt idx="152">
                  <c:v>40.427990624761733</c:v>
                </c:pt>
                <c:pt idx="153">
                  <c:v>40.335436910064033</c:v>
                </c:pt>
                <c:pt idx="154">
                  <c:v>40.243795426488404</c:v>
                </c:pt>
                <c:pt idx="155">
                  <c:v>40.152994952026432</c:v>
                </c:pt>
                <c:pt idx="156">
                  <c:v>40.062957231093108</c:v>
                </c:pt>
                <c:pt idx="157">
                  <c:v>39.973598284625837</c:v>
                </c:pt>
                <c:pt idx="158">
                  <c:v>39.884829855997729</c:v>
                </c:pt>
                <c:pt idx="159">
                  <c:v>39.796560939289499</c:v>
                </c:pt>
                <c:pt idx="160">
                  <c:v>39.708699333923917</c:v>
                </c:pt>
                <c:pt idx="161">
                  <c:v>39.621153170542073</c:v>
                </c:pt>
                <c:pt idx="162">
                  <c:v>39.53383235707345</c:v>
                </c:pt>
                <c:pt idx="163">
                  <c:v>39.446649900731408</c:v>
                </c:pt>
                <c:pt idx="164">
                  <c:v>39.359523070461307</c:v>
                </c:pt>
                <c:pt idx="165">
                  <c:v>39.272374374380384</c:v>
                </c:pt>
                <c:pt idx="166">
                  <c:v>39.185132337157519</c:v>
                </c:pt>
                <c:pt idx="167">
                  <c:v>39.097732072334892</c:v>
                </c:pt>
                <c:pt idx="168">
                  <c:v>39.010115653669587</c:v>
                </c:pt>
                <c:pt idx="169">
                  <c:v>38.922232297219992</c:v>
                </c:pt>
                <c:pt idx="170">
                  <c:v>38.834038371848784</c:v>
                </c:pt>
                <c:pt idx="171">
                  <c:v>38.74549725997003</c:v>
                </c:pt>
                <c:pt idx="172">
                  <c:v>38.656579092788398</c:v>
                </c:pt>
                <c:pt idx="173">
                  <c:v>38.567260385135704</c:v>
                </c:pt>
                <c:pt idx="174">
                  <c:v>38.477523594551975</c:v>
                </c:pt>
                <c:pt idx="175">
                  <c:v>38.387356627770849</c:v>
                </c:pt>
                <c:pt idx="176">
                  <c:v>38.296752315545689</c:v>
                </c:pt>
                <c:pt idx="177">
                  <c:v>38.205707874066505</c:v>
                </c:pt>
                <c:pt idx="178">
                  <c:v>38.114224368311795</c:v>
                </c:pt>
                <c:pt idx="179">
                  <c:v>38.022306189745855</c:v>
                </c:pt>
                <c:pt idx="180">
                  <c:v>37.929960557966517</c:v>
                </c:pt>
                <c:pt idx="181">
                  <c:v>37.837197053330357</c:v>
                </c:pt>
                <c:pt idx="182">
                  <c:v>37.744027185303061</c:v>
                </c:pt>
                <c:pt idx="183">
                  <c:v>37.650463999329773</c:v>
                </c:pt>
                <c:pt idx="184">
                  <c:v>37.556521723403527</c:v>
                </c:pt>
                <c:pt idx="185">
                  <c:v>37.462215454214743</c:v>
                </c:pt>
                <c:pt idx="186">
                  <c:v>37.367560881765407</c:v>
                </c:pt>
                <c:pt idx="187">
                  <c:v>37.272574050596504</c:v>
                </c:pt>
                <c:pt idx="188">
                  <c:v>37.177271155266524</c:v>
                </c:pt>
                <c:pt idx="189">
                  <c:v>37.081668367398549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57.793999999999997</c:v>
                </c:pt>
                <c:pt idx="1">
                  <c:v>59.889000000000003</c:v>
                </c:pt>
                <c:pt idx="2">
                  <c:v>57.713999999999999</c:v>
                </c:pt>
                <c:pt idx="3">
                  <c:v>59.079000000000001</c:v>
                </c:pt>
                <c:pt idx="4">
                  <c:v>56.951999999999998</c:v>
                </c:pt>
                <c:pt idx="5">
                  <c:v>58.015999999999998</c:v>
                </c:pt>
                <c:pt idx="6">
                  <c:v>57.746000000000002</c:v>
                </c:pt>
                <c:pt idx="7">
                  <c:v>58.302</c:v>
                </c:pt>
                <c:pt idx="8">
                  <c:v>57</c:v>
                </c:pt>
                <c:pt idx="9">
                  <c:v>57.143000000000001</c:v>
                </c:pt>
                <c:pt idx="10">
                  <c:v>59.603000000000002</c:v>
                </c:pt>
                <c:pt idx="11">
                  <c:v>57.856999999999999</c:v>
                </c:pt>
                <c:pt idx="12">
                  <c:v>57.27</c:v>
                </c:pt>
                <c:pt idx="13">
                  <c:v>58.524000000000001</c:v>
                </c:pt>
                <c:pt idx="14">
                  <c:v>58.110999999999997</c:v>
                </c:pt>
                <c:pt idx="15">
                  <c:v>57.46</c:v>
                </c:pt>
                <c:pt idx="16">
                  <c:v>58.856999999999999</c:v>
                </c:pt>
                <c:pt idx="17">
                  <c:v>59.856999999999999</c:v>
                </c:pt>
                <c:pt idx="18">
                  <c:v>57.651000000000003</c:v>
                </c:pt>
                <c:pt idx="19">
                  <c:v>59.079000000000001</c:v>
                </c:pt>
                <c:pt idx="20">
                  <c:v>58.555999999999997</c:v>
                </c:pt>
                <c:pt idx="21">
                  <c:v>58.889000000000003</c:v>
                </c:pt>
                <c:pt idx="22">
                  <c:v>58.587000000000003</c:v>
                </c:pt>
                <c:pt idx="23">
                  <c:v>60.286000000000001</c:v>
                </c:pt>
                <c:pt idx="24">
                  <c:v>60.19</c:v>
                </c:pt>
                <c:pt idx="25">
                  <c:v>58.332999999999998</c:v>
                </c:pt>
                <c:pt idx="26">
                  <c:v>62.302</c:v>
                </c:pt>
                <c:pt idx="27">
                  <c:v>59.905000000000001</c:v>
                </c:pt>
                <c:pt idx="28">
                  <c:v>61.920999999999999</c:v>
                </c:pt>
                <c:pt idx="29">
                  <c:v>61.079000000000001</c:v>
                </c:pt>
                <c:pt idx="30">
                  <c:v>61.444000000000003</c:v>
                </c:pt>
                <c:pt idx="31">
                  <c:v>60.015999999999998</c:v>
                </c:pt>
                <c:pt idx="32">
                  <c:v>62.079000000000001</c:v>
                </c:pt>
                <c:pt idx="33">
                  <c:v>63.158999999999999</c:v>
                </c:pt>
                <c:pt idx="34">
                  <c:v>62.555999999999997</c:v>
                </c:pt>
                <c:pt idx="35">
                  <c:v>65.793999999999997</c:v>
                </c:pt>
                <c:pt idx="36">
                  <c:v>62.762</c:v>
                </c:pt>
                <c:pt idx="37">
                  <c:v>61.793999999999997</c:v>
                </c:pt>
                <c:pt idx="38">
                  <c:v>64.888999999999996</c:v>
                </c:pt>
                <c:pt idx="39">
                  <c:v>65.27</c:v>
                </c:pt>
                <c:pt idx="40">
                  <c:v>65.73</c:v>
                </c:pt>
                <c:pt idx="41">
                  <c:v>70.031999999999996</c:v>
                </c:pt>
                <c:pt idx="42">
                  <c:v>71.444000000000003</c:v>
                </c:pt>
                <c:pt idx="43">
                  <c:v>71.507999999999996</c:v>
                </c:pt>
                <c:pt idx="44">
                  <c:v>73.397000000000006</c:v>
                </c:pt>
                <c:pt idx="45">
                  <c:v>78.650999999999996</c:v>
                </c:pt>
                <c:pt idx="46">
                  <c:v>77.936999999999998</c:v>
                </c:pt>
                <c:pt idx="47">
                  <c:v>81.951999999999998</c:v>
                </c:pt>
                <c:pt idx="48">
                  <c:v>83.332999999999998</c:v>
                </c:pt>
                <c:pt idx="49">
                  <c:v>91.016000000000005</c:v>
                </c:pt>
                <c:pt idx="50">
                  <c:v>100.175</c:v>
                </c:pt>
                <c:pt idx="51">
                  <c:v>113.952</c:v>
                </c:pt>
                <c:pt idx="52">
                  <c:v>127.492</c:v>
                </c:pt>
                <c:pt idx="53">
                  <c:v>144.11099999999999</c:v>
                </c:pt>
                <c:pt idx="54">
                  <c:v>162.19</c:v>
                </c:pt>
                <c:pt idx="55">
                  <c:v>176.92099999999999</c:v>
                </c:pt>
                <c:pt idx="56">
                  <c:v>189.22200000000001</c:v>
                </c:pt>
                <c:pt idx="57">
                  <c:v>200.44399999999999</c:v>
                </c:pt>
                <c:pt idx="58">
                  <c:v>210.095</c:v>
                </c:pt>
                <c:pt idx="59">
                  <c:v>214.92099999999999</c:v>
                </c:pt>
                <c:pt idx="60">
                  <c:v>214.82499999999999</c:v>
                </c:pt>
                <c:pt idx="61">
                  <c:v>214.34899999999999</c:v>
                </c:pt>
                <c:pt idx="62">
                  <c:v>210.49199999999999</c:v>
                </c:pt>
                <c:pt idx="63">
                  <c:v>200.87299999999999</c:v>
                </c:pt>
                <c:pt idx="64">
                  <c:v>188.11099999999999</c:v>
                </c:pt>
                <c:pt idx="65">
                  <c:v>163.55600000000001</c:v>
                </c:pt>
                <c:pt idx="66">
                  <c:v>132.60300000000001</c:v>
                </c:pt>
                <c:pt idx="67">
                  <c:v>95.126999999999995</c:v>
                </c:pt>
                <c:pt idx="68">
                  <c:v>72.873000000000005</c:v>
                </c:pt>
                <c:pt idx="69">
                  <c:v>63.396999999999998</c:v>
                </c:pt>
                <c:pt idx="70">
                  <c:v>61.889000000000003</c:v>
                </c:pt>
                <c:pt idx="71">
                  <c:v>63.381</c:v>
                </c:pt>
                <c:pt idx="72">
                  <c:v>63.429000000000002</c:v>
                </c:pt>
                <c:pt idx="73">
                  <c:v>66.159000000000006</c:v>
                </c:pt>
                <c:pt idx="74">
                  <c:v>74.19</c:v>
                </c:pt>
                <c:pt idx="75">
                  <c:v>80.238</c:v>
                </c:pt>
                <c:pt idx="76">
                  <c:v>88.54</c:v>
                </c:pt>
                <c:pt idx="77">
                  <c:v>102.238</c:v>
                </c:pt>
                <c:pt idx="78">
                  <c:v>113.444</c:v>
                </c:pt>
                <c:pt idx="79">
                  <c:v>125.032</c:v>
                </c:pt>
                <c:pt idx="80">
                  <c:v>136.15899999999999</c:v>
                </c:pt>
                <c:pt idx="81">
                  <c:v>144.39699999999999</c:v>
                </c:pt>
                <c:pt idx="82">
                  <c:v>150.30199999999999</c:v>
                </c:pt>
                <c:pt idx="83">
                  <c:v>156.17500000000001</c:v>
                </c:pt>
                <c:pt idx="84">
                  <c:v>157.762</c:v>
                </c:pt>
                <c:pt idx="85">
                  <c:v>157.381</c:v>
                </c:pt>
                <c:pt idx="86">
                  <c:v>153.476</c:v>
                </c:pt>
                <c:pt idx="87">
                  <c:v>142.667</c:v>
                </c:pt>
                <c:pt idx="88">
                  <c:v>129.39699999999999</c:v>
                </c:pt>
                <c:pt idx="89">
                  <c:v>103.98399999999999</c:v>
                </c:pt>
                <c:pt idx="90">
                  <c:v>75.143000000000001</c:v>
                </c:pt>
                <c:pt idx="91">
                  <c:v>55.651000000000003</c:v>
                </c:pt>
                <c:pt idx="92">
                  <c:v>46.302</c:v>
                </c:pt>
                <c:pt idx="93">
                  <c:v>46.396999999999998</c:v>
                </c:pt>
                <c:pt idx="94">
                  <c:v>45.429000000000002</c:v>
                </c:pt>
                <c:pt idx="95">
                  <c:v>46.841000000000001</c:v>
                </c:pt>
                <c:pt idx="96">
                  <c:v>44.396999999999998</c:v>
                </c:pt>
                <c:pt idx="97">
                  <c:v>47.332999999999998</c:v>
                </c:pt>
                <c:pt idx="98">
                  <c:v>44.841000000000001</c:v>
                </c:pt>
                <c:pt idx="99">
                  <c:v>45.079000000000001</c:v>
                </c:pt>
                <c:pt idx="100">
                  <c:v>44.127000000000002</c:v>
                </c:pt>
                <c:pt idx="101">
                  <c:v>43.143000000000001</c:v>
                </c:pt>
                <c:pt idx="102">
                  <c:v>44.475999999999999</c:v>
                </c:pt>
                <c:pt idx="103">
                  <c:v>44.524000000000001</c:v>
                </c:pt>
                <c:pt idx="104">
                  <c:v>46.46</c:v>
                </c:pt>
                <c:pt idx="105">
                  <c:v>43.412999999999997</c:v>
                </c:pt>
                <c:pt idx="106">
                  <c:v>45.412999999999997</c:v>
                </c:pt>
                <c:pt idx="107">
                  <c:v>44.524000000000001</c:v>
                </c:pt>
                <c:pt idx="108">
                  <c:v>45.317</c:v>
                </c:pt>
                <c:pt idx="109">
                  <c:v>46.381</c:v>
                </c:pt>
                <c:pt idx="110">
                  <c:v>43.920999999999999</c:v>
                </c:pt>
                <c:pt idx="111">
                  <c:v>45.286000000000001</c:v>
                </c:pt>
                <c:pt idx="112">
                  <c:v>44</c:v>
                </c:pt>
                <c:pt idx="113">
                  <c:v>45.429000000000002</c:v>
                </c:pt>
                <c:pt idx="114">
                  <c:v>44.015999999999998</c:v>
                </c:pt>
                <c:pt idx="115">
                  <c:v>44.475999999999999</c:v>
                </c:pt>
                <c:pt idx="116">
                  <c:v>46.253999999999998</c:v>
                </c:pt>
                <c:pt idx="117">
                  <c:v>45</c:v>
                </c:pt>
                <c:pt idx="118">
                  <c:v>43.651000000000003</c:v>
                </c:pt>
                <c:pt idx="119">
                  <c:v>46.015999999999998</c:v>
                </c:pt>
                <c:pt idx="120">
                  <c:v>46.683</c:v>
                </c:pt>
                <c:pt idx="121">
                  <c:v>49.317</c:v>
                </c:pt>
                <c:pt idx="122">
                  <c:v>47.634999999999998</c:v>
                </c:pt>
                <c:pt idx="123">
                  <c:v>46.253999999999998</c:v>
                </c:pt>
                <c:pt idx="124">
                  <c:v>46.968000000000004</c:v>
                </c:pt>
                <c:pt idx="125">
                  <c:v>44.920999999999999</c:v>
                </c:pt>
                <c:pt idx="126">
                  <c:v>43.015999999999998</c:v>
                </c:pt>
                <c:pt idx="127">
                  <c:v>45.222000000000001</c:v>
                </c:pt>
                <c:pt idx="128">
                  <c:v>42.158999999999999</c:v>
                </c:pt>
                <c:pt idx="129">
                  <c:v>43.27</c:v>
                </c:pt>
                <c:pt idx="130">
                  <c:v>40.81</c:v>
                </c:pt>
                <c:pt idx="131">
                  <c:v>42.524000000000001</c:v>
                </c:pt>
                <c:pt idx="132">
                  <c:v>42.238</c:v>
                </c:pt>
                <c:pt idx="133">
                  <c:v>40.762</c:v>
                </c:pt>
                <c:pt idx="134">
                  <c:v>39.936999999999998</c:v>
                </c:pt>
                <c:pt idx="135">
                  <c:v>41.856999999999999</c:v>
                </c:pt>
                <c:pt idx="136">
                  <c:v>41.54</c:v>
                </c:pt>
                <c:pt idx="137">
                  <c:v>40.302</c:v>
                </c:pt>
                <c:pt idx="138">
                  <c:v>41.365000000000002</c:v>
                </c:pt>
                <c:pt idx="139">
                  <c:v>39.031999999999996</c:v>
                </c:pt>
                <c:pt idx="140">
                  <c:v>42.031999999999996</c:v>
                </c:pt>
                <c:pt idx="141">
                  <c:v>40.651000000000003</c:v>
                </c:pt>
                <c:pt idx="142">
                  <c:v>42.286000000000001</c:v>
                </c:pt>
                <c:pt idx="143">
                  <c:v>40.015999999999998</c:v>
                </c:pt>
                <c:pt idx="144">
                  <c:v>40.603000000000002</c:v>
                </c:pt>
                <c:pt idx="145">
                  <c:v>43.587000000000003</c:v>
                </c:pt>
                <c:pt idx="146">
                  <c:v>40.508000000000003</c:v>
                </c:pt>
                <c:pt idx="147">
                  <c:v>42.286000000000001</c:v>
                </c:pt>
                <c:pt idx="148">
                  <c:v>39.667000000000002</c:v>
                </c:pt>
                <c:pt idx="149">
                  <c:v>39.286000000000001</c:v>
                </c:pt>
                <c:pt idx="150">
                  <c:v>40</c:v>
                </c:pt>
                <c:pt idx="151">
                  <c:v>40.667000000000002</c:v>
                </c:pt>
                <c:pt idx="152">
                  <c:v>39.048000000000002</c:v>
                </c:pt>
                <c:pt idx="153">
                  <c:v>40</c:v>
                </c:pt>
                <c:pt idx="154">
                  <c:v>40.920999999999999</c:v>
                </c:pt>
                <c:pt idx="155">
                  <c:v>40.317</c:v>
                </c:pt>
                <c:pt idx="156">
                  <c:v>39.46</c:v>
                </c:pt>
                <c:pt idx="157">
                  <c:v>39.348999999999997</c:v>
                </c:pt>
                <c:pt idx="158">
                  <c:v>37.920999999999999</c:v>
                </c:pt>
                <c:pt idx="159">
                  <c:v>37.984000000000002</c:v>
                </c:pt>
                <c:pt idx="160">
                  <c:v>36.729999999999997</c:v>
                </c:pt>
                <c:pt idx="161">
                  <c:v>38.619</c:v>
                </c:pt>
                <c:pt idx="162">
                  <c:v>37.222000000000001</c:v>
                </c:pt>
                <c:pt idx="163">
                  <c:v>36.825000000000003</c:v>
                </c:pt>
                <c:pt idx="164">
                  <c:v>39.079000000000001</c:v>
                </c:pt>
                <c:pt idx="165">
                  <c:v>35.841000000000001</c:v>
                </c:pt>
                <c:pt idx="166">
                  <c:v>36.905000000000001</c:v>
                </c:pt>
                <c:pt idx="167">
                  <c:v>37.444000000000003</c:v>
                </c:pt>
                <c:pt idx="168">
                  <c:v>38.302</c:v>
                </c:pt>
                <c:pt idx="169">
                  <c:v>37.286000000000001</c:v>
                </c:pt>
                <c:pt idx="170">
                  <c:v>37.46</c:v>
                </c:pt>
                <c:pt idx="171">
                  <c:v>38.951999999999998</c:v>
                </c:pt>
                <c:pt idx="172">
                  <c:v>36</c:v>
                </c:pt>
                <c:pt idx="173">
                  <c:v>35.920999999999999</c:v>
                </c:pt>
                <c:pt idx="174">
                  <c:v>36.54</c:v>
                </c:pt>
                <c:pt idx="175">
                  <c:v>35.746000000000002</c:v>
                </c:pt>
                <c:pt idx="176">
                  <c:v>36.889000000000003</c:v>
                </c:pt>
                <c:pt idx="177">
                  <c:v>35.570999999999998</c:v>
                </c:pt>
                <c:pt idx="178">
                  <c:v>37.110999999999997</c:v>
                </c:pt>
                <c:pt idx="179">
                  <c:v>36.031999999999996</c:v>
                </c:pt>
                <c:pt idx="180">
                  <c:v>35.524000000000001</c:v>
                </c:pt>
                <c:pt idx="181">
                  <c:v>35.968000000000004</c:v>
                </c:pt>
                <c:pt idx="182">
                  <c:v>36.348999999999997</c:v>
                </c:pt>
                <c:pt idx="183">
                  <c:v>36.729999999999997</c:v>
                </c:pt>
                <c:pt idx="184">
                  <c:v>36.936999999999998</c:v>
                </c:pt>
                <c:pt idx="185">
                  <c:v>35.555999999999997</c:v>
                </c:pt>
                <c:pt idx="186">
                  <c:v>37.968000000000004</c:v>
                </c:pt>
                <c:pt idx="187">
                  <c:v>32.619</c:v>
                </c:pt>
                <c:pt idx="188">
                  <c:v>34</c:v>
                </c:pt>
                <c:pt idx="189">
                  <c:v>37.889000000000003</c:v>
                </c:pt>
                <c:pt idx="190">
                  <c:v>33.396999999999998</c:v>
                </c:pt>
                <c:pt idx="191">
                  <c:v>36.079000000000001</c:v>
                </c:pt>
                <c:pt idx="192">
                  <c:v>37.127000000000002</c:v>
                </c:pt>
                <c:pt idx="193">
                  <c:v>34.746000000000002</c:v>
                </c:pt>
                <c:pt idx="194">
                  <c:v>34.317</c:v>
                </c:pt>
                <c:pt idx="195">
                  <c:v>35.19</c:v>
                </c:pt>
                <c:pt idx="196">
                  <c:v>33.683</c:v>
                </c:pt>
                <c:pt idx="197">
                  <c:v>34.206000000000003</c:v>
                </c:pt>
                <c:pt idx="198">
                  <c:v>34.127000000000002</c:v>
                </c:pt>
                <c:pt idx="199">
                  <c:v>34.365000000000002</c:v>
                </c:pt>
                <c:pt idx="200">
                  <c:v>35.889000000000003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56.227870364481007</c:v>
                </c:pt>
                <c:pt idx="1">
                  <c:v>56.417852119377308</c:v>
                </c:pt>
                <c:pt idx="2">
                  <c:v>56.606665962676644</c:v>
                </c:pt>
                <c:pt idx="3">
                  <c:v>56.794146006969967</c:v>
                </c:pt>
                <c:pt idx="4">
                  <c:v>56.980106915327944</c:v>
                </c:pt>
                <c:pt idx="5">
                  <c:v>57.16434206663579</c:v>
                </c:pt>
                <c:pt idx="6">
                  <c:v>57.346621625691014</c:v>
                </c:pt>
                <c:pt idx="7">
                  <c:v>57.526690531983668</c:v>
                </c:pt>
                <c:pt idx="8">
                  <c:v>57.704266427743377</c:v>
                </c:pt>
                <c:pt idx="9">
                  <c:v>57.87903755459444</c:v>
                </c:pt>
                <c:pt idx="10">
                  <c:v>58.050660659853364</c:v>
                </c:pt>
                <c:pt idx="11">
                  <c:v>58.21875896943088</c:v>
                </c:pt>
                <c:pt idx="12">
                  <c:v>58.382920306468712</c:v>
                </c:pt>
                <c:pt idx="13">
                  <c:v>58.542695466318477</c:v>
                </c:pt>
                <c:pt idx="14">
                  <c:v>58.697597003904036</c:v>
                </c:pt>
                <c:pt idx="15">
                  <c:v>58.847098655801084</c:v>
                </c:pt>
                <c:pt idx="16">
                  <c:v>58.990635716558629</c:v>
                </c:pt>
                <c:pt idx="17">
                  <c:v>59.127606831104693</c:v>
                </c:pt>
                <c:pt idx="18">
                  <c:v>59.257377872111626</c:v>
                </c:pt>
                <c:pt idx="19">
                  <c:v>59.379288869010438</c:v>
                </c:pt>
                <c:pt idx="20">
                  <c:v>59.49266537726772</c:v>
                </c:pt>
                <c:pt idx="21">
                  <c:v>59.596836263150067</c:v>
                </c:pt>
                <c:pt idx="22">
                  <c:v>59.691160676853272</c:v>
                </c:pt>
                <c:pt idx="23">
                  <c:v>59.775068043878001</c:v>
                </c:pt>
                <c:pt idx="24">
                  <c:v>59.848116263963654</c:v>
                </c:pt>
                <c:pt idx="25">
                  <c:v>59.910074994906381</c:v>
                </c:pt>
                <c:pt idx="26">
                  <c:v>59.961042907377852</c:v>
                </c:pt>
                <c:pt idx="27">
                  <c:v>60.001610061845177</c:v>
                </c:pt>
                <c:pt idx="28">
                  <c:v>60.033078930600055</c:v>
                </c:pt>
                <c:pt idx="29">
                  <c:v>60.057759801979756</c:v>
                </c:pt>
                <c:pt idx="30">
                  <c:v>60.079357950522194</c:v>
                </c:pt>
                <c:pt idx="31">
                  <c:v>60.103470460624834</c:v>
                </c:pt>
                <c:pt idx="32">
                  <c:v>60.13820920777421</c:v>
                </c:pt>
                <c:pt idx="33">
                  <c:v>60.194962342886456</c:v>
                </c:pt>
                <c:pt idx="34">
                  <c:v>60.289298727859723</c:v>
                </c:pt>
                <c:pt idx="35">
                  <c:v>60.442007212164832</c:v>
                </c:pt>
                <c:pt idx="36">
                  <c:v>60.680244715565784</c:v>
                </c:pt>
                <c:pt idx="37">
                  <c:v>61.038743527833574</c:v>
                </c:pt>
                <c:pt idx="38">
                  <c:v>61.560999493386824</c:v>
                </c:pt>
                <c:pt idx="39">
                  <c:v>62.300330225076145</c:v>
                </c:pt>
                <c:pt idx="40">
                  <c:v>63.320658778204596</c:v>
                </c:pt>
                <c:pt idx="41">
                  <c:v>64.696847195286026</c:v>
                </c:pt>
                <c:pt idx="42">
                  <c:v>66.514381106497197</c:v>
                </c:pt>
                <c:pt idx="43">
                  <c:v>68.868197154860113</c:v>
                </c:pt>
                <c:pt idx="44">
                  <c:v>71.860455749683425</c:v>
                </c:pt>
                <c:pt idx="45">
                  <c:v>75.597098341235053</c:v>
                </c:pt>
                <c:pt idx="46">
                  <c:v>80.18309523897716</c:v>
                </c:pt>
                <c:pt idx="47">
                  <c:v>85.716388343762972</c:v>
                </c:pt>
                <c:pt idx="48">
                  <c:v>92.280660480259982</c:v>
                </c:pt>
                <c:pt idx="49">
                  <c:v>99.937211878367364</c:v>
                </c:pt>
                <c:pt idx="50">
                  <c:v>108.7163812988521</c:v>
                </c:pt>
                <c:pt idx="51">
                  <c:v>118.60909031731782</c:v>
                </c:pt>
                <c:pt idx="52">
                  <c:v>129.55915880559203</c:v>
                </c:pt>
                <c:pt idx="53">
                  <c:v>141.45687383681087</c:v>
                </c:pt>
                <c:pt idx="54">
                  <c:v>154.13341980226238</c:v>
                </c:pt>
                <c:pt idx="55">
                  <c:v>167.35311034766286</c:v>
                </c:pt>
                <c:pt idx="56">
                  <c:v>180.79437905876173</c:v>
                </c:pt>
                <c:pt idx="57">
                  <c:v>194.00155170036007</c:v>
                </c:pt>
                <c:pt idx="58">
                  <c:v>206.28583702092666</c:v>
                </c:pt>
                <c:pt idx="59">
                  <c:v>216.57721383137624</c:v>
                </c:pt>
                <c:pt idx="60">
                  <c:v>223.30136098548996</c:v>
                </c:pt>
                <c:pt idx="61">
                  <c:v>224.45659208977307</c:v>
                </c:pt>
                <c:pt idx="62">
                  <c:v>218.08842754302316</c:v>
                </c:pt>
                <c:pt idx="63">
                  <c:v>203.16758858638886</c:v>
                </c:pt>
                <c:pt idx="64">
                  <c:v>180.49388015780576</c:v>
                </c:pt>
                <c:pt idx="65">
                  <c:v>152.98390733277782</c:v>
                </c:pt>
                <c:pt idx="66">
                  <c:v>124.92942699473589</c:v>
                </c:pt>
                <c:pt idx="67">
                  <c:v>100.5017741784872</c:v>
                </c:pt>
                <c:pt idx="68">
                  <c:v>82.358411088520185</c:v>
                </c:pt>
                <c:pt idx="69">
                  <c:v>71.123527604719158</c:v>
                </c:pt>
                <c:pt idx="70">
                  <c:v>65.849101001692503</c:v>
                </c:pt>
                <c:pt idx="71">
                  <c:v>64.942311365557572</c:v>
                </c:pt>
                <c:pt idx="72">
                  <c:v>66.944772138960403</c:v>
                </c:pt>
                <c:pt idx="73">
                  <c:v>70.877616635421376</c:v>
                </c:pt>
                <c:pt idx="74">
                  <c:v>76.224482058612892</c:v>
                </c:pt>
                <c:pt idx="75">
                  <c:v>82.761447207459042</c:v>
                </c:pt>
                <c:pt idx="76">
                  <c:v>90.389934190707834</c:v>
                </c:pt>
                <c:pt idx="77">
                  <c:v>99.027972040829496</c:v>
                </c:pt>
                <c:pt idx="78">
                  <c:v>108.55389959601136</c:v>
                </c:pt>
                <c:pt idx="79">
                  <c:v>118.77989600763073</c:v>
                </c:pt>
                <c:pt idx="80">
                  <c:v>129.43318280826657</c:v>
                </c:pt>
                <c:pt idx="81">
                  <c:v>140.11799999323966</c:v>
                </c:pt>
                <c:pt idx="82">
                  <c:v>150.21932369305497</c:v>
                </c:pt>
                <c:pt idx="83">
                  <c:v>158.72207232831579</c:v>
                </c:pt>
                <c:pt idx="84">
                  <c:v>164.02162455761567</c:v>
                </c:pt>
                <c:pt idx="85">
                  <c:v>163.99755830483076</c:v>
                </c:pt>
                <c:pt idx="86">
                  <c:v>156.69887546585966</c:v>
                </c:pt>
                <c:pt idx="87">
                  <c:v>141.60014963809948</c:v>
                </c:pt>
                <c:pt idx="88">
                  <c:v>120.6214670591999</c:v>
                </c:pt>
                <c:pt idx="89">
                  <c:v>97.826673827278185</c:v>
                </c:pt>
                <c:pt idx="90">
                  <c:v>77.64603169496722</c:v>
                </c:pt>
                <c:pt idx="91">
                  <c:v>62.860512686961847</c:v>
                </c:pt>
                <c:pt idx="92">
                  <c:v>53.822168517710779</c:v>
                </c:pt>
                <c:pt idx="93">
                  <c:v>49.174581288927818</c:v>
                </c:pt>
                <c:pt idx="94">
                  <c:v>47.129467540923748</c:v>
                </c:pt>
                <c:pt idx="95">
                  <c:v>46.319397098483144</c:v>
                </c:pt>
                <c:pt idx="96">
                  <c:v>45.9863537325392</c:v>
                </c:pt>
                <c:pt idx="97">
                  <c:v>45.805045354806715</c:v>
                </c:pt>
                <c:pt idx="98">
                  <c:v>45.664203570972774</c:v>
                </c:pt>
                <c:pt idx="99">
                  <c:v>45.532991464884688</c:v>
                </c:pt>
                <c:pt idx="100">
                  <c:v>45.40440580500406</c:v>
                </c:pt>
                <c:pt idx="101">
                  <c:v>45.27715136871489</c:v>
                </c:pt>
                <c:pt idx="102">
                  <c:v>45.151115812670746</c:v>
                </c:pt>
                <c:pt idx="103">
                  <c:v>45.026528087300456</c:v>
                </c:pt>
                <c:pt idx="104">
                  <c:v>44.90394628405776</c:v>
                </c:pt>
                <c:pt idx="105">
                  <c:v>44.784463618875478</c:v>
                </c:pt>
                <c:pt idx="106">
                  <c:v>44.670049639613545</c:v>
                </c:pt>
                <c:pt idx="107">
                  <c:v>44.564029029909534</c:v>
                </c:pt>
                <c:pt idx="108">
                  <c:v>44.471682029047862</c:v>
                </c:pt>
                <c:pt idx="109">
                  <c:v>44.400890489188953</c:v>
                </c:pt>
                <c:pt idx="110">
                  <c:v>44.362659790411399</c:v>
                </c:pt>
                <c:pt idx="111">
                  <c:v>44.371227522085555</c:v>
                </c:pt>
                <c:pt idx="112">
                  <c:v>44.443346655767535</c:v>
                </c:pt>
                <c:pt idx="113">
                  <c:v>44.5962463208201</c:v>
                </c:pt>
                <c:pt idx="114">
                  <c:v>44.843805245179489</c:v>
                </c:pt>
                <c:pt idx="115">
                  <c:v>45.190756733911428</c:v>
                </c:pt>
                <c:pt idx="116">
                  <c:v>45.625462982399249</c:v>
                </c:pt>
                <c:pt idx="117">
                  <c:v>46.113053086129753</c:v>
                </c:pt>
                <c:pt idx="118">
                  <c:v>46.592231360627309</c:v>
                </c:pt>
                <c:pt idx="119">
                  <c:v>46.979861272710707</c:v>
                </c:pt>
                <c:pt idx="120">
                  <c:v>47.186058295732622</c:v>
                </c:pt>
                <c:pt idx="121">
                  <c:v>47.138161241778306</c:v>
                </c:pt>
                <c:pt idx="122">
                  <c:v>46.805955726057704</c:v>
                </c:pt>
                <c:pt idx="123">
                  <c:v>46.21672533100665</c:v>
                </c:pt>
                <c:pt idx="124">
                  <c:v>45.451061957897082</c:v>
                </c:pt>
                <c:pt idx="125">
                  <c:v>44.619158429219006</c:v>
                </c:pt>
                <c:pt idx="126">
                  <c:v>43.827579661415712</c:v>
                </c:pt>
                <c:pt idx="127">
                  <c:v>43.151286017704273</c:v>
                </c:pt>
                <c:pt idx="128">
                  <c:v>42.621695471218047</c:v>
                </c:pt>
                <c:pt idx="129">
                  <c:v>42.232048179650043</c:v>
                </c:pt>
                <c:pt idx="130">
                  <c:v>41.953044950751234</c:v>
                </c:pt>
                <c:pt idx="131">
                  <c:v>41.749335346353632</c:v>
                </c:pt>
                <c:pt idx="132">
                  <c:v>41.590558729103201</c:v>
                </c:pt>
                <c:pt idx="133">
                  <c:v>41.455585376116147</c:v>
                </c:pt>
                <c:pt idx="134">
                  <c:v>41.331979960789752</c:v>
                </c:pt>
                <c:pt idx="135">
                  <c:v>41.213514932951767</c:v>
                </c:pt>
                <c:pt idx="136">
                  <c:v>41.097714879424096</c:v>
                </c:pt>
                <c:pt idx="137">
                  <c:v>40.984232852543933</c:v>
                </c:pt>
                <c:pt idx="138">
                  <c:v>40.87407860844263</c:v>
                </c:pt>
                <c:pt idx="139">
                  <c:v>40.769413873142142</c:v>
                </c:pt>
                <c:pt idx="140">
                  <c:v>40.673588084229124</c:v>
                </c:pt>
                <c:pt idx="141">
                  <c:v>40.591114932837471</c:v>
                </c:pt>
                <c:pt idx="142">
                  <c:v>40.527314765306485</c:v>
                </c:pt>
                <c:pt idx="143">
                  <c:v>40.487399389996206</c:v>
                </c:pt>
                <c:pt idx="144">
                  <c:v>40.474919104887711</c:v>
                </c:pt>
                <c:pt idx="145">
                  <c:v>40.489762670905392</c:v>
                </c:pt>
                <c:pt idx="146">
                  <c:v>40.526251399870091</c:v>
                </c:pt>
                <c:pt idx="147">
                  <c:v>40.572146087172214</c:v>
                </c:pt>
                <c:pt idx="148">
                  <c:v>40.609380860934614</c:v>
                </c:pt>
                <c:pt idx="149">
                  <c:v>40.616906386000167</c:v>
                </c:pt>
                <c:pt idx="150">
                  <c:v>40.575226075541778</c:v>
                </c:pt>
                <c:pt idx="151">
                  <c:v>40.471359550473565</c:v>
                </c:pt>
                <c:pt idx="152">
                  <c:v>40.302521384507592</c:v>
                </c:pt>
                <c:pt idx="153">
                  <c:v>40.077089543379742</c:v>
                </c:pt>
                <c:pt idx="154">
                  <c:v>39.812418084677581</c:v>
                </c:pt>
                <c:pt idx="155">
                  <c:v>39.530280726853064</c:v>
                </c:pt>
                <c:pt idx="156">
                  <c:v>39.251606236138358</c:v>
                </c:pt>
                <c:pt idx="157">
                  <c:v>38.992269056140195</c:v>
                </c:pt>
                <c:pt idx="158">
                  <c:v>38.761049624995572</c:v>
                </c:pt>
                <c:pt idx="159">
                  <c:v>38.559885995112055</c:v>
                </c:pt>
                <c:pt idx="160">
                  <c:v>38.385715932985455</c:v>
                </c:pt>
                <c:pt idx="161">
                  <c:v>38.232877276809397</c:v>
                </c:pt>
                <c:pt idx="162">
                  <c:v>38.095195906173259</c:v>
                </c:pt>
                <c:pt idx="163">
                  <c:v>37.967316291631548</c:v>
                </c:pt>
                <c:pt idx="164">
                  <c:v>37.845249050182105</c:v>
                </c:pt>
                <c:pt idx="165">
                  <c:v>37.726359452283646</c:v>
                </c:pt>
                <c:pt idx="166">
                  <c:v>37.609078943950863</c:v>
                </c:pt>
                <c:pt idx="167">
                  <c:v>37.492557403916997</c:v>
                </c:pt>
                <c:pt idx="168">
                  <c:v>37.376372656920353</c:v>
                </c:pt>
                <c:pt idx="169">
                  <c:v>37.260331686258027</c:v>
                </c:pt>
                <c:pt idx="170">
                  <c:v>37.144352899632622</c:v>
                </c:pt>
                <c:pt idx="171">
                  <c:v>37.028404217672033</c:v>
                </c:pt>
                <c:pt idx="172">
                  <c:v>36.912473753316497</c:v>
                </c:pt>
                <c:pt idx="173">
                  <c:v>36.796557195934085</c:v>
                </c:pt>
                <c:pt idx="174">
                  <c:v>36.680652851727409</c:v>
                </c:pt>
                <c:pt idx="175">
                  <c:v>36.564759856705493</c:v>
                </c:pt>
                <c:pt idx="176">
                  <c:v>36.448877586668246</c:v>
                </c:pt>
                <c:pt idx="177">
                  <c:v>36.333005480285792</c:v>
                </c:pt>
                <c:pt idx="178">
                  <c:v>36.217142992803872</c:v>
                </c:pt>
                <c:pt idx="179">
                  <c:v>36.101289587426187</c:v>
                </c:pt>
                <c:pt idx="180">
                  <c:v>35.985444736337108</c:v>
                </c:pt>
                <c:pt idx="181">
                  <c:v>35.869607923606104</c:v>
                </c:pt>
                <c:pt idx="182">
                  <c:v>35.753778648022355</c:v>
                </c:pt>
                <c:pt idx="183">
                  <c:v>35.637956425439555</c:v>
                </c:pt>
                <c:pt idx="184">
                  <c:v>35.522140790585979</c:v>
                </c:pt>
                <c:pt idx="185">
                  <c:v>35.406331298380294</c:v>
                </c:pt>
                <c:pt idx="186">
                  <c:v>35.290527524810429</c:v>
                </c:pt>
                <c:pt idx="187">
                  <c:v>35.174729067435152</c:v>
                </c:pt>
                <c:pt idx="188">
                  <c:v>35.058935545564793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56.227870363317081</c:v>
                </c:pt>
                <c:pt idx="1">
                  <c:v>56.417852116807204</c:v>
                </c:pt>
                <c:pt idx="2">
                  <c:v>56.606665957070909</c:v>
                </c:pt>
                <c:pt idx="3">
                  <c:v>56.794145994892617</c:v>
                </c:pt>
                <c:pt idx="4">
                  <c:v>56.980106889625901</c:v>
                </c:pt>
                <c:pt idx="5">
                  <c:v>57.164342012607555</c:v>
                </c:pt>
                <c:pt idx="6">
                  <c:v>57.34662151350701</c:v>
                </c:pt>
                <c:pt idx="7">
                  <c:v>57.526690301893467</c:v>
                </c:pt>
                <c:pt idx="8">
                  <c:v>57.704265961596946</c:v>
                </c:pt>
                <c:pt idx="9">
                  <c:v>57.879036621761983</c:v>
                </c:pt>
                <c:pt idx="10">
                  <c:v>58.050658815933758</c:v>
                </c:pt>
                <c:pt idx="11">
                  <c:v>58.218755369141896</c:v>
                </c:pt>
                <c:pt idx="12">
                  <c:v>58.382913362787292</c:v>
                </c:pt>
                <c:pt idx="13">
                  <c:v>58.542682238163998</c:v>
                </c:pt>
                <c:pt idx="14">
                  <c:v>58.697572111561136</c:v>
                </c:pt>
                <c:pt idx="15">
                  <c:v>58.847052386883689</c:v>
                </c:pt>
                <c:pt idx="16">
                  <c:v>58.990550765274719</c:v>
                </c:pt>
                <c:pt idx="17">
                  <c:v>59.127452764822756</c:v>
                </c:pt>
                <c:pt idx="18">
                  <c:v>59.257101876419867</c:v>
                </c:pt>
                <c:pt idx="19">
                  <c:v>59.378800493306983</c:v>
                </c:pt>
                <c:pt idx="20">
                  <c:v>59.491811760686154</c:v>
                </c:pt>
                <c:pt idx="21">
                  <c:v>59.595362496646032</c:v>
                </c:pt>
                <c:pt idx="22">
                  <c:v>59.688647334982015</c:v>
                </c:pt>
                <c:pt idx="23">
                  <c:v>59.770834232581734</c:v>
                </c:pt>
                <c:pt idx="24">
                  <c:v>59.841071467109771</c:v>
                </c:pt>
                <c:pt idx="25">
                  <c:v>59.898496223046173</c:v>
                </c:pt>
                <c:pt idx="26">
                  <c:v>59.942244824249237</c:v>
                </c:pt>
                <c:pt idx="27">
                  <c:v>59.97146461813611</c:v>
                </c:pt>
                <c:pt idx="28">
                  <c:v>59.985327450067643</c:v>
                </c:pt>
                <c:pt idx="29">
                  <c:v>59.983044587372902</c:v>
                </c:pt>
                <c:pt idx="30">
                  <c:v>59.963882862733961</c:v>
                </c:pt>
                <c:pt idx="31">
                  <c:v>59.927181709948236</c:v>
                </c:pt>
                <c:pt idx="32">
                  <c:v>59.872370666556328</c:v>
                </c:pt>
                <c:pt idx="33">
                  <c:v>59.79898682413765</c:v>
                </c:pt>
                <c:pt idx="34">
                  <c:v>59.706691626122797</c:v>
                </c:pt>
                <c:pt idx="35">
                  <c:v>59.595286353316659</c:v>
                </c:pt>
                <c:pt idx="36">
                  <c:v>59.464725607449381</c:v>
                </c:pt>
                <c:pt idx="37">
                  <c:v>59.31512811039854</c:v>
                </c:pt>
                <c:pt idx="38">
                  <c:v>59.146784186584163</c:v>
                </c:pt>
                <c:pt idx="39">
                  <c:v>58.960159390654184</c:v>
                </c:pt>
                <c:pt idx="40">
                  <c:v>58.75589388029892</c:v>
                </c:pt>
                <c:pt idx="41">
                  <c:v>58.53479730891749</c:v>
                </c:pt>
                <c:pt idx="42">
                  <c:v>58.297839214802046</c:v>
                </c:pt>
                <c:pt idx="43">
                  <c:v>58.046135098912707</c:v>
                </c:pt>
                <c:pt idx="44">
                  <c:v>57.780928596340026</c:v>
                </c:pt>
                <c:pt idx="45">
                  <c:v>57.503570340717054</c:v>
                </c:pt>
                <c:pt idx="46">
                  <c:v>57.215494280870978</c:v>
                </c:pt>
                <c:pt idx="47">
                  <c:v>56.918192322540683</c:v>
                </c:pt>
                <c:pt idx="48">
                  <c:v>56.613188226992101</c:v>
                </c:pt>
                <c:pt idx="49">
                  <c:v>56.302011699931477</c:v>
                </c:pt>
                <c:pt idx="50">
                  <c:v>55.986173550627186</c:v>
                </c:pt>
                <c:pt idx="51">
                  <c:v>55.667142699737695</c:v>
                </c:pt>
                <c:pt idx="52">
                  <c:v>55.346325675817731</c:v>
                </c:pt>
                <c:pt idx="53">
                  <c:v>55.025049077888767</c:v>
                </c:pt>
                <c:pt idx="54">
                  <c:v>54.704545308537966</c:v>
                </c:pt>
                <c:pt idx="55">
                  <c:v>54.385941711707162</c:v>
                </c:pt>
                <c:pt idx="56">
                  <c:v>54.070253092671237</c:v>
                </c:pt>
                <c:pt idx="57">
                  <c:v>53.758377463002184</c:v>
                </c:pt>
                <c:pt idx="58">
                  <c:v>53.451094745860118</c:v>
                </c:pt>
                <c:pt idx="59">
                  <c:v>53.149068099049458</c:v>
                </c:pt>
                <c:pt idx="60">
                  <c:v>52.852847464612076</c:v>
                </c:pt>
                <c:pt idx="61">
                  <c:v>52.562874931915815</c:v>
                </c:pt>
                <c:pt idx="62">
                  <c:v>52.279491502425024</c:v>
                </c:pt>
                <c:pt idx="63">
                  <c:v>52.002944864002963</c:v>
                </c:pt>
                <c:pt idx="64">
                  <c:v>51.733397815848853</c:v>
                </c:pt>
                <c:pt idx="65">
                  <c:v>51.470937027367007</c:v>
                </c:pt>
                <c:pt idx="66">
                  <c:v>51.215581861261114</c:v>
                </c:pt>
                <c:pt idx="67">
                  <c:v>50.967293039489526</c:v>
                </c:pt>
                <c:pt idx="68">
                  <c:v>50.725980977711899</c:v>
                </c:pt>
                <c:pt idx="69">
                  <c:v>50.491513657557846</c:v>
                </c:pt>
                <c:pt idx="70">
                  <c:v>50.263723945187223</c:v>
                </c:pt>
                <c:pt idx="71">
                  <c:v>50.042416298501202</c:v>
                </c:pt>
                <c:pt idx="72">
                  <c:v>49.827372833776373</c:v>
                </c:pt>
                <c:pt idx="73">
                  <c:v>49.618358745549749</c:v>
                </c:pt>
                <c:pt idx="74">
                  <c:v>49.415127091641146</c:v>
                </c:pt>
                <c:pt idx="75">
                  <c:v>49.217422968770364</c:v>
                </c:pt>
                <c:pt idx="76">
                  <c:v>49.024987113898241</c:v>
                </c:pt>
                <c:pt idx="77">
                  <c:v>48.837558972800878</c:v>
                </c:pt>
                <c:pt idx="78">
                  <c:v>48.65487928106954</c:v>
                </c:pt>
                <c:pt idx="79">
                  <c:v>48.476692204261809</c:v>
                </c:pt>
                <c:pt idx="80">
                  <c:v>48.302747083803453</c:v>
                </c:pt>
                <c:pt idx="81">
                  <c:v>48.132799833878941</c:v>
                </c:pt>
                <c:pt idx="82">
                  <c:v>47.966614032309373</c:v>
                </c:pt>
                <c:pt idx="83">
                  <c:v>47.803961745593696</c:v>
                </c:pt>
                <c:pt idx="84">
                  <c:v>47.64462412511574</c:v>
                </c:pt>
                <c:pt idx="85">
                  <c:v>47.488391808183167</c:v>
                </c:pt>
                <c:pt idx="86">
                  <c:v>47.335065154199938</c:v>
                </c:pt>
                <c:pt idx="87">
                  <c:v>47.1844543429876</c:v>
                </c:pt>
                <c:pt idx="88">
                  <c:v>47.036379359131274</c:v>
                </c:pt>
                <c:pt idx="89">
                  <c:v>46.890669883283707</c:v>
                </c:pt>
                <c:pt idx="90">
                  <c:v>46.747165108642356</c:v>
                </c:pt>
                <c:pt idx="91">
                  <c:v>46.605713498333458</c:v>
                </c:pt>
                <c:pt idx="92">
                  <c:v>46.466172497198663</c:v>
                </c:pt>
                <c:pt idx="93">
                  <c:v>46.328408209475732</c:v>
                </c:pt>
                <c:pt idx="94">
                  <c:v>46.192295052088689</c:v>
                </c:pt>
                <c:pt idx="95">
                  <c:v>46.057715391695886</c:v>
                </c:pt>
                <c:pt idx="96">
                  <c:v>45.924559172276076</c:v>
                </c:pt>
                <c:pt idx="97">
                  <c:v>45.792723538840583</c:v>
                </c:pt>
                <c:pt idx="98">
                  <c:v>45.662112461830468</c:v>
                </c:pt>
                <c:pt idx="99">
                  <c:v>45.53263636587274</c:v>
                </c:pt>
                <c:pt idx="100">
                  <c:v>45.40421176581291</c:v>
                </c:pt>
                <c:pt idx="101">
                  <c:v>45.276760912298514</c:v>
                </c:pt>
                <c:pt idx="102">
                  <c:v>45.150211448644747</c:v>
                </c:pt>
                <c:pt idx="103">
                  <c:v>45.024496080256668</c:v>
                </c:pt>
                <c:pt idx="104">
                  <c:v>44.899552257501668</c:v>
                </c:pt>
                <c:pt idx="105">
                  <c:v>44.775321872609879</c:v>
                </c:pt>
                <c:pt idx="106">
                  <c:v>44.651750970920318</c:v>
                </c:pt>
                <c:pt idx="107">
                  <c:v>44.52878947657932</c:v>
                </c:pt>
                <c:pt idx="108">
                  <c:v>44.406390932626998</c:v>
                </c:pt>
                <c:pt idx="109">
                  <c:v>44.284512255271679</c:v>
                </c:pt>
                <c:pt idx="110">
                  <c:v>44.163113502046549</c:v>
                </c:pt>
                <c:pt idx="111">
                  <c:v>44.04215765346121</c:v>
                </c:pt>
                <c:pt idx="112">
                  <c:v>43.921610407701024</c:v>
                </c:pt>
                <c:pt idx="113">
                  <c:v>43.801439987884166</c:v>
                </c:pt>
                <c:pt idx="114">
                  <c:v>43.681616961358735</c:v>
                </c:pt>
                <c:pt idx="115">
                  <c:v>43.562114070506212</c:v>
                </c:pt>
                <c:pt idx="116">
                  <c:v>43.442906074511882</c:v>
                </c:pt>
                <c:pt idx="117">
                  <c:v>43.323969601565459</c:v>
                </c:pt>
                <c:pt idx="118">
                  <c:v>43.205283010964173</c:v>
                </c:pt>
                <c:pt idx="119">
                  <c:v>43.086826264605577</c:v>
                </c:pt>
                <c:pt idx="120">
                  <c:v>42.968580807376028</c:v>
                </c:pt>
                <c:pt idx="121">
                  <c:v>42.850529455963233</c:v>
                </c:pt>
                <c:pt idx="122">
                  <c:v>42.732656295645974</c:v>
                </c:pt>
                <c:pt idx="123">
                  <c:v>42.614946584640805</c:v>
                </c:pt>
                <c:pt idx="124">
                  <c:v>42.497386665612233</c:v>
                </c:pt>
                <c:pt idx="125">
                  <c:v>42.379963883980992</c:v>
                </c:pt>
                <c:pt idx="126">
                  <c:v>42.262666512691247</c:v>
                </c:pt>
                <c:pt idx="127">
                  <c:v>42.14548368312316</c:v>
                </c:pt>
                <c:pt idx="128">
                  <c:v>42.028405321859694</c:v>
                </c:pt>
                <c:pt idx="129">
                  <c:v>41.911422093036357</c:v>
                </c:pt>
                <c:pt idx="130">
                  <c:v>41.794525346017537</c:v>
                </c:pt>
                <c:pt idx="131">
                  <c:v>41.677707068152351</c:v>
                </c:pt>
                <c:pt idx="132">
                  <c:v>41.560959842366763</c:v>
                </c:pt>
                <c:pt idx="133">
                  <c:v>41.444276809343542</c:v>
                </c:pt>
                <c:pt idx="134">
                  <c:v>41.327651634029678</c:v>
                </c:pt>
                <c:pt idx="135">
                  <c:v>41.211078476189442</c:v>
                </c:pt>
                <c:pt idx="136">
                  <c:v>41.094551964691121</c:v>
                </c:pt>
                <c:pt idx="137">
                  <c:v>40.97806717517792</c:v>
                </c:pt>
                <c:pt idx="138">
                  <c:v>40.861619610728503</c:v>
                </c:pt>
                <c:pt idx="139">
                  <c:v>40.745205185063995</c:v>
                </c:pt>
                <c:pt idx="140">
                  <c:v>40.628820207808587</c:v>
                </c:pt>
                <c:pt idx="141">
                  <c:v>40.512461371264159</c:v>
                </c:pt>
                <c:pt idx="142">
                  <c:v>40.39612573812154</c:v>
                </c:pt>
                <c:pt idx="143">
                  <c:v>40.279810729507297</c:v>
                </c:pt>
                <c:pt idx="144">
                  <c:v>40.163514112761156</c:v>
                </c:pt>
                <c:pt idx="145">
                  <c:v>40.047233988360389</c:v>
                </c:pt>
                <c:pt idx="146">
                  <c:v>39.930968775458375</c:v>
                </c:pt>
                <c:pt idx="147">
                  <c:v>39.814717195586326</c:v>
                </c:pt>
                <c:pt idx="148">
                  <c:v>39.698478254180309</c:v>
                </c:pt>
                <c:pt idx="149">
                  <c:v>39.582251219735767</c:v>
                </c:pt>
                <c:pt idx="150">
                  <c:v>39.466035600552971</c:v>
                </c:pt>
                <c:pt idx="151">
                  <c:v>39.349831119209078</c:v>
                </c:pt>
                <c:pt idx="152">
                  <c:v>39.233637685064146</c:v>
                </c:pt>
                <c:pt idx="153">
                  <c:v>39.117455365267027</c:v>
                </c:pt>
                <c:pt idx="154">
                  <c:v>39.001284354859436</c:v>
                </c:pt>
                <c:pt idx="155">
                  <c:v>38.88512494667215</c:v>
                </c:pt>
                <c:pt idx="156">
                  <c:v>38.768977501758101</c:v>
                </c:pt>
                <c:pt idx="157">
                  <c:v>38.65284242110949</c:v>
                </c:pt>
                <c:pt idx="158">
                  <c:v>38.536720119359863</c:v>
                </c:pt>
                <c:pt idx="159">
                  <c:v>38.420611001083003</c:v>
                </c:pt>
                <c:pt idx="160">
                  <c:v>38.304515440176559</c:v>
                </c:pt>
                <c:pt idx="161">
                  <c:v>38.188433762670883</c:v>
                </c:pt>
                <c:pt idx="162">
                  <c:v>38.072366233145331</c:v>
                </c:pt>
                <c:pt idx="163">
                  <c:v>37.956313044776969</c:v>
                </c:pt>
                <c:pt idx="164">
                  <c:v>37.840274312902039</c:v>
                </c:pt>
                <c:pt idx="165">
                  <c:v>37.724250071846583</c:v>
                </c:pt>
                <c:pt idx="166">
                  <c:v>37.608240274685343</c:v>
                </c:pt>
                <c:pt idx="167">
                  <c:v>37.492244795520278</c:v>
                </c:pt>
                <c:pt idx="168">
                  <c:v>37.376263433832023</c:v>
                </c:pt>
                <c:pt idx="169">
                  <c:v>37.260295920446602</c:v>
                </c:pt>
                <c:pt idx="170">
                  <c:v>37.144341924672091</c:v>
                </c:pt>
                <c:pt idx="171">
                  <c:v>37.028401062191286</c:v>
                </c:pt>
                <c:pt idx="172">
                  <c:v>36.91247290334038</c:v>
                </c:pt>
                <c:pt idx="173">
                  <c:v>36.796556981456682</c:v>
                </c:pt>
                <c:pt idx="174">
                  <c:v>36.680652801034327</c:v>
                </c:pt>
                <c:pt idx="175">
                  <c:v>36.564759845483493</c:v>
                </c:pt>
                <c:pt idx="176">
                  <c:v>36.448877584341702</c:v>
                </c:pt>
                <c:pt idx="177">
                  <c:v>36.3330054798341</c:v>
                </c:pt>
                <c:pt idx="178">
                  <c:v>36.217142992721755</c:v>
                </c:pt>
                <c:pt idx="179">
                  <c:v>36.101289587412211</c:v>
                </c:pt>
                <c:pt idx="180">
                  <c:v>35.985444736334877</c:v>
                </c:pt>
                <c:pt idx="181">
                  <c:v>35.86960792360577</c:v>
                </c:pt>
                <c:pt idx="182">
                  <c:v>35.753778648022305</c:v>
                </c:pt>
                <c:pt idx="183">
                  <c:v>35.637956425439548</c:v>
                </c:pt>
                <c:pt idx="184">
                  <c:v>35.522140790585979</c:v>
                </c:pt>
                <c:pt idx="185">
                  <c:v>35.406331298380294</c:v>
                </c:pt>
                <c:pt idx="186">
                  <c:v>35.290527524810429</c:v>
                </c:pt>
                <c:pt idx="187">
                  <c:v>35.174729067435152</c:v>
                </c:pt>
                <c:pt idx="188">
                  <c:v>35.058935545564793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57.253999999999998</c:v>
                </c:pt>
                <c:pt idx="1">
                  <c:v>60.587000000000003</c:v>
                </c:pt>
                <c:pt idx="2">
                  <c:v>59.444000000000003</c:v>
                </c:pt>
                <c:pt idx="3">
                  <c:v>58.158999999999999</c:v>
                </c:pt>
                <c:pt idx="4">
                  <c:v>60.317</c:v>
                </c:pt>
                <c:pt idx="5">
                  <c:v>57.856999999999999</c:v>
                </c:pt>
                <c:pt idx="6">
                  <c:v>59.651000000000003</c:v>
                </c:pt>
                <c:pt idx="7">
                  <c:v>56.856999999999999</c:v>
                </c:pt>
                <c:pt idx="8">
                  <c:v>58.19</c:v>
                </c:pt>
                <c:pt idx="9">
                  <c:v>57.381</c:v>
                </c:pt>
                <c:pt idx="10">
                  <c:v>55.825000000000003</c:v>
                </c:pt>
                <c:pt idx="11">
                  <c:v>57.317</c:v>
                </c:pt>
                <c:pt idx="12">
                  <c:v>58.651000000000003</c:v>
                </c:pt>
                <c:pt idx="13">
                  <c:v>56.396999999999998</c:v>
                </c:pt>
                <c:pt idx="14">
                  <c:v>55.905000000000001</c:v>
                </c:pt>
                <c:pt idx="15">
                  <c:v>58.302</c:v>
                </c:pt>
                <c:pt idx="16">
                  <c:v>56.412999999999997</c:v>
                </c:pt>
                <c:pt idx="17">
                  <c:v>57.968000000000004</c:v>
                </c:pt>
                <c:pt idx="18">
                  <c:v>56.253999999999998</c:v>
                </c:pt>
                <c:pt idx="19">
                  <c:v>58.110999999999997</c:v>
                </c:pt>
                <c:pt idx="20">
                  <c:v>59.444000000000003</c:v>
                </c:pt>
                <c:pt idx="21">
                  <c:v>57.920999999999999</c:v>
                </c:pt>
                <c:pt idx="22">
                  <c:v>58.222000000000001</c:v>
                </c:pt>
                <c:pt idx="23">
                  <c:v>57.444000000000003</c:v>
                </c:pt>
                <c:pt idx="24">
                  <c:v>57.365000000000002</c:v>
                </c:pt>
                <c:pt idx="25">
                  <c:v>58.110999999999997</c:v>
                </c:pt>
                <c:pt idx="26">
                  <c:v>59.81</c:v>
                </c:pt>
                <c:pt idx="27">
                  <c:v>57.968000000000004</c:v>
                </c:pt>
                <c:pt idx="28">
                  <c:v>59.872999999999998</c:v>
                </c:pt>
                <c:pt idx="29">
                  <c:v>58.348999999999997</c:v>
                </c:pt>
                <c:pt idx="30">
                  <c:v>58.889000000000003</c:v>
                </c:pt>
                <c:pt idx="31">
                  <c:v>60.27</c:v>
                </c:pt>
                <c:pt idx="32">
                  <c:v>61.698</c:v>
                </c:pt>
                <c:pt idx="33">
                  <c:v>62.777999999999999</c:v>
                </c:pt>
                <c:pt idx="34">
                  <c:v>61.713999999999999</c:v>
                </c:pt>
                <c:pt idx="35">
                  <c:v>64.762</c:v>
                </c:pt>
                <c:pt idx="36">
                  <c:v>63.683</c:v>
                </c:pt>
                <c:pt idx="37">
                  <c:v>64.587000000000003</c:v>
                </c:pt>
                <c:pt idx="38">
                  <c:v>63.825000000000003</c:v>
                </c:pt>
                <c:pt idx="39">
                  <c:v>63.889000000000003</c:v>
                </c:pt>
                <c:pt idx="40">
                  <c:v>65.81</c:v>
                </c:pt>
                <c:pt idx="41">
                  <c:v>64.951999999999998</c:v>
                </c:pt>
                <c:pt idx="42">
                  <c:v>69.888999999999996</c:v>
                </c:pt>
                <c:pt idx="43">
                  <c:v>71.602999999999994</c:v>
                </c:pt>
                <c:pt idx="44">
                  <c:v>72.475999999999999</c:v>
                </c:pt>
                <c:pt idx="45">
                  <c:v>74.016000000000005</c:v>
                </c:pt>
                <c:pt idx="46">
                  <c:v>77.094999999999999</c:v>
                </c:pt>
                <c:pt idx="47">
                  <c:v>79.19</c:v>
                </c:pt>
                <c:pt idx="48">
                  <c:v>84.349000000000004</c:v>
                </c:pt>
                <c:pt idx="49">
                  <c:v>89</c:v>
                </c:pt>
                <c:pt idx="50">
                  <c:v>98.444000000000003</c:v>
                </c:pt>
                <c:pt idx="51">
                  <c:v>112.01600000000001</c:v>
                </c:pt>
                <c:pt idx="52">
                  <c:v>127.22199999999999</c:v>
                </c:pt>
                <c:pt idx="53">
                  <c:v>142.36500000000001</c:v>
                </c:pt>
                <c:pt idx="54">
                  <c:v>161.01599999999999</c:v>
                </c:pt>
                <c:pt idx="55">
                  <c:v>178.58699999999999</c:v>
                </c:pt>
                <c:pt idx="56">
                  <c:v>192.49199999999999</c:v>
                </c:pt>
                <c:pt idx="57">
                  <c:v>206.77799999999999</c:v>
                </c:pt>
                <c:pt idx="58">
                  <c:v>216.55600000000001</c:v>
                </c:pt>
                <c:pt idx="59">
                  <c:v>221.92099999999999</c:v>
                </c:pt>
                <c:pt idx="60">
                  <c:v>225.69800000000001</c:v>
                </c:pt>
                <c:pt idx="61">
                  <c:v>223.22200000000001</c:v>
                </c:pt>
                <c:pt idx="62">
                  <c:v>219.36500000000001</c:v>
                </c:pt>
                <c:pt idx="63">
                  <c:v>207.667</c:v>
                </c:pt>
                <c:pt idx="64">
                  <c:v>186.095</c:v>
                </c:pt>
                <c:pt idx="65">
                  <c:v>155.19</c:v>
                </c:pt>
                <c:pt idx="66">
                  <c:v>119.68300000000001</c:v>
                </c:pt>
                <c:pt idx="67">
                  <c:v>85.635000000000005</c:v>
                </c:pt>
                <c:pt idx="68">
                  <c:v>67.713999999999999</c:v>
                </c:pt>
                <c:pt idx="69">
                  <c:v>64.905000000000001</c:v>
                </c:pt>
                <c:pt idx="70">
                  <c:v>60.936999999999998</c:v>
                </c:pt>
                <c:pt idx="71">
                  <c:v>62.27</c:v>
                </c:pt>
                <c:pt idx="72">
                  <c:v>64.397000000000006</c:v>
                </c:pt>
                <c:pt idx="73">
                  <c:v>67.650999999999996</c:v>
                </c:pt>
                <c:pt idx="74">
                  <c:v>73.921000000000006</c:v>
                </c:pt>
                <c:pt idx="75">
                  <c:v>83.778000000000006</c:v>
                </c:pt>
                <c:pt idx="76">
                  <c:v>94.238</c:v>
                </c:pt>
                <c:pt idx="77">
                  <c:v>106.937</c:v>
                </c:pt>
                <c:pt idx="78">
                  <c:v>120.27</c:v>
                </c:pt>
                <c:pt idx="79">
                  <c:v>132.92099999999999</c:v>
                </c:pt>
                <c:pt idx="80">
                  <c:v>146.46</c:v>
                </c:pt>
                <c:pt idx="81">
                  <c:v>155.49199999999999</c:v>
                </c:pt>
                <c:pt idx="82">
                  <c:v>162.429</c:v>
                </c:pt>
                <c:pt idx="83">
                  <c:v>164.762</c:v>
                </c:pt>
                <c:pt idx="84">
                  <c:v>166.333</c:v>
                </c:pt>
                <c:pt idx="85">
                  <c:v>161.72999999999999</c:v>
                </c:pt>
                <c:pt idx="86">
                  <c:v>155.63499999999999</c:v>
                </c:pt>
                <c:pt idx="87">
                  <c:v>138.41300000000001</c:v>
                </c:pt>
                <c:pt idx="88">
                  <c:v>112.952</c:v>
                </c:pt>
                <c:pt idx="89">
                  <c:v>84.905000000000001</c:v>
                </c:pt>
                <c:pt idx="90">
                  <c:v>63.429000000000002</c:v>
                </c:pt>
                <c:pt idx="91">
                  <c:v>52.683</c:v>
                </c:pt>
                <c:pt idx="92">
                  <c:v>48.951999999999998</c:v>
                </c:pt>
                <c:pt idx="93">
                  <c:v>45.841000000000001</c:v>
                </c:pt>
                <c:pt idx="94">
                  <c:v>45</c:v>
                </c:pt>
                <c:pt idx="95">
                  <c:v>46.54</c:v>
                </c:pt>
                <c:pt idx="96">
                  <c:v>46.302</c:v>
                </c:pt>
                <c:pt idx="97">
                  <c:v>45.206000000000003</c:v>
                </c:pt>
                <c:pt idx="98">
                  <c:v>44.651000000000003</c:v>
                </c:pt>
                <c:pt idx="99">
                  <c:v>45.127000000000002</c:v>
                </c:pt>
                <c:pt idx="100">
                  <c:v>43.683</c:v>
                </c:pt>
                <c:pt idx="101">
                  <c:v>47.475999999999999</c:v>
                </c:pt>
                <c:pt idx="102">
                  <c:v>45.683</c:v>
                </c:pt>
                <c:pt idx="103">
                  <c:v>46.475999999999999</c:v>
                </c:pt>
                <c:pt idx="104">
                  <c:v>46.793999999999997</c:v>
                </c:pt>
                <c:pt idx="105">
                  <c:v>46.746000000000002</c:v>
                </c:pt>
                <c:pt idx="106">
                  <c:v>45.746000000000002</c:v>
                </c:pt>
                <c:pt idx="107">
                  <c:v>45.54</c:v>
                </c:pt>
                <c:pt idx="108">
                  <c:v>48.27</c:v>
                </c:pt>
                <c:pt idx="109">
                  <c:v>45.920999999999999</c:v>
                </c:pt>
                <c:pt idx="110">
                  <c:v>45.094999999999999</c:v>
                </c:pt>
                <c:pt idx="111">
                  <c:v>43.968000000000004</c:v>
                </c:pt>
                <c:pt idx="112">
                  <c:v>44.619</c:v>
                </c:pt>
                <c:pt idx="113">
                  <c:v>42.698</c:v>
                </c:pt>
                <c:pt idx="114">
                  <c:v>42.683</c:v>
                </c:pt>
                <c:pt idx="115">
                  <c:v>43.143000000000001</c:v>
                </c:pt>
                <c:pt idx="116">
                  <c:v>46.46</c:v>
                </c:pt>
                <c:pt idx="117">
                  <c:v>44.555999999999997</c:v>
                </c:pt>
                <c:pt idx="118">
                  <c:v>48.984000000000002</c:v>
                </c:pt>
                <c:pt idx="119">
                  <c:v>47.143000000000001</c:v>
                </c:pt>
                <c:pt idx="120">
                  <c:v>47.936999999999998</c:v>
                </c:pt>
                <c:pt idx="121">
                  <c:v>49.508000000000003</c:v>
                </c:pt>
                <c:pt idx="122">
                  <c:v>50.46</c:v>
                </c:pt>
                <c:pt idx="123">
                  <c:v>50.222000000000001</c:v>
                </c:pt>
                <c:pt idx="124">
                  <c:v>50.475999999999999</c:v>
                </c:pt>
                <c:pt idx="125">
                  <c:v>47.110999999999997</c:v>
                </c:pt>
                <c:pt idx="126">
                  <c:v>46.365000000000002</c:v>
                </c:pt>
                <c:pt idx="127">
                  <c:v>45.286000000000001</c:v>
                </c:pt>
                <c:pt idx="128">
                  <c:v>43.317</c:v>
                </c:pt>
                <c:pt idx="129">
                  <c:v>42.429000000000002</c:v>
                </c:pt>
                <c:pt idx="130">
                  <c:v>42.348999999999997</c:v>
                </c:pt>
                <c:pt idx="131">
                  <c:v>43</c:v>
                </c:pt>
                <c:pt idx="132">
                  <c:v>41.683</c:v>
                </c:pt>
                <c:pt idx="133">
                  <c:v>42.094999999999999</c:v>
                </c:pt>
                <c:pt idx="134">
                  <c:v>43.587000000000003</c:v>
                </c:pt>
                <c:pt idx="135">
                  <c:v>37.920999999999999</c:v>
                </c:pt>
                <c:pt idx="136">
                  <c:v>43.381</c:v>
                </c:pt>
                <c:pt idx="137">
                  <c:v>41.667000000000002</c:v>
                </c:pt>
                <c:pt idx="138">
                  <c:v>39.793999999999997</c:v>
                </c:pt>
                <c:pt idx="139">
                  <c:v>40.444000000000003</c:v>
                </c:pt>
                <c:pt idx="140">
                  <c:v>43.048000000000002</c:v>
                </c:pt>
                <c:pt idx="141">
                  <c:v>40.031999999999996</c:v>
                </c:pt>
                <c:pt idx="142">
                  <c:v>40.094999999999999</c:v>
                </c:pt>
                <c:pt idx="143">
                  <c:v>40.651000000000003</c:v>
                </c:pt>
                <c:pt idx="144">
                  <c:v>40.396999999999998</c:v>
                </c:pt>
                <c:pt idx="145">
                  <c:v>42.222000000000001</c:v>
                </c:pt>
                <c:pt idx="146">
                  <c:v>41.444000000000003</c:v>
                </c:pt>
                <c:pt idx="147">
                  <c:v>39.206000000000003</c:v>
                </c:pt>
                <c:pt idx="148">
                  <c:v>42.286000000000001</c:v>
                </c:pt>
                <c:pt idx="149">
                  <c:v>42.048000000000002</c:v>
                </c:pt>
                <c:pt idx="150">
                  <c:v>42.206000000000003</c:v>
                </c:pt>
                <c:pt idx="151">
                  <c:v>45.889000000000003</c:v>
                </c:pt>
                <c:pt idx="152">
                  <c:v>42.587000000000003</c:v>
                </c:pt>
                <c:pt idx="153">
                  <c:v>43.936999999999998</c:v>
                </c:pt>
                <c:pt idx="154">
                  <c:v>41.619</c:v>
                </c:pt>
                <c:pt idx="155">
                  <c:v>39.683</c:v>
                </c:pt>
                <c:pt idx="156">
                  <c:v>38.158999999999999</c:v>
                </c:pt>
                <c:pt idx="157">
                  <c:v>37.587000000000003</c:v>
                </c:pt>
                <c:pt idx="158">
                  <c:v>38.444000000000003</c:v>
                </c:pt>
                <c:pt idx="159">
                  <c:v>36.143000000000001</c:v>
                </c:pt>
                <c:pt idx="160">
                  <c:v>37.094999999999999</c:v>
                </c:pt>
                <c:pt idx="161">
                  <c:v>39.270000000000003</c:v>
                </c:pt>
                <c:pt idx="162">
                  <c:v>41.253999999999998</c:v>
                </c:pt>
                <c:pt idx="163">
                  <c:v>37.015999999999998</c:v>
                </c:pt>
                <c:pt idx="164">
                  <c:v>39.968000000000004</c:v>
                </c:pt>
                <c:pt idx="165">
                  <c:v>36.603000000000002</c:v>
                </c:pt>
                <c:pt idx="166">
                  <c:v>37.698</c:v>
                </c:pt>
                <c:pt idx="167">
                  <c:v>37.634999999999998</c:v>
                </c:pt>
                <c:pt idx="168">
                  <c:v>38.793999999999997</c:v>
                </c:pt>
                <c:pt idx="169">
                  <c:v>33.491999999999997</c:v>
                </c:pt>
                <c:pt idx="170">
                  <c:v>37.793999999999997</c:v>
                </c:pt>
                <c:pt idx="171">
                  <c:v>35.841000000000001</c:v>
                </c:pt>
                <c:pt idx="172">
                  <c:v>35.825000000000003</c:v>
                </c:pt>
                <c:pt idx="173">
                  <c:v>36.81</c:v>
                </c:pt>
                <c:pt idx="174">
                  <c:v>34.651000000000003</c:v>
                </c:pt>
                <c:pt idx="175">
                  <c:v>37.729999999999997</c:v>
                </c:pt>
                <c:pt idx="176">
                  <c:v>36.302</c:v>
                </c:pt>
                <c:pt idx="177">
                  <c:v>35.729999999999997</c:v>
                </c:pt>
                <c:pt idx="178">
                  <c:v>35</c:v>
                </c:pt>
                <c:pt idx="179">
                  <c:v>33.555999999999997</c:v>
                </c:pt>
                <c:pt idx="180">
                  <c:v>35.475999999999999</c:v>
                </c:pt>
                <c:pt idx="181">
                  <c:v>36.524000000000001</c:v>
                </c:pt>
                <c:pt idx="182">
                  <c:v>36.429000000000002</c:v>
                </c:pt>
                <c:pt idx="183">
                  <c:v>37.634999999999998</c:v>
                </c:pt>
                <c:pt idx="184">
                  <c:v>37.46</c:v>
                </c:pt>
                <c:pt idx="185">
                  <c:v>37.713999999999999</c:v>
                </c:pt>
                <c:pt idx="186">
                  <c:v>36.332999999999998</c:v>
                </c:pt>
                <c:pt idx="187">
                  <c:v>34.872999999999998</c:v>
                </c:pt>
                <c:pt idx="188">
                  <c:v>31.984000000000002</c:v>
                </c:pt>
                <c:pt idx="189">
                  <c:v>32.094999999999999</c:v>
                </c:pt>
                <c:pt idx="190">
                  <c:v>35.46</c:v>
                </c:pt>
                <c:pt idx="191">
                  <c:v>33.683</c:v>
                </c:pt>
                <c:pt idx="192">
                  <c:v>36.015999999999998</c:v>
                </c:pt>
                <c:pt idx="193">
                  <c:v>37.302</c:v>
                </c:pt>
                <c:pt idx="194">
                  <c:v>31.937000000000001</c:v>
                </c:pt>
                <c:pt idx="195">
                  <c:v>32.936999999999998</c:v>
                </c:pt>
                <c:pt idx="196">
                  <c:v>35.158999999999999</c:v>
                </c:pt>
                <c:pt idx="197">
                  <c:v>34.127000000000002</c:v>
                </c:pt>
                <c:pt idx="198">
                  <c:v>35.762</c:v>
                </c:pt>
                <c:pt idx="199">
                  <c:v>33.968000000000004</c:v>
                </c:pt>
                <c:pt idx="200">
                  <c:v>37.158999999999999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56.013490035313012</c:v>
                </c:pt>
                <c:pt idx="1">
                  <c:v>56.189536492681597</c:v>
                </c:pt>
                <c:pt idx="2">
                  <c:v>56.364780690087173</c:v>
                </c:pt>
                <c:pt idx="3">
                  <c:v>56.539095180114451</c:v>
                </c:pt>
                <c:pt idx="4">
                  <c:v>56.712336595195168</c:v>
                </c:pt>
                <c:pt idx="5">
                  <c:v>56.884344038323185</c:v>
                </c:pt>
                <c:pt idx="6">
                  <c:v>57.054937370350764</c:v>
                </c:pt>
                <c:pt idx="7">
                  <c:v>57.223915400399399</c:v>
                </c:pt>
                <c:pt idx="8">
                  <c:v>57.391053990204988</c:v>
                </c:pt>
                <c:pt idx="9">
                  <c:v>57.556104088692592</c:v>
                </c:pt>
                <c:pt idx="10">
                  <c:v>57.718789720120348</c:v>
                </c:pt>
                <c:pt idx="11">
                  <c:v>57.878805958334226</c:v>
                </c:pt>
                <c:pt idx="12">
                  <c:v>58.035816931975724</c:v>
                </c:pt>
                <c:pt idx="13">
                  <c:v>58.189453922408823</c:v>
                </c:pt>
                <c:pt idx="14">
                  <c:v>58.339313640158508</c:v>
                </c:pt>
                <c:pt idx="15">
                  <c:v>58.48495680076519</c:v>
                </c:pt>
                <c:pt idx="16">
                  <c:v>58.625907173471923</c:v>
                </c:pt>
                <c:pt idx="17">
                  <c:v>58.761651355863663</c:v>
                </c:pt>
                <c:pt idx="18">
                  <c:v>58.891639649281736</c:v>
                </c:pt>
                <c:pt idx="19">
                  <c:v>59.015288595325799</c:v>
                </c:pt>
                <c:pt idx="20">
                  <c:v>59.131986014058377</c:v>
                </c:pt>
                <c:pt idx="21">
                  <c:v>59.241099802266689</c:v>
                </c:pt>
                <c:pt idx="22">
                  <c:v>59.341992361432688</c:v>
                </c:pt>
                <c:pt idx="23">
                  <c:v>59.434043400116678</c:v>
                </c:pt>
                <c:pt idx="24">
                  <c:v>59.516685076467589</c:v>
                </c:pt>
                <c:pt idx="25">
                  <c:v>59.58945510113405</c:v>
                </c:pt>
                <c:pt idx="26">
                  <c:v>59.652075588614288</c:v>
                </c:pt>
                <c:pt idx="27">
                  <c:v>59.704568175193238</c:v>
                </c:pt>
                <c:pt idx="28">
                  <c:v>59.747419198920596</c:v>
                </c:pt>
                <c:pt idx="29">
                  <c:v>59.781812436251627</c:v>
                </c:pt>
                <c:pt idx="30">
                  <c:v>59.809950719092498</c:v>
                </c:pt>
                <c:pt idx="31">
                  <c:v>59.835491194968363</c:v>
                </c:pt>
                <c:pt idx="32">
                  <c:v>59.864121237234848</c:v>
                </c:pt>
                <c:pt idx="33">
                  <c:v>59.904301937815077</c:v>
                </c:pt>
                <c:pt idx="34">
                  <c:v>59.968202287913833</c:v>
                </c:pt>
                <c:pt idx="35">
                  <c:v>60.072837907488818</c:v>
                </c:pt>
                <c:pt idx="36">
                  <c:v>60.24141180024769</c:v>
                </c:pt>
                <c:pt idx="37">
                  <c:v>60.504829597507658</c:v>
                </c:pt>
                <c:pt idx="38">
                  <c:v>60.903327257321195</c:v>
                </c:pt>
                <c:pt idx="39">
                  <c:v>61.488105483537076</c:v>
                </c:pt>
                <c:pt idx="40">
                  <c:v>62.322814165628124</c:v>
                </c:pt>
                <c:pt idx="41">
                  <c:v>63.484675990328547</c:v>
                </c:pt>
                <c:pt idx="42">
                  <c:v>65.064987527594567</c:v>
                </c:pt>
                <c:pt idx="43">
                  <c:v>67.168697381255583</c:v>
                </c:pt>
                <c:pt idx="44">
                  <c:v>69.912745057688582</c:v>
                </c:pt>
                <c:pt idx="45">
                  <c:v>73.422862366588333</c:v>
                </c:pt>
                <c:pt idx="46">
                  <c:v>77.828601732319754</c:v>
                </c:pt>
                <c:pt idx="47">
                  <c:v>83.256469890378654</c:v>
                </c:pt>
                <c:pt idx="48">
                  <c:v>89.821212666152235</c:v>
                </c:pt>
                <c:pt idx="49">
                  <c:v>97.615510786236555</c:v>
                </c:pt>
                <c:pt idx="50">
                  <c:v>106.69859254781899</c:v>
                </c:pt>
                <c:pt idx="51">
                  <c:v>117.08452014156585</c:v>
                </c:pt>
                <c:pt idx="52">
                  <c:v>128.73111574732388</c:v>
                </c:pt>
                <c:pt idx="53">
                  <c:v>141.53054321467837</c:v>
                </c:pt>
                <c:pt idx="54">
                  <c:v>155.30205490990645</c:v>
                </c:pt>
                <c:pt idx="55">
                  <c:v>169.78511150351954</c:v>
                </c:pt>
                <c:pt idx="56">
                  <c:v>184.62417191875861</c:v>
                </c:pt>
                <c:pt idx="57">
                  <c:v>199.32195798424075</c:v>
                </c:pt>
                <c:pt idx="58">
                  <c:v>213.12203703570665</c:v>
                </c:pt>
                <c:pt idx="59">
                  <c:v>224.79707707294747</c:v>
                </c:pt>
                <c:pt idx="60">
                  <c:v>232.42327405610874</c:v>
                </c:pt>
                <c:pt idx="61">
                  <c:v>233.41554708292469</c:v>
                </c:pt>
                <c:pt idx="62">
                  <c:v>225.19612013766428</c:v>
                </c:pt>
                <c:pt idx="63">
                  <c:v>206.55321676951135</c:v>
                </c:pt>
                <c:pt idx="64">
                  <c:v>179.00797251357031</c:v>
                </c:pt>
                <c:pt idx="65">
                  <c:v>147.02408085804649</c:v>
                </c:pt>
                <c:pt idx="66">
                  <c:v>116.48060687855727</c:v>
                </c:pt>
                <c:pt idx="67">
                  <c:v>92.234296485592296</c:v>
                </c:pt>
                <c:pt idx="68">
                  <c:v>76.421584984502914</c:v>
                </c:pt>
                <c:pt idx="69">
                  <c:v>68.470118466119274</c:v>
                </c:pt>
                <c:pt idx="70">
                  <c:v>66.370743907800275</c:v>
                </c:pt>
                <c:pt idx="71">
                  <c:v>68.049599064703443</c:v>
                </c:pt>
                <c:pt idx="72">
                  <c:v>72.079661873401733</c:v>
                </c:pt>
                <c:pt idx="73">
                  <c:v>77.726389058464719</c:v>
                </c:pt>
                <c:pt idx="74">
                  <c:v>84.693640975966289</c:v>
                </c:pt>
                <c:pt idx="75">
                  <c:v>92.867641029903297</c:v>
                </c:pt>
                <c:pt idx="76">
                  <c:v>102.1598403325554</c:v>
                </c:pt>
                <c:pt idx="77">
                  <c:v>112.43319120032224</c:v>
                </c:pt>
                <c:pt idx="78">
                  <c:v>123.47265924516245</c:v>
                </c:pt>
                <c:pt idx="79">
                  <c:v>134.96998562673258</c:v>
                </c:pt>
                <c:pt idx="80">
                  <c:v>146.49043012275223</c:v>
                </c:pt>
                <c:pt idx="81">
                  <c:v>157.36214229547076</c:v>
                </c:pt>
                <c:pt idx="82">
                  <c:v>166.41807018600647</c:v>
                </c:pt>
                <c:pt idx="83">
                  <c:v>171.66031765650109</c:v>
                </c:pt>
                <c:pt idx="84">
                  <c:v>170.29542506127811</c:v>
                </c:pt>
                <c:pt idx="85">
                  <c:v>159.81613293163014</c:v>
                </c:pt>
                <c:pt idx="86">
                  <c:v>140.04987229509126</c:v>
                </c:pt>
                <c:pt idx="87">
                  <c:v>114.52831009812574</c:v>
                </c:pt>
                <c:pt idx="88">
                  <c:v>89.279882332799687</c:v>
                </c:pt>
                <c:pt idx="89">
                  <c:v>69.52530237136078</c:v>
                </c:pt>
                <c:pt idx="90">
                  <c:v>57.145190025914573</c:v>
                </c:pt>
                <c:pt idx="91">
                  <c:v>50.874062393967684</c:v>
                </c:pt>
                <c:pt idx="92">
                  <c:v>48.263093469320651</c:v>
                </c:pt>
                <c:pt idx="93">
                  <c:v>47.320769789868926</c:v>
                </c:pt>
                <c:pt idx="94">
                  <c:v>46.970967178058125</c:v>
                </c:pt>
                <c:pt idx="95">
                  <c:v>46.787585651660564</c:v>
                </c:pt>
                <c:pt idx="96">
                  <c:v>46.642084684082626</c:v>
                </c:pt>
                <c:pt idx="97">
                  <c:v>46.504296237845956</c:v>
                </c:pt>
                <c:pt idx="98">
                  <c:v>46.368602744001912</c:v>
                </c:pt>
                <c:pt idx="99">
                  <c:v>46.23412378390961</c:v>
                </c:pt>
                <c:pt idx="100">
                  <c:v>46.100710115185919</c:v>
                </c:pt>
                <c:pt idx="101">
                  <c:v>45.968335213785295</c:v>
                </c:pt>
                <c:pt idx="102">
                  <c:v>45.837057968225317</c:v>
                </c:pt>
                <c:pt idx="103">
                  <c:v>45.707093437428036</c:v>
                </c:pt>
                <c:pt idx="104">
                  <c:v>45.578958569741495</c:v>
                </c:pt>
                <c:pt idx="105">
                  <c:v>45.453728566942488</c:v>
                </c:pt>
                <c:pt idx="106">
                  <c:v>45.333455097947045</c:v>
                </c:pt>
                <c:pt idx="107">
                  <c:v>45.221795305083944</c:v>
                </c:pt>
                <c:pt idx="108">
                  <c:v>45.124870678447408</c:v>
                </c:pt>
                <c:pt idx="109">
                  <c:v>45.052300444812083</c:v>
                </c:pt>
                <c:pt idx="110">
                  <c:v>45.018221625783021</c:v>
                </c:pt>
                <c:pt idx="111">
                  <c:v>45.041917323164945</c:v>
                </c:pt>
                <c:pt idx="112">
                  <c:v>45.147449542435758</c:v>
                </c:pt>
                <c:pt idx="113">
                  <c:v>45.361489970787375</c:v>
                </c:pt>
                <c:pt idx="114">
                  <c:v>45.708471298205339</c:v>
                </c:pt>
                <c:pt idx="115">
                  <c:v>46.202444865031381</c:v>
                </c:pt>
                <c:pt idx="116">
                  <c:v>46.835948310420953</c:v>
                </c:pt>
                <c:pt idx="117">
                  <c:v>47.568070106710707</c:v>
                </c:pt>
                <c:pt idx="118">
                  <c:v>48.316575201766867</c:v>
                </c:pt>
                <c:pt idx="119">
                  <c:v>48.961079616839832</c:v>
                </c:pt>
                <c:pt idx="120">
                  <c:v>49.363220466446123</c:v>
                </c:pt>
                <c:pt idx="121">
                  <c:v>49.403338426164581</c:v>
                </c:pt>
                <c:pt idx="122">
                  <c:v>49.022655515191516</c:v>
                </c:pt>
                <c:pt idx="123">
                  <c:v>48.251682148879141</c:v>
                </c:pt>
                <c:pt idx="124">
                  <c:v>47.207645653515392</c:v>
                </c:pt>
                <c:pt idx="125">
                  <c:v>46.058211858692751</c:v>
                </c:pt>
                <c:pt idx="126">
                  <c:v>44.967475211470308</c:v>
                </c:pt>
                <c:pt idx="127">
                  <c:v>44.049792797419158</c:v>
                </c:pt>
                <c:pt idx="128">
                  <c:v>43.350523612155904</c:v>
                </c:pt>
                <c:pt idx="129">
                  <c:v>42.855750033481101</c:v>
                </c:pt>
                <c:pt idx="130">
                  <c:v>42.518408501010619</c:v>
                </c:pt>
                <c:pt idx="131">
                  <c:v>42.28460380025524</c:v>
                </c:pt>
                <c:pt idx="132">
                  <c:v>42.110044427437977</c:v>
                </c:pt>
                <c:pt idx="133">
                  <c:v>41.965285642970763</c:v>
                </c:pt>
                <c:pt idx="134">
                  <c:v>41.833811026313157</c:v>
                </c:pt>
                <c:pt idx="135">
                  <c:v>41.707705424521855</c:v>
                </c:pt>
                <c:pt idx="136">
                  <c:v>41.583859941993644</c:v>
                </c:pt>
                <c:pt idx="137">
                  <c:v>41.461665260451227</c:v>
                </c:pt>
                <c:pt idx="138">
                  <c:v>41.342050040308791</c:v>
                </c:pt>
                <c:pt idx="139">
                  <c:v>41.227427545721312</c:v>
                </c:pt>
                <c:pt idx="140">
                  <c:v>41.122170339913232</c:v>
                </c:pt>
                <c:pt idx="141">
                  <c:v>41.033294584980517</c:v>
                </c:pt>
                <c:pt idx="142">
                  <c:v>40.97097276256158</c:v>
                </c:pt>
                <c:pt idx="143">
                  <c:v>40.948339496902705</c:v>
                </c:pt>
                <c:pt idx="144">
                  <c:v>40.979950160175058</c:v>
                </c:pt>
                <c:pt idx="145">
                  <c:v>41.078398334583902</c:v>
                </c:pt>
                <c:pt idx="146">
                  <c:v>41.249169423276619</c:v>
                </c:pt>
                <c:pt idx="147">
                  <c:v>41.484794393947432</c:v>
                </c:pt>
                <c:pt idx="148">
                  <c:v>41.760434188902039</c:v>
                </c:pt>
                <c:pt idx="149">
                  <c:v>42.033528193820324</c:v>
                </c:pt>
                <c:pt idx="150">
                  <c:v>42.249425745430216</c:v>
                </c:pt>
                <c:pt idx="151">
                  <c:v>42.352825838897381</c:v>
                </c:pt>
                <c:pt idx="152">
                  <c:v>42.302081741282443</c:v>
                </c:pt>
                <c:pt idx="153">
                  <c:v>42.081405810597239</c:v>
                </c:pt>
                <c:pt idx="154">
                  <c:v>41.706097567771927</c:v>
                </c:pt>
                <c:pt idx="155">
                  <c:v>41.218446298419771</c:v>
                </c:pt>
                <c:pt idx="156">
                  <c:v>40.675806109762149</c:v>
                </c:pt>
                <c:pt idx="157">
                  <c:v>40.135503907361574</c:v>
                </c:pt>
                <c:pt idx="158">
                  <c:v>39.642086368787311</c:v>
                </c:pt>
                <c:pt idx="159">
                  <c:v>39.22070030318973</c:v>
                </c:pt>
                <c:pt idx="160">
                  <c:v>38.877328745327539</c:v>
                </c:pt>
                <c:pt idx="161">
                  <c:v>38.60390674614569</c:v>
                </c:pt>
                <c:pt idx="162">
                  <c:v>38.385184199589162</c:v>
                </c:pt>
                <c:pt idx="163">
                  <c:v>38.204665950342125</c:v>
                </c:pt>
                <c:pt idx="164">
                  <c:v>38.048295463034371</c:v>
                </c:pt>
                <c:pt idx="165">
                  <c:v>37.905854881142311</c:v>
                </c:pt>
                <c:pt idx="166">
                  <c:v>37.770797943413321</c:v>
                </c:pt>
                <c:pt idx="167">
                  <c:v>37.639366094678834</c:v>
                </c:pt>
                <c:pt idx="168">
                  <c:v>37.509607164155284</c:v>
                </c:pt>
                <c:pt idx="169">
                  <c:v>37.380599259520693</c:v>
                </c:pt>
                <c:pt idx="170">
                  <c:v>37.251946055722975</c:v>
                </c:pt>
                <c:pt idx="171">
                  <c:v>37.123493108747361</c:v>
                </c:pt>
                <c:pt idx="172">
                  <c:v>36.995186725215653</c:v>
                </c:pt>
                <c:pt idx="173">
                  <c:v>36.867011000527604</c:v>
                </c:pt>
                <c:pt idx="174">
                  <c:v>36.738962449270772</c:v>
                </c:pt>
                <c:pt idx="175">
                  <c:v>36.611040760367075</c:v>
                </c:pt>
                <c:pt idx="176">
                  <c:v>36.483245784454873</c:v>
                </c:pt>
                <c:pt idx="177">
                  <c:v>36.355576705136357</c:v>
                </c:pt>
                <c:pt idx="178">
                  <c:v>36.228031904966727</c:v>
                </c:pt>
                <c:pt idx="179">
                  <c:v>36.100609029510174</c:v>
                </c:pt>
                <c:pt idx="180">
                  <c:v>35.973305097997994</c:v>
                </c:pt>
                <c:pt idx="181">
                  <c:v>35.846116617888285</c:v>
                </c:pt>
                <c:pt idx="182">
                  <c:v>35.719039692015826</c:v>
                </c:pt>
                <c:pt idx="183">
                  <c:v>35.592070115507617</c:v>
                </c:pt>
                <c:pt idx="184">
                  <c:v>35.465203461924609</c:v>
                </c:pt>
                <c:pt idx="185">
                  <c:v>35.338435158798454</c:v>
                </c:pt>
                <c:pt idx="186">
                  <c:v>35.211760553032185</c:v>
                </c:pt>
                <c:pt idx="187">
                  <c:v>35.085174966800608</c:v>
                </c:pt>
                <c:pt idx="188">
                  <c:v>34.95867374468525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56.013490035230113</c:v>
                </c:pt>
                <c:pt idx="1">
                  <c:v>56.189536492481999</c:v>
                </c:pt>
                <c:pt idx="2">
                  <c:v>56.364780689613148</c:v>
                </c:pt>
                <c:pt idx="3">
                  <c:v>56.539095179004029</c:v>
                </c:pt>
                <c:pt idx="4">
                  <c:v>56.712336592629384</c:v>
                </c:pt>
                <c:pt idx="5">
                  <c:v>56.884344032475354</c:v>
                </c:pt>
                <c:pt idx="6">
                  <c:v>57.05493735720421</c:v>
                </c:pt>
                <c:pt idx="7">
                  <c:v>57.223915371247195</c:v>
                </c:pt>
                <c:pt idx="8">
                  <c:v>57.39105392644133</c:v>
                </c:pt>
                <c:pt idx="9">
                  <c:v>57.556103951124584</c:v>
                </c:pt>
                <c:pt idx="10">
                  <c:v>57.718789427365543</c:v>
                </c:pt>
                <c:pt idx="11">
                  <c:v>57.878805343818506</c:v>
                </c:pt>
                <c:pt idx="12">
                  <c:v>58.035815659632327</c:v>
                </c:pt>
                <c:pt idx="13">
                  <c:v>58.189451323936723</c:v>
                </c:pt>
                <c:pt idx="14">
                  <c:v>58.33930840567119</c:v>
                </c:pt>
                <c:pt idx="15">
                  <c:v>58.48494639982443</c:v>
                </c:pt>
                <c:pt idx="16">
                  <c:v>58.625886788342655</c:v>
                </c:pt>
                <c:pt idx="17">
                  <c:v>58.761611946747671</c:v>
                </c:pt>
                <c:pt idx="18">
                  <c:v>58.891564500439756</c:v>
                </c:pt>
                <c:pt idx="19">
                  <c:v>59.015147247130308</c:v>
                </c:pt>
                <c:pt idx="20">
                  <c:v>59.13172377304128</c:v>
                </c:pt>
                <c:pt idx="21">
                  <c:v>59.240619899394574</c:v>
                </c:pt>
                <c:pt idx="22">
                  <c:v>59.341126101048161</c:v>
                </c:pt>
                <c:pt idx="23">
                  <c:v>59.432501039472584</c:v>
                </c:pt>
                <c:pt idx="24">
                  <c:v>59.513976346002131</c:v>
                </c:pt>
                <c:pt idx="25">
                  <c:v>59.584762776766887</c:v>
                </c:pt>
                <c:pt idx="26">
                  <c:v>59.64405783629595</c:v>
                </c:pt>
                <c:pt idx="27">
                  <c:v>59.691054931076231</c:v>
                </c:pt>
                <c:pt idx="28">
                  <c:v>59.724954066388868</c:v>
                </c:pt>
                <c:pt idx="29">
                  <c:v>59.74497403923867</c:v>
                </c:pt>
                <c:pt idx="30">
                  <c:v>59.75036600779697</c:v>
                </c:pt>
                <c:pt idx="31">
                  <c:v>59.740428235341966</c:v>
                </c:pt>
                <c:pt idx="32">
                  <c:v>59.71452171743357</c:v>
                </c:pt>
                <c:pt idx="33">
                  <c:v>59.672086309704405</c:v>
                </c:pt>
                <c:pt idx="34">
                  <c:v>59.612656886292584</c:v>
                </c:pt>
                <c:pt idx="35">
                  <c:v>59.535878982831157</c:v>
                </c:pt>
                <c:pt idx="36">
                  <c:v>59.441523320940739</c:v>
                </c:pt>
                <c:pt idx="37">
                  <c:v>59.329498581180736</c:v>
                </c:pt>
                <c:pt idx="38">
                  <c:v>59.199861795296613</c:v>
                </c:pt>
                <c:pt idx="39">
                  <c:v>59.052825771341766</c:v>
                </c:pt>
                <c:pt idx="40">
                  <c:v>58.888763049011729</c:v>
                </c:pt>
                <c:pt idx="41">
                  <c:v>58.708206005917688</c:v>
                </c:pt>
                <c:pt idx="42">
                  <c:v>58.511842893235986</c:v>
                </c:pt>
                <c:pt idx="43">
                  <c:v>58.300509762077326</c:v>
                </c:pt>
                <c:pt idx="44">
                  <c:v>58.075178437704956</c:v>
                </c:pt>
                <c:pt idx="45">
                  <c:v>57.836940893001255</c:v>
                </c:pt>
                <c:pt idx="46">
                  <c:v>57.586990550354393</c:v>
                </c:pt>
                <c:pt idx="47">
                  <c:v>57.326601188489022</c:v>
                </c:pt>
                <c:pt idx="48">
                  <c:v>57.057104236415206</c:v>
                </c:pt>
                <c:pt idx="49">
                  <c:v>56.779865293226194</c:v>
                </c:pt>
                <c:pt idx="50">
                  <c:v>56.496260717187084</c:v>
                </c:pt>
                <c:pt idx="51">
                  <c:v>56.207655082441271</c:v>
                </c:pt>
                <c:pt idx="52">
                  <c:v>55.915380213039633</c:v>
                </c:pt>
                <c:pt idx="53">
                  <c:v>55.620716381513439</c:v>
                </c:pt>
                <c:pt idx="54">
                  <c:v>55.324876114544935</c:v>
                </c:pt>
                <c:pt idx="55">
                  <c:v>55.028990893748464</c:v>
                </c:pt>
                <c:pt idx="56">
                  <c:v>54.734100886801819</c:v>
                </c:pt>
                <c:pt idx="57">
                  <c:v>54.44114770308984</c:v>
                </c:pt>
                <c:pt idx="58">
                  <c:v>54.150970046168453</c:v>
                </c:pt>
                <c:pt idx="59">
                  <c:v>53.864302037554509</c:v>
                </c:pt>
                <c:pt idx="60">
                  <c:v>53.581773914758571</c:v>
                </c:pt>
                <c:pt idx="61">
                  <c:v>53.303914760928144</c:v>
                </c:pt>
                <c:pt idx="62">
                  <c:v>53.031156901922323</c:v>
                </c:pt>
                <c:pt idx="63">
                  <c:v>52.763841605778168</c:v>
                </c:pt>
                <c:pt idx="64">
                  <c:v>52.502225735306574</c:v>
                </c:pt>
                <c:pt idx="65">
                  <c:v>52.246489032694079</c:v>
                </c:pt>
                <c:pt idx="66">
                  <c:v>51.996741751367537</c:v>
                </c:pt>
                <c:pt idx="67">
                  <c:v>51.753032391316282</c:v>
                </c:pt>
                <c:pt idx="68">
                  <c:v>51.515355336473505</c:v>
                </c:pt>
                <c:pt idx="69">
                  <c:v>51.28365823421381</c:v>
                </c:pt>
                <c:pt idx="70">
                  <c:v>51.057848995763628</c:v>
                </c:pt>
                <c:pt idx="71">
                  <c:v>50.837802331182473</c:v>
                </c:pt>
                <c:pt idx="72">
                  <c:v>50.623365762907731</c:v>
                </c:pt>
                <c:pt idx="73">
                  <c:v>50.414365087425168</c:v>
                </c:pt>
                <c:pt idx="74">
                  <c:v>50.210609275506833</c:v>
                </c:pt>
                <c:pt idx="75">
                  <c:v>50.011894817936046</c:v>
                </c:pt>
                <c:pt idx="76">
                  <c:v>49.818009536148068</c:v>
                </c:pt>
                <c:pt idx="77">
                  <c:v>49.62873588625569</c:v>
                </c:pt>
                <c:pt idx="78">
                  <c:v>49.443853791028744</c:v>
                </c:pt>
                <c:pt idx="79">
                  <c:v>49.26314303807213</c:v>
                </c:pt>
                <c:pt idx="80">
                  <c:v>49.086385284177851</c:v>
                </c:pt>
                <c:pt idx="81">
                  <c:v>48.91336570604463</c:v>
                </c:pt>
                <c:pt idx="82">
                  <c:v>48.743874336640324</c:v>
                </c:pt>
                <c:pt idx="83">
                  <c:v>48.577707124743156</c:v>
                </c:pt>
                <c:pt idx="84">
                  <c:v>48.414666752903003</c:v>
                </c:pt>
                <c:pt idx="85">
                  <c:v>48.25456324642289</c:v>
                </c:pt>
                <c:pt idx="86">
                  <c:v>48.097214403141301</c:v>
                </c:pt>
                <c:pt idx="87">
                  <c:v>47.942446070923737</c:v>
                </c:pt>
                <c:pt idx="88">
                  <c:v>47.790092296943229</c:v>
                </c:pt>
                <c:pt idx="89">
                  <c:v>47.639995370109851</c:v>
                </c:pt>
                <c:pt idx="90">
                  <c:v>47.49200577544535</c:v>
                </c:pt>
                <c:pt idx="91">
                  <c:v>47.345982076818217</c:v>
                </c:pt>
                <c:pt idx="92">
                  <c:v>47.201790742272649</c:v>
                </c:pt>
                <c:pt idx="93">
                  <c:v>47.059305924206342</c:v>
                </c:pt>
                <c:pt idx="94">
                  <c:v>46.918409204874429</c:v>
                </c:pt>
                <c:pt idx="95">
                  <c:v>46.778989316113666</c:v>
                </c:pt>
                <c:pt idx="96">
                  <c:v>46.640941840779888</c:v>
                </c:pt>
                <c:pt idx="97">
                  <c:v>46.504168902161545</c:v>
                </c:pt>
                <c:pt idx="98">
                  <c:v>46.368578846556581</c:v>
                </c:pt>
                <c:pt idx="99">
                  <c:v>46.234085923267237</c:v>
                </c:pt>
                <c:pt idx="100">
                  <c:v>46.100609965460805</c:v>
                </c:pt>
                <c:pt idx="101">
                  <c:v>45.968076074652139</c:v>
                </c:pt>
                <c:pt idx="102">
                  <c:v>45.836414310972032</c:v>
                </c:pt>
                <c:pt idx="103">
                  <c:v>45.705559390882563</c:v>
                </c:pt>
                <c:pt idx="104">
                  <c:v>45.575450393576354</c:v>
                </c:pt>
                <c:pt idx="105">
                  <c:v>45.446030476939868</c:v>
                </c:pt>
                <c:pt idx="106">
                  <c:v>45.317246603664209</c:v>
                </c:pt>
                <c:pt idx="107">
                  <c:v>45.189049277842692</c:v>
                </c:pt>
                <c:pt idx="108">
                  <c:v>45.061392292194135</c:v>
                </c:pt>
                <c:pt idx="109">
                  <c:v>44.93423248589194</c:v>
                </c:pt>
                <c:pt idx="110">
                  <c:v>44.807529512852852</c:v>
                </c:pt>
                <c:pt idx="111">
                  <c:v>44.681245620245697</c:v>
                </c:pt>
                <c:pt idx="112">
                  <c:v>44.555345436912276</c:v>
                </c:pt>
                <c:pt idx="113">
                  <c:v>44.42979577135069</c:v>
                </c:pt>
                <c:pt idx="114">
                  <c:v>44.304565418890789</c:v>
                </c:pt>
                <c:pt idx="115">
                  <c:v>44.179624977693067</c:v>
                </c:pt>
                <c:pt idx="116">
                  <c:v>44.054946673223867</c:v>
                </c:pt>
                <c:pt idx="117">
                  <c:v>43.930504190900713</c:v>
                </c:pt>
                <c:pt idx="118">
                  <c:v>43.806272516662546</c:v>
                </c:pt>
                <c:pt idx="119">
                  <c:v>43.682227785300491</c:v>
                </c:pt>
                <c:pt idx="120">
                  <c:v>43.55834713648467</c:v>
                </c:pt>
                <c:pt idx="121">
                  <c:v>43.434608578543553</c:v>
                </c:pt>
                <c:pt idx="122">
                  <c:v>43.310990860192739</c:v>
                </c:pt>
                <c:pt idx="123">
                  <c:v>43.187473350570471</c:v>
                </c:pt>
                <c:pt idx="124">
                  <c:v>43.06403592811585</c:v>
                </c:pt>
                <c:pt idx="125">
                  <c:v>42.94065887902071</c:v>
                </c:pt>
                <c:pt idx="126">
                  <c:v>42.817322806194078</c:v>
                </c:pt>
                <c:pt idx="127">
                  <c:v>42.6940085498927</c:v>
                </c:pt>
                <c:pt idx="128">
                  <c:v>42.570697121385521</c:v>
                </c:pt>
                <c:pt idx="129">
                  <c:v>42.447369651223319</c:v>
                </c:pt>
                <c:pt idx="130">
                  <c:v>42.324007353863429</c:v>
                </c:pt>
                <c:pt idx="131">
                  <c:v>42.200591510536768</c:v>
                </c:pt>
                <c:pt idx="132">
                  <c:v>42.077103472320132</c:v>
                </c:pt>
                <c:pt idx="133">
                  <c:v>41.953524685368087</c:v>
                </c:pt>
                <c:pt idx="134">
                  <c:v>41.829836740139619</c:v>
                </c:pt>
                <c:pt idx="135">
                  <c:v>41.706021446199124</c:v>
                </c:pt>
                <c:pt idx="136">
                  <c:v>41.582060933754249</c:v>
                </c:pt>
                <c:pt idx="137">
                  <c:v>41.457937782491726</c:v>
                </c:pt>
                <c:pt idx="138">
                  <c:v>41.333635177473603</c:v>
                </c:pt>
                <c:pt idx="139">
                  <c:v>41.209137090855542</c:v>
                </c:pt>
                <c:pt idx="140">
                  <c:v>41.084428486998078</c:v>
                </c:pt>
                <c:pt idx="141">
                  <c:v>40.959495547192688</c:v>
                </c:pt>
                <c:pt idx="142">
                  <c:v>40.834325908769415</c:v>
                </c:pt>
                <c:pt idx="143">
                  <c:v>40.708908911869898</c:v>
                </c:pt>
                <c:pt idx="144">
                  <c:v>40.583235845759205</c:v>
                </c:pt>
                <c:pt idx="145">
                  <c:v>40.457300185330581</c:v>
                </c:pt>
                <c:pt idx="146">
                  <c:v>40.33109780756012</c:v>
                </c:pt>
                <c:pt idx="147">
                  <c:v>40.204627177222896</c:v>
                </c:pt>
                <c:pt idx="148">
                  <c:v>40.07788949130412</c:v>
                </c:pt>
                <c:pt idx="149">
                  <c:v>39.950888772311885</c:v>
                </c:pt>
                <c:pt idx="150">
                  <c:v>39.823631902161793</c:v>
                </c:pt>
                <c:pt idx="151">
                  <c:v>39.696128590435137</c:v>
                </c:pt>
                <c:pt idx="152">
                  <c:v>39.568391273527119</c:v>
                </c:pt>
                <c:pt idx="153">
                  <c:v>39.440434944345455</c:v>
                </c:pt>
                <c:pt idx="154">
                  <c:v>39.312276915586338</c:v>
                </c:pt>
                <c:pt idx="155">
                  <c:v>39.18393652295839</c:v>
                </c:pt>
                <c:pt idx="156">
                  <c:v>39.055434777787056</c:v>
                </c:pt>
                <c:pt idx="157">
                  <c:v>38.926793980970061</c:v>
                </c:pt>
                <c:pt idx="158">
                  <c:v>38.798037312069496</c:v>
                </c:pt>
                <c:pt idx="159">
                  <c:v>38.669188408283794</c:v>
                </c:pt>
                <c:pt idx="160">
                  <c:v>38.540270948089841</c:v>
                </c:pt>
                <c:pt idx="161">
                  <c:v>38.411308253514179</c:v>
                </c:pt>
                <c:pt idx="162">
                  <c:v>38.282322923387554</c:v>
                </c:pt>
                <c:pt idx="163">
                  <c:v>38.153336507730302</c:v>
                </c:pt>
                <c:pt idx="164">
                  <c:v>38.024369230811629</c:v>
                </c:pt>
                <c:pt idx="165">
                  <c:v>37.89543976764633</c:v>
                </c:pt>
                <c:pt idx="166">
                  <c:v>37.766565075945763</c:v>
                </c:pt>
                <c:pt idx="167">
                  <c:v>37.637760283008191</c:v>
                </c:pt>
                <c:pt idx="168">
                  <c:v>37.509038624853524</c:v>
                </c:pt>
                <c:pt idx="169">
                  <c:v>37.380411433168256</c:v>
                </c:pt>
                <c:pt idx="170">
                  <c:v>37.251888164368467</c:v>
                </c:pt>
                <c:pt idx="171">
                  <c:v>37.123476464307956</c:v>
                </c:pt>
                <c:pt idx="172">
                  <c:v>36.995182261818414</c:v>
                </c:pt>
                <c:pt idx="173">
                  <c:v>36.867009884306036</c:v>
                </c:pt>
                <c:pt idx="174">
                  <c:v>36.738962188969765</c:v>
                </c:pt>
                <c:pt idx="175">
                  <c:v>36.611040703769483</c:v>
                </c:pt>
                <c:pt idx="176">
                  <c:v>36.483245772981888</c:v>
                </c:pt>
                <c:pt idx="177">
                  <c:v>36.355576702968285</c:v>
                </c:pt>
                <c:pt idx="178">
                  <c:v>36.228031904584817</c:v>
                </c:pt>
                <c:pt idx="179">
                  <c:v>36.100609029447469</c:v>
                </c:pt>
                <c:pt idx="180">
                  <c:v>35.973305097988401</c:v>
                </c:pt>
                <c:pt idx="181">
                  <c:v>35.846116617886914</c:v>
                </c:pt>
                <c:pt idx="182">
                  <c:v>35.719039692015642</c:v>
                </c:pt>
                <c:pt idx="183">
                  <c:v>35.592070115507596</c:v>
                </c:pt>
                <c:pt idx="184">
                  <c:v>35.465203461924609</c:v>
                </c:pt>
                <c:pt idx="185">
                  <c:v>35.338435158798454</c:v>
                </c:pt>
                <c:pt idx="186">
                  <c:v>35.211760553032185</c:v>
                </c:pt>
                <c:pt idx="187">
                  <c:v>35.085174966800608</c:v>
                </c:pt>
                <c:pt idx="188">
                  <c:v>34.95867374468525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60.206000000000003</c:v>
                </c:pt>
                <c:pt idx="1">
                  <c:v>57.984000000000002</c:v>
                </c:pt>
                <c:pt idx="2">
                  <c:v>57.905000000000001</c:v>
                </c:pt>
                <c:pt idx="3">
                  <c:v>56.491999999999997</c:v>
                </c:pt>
                <c:pt idx="4">
                  <c:v>56.698</c:v>
                </c:pt>
                <c:pt idx="5">
                  <c:v>56.396999999999998</c:v>
                </c:pt>
                <c:pt idx="6">
                  <c:v>58.206000000000003</c:v>
                </c:pt>
                <c:pt idx="7">
                  <c:v>58.475999999999999</c:v>
                </c:pt>
                <c:pt idx="8">
                  <c:v>56.587000000000003</c:v>
                </c:pt>
                <c:pt idx="9">
                  <c:v>56.856999999999999</c:v>
                </c:pt>
                <c:pt idx="10">
                  <c:v>56.158999999999999</c:v>
                </c:pt>
                <c:pt idx="11">
                  <c:v>57.651000000000003</c:v>
                </c:pt>
                <c:pt idx="12">
                  <c:v>57.81</c:v>
                </c:pt>
                <c:pt idx="13">
                  <c:v>56.825000000000003</c:v>
                </c:pt>
                <c:pt idx="14">
                  <c:v>58.683</c:v>
                </c:pt>
                <c:pt idx="15">
                  <c:v>58.570999999999998</c:v>
                </c:pt>
                <c:pt idx="16">
                  <c:v>57.127000000000002</c:v>
                </c:pt>
                <c:pt idx="17">
                  <c:v>59.651000000000003</c:v>
                </c:pt>
                <c:pt idx="18">
                  <c:v>57.412999999999997</c:v>
                </c:pt>
                <c:pt idx="19">
                  <c:v>58.920999999999999</c:v>
                </c:pt>
                <c:pt idx="20">
                  <c:v>59.206000000000003</c:v>
                </c:pt>
                <c:pt idx="21">
                  <c:v>57.094999999999999</c:v>
                </c:pt>
                <c:pt idx="22">
                  <c:v>58.54</c:v>
                </c:pt>
                <c:pt idx="23">
                  <c:v>58.793999999999997</c:v>
                </c:pt>
                <c:pt idx="24">
                  <c:v>60.746000000000002</c:v>
                </c:pt>
                <c:pt idx="25">
                  <c:v>59.762</c:v>
                </c:pt>
                <c:pt idx="26">
                  <c:v>61.206000000000003</c:v>
                </c:pt>
                <c:pt idx="27">
                  <c:v>60.683</c:v>
                </c:pt>
                <c:pt idx="28">
                  <c:v>62.174999999999997</c:v>
                </c:pt>
                <c:pt idx="29">
                  <c:v>62.079000000000001</c:v>
                </c:pt>
                <c:pt idx="30">
                  <c:v>61.746000000000002</c:v>
                </c:pt>
                <c:pt idx="31">
                  <c:v>64.332999999999998</c:v>
                </c:pt>
                <c:pt idx="32">
                  <c:v>59.793999999999997</c:v>
                </c:pt>
                <c:pt idx="33">
                  <c:v>62.048000000000002</c:v>
                </c:pt>
                <c:pt idx="34">
                  <c:v>64.683000000000007</c:v>
                </c:pt>
                <c:pt idx="35">
                  <c:v>63.634999999999998</c:v>
                </c:pt>
                <c:pt idx="36">
                  <c:v>62.031999999999996</c:v>
                </c:pt>
                <c:pt idx="37">
                  <c:v>64.555999999999997</c:v>
                </c:pt>
                <c:pt idx="38">
                  <c:v>64.667000000000002</c:v>
                </c:pt>
                <c:pt idx="39">
                  <c:v>66.111000000000004</c:v>
                </c:pt>
                <c:pt idx="40">
                  <c:v>68.683000000000007</c:v>
                </c:pt>
                <c:pt idx="41">
                  <c:v>68.238</c:v>
                </c:pt>
                <c:pt idx="42">
                  <c:v>69.825000000000003</c:v>
                </c:pt>
                <c:pt idx="43">
                  <c:v>73.063000000000002</c:v>
                </c:pt>
                <c:pt idx="44">
                  <c:v>79.905000000000001</c:v>
                </c:pt>
                <c:pt idx="45">
                  <c:v>79.381</c:v>
                </c:pt>
                <c:pt idx="46">
                  <c:v>81.73</c:v>
                </c:pt>
                <c:pt idx="47">
                  <c:v>79.507999999999996</c:v>
                </c:pt>
                <c:pt idx="48">
                  <c:v>82.364999999999995</c:v>
                </c:pt>
                <c:pt idx="49">
                  <c:v>88.936999999999998</c:v>
                </c:pt>
                <c:pt idx="50">
                  <c:v>96.825000000000003</c:v>
                </c:pt>
                <c:pt idx="51">
                  <c:v>110.19</c:v>
                </c:pt>
                <c:pt idx="52">
                  <c:v>126.68300000000001</c:v>
                </c:pt>
                <c:pt idx="53">
                  <c:v>143.65100000000001</c:v>
                </c:pt>
                <c:pt idx="54">
                  <c:v>161.63499999999999</c:v>
                </c:pt>
                <c:pt idx="55">
                  <c:v>179.905</c:v>
                </c:pt>
                <c:pt idx="56">
                  <c:v>195.20599999999999</c:v>
                </c:pt>
                <c:pt idx="57">
                  <c:v>207.41300000000001</c:v>
                </c:pt>
                <c:pt idx="58">
                  <c:v>217.07900000000001</c:v>
                </c:pt>
                <c:pt idx="59">
                  <c:v>224.88900000000001</c:v>
                </c:pt>
                <c:pt idx="60">
                  <c:v>225.06299999999999</c:v>
                </c:pt>
                <c:pt idx="61">
                  <c:v>224.41300000000001</c:v>
                </c:pt>
                <c:pt idx="62">
                  <c:v>218.46</c:v>
                </c:pt>
                <c:pt idx="63">
                  <c:v>201.12700000000001</c:v>
                </c:pt>
                <c:pt idx="64">
                  <c:v>172.30199999999999</c:v>
                </c:pt>
                <c:pt idx="65">
                  <c:v>130.714</c:v>
                </c:pt>
                <c:pt idx="66">
                  <c:v>93.397000000000006</c:v>
                </c:pt>
                <c:pt idx="67">
                  <c:v>72.174999999999997</c:v>
                </c:pt>
                <c:pt idx="68">
                  <c:v>61.444000000000003</c:v>
                </c:pt>
                <c:pt idx="69">
                  <c:v>62.555999999999997</c:v>
                </c:pt>
                <c:pt idx="70">
                  <c:v>64.397000000000006</c:v>
                </c:pt>
                <c:pt idx="71">
                  <c:v>65.254000000000005</c:v>
                </c:pt>
                <c:pt idx="72">
                  <c:v>65.174999999999997</c:v>
                </c:pt>
                <c:pt idx="73">
                  <c:v>68.174999999999997</c:v>
                </c:pt>
                <c:pt idx="74">
                  <c:v>75.048000000000002</c:v>
                </c:pt>
                <c:pt idx="75">
                  <c:v>84.697999999999993</c:v>
                </c:pt>
                <c:pt idx="76">
                  <c:v>96.475999999999999</c:v>
                </c:pt>
                <c:pt idx="77">
                  <c:v>110.556</c:v>
                </c:pt>
                <c:pt idx="78">
                  <c:v>123.143</c:v>
                </c:pt>
                <c:pt idx="79">
                  <c:v>136.15899999999999</c:v>
                </c:pt>
                <c:pt idx="80">
                  <c:v>144.93700000000001</c:v>
                </c:pt>
                <c:pt idx="81">
                  <c:v>155.88900000000001</c:v>
                </c:pt>
                <c:pt idx="82">
                  <c:v>163.44399999999999</c:v>
                </c:pt>
                <c:pt idx="83">
                  <c:v>167.73</c:v>
                </c:pt>
                <c:pt idx="84">
                  <c:v>167.65100000000001</c:v>
                </c:pt>
                <c:pt idx="85">
                  <c:v>161.55600000000001</c:v>
                </c:pt>
                <c:pt idx="86">
                  <c:v>145.238</c:v>
                </c:pt>
                <c:pt idx="87">
                  <c:v>118.175</c:v>
                </c:pt>
                <c:pt idx="88">
                  <c:v>85.364999999999995</c:v>
                </c:pt>
                <c:pt idx="89">
                  <c:v>63.856999999999999</c:v>
                </c:pt>
                <c:pt idx="90">
                  <c:v>52.079000000000001</c:v>
                </c:pt>
                <c:pt idx="91">
                  <c:v>46.46</c:v>
                </c:pt>
                <c:pt idx="92">
                  <c:v>48.570999999999998</c:v>
                </c:pt>
                <c:pt idx="93">
                  <c:v>49.094999999999999</c:v>
                </c:pt>
                <c:pt idx="94">
                  <c:v>48.570999999999998</c:v>
                </c:pt>
                <c:pt idx="95">
                  <c:v>48.81</c:v>
                </c:pt>
                <c:pt idx="96">
                  <c:v>44.936999999999998</c:v>
                </c:pt>
                <c:pt idx="97">
                  <c:v>47.412999999999997</c:v>
                </c:pt>
                <c:pt idx="98">
                  <c:v>46.905000000000001</c:v>
                </c:pt>
                <c:pt idx="99">
                  <c:v>46.54</c:v>
                </c:pt>
                <c:pt idx="100">
                  <c:v>47.570999999999998</c:v>
                </c:pt>
                <c:pt idx="101">
                  <c:v>45.603000000000002</c:v>
                </c:pt>
                <c:pt idx="102">
                  <c:v>46.777999999999999</c:v>
                </c:pt>
                <c:pt idx="103">
                  <c:v>46.412999999999997</c:v>
                </c:pt>
                <c:pt idx="104">
                  <c:v>47.238</c:v>
                </c:pt>
                <c:pt idx="105">
                  <c:v>43.984000000000002</c:v>
                </c:pt>
                <c:pt idx="106">
                  <c:v>45.841000000000001</c:v>
                </c:pt>
                <c:pt idx="107">
                  <c:v>49.238</c:v>
                </c:pt>
                <c:pt idx="108">
                  <c:v>47.587000000000003</c:v>
                </c:pt>
                <c:pt idx="109">
                  <c:v>48.491999999999997</c:v>
                </c:pt>
                <c:pt idx="110">
                  <c:v>46.412999999999997</c:v>
                </c:pt>
                <c:pt idx="111">
                  <c:v>45.286000000000001</c:v>
                </c:pt>
                <c:pt idx="112">
                  <c:v>48.73</c:v>
                </c:pt>
                <c:pt idx="113">
                  <c:v>47.570999999999998</c:v>
                </c:pt>
                <c:pt idx="114">
                  <c:v>45.381</c:v>
                </c:pt>
                <c:pt idx="115">
                  <c:v>47.031999999999996</c:v>
                </c:pt>
                <c:pt idx="116">
                  <c:v>47.683</c:v>
                </c:pt>
                <c:pt idx="117">
                  <c:v>47.143000000000001</c:v>
                </c:pt>
                <c:pt idx="118">
                  <c:v>49</c:v>
                </c:pt>
                <c:pt idx="119">
                  <c:v>51.951999999999998</c:v>
                </c:pt>
                <c:pt idx="120">
                  <c:v>52.238</c:v>
                </c:pt>
                <c:pt idx="121">
                  <c:v>53.253999999999998</c:v>
                </c:pt>
                <c:pt idx="122">
                  <c:v>52.651000000000003</c:v>
                </c:pt>
                <c:pt idx="123">
                  <c:v>53.19</c:v>
                </c:pt>
                <c:pt idx="124">
                  <c:v>49.063000000000002</c:v>
                </c:pt>
                <c:pt idx="125">
                  <c:v>48.286000000000001</c:v>
                </c:pt>
                <c:pt idx="126">
                  <c:v>46.206000000000003</c:v>
                </c:pt>
                <c:pt idx="127">
                  <c:v>45.127000000000002</c:v>
                </c:pt>
                <c:pt idx="128">
                  <c:v>44.158999999999999</c:v>
                </c:pt>
                <c:pt idx="129">
                  <c:v>41.475999999999999</c:v>
                </c:pt>
                <c:pt idx="130">
                  <c:v>42.444000000000003</c:v>
                </c:pt>
                <c:pt idx="131">
                  <c:v>41.063000000000002</c:v>
                </c:pt>
                <c:pt idx="132">
                  <c:v>42.508000000000003</c:v>
                </c:pt>
                <c:pt idx="133">
                  <c:v>43.475999999999999</c:v>
                </c:pt>
                <c:pt idx="134">
                  <c:v>42.524000000000001</c:v>
                </c:pt>
                <c:pt idx="135">
                  <c:v>41.841000000000001</c:v>
                </c:pt>
                <c:pt idx="136">
                  <c:v>41.951999999999998</c:v>
                </c:pt>
                <c:pt idx="137">
                  <c:v>42.206000000000003</c:v>
                </c:pt>
                <c:pt idx="138">
                  <c:v>40.079000000000001</c:v>
                </c:pt>
                <c:pt idx="139">
                  <c:v>41</c:v>
                </c:pt>
                <c:pt idx="140">
                  <c:v>43.396999999999998</c:v>
                </c:pt>
                <c:pt idx="141">
                  <c:v>41.015999999999998</c:v>
                </c:pt>
                <c:pt idx="142">
                  <c:v>39.491999999999997</c:v>
                </c:pt>
                <c:pt idx="143">
                  <c:v>39.81</c:v>
                </c:pt>
                <c:pt idx="144">
                  <c:v>42.253999999999998</c:v>
                </c:pt>
                <c:pt idx="145">
                  <c:v>40.746000000000002</c:v>
                </c:pt>
                <c:pt idx="146">
                  <c:v>42.73</c:v>
                </c:pt>
                <c:pt idx="147">
                  <c:v>43.889000000000003</c:v>
                </c:pt>
                <c:pt idx="148">
                  <c:v>42.143000000000001</c:v>
                </c:pt>
                <c:pt idx="149">
                  <c:v>41.634999999999998</c:v>
                </c:pt>
                <c:pt idx="150">
                  <c:v>45.825000000000003</c:v>
                </c:pt>
                <c:pt idx="151">
                  <c:v>42.158999999999999</c:v>
                </c:pt>
                <c:pt idx="152">
                  <c:v>44.381</c:v>
                </c:pt>
                <c:pt idx="153">
                  <c:v>43.570999999999998</c:v>
                </c:pt>
                <c:pt idx="154">
                  <c:v>45.222000000000001</c:v>
                </c:pt>
                <c:pt idx="155">
                  <c:v>43.793999999999997</c:v>
                </c:pt>
                <c:pt idx="156">
                  <c:v>41.19</c:v>
                </c:pt>
                <c:pt idx="157">
                  <c:v>41.332999999999998</c:v>
                </c:pt>
                <c:pt idx="158">
                  <c:v>39.889000000000003</c:v>
                </c:pt>
                <c:pt idx="159">
                  <c:v>39.841000000000001</c:v>
                </c:pt>
                <c:pt idx="160">
                  <c:v>40.856999999999999</c:v>
                </c:pt>
                <c:pt idx="161">
                  <c:v>38.587000000000003</c:v>
                </c:pt>
                <c:pt idx="162">
                  <c:v>41.286000000000001</c:v>
                </c:pt>
                <c:pt idx="163">
                  <c:v>38.841000000000001</c:v>
                </c:pt>
                <c:pt idx="164">
                  <c:v>39.286000000000001</c:v>
                </c:pt>
                <c:pt idx="165">
                  <c:v>39.396999999999998</c:v>
                </c:pt>
                <c:pt idx="166">
                  <c:v>36.667000000000002</c:v>
                </c:pt>
                <c:pt idx="167">
                  <c:v>36.968000000000004</c:v>
                </c:pt>
                <c:pt idx="168">
                  <c:v>39.951999999999998</c:v>
                </c:pt>
                <c:pt idx="169">
                  <c:v>36.143000000000001</c:v>
                </c:pt>
                <c:pt idx="170">
                  <c:v>37.19</c:v>
                </c:pt>
                <c:pt idx="171">
                  <c:v>37.570999999999998</c:v>
                </c:pt>
                <c:pt idx="172">
                  <c:v>37.063000000000002</c:v>
                </c:pt>
                <c:pt idx="173">
                  <c:v>39.46</c:v>
                </c:pt>
                <c:pt idx="174">
                  <c:v>36.079000000000001</c:v>
                </c:pt>
                <c:pt idx="175">
                  <c:v>36.110999999999997</c:v>
                </c:pt>
                <c:pt idx="176">
                  <c:v>36.110999999999997</c:v>
                </c:pt>
                <c:pt idx="177">
                  <c:v>35.286000000000001</c:v>
                </c:pt>
                <c:pt idx="178">
                  <c:v>37.698</c:v>
                </c:pt>
                <c:pt idx="179">
                  <c:v>36.81</c:v>
                </c:pt>
                <c:pt idx="180">
                  <c:v>38.81</c:v>
                </c:pt>
                <c:pt idx="181">
                  <c:v>36.110999999999997</c:v>
                </c:pt>
                <c:pt idx="182">
                  <c:v>35.841000000000001</c:v>
                </c:pt>
                <c:pt idx="183">
                  <c:v>36.158999999999999</c:v>
                </c:pt>
                <c:pt idx="184">
                  <c:v>37.206000000000003</c:v>
                </c:pt>
                <c:pt idx="185">
                  <c:v>35.222000000000001</c:v>
                </c:pt>
                <c:pt idx="186">
                  <c:v>35.698</c:v>
                </c:pt>
                <c:pt idx="187">
                  <c:v>35.444000000000003</c:v>
                </c:pt>
                <c:pt idx="188">
                  <c:v>36.332999999999998</c:v>
                </c:pt>
                <c:pt idx="189">
                  <c:v>36.872999999999998</c:v>
                </c:pt>
                <c:pt idx="190">
                  <c:v>34.777999999999999</c:v>
                </c:pt>
                <c:pt idx="191">
                  <c:v>34.110999999999997</c:v>
                </c:pt>
                <c:pt idx="192">
                  <c:v>33.634999999999998</c:v>
                </c:pt>
                <c:pt idx="193">
                  <c:v>33.968000000000004</c:v>
                </c:pt>
                <c:pt idx="194">
                  <c:v>33.127000000000002</c:v>
                </c:pt>
                <c:pt idx="195">
                  <c:v>34.317</c:v>
                </c:pt>
                <c:pt idx="196">
                  <c:v>36.110999999999997</c:v>
                </c:pt>
                <c:pt idx="197">
                  <c:v>37.317</c:v>
                </c:pt>
                <c:pt idx="198">
                  <c:v>35.777999999999999</c:v>
                </c:pt>
                <c:pt idx="199">
                  <c:v>33.951999999999998</c:v>
                </c:pt>
                <c:pt idx="200">
                  <c:v>35.54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54.887725065791322</c:v>
                </c:pt>
                <c:pt idx="2">
                  <c:v>55.173655519436728</c:v>
                </c:pt>
                <c:pt idx="3">
                  <c:v>55.459156975138633</c:v>
                </c:pt>
                <c:pt idx="4">
                  <c:v>55.744107974593128</c:v>
                </c:pt>
                <c:pt idx="5">
                  <c:v>56.028368798824971</c:v>
                </c:pt>
                <c:pt idx="6">
                  <c:v>56.311779377780951</c:v>
                </c:pt>
                <c:pt idx="7">
                  <c:v>56.594157036241647</c:v>
                </c:pt>
                <c:pt idx="8">
                  <c:v>56.87529407833145</c:v>
                </c:pt>
                <c:pt idx="9">
                  <c:v>57.154955217447949</c:v>
                </c:pt>
                <c:pt idx="10">
                  <c:v>57.432874864216551</c:v>
                </c:pt>
                <c:pt idx="11">
                  <c:v>57.70875429238945</c:v>
                </c:pt>
                <c:pt idx="12">
                  <c:v>57.982258711849262</c:v>
                </c:pt>
                <c:pt idx="13">
                  <c:v>58.253014289655255</c:v>
                </c:pt>
                <c:pt idx="14">
                  <c:v>58.520605175368573</c:v>
                </c:pt>
                <c:pt idx="15">
                  <c:v>58.784570607362781</c:v>
                </c:pt>
                <c:pt idx="16">
                  <c:v>59.044402205277933</c:v>
                </c:pt>
                <c:pt idx="17">
                  <c:v>59.299541594979296</c:v>
                </c:pt>
                <c:pt idx="18">
                  <c:v>59.549378574304171</c:v>
                </c:pt>
                <c:pt idx="19">
                  <c:v>59.793250123566089</c:v>
                </c:pt>
                <c:pt idx="20">
                  <c:v>60.030440714996871</c:v>
                </c:pt>
                <c:pt idx="21">
                  <c:v>60.260184612112738</c:v>
                </c:pt>
                <c:pt idx="22">
                  <c:v>60.481671221230208</c:v>
                </c:pt>
                <c:pt idx="23">
                  <c:v>60.694055131676478</c:v>
                </c:pt>
                <c:pt idx="24">
                  <c:v>60.896473352828309</c:v>
                </c:pt>
                <c:pt idx="25">
                  <c:v>61.08807354747298</c:v>
                </c:pt>
                <c:pt idx="26">
                  <c:v>61.268058920976138</c:v>
                </c:pt>
                <c:pt idx="27">
                  <c:v>61.435758018881913</c:v>
                </c:pt>
                <c:pt idx="28">
                  <c:v>61.590731167383659</c:v>
                </c:pt>
                <c:pt idx="29">
                  <c:v>61.732929763623879</c:v>
                </c:pt>
                <c:pt idx="30">
                  <c:v>61.862930065035535</c:v>
                </c:pt>
                <c:pt idx="31">
                  <c:v>61.982269297944505</c:v>
                </c:pt>
                <c:pt idx="32">
                  <c:v>62.093918223550119</c:v>
                </c:pt>
                <c:pt idx="33">
                  <c:v>62.202929709956237</c:v>
                </c:pt>
                <c:pt idx="34">
                  <c:v>62.317305720136432</c:v>
                </c:pt>
                <c:pt idx="35">
                  <c:v>62.449123150661265</c:v>
                </c:pt>
                <c:pt idx="36">
                  <c:v>62.615949270335044</c:v>
                </c:pt>
                <c:pt idx="37">
                  <c:v>62.8425568858381</c:v>
                </c:pt>
                <c:pt idx="38">
                  <c:v>63.162914698135943</c:v>
                </c:pt>
                <c:pt idx="39">
                  <c:v>63.622377363537218</c:v>
                </c:pt>
                <c:pt idx="40">
                  <c:v>64.279932133625152</c:v>
                </c:pt>
                <c:pt idx="41">
                  <c:v>65.210277181419215</c:v>
                </c:pt>
                <c:pt idx="42">
                  <c:v>66.505417422151226</c:v>
                </c:pt>
                <c:pt idx="43">
                  <c:v>68.275378151134859</c:v>
                </c:pt>
                <c:pt idx="44">
                  <c:v>70.647571257903991</c:v>
                </c:pt>
                <c:pt idx="45">
                  <c:v>73.764322971334252</c:v>
                </c:pt>
                <c:pt idx="46">
                  <c:v>77.778107273845023</c:v>
                </c:pt>
                <c:pt idx="47">
                  <c:v>82.844144261590415</c:v>
                </c:pt>
                <c:pt idx="48">
                  <c:v>89.11022985416777</c:v>
                </c:pt>
                <c:pt idx="49">
                  <c:v>96.703962453396088</c:v>
                </c:pt>
                <c:pt idx="50">
                  <c:v>105.71790716578553</c:v>
                </c:pt>
                <c:pt idx="51">
                  <c:v>116.19365334255839</c:v>
                </c:pt>
                <c:pt idx="52">
                  <c:v>128.10611559308671</c:v>
                </c:pt>
                <c:pt idx="53">
                  <c:v>141.34967643448314</c:v>
                </c:pt>
                <c:pt idx="54">
                  <c:v>155.72746070899532</c:v>
                </c:pt>
                <c:pt idx="55">
                  <c:v>170.94266455890761</c:v>
                </c:pt>
                <c:pt idx="56">
                  <c:v>186.58216494496543</c:v>
                </c:pt>
                <c:pt idx="57">
                  <c:v>202.06099500206847</c:v>
                </c:pt>
                <c:pt idx="58">
                  <c:v>216.466913516152</c:v>
                </c:pt>
                <c:pt idx="59">
                  <c:v>228.26127183168157</c:v>
                </c:pt>
                <c:pt idx="60">
                  <c:v>234.9658053051491</c:v>
                </c:pt>
                <c:pt idx="61">
                  <c:v>233.3004927285771</c:v>
                </c:pt>
                <c:pt idx="62">
                  <c:v>220.35121958366838</c:v>
                </c:pt>
                <c:pt idx="63">
                  <c:v>195.63840456762335</c:v>
                </c:pt>
                <c:pt idx="64">
                  <c:v>162.65067076964687</c:v>
                </c:pt>
                <c:pt idx="65">
                  <c:v>128.07757555977636</c:v>
                </c:pt>
                <c:pt idx="66">
                  <c:v>98.738583146473061</c:v>
                </c:pt>
                <c:pt idx="67">
                  <c:v>78.476665145564368</c:v>
                </c:pt>
                <c:pt idx="68">
                  <c:v>67.3159429897553</c:v>
                </c:pt>
                <c:pt idx="69">
                  <c:v>62.934542564032803</c:v>
                </c:pt>
                <c:pt idx="70">
                  <c:v>62.70424407518356</c:v>
                </c:pt>
                <c:pt idx="71">
                  <c:v>64.83965693409327</c:v>
                </c:pt>
                <c:pt idx="72">
                  <c:v>68.50598156458733</c:v>
                </c:pt>
                <c:pt idx="73">
                  <c:v>73.4619540505673</c:v>
                </c:pt>
                <c:pt idx="74">
                  <c:v>79.712619663002869</c:v>
                </c:pt>
                <c:pt idx="75">
                  <c:v>87.310051068581586</c:v>
                </c:pt>
                <c:pt idx="76">
                  <c:v>96.262422034015003</c:v>
                </c:pt>
                <c:pt idx="77">
                  <c:v>106.49271832425207</c:v>
                </c:pt>
                <c:pt idx="78">
                  <c:v>117.81710608955731</c:v>
                </c:pt>
                <c:pt idx="79">
                  <c:v>129.93233418868124</c:v>
                </c:pt>
                <c:pt idx="80">
                  <c:v>142.39795686427291</c:v>
                </c:pt>
                <c:pt idx="81">
                  <c:v>154.56024580133624</c:v>
                </c:pt>
                <c:pt idx="82">
                  <c:v>165.29621892098663</c:v>
                </c:pt>
                <c:pt idx="83">
                  <c:v>172.51310966319835</c:v>
                </c:pt>
                <c:pt idx="84">
                  <c:v>172.85048917405967</c:v>
                </c:pt>
                <c:pt idx="85">
                  <c:v>162.76381332414104</c:v>
                </c:pt>
                <c:pt idx="86">
                  <c:v>141.47378411336638</c:v>
                </c:pt>
                <c:pt idx="87">
                  <c:v>113.38643694951574</c:v>
                </c:pt>
                <c:pt idx="88">
                  <c:v>86.401396004803658</c:v>
                </c:pt>
                <c:pt idx="89">
                  <c:v>66.791179575979257</c:v>
                </c:pt>
                <c:pt idx="90">
                  <c:v>55.84716882601861</c:v>
                </c:pt>
                <c:pt idx="91">
                  <c:v>51.087373969262387</c:v>
                </c:pt>
                <c:pt idx="92">
                  <c:v>49.407884158761107</c:v>
                </c:pt>
                <c:pt idx="93">
                  <c:v>48.850636352787824</c:v>
                </c:pt>
                <c:pt idx="94">
                  <c:v>48.599607818569048</c:v>
                </c:pt>
                <c:pt idx="95">
                  <c:v>48.412815861327076</c:v>
                </c:pt>
                <c:pt idx="96">
                  <c:v>48.237492234050087</c:v>
                </c:pt>
                <c:pt idx="97">
                  <c:v>48.06496391283337</c:v>
                </c:pt>
                <c:pt idx="98">
                  <c:v>47.894072487336587</c:v>
                </c:pt>
                <c:pt idx="99">
                  <c:v>47.724618244409577</c:v>
                </c:pt>
                <c:pt idx="100">
                  <c:v>47.556501412577475</c:v>
                </c:pt>
                <c:pt idx="101">
                  <c:v>47.389642916052146</c:v>
                </c:pt>
                <c:pt idx="102">
                  <c:v>47.223990955635088</c:v>
                </c:pt>
                <c:pt idx="103">
                  <c:v>47.059552000315051</c:v>
                </c:pt>
                <c:pt idx="104">
                  <c:v>46.896462449384408</c:v>
                </c:pt>
                <c:pt idx="105">
                  <c:v>46.735141496121798</c:v>
                </c:pt>
                <c:pt idx="106">
                  <c:v>46.576594417511174</c:v>
                </c:pt>
                <c:pt idx="107">
                  <c:v>46.422969736986204</c:v>
                </c:pt>
                <c:pt idx="108">
                  <c:v>46.27849974579307</c:v>
                </c:pt>
                <c:pt idx="109">
                  <c:v>46.15094143054759</c:v>
                </c:pt>
                <c:pt idx="110">
                  <c:v>46.053536252682775</c:v>
                </c:pt>
                <c:pt idx="111">
                  <c:v>46.007268031251108</c:v>
                </c:pt>
                <c:pt idx="112">
                  <c:v>46.042783646331486</c:v>
                </c:pt>
                <c:pt idx="113">
                  <c:v>46.200773422522012</c:v>
                </c:pt>
                <c:pt idx="114">
                  <c:v>46.529003369210713</c:v>
                </c:pt>
                <c:pt idx="115">
                  <c:v>47.07381101751448</c:v>
                </c:pt>
                <c:pt idx="116">
                  <c:v>47.864235891197431</c:v>
                </c:pt>
                <c:pt idx="117">
                  <c:v>48.888956577239</c:v>
                </c:pt>
                <c:pt idx="118">
                  <c:v>50.070873971520008</c:v>
                </c:pt>
                <c:pt idx="119">
                  <c:v>51.251237644064553</c:v>
                </c:pt>
                <c:pt idx="120">
                  <c:v>52.200670658453639</c:v>
                </c:pt>
                <c:pt idx="121">
                  <c:v>52.670266534383103</c:v>
                </c:pt>
                <c:pt idx="122">
                  <c:v>52.476181170163279</c:v>
                </c:pt>
                <c:pt idx="123">
                  <c:v>51.582874297831125</c:v>
                </c:pt>
                <c:pt idx="124">
                  <c:v>50.135943003534187</c:v>
                </c:pt>
                <c:pt idx="125">
                  <c:v>48.415890268141951</c:v>
                </c:pt>
                <c:pt idx="126">
                  <c:v>46.73209578717691</c:v>
                </c:pt>
                <c:pt idx="127">
                  <c:v>45.315158069494927</c:v>
                </c:pt>
                <c:pt idx="128">
                  <c:v>44.262686949157938</c:v>
                </c:pt>
                <c:pt idx="129">
                  <c:v>43.553020878992399</c:v>
                </c:pt>
                <c:pt idx="130">
                  <c:v>43.099543560227694</c:v>
                </c:pt>
                <c:pt idx="131">
                  <c:v>42.805702907747559</c:v>
                </c:pt>
                <c:pt idx="132">
                  <c:v>42.596744499951832</c:v>
                </c:pt>
                <c:pt idx="133">
                  <c:v>42.426906388909067</c:v>
                </c:pt>
                <c:pt idx="134">
                  <c:v>42.273006853095211</c:v>
                </c:pt>
                <c:pt idx="135">
                  <c:v>42.12514547275002</c:v>
                </c:pt>
                <c:pt idx="136">
                  <c:v>41.979800124940844</c:v>
                </c:pt>
                <c:pt idx="137">
                  <c:v>41.83614117856699</c:v>
                </c:pt>
                <c:pt idx="138">
                  <c:v>41.694620257657924</c:v>
                </c:pt>
                <c:pt idx="139">
                  <c:v>41.556866146975636</c:v>
                </c:pt>
                <c:pt idx="140">
                  <c:v>41.426392036900999</c:v>
                </c:pt>
                <c:pt idx="141">
                  <c:v>41.309946550851215</c:v>
                </c:pt>
                <c:pt idx="142">
                  <c:v>41.219339509812002</c:v>
                </c:pt>
                <c:pt idx="143">
                  <c:v>41.17322098371092</c:v>
                </c:pt>
                <c:pt idx="144">
                  <c:v>41.197669269617194</c:v>
                </c:pt>
                <c:pt idx="145">
                  <c:v>41.32384250201553</c:v>
                </c:pt>
                <c:pt idx="146">
                  <c:v>41.580954780420797</c:v>
                </c:pt>
                <c:pt idx="147">
                  <c:v>41.984145191162959</c:v>
                </c:pt>
                <c:pt idx="148">
                  <c:v>42.519656780770248</c:v>
                </c:pt>
                <c:pt idx="149">
                  <c:v>43.13321692863434</c:v>
                </c:pt>
                <c:pt idx="150">
                  <c:v>43.729381601011127</c:v>
                </c:pt>
                <c:pt idx="151">
                  <c:v>44.187399385196933</c:v>
                </c:pt>
                <c:pt idx="152">
                  <c:v>44.392250489884447</c:v>
                </c:pt>
                <c:pt idx="153">
                  <c:v>44.270758643678612</c:v>
                </c:pt>
                <c:pt idx="154">
                  <c:v>43.81749004691919</c:v>
                </c:pt>
                <c:pt idx="155">
                  <c:v>43.097955347354727</c:v>
                </c:pt>
                <c:pt idx="156">
                  <c:v>42.226957185658293</c:v>
                </c:pt>
                <c:pt idx="157">
                  <c:v>41.331923338618346</c:v>
                </c:pt>
                <c:pt idx="158">
                  <c:v>40.517412115596684</c:v>
                </c:pt>
                <c:pt idx="159">
                  <c:v>39.844248411155888</c:v>
                </c:pt>
                <c:pt idx="160">
                  <c:v>39.327663126038523</c:v>
                </c:pt>
                <c:pt idx="161">
                  <c:v>38.949618262496358</c:v>
                </c:pt>
                <c:pt idx="162">
                  <c:v>38.67617060436703</c:v>
                </c:pt>
                <c:pt idx="163">
                  <c:v>38.472035588256702</c:v>
                </c:pt>
                <c:pt idx="164">
                  <c:v>38.308801568945526</c:v>
                </c:pt>
                <c:pt idx="165">
                  <c:v>38.167223520100727</c:v>
                </c:pt>
                <c:pt idx="166">
                  <c:v>38.035953045850057</c:v>
                </c:pt>
                <c:pt idx="167">
                  <c:v>37.909055377484748</c:v>
                </c:pt>
                <c:pt idx="168">
                  <c:v>37.783742241187269</c:v>
                </c:pt>
                <c:pt idx="169">
                  <c:v>37.658821348766843</c:v>
                </c:pt>
                <c:pt idx="170">
                  <c:v>37.533819150188634</c:v>
                </c:pt>
                <c:pt idx="171">
                  <c:v>37.408553681094247</c:v>
                </c:pt>
                <c:pt idx="172">
                  <c:v>37.282951824836928</c:v>
                </c:pt>
                <c:pt idx="173">
                  <c:v>37.156979681711164</c:v>
                </c:pt>
                <c:pt idx="174">
                  <c:v>37.030618602291703</c:v>
                </c:pt>
                <c:pt idx="175">
                  <c:v>36.90385752015672</c:v>
                </c:pt>
                <c:pt idx="176">
                  <c:v>36.776690471821723</c:v>
                </c:pt>
                <c:pt idx="177">
                  <c:v>36.649115599769168</c:v>
                </c:pt>
                <c:pt idx="178">
                  <c:v>36.521134544745429</c:v>
                </c:pt>
                <c:pt idx="179">
                  <c:v>36.392751942860698</c:v>
                </c:pt>
                <c:pt idx="180">
                  <c:v>36.263974965000152</c:v>
                </c:pt>
                <c:pt idx="181">
                  <c:v>36.134812889308627</c:v>
                </c:pt>
                <c:pt idx="182">
                  <c:v>36.005276707830014</c:v>
                </c:pt>
                <c:pt idx="183">
                  <c:v>35.875378769112338</c:v>
                </c:pt>
                <c:pt idx="184">
                  <c:v>35.745132457590209</c:v>
                </c:pt>
                <c:pt idx="185">
                  <c:v>35.614551909471736</c:v>
                </c:pt>
                <c:pt idx="186">
                  <c:v>35.483651763981172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54.887725065784075</c:v>
                </c:pt>
                <c:pt idx="2">
                  <c:v>55.173655519417487</c:v>
                </c:pt>
                <c:pt idx="3">
                  <c:v>55.459156975088334</c:v>
                </c:pt>
                <c:pt idx="4">
                  <c:v>55.744107974463702</c:v>
                </c:pt>
                <c:pt idx="5">
                  <c:v>56.028368798497091</c:v>
                </c:pt>
                <c:pt idx="6">
                  <c:v>56.311779376963187</c:v>
                </c:pt>
                <c:pt idx="7">
                  <c:v>56.594157034233668</c:v>
                </c:pt>
                <c:pt idx="8">
                  <c:v>56.875294073477384</c:v>
                </c:pt>
                <c:pt idx="9">
                  <c:v>57.154955205895654</c:v>
                </c:pt>
                <c:pt idx="10">
                  <c:v>57.432874837149107</c:v>
                </c:pt>
                <c:pt idx="11">
                  <c:v>57.708754229952383</c:v>
                </c:pt>
                <c:pt idx="12">
                  <c:v>57.982258570056466</c:v>
                </c:pt>
                <c:pt idx="13">
                  <c:v>58.253013972638513</c:v>
                </c:pt>
                <c:pt idx="14">
                  <c:v>58.520604477575581</c:v>
                </c:pt>
                <c:pt idx="15">
                  <c:v>58.784569095238872</c:v>
                </c:pt>
                <c:pt idx="16">
                  <c:v>59.044398979276721</c:v>
                </c:pt>
                <c:pt idx="17">
                  <c:v>59.299534819218884</c:v>
                </c:pt>
                <c:pt idx="18">
                  <c:v>59.549364563343161</c:v>
                </c:pt>
                <c:pt idx="19">
                  <c:v>59.793221600633387</c:v>
                </c:pt>
                <c:pt idx="20">
                  <c:v>60.030383549129297</c:v>
                </c:pt>
                <c:pt idx="21">
                  <c:v>60.260071815569681</c:v>
                </c:pt>
                <c:pt idx="22">
                  <c:v>60.481452106714315</c:v>
                </c:pt>
                <c:pt idx="23">
                  <c:v>60.693636084538724</c:v>
                </c:pt>
                <c:pt idx="24">
                  <c:v>60.895684363776937</c:v>
                </c:pt>
                <c:pt idx="25">
                  <c:v>61.086611048924418</c:v>
                </c:pt>
                <c:pt idx="26">
                  <c:v>61.265389996528249</c:v>
                </c:pt>
                <c:pt idx="27">
                  <c:v>61.430962965072013</c:v>
                </c:pt>
                <c:pt idx="28">
                  <c:v>61.58224977688284</c:v>
                </c:pt>
                <c:pt idx="29">
                  <c:v>61.718160562560648</c:v>
                </c:pt>
                <c:pt idx="30">
                  <c:v>61.837610087539915</c:v>
                </c:pt>
                <c:pt idx="31">
                  <c:v>61.9395340727446</c:v>
                </c:pt>
                <c:pt idx="32">
                  <c:v>62.022907318560087</c:v>
                </c:pt>
                <c:pt idx="33">
                  <c:v>62.086763326960956</c:v>
                </c:pt>
                <c:pt idx="34">
                  <c:v>62.130214995979848</c:v>
                </c:pt>
                <c:pt idx="35">
                  <c:v>62.152475841096127</c:v>
                </c:pt>
                <c:pt idx="36">
                  <c:v>62.152881088554054</c:v>
                </c:pt>
                <c:pt idx="37">
                  <c:v>62.13090789621171</c:v>
                </c:pt>
                <c:pt idx="38">
                  <c:v>62.086193898681877</c:v>
                </c:pt>
                <c:pt idx="39">
                  <c:v>62.018553254860599</c:v>
                </c:pt>
                <c:pt idx="40">
                  <c:v>61.927989405008574</c:v>
                </c:pt>
                <c:pt idx="41">
                  <c:v>61.814703825645921</c:v>
                </c:pt>
                <c:pt idx="42">
                  <c:v>61.679100203637773</c:v>
                </c:pt>
                <c:pt idx="43">
                  <c:v>61.521783631066782</c:v>
                </c:pt>
                <c:pt idx="44">
                  <c:v>61.343554639925358</c:v>
                </c:pt>
                <c:pt idx="45">
                  <c:v>61.145398136072508</c:v>
                </c:pt>
                <c:pt idx="46">
                  <c:v>60.928467537940101</c:v>
                </c:pt>
                <c:pt idx="47">
                  <c:v>60.694064658447857</c:v>
                </c:pt>
                <c:pt idx="48">
                  <c:v>60.443616070497654</c:v>
                </c:pt>
                <c:pt idx="49">
                  <c:v>60.178646851970562</c:v>
                </c:pt>
                <c:pt idx="50">
                  <c:v>59.900752704444294</c:v>
                </c:pt>
                <c:pt idx="51">
                  <c:v>59.611571475468288</c:v>
                </c:pt>
                <c:pt idx="52">
                  <c:v>59.312755087628332</c:v>
                </c:pt>
                <c:pt idx="53">
                  <c:v>59.005942794719445</c:v>
                </c:pt>
                <c:pt idx="54">
                  <c:v>58.69273655648437</c:v>
                </c:pt>
                <c:pt idx="55">
                  <c:v>58.374679161886114</c:v>
                </c:pt>
                <c:pt idx="56">
                  <c:v>58.053235551374478</c:v>
                </c:pt>
                <c:pt idx="57">
                  <c:v>57.729777605369193</c:v>
                </c:pt>
                <c:pt idx="58">
                  <c:v>57.405572491841653</c:v>
                </c:pt>
                <c:pt idx="59">
                  <c:v>57.081774510457898</c:v>
                </c:pt>
                <c:pt idx="60">
                  <c:v>56.759420241168812</c:v>
                </c:pt>
                <c:pt idx="61">
                  <c:v>56.439426705166298</c:v>
                </c:pt>
                <c:pt idx="62">
                  <c:v>56.12259217663793</c:v>
                </c:pt>
                <c:pt idx="63">
                  <c:v>55.809599243257189</c:v>
                </c:pt>
                <c:pt idx="64">
                  <c:v>55.501019698609568</c:v>
                </c:pt>
                <c:pt idx="65">
                  <c:v>55.197320856467201</c:v>
                </c:pt>
                <c:pt idx="66">
                  <c:v>54.898872900195158</c:v>
                </c:pt>
                <c:pt idx="67">
                  <c:v>54.60595691581085</c:v>
                </c:pt>
                <c:pt idx="68">
                  <c:v>54.318773299913055</c:v>
                </c:pt>
                <c:pt idx="69">
                  <c:v>54.037450280026036</c:v>
                </c:pt>
                <c:pt idx="70">
                  <c:v>53.762052331774008</c:v>
                </c:pt>
                <c:pt idx="71">
                  <c:v>53.492588322353036</c:v>
                </c:pt>
                <c:pt idx="72">
                  <c:v>53.229019251348738</c:v>
                </c:pt>
                <c:pt idx="73">
                  <c:v>52.971265497021072</c:v>
                </c:pt>
                <c:pt idx="74">
                  <c:v>52.719213508216868</c:v>
                </c:pt>
                <c:pt idx="75">
                  <c:v>52.472721908949588</c:v>
                </c:pt>
                <c:pt idx="76">
                  <c:v>52.231627004571969</c:v>
                </c:pt>
                <c:pt idx="77">
                  <c:v>51.995747695725512</c:v>
                </c:pt>
                <c:pt idx="78">
                  <c:v>51.764889819369529</c:v>
                </c:pt>
                <c:pt idx="79">
                  <c:v>51.538849945715022</c:v>
                </c:pt>
                <c:pt idx="80">
                  <c:v>51.31741866637379</c:v>
                </c:pt>
                <c:pt idx="81">
                  <c:v>51.100383413017298</c:v>
                </c:pt>
                <c:pt idx="82">
                  <c:v>50.88753084781743</c:v>
                </c:pt>
                <c:pt idx="83">
                  <c:v>50.678648867355925</c:v>
                </c:pt>
                <c:pt idx="84">
                  <c:v>50.473528260920695</c:v>
                </c:pt>
                <c:pt idx="85">
                  <c:v>50.271964062482283</c:v>
                </c:pt>
                <c:pt idx="86">
                  <c:v>50.073756633425283</c:v>
                </c:pt>
                <c:pt idx="87">
                  <c:v>49.878712510518199</c:v>
                </c:pt>
                <c:pt idx="88">
                  <c:v>49.686645050805005</c:v>
                </c:pt>
                <c:pt idx="89">
                  <c:v>49.49737490222968</c:v>
                </c:pt>
                <c:pt idx="90">
                  <c:v>49.310730325953756</c:v>
                </c:pt>
                <c:pt idx="91">
                  <c:v>49.126547393570888</c:v>
                </c:pt>
                <c:pt idx="92">
                  <c:v>48.94467007980824</c:v>
                </c:pt>
                <c:pt idx="93">
                  <c:v>48.76495026886419</c:v>
                </c:pt>
                <c:pt idx="94">
                  <c:v>48.58724769028327</c:v>
                </c:pt>
                <c:pt idx="95">
                  <c:v>48.411429798219253</c:v>
                </c:pt>
                <c:pt idx="96">
                  <c:v>48.237371606086676</c:v>
                </c:pt>
                <c:pt idx="97">
                  <c:v>48.064955486943113</c:v>
                </c:pt>
                <c:pt idx="98">
                  <c:v>47.894070948471025</c:v>
                </c:pt>
                <c:pt idx="99">
                  <c:v>47.724614390125573</c:v>
                </c:pt>
                <c:pt idx="100">
                  <c:v>47.556488848872768</c:v>
                </c:pt>
                <c:pt idx="101">
                  <c:v>47.389603738943492</c:v>
                </c:pt>
                <c:pt idx="102">
                  <c:v>47.223874590162197</c:v>
                </c:pt>
                <c:pt idx="103">
                  <c:v>47.059222788659206</c:v>
                </c:pt>
                <c:pt idx="104">
                  <c:v>46.895575323129684</c:v>
                </c:pt>
                <c:pt idx="105">
                  <c:v>46.732864539247515</c:v>
                </c:pt>
                <c:pt idx="106">
                  <c:v>46.571027904367483</c:v>
                </c:pt>
                <c:pt idx="107">
                  <c:v>46.410007784242445</c:v>
                </c:pt>
                <c:pt idx="108">
                  <c:v>46.249751233133118</c:v>
                </c:pt>
                <c:pt idx="109">
                  <c:v>46.090209798387754</c:v>
                </c:pt>
                <c:pt idx="110">
                  <c:v>45.931339340306579</c:v>
                </c:pt>
                <c:pt idx="111">
                  <c:v>45.773099867874791</c:v>
                </c:pt>
                <c:pt idx="112">
                  <c:v>45.615455390736514</c:v>
                </c:pt>
                <c:pt idx="113">
                  <c:v>45.458373787586254</c:v>
                </c:pt>
                <c:pt idx="114">
                  <c:v>45.301826690961668</c:v>
                </c:pt>
                <c:pt idx="115">
                  <c:v>45.145789388227691</c:v>
                </c:pt>
                <c:pt idx="116">
                  <c:v>44.990240738336475</c:v>
                </c:pt>
                <c:pt idx="117">
                  <c:v>44.835163103723993</c:v>
                </c:pt>
                <c:pt idx="118">
                  <c:v>44.680542296454021</c:v>
                </c:pt>
                <c:pt idx="119">
                  <c:v>44.526367537435533</c:v>
                </c:pt>
                <c:pt idx="120">
                  <c:v>44.372631427214294</c:v>
                </c:pt>
                <c:pt idx="121">
                  <c:v>44.219329926465321</c:v>
                </c:pt>
                <c:pt idx="122">
                  <c:v>44.066462343886094</c:v>
                </c:pt>
                <c:pt idx="123">
                  <c:v>43.91403132870601</c:v>
                </c:pt>
                <c:pt idx="124">
                  <c:v>43.762042864485814</c:v>
                </c:pt>
                <c:pt idx="125">
                  <c:v>43.610506260281838</c:v>
                </c:pt>
                <c:pt idx="126">
                  <c:v>43.459434134603903</c:v>
                </c:pt>
                <c:pt idx="127">
                  <c:v>43.308842386912538</c:v>
                </c:pt>
                <c:pt idx="128">
                  <c:v>43.158750150703995</c:v>
                </c:pt>
                <c:pt idx="129">
                  <c:v>43.009179721548065</c:v>
                </c:pt>
                <c:pt idx="130">
                  <c:v>42.860156452815019</c:v>
                </c:pt>
                <c:pt idx="131">
                  <c:v>42.711708611305731</c:v>
                </c:pt>
                <c:pt idx="132">
                  <c:v>42.56386718464551</c:v>
                </c:pt>
                <c:pt idx="133">
                  <c:v>42.41666563219497</c:v>
                </c:pt>
                <c:pt idx="134">
                  <c:v>42.270139571453896</c:v>
                </c:pt>
                <c:pt idx="135">
                  <c:v>42.124326392579455</c:v>
                </c:pt>
                <c:pt idx="136">
                  <c:v>41.979264794801665</c:v>
                </c:pt>
                <c:pt idx="137">
                  <c:v>41.834994240281915</c:v>
                </c:pt>
                <c:pt idx="138">
                  <c:v>41.69155432339349</c:v>
                </c:pt>
                <c:pt idx="139">
                  <c:v>41.548984056543858</c:v>
                </c:pt>
                <c:pt idx="140">
                  <c:v>41.407321077499837</c:v>
                </c:pt>
                <c:pt idx="141">
                  <c:v>41.26660078765061</c:v>
                </c:pt>
                <c:pt idx="142">
                  <c:v>41.126855435609848</c:v>
                </c:pt>
                <c:pt idx="143">
                  <c:v>40.988113165794765</c:v>
                </c:pt>
                <c:pt idx="144">
                  <c:v>40.850397056818409</c:v>
                </c:pt>
                <c:pt idx="145">
                  <c:v>40.713724179311839</c:v>
                </c:pt>
                <c:pt idx="146">
                  <c:v>40.578104706713631</c:v>
                </c:pt>
                <c:pt idx="147">
                  <c:v>40.443541115166113</c:v>
                </c:pt>
                <c:pt idx="148">
                  <c:v>40.310027509499491</c:v>
                </c:pt>
                <c:pt idx="149">
                  <c:v>40.177549111005213</c:v>
                </c:pt>
                <c:pt idx="150">
                  <c:v>40.046081939065829</c:v>
                </c:pt>
                <c:pt idx="151">
                  <c:v>39.915592712673131</c:v>
                </c:pt>
                <c:pt idx="152">
                  <c:v>39.786038989601067</c:v>
                </c:pt>
                <c:pt idx="153">
                  <c:v>39.657369550906907</c:v>
                </c:pt>
                <c:pt idx="154">
                  <c:v>39.529525027134127</c:v>
                </c:pt>
                <c:pt idx="155">
                  <c:v>39.402438750870068</c:v>
                </c:pt>
                <c:pt idx="156">
                  <c:v>39.276037809052696</c:v>
                </c:pt>
                <c:pt idx="157">
                  <c:v>39.150244258505992</c:v>
                </c:pt>
                <c:pt idx="158">
                  <c:v>39.024976460396786</c:v>
                </c:pt>
                <c:pt idx="159">
                  <c:v>38.900150484242879</c:v>
                </c:pt>
                <c:pt idx="160">
                  <c:v>38.775681530106681</c:v>
                </c:pt>
                <c:pt idx="161">
                  <c:v>38.651485318734203</c:v>
                </c:pt>
                <c:pt idx="162">
                  <c:v>38.52747940341964</c:v>
                </c:pt>
                <c:pt idx="163">
                  <c:v>38.403584363820158</c:v>
                </c:pt>
                <c:pt idx="164">
                  <c:v>38.279724850167511</c:v>
                </c:pt>
                <c:pt idx="165">
                  <c:v>38.155830455583391</c:v>
                </c:pt>
                <c:pt idx="166">
                  <c:v>38.0318364037553</c:v>
                </c:pt>
                <c:pt idx="167">
                  <c:v>37.907684048388823</c:v>
                </c:pt>
                <c:pt idx="168">
                  <c:v>37.783321189062661</c:v>
                </c:pt>
                <c:pt idx="169">
                  <c:v>37.658702214976216</c:v>
                </c:pt>
                <c:pt idx="170">
                  <c:v>37.533788093365175</c:v>
                </c:pt>
                <c:pt idx="171">
                  <c:v>37.408546222999206</c:v>
                </c:pt>
                <c:pt idx="172">
                  <c:v>37.282950175230361</c:v>
                </c:pt>
                <c:pt idx="173">
                  <c:v>37.156979345700236</c:v>
                </c:pt>
                <c:pt idx="174">
                  <c:v>37.030618539269803</c:v>
                </c:pt>
                <c:pt idx="175">
                  <c:v>36.903857509273834</c:v>
                </c:pt>
                <c:pt idx="176">
                  <c:v>36.776690470091644</c:v>
                </c:pt>
                <c:pt idx="177">
                  <c:v>36.649115599515994</c:v>
                </c:pt>
                <c:pt idx="178">
                  <c:v>36.52113454471133</c:v>
                </c:pt>
                <c:pt idx="179">
                  <c:v>36.392751942856471</c:v>
                </c:pt>
                <c:pt idx="180">
                  <c:v>36.263974964999669</c:v>
                </c:pt>
                <c:pt idx="181">
                  <c:v>36.134812889308577</c:v>
                </c:pt>
                <c:pt idx="182">
                  <c:v>36.005276707830006</c:v>
                </c:pt>
                <c:pt idx="183">
                  <c:v>35.875378769112338</c:v>
                </c:pt>
                <c:pt idx="184">
                  <c:v>35.745132457590209</c:v>
                </c:pt>
                <c:pt idx="185">
                  <c:v>35.614551909471736</c:v>
                </c:pt>
                <c:pt idx="186">
                  <c:v>35.483651763981172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62.841000000000001</c:v>
                </c:pt>
                <c:pt idx="1">
                  <c:v>60.508000000000003</c:v>
                </c:pt>
                <c:pt idx="2">
                  <c:v>59.206000000000003</c:v>
                </c:pt>
                <c:pt idx="3">
                  <c:v>59.381</c:v>
                </c:pt>
                <c:pt idx="4">
                  <c:v>58.206000000000003</c:v>
                </c:pt>
                <c:pt idx="5">
                  <c:v>60.348999999999997</c:v>
                </c:pt>
                <c:pt idx="6">
                  <c:v>60.110999999999997</c:v>
                </c:pt>
                <c:pt idx="7">
                  <c:v>59.444000000000003</c:v>
                </c:pt>
                <c:pt idx="8">
                  <c:v>58.491999999999997</c:v>
                </c:pt>
                <c:pt idx="9">
                  <c:v>61.127000000000002</c:v>
                </c:pt>
                <c:pt idx="10">
                  <c:v>59.381</c:v>
                </c:pt>
                <c:pt idx="11">
                  <c:v>59.889000000000003</c:v>
                </c:pt>
                <c:pt idx="12">
                  <c:v>59.27</c:v>
                </c:pt>
                <c:pt idx="13">
                  <c:v>61.920999999999999</c:v>
                </c:pt>
                <c:pt idx="14">
                  <c:v>58.762</c:v>
                </c:pt>
                <c:pt idx="15">
                  <c:v>57.841000000000001</c:v>
                </c:pt>
                <c:pt idx="16">
                  <c:v>59.46</c:v>
                </c:pt>
                <c:pt idx="17">
                  <c:v>60.555999999999997</c:v>
                </c:pt>
                <c:pt idx="18">
                  <c:v>60.968000000000004</c:v>
                </c:pt>
                <c:pt idx="19">
                  <c:v>59.984000000000002</c:v>
                </c:pt>
                <c:pt idx="20">
                  <c:v>60.651000000000003</c:v>
                </c:pt>
                <c:pt idx="21">
                  <c:v>61.634999999999998</c:v>
                </c:pt>
                <c:pt idx="22">
                  <c:v>61.381</c:v>
                </c:pt>
                <c:pt idx="23">
                  <c:v>59.81</c:v>
                </c:pt>
                <c:pt idx="24">
                  <c:v>58.444000000000003</c:v>
                </c:pt>
                <c:pt idx="25">
                  <c:v>60.746000000000002</c:v>
                </c:pt>
                <c:pt idx="26">
                  <c:v>60.856999999999999</c:v>
                </c:pt>
                <c:pt idx="27">
                  <c:v>60.872999999999998</c:v>
                </c:pt>
                <c:pt idx="28">
                  <c:v>59.698</c:v>
                </c:pt>
                <c:pt idx="29">
                  <c:v>60.110999999999997</c:v>
                </c:pt>
                <c:pt idx="30">
                  <c:v>63.746000000000002</c:v>
                </c:pt>
                <c:pt idx="31">
                  <c:v>62.555999999999997</c:v>
                </c:pt>
                <c:pt idx="32">
                  <c:v>61.587000000000003</c:v>
                </c:pt>
                <c:pt idx="33">
                  <c:v>61.683</c:v>
                </c:pt>
                <c:pt idx="34">
                  <c:v>64.364999999999995</c:v>
                </c:pt>
                <c:pt idx="35">
                  <c:v>66.111000000000004</c:v>
                </c:pt>
                <c:pt idx="36">
                  <c:v>66.602999999999994</c:v>
                </c:pt>
                <c:pt idx="37">
                  <c:v>66.540000000000006</c:v>
                </c:pt>
                <c:pt idx="38">
                  <c:v>67.016000000000005</c:v>
                </c:pt>
                <c:pt idx="39">
                  <c:v>67.206000000000003</c:v>
                </c:pt>
                <c:pt idx="40">
                  <c:v>65.697999999999993</c:v>
                </c:pt>
                <c:pt idx="41">
                  <c:v>67.206000000000003</c:v>
                </c:pt>
                <c:pt idx="42">
                  <c:v>73.683000000000007</c:v>
                </c:pt>
                <c:pt idx="43">
                  <c:v>76.650999999999996</c:v>
                </c:pt>
                <c:pt idx="44">
                  <c:v>77.793999999999997</c:v>
                </c:pt>
                <c:pt idx="45">
                  <c:v>81.968000000000004</c:v>
                </c:pt>
                <c:pt idx="46">
                  <c:v>82.206000000000003</c:v>
                </c:pt>
                <c:pt idx="47">
                  <c:v>83.429000000000002</c:v>
                </c:pt>
                <c:pt idx="48">
                  <c:v>85</c:v>
                </c:pt>
                <c:pt idx="49">
                  <c:v>86.745999999999995</c:v>
                </c:pt>
                <c:pt idx="50">
                  <c:v>93.412999999999997</c:v>
                </c:pt>
                <c:pt idx="51">
                  <c:v>100.27</c:v>
                </c:pt>
                <c:pt idx="52">
                  <c:v>116.063</c:v>
                </c:pt>
                <c:pt idx="53">
                  <c:v>135.34899999999999</c:v>
                </c:pt>
                <c:pt idx="54">
                  <c:v>153.82499999999999</c:v>
                </c:pt>
                <c:pt idx="55">
                  <c:v>172.30199999999999</c:v>
                </c:pt>
                <c:pt idx="56">
                  <c:v>189.143</c:v>
                </c:pt>
                <c:pt idx="57">
                  <c:v>203.238</c:v>
                </c:pt>
                <c:pt idx="58">
                  <c:v>212.667</c:v>
                </c:pt>
                <c:pt idx="59">
                  <c:v>218.63499999999999</c:v>
                </c:pt>
                <c:pt idx="60">
                  <c:v>224.07900000000001</c:v>
                </c:pt>
                <c:pt idx="61">
                  <c:v>222.476</c:v>
                </c:pt>
                <c:pt idx="62">
                  <c:v>218.619</c:v>
                </c:pt>
                <c:pt idx="63">
                  <c:v>205.01599999999999</c:v>
                </c:pt>
                <c:pt idx="64">
                  <c:v>175.81</c:v>
                </c:pt>
                <c:pt idx="65">
                  <c:v>132.50800000000001</c:v>
                </c:pt>
                <c:pt idx="66">
                  <c:v>87.936999999999998</c:v>
                </c:pt>
                <c:pt idx="67">
                  <c:v>67.602999999999994</c:v>
                </c:pt>
                <c:pt idx="68">
                  <c:v>62.031999999999996</c:v>
                </c:pt>
                <c:pt idx="69">
                  <c:v>64.921000000000006</c:v>
                </c:pt>
                <c:pt idx="70">
                  <c:v>65.983999999999995</c:v>
                </c:pt>
                <c:pt idx="71">
                  <c:v>67.983999999999995</c:v>
                </c:pt>
                <c:pt idx="72">
                  <c:v>69.332999999999998</c:v>
                </c:pt>
                <c:pt idx="73">
                  <c:v>68.27</c:v>
                </c:pt>
                <c:pt idx="74">
                  <c:v>72.888999999999996</c:v>
                </c:pt>
                <c:pt idx="75">
                  <c:v>84.555999999999997</c:v>
                </c:pt>
                <c:pt idx="76">
                  <c:v>94.397000000000006</c:v>
                </c:pt>
                <c:pt idx="77">
                  <c:v>107.063</c:v>
                </c:pt>
                <c:pt idx="78">
                  <c:v>119.84099999999999</c:v>
                </c:pt>
                <c:pt idx="79">
                  <c:v>135.11099999999999</c:v>
                </c:pt>
                <c:pt idx="80">
                  <c:v>144.571</c:v>
                </c:pt>
                <c:pt idx="81">
                  <c:v>156.25399999999999</c:v>
                </c:pt>
                <c:pt idx="82">
                  <c:v>161.58699999999999</c:v>
                </c:pt>
                <c:pt idx="83">
                  <c:v>163.619</c:v>
                </c:pt>
                <c:pt idx="84">
                  <c:v>164.31700000000001</c:v>
                </c:pt>
                <c:pt idx="85">
                  <c:v>157.84100000000001</c:v>
                </c:pt>
                <c:pt idx="86">
                  <c:v>144.762</c:v>
                </c:pt>
                <c:pt idx="87">
                  <c:v>115.54</c:v>
                </c:pt>
                <c:pt idx="88">
                  <c:v>80.016000000000005</c:v>
                </c:pt>
                <c:pt idx="89">
                  <c:v>56.348999999999997</c:v>
                </c:pt>
                <c:pt idx="90">
                  <c:v>50.81</c:v>
                </c:pt>
                <c:pt idx="91">
                  <c:v>48.110999999999997</c:v>
                </c:pt>
                <c:pt idx="92">
                  <c:v>50.031999999999996</c:v>
                </c:pt>
                <c:pt idx="93">
                  <c:v>47.332999999999998</c:v>
                </c:pt>
                <c:pt idx="94">
                  <c:v>47.508000000000003</c:v>
                </c:pt>
                <c:pt idx="95">
                  <c:v>50.094999999999999</c:v>
                </c:pt>
                <c:pt idx="96">
                  <c:v>48.475999999999999</c:v>
                </c:pt>
                <c:pt idx="97">
                  <c:v>49.429000000000002</c:v>
                </c:pt>
                <c:pt idx="98">
                  <c:v>46.127000000000002</c:v>
                </c:pt>
                <c:pt idx="99">
                  <c:v>45.698</c:v>
                </c:pt>
                <c:pt idx="100">
                  <c:v>47.936999999999998</c:v>
                </c:pt>
                <c:pt idx="101">
                  <c:v>46.587000000000003</c:v>
                </c:pt>
                <c:pt idx="102">
                  <c:v>46.634999999999998</c:v>
                </c:pt>
                <c:pt idx="103">
                  <c:v>49.570999999999998</c:v>
                </c:pt>
                <c:pt idx="104">
                  <c:v>48.348999999999997</c:v>
                </c:pt>
                <c:pt idx="105">
                  <c:v>46.651000000000003</c:v>
                </c:pt>
                <c:pt idx="106">
                  <c:v>47.872999999999998</c:v>
                </c:pt>
                <c:pt idx="107">
                  <c:v>48.905000000000001</c:v>
                </c:pt>
                <c:pt idx="108">
                  <c:v>47.555999999999997</c:v>
                </c:pt>
                <c:pt idx="109">
                  <c:v>48.746000000000002</c:v>
                </c:pt>
                <c:pt idx="110">
                  <c:v>47.570999999999998</c:v>
                </c:pt>
                <c:pt idx="111">
                  <c:v>47.015999999999998</c:v>
                </c:pt>
                <c:pt idx="112">
                  <c:v>47.491999999999997</c:v>
                </c:pt>
                <c:pt idx="113">
                  <c:v>44.777999999999999</c:v>
                </c:pt>
                <c:pt idx="114">
                  <c:v>48.651000000000003</c:v>
                </c:pt>
                <c:pt idx="115">
                  <c:v>47.381</c:v>
                </c:pt>
                <c:pt idx="116">
                  <c:v>45.746000000000002</c:v>
                </c:pt>
                <c:pt idx="117">
                  <c:v>50.555999999999997</c:v>
                </c:pt>
                <c:pt idx="118">
                  <c:v>51.856999999999999</c:v>
                </c:pt>
                <c:pt idx="119">
                  <c:v>56.429000000000002</c:v>
                </c:pt>
                <c:pt idx="120">
                  <c:v>56.667000000000002</c:v>
                </c:pt>
                <c:pt idx="121">
                  <c:v>55.856999999999999</c:v>
                </c:pt>
                <c:pt idx="122">
                  <c:v>54.920999999999999</c:v>
                </c:pt>
                <c:pt idx="123">
                  <c:v>54.46</c:v>
                </c:pt>
                <c:pt idx="124">
                  <c:v>53.302</c:v>
                </c:pt>
                <c:pt idx="125">
                  <c:v>49.158999999999999</c:v>
                </c:pt>
                <c:pt idx="126">
                  <c:v>48.475999999999999</c:v>
                </c:pt>
                <c:pt idx="127">
                  <c:v>44.603000000000002</c:v>
                </c:pt>
                <c:pt idx="128">
                  <c:v>42.444000000000003</c:v>
                </c:pt>
                <c:pt idx="129">
                  <c:v>43.491999999999997</c:v>
                </c:pt>
                <c:pt idx="130">
                  <c:v>42.698</c:v>
                </c:pt>
                <c:pt idx="131">
                  <c:v>43.015999999999998</c:v>
                </c:pt>
                <c:pt idx="132">
                  <c:v>40.317</c:v>
                </c:pt>
                <c:pt idx="133">
                  <c:v>43.19</c:v>
                </c:pt>
                <c:pt idx="134">
                  <c:v>41.920999999999999</c:v>
                </c:pt>
                <c:pt idx="135">
                  <c:v>41.587000000000003</c:v>
                </c:pt>
                <c:pt idx="136">
                  <c:v>43.856999999999999</c:v>
                </c:pt>
                <c:pt idx="137">
                  <c:v>43.524000000000001</c:v>
                </c:pt>
                <c:pt idx="138">
                  <c:v>42.063000000000002</c:v>
                </c:pt>
                <c:pt idx="139">
                  <c:v>41.143000000000001</c:v>
                </c:pt>
                <c:pt idx="140">
                  <c:v>41.651000000000003</c:v>
                </c:pt>
                <c:pt idx="141">
                  <c:v>41.317</c:v>
                </c:pt>
                <c:pt idx="142">
                  <c:v>44.698</c:v>
                </c:pt>
                <c:pt idx="143">
                  <c:v>42.063000000000002</c:v>
                </c:pt>
                <c:pt idx="144">
                  <c:v>42.793999999999997</c:v>
                </c:pt>
                <c:pt idx="145">
                  <c:v>42.841000000000001</c:v>
                </c:pt>
                <c:pt idx="146">
                  <c:v>41.825000000000003</c:v>
                </c:pt>
                <c:pt idx="147">
                  <c:v>43.143000000000001</c:v>
                </c:pt>
                <c:pt idx="148">
                  <c:v>42.587000000000003</c:v>
                </c:pt>
                <c:pt idx="149">
                  <c:v>44.094999999999999</c:v>
                </c:pt>
                <c:pt idx="150">
                  <c:v>43.031999999999996</c:v>
                </c:pt>
                <c:pt idx="151">
                  <c:v>45.667000000000002</c:v>
                </c:pt>
                <c:pt idx="152">
                  <c:v>47.713999999999999</c:v>
                </c:pt>
                <c:pt idx="153">
                  <c:v>45.619</c:v>
                </c:pt>
                <c:pt idx="154">
                  <c:v>47.683</c:v>
                </c:pt>
                <c:pt idx="155">
                  <c:v>44.570999999999998</c:v>
                </c:pt>
                <c:pt idx="156">
                  <c:v>42.762</c:v>
                </c:pt>
                <c:pt idx="157">
                  <c:v>41.317</c:v>
                </c:pt>
                <c:pt idx="158">
                  <c:v>39.206000000000003</c:v>
                </c:pt>
                <c:pt idx="159">
                  <c:v>38.968000000000004</c:v>
                </c:pt>
                <c:pt idx="160">
                  <c:v>39.253999999999998</c:v>
                </c:pt>
                <c:pt idx="161">
                  <c:v>39.508000000000003</c:v>
                </c:pt>
                <c:pt idx="162">
                  <c:v>41.174999999999997</c:v>
                </c:pt>
                <c:pt idx="163">
                  <c:v>39.444000000000003</c:v>
                </c:pt>
                <c:pt idx="164">
                  <c:v>38.951999999999998</c:v>
                </c:pt>
                <c:pt idx="165">
                  <c:v>40.286000000000001</c:v>
                </c:pt>
                <c:pt idx="166">
                  <c:v>38.713999999999999</c:v>
                </c:pt>
                <c:pt idx="167">
                  <c:v>38.143000000000001</c:v>
                </c:pt>
                <c:pt idx="168">
                  <c:v>38.81</c:v>
                </c:pt>
                <c:pt idx="169">
                  <c:v>38.158999999999999</c:v>
                </c:pt>
                <c:pt idx="170">
                  <c:v>37.54</c:v>
                </c:pt>
                <c:pt idx="171">
                  <c:v>36.508000000000003</c:v>
                </c:pt>
                <c:pt idx="172">
                  <c:v>38.079000000000001</c:v>
                </c:pt>
                <c:pt idx="173">
                  <c:v>37.951999999999998</c:v>
                </c:pt>
                <c:pt idx="174">
                  <c:v>36.491999999999997</c:v>
                </c:pt>
                <c:pt idx="175">
                  <c:v>37.746000000000002</c:v>
                </c:pt>
                <c:pt idx="176">
                  <c:v>39.444000000000003</c:v>
                </c:pt>
                <c:pt idx="177">
                  <c:v>37.889000000000003</c:v>
                </c:pt>
                <c:pt idx="178">
                  <c:v>38.570999999999998</c:v>
                </c:pt>
                <c:pt idx="179">
                  <c:v>37.302</c:v>
                </c:pt>
                <c:pt idx="180">
                  <c:v>37.174999999999997</c:v>
                </c:pt>
                <c:pt idx="181">
                  <c:v>38</c:v>
                </c:pt>
                <c:pt idx="182">
                  <c:v>37.302</c:v>
                </c:pt>
                <c:pt idx="183">
                  <c:v>35.951999999999998</c:v>
                </c:pt>
                <c:pt idx="184">
                  <c:v>35.524000000000001</c:v>
                </c:pt>
                <c:pt idx="185">
                  <c:v>36.317</c:v>
                </c:pt>
                <c:pt idx="186">
                  <c:v>35.048000000000002</c:v>
                </c:pt>
                <c:pt idx="187">
                  <c:v>34.729999999999997</c:v>
                </c:pt>
                <c:pt idx="188">
                  <c:v>36.920999999999999</c:v>
                </c:pt>
                <c:pt idx="189">
                  <c:v>34.762</c:v>
                </c:pt>
                <c:pt idx="190">
                  <c:v>34.475999999999999</c:v>
                </c:pt>
                <c:pt idx="191">
                  <c:v>37.158999999999999</c:v>
                </c:pt>
                <c:pt idx="192">
                  <c:v>37.381</c:v>
                </c:pt>
                <c:pt idx="193">
                  <c:v>33.872999999999998</c:v>
                </c:pt>
                <c:pt idx="194">
                  <c:v>35.856999999999999</c:v>
                </c:pt>
                <c:pt idx="195">
                  <c:v>35.143000000000001</c:v>
                </c:pt>
                <c:pt idx="196">
                  <c:v>35.651000000000003</c:v>
                </c:pt>
                <c:pt idx="197">
                  <c:v>32.905000000000001</c:v>
                </c:pt>
                <c:pt idx="198">
                  <c:v>36.920999999999999</c:v>
                </c:pt>
                <c:pt idx="199">
                  <c:v>37.667000000000002</c:v>
                </c:pt>
                <c:pt idx="200">
                  <c:v>35.286000000000001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56.667941991143024</c:v>
                </c:pt>
                <c:pt idx="4">
                  <c:v>56.962584724629949</c:v>
                </c:pt>
                <c:pt idx="5">
                  <c:v>57.256355445175373</c:v>
                </c:pt>
                <c:pt idx="6">
                  <c:v>57.549082631277685</c:v>
                </c:pt>
                <c:pt idx="7">
                  <c:v>57.84057164287217</c:v>
                </c:pt>
                <c:pt idx="8">
                  <c:v>58.130602302117914</c:v>
                </c:pt>
                <c:pt idx="9">
                  <c:v>58.418926319509737</c:v>
                </c:pt>
                <c:pt idx="10">
                  <c:v>58.705264576788984</c:v>
                </c:pt>
                <c:pt idx="11">
                  <c:v>58.989304284828222</c:v>
                </c:pt>
                <c:pt idx="12">
                  <c:v>59.270696042933274</c:v>
                </c:pt>
                <c:pt idx="13">
                  <c:v>59.549050836174935</c:v>
                </c:pt>
                <c:pt idx="14">
                  <c:v>59.823937019924166</c:v>
                </c:pt>
                <c:pt idx="15">
                  <c:v>60.094877356520847</c:v>
                </c:pt>
                <c:pt idx="16">
                  <c:v>60.361346189333219</c:v>
                </c:pt>
                <c:pt idx="17">
                  <c:v>60.622766866792894</c:v>
                </c:pt>
                <c:pt idx="18">
                  <c:v>60.878509567602805</c:v>
                </c:pt>
                <c:pt idx="19">
                  <c:v>61.127889735663338</c:v>
                </c:pt>
                <c:pt idx="20">
                  <c:v>61.37016742199495</c:v>
                </c:pt>
                <c:pt idx="21">
                  <c:v>61.604547971930451</c:v>
                </c:pt>
                <c:pt idx="22">
                  <c:v>61.830184722464608</c:v>
                </c:pt>
                <c:pt idx="23">
                  <c:v>62.046184738302465</c:v>
                </c:pt>
                <c:pt idx="24">
                  <c:v>62.251619192043307</c:v>
                </c:pt>
                <c:pt idx="25">
                  <c:v>62.445540892036838</c:v>
                </c:pt>
                <c:pt idx="26">
                  <c:v>62.627012825916999</c:v>
                </c:pt>
                <c:pt idx="27">
                  <c:v>62.795153601558951</c:v>
                </c:pt>
                <c:pt idx="28">
                  <c:v>62.949208541403713</c:v>
                </c:pt>
                <c:pt idx="29">
                  <c:v>63.088659133685212</c:v>
                </c:pt>
                <c:pt idx="30">
                  <c:v>63.213388727736202</c:v>
                </c:pt>
                <c:pt idx="31">
                  <c:v>63.323928806862142</c:v>
                </c:pt>
                <c:pt idx="32">
                  <c:v>63.421817647225957</c:v>
                </c:pt>
                <c:pt idx="33">
                  <c:v>63.51011101909446</c:v>
                </c:pt>
                <c:pt idx="34">
                  <c:v>63.594091548723746</c:v>
                </c:pt>
                <c:pt idx="35">
                  <c:v>63.682227405647744</c:v>
                </c:pt>
                <c:pt idx="36">
                  <c:v>63.787429216270638</c:v>
                </c:pt>
                <c:pt idx="37">
                  <c:v>63.928642827739367</c:v>
                </c:pt>
                <c:pt idx="38">
                  <c:v>64.132790549101372</c:v>
                </c:pt>
                <c:pt idx="39">
                  <c:v>64.437030704163902</c:v>
                </c:pt>
                <c:pt idx="40">
                  <c:v>64.891241813280075</c:v>
                </c:pt>
                <c:pt idx="41">
                  <c:v>65.560553059925851</c:v>
                </c:pt>
                <c:pt idx="42">
                  <c:v>66.527640541479869</c:v>
                </c:pt>
                <c:pt idx="43">
                  <c:v>67.894398328587883</c:v>
                </c:pt>
                <c:pt idx="44">
                  <c:v>69.78249018927346</c:v>
                </c:pt>
                <c:pt idx="45">
                  <c:v>72.332213907029029</c:v>
                </c:pt>
                <c:pt idx="46">
                  <c:v>75.699091978113117</c:v>
                </c:pt>
                <c:pt idx="47">
                  <c:v>80.047667677633555</c:v>
                </c:pt>
                <c:pt idx="48">
                  <c:v>85.542157204489726</c:v>
                </c:pt>
                <c:pt idx="49">
                  <c:v>92.333898920673604</c:v>
                </c:pt>
                <c:pt idx="50">
                  <c:v>100.54594371562587</c:v>
                </c:pt>
                <c:pt idx="51">
                  <c:v>110.25561705931118</c:v>
                </c:pt>
                <c:pt idx="52">
                  <c:v>121.4763985738377</c:v>
                </c:pt>
                <c:pt idx="53">
                  <c:v>134.14092804173009</c:v>
                </c:pt>
                <c:pt idx="54">
                  <c:v>148.0872237692455</c:v>
                </c:pt>
                <c:pt idx="55">
                  <c:v>163.04985199864149</c:v>
                </c:pt>
                <c:pt idx="56">
                  <c:v>178.65473180764619</c:v>
                </c:pt>
                <c:pt idx="57">
                  <c:v>194.40266682196594</c:v>
                </c:pt>
                <c:pt idx="58">
                  <c:v>209.58620248722582</c:v>
                </c:pt>
                <c:pt idx="59">
                  <c:v>223.02198205081879</c:v>
                </c:pt>
                <c:pt idx="60">
                  <c:v>232.52608452292242</c:v>
                </c:pt>
                <c:pt idx="61">
                  <c:v>234.4882892972806</c:v>
                </c:pt>
                <c:pt idx="62">
                  <c:v>224.60695847491206</c:v>
                </c:pt>
                <c:pt idx="63">
                  <c:v>200.59697118804877</c:v>
                </c:pt>
                <c:pt idx="64">
                  <c:v>165.38144839549014</c:v>
                </c:pt>
                <c:pt idx="65">
                  <c:v>127.17497747730796</c:v>
                </c:pt>
                <c:pt idx="66">
                  <c:v>95.093822545876705</c:v>
                </c:pt>
                <c:pt idx="67">
                  <c:v>74.00714959197532</c:v>
                </c:pt>
                <c:pt idx="68">
                  <c:v>63.277204870601295</c:v>
                </c:pt>
                <c:pt idx="69">
                  <c:v>59.428154865931624</c:v>
                </c:pt>
                <c:pt idx="70">
                  <c:v>59.239357567260114</c:v>
                </c:pt>
                <c:pt idx="71">
                  <c:v>60.971328148196193</c:v>
                </c:pt>
                <c:pt idx="72">
                  <c:v>64.088563864621676</c:v>
                </c:pt>
                <c:pt idx="73">
                  <c:v>68.643777612560172</c:v>
                </c:pt>
                <c:pt idx="74">
                  <c:v>74.878519085474892</c:v>
                </c:pt>
                <c:pt idx="75">
                  <c:v>83.039056441062542</c:v>
                </c:pt>
                <c:pt idx="76">
                  <c:v>93.283058105130152</c:v>
                </c:pt>
                <c:pt idx="77">
                  <c:v>105.60601002627629</c:v>
                </c:pt>
                <c:pt idx="78">
                  <c:v>119.75908017867626</c:v>
                </c:pt>
                <c:pt idx="79">
                  <c:v>135.13115179913748</c:v>
                </c:pt>
                <c:pt idx="80">
                  <c:v>150.55856935859626</c:v>
                </c:pt>
                <c:pt idx="81">
                  <c:v>164.08027906806313</c:v>
                </c:pt>
                <c:pt idx="82">
                  <c:v>172.84997758113533</c:v>
                </c:pt>
                <c:pt idx="83">
                  <c:v>173.64626163239598</c:v>
                </c:pt>
                <c:pt idx="84">
                  <c:v>164.26531979395844</c:v>
                </c:pt>
                <c:pt idx="85">
                  <c:v>145.2374564949661</c:v>
                </c:pt>
                <c:pt idx="86">
                  <c:v>120.43789770810092</c:v>
                </c:pt>
                <c:pt idx="87">
                  <c:v>95.597004005223624</c:v>
                </c:pt>
                <c:pt idx="88">
                  <c:v>75.537529146895793</c:v>
                </c:pt>
                <c:pt idx="89">
                  <c:v>62.228978556620262</c:v>
                </c:pt>
                <c:pt idx="90">
                  <c:v>54.89035941709222</c:v>
                </c:pt>
                <c:pt idx="91">
                  <c:v>51.475494049848855</c:v>
                </c:pt>
                <c:pt idx="92">
                  <c:v>50.082348249523442</c:v>
                </c:pt>
                <c:pt idx="93">
                  <c:v>49.525790464919588</c:v>
                </c:pt>
                <c:pt idx="94">
                  <c:v>49.251429216730308</c:v>
                </c:pt>
                <c:pt idx="95">
                  <c:v>49.056059609679799</c:v>
                </c:pt>
                <c:pt idx="96">
                  <c:v>48.880032320344391</c:v>
                </c:pt>
                <c:pt idx="97">
                  <c:v>48.709095207513641</c:v>
                </c:pt>
                <c:pt idx="98">
                  <c:v>48.540389532418374</c:v>
                </c:pt>
                <c:pt idx="99">
                  <c:v>48.373362680215955</c:v>
                </c:pt>
                <c:pt idx="100">
                  <c:v>48.207846398808456</c:v>
                </c:pt>
                <c:pt idx="101">
                  <c:v>48.043730512569226</c:v>
                </c:pt>
                <c:pt idx="102">
                  <c:v>47.880918883220879</c:v>
                </c:pt>
                <c:pt idx="103">
                  <c:v>47.719328389438168</c:v>
                </c:pt>
                <c:pt idx="104">
                  <c:v>47.558902786849984</c:v>
                </c:pt>
                <c:pt idx="105">
                  <c:v>47.399657698428996</c:v>
                </c:pt>
                <c:pt idx="106">
                  <c:v>47.241808866499191</c:v>
                </c:pt>
                <c:pt idx="107">
                  <c:v>47.086104410395869</c:v>
                </c:pt>
                <c:pt idx="108">
                  <c:v>46.934605129052954</c:v>
                </c:pt>
                <c:pt idx="109">
                  <c:v>46.792334047386724</c:v>
                </c:pt>
                <c:pt idx="110">
                  <c:v>46.670378856612906</c:v>
                </c:pt>
                <c:pt idx="111">
                  <c:v>46.590979219370219</c:v>
                </c:pt>
                <c:pt idx="112">
                  <c:v>46.594509294884467</c:v>
                </c:pt>
                <c:pt idx="113">
                  <c:v>46.746668738692932</c:v>
                </c:pt>
                <c:pt idx="114">
                  <c:v>47.141464363676619</c:v>
                </c:pt>
                <c:pt idx="115">
                  <c:v>47.892207549707877</c:v>
                </c:pt>
                <c:pt idx="116">
                  <c:v>49.10046452409496</c:v>
                </c:pt>
                <c:pt idx="117">
                  <c:v>50.795550843390146</c:v>
                </c:pt>
                <c:pt idx="118">
                  <c:v>52.851723089733042</c:v>
                </c:pt>
                <c:pt idx="119">
                  <c:v>54.922004138770689</c:v>
                </c:pt>
                <c:pt idx="120">
                  <c:v>56.462264573523868</c:v>
                </c:pt>
                <c:pt idx="121">
                  <c:v>56.907442681746403</c:v>
                </c:pt>
                <c:pt idx="122">
                  <c:v>55.95820913093084</c:v>
                </c:pt>
                <c:pt idx="123">
                  <c:v>53.795824387802313</c:v>
                </c:pt>
                <c:pt idx="124">
                  <c:v>51.030342060040873</c:v>
                </c:pt>
                <c:pt idx="125">
                  <c:v>48.384313105809234</c:v>
                </c:pt>
                <c:pt idx="126">
                  <c:v>46.345389493455237</c:v>
                </c:pt>
                <c:pt idx="127">
                  <c:v>45.029897370449461</c:v>
                </c:pt>
                <c:pt idx="128">
                  <c:v>44.286755558388222</c:v>
                </c:pt>
                <c:pt idx="129">
                  <c:v>43.887143892034338</c:v>
                </c:pt>
                <c:pt idx="130">
                  <c:v>43.651329771197268</c:v>
                </c:pt>
                <c:pt idx="131">
                  <c:v>43.478994113351675</c:v>
                </c:pt>
                <c:pt idx="132">
                  <c:v>43.327033509238639</c:v>
                </c:pt>
                <c:pt idx="133">
                  <c:v>43.180711875437673</c:v>
                </c:pt>
                <c:pt idx="134">
                  <c:v>43.035958127845767</c:v>
                </c:pt>
                <c:pt idx="135">
                  <c:v>42.891868005015859</c:v>
                </c:pt>
                <c:pt idx="136">
                  <c:v>42.748312829585629</c:v>
                </c:pt>
                <c:pt idx="137">
                  <c:v>42.605386043897646</c:v>
                </c:pt>
                <c:pt idx="138">
                  <c:v>42.463447480790549</c:v>
                </c:pt>
                <c:pt idx="139">
                  <c:v>42.323562893906406</c:v>
                </c:pt>
                <c:pt idx="140">
                  <c:v>42.188609783628479</c:v>
                </c:pt>
                <c:pt idx="141">
                  <c:v>42.065582208877913</c:v>
                </c:pt>
                <c:pt idx="142">
                  <c:v>41.969591961451123</c:v>
                </c:pt>
                <c:pt idx="143">
                  <c:v>41.929253425826872</c:v>
                </c:pt>
                <c:pt idx="144">
                  <c:v>41.991017370723803</c:v>
                </c:pt>
                <c:pt idx="145">
                  <c:v>42.2168892512532</c:v>
                </c:pt>
                <c:pt idx="146">
                  <c:v>42.668179617791353</c:v>
                </c:pt>
                <c:pt idx="147">
                  <c:v>43.371800262752984</c:v>
                </c:pt>
                <c:pt idx="148">
                  <c:v>44.277930619479086</c:v>
                </c:pt>
                <c:pt idx="149">
                  <c:v>45.233810831541547</c:v>
                </c:pt>
                <c:pt idx="150">
                  <c:v>46.00355852043365</c:v>
                </c:pt>
                <c:pt idx="151">
                  <c:v>46.344353799532335</c:v>
                </c:pt>
                <c:pt idx="152">
                  <c:v>46.109948837683646</c:v>
                </c:pt>
                <c:pt idx="153">
                  <c:v>45.322669607927367</c:v>
                </c:pt>
                <c:pt idx="154">
                  <c:v>44.166100581827273</c:v>
                </c:pt>
                <c:pt idx="155">
                  <c:v>42.901013665479262</c:v>
                </c:pt>
                <c:pt idx="156">
                  <c:v>41.757169254487152</c:v>
                </c:pt>
                <c:pt idx="157">
                  <c:v>40.862321522030904</c:v>
                </c:pt>
                <c:pt idx="158">
                  <c:v>40.234838524550725</c:v>
                </c:pt>
                <c:pt idx="159">
                  <c:v>39.822550960714949</c:v>
                </c:pt>
                <c:pt idx="160">
                  <c:v>39.551540214193871</c:v>
                </c:pt>
                <c:pt idx="161">
                  <c:v>39.358794834543758</c:v>
                </c:pt>
                <c:pt idx="162">
                  <c:v>39.203269504484503</c:v>
                </c:pt>
                <c:pt idx="163">
                  <c:v>39.063083282748025</c:v>
                </c:pt>
                <c:pt idx="164">
                  <c:v>38.928393669465734</c:v>
                </c:pt>
                <c:pt idx="165">
                  <c:v>38.795396793426072</c:v>
                </c:pt>
                <c:pt idx="166">
                  <c:v>38.662808796531827</c:v>
                </c:pt>
                <c:pt idx="167">
                  <c:v>38.53024008210857</c:v>
                </c:pt>
                <c:pt idx="168">
                  <c:v>38.39757544960338</c:v>
                </c:pt>
                <c:pt idx="169">
                  <c:v>38.264774463723292</c:v>
                </c:pt>
                <c:pt idx="170">
                  <c:v>38.131816350831102</c:v>
                </c:pt>
                <c:pt idx="171">
                  <c:v>37.998686763993199</c:v>
                </c:pt>
                <c:pt idx="172">
                  <c:v>37.86537489141439</c:v>
                </c:pt>
                <c:pt idx="173">
                  <c:v>37.731872751672391</c:v>
                </c:pt>
                <c:pt idx="174">
                  <c:v>37.598174878892799</c:v>
                </c:pt>
                <c:pt idx="175">
                  <c:v>37.464278062567061</c:v>
                </c:pt>
                <c:pt idx="176">
                  <c:v>37.330181093075282</c:v>
                </c:pt>
                <c:pt idx="177">
                  <c:v>37.195884511384314</c:v>
                </c:pt>
                <c:pt idx="178">
                  <c:v>37.061390367211303</c:v>
                </c:pt>
                <c:pt idx="179">
                  <c:v>36.926701989587485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56.667941991135741</c:v>
                </c:pt>
                <c:pt idx="4">
                  <c:v>56.962584724610046</c:v>
                </c:pt>
                <c:pt idx="5">
                  <c:v>57.256355445121883</c:v>
                </c:pt>
                <c:pt idx="6">
                  <c:v>57.549082631136308</c:v>
                </c:pt>
                <c:pt idx="7">
                  <c:v>57.840571642504649</c:v>
                </c:pt>
                <c:pt idx="8">
                  <c:v>58.130602301178207</c:v>
                </c:pt>
                <c:pt idx="9">
                  <c:v>58.418926317146529</c:v>
                </c:pt>
                <c:pt idx="10">
                  <c:v>58.705264570943598</c:v>
                </c:pt>
                <c:pt idx="11">
                  <c:v>58.989304270607349</c:v>
                </c:pt>
                <c:pt idx="12">
                  <c:v>59.270696008904942</c:v>
                </c:pt>
                <c:pt idx="13">
                  <c:v>59.549050756088889</c:v>
                </c:pt>
                <c:pt idx="14">
                  <c:v>59.823936834539126</c:v>
                </c:pt>
                <c:pt idx="15">
                  <c:v>60.094876934441373</c:v>
                </c:pt>
                <c:pt idx="16">
                  <c:v>60.36134524415116</c:v>
                </c:pt>
                <c:pt idx="17">
                  <c:v>60.622764784995795</c:v>
                </c:pt>
                <c:pt idx="18">
                  <c:v>60.87850505774319</c:v>
                </c:pt>
                <c:pt idx="19">
                  <c:v>61.12788012641672</c:v>
                </c:pt>
                <c:pt idx="20">
                  <c:v>61.370147283948008</c:v>
                </c:pt>
                <c:pt idx="21">
                  <c:v>61.60450646247358</c:v>
                </c:pt>
                <c:pt idx="22">
                  <c:v>61.830100567751103</c:v>
                </c:pt>
                <c:pt idx="23">
                  <c:v>62.046016930738197</c:v>
                </c:pt>
                <c:pt idx="24">
                  <c:v>62.251290078075598</c:v>
                </c:pt>
                <c:pt idx="25">
                  <c:v>62.444906024986381</c:v>
                </c:pt>
                <c:pt idx="26">
                  <c:v>62.625808286672225</c:v>
                </c:pt>
                <c:pt idx="27">
                  <c:v>62.792905785273078</c:v>
                </c:pt>
                <c:pt idx="28">
                  <c:v>62.945082796560264</c:v>
                </c:pt>
                <c:pt idx="29">
                  <c:v>63.08121103177222</c:v>
                </c:pt>
                <c:pt idx="30">
                  <c:v>63.200163884025088</c:v>
                </c:pt>
                <c:pt idx="31">
                  <c:v>63.30083278515761</c:v>
                </c:pt>
                <c:pt idx="32">
                  <c:v>63.382145518675223</c:v>
                </c:pt>
                <c:pt idx="33">
                  <c:v>63.443086220297126</c:v>
                </c:pt>
                <c:pt idx="34">
                  <c:v>63.482716674087598</c:v>
                </c:pt>
                <c:pt idx="35">
                  <c:v>63.500198385914565</c:v>
                </c:pt>
                <c:pt idx="36">
                  <c:v>63.49481479559001</c:v>
                </c:pt>
                <c:pt idx="37">
                  <c:v>63.46599288458588</c:v>
                </c:pt>
                <c:pt idx="38">
                  <c:v>63.413323358553619</c:v>
                </c:pt>
                <c:pt idx="39">
                  <c:v>63.336578543654056</c:v>
                </c:pt>
                <c:pt idx="40">
                  <c:v>63.235727142121</c:v>
                </c:pt>
                <c:pt idx="41">
                  <c:v>63.110945051956286</c:v>
                </c:pt>
                <c:pt idx="42">
                  <c:v>62.962621570615582</c:v>
                </c:pt>
                <c:pt idx="43">
                  <c:v>62.791360470517397</c:v>
                </c:pt>
                <c:pt idx="44">
                  <c:v>62.597975647418188</c:v>
                </c:pt>
                <c:pt idx="45">
                  <c:v>62.383481288325484</c:v>
                </c:pt>
                <c:pt idx="46">
                  <c:v>62.149076766767536</c:v>
                </c:pt>
                <c:pt idx="47">
                  <c:v>61.896126730514183</c:v>
                </c:pt>
                <c:pt idx="48">
                  <c:v>61.626137080420733</c:v>
                </c:pt>
                <c:pt idx="49">
                  <c:v>61.34072773086703</c:v>
                </c:pt>
                <c:pt idx="50">
                  <c:v>61.041603177997622</c:v>
                </c:pt>
                <c:pt idx="51">
                  <c:v>60.730521972673337</c:v>
                </c:pt>
                <c:pt idx="52">
                  <c:v>60.409266197928098</c:v>
                </c:pt>
                <c:pt idx="53">
                  <c:v>60.079611989189104</c:v>
                </c:pt>
                <c:pt idx="54">
                  <c:v>59.74330201840813</c:v>
                </c:pt>
                <c:pt idx="55">
                  <c:v>59.402020703498806</c:v>
                </c:pt>
                <c:pt idx="56">
                  <c:v>59.057372717366697</c:v>
                </c:pt>
                <c:pt idx="57">
                  <c:v>58.710865172203512</c:v>
                </c:pt>
                <c:pt idx="58">
                  <c:v>58.363893659355362</c:v>
                </c:pt>
                <c:pt idx="59">
                  <c:v>58.017732145389225</c:v>
                </c:pt>
                <c:pt idx="60">
                  <c:v>57.673526570238053</c:v>
                </c:pt>
                <c:pt idx="61">
                  <c:v>57.332291869317785</c:v>
                </c:pt>
                <c:pt idx="62">
                  <c:v>56.994912050741888</c:v>
                </c:pt>
                <c:pt idx="63">
                  <c:v>56.662142900777027</c:v>
                </c:pt>
                <c:pt idx="64">
                  <c:v>56.334616862785111</c:v>
                </c:pt>
                <c:pt idx="65">
                  <c:v>56.012849632839213</c:v>
                </c:pt>
                <c:pt idx="66">
                  <c:v>55.697248033892294</c:v>
                </c:pt>
                <c:pt idx="67">
                  <c:v>55.388118764483266</c:v>
                </c:pt>
                <c:pt idx="68">
                  <c:v>55.085677662381087</c:v>
                </c:pt>
                <c:pt idx="69">
                  <c:v>54.790059173743465</c:v>
                </c:pt>
                <c:pt idx="70">
                  <c:v>54.501325770501253</c:v>
                </c:pt>
                <c:pt idx="71">
                  <c:v>54.21947710979169</c:v>
                </c:pt>
                <c:pt idx="72">
                  <c:v>53.944458777178269</c:v>
                </c:pt>
                <c:pt idx="73">
                  <c:v>53.676170498675525</c:v>
                </c:pt>
                <c:pt idx="74">
                  <c:v>53.414473744425472</c:v>
                </c:pt>
                <c:pt idx="75">
                  <c:v>53.159198678939546</c:v>
                </c:pt>
                <c:pt idx="76">
                  <c:v>52.910150439188548</c:v>
                </c:pt>
                <c:pt idx="77">
                  <c:v>52.667114742827906</c:v>
                </c:pt>
                <c:pt idx="78">
                  <c:v>52.429862844988556</c:v>
                </c:pt>
                <c:pt idx="79">
                  <c:v>52.198155873940827</c:v>
                </c:pt>
                <c:pt idx="80">
                  <c:v>51.971748584177625</c:v>
                </c:pt>
                <c:pt idx="81">
                  <c:v>51.750392570682827</c:v>
                </c:pt>
                <c:pt idx="82">
                  <c:v>51.533838990930867</c:v>
                </c:pt>
                <c:pt idx="83">
                  <c:v>51.321840842023605</c:v>
                </c:pt>
                <c:pt idx="84">
                  <c:v>51.114154839771984</c:v>
                </c:pt>
                <c:pt idx="85">
                  <c:v>50.910542944857873</c:v>
                </c:pt>
                <c:pt idx="86">
                  <c:v>50.710773578791887</c:v>
                </c:pt>
                <c:pt idx="87">
                  <c:v>50.514622569477872</c:v>
                </c:pt>
                <c:pt idx="88">
                  <c:v>50.321873863012605</c:v>
                </c:pt>
                <c:pt idx="89">
                  <c:v>50.132320035051421</c:v>
                </c:pt>
                <c:pt idx="90">
                  <c:v>49.945762631778884</c:v>
                </c:pt>
                <c:pt idx="91">
                  <c:v>49.762012367325816</c:v>
                </c:pt>
                <c:pt idx="92">
                  <c:v>49.580889201432186</c:v>
                </c:pt>
                <c:pt idx="93">
                  <c:v>49.402222318309015</c:v>
                </c:pt>
                <c:pt idx="94">
                  <c:v>49.225850025025316</c:v>
                </c:pt>
                <c:pt idx="95">
                  <c:v>49.051619585348391</c:v>
                </c:pt>
                <c:pt idx="96">
                  <c:v>48.879387002799128</c:v>
                </c:pt>
                <c:pt idx="97">
                  <c:v>48.709016764742302</c:v>
                </c:pt>
                <c:pt idx="98">
                  <c:v>48.540381557604789</c:v>
                </c:pt>
                <c:pt idx="99">
                  <c:v>48.37336196178925</c:v>
                </c:pt>
                <c:pt idx="100">
                  <c:v>48.207846133511133</c:v>
                </c:pt>
                <c:pt idx="101">
                  <c:v>48.043729479617191</c:v>
                </c:pt>
                <c:pt idx="102">
                  <c:v>47.880914330428098</c:v>
                </c:pt>
                <c:pt idx="103">
                  <c:v>47.719309614768896</c:v>
                </c:pt>
                <c:pt idx="104">
                  <c:v>47.558830540595572</c:v>
                </c:pt>
                <c:pt idx="105">
                  <c:v>47.399398283977462</c:v>
                </c:pt>
                <c:pt idx="106">
                  <c:v>47.240939688641625</c:v>
                </c:pt>
                <c:pt idx="107">
                  <c:v>47.083386977812381</c:v>
                </c:pt>
                <c:pt idx="108">
                  <c:v>46.926677479677231</c:v>
                </c:pt>
                <c:pt idx="109">
                  <c:v>46.770753367466952</c:v>
                </c:pt>
                <c:pt idx="110">
                  <c:v>46.615561414843356</c:v>
                </c:pt>
                <c:pt idx="111">
                  <c:v>46.461052767035085</c:v>
                </c:pt>
                <c:pt idx="112">
                  <c:v>46.307182727938681</c:v>
                </c:pt>
                <c:pt idx="113">
                  <c:v>46.153910563203986</c:v>
                </c:pt>
                <c:pt idx="114">
                  <c:v>46.001199319140653</c:v>
                </c:pt>
                <c:pt idx="115">
                  <c:v>45.84901565710863</c:v>
                </c:pt>
                <c:pt idx="116">
                  <c:v>45.697329702885298</c:v>
                </c:pt>
                <c:pt idx="117">
                  <c:v>45.546114910326359</c:v>
                </c:pt>
                <c:pt idx="118">
                  <c:v>45.395347938453824</c:v>
                </c:pt>
                <c:pt idx="119">
                  <c:v>45.245008540903889</c:v>
                </c:pt>
                <c:pt idx="120">
                  <c:v>45.095079466448048</c:v>
                </c:pt>
                <c:pt idx="121">
                  <c:v>44.945546369056999</c:v>
                </c:pt>
                <c:pt idx="122">
                  <c:v>44.796397725706136</c:v>
                </c:pt>
                <c:pt idx="123">
                  <c:v>44.647624759823323</c:v>
                </c:pt>
                <c:pt idx="124">
                  <c:v>44.499221367954945</c:v>
                </c:pt>
                <c:pt idx="125">
                  <c:v>44.351184046877634</c:v>
                </c:pt>
                <c:pt idx="126">
                  <c:v>44.203511818020388</c:v>
                </c:pt>
                <c:pt idx="127">
                  <c:v>44.056206145693828</c:v>
                </c:pt>
                <c:pt idx="128">
                  <c:v>43.909270845269226</c:v>
                </c:pt>
                <c:pt idx="129">
                  <c:v>43.762711977130863</c:v>
                </c:pt>
                <c:pt idx="130">
                  <c:v>43.61653772197058</c:v>
                </c:pt>
                <c:pt idx="131">
                  <c:v>43.470758232839181</c:v>
                </c:pt>
                <c:pt idx="132">
                  <c:v>43.325385459355708</c:v>
                </c:pt>
                <c:pt idx="133">
                  <c:v>43.180432939651695</c:v>
                </c:pt>
                <c:pt idx="134">
                  <c:v>43.035915556039861</c:v>
                </c:pt>
                <c:pt idx="135">
                  <c:v>42.891849251096481</c:v>
                </c:pt>
                <c:pt idx="136">
                  <c:v>42.748250701877311</c:v>
                </c:pt>
                <c:pt idx="137">
                  <c:v>42.605136951379137</c:v>
                </c:pt>
                <c:pt idx="138">
                  <c:v>42.462524998129801</c:v>
                </c:pt>
                <c:pt idx="139">
                  <c:v>42.320431346923122</c:v>
                </c:pt>
                <c:pt idx="140">
                  <c:v>42.178871526168166</c:v>
                </c:pt>
                <c:pt idx="141">
                  <c:v>42.037859580005843</c:v>
                </c:pt>
                <c:pt idx="142">
                  <c:v>41.897407546129827</c:v>
                </c:pt>
                <c:pt idx="143">
                  <c:v>41.757524932958461</c:v>
                </c:pt>
                <c:pt idx="144">
                  <c:v>41.61821821222749</c:v>
                </c:pt>
                <c:pt idx="145">
                  <c:v>41.479490344972476</c:v>
                </c:pt>
                <c:pt idx="146">
                  <c:v>41.341340360004729</c:v>
                </c:pt>
                <c:pt idx="147">
                  <c:v>41.203763004130941</c:v>
                </c:pt>
                <c:pt idx="148">
                  <c:v>41.06674848235599</c:v>
                </c:pt>
                <c:pt idx="149">
                  <c:v>40.930282304044511</c:v>
                </c:pt>
                <c:pt idx="150">
                  <c:v>40.794345247511224</c:v>
                </c:pt>
                <c:pt idx="151">
                  <c:v>40.658913450891291</c:v>
                </c:pt>
                <c:pt idx="152">
                  <c:v>40.523958631656924</c:v>
                </c:pt>
                <c:pt idx="153">
                  <c:v>40.389448431152815</c:v>
                </c:pt>
                <c:pt idx="154">
                  <c:v>40.255346874448705</c:v>
                </c:pt>
                <c:pt idx="155">
                  <c:v>40.121614930119669</c:v>
                </c:pt>
                <c:pt idx="156">
                  <c:v>39.988211149709521</c:v>
                </c:pt>
                <c:pt idx="157">
                  <c:v>39.85509236299076</c:v>
                </c:pt>
                <c:pt idx="158">
                  <c:v>39.722214402975034</c:v>
                </c:pt>
                <c:pt idx="159">
                  <c:v>39.589532834081474</c:v>
                </c:pt>
                <c:pt idx="160">
                  <c:v>39.457003657915621</c:v>
                </c:pt>
                <c:pt idx="161">
                  <c:v>39.324583973588673</c:v>
                </c:pt>
                <c:pt idx="162">
                  <c:v>39.192232573138604</c:v>
                </c:pt>
                <c:pt idx="163">
                  <c:v>39.05991045704706</c:v>
                </c:pt>
                <c:pt idx="164">
                  <c:v>38.927581259693781</c:v>
                </c:pt>
                <c:pt idx="165">
                  <c:v>38.795211579473175</c:v>
                </c:pt>
                <c:pt idx="166">
                  <c:v>38.662771212886419</c:v>
                </c:pt>
                <c:pt idx="167">
                  <c:v>38.53023329595284</c:v>
                </c:pt>
                <c:pt idx="168">
                  <c:v>38.397574359580588</c:v>
                </c:pt>
                <c:pt idx="169">
                  <c:v>38.264774308007176</c:v>
                </c:pt>
                <c:pt idx="170">
                  <c:v>38.131816331051027</c:v>
                </c:pt>
                <c:pt idx="171">
                  <c:v>37.99868676175943</c:v>
                </c:pt>
                <c:pt idx="172">
                  <c:v>37.865374891190164</c:v>
                </c:pt>
                <c:pt idx="173">
                  <c:v>37.731872751652389</c:v>
                </c:pt>
                <c:pt idx="174">
                  <c:v>37.598174878891214</c:v>
                </c:pt>
                <c:pt idx="175">
                  <c:v>37.464278062566947</c:v>
                </c:pt>
                <c:pt idx="176">
                  <c:v>37.330181093075275</c:v>
                </c:pt>
                <c:pt idx="177">
                  <c:v>37.195884511384314</c:v>
                </c:pt>
                <c:pt idx="178">
                  <c:v>37.061390367211303</c:v>
                </c:pt>
                <c:pt idx="179">
                  <c:v>36.926701989587485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60.667000000000002</c:v>
                </c:pt>
                <c:pt idx="1">
                  <c:v>60.889000000000003</c:v>
                </c:pt>
                <c:pt idx="2">
                  <c:v>60.905000000000001</c:v>
                </c:pt>
                <c:pt idx="3">
                  <c:v>60.841000000000001</c:v>
                </c:pt>
                <c:pt idx="4">
                  <c:v>61.396999999999998</c:v>
                </c:pt>
                <c:pt idx="5">
                  <c:v>60.094999999999999</c:v>
                </c:pt>
                <c:pt idx="6">
                  <c:v>60.651000000000003</c:v>
                </c:pt>
                <c:pt idx="7">
                  <c:v>60.825000000000003</c:v>
                </c:pt>
                <c:pt idx="8">
                  <c:v>62.079000000000001</c:v>
                </c:pt>
                <c:pt idx="9">
                  <c:v>62.332999999999998</c:v>
                </c:pt>
                <c:pt idx="10">
                  <c:v>62.317</c:v>
                </c:pt>
                <c:pt idx="11">
                  <c:v>59.031999999999996</c:v>
                </c:pt>
                <c:pt idx="12">
                  <c:v>60</c:v>
                </c:pt>
                <c:pt idx="13">
                  <c:v>59.302</c:v>
                </c:pt>
                <c:pt idx="14">
                  <c:v>60.841000000000001</c:v>
                </c:pt>
                <c:pt idx="15">
                  <c:v>62.46</c:v>
                </c:pt>
                <c:pt idx="16">
                  <c:v>62.856999999999999</c:v>
                </c:pt>
                <c:pt idx="17">
                  <c:v>61.587000000000003</c:v>
                </c:pt>
                <c:pt idx="18">
                  <c:v>61.570999999999998</c:v>
                </c:pt>
                <c:pt idx="19">
                  <c:v>62.332999999999998</c:v>
                </c:pt>
                <c:pt idx="20">
                  <c:v>62.110999999999997</c:v>
                </c:pt>
                <c:pt idx="21">
                  <c:v>60.905000000000001</c:v>
                </c:pt>
                <c:pt idx="22">
                  <c:v>61.920999999999999</c:v>
                </c:pt>
                <c:pt idx="23">
                  <c:v>62.713999999999999</c:v>
                </c:pt>
                <c:pt idx="24">
                  <c:v>63.651000000000003</c:v>
                </c:pt>
                <c:pt idx="25">
                  <c:v>64.031999999999996</c:v>
                </c:pt>
                <c:pt idx="26">
                  <c:v>64.332999999999998</c:v>
                </c:pt>
                <c:pt idx="27">
                  <c:v>65.381</c:v>
                </c:pt>
                <c:pt idx="28">
                  <c:v>65.412999999999997</c:v>
                </c:pt>
                <c:pt idx="29">
                  <c:v>66.143000000000001</c:v>
                </c:pt>
                <c:pt idx="30">
                  <c:v>66.316999999999993</c:v>
                </c:pt>
                <c:pt idx="31">
                  <c:v>62.683</c:v>
                </c:pt>
                <c:pt idx="32">
                  <c:v>63.031999999999996</c:v>
                </c:pt>
                <c:pt idx="33">
                  <c:v>63.048000000000002</c:v>
                </c:pt>
                <c:pt idx="34">
                  <c:v>64.825000000000003</c:v>
                </c:pt>
                <c:pt idx="35">
                  <c:v>62.381</c:v>
                </c:pt>
                <c:pt idx="36">
                  <c:v>65.524000000000001</c:v>
                </c:pt>
                <c:pt idx="37">
                  <c:v>64.745999999999995</c:v>
                </c:pt>
                <c:pt idx="38">
                  <c:v>66.587000000000003</c:v>
                </c:pt>
                <c:pt idx="39">
                  <c:v>66.650999999999996</c:v>
                </c:pt>
                <c:pt idx="40">
                  <c:v>68.650999999999996</c:v>
                </c:pt>
                <c:pt idx="41">
                  <c:v>68.921000000000006</c:v>
                </c:pt>
                <c:pt idx="42">
                  <c:v>72.174999999999997</c:v>
                </c:pt>
                <c:pt idx="43">
                  <c:v>73.174999999999997</c:v>
                </c:pt>
                <c:pt idx="44">
                  <c:v>75.111000000000004</c:v>
                </c:pt>
                <c:pt idx="45">
                  <c:v>76.221999999999994</c:v>
                </c:pt>
                <c:pt idx="46">
                  <c:v>78.143000000000001</c:v>
                </c:pt>
                <c:pt idx="47">
                  <c:v>78.332999999999998</c:v>
                </c:pt>
                <c:pt idx="48">
                  <c:v>83.143000000000001</c:v>
                </c:pt>
                <c:pt idx="49">
                  <c:v>83.983999999999995</c:v>
                </c:pt>
                <c:pt idx="50">
                  <c:v>90.126999999999995</c:v>
                </c:pt>
                <c:pt idx="51">
                  <c:v>98.587000000000003</c:v>
                </c:pt>
                <c:pt idx="52">
                  <c:v>111.381</c:v>
                </c:pt>
                <c:pt idx="53">
                  <c:v>128.762</c:v>
                </c:pt>
                <c:pt idx="54">
                  <c:v>149.06299999999999</c:v>
                </c:pt>
                <c:pt idx="55">
                  <c:v>169.048</c:v>
                </c:pt>
                <c:pt idx="56">
                  <c:v>184.79400000000001</c:v>
                </c:pt>
                <c:pt idx="57">
                  <c:v>197.952</c:v>
                </c:pt>
                <c:pt idx="58">
                  <c:v>211.68299999999999</c:v>
                </c:pt>
                <c:pt idx="59">
                  <c:v>218.524</c:v>
                </c:pt>
                <c:pt idx="60">
                  <c:v>223.73</c:v>
                </c:pt>
                <c:pt idx="61">
                  <c:v>224.36500000000001</c:v>
                </c:pt>
                <c:pt idx="62">
                  <c:v>220.15899999999999</c:v>
                </c:pt>
                <c:pt idx="63">
                  <c:v>205.92099999999999</c:v>
                </c:pt>
                <c:pt idx="64">
                  <c:v>180.07900000000001</c:v>
                </c:pt>
                <c:pt idx="65">
                  <c:v>138.68299999999999</c:v>
                </c:pt>
                <c:pt idx="66">
                  <c:v>93</c:v>
                </c:pt>
                <c:pt idx="67">
                  <c:v>66.602999999999994</c:v>
                </c:pt>
                <c:pt idx="68">
                  <c:v>62.19</c:v>
                </c:pt>
                <c:pt idx="69">
                  <c:v>61.81</c:v>
                </c:pt>
                <c:pt idx="70">
                  <c:v>61.54</c:v>
                </c:pt>
                <c:pt idx="71">
                  <c:v>63.110999999999997</c:v>
                </c:pt>
                <c:pt idx="72">
                  <c:v>62.73</c:v>
                </c:pt>
                <c:pt idx="73">
                  <c:v>70.094999999999999</c:v>
                </c:pt>
                <c:pt idx="74">
                  <c:v>72.983999999999995</c:v>
                </c:pt>
                <c:pt idx="75">
                  <c:v>84.951999999999998</c:v>
                </c:pt>
                <c:pt idx="76">
                  <c:v>97.094999999999999</c:v>
                </c:pt>
                <c:pt idx="77">
                  <c:v>109.444</c:v>
                </c:pt>
                <c:pt idx="78">
                  <c:v>123.254</c:v>
                </c:pt>
                <c:pt idx="79">
                  <c:v>136.714</c:v>
                </c:pt>
                <c:pt idx="80">
                  <c:v>147.143</c:v>
                </c:pt>
                <c:pt idx="81">
                  <c:v>156.84100000000001</c:v>
                </c:pt>
                <c:pt idx="82">
                  <c:v>162.87299999999999</c:v>
                </c:pt>
                <c:pt idx="83">
                  <c:v>166.333</c:v>
                </c:pt>
                <c:pt idx="84">
                  <c:v>165.50800000000001</c:v>
                </c:pt>
                <c:pt idx="85">
                  <c:v>156.381</c:v>
                </c:pt>
                <c:pt idx="86">
                  <c:v>135.238</c:v>
                </c:pt>
                <c:pt idx="87">
                  <c:v>99.983999999999995</c:v>
                </c:pt>
                <c:pt idx="88">
                  <c:v>67.825000000000003</c:v>
                </c:pt>
                <c:pt idx="89">
                  <c:v>53.905000000000001</c:v>
                </c:pt>
                <c:pt idx="90">
                  <c:v>54.412999999999997</c:v>
                </c:pt>
                <c:pt idx="91">
                  <c:v>51.079000000000001</c:v>
                </c:pt>
                <c:pt idx="92">
                  <c:v>48.54</c:v>
                </c:pt>
                <c:pt idx="93">
                  <c:v>49.365000000000002</c:v>
                </c:pt>
                <c:pt idx="94">
                  <c:v>51.158999999999999</c:v>
                </c:pt>
                <c:pt idx="95">
                  <c:v>50.508000000000003</c:v>
                </c:pt>
                <c:pt idx="96">
                  <c:v>48.524000000000001</c:v>
                </c:pt>
                <c:pt idx="97">
                  <c:v>50.094999999999999</c:v>
                </c:pt>
                <c:pt idx="98">
                  <c:v>48.603000000000002</c:v>
                </c:pt>
                <c:pt idx="99">
                  <c:v>49.381</c:v>
                </c:pt>
                <c:pt idx="100">
                  <c:v>48.286000000000001</c:v>
                </c:pt>
                <c:pt idx="101">
                  <c:v>50.094999999999999</c:v>
                </c:pt>
                <c:pt idx="102">
                  <c:v>49.253999999999998</c:v>
                </c:pt>
                <c:pt idx="103">
                  <c:v>48.27</c:v>
                </c:pt>
                <c:pt idx="104">
                  <c:v>48.968000000000004</c:v>
                </c:pt>
                <c:pt idx="105">
                  <c:v>49.031999999999996</c:v>
                </c:pt>
                <c:pt idx="106">
                  <c:v>49.619</c:v>
                </c:pt>
                <c:pt idx="107">
                  <c:v>47.524000000000001</c:v>
                </c:pt>
                <c:pt idx="108">
                  <c:v>49.174999999999997</c:v>
                </c:pt>
                <c:pt idx="109">
                  <c:v>50.094999999999999</c:v>
                </c:pt>
                <c:pt idx="110">
                  <c:v>51.079000000000001</c:v>
                </c:pt>
                <c:pt idx="111">
                  <c:v>47.936999999999998</c:v>
                </c:pt>
                <c:pt idx="112">
                  <c:v>48.872999999999998</c:v>
                </c:pt>
                <c:pt idx="113">
                  <c:v>51.762</c:v>
                </c:pt>
                <c:pt idx="114">
                  <c:v>48.73</c:v>
                </c:pt>
                <c:pt idx="115">
                  <c:v>49.475999999999999</c:v>
                </c:pt>
                <c:pt idx="116">
                  <c:v>52.968000000000004</c:v>
                </c:pt>
                <c:pt idx="117">
                  <c:v>54.73</c:v>
                </c:pt>
                <c:pt idx="118">
                  <c:v>55.365000000000002</c:v>
                </c:pt>
                <c:pt idx="119">
                  <c:v>60.365000000000002</c:v>
                </c:pt>
                <c:pt idx="120">
                  <c:v>60.063000000000002</c:v>
                </c:pt>
                <c:pt idx="121">
                  <c:v>62.81</c:v>
                </c:pt>
                <c:pt idx="122">
                  <c:v>60.570999999999998</c:v>
                </c:pt>
                <c:pt idx="123">
                  <c:v>55.698</c:v>
                </c:pt>
                <c:pt idx="124">
                  <c:v>53.412999999999997</c:v>
                </c:pt>
                <c:pt idx="125">
                  <c:v>48.365000000000002</c:v>
                </c:pt>
                <c:pt idx="126">
                  <c:v>48.412999999999997</c:v>
                </c:pt>
                <c:pt idx="127">
                  <c:v>44.968000000000004</c:v>
                </c:pt>
                <c:pt idx="128">
                  <c:v>45.777999999999999</c:v>
                </c:pt>
                <c:pt idx="129">
                  <c:v>46.048000000000002</c:v>
                </c:pt>
                <c:pt idx="130">
                  <c:v>44.619</c:v>
                </c:pt>
                <c:pt idx="131">
                  <c:v>46.667000000000002</c:v>
                </c:pt>
                <c:pt idx="132">
                  <c:v>47.27</c:v>
                </c:pt>
                <c:pt idx="133">
                  <c:v>45.73</c:v>
                </c:pt>
                <c:pt idx="134">
                  <c:v>45.206000000000003</c:v>
                </c:pt>
                <c:pt idx="135">
                  <c:v>46.365000000000002</c:v>
                </c:pt>
                <c:pt idx="136">
                  <c:v>43.762</c:v>
                </c:pt>
                <c:pt idx="137">
                  <c:v>44.936999999999998</c:v>
                </c:pt>
                <c:pt idx="138">
                  <c:v>43.793999999999997</c:v>
                </c:pt>
                <c:pt idx="139">
                  <c:v>44.317</c:v>
                </c:pt>
                <c:pt idx="140">
                  <c:v>44.222000000000001</c:v>
                </c:pt>
                <c:pt idx="141">
                  <c:v>44.936999999999998</c:v>
                </c:pt>
                <c:pt idx="142">
                  <c:v>43.984000000000002</c:v>
                </c:pt>
                <c:pt idx="143">
                  <c:v>47.475999999999999</c:v>
                </c:pt>
                <c:pt idx="144">
                  <c:v>44.856999999999999</c:v>
                </c:pt>
                <c:pt idx="145">
                  <c:v>45.302</c:v>
                </c:pt>
                <c:pt idx="146">
                  <c:v>48.905000000000001</c:v>
                </c:pt>
                <c:pt idx="147">
                  <c:v>46.381</c:v>
                </c:pt>
                <c:pt idx="148">
                  <c:v>49.856999999999999</c:v>
                </c:pt>
                <c:pt idx="149">
                  <c:v>52.762</c:v>
                </c:pt>
                <c:pt idx="150">
                  <c:v>53.651000000000003</c:v>
                </c:pt>
                <c:pt idx="151">
                  <c:v>49.127000000000002</c:v>
                </c:pt>
                <c:pt idx="152">
                  <c:v>48.286000000000001</c:v>
                </c:pt>
                <c:pt idx="153">
                  <c:v>46.667000000000002</c:v>
                </c:pt>
                <c:pt idx="154">
                  <c:v>43.524000000000001</c:v>
                </c:pt>
                <c:pt idx="155">
                  <c:v>44.524000000000001</c:v>
                </c:pt>
                <c:pt idx="156">
                  <c:v>43.031999999999996</c:v>
                </c:pt>
                <c:pt idx="157">
                  <c:v>43.73</c:v>
                </c:pt>
                <c:pt idx="158">
                  <c:v>42.127000000000002</c:v>
                </c:pt>
                <c:pt idx="159">
                  <c:v>42.619</c:v>
                </c:pt>
                <c:pt idx="160">
                  <c:v>41.174999999999997</c:v>
                </c:pt>
                <c:pt idx="161">
                  <c:v>41.920999999999999</c:v>
                </c:pt>
                <c:pt idx="162">
                  <c:v>40.286000000000001</c:v>
                </c:pt>
                <c:pt idx="163">
                  <c:v>41.746000000000002</c:v>
                </c:pt>
                <c:pt idx="164">
                  <c:v>42.412999999999997</c:v>
                </c:pt>
                <c:pt idx="165">
                  <c:v>41.174999999999997</c:v>
                </c:pt>
                <c:pt idx="166">
                  <c:v>41.936999999999998</c:v>
                </c:pt>
                <c:pt idx="167">
                  <c:v>40.031999999999996</c:v>
                </c:pt>
                <c:pt idx="168">
                  <c:v>40.683</c:v>
                </c:pt>
                <c:pt idx="169">
                  <c:v>43.127000000000002</c:v>
                </c:pt>
                <c:pt idx="170">
                  <c:v>40.603000000000002</c:v>
                </c:pt>
                <c:pt idx="171">
                  <c:v>38.587000000000003</c:v>
                </c:pt>
                <c:pt idx="172">
                  <c:v>39.729999999999997</c:v>
                </c:pt>
                <c:pt idx="173">
                  <c:v>40.936999999999998</c:v>
                </c:pt>
                <c:pt idx="174">
                  <c:v>38.587000000000003</c:v>
                </c:pt>
                <c:pt idx="175">
                  <c:v>39.968000000000004</c:v>
                </c:pt>
                <c:pt idx="176">
                  <c:v>39.587000000000003</c:v>
                </c:pt>
                <c:pt idx="177">
                  <c:v>39.729999999999997</c:v>
                </c:pt>
                <c:pt idx="178">
                  <c:v>38.872999999999998</c:v>
                </c:pt>
                <c:pt idx="179">
                  <c:v>41.73</c:v>
                </c:pt>
                <c:pt idx="180">
                  <c:v>37.856999999999999</c:v>
                </c:pt>
                <c:pt idx="181">
                  <c:v>37.762</c:v>
                </c:pt>
                <c:pt idx="182">
                  <c:v>39.968000000000004</c:v>
                </c:pt>
                <c:pt idx="183">
                  <c:v>39.634999999999998</c:v>
                </c:pt>
                <c:pt idx="184">
                  <c:v>40.143000000000001</c:v>
                </c:pt>
                <c:pt idx="185">
                  <c:v>40.094999999999999</c:v>
                </c:pt>
                <c:pt idx="186">
                  <c:v>39.429000000000002</c:v>
                </c:pt>
                <c:pt idx="187">
                  <c:v>38.206000000000003</c:v>
                </c:pt>
                <c:pt idx="188">
                  <c:v>38.856999999999999</c:v>
                </c:pt>
                <c:pt idx="189">
                  <c:v>39.174999999999997</c:v>
                </c:pt>
                <c:pt idx="190">
                  <c:v>37.793999999999997</c:v>
                </c:pt>
                <c:pt idx="191">
                  <c:v>37.253999999999998</c:v>
                </c:pt>
                <c:pt idx="192">
                  <c:v>38.206000000000003</c:v>
                </c:pt>
                <c:pt idx="193">
                  <c:v>38.174999999999997</c:v>
                </c:pt>
                <c:pt idx="194">
                  <c:v>35.856999999999999</c:v>
                </c:pt>
                <c:pt idx="195">
                  <c:v>38.222000000000001</c:v>
                </c:pt>
                <c:pt idx="196">
                  <c:v>37.143000000000001</c:v>
                </c:pt>
                <c:pt idx="197">
                  <c:v>40.110999999999997</c:v>
                </c:pt>
                <c:pt idx="198">
                  <c:v>37.063000000000002</c:v>
                </c:pt>
                <c:pt idx="199">
                  <c:v>37.968000000000004</c:v>
                </c:pt>
                <c:pt idx="200">
                  <c:v>37.429000000000002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58.945612496696796</c:v>
                </c:pt>
                <c:pt idx="3">
                  <c:v>59.172940538035988</c:v>
                </c:pt>
                <c:pt idx="4">
                  <c:v>59.399216629442378</c:v>
                </c:pt>
                <c:pt idx="5">
                  <c:v>59.62428002738671</c:v>
                </c:pt>
                <c:pt idx="6">
                  <c:v>59.847950338513556</c:v>
                </c:pt>
                <c:pt idx="7">
                  <c:v>60.070025580792588</c:v>
                </c:pt>
                <c:pt idx="8">
                  <c:v>60.290280128212942</c:v>
                </c:pt>
                <c:pt idx="9">
                  <c:v>60.508462548692833</c:v>
                </c:pt>
                <c:pt idx="10">
                  <c:v>60.724293350044384</c:v>
                </c:pt>
                <c:pt idx="11">
                  <c:v>60.937462655154562</c:v>
                </c:pt>
                <c:pt idx="12">
                  <c:v>61.147627835223794</c:v>
                </c:pt>
                <c:pt idx="13">
                  <c:v>61.354411139237719</c:v>
                </c:pt>
                <c:pt idx="14">
                  <c:v>61.557397369277162</c:v>
                </c:pt>
                <c:pt idx="15">
                  <c:v>61.756131665552751</c:v>
                </c:pt>
                <c:pt idx="16">
                  <c:v>61.950117483502716</c:v>
                </c:pt>
                <c:pt idx="17">
                  <c:v>62.138814870281465</c:v>
                </c:pt>
                <c:pt idx="18">
                  <c:v>62.321639183679551</c:v>
                </c:pt>
                <c:pt idx="19">
                  <c:v>62.497960450241585</c:v>
                </c:pt>
                <c:pt idx="20">
                  <c:v>62.667103643437571</c:v>
                </c:pt>
                <c:pt idx="21">
                  <c:v>62.828350297512415</c:v>
                </c:pt>
                <c:pt idx="22">
                  <c:v>62.980942090417848</c:v>
                </c:pt>
                <c:pt idx="23">
                  <c:v>63.124087379653929</c:v>
                </c:pt>
                <c:pt idx="24">
                  <c:v>63.256972231137873</c:v>
                </c:pt>
                <c:pt idx="25">
                  <c:v>63.378778346671915</c:v>
                </c:pt>
                <c:pt idx="26">
                  <c:v>63.488711608466168</c:v>
                </c:pt>
                <c:pt idx="27">
                  <c:v>63.586046892900875</c:v>
                </c:pt>
                <c:pt idx="28">
                  <c:v>63.670197559506683</c:v>
                </c:pt>
                <c:pt idx="29">
                  <c:v>63.740821794576654</c:v>
                </c:pt>
                <c:pt idx="30">
                  <c:v>63.797982932512767</c:v>
                </c:pt>
                <c:pt idx="31">
                  <c:v>63.842387012860016</c:v>
                </c:pt>
                <c:pt idx="32">
                  <c:v>63.875727931450136</c:v>
                </c:pt>
                <c:pt idx="33">
                  <c:v>63.901177987955656</c:v>
                </c:pt>
                <c:pt idx="34">
                  <c:v>63.924068231657927</c:v>
                </c:pt>
                <c:pt idx="35">
                  <c:v>63.952806853861112</c:v>
                </c:pt>
                <c:pt idx="36">
                  <c:v>64.000082252114581</c:v>
                </c:pt>
                <c:pt idx="37">
                  <c:v>64.084386826160497</c:v>
                </c:pt>
                <c:pt idx="38">
                  <c:v>64.2318741117613</c:v>
                </c:pt>
                <c:pt idx="39">
                  <c:v>64.478521682516998</c:v>
                </c:pt>
                <c:pt idx="40">
                  <c:v>64.872512568496191</c:v>
                </c:pt>
                <c:pt idx="41">
                  <c:v>65.47666828279155</c:v>
                </c:pt>
                <c:pt idx="42">
                  <c:v>66.370670200881605</c:v>
                </c:pt>
                <c:pt idx="43">
                  <c:v>67.652701414021834</c:v>
                </c:pt>
                <c:pt idx="44">
                  <c:v>69.440042693342107</c:v>
                </c:pt>
                <c:pt idx="45">
                  <c:v>71.868084197870274</c:v>
                </c:pt>
                <c:pt idx="46">
                  <c:v>75.087193798175107</c:v>
                </c:pt>
                <c:pt idx="47">
                  <c:v>79.256939309796792</c:v>
                </c:pt>
                <c:pt idx="48">
                  <c:v>84.537317711391637</c:v>
                </c:pt>
                <c:pt idx="49">
                  <c:v>91.076911793476256</c:v>
                </c:pt>
                <c:pt idx="50">
                  <c:v>98.998269549380709</c:v>
                </c:pt>
                <c:pt idx="51">
                  <c:v>108.38125843520696</c:v>
                </c:pt>
                <c:pt idx="52">
                  <c:v>119.24563618535367</c:v>
                </c:pt>
                <c:pt idx="53">
                  <c:v>131.53453069464973</c:v>
                </c:pt>
                <c:pt idx="54">
                  <c:v>145.10083498064233</c:v>
                </c:pt>
                <c:pt idx="55">
                  <c:v>159.69846687877171</c:v>
                </c:pt>
                <c:pt idx="56">
                  <c:v>174.9788680978883</c:v>
                </c:pt>
                <c:pt idx="57">
                  <c:v>190.48456754822294</c:v>
                </c:pt>
                <c:pt idx="58">
                  <c:v>205.59960629051736</c:v>
                </c:pt>
                <c:pt idx="59">
                  <c:v>219.34496717554808</c:v>
                </c:pt>
                <c:pt idx="60">
                  <c:v>229.87603594448393</c:v>
                </c:pt>
                <c:pt idx="61">
                  <c:v>233.8571479788865</c:v>
                </c:pt>
                <c:pt idx="62">
                  <c:v>226.72973282730655</c:v>
                </c:pt>
                <c:pt idx="63">
                  <c:v>205.17712989909145</c:v>
                </c:pt>
                <c:pt idx="64">
                  <c:v>170.94546117420794</c:v>
                </c:pt>
                <c:pt idx="65">
                  <c:v>132.02245218292205</c:v>
                </c:pt>
                <c:pt idx="66">
                  <c:v>98.461057091584181</c:v>
                </c:pt>
                <c:pt idx="67">
                  <c:v>76.259696361084991</c:v>
                </c:pt>
                <c:pt idx="68">
                  <c:v>65.215182838674934</c:v>
                </c:pt>
                <c:pt idx="69">
                  <c:v>61.649490219938492</c:v>
                </c:pt>
                <c:pt idx="70">
                  <c:v>62.003032427450613</c:v>
                </c:pt>
                <c:pt idx="71">
                  <c:v>64.317285485831462</c:v>
                </c:pt>
                <c:pt idx="72">
                  <c:v>67.928864168318583</c:v>
                </c:pt>
                <c:pt idx="73">
                  <c:v>72.772533013743001</c:v>
                </c:pt>
                <c:pt idx="74">
                  <c:v>78.952090091801054</c:v>
                </c:pt>
                <c:pt idx="75">
                  <c:v>86.566507024361925</c:v>
                </c:pt>
                <c:pt idx="76">
                  <c:v>95.644323195102004</c:v>
                </c:pt>
                <c:pt idx="77">
                  <c:v>106.1094514677535</c:v>
                </c:pt>
                <c:pt idx="78">
                  <c:v>117.75837363389192</c:v>
                </c:pt>
                <c:pt idx="79">
                  <c:v>130.2470737744961</c:v>
                </c:pt>
                <c:pt idx="80">
                  <c:v>143.078734825325</c:v>
                </c:pt>
                <c:pt idx="81">
                  <c:v>155.52908388483763</c:v>
                </c:pt>
                <c:pt idx="82">
                  <c:v>166.31407710433561</c:v>
                </c:pt>
                <c:pt idx="83">
                  <c:v>172.82207844779165</c:v>
                </c:pt>
                <c:pt idx="84">
                  <c:v>170.64258142050269</c:v>
                </c:pt>
                <c:pt idx="85">
                  <c:v>155.57736945873287</c:v>
                </c:pt>
                <c:pt idx="86">
                  <c:v>128.52089835251201</c:v>
                </c:pt>
                <c:pt idx="87">
                  <c:v>97.686459730967925</c:v>
                </c:pt>
                <c:pt idx="88">
                  <c:v>73.106572789656198</c:v>
                </c:pt>
                <c:pt idx="89">
                  <c:v>59.032987261102427</c:v>
                </c:pt>
                <c:pt idx="90">
                  <c:v>53.156009480321508</c:v>
                </c:pt>
                <c:pt idx="91">
                  <c:v>51.302104801092447</c:v>
                </c:pt>
                <c:pt idx="92">
                  <c:v>50.787401413464025</c:v>
                </c:pt>
                <c:pt idx="93">
                  <c:v>50.585206198228143</c:v>
                </c:pt>
                <c:pt idx="94">
                  <c:v>50.436108043109556</c:v>
                </c:pt>
                <c:pt idx="95">
                  <c:v>50.294945935823826</c:v>
                </c:pt>
                <c:pt idx="96">
                  <c:v>50.156101244091154</c:v>
                </c:pt>
                <c:pt idx="97">
                  <c:v>50.018971952646957</c:v>
                </c:pt>
                <c:pt idx="98">
                  <c:v>49.883408591516577</c:v>
                </c:pt>
                <c:pt idx="99">
                  <c:v>49.749298703462692</c:v>
                </c:pt>
                <c:pt idx="100">
                  <c:v>49.616543317145933</c:v>
                </c:pt>
                <c:pt idx="101">
                  <c:v>49.485065516318642</c:v>
                </c:pt>
                <c:pt idx="102">
                  <c:v>49.354837585554918</c:v>
                </c:pt>
                <c:pt idx="103">
                  <c:v>49.225950386172165</c:v>
                </c:pt>
                <c:pt idx="104">
                  <c:v>49.098777245702522</c:v>
                </c:pt>
                <c:pt idx="105">
                  <c:v>48.974332360425251</c:v>
                </c:pt>
                <c:pt idx="106">
                  <c:v>48.854993789274843</c:v>
                </c:pt>
                <c:pt idx="107">
                  <c:v>48.745840245410434</c:v>
                </c:pt>
                <c:pt idx="108">
                  <c:v>48.65689335525736</c:v>
                </c:pt>
                <c:pt idx="109">
                  <c:v>48.606470249057026</c:v>
                </c:pt>
                <c:pt idx="110">
                  <c:v>48.625501187056749</c:v>
                </c:pt>
                <c:pt idx="111">
                  <c:v>48.761923971271607</c:v>
                </c:pt>
                <c:pt idx="112">
                  <c:v>49.083097082588665</c:v>
                </c:pt>
                <c:pt idx="113">
                  <c:v>49.672747999548356</c:v>
                </c:pt>
                <c:pt idx="114">
                  <c:v>50.617789092260551</c:v>
                </c:pt>
                <c:pt idx="115">
                  <c:v>51.980444802525852</c:v>
                </c:pt>
                <c:pt idx="116">
                  <c:v>53.754540313749146</c:v>
                </c:pt>
                <c:pt idx="117">
                  <c:v>55.814197590400283</c:v>
                </c:pt>
                <c:pt idx="118">
                  <c:v>57.878918340996094</c:v>
                </c:pt>
                <c:pt idx="119">
                  <c:v>59.532703586203425</c:v>
                </c:pt>
                <c:pt idx="120">
                  <c:v>60.326931904520272</c:v>
                </c:pt>
                <c:pt idx="121">
                  <c:v>59.951573151078527</c:v>
                </c:pt>
                <c:pt idx="122">
                  <c:v>58.394721381429754</c:v>
                </c:pt>
                <c:pt idx="123">
                  <c:v>55.983983232284324</c:v>
                </c:pt>
                <c:pt idx="124">
                  <c:v>53.261932971134911</c:v>
                </c:pt>
                <c:pt idx="125">
                  <c:v>50.761114854347639</c:v>
                </c:pt>
                <c:pt idx="126">
                  <c:v>48.814262007117819</c:v>
                </c:pt>
                <c:pt idx="127">
                  <c:v>47.497902564520146</c:v>
                </c:pt>
                <c:pt idx="128">
                  <c:v>46.703208760206373</c:v>
                </c:pt>
                <c:pt idx="129">
                  <c:v>46.253702249173685</c:v>
                </c:pt>
                <c:pt idx="130">
                  <c:v>45.993572564638633</c:v>
                </c:pt>
                <c:pt idx="131">
                  <c:v>45.821055555352508</c:v>
                </c:pt>
                <c:pt idx="132">
                  <c:v>45.682975547333506</c:v>
                </c:pt>
                <c:pt idx="133">
                  <c:v>45.556382370849327</c:v>
                </c:pt>
                <c:pt idx="134">
                  <c:v>45.433038430300201</c:v>
                </c:pt>
                <c:pt idx="135">
                  <c:v>45.310728381683326</c:v>
                </c:pt>
                <c:pt idx="136">
                  <c:v>45.189773861790741</c:v>
                </c:pt>
                <c:pt idx="137">
                  <c:v>45.072489764082825</c:v>
                </c:pt>
                <c:pt idx="138">
                  <c:v>44.964350469182818</c:v>
                </c:pt>
                <c:pt idx="139">
                  <c:v>44.876476119480515</c:v>
                </c:pt>
                <c:pt idx="140">
                  <c:v>44.829143580923841</c:v>
                </c:pt>
                <c:pt idx="141">
                  <c:v>44.855298584623966</c:v>
                </c:pt>
                <c:pt idx="142">
                  <c:v>45.001658158586579</c:v>
                </c:pt>
                <c:pt idx="143">
                  <c:v>45.323635528272774</c:v>
                </c:pt>
                <c:pt idx="144">
                  <c:v>45.870443087842993</c:v>
                </c:pt>
                <c:pt idx="145">
                  <c:v>46.660030643762916</c:v>
                </c:pt>
                <c:pt idx="146">
                  <c:v>47.650357991111058</c:v>
                </c:pt>
                <c:pt idx="147">
                  <c:v>48.721070149418154</c:v>
                </c:pt>
                <c:pt idx="148">
                  <c:v>49.681976091457365</c:v>
                </c:pt>
                <c:pt idx="149">
                  <c:v>50.316368530392651</c:v>
                </c:pt>
                <c:pt idx="150">
                  <c:v>50.449061451156808</c:v>
                </c:pt>
                <c:pt idx="151">
                  <c:v>50.011019323946876</c:v>
                </c:pt>
                <c:pt idx="152">
                  <c:v>49.06829086898307</c:v>
                </c:pt>
                <c:pt idx="153">
                  <c:v>47.798856670086238</c:v>
                </c:pt>
                <c:pt idx="154">
                  <c:v>46.428447167139986</c:v>
                </c:pt>
                <c:pt idx="155">
                  <c:v>45.157239107153664</c:v>
                </c:pt>
                <c:pt idx="156">
                  <c:v>44.110113817922418</c:v>
                </c:pt>
                <c:pt idx="157">
                  <c:v>43.325572431414152</c:v>
                </c:pt>
                <c:pt idx="158">
                  <c:v>42.776516648409931</c:v>
                </c:pt>
                <c:pt idx="159">
                  <c:v>42.403884736836282</c:v>
                </c:pt>
                <c:pt idx="160">
                  <c:v>42.145578126837414</c:v>
                </c:pt>
                <c:pt idx="161">
                  <c:v>41.952488863160085</c:v>
                </c:pt>
                <c:pt idx="162">
                  <c:v>41.792498451632625</c:v>
                </c:pt>
                <c:pt idx="163">
                  <c:v>41.647574719987333</c:v>
                </c:pt>
                <c:pt idx="164">
                  <c:v>41.508866969426009</c:v>
                </c:pt>
                <c:pt idx="165">
                  <c:v>41.372541556350662</c:v>
                </c:pt>
                <c:pt idx="166">
                  <c:v>41.237129540672292</c:v>
                </c:pt>
                <c:pt idx="167">
                  <c:v>41.102137539344767</c:v>
                </c:pt>
                <c:pt idx="168">
                  <c:v>40.967426633962852</c:v>
                </c:pt>
                <c:pt idx="169">
                  <c:v>40.832970711116261</c:v>
                </c:pt>
                <c:pt idx="170">
                  <c:v>40.698773767437608</c:v>
                </c:pt>
                <c:pt idx="171">
                  <c:v>40.564844945164026</c:v>
                </c:pt>
                <c:pt idx="172">
                  <c:v>40.431191983779279</c:v>
                </c:pt>
                <c:pt idx="173">
                  <c:v>40.297819879412515</c:v>
                </c:pt>
                <c:pt idx="174">
                  <c:v>40.164730858049396</c:v>
                </c:pt>
                <c:pt idx="175">
                  <c:v>40.031924642857092</c:v>
                </c:pt>
                <c:pt idx="176">
                  <c:v>39.899398773781556</c:v>
                </c:pt>
                <c:pt idx="177">
                  <c:v>39.767148924571558</c:v>
                </c:pt>
                <c:pt idx="178">
                  <c:v>39.635169203342329</c:v>
                </c:pt>
                <c:pt idx="179">
                  <c:v>39.503452431734956</c:v>
                </c:pt>
                <c:pt idx="180">
                  <c:v>39.371990400293534</c:v>
                </c:pt>
                <c:pt idx="181">
                  <c:v>39.240774098967421</c:v>
                </c:pt>
                <c:pt idx="182">
                  <c:v>39.109793922557039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58.945612496693776</c:v>
                </c:pt>
                <c:pt idx="3">
                  <c:v>59.172940538027675</c:v>
                </c:pt>
                <c:pt idx="4">
                  <c:v>59.399216629419826</c:v>
                </c:pt>
                <c:pt idx="5">
                  <c:v>59.624280027326542</c:v>
                </c:pt>
                <c:pt idx="6">
                  <c:v>59.847950338355645</c:v>
                </c:pt>
                <c:pt idx="7">
                  <c:v>60.070025580384922</c:v>
                </c:pt>
                <c:pt idx="8">
                  <c:v>60.290280127177603</c:v>
                </c:pt>
                <c:pt idx="9">
                  <c:v>60.508462546106216</c:v>
                </c:pt>
                <c:pt idx="10">
                  <c:v>60.724293343687336</c:v>
                </c:pt>
                <c:pt idx="11">
                  <c:v>60.937462639785288</c:v>
                </c:pt>
                <c:pt idx="12">
                  <c:v>61.147627798670555</c:v>
                </c:pt>
                <c:pt idx="13">
                  <c:v>61.354411053716746</c:v>
                </c:pt>
                <c:pt idx="14">
                  <c:v>61.557397172446016</c:v>
                </c:pt>
                <c:pt idx="15">
                  <c:v>61.756131219907431</c:v>
                </c:pt>
                <c:pt idx="16">
                  <c:v>61.950116490937027</c:v>
                </c:pt>
                <c:pt idx="17">
                  <c:v>62.138812695560496</c:v>
                </c:pt>
                <c:pt idx="18">
                  <c:v>62.321634496385521</c:v>
                </c:pt>
                <c:pt idx="19">
                  <c:v>62.49795051187008</c:v>
                </c:pt>
                <c:pt idx="20">
                  <c:v>62.667082914233362</c:v>
                </c:pt>
                <c:pt idx="21">
                  <c:v>62.828307764670072</c:v>
                </c:pt>
                <c:pt idx="22">
                  <c:v>62.980856240367125</c:v>
                </c:pt>
                <c:pt idx="23">
                  <c:v>63.123916916280294</c:v>
                </c:pt>
                <c:pt idx="24">
                  <c:v>63.256639268137818</c:v>
                </c:pt>
                <c:pt idx="25">
                  <c:v>63.378138559915371</c:v>
                </c:pt>
                <c:pt idx="26">
                  <c:v>63.4875022671525</c:v>
                </c:pt>
                <c:pt idx="27">
                  <c:v>63.583798165009838</c:v>
                </c:pt>
                <c:pt idx="28">
                  <c:v>63.666084175104807</c:v>
                </c:pt>
                <c:pt idx="29">
                  <c:v>63.733420016484125</c:v>
                </c:pt>
                <c:pt idx="30">
                  <c:v>63.784880642807074</c:v>
                </c:pt>
                <c:pt idx="31">
                  <c:v>63.819571370078435</c:v>
                </c:pt>
                <c:pt idx="32">
                  <c:v>63.836644508481236</c:v>
                </c:pt>
                <c:pt idx="33">
                  <c:v>63.835317210926583</c:v>
                </c:pt>
                <c:pt idx="34">
                  <c:v>63.814890144455013</c:v>
                </c:pt>
                <c:pt idx="35">
                  <c:v>63.774766484900184</c:v>
                </c:pt>
                <c:pt idx="36">
                  <c:v>63.714470638097922</c:v>
                </c:pt>
                <c:pt idx="37">
                  <c:v>63.633666011331499</c:v>
                </c:pt>
                <c:pt idx="38">
                  <c:v>63.532171105987956</c:v>
                </c:pt>
                <c:pt idx="39">
                  <c:v>63.409973185369957</c:v>
                </c:pt>
                <c:pt idx="40">
                  <c:v>63.267238797445842</c:v>
                </c:pt>
                <c:pt idx="41">
                  <c:v>63.104320505450048</c:v>
                </c:pt>
                <c:pt idx="42">
                  <c:v>62.921759300339929</c:v>
                </c:pt>
                <c:pt idx="43">
                  <c:v>62.720282334413717</c:v>
                </c:pt>
                <c:pt idx="44">
                  <c:v>62.500795816516352</c:v>
                </c:pt>
                <c:pt idx="45">
                  <c:v>62.264373133598269</c:v>
                </c:pt>
                <c:pt idx="46">
                  <c:v>62.012238495125615</c:v>
                </c:pt>
                <c:pt idx="47">
                  <c:v>61.745746618474293</c:v>
                </c:pt>
                <c:pt idx="48">
                  <c:v>61.466359167673339</c:v>
                </c:pt>
                <c:pt idx="49">
                  <c:v>61.175618809532885</c:v>
                </c:pt>
                <c:pt idx="50">
                  <c:v>60.875121848986275</c:v>
                </c:pt>
                <c:pt idx="51">
                  <c:v>60.566490443160617</c:v>
                </c:pt>
                <c:pt idx="52">
                  <c:v>60.251345370664154</c:v>
                </c:pt>
                <c:pt idx="53">
                  <c:v>59.931280253694965</c:v>
                </c:pt>
                <c:pt idx="54">
                  <c:v>59.607838005292194</c:v>
                </c:pt>
                <c:pt idx="55">
                  <c:v>59.282490115078531</c:v>
                </c:pt>
                <c:pt idx="56">
                  <c:v>58.956619208525836</c:v>
                </c:pt>
                <c:pt idx="57">
                  <c:v>58.631505131469737</c:v>
                </c:pt>
                <c:pt idx="58">
                  <c:v>58.308314636244546</c:v>
                </c:pt>
                <c:pt idx="59">
                  <c:v>57.988094588893567</c:v>
                </c:pt>
                <c:pt idx="60">
                  <c:v>57.671768485857569</c:v>
                </c:pt>
                <c:pt idx="61">
                  <c:v>57.360135967557554</c:v>
                </c:pt>
                <c:pt idx="62">
                  <c:v>57.053874946564328</c:v>
                </c:pt>
                <c:pt idx="63">
                  <c:v>56.753545928257452</c:v>
                </c:pt>
                <c:pt idx="64">
                  <c:v>56.459598088804853</c:v>
                </c:pt>
                <c:pt idx="65">
                  <c:v>56.172376684518518</c:v>
                </c:pt>
                <c:pt idx="66">
                  <c:v>55.892131393165108</c:v>
                </c:pt>
                <c:pt idx="67">
                  <c:v>55.619025226598183</c:v>
                </c:pt>
                <c:pt idx="68">
                  <c:v>55.353143700453728</c:v>
                </c:pt>
                <c:pt idx="69">
                  <c:v>55.094503996562565</c:v>
                </c:pt>
                <c:pt idx="70">
                  <c:v>54.84306390388651</c:v>
                </c:pt>
                <c:pt idx="71">
                  <c:v>54.598730371688418</c:v>
                </c:pt>
                <c:pt idx="72">
                  <c:v>54.36136755255469</c:v>
                </c:pt>
                <c:pt idx="73">
                  <c:v>54.130804251735462</c:v>
                </c:pt>
                <c:pt idx="74">
                  <c:v>53.906840732530007</c:v>
                </c:pt>
                <c:pt idx="75">
                  <c:v>53.689254855038669</c:v>
                </c:pt>
                <c:pt idx="76">
                  <c:v>53.477807547754352</c:v>
                </c:pt>
                <c:pt idx="77">
                  <c:v>53.272247628615496</c:v>
                </c:pt>
                <c:pt idx="78">
                  <c:v>53.072316004852205</c:v>
                </c:pt>
                <c:pt idx="79">
                  <c:v>52.877749289848396</c:v>
                </c:pt>
                <c:pt idx="80">
                  <c:v>52.688282880941621</c:v>
                </c:pt>
                <c:pt idx="81">
                  <c:v>52.5036535451855</c:v>
                </c:pt>
                <c:pt idx="82">
                  <c:v>52.323601561154796</c:v>
                </c:pt>
                <c:pt idx="83">
                  <c:v>52.147872464359914</c:v>
                </c:pt>
                <c:pt idx="84">
                  <c:v>51.976218442171763</c:v>
                </c:pt>
                <c:pt idx="85">
                  <c:v>51.808399421682758</c:v>
                </c:pt>
                <c:pt idx="86">
                  <c:v>51.644183890929718</c:v>
                </c:pt>
                <c:pt idx="87">
                  <c:v>51.483349490601121</c:v>
                </c:pt>
                <c:pt idx="88">
                  <c:v>51.325683409920003</c:v>
                </c:pt>
                <c:pt idx="89">
                  <c:v>51.170982616965325</c:v>
                </c:pt>
                <c:pt idx="90">
                  <c:v>51.019053950363677</c:v>
                </c:pt>
                <c:pt idx="91">
                  <c:v>50.869714096115672</c:v>
                </c:pt>
                <c:pt idx="92">
                  <c:v>50.72278947036142</c:v>
                </c:pt>
                <c:pt idx="93">
                  <c:v>50.578116026159819</c:v>
                </c:pt>
                <c:pt idx="94">
                  <c:v>50.435538999870204</c:v>
                </c:pt>
                <c:pt idx="95">
                  <c:v>50.2949126104821</c:v>
                </c:pt>
                <c:pt idx="96">
                  <c:v>50.156099723232551</c:v>
                </c:pt>
                <c:pt idx="97">
                  <c:v>50.018971487071028</c:v>
                </c:pt>
                <c:pt idx="98">
                  <c:v>49.883406953962748</c:v>
                </c:pt>
                <c:pt idx="99">
                  <c:v>49.749292686648168</c:v>
                </c:pt>
                <c:pt idx="100">
                  <c:v>49.616522360280413</c:v>
                </c:pt>
                <c:pt idx="101">
                  <c:v>49.48499636232809</c:v>
                </c:pt>
                <c:pt idx="102">
                  <c:v>49.354621394241001</c:v>
                </c:pt>
                <c:pt idx="103">
                  <c:v>49.225310077615752</c:v>
                </c:pt>
                <c:pt idx="104">
                  <c:v>49.0969805669518</c:v>
                </c:pt>
                <c:pt idx="105">
                  <c:v>48.969556170545431</c:v>
                </c:pt>
                <c:pt idx="106">
                  <c:v>48.84296498061493</c:v>
                </c:pt>
                <c:pt idx="107">
                  <c:v>48.717139513377518</c:v>
                </c:pt>
                <c:pt idx="108">
                  <c:v>48.592016359497116</c:v>
                </c:pt>
                <c:pt idx="109">
                  <c:v>48.467535845085102</c:v>
                </c:pt>
                <c:pt idx="110">
                  <c:v>48.343641703258207</c:v>
                </c:pt>
                <c:pt idx="111">
                  <c:v>48.220280756133235</c:v>
                </c:pt>
                <c:pt idx="112">
                  <c:v>48.097402607065206</c:v>
                </c:pt>
                <c:pt idx="113">
                  <c:v>47.974959342910537</c:v>
                </c:pt>
                <c:pt idx="114">
                  <c:v>47.852905246118937</c:v>
                </c:pt>
                <c:pt idx="115">
                  <c:v>47.731196516527504</c:v>
                </c:pt>
                <c:pt idx="116">
                  <c:v>47.609791002847004</c:v>
                </c:pt>
                <c:pt idx="117">
                  <c:v>47.488647943995126</c:v>
                </c:pt>
                <c:pt idx="118">
                  <c:v>47.367727720646528</c:v>
                </c:pt>
                <c:pt idx="119">
                  <c:v>47.246991617634208</c:v>
                </c:pt>
                <c:pt idx="120">
                  <c:v>47.126401598152768</c:v>
                </c:pt>
                <c:pt idx="121">
                  <c:v>47.005920091081073</c:v>
                </c:pt>
                <c:pt idx="122">
                  <c:v>46.885509793156011</c:v>
                </c:pt>
                <c:pt idx="123">
                  <c:v>46.765133488186834</c:v>
                </c:pt>
                <c:pt idx="124">
                  <c:v>46.644753885991726</c:v>
                </c:pt>
                <c:pt idx="125">
                  <c:v>46.524333484251763</c:v>
                </c:pt>
                <c:pt idx="126">
                  <c:v>46.403834456992961</c:v>
                </c:pt>
                <c:pt idx="127">
                  <c:v>46.283218573900918</c:v>
                </c:pt>
                <c:pt idx="128">
                  <c:v>46.162447155108303</c:v>
                </c:pt>
                <c:pt idx="129">
                  <c:v>46.041481066435246</c:v>
                </c:pt>
                <c:pt idx="130">
                  <c:v>45.920280760253</c:v>
                </c:pt>
                <c:pt idx="131">
                  <c:v>45.798806367128151</c:v>
                </c:pt>
                <c:pt idx="132">
                  <c:v>45.677017843121874</c:v>
                </c:pt>
                <c:pt idx="133">
                  <c:v>45.554875177002323</c:v>
                </c:pt>
                <c:pt idx="134">
                  <c:v>45.432338660614832</c:v>
                </c:pt>
                <c:pt idx="135">
                  <c:v>45.309369224188629</c:v>
                </c:pt>
                <c:pt idx="136">
                  <c:v>45.185928836405253</c:v>
                </c:pt>
                <c:pt idx="137">
                  <c:v>45.061980966601965</c:v>
                </c:pt>
                <c:pt idx="138">
                  <c:v>44.937491103562536</c:v>
                </c:pt>
                <c:pt idx="139">
                  <c:v>44.812427322032946</c:v>
                </c:pt>
                <c:pt idx="140">
                  <c:v>44.68676088452203</c:v>
                </c:pt>
                <c:pt idx="141">
                  <c:v>44.560466862298519</c:v>
                </c:pt>
                <c:pt idx="142">
                  <c:v>44.433524756018912</c:v>
                </c:pt>
                <c:pt idx="143">
                  <c:v>44.305919093412641</c:v>
                </c:pt>
                <c:pt idx="144">
                  <c:v>44.17763997922588</c:v>
                </c:pt>
                <c:pt idx="145">
                  <c:v>44.048683571504093</c:v>
                </c:pt>
                <c:pt idx="146">
                  <c:v>43.919052458552926</c:v>
                </c:pt>
                <c:pt idx="147">
                  <c:v>43.788755912762902</c:v>
                </c:pt>
                <c:pt idx="148">
                  <c:v>43.657810001003696</c:v>
                </c:pt>
                <c:pt idx="149">
                  <c:v>43.526237536433882</c:v>
                </c:pt>
                <c:pt idx="150">
                  <c:v>43.394067863118437</c:v>
                </c:pt>
                <c:pt idx="151">
                  <c:v>43.261336472424489</c:v>
                </c:pt>
                <c:pt idx="152">
                  <c:v>43.128084458272568</c:v>
                </c:pt>
                <c:pt idx="153">
                  <c:v>42.994357826362275</c:v>
                </c:pt>
                <c:pt idx="154">
                  <c:v>42.860206679844985</c:v>
                </c:pt>
                <c:pt idx="155">
                  <c:v>42.725684310004681</c:v>
                </c:pt>
                <c:pt idx="156">
                  <c:v>42.590846224855497</c:v>
                </c:pt>
                <c:pt idx="157">
                  <c:v>42.455749150858196</c:v>
                </c:pt>
                <c:pt idx="158">
                  <c:v>42.320450043078274</c:v>
                </c:pt>
                <c:pt idx="159">
                  <c:v>42.185005137134262</c:v>
                </c:pt>
                <c:pt idx="160">
                  <c:v>42.049469072479063</c:v>
                </c:pt>
                <c:pt idx="161">
                  <c:v>41.913894111324623</c:v>
                </c:pt>
                <c:pt idx="162">
                  <c:v>41.778329471353061</c:v>
                </c:pt>
                <c:pt idx="163">
                  <c:v>41.642820783778618</c:v>
                </c:pt>
                <c:pt idx="164">
                  <c:v>41.507409681829742</c:v>
                </c:pt>
                <c:pt idx="165">
                  <c:v>41.372133518733747</c:v>
                </c:pt>
                <c:pt idx="166">
                  <c:v>41.237025209129747</c:v>
                </c:pt>
                <c:pt idx="167">
                  <c:v>41.102113183716504</c:v>
                </c:pt>
                <c:pt idx="168">
                  <c:v>40.967421443951984</c:v>
                </c:pt>
                <c:pt idx="169">
                  <c:v>40.832969701753036</c:v>
                </c:pt>
                <c:pt idx="170">
                  <c:v>40.698773588307233</c:v>
                </c:pt>
                <c:pt idx="171">
                  <c:v>40.564844916159068</c:v>
                </c:pt>
                <c:pt idx="172">
                  <c:v>40.43119197949477</c:v>
                </c:pt>
                <c:pt idx="173">
                  <c:v>40.297819878835213</c:v>
                </c:pt>
                <c:pt idx="174">
                  <c:v>40.164730857978448</c:v>
                </c:pt>
                <c:pt idx="175">
                  <c:v>40.031924642849141</c:v>
                </c:pt>
                <c:pt idx="176">
                  <c:v>39.899398773780746</c:v>
                </c:pt>
                <c:pt idx="177">
                  <c:v>39.76714892457148</c:v>
                </c:pt>
                <c:pt idx="178">
                  <c:v>39.635169203342322</c:v>
                </c:pt>
                <c:pt idx="179">
                  <c:v>39.503452431734956</c:v>
                </c:pt>
                <c:pt idx="180">
                  <c:v>39.371990400293534</c:v>
                </c:pt>
                <c:pt idx="181">
                  <c:v>39.240774098967421</c:v>
                </c:pt>
                <c:pt idx="182">
                  <c:v>39.109793922557039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64.492000000000004</c:v>
                </c:pt>
                <c:pt idx="1">
                  <c:v>65.507999999999996</c:v>
                </c:pt>
                <c:pt idx="2">
                  <c:v>63.872999999999998</c:v>
                </c:pt>
                <c:pt idx="3">
                  <c:v>64.19</c:v>
                </c:pt>
                <c:pt idx="4">
                  <c:v>66.159000000000006</c:v>
                </c:pt>
                <c:pt idx="5">
                  <c:v>64.221999999999994</c:v>
                </c:pt>
                <c:pt idx="6">
                  <c:v>64.459999999999994</c:v>
                </c:pt>
                <c:pt idx="7">
                  <c:v>67.412999999999997</c:v>
                </c:pt>
                <c:pt idx="8">
                  <c:v>64.397000000000006</c:v>
                </c:pt>
                <c:pt idx="9">
                  <c:v>64.143000000000001</c:v>
                </c:pt>
                <c:pt idx="10">
                  <c:v>63.667000000000002</c:v>
                </c:pt>
                <c:pt idx="11">
                  <c:v>64.078999999999994</c:v>
                </c:pt>
                <c:pt idx="12">
                  <c:v>66.524000000000001</c:v>
                </c:pt>
                <c:pt idx="13">
                  <c:v>64.856999999999999</c:v>
                </c:pt>
                <c:pt idx="14">
                  <c:v>65.332999999999998</c:v>
                </c:pt>
                <c:pt idx="15">
                  <c:v>63.429000000000002</c:v>
                </c:pt>
                <c:pt idx="16">
                  <c:v>64.302000000000007</c:v>
                </c:pt>
                <c:pt idx="17">
                  <c:v>65.840999999999994</c:v>
                </c:pt>
                <c:pt idx="18">
                  <c:v>67.302000000000007</c:v>
                </c:pt>
                <c:pt idx="19">
                  <c:v>64.159000000000006</c:v>
                </c:pt>
                <c:pt idx="20">
                  <c:v>62.619</c:v>
                </c:pt>
                <c:pt idx="21">
                  <c:v>65.238</c:v>
                </c:pt>
                <c:pt idx="22">
                  <c:v>68.063000000000002</c:v>
                </c:pt>
                <c:pt idx="23">
                  <c:v>64.302000000000007</c:v>
                </c:pt>
                <c:pt idx="24">
                  <c:v>65.459999999999994</c:v>
                </c:pt>
                <c:pt idx="25">
                  <c:v>66.206000000000003</c:v>
                </c:pt>
                <c:pt idx="26">
                  <c:v>65.031999999999996</c:v>
                </c:pt>
                <c:pt idx="27">
                  <c:v>66.143000000000001</c:v>
                </c:pt>
                <c:pt idx="28">
                  <c:v>66.524000000000001</c:v>
                </c:pt>
                <c:pt idx="29">
                  <c:v>69.063000000000002</c:v>
                </c:pt>
                <c:pt idx="30">
                  <c:v>66.492000000000004</c:v>
                </c:pt>
                <c:pt idx="31">
                  <c:v>67.968000000000004</c:v>
                </c:pt>
                <c:pt idx="32">
                  <c:v>67.126999999999995</c:v>
                </c:pt>
                <c:pt idx="33">
                  <c:v>66.683000000000007</c:v>
                </c:pt>
                <c:pt idx="34">
                  <c:v>69.444000000000003</c:v>
                </c:pt>
                <c:pt idx="35">
                  <c:v>67.429000000000002</c:v>
                </c:pt>
                <c:pt idx="36">
                  <c:v>69.412999999999997</c:v>
                </c:pt>
                <c:pt idx="37">
                  <c:v>70.840999999999994</c:v>
                </c:pt>
                <c:pt idx="38">
                  <c:v>70.762</c:v>
                </c:pt>
                <c:pt idx="39">
                  <c:v>70.873000000000005</c:v>
                </c:pt>
                <c:pt idx="40">
                  <c:v>71.238</c:v>
                </c:pt>
                <c:pt idx="41">
                  <c:v>73.412999999999997</c:v>
                </c:pt>
                <c:pt idx="42">
                  <c:v>73.397000000000006</c:v>
                </c:pt>
                <c:pt idx="43">
                  <c:v>72.683000000000007</c:v>
                </c:pt>
                <c:pt idx="44">
                  <c:v>75.126999999999995</c:v>
                </c:pt>
                <c:pt idx="45">
                  <c:v>78.286000000000001</c:v>
                </c:pt>
                <c:pt idx="46">
                  <c:v>81.159000000000006</c:v>
                </c:pt>
                <c:pt idx="47">
                  <c:v>80.492000000000004</c:v>
                </c:pt>
                <c:pt idx="48">
                  <c:v>84.793999999999997</c:v>
                </c:pt>
                <c:pt idx="49">
                  <c:v>91.063000000000002</c:v>
                </c:pt>
                <c:pt idx="50">
                  <c:v>96.73</c:v>
                </c:pt>
                <c:pt idx="51">
                  <c:v>107.36499999999999</c:v>
                </c:pt>
                <c:pt idx="52">
                  <c:v>122.68300000000001</c:v>
                </c:pt>
                <c:pt idx="53">
                  <c:v>141.41300000000001</c:v>
                </c:pt>
                <c:pt idx="54">
                  <c:v>160.84100000000001</c:v>
                </c:pt>
                <c:pt idx="55">
                  <c:v>181.048</c:v>
                </c:pt>
                <c:pt idx="56">
                  <c:v>197.54</c:v>
                </c:pt>
                <c:pt idx="57">
                  <c:v>209.96799999999999</c:v>
                </c:pt>
                <c:pt idx="58">
                  <c:v>222.63499999999999</c:v>
                </c:pt>
                <c:pt idx="59">
                  <c:v>229.238</c:v>
                </c:pt>
                <c:pt idx="60">
                  <c:v>233.524</c:v>
                </c:pt>
                <c:pt idx="61">
                  <c:v>231.22200000000001</c:v>
                </c:pt>
                <c:pt idx="62">
                  <c:v>228.524</c:v>
                </c:pt>
                <c:pt idx="63">
                  <c:v>218.34899999999999</c:v>
                </c:pt>
                <c:pt idx="64">
                  <c:v>194.49199999999999</c:v>
                </c:pt>
                <c:pt idx="65">
                  <c:v>151.286</c:v>
                </c:pt>
                <c:pt idx="66">
                  <c:v>105.444</c:v>
                </c:pt>
                <c:pt idx="67">
                  <c:v>73.936999999999998</c:v>
                </c:pt>
                <c:pt idx="68">
                  <c:v>64.570999999999998</c:v>
                </c:pt>
                <c:pt idx="69">
                  <c:v>64.444000000000003</c:v>
                </c:pt>
                <c:pt idx="70">
                  <c:v>65.302000000000007</c:v>
                </c:pt>
                <c:pt idx="71">
                  <c:v>68.206000000000003</c:v>
                </c:pt>
                <c:pt idx="72">
                  <c:v>68.238</c:v>
                </c:pt>
                <c:pt idx="73">
                  <c:v>74.429000000000002</c:v>
                </c:pt>
                <c:pt idx="74">
                  <c:v>84.793999999999997</c:v>
                </c:pt>
                <c:pt idx="75">
                  <c:v>93.524000000000001</c:v>
                </c:pt>
                <c:pt idx="76">
                  <c:v>106.857</c:v>
                </c:pt>
                <c:pt idx="77">
                  <c:v>120.73</c:v>
                </c:pt>
                <c:pt idx="78">
                  <c:v>134.50800000000001</c:v>
                </c:pt>
                <c:pt idx="79">
                  <c:v>146.72999999999999</c:v>
                </c:pt>
                <c:pt idx="80">
                  <c:v>155.857</c:v>
                </c:pt>
                <c:pt idx="81">
                  <c:v>166.429</c:v>
                </c:pt>
                <c:pt idx="82">
                  <c:v>171.81</c:v>
                </c:pt>
                <c:pt idx="83">
                  <c:v>175.07900000000001</c:v>
                </c:pt>
                <c:pt idx="84">
                  <c:v>172.98400000000001</c:v>
                </c:pt>
                <c:pt idx="85">
                  <c:v>161.905</c:v>
                </c:pt>
                <c:pt idx="86">
                  <c:v>139.952</c:v>
                </c:pt>
                <c:pt idx="87">
                  <c:v>106.619</c:v>
                </c:pt>
                <c:pt idx="88">
                  <c:v>72.762</c:v>
                </c:pt>
                <c:pt idx="89">
                  <c:v>57.651000000000003</c:v>
                </c:pt>
                <c:pt idx="90">
                  <c:v>54.396999999999998</c:v>
                </c:pt>
                <c:pt idx="91">
                  <c:v>52.332999999999998</c:v>
                </c:pt>
                <c:pt idx="92">
                  <c:v>52.872999999999998</c:v>
                </c:pt>
                <c:pt idx="93">
                  <c:v>51.412999999999997</c:v>
                </c:pt>
                <c:pt idx="94">
                  <c:v>50.286000000000001</c:v>
                </c:pt>
                <c:pt idx="95">
                  <c:v>54.698</c:v>
                </c:pt>
                <c:pt idx="96">
                  <c:v>53.968000000000004</c:v>
                </c:pt>
                <c:pt idx="97">
                  <c:v>52.713999999999999</c:v>
                </c:pt>
                <c:pt idx="98">
                  <c:v>52.46</c:v>
                </c:pt>
                <c:pt idx="99">
                  <c:v>51.127000000000002</c:v>
                </c:pt>
                <c:pt idx="100">
                  <c:v>51.73</c:v>
                </c:pt>
                <c:pt idx="101">
                  <c:v>52.063000000000002</c:v>
                </c:pt>
                <c:pt idx="102">
                  <c:v>52.444000000000003</c:v>
                </c:pt>
                <c:pt idx="103">
                  <c:v>51.54</c:v>
                </c:pt>
                <c:pt idx="104">
                  <c:v>53.984000000000002</c:v>
                </c:pt>
                <c:pt idx="105">
                  <c:v>52.143000000000001</c:v>
                </c:pt>
                <c:pt idx="106">
                  <c:v>52.19</c:v>
                </c:pt>
                <c:pt idx="107">
                  <c:v>52.238</c:v>
                </c:pt>
                <c:pt idx="108">
                  <c:v>51.094999999999999</c:v>
                </c:pt>
                <c:pt idx="109">
                  <c:v>52.031999999999996</c:v>
                </c:pt>
                <c:pt idx="110">
                  <c:v>52.683</c:v>
                </c:pt>
                <c:pt idx="111">
                  <c:v>51.158999999999999</c:v>
                </c:pt>
                <c:pt idx="112">
                  <c:v>50.841000000000001</c:v>
                </c:pt>
                <c:pt idx="113">
                  <c:v>53.762</c:v>
                </c:pt>
                <c:pt idx="114">
                  <c:v>53.968000000000004</c:v>
                </c:pt>
                <c:pt idx="115">
                  <c:v>56.079000000000001</c:v>
                </c:pt>
                <c:pt idx="116">
                  <c:v>56.048000000000002</c:v>
                </c:pt>
                <c:pt idx="117">
                  <c:v>62.968000000000004</c:v>
                </c:pt>
                <c:pt idx="118">
                  <c:v>65.302000000000007</c:v>
                </c:pt>
                <c:pt idx="119">
                  <c:v>67.825000000000003</c:v>
                </c:pt>
                <c:pt idx="120">
                  <c:v>68.016000000000005</c:v>
                </c:pt>
                <c:pt idx="121">
                  <c:v>67.143000000000001</c:v>
                </c:pt>
                <c:pt idx="122">
                  <c:v>63.094999999999999</c:v>
                </c:pt>
                <c:pt idx="123">
                  <c:v>60.508000000000003</c:v>
                </c:pt>
                <c:pt idx="124">
                  <c:v>53.332999999999998</c:v>
                </c:pt>
                <c:pt idx="125">
                  <c:v>52.048000000000002</c:v>
                </c:pt>
                <c:pt idx="126">
                  <c:v>49.317</c:v>
                </c:pt>
                <c:pt idx="127">
                  <c:v>47.920999999999999</c:v>
                </c:pt>
                <c:pt idx="128">
                  <c:v>49.015999999999998</c:v>
                </c:pt>
                <c:pt idx="129">
                  <c:v>47.667000000000002</c:v>
                </c:pt>
                <c:pt idx="130">
                  <c:v>47.872999999999998</c:v>
                </c:pt>
                <c:pt idx="131">
                  <c:v>50.048000000000002</c:v>
                </c:pt>
                <c:pt idx="132">
                  <c:v>47.143000000000001</c:v>
                </c:pt>
                <c:pt idx="133">
                  <c:v>50.412999999999997</c:v>
                </c:pt>
                <c:pt idx="134">
                  <c:v>48.475999999999999</c:v>
                </c:pt>
                <c:pt idx="135">
                  <c:v>48.174999999999997</c:v>
                </c:pt>
                <c:pt idx="136">
                  <c:v>46.570999999999998</c:v>
                </c:pt>
                <c:pt idx="137">
                  <c:v>48.158999999999999</c:v>
                </c:pt>
                <c:pt idx="138">
                  <c:v>45.651000000000003</c:v>
                </c:pt>
                <c:pt idx="139">
                  <c:v>47</c:v>
                </c:pt>
                <c:pt idx="140">
                  <c:v>48.429000000000002</c:v>
                </c:pt>
                <c:pt idx="141">
                  <c:v>47.206000000000003</c:v>
                </c:pt>
                <c:pt idx="142">
                  <c:v>48.524000000000001</c:v>
                </c:pt>
                <c:pt idx="143">
                  <c:v>50.634999999999998</c:v>
                </c:pt>
                <c:pt idx="144">
                  <c:v>51.951999999999998</c:v>
                </c:pt>
                <c:pt idx="145">
                  <c:v>53.302</c:v>
                </c:pt>
                <c:pt idx="146">
                  <c:v>53.54</c:v>
                </c:pt>
                <c:pt idx="147">
                  <c:v>56.429000000000002</c:v>
                </c:pt>
                <c:pt idx="148">
                  <c:v>56.302</c:v>
                </c:pt>
                <c:pt idx="149">
                  <c:v>57.396999999999998</c:v>
                </c:pt>
                <c:pt idx="150">
                  <c:v>56.302</c:v>
                </c:pt>
                <c:pt idx="151">
                  <c:v>52.825000000000003</c:v>
                </c:pt>
                <c:pt idx="152">
                  <c:v>50.365000000000002</c:v>
                </c:pt>
                <c:pt idx="153">
                  <c:v>48.27</c:v>
                </c:pt>
                <c:pt idx="154">
                  <c:v>44.570999999999998</c:v>
                </c:pt>
                <c:pt idx="155">
                  <c:v>43.27</c:v>
                </c:pt>
                <c:pt idx="156">
                  <c:v>44.889000000000003</c:v>
                </c:pt>
                <c:pt idx="157">
                  <c:v>45.872999999999998</c:v>
                </c:pt>
                <c:pt idx="158">
                  <c:v>43.508000000000003</c:v>
                </c:pt>
                <c:pt idx="159">
                  <c:v>43.524000000000001</c:v>
                </c:pt>
                <c:pt idx="160">
                  <c:v>43.094999999999999</c:v>
                </c:pt>
                <c:pt idx="161">
                  <c:v>43.429000000000002</c:v>
                </c:pt>
                <c:pt idx="162">
                  <c:v>46.412999999999997</c:v>
                </c:pt>
                <c:pt idx="163">
                  <c:v>44.683</c:v>
                </c:pt>
                <c:pt idx="164">
                  <c:v>42.570999999999998</c:v>
                </c:pt>
                <c:pt idx="165">
                  <c:v>41.936999999999998</c:v>
                </c:pt>
                <c:pt idx="166">
                  <c:v>42.238</c:v>
                </c:pt>
                <c:pt idx="167">
                  <c:v>45.206000000000003</c:v>
                </c:pt>
                <c:pt idx="168">
                  <c:v>44.683</c:v>
                </c:pt>
                <c:pt idx="169">
                  <c:v>43.856999999999999</c:v>
                </c:pt>
                <c:pt idx="170">
                  <c:v>43.094999999999999</c:v>
                </c:pt>
                <c:pt idx="171">
                  <c:v>42.587000000000003</c:v>
                </c:pt>
                <c:pt idx="172">
                  <c:v>40.825000000000003</c:v>
                </c:pt>
                <c:pt idx="173">
                  <c:v>41.713999999999999</c:v>
                </c:pt>
                <c:pt idx="174">
                  <c:v>42.634999999999998</c:v>
                </c:pt>
                <c:pt idx="175">
                  <c:v>40.698</c:v>
                </c:pt>
                <c:pt idx="176">
                  <c:v>40.667000000000002</c:v>
                </c:pt>
                <c:pt idx="177">
                  <c:v>40.936999999999998</c:v>
                </c:pt>
                <c:pt idx="178">
                  <c:v>39.793999999999997</c:v>
                </c:pt>
                <c:pt idx="179">
                  <c:v>41.429000000000002</c:v>
                </c:pt>
                <c:pt idx="180">
                  <c:v>39.746000000000002</c:v>
                </c:pt>
                <c:pt idx="181">
                  <c:v>42.619</c:v>
                </c:pt>
                <c:pt idx="182">
                  <c:v>41.889000000000003</c:v>
                </c:pt>
                <c:pt idx="183">
                  <c:v>41.381</c:v>
                </c:pt>
                <c:pt idx="184">
                  <c:v>42.429000000000002</c:v>
                </c:pt>
                <c:pt idx="185">
                  <c:v>40.079000000000001</c:v>
                </c:pt>
                <c:pt idx="186">
                  <c:v>40.651000000000003</c:v>
                </c:pt>
                <c:pt idx="187">
                  <c:v>40.825000000000003</c:v>
                </c:pt>
                <c:pt idx="188">
                  <c:v>42.110999999999997</c:v>
                </c:pt>
                <c:pt idx="189">
                  <c:v>40.302</c:v>
                </c:pt>
                <c:pt idx="190">
                  <c:v>39.396999999999998</c:v>
                </c:pt>
                <c:pt idx="191">
                  <c:v>41.063000000000002</c:v>
                </c:pt>
                <c:pt idx="192">
                  <c:v>39.713999999999999</c:v>
                </c:pt>
                <c:pt idx="193">
                  <c:v>42.27</c:v>
                </c:pt>
                <c:pt idx="194">
                  <c:v>38.094999999999999</c:v>
                </c:pt>
                <c:pt idx="195">
                  <c:v>42.968000000000004</c:v>
                </c:pt>
                <c:pt idx="196">
                  <c:v>39.524000000000001</c:v>
                </c:pt>
                <c:pt idx="197">
                  <c:v>39.81</c:v>
                </c:pt>
                <c:pt idx="198">
                  <c:v>40.587000000000003</c:v>
                </c:pt>
                <c:pt idx="199">
                  <c:v>40.841000000000001</c:v>
                </c:pt>
                <c:pt idx="200">
                  <c:v>38.667000000000002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62.963139006756229</c:v>
                </c:pt>
                <c:pt idx="3">
                  <c:v>63.146460808953677</c:v>
                </c:pt>
                <c:pt idx="4">
                  <c:v>63.328766668627132</c:v>
                </c:pt>
                <c:pt idx="5">
                  <c:v>63.509905365059723</c:v>
                </c:pt>
                <c:pt idx="6">
                  <c:v>63.689707467615143</c:v>
                </c:pt>
                <c:pt idx="7">
                  <c:v>63.86798356892681</c:v>
                </c:pt>
                <c:pt idx="8">
                  <c:v>64.044522417213884</c:v>
                </c:pt>
                <c:pt idx="9">
                  <c:v>64.219088957890207</c:v>
                </c:pt>
                <c:pt idx="10">
                  <c:v>64.391422299605438</c:v>
                </c:pt>
                <c:pt idx="11">
                  <c:v>64.561233625958394</c:v>
                </c:pt>
                <c:pt idx="12">
                  <c:v>64.728204081597781</c:v>
                </c:pt>
                <c:pt idx="13">
                  <c:v>64.89198267065008</c:v>
                </c:pt>
                <c:pt idx="14">
                  <c:v>65.052184217001056</c:v>
                </c:pt>
                <c:pt idx="15">
                  <c:v>65.208387450966427</c:v>
                </c:pt>
                <c:pt idx="16">
                  <c:v>65.360133307184128</c:v>
                </c:pt>
                <c:pt idx="17">
                  <c:v>65.506923547419348</c:v>
                </c:pt>
                <c:pt idx="18">
                  <c:v>65.64821986507404</c:v>
                </c:pt>
                <c:pt idx="19">
                  <c:v>65.783443695136327</c:v>
                </c:pt>
                <c:pt idx="20">
                  <c:v>65.911977059920886</c:v>
                </c:pt>
                <c:pt idx="21">
                  <c:v>66.033164952529873</c:v>
                </c:pt>
                <c:pt idx="22">
                  <c:v>66.146320035584083</c:v>
                </c:pt>
                <c:pt idx="23">
                  <c:v>66.250730870655588</c:v>
                </c:pt>
                <c:pt idx="24">
                  <c:v>66.345675577190164</c:v>
                </c:pt>
                <c:pt idx="25">
                  <c:v>66.430443861997276</c:v>
                </c:pt>
                <c:pt idx="26">
                  <c:v>66.504371907684202</c:v>
                </c:pt>
                <c:pt idx="27">
                  <c:v>66.566896835439621</c:v>
                </c:pt>
                <c:pt idx="28">
                  <c:v>66.617640552234917</c:v>
                </c:pt>
                <c:pt idx="29">
                  <c:v>66.656536922591883</c:v>
                </c:pt>
                <c:pt idx="30">
                  <c:v>66.684021460147719</c:v>
                </c:pt>
                <c:pt idx="31">
                  <c:v>66.701309037249104</c:v>
                </c:pt>
                <c:pt idx="32">
                  <c:v>66.710792097735421</c:v>
                </c:pt>
                <c:pt idx="33">
                  <c:v>66.716598732805053</c:v>
                </c:pt>
                <c:pt idx="34">
                  <c:v>66.725355363692515</c:v>
                </c:pt>
                <c:pt idx="35">
                  <c:v>66.747200587391376</c:v>
                </c:pt>
                <c:pt idx="36">
                  <c:v>66.797092168056494</c:v>
                </c:pt>
                <c:pt idx="37">
                  <c:v>66.896434772059024</c:v>
                </c:pt>
                <c:pt idx="38">
                  <c:v>67.075028170051894</c:v>
                </c:pt>
                <c:pt idx="39">
                  <c:v>67.373290980495355</c:v>
                </c:pt>
                <c:pt idx="40">
                  <c:v>67.844651674927448</c:v>
                </c:pt>
                <c:pt idx="41">
                  <c:v>68.557917140497551</c:v>
                </c:pt>
                <c:pt idx="42">
                  <c:v>69.599334105857253</c:v>
                </c:pt>
                <c:pt idx="43">
                  <c:v>71.073959681859392</c:v>
                </c:pt>
                <c:pt idx="44">
                  <c:v>73.105869201658649</c:v>
                </c:pt>
                <c:pt idx="45">
                  <c:v>75.836672644050637</c:v>
                </c:pt>
                <c:pt idx="46">
                  <c:v>79.421808699553296</c:v>
                </c:pt>
                <c:pt idx="47">
                  <c:v>84.024161478016595</c:v>
                </c:pt>
                <c:pt idx="48">
                  <c:v>89.804717628193728</c:v>
                </c:pt>
                <c:pt idx="49">
                  <c:v>96.910259405232352</c:v>
                </c:pt>
                <c:pt idx="50">
                  <c:v>105.45846405185186</c:v>
                </c:pt>
                <c:pt idx="51">
                  <c:v>115.52122359205931</c:v>
                </c:pt>
                <c:pt idx="52">
                  <c:v>127.10746186124463</c:v>
                </c:pt>
                <c:pt idx="53">
                  <c:v>140.1471344154877</c:v>
                </c:pt>
                <c:pt idx="54">
                  <c:v>154.47832435377637</c:v>
                </c:pt>
                <c:pt idx="55">
                  <c:v>169.83895500223838</c:v>
                </c:pt>
                <c:pt idx="56">
                  <c:v>185.86163446366493</c:v>
                </c:pt>
                <c:pt idx="57">
                  <c:v>202.05748506984941</c:v>
                </c:pt>
                <c:pt idx="58">
                  <c:v>217.73870837474732</c:v>
                </c:pt>
                <c:pt idx="59">
                  <c:v>231.77546127171104</c:v>
                </c:pt>
                <c:pt idx="60">
                  <c:v>242.11887641086895</c:v>
                </c:pt>
                <c:pt idx="61">
                  <c:v>245.37880869791161</c:v>
                </c:pt>
                <c:pt idx="62">
                  <c:v>237.36404601459034</c:v>
                </c:pt>
                <c:pt idx="63">
                  <c:v>215.40231824876841</c:v>
                </c:pt>
                <c:pt idx="64">
                  <c:v>181.41909750219844</c:v>
                </c:pt>
                <c:pt idx="65">
                  <c:v>142.67655686852538</c:v>
                </c:pt>
                <c:pt idx="66">
                  <c:v>108.33724245987797</c:v>
                </c:pt>
                <c:pt idx="67">
                  <c:v>84.410087901143854</c:v>
                </c:pt>
                <c:pt idx="68">
                  <c:v>71.543093445019778</c:v>
                </c:pt>
                <c:pt idx="69">
                  <c:v>66.812975370697529</c:v>
                </c:pt>
                <c:pt idx="70">
                  <c:v>66.799245184057455</c:v>
                </c:pt>
                <c:pt idx="71">
                  <c:v>69.292673353057125</c:v>
                </c:pt>
                <c:pt idx="72">
                  <c:v>73.361955828422367</c:v>
                </c:pt>
                <c:pt idx="73">
                  <c:v>78.791295688184789</c:v>
                </c:pt>
                <c:pt idx="74">
                  <c:v>85.617649434487944</c:v>
                </c:pt>
                <c:pt idx="75">
                  <c:v>93.903599947444519</c:v>
                </c:pt>
                <c:pt idx="76">
                  <c:v>103.64686346060897</c:v>
                </c:pt>
                <c:pt idx="77">
                  <c:v>114.74088885166566</c:v>
                </c:pt>
                <c:pt idx="78">
                  <c:v>126.95348413291599</c:v>
                </c:pt>
                <c:pt idx="79">
                  <c:v>139.91317603146109</c:v>
                </c:pt>
                <c:pt idx="80">
                  <c:v>153.07996157535263</c:v>
                </c:pt>
                <c:pt idx="81">
                  <c:v>165.61472749722503</c:v>
                </c:pt>
                <c:pt idx="82">
                  <c:v>175.98747885794688</c:v>
                </c:pt>
                <c:pt idx="83">
                  <c:v>181.36725963837648</c:v>
                </c:pt>
                <c:pt idx="84">
                  <c:v>177.67682167864871</c:v>
                </c:pt>
                <c:pt idx="85">
                  <c:v>161.77120270747568</c:v>
                </c:pt>
                <c:pt idx="86">
                  <c:v>135.15832612000699</c:v>
                </c:pt>
                <c:pt idx="87">
                  <c:v>105.083637051005</c:v>
                </c:pt>
                <c:pt idx="88">
                  <c:v>80.170604839724987</c:v>
                </c:pt>
                <c:pt idx="89">
                  <c:v>64.672433940118523</c:v>
                </c:pt>
                <c:pt idx="90">
                  <c:v>57.338927210549997</c:v>
                </c:pt>
                <c:pt idx="91">
                  <c:v>54.642214159554598</c:v>
                </c:pt>
                <c:pt idx="92">
                  <c:v>53.808592850341228</c:v>
                </c:pt>
                <c:pt idx="93">
                  <c:v>53.521842866536353</c:v>
                </c:pt>
                <c:pt idx="94">
                  <c:v>53.35505320210882</c:v>
                </c:pt>
                <c:pt idx="95">
                  <c:v>53.20910225103124</c:v>
                </c:pt>
                <c:pt idx="96">
                  <c:v>53.067076653010169</c:v>
                </c:pt>
                <c:pt idx="97">
                  <c:v>52.926753099833832</c:v>
                </c:pt>
                <c:pt idx="98">
                  <c:v>52.787828098182651</c:v>
                </c:pt>
                <c:pt idx="99">
                  <c:v>52.650194205786086</c:v>
                </c:pt>
                <c:pt idx="100">
                  <c:v>52.513780284456345</c:v>
                </c:pt>
                <c:pt idx="101">
                  <c:v>52.378568166295793</c:v>
                </c:pt>
                <c:pt idx="102">
                  <c:v>52.244664757111373</c:v>
                </c:pt>
                <c:pt idx="103">
                  <c:v>52.112471266608502</c:v>
                </c:pt>
                <c:pt idx="104">
                  <c:v>51.983049161504809</c:v>
                </c:pt>
                <c:pt idx="105">
                  <c:v>51.858853414089403</c:v>
                </c:pt>
                <c:pt idx="106">
                  <c:v>51.745086386284783</c:v>
                </c:pt>
                <c:pt idx="107">
                  <c:v>51.651981162260469</c:v>
                </c:pt>
                <c:pt idx="108">
                  <c:v>51.598267824802882</c:v>
                </c:pt>
                <c:pt idx="109">
                  <c:v>51.615783127757311</c:v>
                </c:pt>
                <c:pt idx="110">
                  <c:v>51.754518046513915</c:v>
                </c:pt>
                <c:pt idx="111">
                  <c:v>52.086293199814577</c:v>
                </c:pt>
                <c:pt idx="112">
                  <c:v>52.703814782787589</c:v>
                </c:pt>
                <c:pt idx="113">
                  <c:v>53.710474698625369</c:v>
                </c:pt>
                <c:pt idx="114">
                  <c:v>55.195743023012255</c:v>
                </c:pt>
                <c:pt idx="115">
                  <c:v>57.192974439477659</c:v>
                </c:pt>
                <c:pt idx="116">
                  <c:v>59.623490128462464</c:v>
                </c:pt>
                <c:pt idx="117">
                  <c:v>62.244827477359777</c:v>
                </c:pt>
                <c:pt idx="118">
                  <c:v>64.638200749905522</c:v>
                </c:pt>
                <c:pt idx="119">
                  <c:v>66.275343568182222</c:v>
                </c:pt>
                <c:pt idx="120">
                  <c:v>66.677223525114812</c:v>
                </c:pt>
                <c:pt idx="121">
                  <c:v>65.614532945076604</c:v>
                </c:pt>
                <c:pt idx="122">
                  <c:v>63.242128446218217</c:v>
                </c:pt>
                <c:pt idx="123">
                  <c:v>60.068931203142235</c:v>
                </c:pt>
                <c:pt idx="124">
                  <c:v>56.759771945382859</c:v>
                </c:pt>
                <c:pt idx="125">
                  <c:v>53.879551677778423</c:v>
                </c:pt>
                <c:pt idx="126">
                  <c:v>51.724011943531814</c:v>
                </c:pt>
                <c:pt idx="127">
                  <c:v>50.307435338699051</c:v>
                </c:pt>
                <c:pt idx="128">
                  <c:v>49.467922074246133</c:v>
                </c:pt>
                <c:pt idx="129">
                  <c:v>48.996935021719899</c:v>
                </c:pt>
                <c:pt idx="130">
                  <c:v>48.72375010934595</c:v>
                </c:pt>
                <c:pt idx="131">
                  <c:v>48.540966158741753</c:v>
                </c:pt>
                <c:pt idx="132">
                  <c:v>48.393536941644712</c:v>
                </c:pt>
                <c:pt idx="133">
                  <c:v>48.257971308277874</c:v>
                </c:pt>
                <c:pt idx="134">
                  <c:v>48.126152134296653</c:v>
                </c:pt>
                <c:pt idx="135">
                  <c:v>47.996753767851118</c:v>
                </c:pt>
                <c:pt idx="136">
                  <c:v>47.87233944119594</c:v>
                </c:pt>
                <c:pt idx="137">
                  <c:v>47.759904356490139</c:v>
                </c:pt>
                <c:pt idx="138">
                  <c:v>47.673614736586806</c:v>
                </c:pt>
                <c:pt idx="139">
                  <c:v>47.638963579535897</c:v>
                </c:pt>
                <c:pt idx="140">
                  <c:v>47.696995958240571</c:v>
                </c:pt>
                <c:pt idx="141">
                  <c:v>47.905815880178821</c:v>
                </c:pt>
                <c:pt idx="142">
                  <c:v>48.335079271399636</c:v>
                </c:pt>
                <c:pt idx="143">
                  <c:v>49.049181564689356</c:v>
                </c:pt>
                <c:pt idx="144">
                  <c:v>50.078224936258103</c:v>
                </c:pt>
                <c:pt idx="145">
                  <c:v>51.383194873051139</c:v>
                </c:pt>
                <c:pt idx="146">
                  <c:v>52.830490632833744</c:v>
                </c:pt>
                <c:pt idx="147">
                  <c:v>54.194946125081323</c:v>
                </c:pt>
                <c:pt idx="148">
                  <c:v>55.203403881301085</c:v>
                </c:pt>
                <c:pt idx="149">
                  <c:v>55.612114861367253</c:v>
                </c:pt>
                <c:pt idx="150">
                  <c:v>55.289610573612755</c:v>
                </c:pt>
                <c:pt idx="151">
                  <c:v>54.266973502207165</c:v>
                </c:pt>
                <c:pt idx="152">
                  <c:v>52.729394670728077</c:v>
                </c:pt>
                <c:pt idx="153">
                  <c:v>50.951807554552687</c:v>
                </c:pt>
                <c:pt idx="154">
                  <c:v>49.209427933465236</c:v>
                </c:pt>
                <c:pt idx="155">
                  <c:v>47.703391104430196</c:v>
                </c:pt>
                <c:pt idx="156">
                  <c:v>46.528147239683129</c:v>
                </c:pt>
                <c:pt idx="157">
                  <c:v>45.682353197800424</c:v>
                </c:pt>
                <c:pt idx="158">
                  <c:v>45.105440633248577</c:v>
                </c:pt>
                <c:pt idx="159">
                  <c:v>44.717209380494694</c:v>
                </c:pt>
                <c:pt idx="160">
                  <c:v>44.445402713513324</c:v>
                </c:pt>
                <c:pt idx="161">
                  <c:v>44.237568307179899</c:v>
                </c:pt>
                <c:pt idx="162">
                  <c:v>44.061305555324573</c:v>
                </c:pt>
                <c:pt idx="163">
                  <c:v>43.899156437306466</c:v>
                </c:pt>
                <c:pt idx="164">
                  <c:v>43.742810242612713</c:v>
                </c:pt>
                <c:pt idx="165">
                  <c:v>43.588751709773284</c:v>
                </c:pt>
                <c:pt idx="166">
                  <c:v>43.435662558714071</c:v>
                </c:pt>
                <c:pt idx="167">
                  <c:v>43.283113129119371</c:v>
                </c:pt>
                <c:pt idx="168">
                  <c:v>43.130991598128503</c:v>
                </c:pt>
                <c:pt idx="169">
                  <c:v>42.979285055396169</c:v>
                </c:pt>
                <c:pt idx="170">
                  <c:v>42.828005134135324</c:v>
                </c:pt>
                <c:pt idx="171">
                  <c:v>42.677165686562404</c:v>
                </c:pt>
                <c:pt idx="172">
                  <c:v>42.52677706184754</c:v>
                </c:pt>
                <c:pt idx="173">
                  <c:v>42.376845112822934</c:v>
                </c:pt>
                <c:pt idx="174">
                  <c:v>42.227371408545309</c:v>
                </c:pt>
                <c:pt idx="175">
                  <c:v>42.078353715118872</c:v>
                </c:pt>
                <c:pt idx="176">
                  <c:v>41.929786515438941</c:v>
                </c:pt>
                <c:pt idx="177">
                  <c:v>41.781661512687755</c:v>
                </c:pt>
                <c:pt idx="178">
                  <c:v>41.633968102216969</c:v>
                </c:pt>
                <c:pt idx="179">
                  <c:v>41.486693805976358</c:v>
                </c:pt>
                <c:pt idx="180">
                  <c:v>41.339824666844066</c:v>
                </c:pt>
                <c:pt idx="181">
                  <c:v>41.193345601993421</c:v>
                </c:pt>
                <c:pt idx="182">
                  <c:v>41.047240715710622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62.963139006748769</c:v>
                </c:pt>
                <c:pt idx="3">
                  <c:v>63.146460808933675</c:v>
                </c:pt>
                <c:pt idx="4">
                  <c:v>63.328766668574339</c:v>
                </c:pt>
                <c:pt idx="5">
                  <c:v>63.509905364922588</c:v>
                </c:pt>
                <c:pt idx="6">
                  <c:v>63.689707467264576</c:v>
                </c:pt>
                <c:pt idx="7">
                  <c:v>63.867983568044785</c:v>
                </c:pt>
                <c:pt idx="8">
                  <c:v>64.044522415029846</c:v>
                </c:pt>
                <c:pt idx="9">
                  <c:v>64.219088952567759</c:v>
                </c:pt>
                <c:pt idx="10">
                  <c:v>64.391422286839983</c:v>
                </c:pt>
                <c:pt idx="11">
                  <c:v>64.561233595825996</c:v>
                </c:pt>
                <c:pt idx="12">
                  <c:v>64.72820401159683</c:v>
                </c:pt>
                <c:pt idx="13">
                  <c:v>64.891982510603341</c:v>
                </c:pt>
                <c:pt idx="14">
                  <c:v>65.05218385686851</c:v>
                </c:pt>
                <c:pt idx="15">
                  <c:v>65.208386653429969</c:v>
                </c:pt>
                <c:pt idx="16">
                  <c:v>65.360131568937547</c:v>
                </c:pt>
                <c:pt idx="17">
                  <c:v>65.506919818827242</c:v>
                </c:pt>
                <c:pt idx="18">
                  <c:v>65.648211993691461</c:v>
                </c:pt>
                <c:pt idx="19">
                  <c:v>65.783427340916887</c:v>
                </c:pt>
                <c:pt idx="20">
                  <c:v>65.91194361876542</c:v>
                </c:pt>
                <c:pt idx="21">
                  <c:v>66.033097654030001</c:v>
                </c:pt>
                <c:pt idx="22">
                  <c:v>66.146186744178777</c:v>
                </c:pt>
                <c:pt idx="23">
                  <c:v>66.250471051262181</c:v>
                </c:pt>
                <c:pt idx="24">
                  <c:v>66.345177136330108</c:v>
                </c:pt>
                <c:pt idx="25">
                  <c:v>66.429502778054257</c:v>
                </c:pt>
                <c:pt idx="26">
                  <c:v>66.502623205934071</c:v>
                </c:pt>
                <c:pt idx="27">
                  <c:v>66.563698855166649</c:v>
                </c:pt>
                <c:pt idx="28">
                  <c:v>66.611884715446024</c:v>
                </c:pt>
                <c:pt idx="29">
                  <c:v>66.646341298485751</c:v>
                </c:pt>
                <c:pt idx="30">
                  <c:v>66.666247188441105</c:v>
                </c:pt>
                <c:pt idx="31">
                  <c:v>66.670813066070124</c:v>
                </c:pt>
                <c:pt idx="32">
                  <c:v>66.659297013035641</c:v>
                </c:pt>
                <c:pt idx="33">
                  <c:v>66.631020810238667</c:v>
                </c:pt>
                <c:pt idx="34">
                  <c:v>66.585386848050746</c:v>
                </c:pt>
                <c:pt idx="35">
                  <c:v>66.521895172850364</c:v>
                </c:pt>
                <c:pt idx="36">
                  <c:v>66.440160110736045</c:v>
                </c:pt>
                <c:pt idx="37">
                  <c:v>66.339925843881474</c:v>
                </c:pt>
                <c:pt idx="38">
                  <c:v>66.221080276075682</c:v>
                </c:pt>
                <c:pt idx="39">
                  <c:v>66.08366651915992</c:v>
                </c:pt>
                <c:pt idx="40">
                  <c:v>65.927891367205405</c:v>
                </c:pt>
                <c:pt idx="41">
                  <c:v>65.754130203491329</c:v>
                </c:pt>
                <c:pt idx="42">
                  <c:v>65.562927906187767</c:v>
                </c:pt>
                <c:pt idx="43">
                  <c:v>65.354995477585405</c:v>
                </c:pt>
                <c:pt idx="44">
                  <c:v>65.131202310085655</c:v>
                </c:pt>
                <c:pt idx="45">
                  <c:v>64.892564207704453</c:v>
                </c:pt>
                <c:pt idx="46">
                  <c:v>64.640227489730052</c:v>
                </c:pt>
                <c:pt idx="47">
                  <c:v>64.375449697509524</c:v>
                </c:pt>
                <c:pt idx="48">
                  <c:v>64.099577590889581</c:v>
                </c:pt>
                <c:pt idx="49">
                  <c:v>63.814023244742998</c:v>
                </c:pt>
                <c:pt idx="50">
                  <c:v>63.520239129243834</c:v>
                </c:pt>
                <c:pt idx="51">
                  <c:v>63.219693075864562</c:v>
                </c:pt>
                <c:pt idx="52">
                  <c:v>62.913843995313506</c:v>
                </c:pt>
                <c:pt idx="53">
                  <c:v>62.604119129439788</c:v>
                </c:pt>
                <c:pt idx="54">
                  <c:v>62.291893495997058</c:v>
                </c:pt>
                <c:pt idx="55">
                  <c:v>61.978472035119971</c:v>
                </c:pt>
                <c:pt idx="56">
                  <c:v>61.665074802542257</c:v>
                </c:pt>
                <c:pt idx="57">
                  <c:v>61.352825389712855</c:v>
                </c:pt>
                <c:pt idx="58">
                  <c:v>61.042742596217693</c:v>
                </c:pt>
                <c:pt idx="59">
                  <c:v>60.735735244043212</c:v>
                </c:pt>
                <c:pt idx="60">
                  <c:v>60.432599912132311</c:v>
                </c:pt>
                <c:pt idx="61">
                  <c:v>60.134021286395487</c:v>
                </c:pt>
                <c:pt idx="62">
                  <c:v>59.840574765242877</c:v>
                </c:pt>
                <c:pt idx="63">
                  <c:v>59.552730932048441</c:v>
                </c:pt>
                <c:pt idx="64">
                  <c:v>59.270861500463369</c:v>
                </c:pt>
                <c:pt idx="65">
                  <c:v>58.995246351947443</c:v>
                </c:pt>
                <c:pt idx="66">
                  <c:v>58.726081312700721</c:v>
                </c:pt>
                <c:pt idx="67">
                  <c:v>58.463486354843717</c:v>
                </c:pt>
                <c:pt idx="68">
                  <c:v>58.207513950113082</c:v>
                </c:pt>
                <c:pt idx="69">
                  <c:v>57.958157350020116</c:v>
                </c:pt>
                <c:pt idx="70">
                  <c:v>57.715358611579944</c:v>
                </c:pt>
                <c:pt idx="71">
                  <c:v>57.479016230298498</c:v>
                </c:pt>
                <c:pt idx="72">
                  <c:v>57.248992280704897</c:v>
                </c:pt>
                <c:pt idx="73">
                  <c:v>57.02511899852496</c:v>
                </c:pt>
                <c:pt idx="74">
                  <c:v>56.807204767260366</c:v>
                </c:pt>
                <c:pt idx="75">
                  <c:v>56.59503949548467</c:v>
                </c:pt>
                <c:pt idx="76">
                  <c:v>56.388399389864958</c:v>
                </c:pt>
                <c:pt idx="77">
                  <c:v>56.187051143207761</c:v>
                </c:pt>
                <c:pt idx="78">
                  <c:v>55.99075556724403</c:v>
                </c:pt>
                <c:pt idx="79">
                  <c:v>55.799270706982234</c:v>
                </c:pt>
                <c:pt idx="80">
                  <c:v>55.612354477835574</c:v>
                </c:pt>
                <c:pt idx="81">
                  <c:v>55.429766868902618</c:v>
                </c:pt>
                <c:pt idx="82">
                  <c:v>55.251271756228213</c:v>
                </c:pt>
                <c:pt idx="83">
                  <c:v>55.076638369017317</c:v>
                </c:pt>
                <c:pt idx="84">
                  <c:v>54.905642449973151</c:v>
                </c:pt>
                <c:pt idx="85">
                  <c:v>54.738067148481399</c:v>
                </c:pt>
                <c:pt idx="86">
                  <c:v>54.573703682503627</c:v>
                </c:pt>
                <c:pt idx="87">
                  <c:v>54.412351801964206</c:v>
                </c:pt>
                <c:pt idx="88">
                  <c:v>54.253820083262752</c:v>
                </c:pt>
                <c:pt idx="89">
                  <c:v>54.09792608142579</c:v>
                </c:pt>
                <c:pt idx="90">
                  <c:v>53.944496363404511</c:v>
                </c:pt>
                <c:pt idx="91">
                  <c:v>53.793366443184134</c:v>
                </c:pt>
                <c:pt idx="92">
                  <c:v>53.6443806367269</c:v>
                </c:pt>
                <c:pt idx="93">
                  <c:v>53.497391852342872</c:v>
                </c:pt>
                <c:pt idx="94">
                  <c:v>53.352261329879418</c:v>
                </c:pt>
                <c:pt idx="95">
                  <c:v>53.208858340136587</c:v>
                </c:pt>
                <c:pt idx="96">
                  <c:v>53.067059854146656</c:v>
                </c:pt>
                <c:pt idx="97">
                  <c:v>52.926750190390074</c:v>
                </c:pt>
                <c:pt idx="98">
                  <c:v>52.787820646641009</c:v>
                </c:pt>
                <c:pt idx="99">
                  <c:v>52.650169121932109</c:v>
                </c:pt>
                <c:pt idx="100">
                  <c:v>52.51369973308082</c:v>
                </c:pt>
                <c:pt idx="101">
                  <c:v>52.378322429316349</c:v>
                </c:pt>
                <c:pt idx="102">
                  <c:v>52.243952607771263</c:v>
                </c:pt>
                <c:pt idx="103">
                  <c:v>52.110510731941879</c:v>
                </c:pt>
                <c:pt idx="104">
                  <c:v>51.97792195466463</c:v>
                </c:pt>
                <c:pt idx="105">
                  <c:v>51.846115746691737</c:v>
                </c:pt>
                <c:pt idx="106">
                  <c:v>51.715025531568166</c:v>
                </c:pt>
                <c:pt idx="107">
                  <c:v>51.58458832720688</c:v>
                </c:pt>
                <c:pt idx="108">
                  <c:v>51.454744394323313</c:v>
                </c:pt>
                <c:pt idx="109">
                  <c:v>51.325436891719242</c:v>
                </c:pt>
                <c:pt idx="110">
                  <c:v>51.1966115382967</c:v>
                </c:pt>
                <c:pt idx="111">
                  <c:v>51.068216281633404</c:v>
                </c:pt>
                <c:pt idx="112">
                  <c:v>50.940200972960859</c:v>
                </c:pt>
                <c:pt idx="113">
                  <c:v>50.812517048457195</c:v>
                </c:pt>
                <c:pt idx="114">
                  <c:v>50.685117216898732</c:v>
                </c:pt>
                <c:pt idx="115">
                  <c:v>50.557955153912381</c:v>
                </c:pt>
                <c:pt idx="116">
                  <c:v>50.430985203336839</c:v>
                </c:pt>
                <c:pt idx="117">
                  <c:v>50.304162086539115</c:v>
                </c:pt>
                <c:pt idx="118">
                  <c:v>50.177440620947095</c:v>
                </c:pt>
                <c:pt idx="119">
                  <c:v>50.050775449551551</c:v>
                </c:pt>
                <c:pt idx="120">
                  <c:v>49.924120783703451</c:v>
                </c:pt>
                <c:pt idx="121">
                  <c:v>49.79743016218255</c:v>
                </c:pt>
                <c:pt idx="122">
                  <c:v>49.670656230235551</c:v>
                </c:pt>
                <c:pt idx="123">
                  <c:v>49.543750543066622</c:v>
                </c:pt>
                <c:pt idx="124">
                  <c:v>49.41666339908965</c:v>
                </c:pt>
                <c:pt idx="125">
                  <c:v>49.289343709096194</c:v>
                </c:pt>
                <c:pt idx="126">
                  <c:v>49.161738908316238</c:v>
                </c:pt>
                <c:pt idx="127">
                  <c:v>49.033794919101574</c:v>
                </c:pt>
                <c:pt idx="128">
                  <c:v>48.905456172581708</c:v>
                </c:pt>
                <c:pt idx="129">
                  <c:v>48.776665698050934</c:v>
                </c:pt>
                <c:pt idx="130">
                  <c:v>48.64736528895407</c:v>
                </c:pt>
                <c:pt idx="131">
                  <c:v>48.517495754044347</c:v>
                </c:pt>
                <c:pt idx="132">
                  <c:v>48.386997261483856</c:v>
                </c:pt>
                <c:pt idx="133">
                  <c:v>48.255809782236035</c:v>
                </c:pt>
                <c:pt idx="134">
                  <c:v>48.12387363696471</c:v>
                </c:pt>
                <c:pt idx="135">
                  <c:v>47.991130147732278</c:v>
                </c:pt>
                <c:pt idx="136">
                  <c:v>47.857522392044146</c:v>
                </c:pt>
                <c:pt idx="137">
                  <c:v>47.722996052241051</c:v>
                </c:pt>
                <c:pt idx="138">
                  <c:v>47.587500347986676</c:v>
                </c:pt>
                <c:pt idx="139">
                  <c:v>47.450989033817962</c:v>
                </c:pt>
                <c:pt idx="140">
                  <c:v>47.313421437695226</c:v>
                </c:pt>
                <c:pt idx="141">
                  <c:v>47.174763510581684</c:v>
                </c:pt>
                <c:pt idx="142">
                  <c:v>47.034988851754342</c:v>
                </c:pt>
                <c:pt idx="143">
                  <c:v>46.894079670314284</c:v>
                </c:pt>
                <c:pt idx="144">
                  <c:v>46.752027640753695</c:v>
                </c:pt>
                <c:pt idx="145">
                  <c:v>46.608834609942519</c:v>
                </c:pt>
                <c:pt idx="146">
                  <c:v>46.464513114907923</c:v>
                </c:pt>
                <c:pt idx="147">
                  <c:v>46.319086675519685</c:v>
                </c:pt>
                <c:pt idx="148">
                  <c:v>46.172589833666706</c:v>
                </c:pt>
                <c:pt idx="149">
                  <c:v>46.025067920460629</c:v>
                </c:pt>
                <c:pt idx="150">
                  <c:v>45.876576544911416</c:v>
                </c:pt>
                <c:pt idx="151">
                  <c:v>45.727180810632248</c:v>
                </c:pt>
                <c:pt idx="152">
                  <c:v>45.576954280511572</c:v>
                </c:pt>
                <c:pt idx="153">
                  <c:v>45.425977721924241</c:v>
                </c:pt>
                <c:pt idx="154">
                  <c:v>45.274337675946683</c:v>
                </c:pt>
                <c:pt idx="155">
                  <c:v>45.122124902339628</c:v>
                </c:pt>
                <c:pt idx="156">
                  <c:v>44.969432757143771</c:v>
                </c:pt>
                <c:pt idx="157">
                  <c:v>44.816355561280432</c:v>
                </c:pt>
                <c:pt idx="158">
                  <c:v>44.662987016570469</c:v>
                </c:pt>
                <c:pt idx="159">
                  <c:v>44.50941872040621</c:v>
                </c:pt>
                <c:pt idx="160">
                  <c:v>44.355738822519626</c:v>
                </c:pt>
                <c:pt idx="161">
                  <c:v>44.202030857650534</c:v>
                </c:pt>
                <c:pt idx="162">
                  <c:v>44.048372777283475</c:v>
                </c:pt>
                <c:pt idx="163">
                  <c:v>43.894836192827775</c:v>
                </c:pt>
                <c:pt idx="164">
                  <c:v>43.741485832410874</c:v>
                </c:pt>
                <c:pt idx="165">
                  <c:v>43.58837920443321</c:v>
                </c:pt>
                <c:pt idx="166">
                  <c:v>43.435566453606526</c:v>
                </c:pt>
                <c:pt idx="167">
                  <c:v>43.283090389584224</c:v>
                </c:pt>
                <c:pt idx="168">
                  <c:v>43.130986664539144</c:v>
                </c:pt>
                <c:pt idx="169">
                  <c:v>42.979284074048294</c:v>
                </c:pt>
                <c:pt idx="170">
                  <c:v>42.828004955198324</c:v>
                </c:pt>
                <c:pt idx="171">
                  <c:v>42.677165656657756</c:v>
                </c:pt>
                <c:pt idx="172">
                  <c:v>42.526777057267303</c:v>
                </c:pt>
                <c:pt idx="173">
                  <c:v>42.376845112180099</c:v>
                </c:pt>
                <c:pt idx="174">
                  <c:v>42.227371408462638</c:v>
                </c:pt>
                <c:pt idx="175">
                  <c:v>42.078353715109131</c:v>
                </c:pt>
                <c:pt idx="176">
                  <c:v>41.92978651543789</c:v>
                </c:pt>
                <c:pt idx="177">
                  <c:v>41.781661512687648</c:v>
                </c:pt>
                <c:pt idx="178">
                  <c:v>41.633968102216961</c:v>
                </c:pt>
                <c:pt idx="179">
                  <c:v>41.486693805976358</c:v>
                </c:pt>
                <c:pt idx="180">
                  <c:v>41.339824666844066</c:v>
                </c:pt>
                <c:pt idx="181">
                  <c:v>41.193345601993421</c:v>
                </c:pt>
                <c:pt idx="182">
                  <c:v>41.047240715710622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66.111000000000004</c:v>
                </c:pt>
                <c:pt idx="1">
                  <c:v>66.667000000000002</c:v>
                </c:pt>
                <c:pt idx="2">
                  <c:v>68.031999999999996</c:v>
                </c:pt>
                <c:pt idx="3">
                  <c:v>64.635000000000005</c:v>
                </c:pt>
                <c:pt idx="4">
                  <c:v>64.507999999999996</c:v>
                </c:pt>
                <c:pt idx="5">
                  <c:v>65</c:v>
                </c:pt>
                <c:pt idx="6">
                  <c:v>66.126999999999995</c:v>
                </c:pt>
                <c:pt idx="7">
                  <c:v>67.126999999999995</c:v>
                </c:pt>
                <c:pt idx="8">
                  <c:v>65.840999999999994</c:v>
                </c:pt>
                <c:pt idx="9">
                  <c:v>66.983999999999995</c:v>
                </c:pt>
                <c:pt idx="10">
                  <c:v>66.81</c:v>
                </c:pt>
                <c:pt idx="11">
                  <c:v>66.381</c:v>
                </c:pt>
                <c:pt idx="12">
                  <c:v>66.81</c:v>
                </c:pt>
                <c:pt idx="13">
                  <c:v>65.286000000000001</c:v>
                </c:pt>
                <c:pt idx="14">
                  <c:v>66.555999999999997</c:v>
                </c:pt>
                <c:pt idx="15">
                  <c:v>64.016000000000005</c:v>
                </c:pt>
                <c:pt idx="16">
                  <c:v>63.619</c:v>
                </c:pt>
                <c:pt idx="17">
                  <c:v>64.619</c:v>
                </c:pt>
                <c:pt idx="18">
                  <c:v>66.381</c:v>
                </c:pt>
                <c:pt idx="19">
                  <c:v>64.667000000000002</c:v>
                </c:pt>
                <c:pt idx="20">
                  <c:v>65.238</c:v>
                </c:pt>
                <c:pt idx="21">
                  <c:v>65.159000000000006</c:v>
                </c:pt>
                <c:pt idx="22">
                  <c:v>63.302</c:v>
                </c:pt>
                <c:pt idx="23">
                  <c:v>64.650999999999996</c:v>
                </c:pt>
                <c:pt idx="24">
                  <c:v>65.888999999999996</c:v>
                </c:pt>
                <c:pt idx="25">
                  <c:v>67.683000000000007</c:v>
                </c:pt>
                <c:pt idx="26">
                  <c:v>63.951999999999998</c:v>
                </c:pt>
                <c:pt idx="27">
                  <c:v>66.524000000000001</c:v>
                </c:pt>
                <c:pt idx="28">
                  <c:v>68.602999999999994</c:v>
                </c:pt>
                <c:pt idx="29">
                  <c:v>67.19</c:v>
                </c:pt>
                <c:pt idx="30">
                  <c:v>69.143000000000001</c:v>
                </c:pt>
                <c:pt idx="31">
                  <c:v>67.302000000000007</c:v>
                </c:pt>
                <c:pt idx="32">
                  <c:v>69.078999999999994</c:v>
                </c:pt>
                <c:pt idx="33">
                  <c:v>67.238</c:v>
                </c:pt>
                <c:pt idx="34">
                  <c:v>67.951999999999998</c:v>
                </c:pt>
                <c:pt idx="35">
                  <c:v>69.016000000000005</c:v>
                </c:pt>
                <c:pt idx="36">
                  <c:v>69.825000000000003</c:v>
                </c:pt>
                <c:pt idx="37">
                  <c:v>70.206000000000003</c:v>
                </c:pt>
                <c:pt idx="38">
                  <c:v>67.778000000000006</c:v>
                </c:pt>
                <c:pt idx="39">
                  <c:v>67.27</c:v>
                </c:pt>
                <c:pt idx="40">
                  <c:v>69</c:v>
                </c:pt>
                <c:pt idx="41">
                  <c:v>71.078999999999994</c:v>
                </c:pt>
                <c:pt idx="42">
                  <c:v>72.397000000000006</c:v>
                </c:pt>
                <c:pt idx="43">
                  <c:v>72.492000000000004</c:v>
                </c:pt>
                <c:pt idx="44">
                  <c:v>73.412999999999997</c:v>
                </c:pt>
                <c:pt idx="45">
                  <c:v>75.619</c:v>
                </c:pt>
                <c:pt idx="46">
                  <c:v>76.602999999999994</c:v>
                </c:pt>
                <c:pt idx="47">
                  <c:v>79.143000000000001</c:v>
                </c:pt>
                <c:pt idx="48">
                  <c:v>83.048000000000002</c:v>
                </c:pt>
                <c:pt idx="49">
                  <c:v>83.825000000000003</c:v>
                </c:pt>
                <c:pt idx="50">
                  <c:v>90.951999999999998</c:v>
                </c:pt>
                <c:pt idx="51">
                  <c:v>97.54</c:v>
                </c:pt>
                <c:pt idx="52">
                  <c:v>112.54</c:v>
                </c:pt>
                <c:pt idx="53">
                  <c:v>128.03200000000001</c:v>
                </c:pt>
                <c:pt idx="54">
                  <c:v>147.68299999999999</c:v>
                </c:pt>
                <c:pt idx="55">
                  <c:v>168.92099999999999</c:v>
                </c:pt>
                <c:pt idx="56">
                  <c:v>185.524</c:v>
                </c:pt>
                <c:pt idx="57">
                  <c:v>200.79400000000001</c:v>
                </c:pt>
                <c:pt idx="58">
                  <c:v>209.762</c:v>
                </c:pt>
                <c:pt idx="59">
                  <c:v>218.27</c:v>
                </c:pt>
                <c:pt idx="60">
                  <c:v>222.44399999999999</c:v>
                </c:pt>
                <c:pt idx="61">
                  <c:v>222.60300000000001</c:v>
                </c:pt>
                <c:pt idx="62">
                  <c:v>218.30199999999999</c:v>
                </c:pt>
                <c:pt idx="63">
                  <c:v>204.68299999999999</c:v>
                </c:pt>
                <c:pt idx="64">
                  <c:v>179.31700000000001</c:v>
                </c:pt>
                <c:pt idx="65">
                  <c:v>137.93700000000001</c:v>
                </c:pt>
                <c:pt idx="66">
                  <c:v>93.81</c:v>
                </c:pt>
                <c:pt idx="67">
                  <c:v>69.507999999999996</c:v>
                </c:pt>
                <c:pt idx="68">
                  <c:v>62.143000000000001</c:v>
                </c:pt>
                <c:pt idx="69">
                  <c:v>62.968000000000004</c:v>
                </c:pt>
                <c:pt idx="70">
                  <c:v>63.253999999999998</c:v>
                </c:pt>
                <c:pt idx="71">
                  <c:v>64.143000000000001</c:v>
                </c:pt>
                <c:pt idx="72">
                  <c:v>66.650999999999996</c:v>
                </c:pt>
                <c:pt idx="73">
                  <c:v>71.745999999999995</c:v>
                </c:pt>
                <c:pt idx="74">
                  <c:v>76.238</c:v>
                </c:pt>
                <c:pt idx="75">
                  <c:v>85.381</c:v>
                </c:pt>
                <c:pt idx="76">
                  <c:v>97.873000000000005</c:v>
                </c:pt>
                <c:pt idx="77">
                  <c:v>109.60299999999999</c:v>
                </c:pt>
                <c:pt idx="78">
                  <c:v>122.619</c:v>
                </c:pt>
                <c:pt idx="79">
                  <c:v>135.429</c:v>
                </c:pt>
                <c:pt idx="80">
                  <c:v>146.952</c:v>
                </c:pt>
                <c:pt idx="81">
                  <c:v>154.524</c:v>
                </c:pt>
                <c:pt idx="82">
                  <c:v>160.286</c:v>
                </c:pt>
                <c:pt idx="83">
                  <c:v>165.429</c:v>
                </c:pt>
                <c:pt idx="84">
                  <c:v>162.667</c:v>
                </c:pt>
                <c:pt idx="85">
                  <c:v>154.06299999999999</c:v>
                </c:pt>
                <c:pt idx="86">
                  <c:v>134.41300000000001</c:v>
                </c:pt>
                <c:pt idx="87">
                  <c:v>102.619</c:v>
                </c:pt>
                <c:pt idx="88">
                  <c:v>71.635000000000005</c:v>
                </c:pt>
                <c:pt idx="89">
                  <c:v>57.951999999999998</c:v>
                </c:pt>
                <c:pt idx="90">
                  <c:v>53.015999999999998</c:v>
                </c:pt>
                <c:pt idx="91">
                  <c:v>53.746000000000002</c:v>
                </c:pt>
                <c:pt idx="92">
                  <c:v>54.984000000000002</c:v>
                </c:pt>
                <c:pt idx="93">
                  <c:v>52.762</c:v>
                </c:pt>
                <c:pt idx="94">
                  <c:v>52.777999999999999</c:v>
                </c:pt>
                <c:pt idx="95">
                  <c:v>51.968000000000004</c:v>
                </c:pt>
                <c:pt idx="96">
                  <c:v>51.683</c:v>
                </c:pt>
                <c:pt idx="97">
                  <c:v>52.651000000000003</c:v>
                </c:pt>
                <c:pt idx="98">
                  <c:v>53.81</c:v>
                </c:pt>
                <c:pt idx="99">
                  <c:v>52.238</c:v>
                </c:pt>
                <c:pt idx="100">
                  <c:v>53.238</c:v>
                </c:pt>
                <c:pt idx="101">
                  <c:v>51.332999999999998</c:v>
                </c:pt>
                <c:pt idx="102">
                  <c:v>50.951999999999998</c:v>
                </c:pt>
                <c:pt idx="103">
                  <c:v>51.651000000000003</c:v>
                </c:pt>
                <c:pt idx="104">
                  <c:v>51.381</c:v>
                </c:pt>
                <c:pt idx="105">
                  <c:v>50.984000000000002</c:v>
                </c:pt>
                <c:pt idx="106">
                  <c:v>50.396999999999998</c:v>
                </c:pt>
                <c:pt idx="107">
                  <c:v>52.634999999999998</c:v>
                </c:pt>
                <c:pt idx="108">
                  <c:v>52.555999999999997</c:v>
                </c:pt>
                <c:pt idx="109">
                  <c:v>52.302</c:v>
                </c:pt>
                <c:pt idx="110">
                  <c:v>52.634999999999998</c:v>
                </c:pt>
                <c:pt idx="111">
                  <c:v>52.302</c:v>
                </c:pt>
                <c:pt idx="112">
                  <c:v>53.253999999999998</c:v>
                </c:pt>
                <c:pt idx="113">
                  <c:v>50.651000000000003</c:v>
                </c:pt>
                <c:pt idx="114">
                  <c:v>50.872999999999998</c:v>
                </c:pt>
                <c:pt idx="115">
                  <c:v>53.110999999999997</c:v>
                </c:pt>
                <c:pt idx="116">
                  <c:v>55.158999999999999</c:v>
                </c:pt>
                <c:pt idx="117">
                  <c:v>54.841000000000001</c:v>
                </c:pt>
                <c:pt idx="118">
                  <c:v>59.603000000000002</c:v>
                </c:pt>
                <c:pt idx="119">
                  <c:v>61.206000000000003</c:v>
                </c:pt>
                <c:pt idx="120">
                  <c:v>63.667000000000002</c:v>
                </c:pt>
                <c:pt idx="121">
                  <c:v>65.492000000000004</c:v>
                </c:pt>
                <c:pt idx="122">
                  <c:v>64.697999999999993</c:v>
                </c:pt>
                <c:pt idx="123">
                  <c:v>64.507999999999996</c:v>
                </c:pt>
                <c:pt idx="124">
                  <c:v>59.491999999999997</c:v>
                </c:pt>
                <c:pt idx="125">
                  <c:v>58.094999999999999</c:v>
                </c:pt>
                <c:pt idx="126">
                  <c:v>52.951999999999998</c:v>
                </c:pt>
                <c:pt idx="127">
                  <c:v>50.063000000000002</c:v>
                </c:pt>
                <c:pt idx="128">
                  <c:v>49.555999999999997</c:v>
                </c:pt>
                <c:pt idx="129">
                  <c:v>49.667000000000002</c:v>
                </c:pt>
                <c:pt idx="130">
                  <c:v>47.746000000000002</c:v>
                </c:pt>
                <c:pt idx="131">
                  <c:v>48.889000000000003</c:v>
                </c:pt>
                <c:pt idx="132">
                  <c:v>48.683</c:v>
                </c:pt>
                <c:pt idx="133">
                  <c:v>48.683</c:v>
                </c:pt>
                <c:pt idx="134">
                  <c:v>44.746000000000002</c:v>
                </c:pt>
                <c:pt idx="135">
                  <c:v>47.27</c:v>
                </c:pt>
                <c:pt idx="136">
                  <c:v>47.81</c:v>
                </c:pt>
                <c:pt idx="137">
                  <c:v>46.968000000000004</c:v>
                </c:pt>
                <c:pt idx="138">
                  <c:v>46</c:v>
                </c:pt>
                <c:pt idx="139">
                  <c:v>47.920999999999999</c:v>
                </c:pt>
                <c:pt idx="140">
                  <c:v>48.286000000000001</c:v>
                </c:pt>
                <c:pt idx="141">
                  <c:v>47.651000000000003</c:v>
                </c:pt>
                <c:pt idx="142">
                  <c:v>48.206000000000003</c:v>
                </c:pt>
                <c:pt idx="143">
                  <c:v>47.46</c:v>
                </c:pt>
                <c:pt idx="144">
                  <c:v>48.856999999999999</c:v>
                </c:pt>
                <c:pt idx="145">
                  <c:v>46.253999999999998</c:v>
                </c:pt>
                <c:pt idx="146">
                  <c:v>47.634999999999998</c:v>
                </c:pt>
                <c:pt idx="147">
                  <c:v>49.46</c:v>
                </c:pt>
                <c:pt idx="148">
                  <c:v>50.555999999999997</c:v>
                </c:pt>
                <c:pt idx="149">
                  <c:v>52.238</c:v>
                </c:pt>
                <c:pt idx="150">
                  <c:v>52.603000000000002</c:v>
                </c:pt>
                <c:pt idx="151">
                  <c:v>53.603000000000002</c:v>
                </c:pt>
                <c:pt idx="152">
                  <c:v>53.54</c:v>
                </c:pt>
                <c:pt idx="153">
                  <c:v>53.063000000000002</c:v>
                </c:pt>
                <c:pt idx="154">
                  <c:v>50.920999999999999</c:v>
                </c:pt>
                <c:pt idx="155">
                  <c:v>49.302</c:v>
                </c:pt>
                <c:pt idx="156">
                  <c:v>44.825000000000003</c:v>
                </c:pt>
                <c:pt idx="157">
                  <c:v>44.587000000000003</c:v>
                </c:pt>
                <c:pt idx="158">
                  <c:v>45.206000000000003</c:v>
                </c:pt>
                <c:pt idx="159">
                  <c:v>43.079000000000001</c:v>
                </c:pt>
                <c:pt idx="160">
                  <c:v>42.777999999999999</c:v>
                </c:pt>
                <c:pt idx="161">
                  <c:v>44.73</c:v>
                </c:pt>
                <c:pt idx="162">
                  <c:v>43.603000000000002</c:v>
                </c:pt>
                <c:pt idx="163">
                  <c:v>43.651000000000003</c:v>
                </c:pt>
                <c:pt idx="164">
                  <c:v>43.396999999999998</c:v>
                </c:pt>
                <c:pt idx="165">
                  <c:v>44.015999999999998</c:v>
                </c:pt>
                <c:pt idx="166">
                  <c:v>42.238</c:v>
                </c:pt>
                <c:pt idx="167">
                  <c:v>43.238</c:v>
                </c:pt>
                <c:pt idx="168">
                  <c:v>41.81</c:v>
                </c:pt>
                <c:pt idx="169">
                  <c:v>42.555999999999997</c:v>
                </c:pt>
                <c:pt idx="170">
                  <c:v>43.286000000000001</c:v>
                </c:pt>
                <c:pt idx="171">
                  <c:v>42.920999999999999</c:v>
                </c:pt>
                <c:pt idx="172">
                  <c:v>44.491999999999997</c:v>
                </c:pt>
                <c:pt idx="173">
                  <c:v>44.127000000000002</c:v>
                </c:pt>
                <c:pt idx="174">
                  <c:v>42.936999999999998</c:v>
                </c:pt>
                <c:pt idx="175">
                  <c:v>43.524000000000001</c:v>
                </c:pt>
                <c:pt idx="176">
                  <c:v>40.19</c:v>
                </c:pt>
                <c:pt idx="177">
                  <c:v>41.872999999999998</c:v>
                </c:pt>
                <c:pt idx="178">
                  <c:v>41.920999999999999</c:v>
                </c:pt>
                <c:pt idx="179">
                  <c:v>40.667000000000002</c:v>
                </c:pt>
                <c:pt idx="180">
                  <c:v>40.222000000000001</c:v>
                </c:pt>
                <c:pt idx="181">
                  <c:v>42.158999999999999</c:v>
                </c:pt>
                <c:pt idx="182">
                  <c:v>41.253999999999998</c:v>
                </c:pt>
                <c:pt idx="183">
                  <c:v>41.222000000000001</c:v>
                </c:pt>
                <c:pt idx="184">
                  <c:v>42.158999999999999</c:v>
                </c:pt>
                <c:pt idx="185">
                  <c:v>39.286000000000001</c:v>
                </c:pt>
                <c:pt idx="186">
                  <c:v>41.079000000000001</c:v>
                </c:pt>
                <c:pt idx="187">
                  <c:v>41.094999999999999</c:v>
                </c:pt>
                <c:pt idx="188">
                  <c:v>41.317</c:v>
                </c:pt>
                <c:pt idx="189">
                  <c:v>42.19</c:v>
                </c:pt>
                <c:pt idx="190">
                  <c:v>40.270000000000003</c:v>
                </c:pt>
                <c:pt idx="191">
                  <c:v>39.174999999999997</c:v>
                </c:pt>
                <c:pt idx="192">
                  <c:v>43.793999999999997</c:v>
                </c:pt>
                <c:pt idx="193">
                  <c:v>40.667000000000002</c:v>
                </c:pt>
                <c:pt idx="194">
                  <c:v>41.079000000000001</c:v>
                </c:pt>
                <c:pt idx="195">
                  <c:v>40.984000000000002</c:v>
                </c:pt>
                <c:pt idx="196">
                  <c:v>41.317</c:v>
                </c:pt>
                <c:pt idx="197">
                  <c:v>38.603000000000002</c:v>
                </c:pt>
                <c:pt idx="198">
                  <c:v>40.127000000000002</c:v>
                </c:pt>
                <c:pt idx="199">
                  <c:v>37.683</c:v>
                </c:pt>
                <c:pt idx="200">
                  <c:v>41.031999999999996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64.028076945879917</c:v>
                </c:pt>
                <c:pt idx="6">
                  <c:v>64.189393405574265</c:v>
                </c:pt>
                <c:pt idx="7">
                  <c:v>64.349337674135143</c:v>
                </c:pt>
                <c:pt idx="8">
                  <c:v>64.507721635846522</c:v>
                </c:pt>
                <c:pt idx="9">
                  <c:v>64.664335890398434</c:v>
                </c:pt>
                <c:pt idx="10">
                  <c:v>64.818947880538843</c:v>
                </c:pt>
                <c:pt idx="11">
                  <c:v>64.971299952371382</c:v>
                </c:pt>
                <c:pt idx="12">
                  <c:v>65.12110736929813</c:v>
                </c:pt>
                <c:pt idx="13">
                  <c:v>65.268056307480464</c:v>
                </c:pt>
                <c:pt idx="14">
                  <c:v>65.411801868851953</c:v>
                </c:pt>
                <c:pt idx="15">
                  <c:v>65.55196615743057</c:v>
                </c:pt>
                <c:pt idx="16">
                  <c:v>65.688136476379654</c:v>
                </c:pt>
                <c:pt idx="17">
                  <c:v>65.819863717797958</c:v>
                </c:pt>
                <c:pt idx="18">
                  <c:v>65.946661036179776</c:v>
                </c:pt>
                <c:pt idx="19">
                  <c:v>66.068002922966315</c:v>
                </c:pt>
                <c:pt idx="20">
                  <c:v>66.183324839388334</c:v>
                </c:pt>
                <c:pt idx="21">
                  <c:v>66.292023628400869</c:v>
                </c:pt>
                <c:pt idx="22">
                  <c:v>66.393459032439424</c:v>
                </c:pt>
                <c:pt idx="23">
                  <c:v>66.486956823409017</c:v>
                </c:pt>
                <c:pt idx="24">
                  <c:v>66.57181435613326</c:v>
                </c:pt>
                <c:pt idx="25">
                  <c:v>66.647309867171955</c:v>
                </c:pt>
                <c:pt idx="26">
                  <c:v>66.712717678845308</c:v>
                </c:pt>
                <c:pt idx="27">
                  <c:v>66.767332807177311</c:v>
                </c:pt>
                <c:pt idx="28">
                  <c:v>66.810510546726803</c:v>
                </c:pt>
                <c:pt idx="29">
                  <c:v>66.841729708819926</c:v>
                </c:pt>
                <c:pt idx="30">
                  <c:v>66.8606926549961</c:v>
                </c:pt>
                <c:pt idx="31">
                  <c:v>66.867481411411376</c:v>
                </c:pt>
                <c:pt idx="32">
                  <c:v>66.862797170821111</c:v>
                </c:pt>
                <c:pt idx="33">
                  <c:v>66.848320300559521</c:v>
                </c:pt>
                <c:pt idx="34">
                  <c:v>66.827238973152916</c:v>
                </c:pt>
                <c:pt idx="35">
                  <c:v>66.805005308283384</c:v>
                </c:pt>
                <c:pt idx="36">
                  <c:v>66.790385937919638</c:v>
                </c:pt>
                <c:pt idx="37">
                  <c:v>66.796875316228295</c:v>
                </c:pt>
                <c:pt idx="38">
                  <c:v>66.844529654466996</c:v>
                </c:pt>
                <c:pt idx="39">
                  <c:v>66.962250787113874</c:v>
                </c:pt>
                <c:pt idx="40">
                  <c:v>67.190496104428547</c:v>
                </c:pt>
                <c:pt idx="41">
                  <c:v>67.584307778780811</c:v>
                </c:pt>
                <c:pt idx="42">
                  <c:v>68.216440201064756</c:v>
                </c:pt>
                <c:pt idx="43">
                  <c:v>69.180223209711414</c:v>
                </c:pt>
                <c:pt idx="44">
                  <c:v>70.591643278959324</c:v>
                </c:pt>
                <c:pt idx="45">
                  <c:v>72.589978531171056</c:v>
                </c:pt>
                <c:pt idx="46">
                  <c:v>75.336219633733393</c:v>
                </c:pt>
                <c:pt idx="47">
                  <c:v>79.008488151255321</c:v>
                </c:pt>
                <c:pt idx="48">
                  <c:v>83.79376896263831</c:v>
                </c:pt>
                <c:pt idx="49">
                  <c:v>89.875538307739504</c:v>
                </c:pt>
                <c:pt idx="50">
                  <c:v>97.4173091270047</c:v>
                </c:pt>
                <c:pt idx="51">
                  <c:v>106.54271535919133</c:v>
                </c:pt>
                <c:pt idx="52">
                  <c:v>117.31346225853804</c:v>
                </c:pt>
                <c:pt idx="53">
                  <c:v>129.70717764602648</c:v>
                </c:pt>
                <c:pt idx="54">
                  <c:v>143.59770226551856</c:v>
                </c:pt>
                <c:pt idx="55">
                  <c:v>158.739975868774</c:v>
                </c:pt>
                <c:pt idx="56">
                  <c:v>174.75768342469658</c:v>
                </c:pt>
                <c:pt idx="57">
                  <c:v>191.11591689374046</c:v>
                </c:pt>
                <c:pt idx="58">
                  <c:v>207.02109738117082</c:v>
                </c:pt>
                <c:pt idx="59">
                  <c:v>221.14626441392403</c:v>
                </c:pt>
                <c:pt idx="60">
                  <c:v>231.16520032019281</c:v>
                </c:pt>
                <c:pt idx="61">
                  <c:v>233.49311843335076</c:v>
                </c:pt>
                <c:pt idx="62">
                  <c:v>224.15655019358579</c:v>
                </c:pt>
                <c:pt idx="63">
                  <c:v>201.29844592733647</c:v>
                </c:pt>
                <c:pt idx="64">
                  <c:v>167.84907489575562</c:v>
                </c:pt>
                <c:pt idx="65">
                  <c:v>131.40581945173756</c:v>
                </c:pt>
                <c:pt idx="66">
                  <c:v>100.3807329414489</c:v>
                </c:pt>
                <c:pt idx="67">
                  <c:v>79.51758394229266</c:v>
                </c:pt>
                <c:pt idx="68">
                  <c:v>68.61332544019227</c:v>
                </c:pt>
                <c:pt idx="69">
                  <c:v>64.655983892352097</c:v>
                </c:pt>
                <c:pt idx="70">
                  <c:v>64.580899480131663</c:v>
                </c:pt>
                <c:pt idx="71">
                  <c:v>66.554745528960467</c:v>
                </c:pt>
                <c:pt idx="72">
                  <c:v>69.870494890356824</c:v>
                </c:pt>
                <c:pt idx="73">
                  <c:v>74.414319759438953</c:v>
                </c:pt>
                <c:pt idx="74">
                  <c:v>80.27341861040783</c:v>
                </c:pt>
                <c:pt idx="75">
                  <c:v>87.54988373575604</c:v>
                </c:pt>
                <c:pt idx="76">
                  <c:v>96.282807576869004</c:v>
                </c:pt>
                <c:pt idx="77">
                  <c:v>106.40845188328672</c:v>
                </c:pt>
                <c:pt idx="78">
                  <c:v>117.73447785943907</c:v>
                </c:pt>
                <c:pt idx="79">
                  <c:v>129.92299224269118</c:v>
                </c:pt>
                <c:pt idx="80">
                  <c:v>142.46632489713983</c:v>
                </c:pt>
                <c:pt idx="81">
                  <c:v>154.57969936635985</c:v>
                </c:pt>
                <c:pt idx="82">
                  <c:v>164.83879640774541</c:v>
                </c:pt>
                <c:pt idx="83">
                  <c:v>170.53575432215411</c:v>
                </c:pt>
                <c:pt idx="84">
                  <c:v>167.60194462061349</c:v>
                </c:pt>
                <c:pt idx="85">
                  <c:v>152.75385626859696</c:v>
                </c:pt>
                <c:pt idx="86">
                  <c:v>127.45133526865118</c:v>
                </c:pt>
                <c:pt idx="87">
                  <c:v>99.082333445944428</c:v>
                </c:pt>
                <c:pt idx="88">
                  <c:v>76.21409599803367</c:v>
                </c:pt>
                <c:pt idx="89">
                  <c:v>62.616145631640997</c:v>
                </c:pt>
                <c:pt idx="90">
                  <c:v>56.563328567828393</c:v>
                </c:pt>
                <c:pt idx="91">
                  <c:v>54.485305962319437</c:v>
                </c:pt>
                <c:pt idx="92">
                  <c:v>53.866093983056047</c:v>
                </c:pt>
                <c:pt idx="93">
                  <c:v>53.631903499367581</c:v>
                </c:pt>
                <c:pt idx="94">
                  <c:v>53.472899106301043</c:v>
                </c:pt>
                <c:pt idx="95">
                  <c:v>53.325979311079699</c:v>
                </c:pt>
                <c:pt idx="96">
                  <c:v>53.181805160466354</c:v>
                </c:pt>
                <c:pt idx="97">
                  <c:v>53.039276254802594</c:v>
                </c:pt>
                <c:pt idx="98">
                  <c:v>52.898204034255777</c:v>
                </c:pt>
                <c:pt idx="99">
                  <c:v>52.758479319050309</c:v>
                </c:pt>
                <c:pt idx="100">
                  <c:v>52.62000442462449</c:v>
                </c:pt>
                <c:pt idx="101">
                  <c:v>52.482690233181572</c:v>
                </c:pt>
                <c:pt idx="102">
                  <c:v>52.346460258236739</c:v>
                </c:pt>
                <c:pt idx="103">
                  <c:v>52.211263754657935</c:v>
                </c:pt>
                <c:pt idx="104">
                  <c:v>52.077112179893462</c:v>
                </c:pt>
                <c:pt idx="105">
                  <c:v>51.944172511987297</c:v>
                </c:pt>
                <c:pt idx="106">
                  <c:v>51.812988190584861</c:v>
                </c:pt>
                <c:pt idx="107">
                  <c:v>51.684962374589276</c:v>
                </c:pt>
                <c:pt idx="108">
                  <c:v>51.563330157164224</c:v>
                </c:pt>
                <c:pt idx="109">
                  <c:v>51.454944484496195</c:v>
                </c:pt>
                <c:pt idx="110">
                  <c:v>51.373236827780907</c:v>
                </c:pt>
                <c:pt idx="111">
                  <c:v>51.342557003946794</c:v>
                </c:pt>
                <c:pt idx="112">
                  <c:v>51.4035672793364</c:v>
                </c:pt>
                <c:pt idx="113">
                  <c:v>51.618309126033047</c:v>
                </c:pt>
                <c:pt idx="114">
                  <c:v>52.071976472017163</c:v>
                </c:pt>
                <c:pt idx="115">
                  <c:v>52.866619999645359</c:v>
                </c:pt>
                <c:pt idx="116">
                  <c:v>54.100759702389162</c:v>
                </c:pt>
                <c:pt idx="117">
                  <c:v>55.829841415808083</c:v>
                </c:pt>
                <c:pt idx="118">
                  <c:v>58.008604057520351</c:v>
                </c:pt>
                <c:pt idx="119">
                  <c:v>60.430967114694859</c:v>
                </c:pt>
                <c:pt idx="120">
                  <c:v>62.703955898817469</c:v>
                </c:pt>
                <c:pt idx="121">
                  <c:v>64.303621641310755</c:v>
                </c:pt>
                <c:pt idx="122">
                  <c:v>64.735785217904336</c:v>
                </c:pt>
                <c:pt idx="123">
                  <c:v>63.753230497415437</c:v>
                </c:pt>
                <c:pt idx="124">
                  <c:v>61.507508259878378</c:v>
                </c:pt>
                <c:pt idx="125">
                  <c:v>58.518112442826997</c:v>
                </c:pt>
                <c:pt idx="126">
                  <c:v>55.453985946623149</c:v>
                </c:pt>
                <c:pt idx="127">
                  <c:v>52.858621112361405</c:v>
                </c:pt>
                <c:pt idx="128">
                  <c:v>50.98392653797795</c:v>
                </c:pt>
                <c:pt idx="129">
                  <c:v>49.80067543716094</c:v>
                </c:pt>
                <c:pt idx="130">
                  <c:v>49.125029026935813</c:v>
                </c:pt>
                <c:pt idx="131">
                  <c:v>48.75208534058774</c:v>
                </c:pt>
                <c:pt idx="132">
                  <c:v>48.529577367038677</c:v>
                </c:pt>
                <c:pt idx="133">
                  <c:v>48.370157930338038</c:v>
                </c:pt>
                <c:pt idx="134">
                  <c:v>48.23315177831762</c:v>
                </c:pt>
                <c:pt idx="135">
                  <c:v>48.102812580535485</c:v>
                </c:pt>
                <c:pt idx="136">
                  <c:v>47.974020559884046</c:v>
                </c:pt>
                <c:pt idx="137">
                  <c:v>47.845438820657876</c:v>
                </c:pt>
                <c:pt idx="138">
                  <c:v>47.71702996084619</c:v>
                </c:pt>
                <c:pt idx="139">
                  <c:v>47.589580587063317</c:v>
                </c:pt>
                <c:pt idx="140">
                  <c:v>47.465233480946679</c:v>
                </c:pt>
                <c:pt idx="141">
                  <c:v>47.348883640358274</c:v>
                </c:pt>
                <c:pt idx="142">
                  <c:v>47.250596573289506</c:v>
                </c:pt>
                <c:pt idx="143">
                  <c:v>47.188988718660731</c:v>
                </c:pt>
                <c:pt idx="144">
                  <c:v>47.194674582014621</c:v>
                </c:pt>
                <c:pt idx="145">
                  <c:v>47.311462250138185</c:v>
                </c:pt>
                <c:pt idx="146">
                  <c:v>47.591577004123785</c:v>
                </c:pt>
                <c:pt idx="147">
                  <c:v>48.081262898519761</c:v>
                </c:pt>
                <c:pt idx="148">
                  <c:v>48.796412171019462</c:v>
                </c:pt>
                <c:pt idx="149">
                  <c:v>49.694789550751509</c:v>
                </c:pt>
                <c:pt idx="150">
                  <c:v>50.659011434303245</c:v>
                </c:pt>
                <c:pt idx="151">
                  <c:v>51.506494278000311</c:v>
                </c:pt>
                <c:pt idx="152">
                  <c:v>52.033584828200404</c:v>
                </c:pt>
                <c:pt idx="153">
                  <c:v>52.082408162783743</c:v>
                </c:pt>
                <c:pt idx="154">
                  <c:v>51.601417568703667</c:v>
                </c:pt>
                <c:pt idx="155">
                  <c:v>50.668195229920329</c:v>
                </c:pt>
                <c:pt idx="156">
                  <c:v>49.460939714625631</c:v>
                </c:pt>
                <c:pt idx="157">
                  <c:v>48.192964277775104</c:v>
                </c:pt>
                <c:pt idx="158">
                  <c:v>47.043390637621755</c:v>
                </c:pt>
                <c:pt idx="159">
                  <c:v>46.114810277773721</c:v>
                </c:pt>
                <c:pt idx="160">
                  <c:v>45.429153732841492</c:v>
                </c:pt>
                <c:pt idx="161">
                  <c:v>44.95183206432516</c:v>
                </c:pt>
                <c:pt idx="162">
                  <c:v>44.624529642420754</c:v>
                </c:pt>
                <c:pt idx="163">
                  <c:v>44.390756318295821</c:v>
                </c:pt>
                <c:pt idx="164">
                  <c:v>44.208283093501272</c:v>
                </c:pt>
                <c:pt idx="165">
                  <c:v>44.050812945660219</c:v>
                </c:pt>
                <c:pt idx="166">
                  <c:v>43.904262399554334</c:v>
                </c:pt>
                <c:pt idx="167">
                  <c:v>43.762039960088444</c:v>
                </c:pt>
                <c:pt idx="168">
                  <c:v>43.621428449550038</c:v>
                </c:pt>
                <c:pt idx="169">
                  <c:v>43.481441293042295</c:v>
                </c:pt>
                <c:pt idx="170">
                  <c:v>43.341768021251056</c:v>
                </c:pt>
                <c:pt idx="171">
                  <c:v>43.20233004998083</c:v>
                </c:pt>
                <c:pt idx="172">
                  <c:v>43.063117742240763</c:v>
                </c:pt>
                <c:pt idx="173">
                  <c:v>42.924137913225152</c:v>
                </c:pt>
                <c:pt idx="174">
                  <c:v>42.785398980250903</c:v>
                </c:pt>
                <c:pt idx="175">
                  <c:v>42.646907385418892</c:v>
                </c:pt>
                <c:pt idx="176">
                  <c:v>42.508667009746851</c:v>
                </c:pt>
                <c:pt idx="177">
                  <c:v>42.37067929479943</c:v>
                </c:pt>
                <c:pt idx="178">
                  <c:v>42.232943510912769</c:v>
                </c:pt>
                <c:pt idx="179">
                  <c:v>42.095457045763318</c:v>
                </c:pt>
                <c:pt idx="180">
                  <c:v>41.958215684772313</c:v>
                </c:pt>
                <c:pt idx="181">
                  <c:v>41.821213875260909</c:v>
                </c:pt>
                <c:pt idx="182">
                  <c:v>41.684444970909837</c:v>
                </c:pt>
                <c:pt idx="183">
                  <c:v>41.547901454727409</c:v>
                </c:pt>
                <c:pt idx="184">
                  <c:v>41.411575139740719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64.028076945876293</c:v>
                </c:pt>
                <c:pt idx="6">
                  <c:v>64.189393405563806</c:v>
                </c:pt>
                <c:pt idx="7">
                  <c:v>64.349337674105413</c:v>
                </c:pt>
                <c:pt idx="8">
                  <c:v>64.507721635763616</c:v>
                </c:pt>
                <c:pt idx="9">
                  <c:v>64.66433589017133</c:v>
                </c:pt>
                <c:pt idx="10">
                  <c:v>64.818947879927947</c:v>
                </c:pt>
                <c:pt idx="11">
                  <c:v>64.971299950757569</c:v>
                </c:pt>
                <c:pt idx="12">
                  <c:v>65.121107365111399</c:v>
                </c:pt>
                <c:pt idx="13">
                  <c:v>65.268056296813725</c:v>
                </c:pt>
                <c:pt idx="14">
                  <c:v>65.411801842163541</c:v>
                </c:pt>
                <c:pt idx="15">
                  <c:v>65.551966091853984</c:v>
                </c:pt>
                <c:pt idx="16">
                  <c:v>65.688136318141957</c:v>
                </c:pt>
                <c:pt idx="17">
                  <c:v>65.81986334281973</c:v>
                </c:pt>
                <c:pt idx="18">
                  <c:v>65.946660163535753</c:v>
                </c:pt>
                <c:pt idx="19">
                  <c:v>66.068000928608143</c:v>
                </c:pt>
                <c:pt idx="20">
                  <c:v>66.183320363243183</c:v>
                </c:pt>
                <c:pt idx="21">
                  <c:v>66.292013762423153</c:v>
                </c:pt>
                <c:pt idx="22">
                  <c:v>66.393437676874413</c:v>
                </c:pt>
                <c:pt idx="23">
                  <c:v>66.486911427473771</c:v>
                </c:pt>
                <c:pt idx="24">
                  <c:v>66.571719588979789</c:v>
                </c:pt>
                <c:pt idx="25">
                  <c:v>66.647115584677834</c:v>
                </c:pt>
                <c:pt idx="26">
                  <c:v>66.712326527822128</c:v>
                </c:pt>
                <c:pt idx="27">
                  <c:v>66.766559431984462</c:v>
                </c:pt>
                <c:pt idx="28">
                  <c:v>66.809008888947631</c:v>
                </c:pt>
                <c:pt idx="29">
                  <c:v>66.838866278169291</c:v>
                </c:pt>
                <c:pt idx="30">
                  <c:v>66.85533052504627</c:v>
                </c:pt>
                <c:pt idx="31">
                  <c:v>66.857620365827259</c:v>
                </c:pt>
                <c:pt idx="32">
                  <c:v>66.844988005550192</c:v>
                </c:pt>
                <c:pt idx="33">
                  <c:v>66.81673397347511</c:v>
                </c:pt>
                <c:pt idx="34">
                  <c:v>66.772222891160951</c:v>
                </c:pt>
                <c:pt idx="35">
                  <c:v>66.710899776091878</c:v>
                </c:pt>
                <c:pt idx="36">
                  <c:v>66.632306414531755</c:v>
                </c:pt>
                <c:pt idx="37">
                  <c:v>66.536097258230939</c:v>
                </c:pt>
                <c:pt idx="38">
                  <c:v>66.422054238649935</c:v>
                </c:pt>
                <c:pt idx="39">
                  <c:v>66.290099857517077</c:v>
                </c:pt>
                <c:pt idx="40">
                  <c:v>66.140307911048268</c:v>
                </c:pt>
                <c:pt idx="41">
                  <c:v>65.972911242525313</c:v>
                </c:pt>
                <c:pt idx="42">
                  <c:v>65.788305996960887</c:v>
                </c:pt>
                <c:pt idx="43">
                  <c:v>65.587051971575178</c:v>
                </c:pt>
                <c:pt idx="44">
                  <c:v>65.369868812127066</c:v>
                </c:pt>
                <c:pt idx="45">
                  <c:v>65.137627989165665</c:v>
                </c:pt>
                <c:pt idx="46">
                  <c:v>64.891340687935894</c:v>
                </c:pt>
                <c:pt idx="47">
                  <c:v>64.632141946527227</c:v>
                </c:pt>
                <c:pt idx="48">
                  <c:v>64.361271563491613</c:v>
                </c:pt>
                <c:pt idx="49">
                  <c:v>64.080052453905239</c:v>
                </c:pt>
                <c:pt idx="50">
                  <c:v>63.78986724943671</c:v>
                </c:pt>
                <c:pt idx="51">
                  <c:v>63.492134004918803</c:v>
                </c:pt>
                <c:pt idx="52">
                  <c:v>63.188281887386232</c:v>
                </c:pt>
                <c:pt idx="53">
                  <c:v>62.879727684684475</c:v>
                </c:pt>
                <c:pt idx="54">
                  <c:v>62.567853885319714</c:v>
                </c:pt>
                <c:pt idx="55">
                  <c:v>62.253988958648115</c:v>
                </c:pt>
                <c:pt idx="56">
                  <c:v>61.939390316636711</c:v>
                </c:pt>
                <c:pt idx="57">
                  <c:v>61.625230278069445</c:v>
                </c:pt>
                <c:pt idx="58">
                  <c:v>61.312585195577007</c:v>
                </c:pt>
                <c:pt idx="59">
                  <c:v>61.002427756005012</c:v>
                </c:pt>
                <c:pt idx="60">
                  <c:v>60.695622333770672</c:v>
                </c:pt>
                <c:pt idx="61">
                  <c:v>60.392923170565624</c:v>
                </c:pt>
                <c:pt idx="62">
                  <c:v>60.094975075796029</c:v>
                </c:pt>
                <c:pt idx="63">
                  <c:v>59.802316290720491</c:v>
                </c:pt>
                <c:pt idx="64">
                  <c:v>59.515383133508536</c:v>
                </c:pt>
                <c:pt idx="65">
                  <c:v>59.234516039087275</c:v>
                </c:pt>
                <c:pt idx="66">
                  <c:v>58.959966622490207</c:v>
                </c:pt>
                <c:pt idx="67">
                  <c:v>58.691905422961334</c:v>
                </c:pt>
                <c:pt idx="68">
                  <c:v>58.430430023891049</c:v>
                </c:pt>
                <c:pt idx="69">
                  <c:v>58.175573286783269</c:v>
                </c:pt>
                <c:pt idx="70">
                  <c:v>57.927311482498794</c:v>
                </c:pt>
                <c:pt idx="71">
                  <c:v>57.685572147314616</c:v>
                </c:pt>
                <c:pt idx="72">
                  <c:v>57.450241532914923</c:v>
                </c:pt>
                <c:pt idx="73">
                  <c:v>57.221171556968812</c:v>
                </c:pt>
                <c:pt idx="74">
                  <c:v>56.998186193698899</c:v>
                </c:pt>
                <c:pt idx="75">
                  <c:v>56.781087271504006</c:v>
                </c:pt>
                <c:pt idx="76">
                  <c:v>56.569659667315463</c:v>
                </c:pt>
                <c:pt idx="77">
                  <c:v>56.363675905232519</c:v>
                </c:pt>
                <c:pt idx="78">
                  <c:v>56.16290018054832</c:v>
                </c:pt>
                <c:pt idx="79">
                  <c:v>55.967091840079433</c:v>
                </c:pt>
                <c:pt idx="80">
                  <c:v>55.776008356317149</c:v>
                </c:pt>
                <c:pt idx="81">
                  <c:v>55.589407836884668</c:v>
                </c:pt>
                <c:pt idx="82">
                  <c:v>55.4070511126341</c:v>
                </c:pt>
                <c:pt idx="83">
                  <c:v>55.228703447919862</c:v>
                </c:pt>
                <c:pt idx="84">
                  <c:v>55.054135915551043</c:v>
                </c:pt>
                <c:pt idx="85">
                  <c:v>54.883126477001206</c:v>
                </c:pt>
                <c:pt idx="86">
                  <c:v>54.715460805926753</c:v>
                </c:pt>
                <c:pt idx="87">
                  <c:v>54.550932890146036</c:v>
                </c:pt>
                <c:pt idx="88">
                  <c:v>54.389345444141838</c:v>
                </c:pt>
                <c:pt idx="89">
                  <c:v>54.230510161008596</c:v>
                </c:pt>
                <c:pt idx="90">
                  <c:v>54.074247829676054</c:v>
                </c:pt>
                <c:pt idx="91">
                  <c:v>53.920388340274876</c:v>
                </c:pt>
                <c:pt idx="92">
                  <c:v>53.768770597717513</c:v>
                </c:pt>
                <c:pt idx="93">
                  <c:v>53.61924236097812</c:v>
                </c:pt>
                <c:pt idx="94">
                  <c:v>53.471660023185748</c:v>
                </c:pt>
                <c:pt idx="95">
                  <c:v>53.325888345499223</c:v>
                </c:pt>
                <c:pt idx="96">
                  <c:v>53.181800155806975</c:v>
                </c:pt>
                <c:pt idx="97">
                  <c:v>53.039276021583255</c:v>
                </c:pt>
                <c:pt idx="98">
                  <c:v>52.898203904719118</c:v>
                </c:pt>
                <c:pt idx="99">
                  <c:v>52.758478804820136</c:v>
                </c:pt>
                <c:pt idx="100">
                  <c:v>52.620002396305971</c:v>
                </c:pt>
                <c:pt idx="101">
                  <c:v>52.482682663643558</c:v>
                </c:pt>
                <c:pt idx="102">
                  <c:v>52.34643353818182</c:v>
                </c:pt>
                <c:pt idx="103">
                  <c:v>52.211174539314108</c:v>
                </c:pt>
                <c:pt idx="104">
                  <c:v>52.076830422063608</c:v>
                </c:pt>
                <c:pt idx="105">
                  <c:v>51.943330832651796</c:v>
                </c:pt>
                <c:pt idx="106">
                  <c:v>51.810609973160609</c:v>
                </c:pt>
                <c:pt idx="107">
                  <c:v>51.67860627602402</c:v>
                </c:pt>
                <c:pt idx="108">
                  <c:v>51.54726208877598</c:v>
                </c:pt>
                <c:pt idx="109">
                  <c:v>51.416523369230895</c:v>
                </c:pt>
                <c:pt idx="110">
                  <c:v>51.286339391073113</c:v>
                </c:pt>
                <c:pt idx="111">
                  <c:v>51.156662459679232</c:v>
                </c:pt>
                <c:pt idx="112">
                  <c:v>51.027447637885054</c:v>
                </c:pt>
                <c:pt idx="113">
                  <c:v>50.898652481336391</c:v>
                </c:pt>
                <c:pt idx="114">
                  <c:v>50.770236783026064</c:v>
                </c:pt>
                <c:pt idx="115">
                  <c:v>50.642162326617175</c:v>
                </c:pt>
                <c:pt idx="116">
                  <c:v>50.514392648185229</c:v>
                </c:pt>
                <c:pt idx="117">
                  <c:v>50.386892806078109</c:v>
                </c:pt>
                <c:pt idx="118">
                  <c:v>50.259629158694437</c:v>
                </c:pt>
                <c:pt idx="119">
                  <c:v>50.132569150119224</c:v>
                </c:pt>
                <c:pt idx="120">
                  <c:v>50.005681103732115</c:v>
                </c:pt>
                <c:pt idx="121">
                  <c:v>49.878934024118976</c:v>
                </c:pt>
                <c:pt idx="122">
                  <c:v>49.752297407875339</c:v>
                </c:pt>
                <c:pt idx="123">
                  <c:v>49.625741064189022</c:v>
                </c:pt>
                <c:pt idx="124">
                  <c:v>49.499234946429745</c:v>
                </c:pt>
                <c:pt idx="125">
                  <c:v>49.372748996354041</c:v>
                </c:pt>
                <c:pt idx="126">
                  <c:v>49.246253002948393</c:v>
                </c:pt>
                <c:pt idx="127">
                  <c:v>49.119716478375473</c:v>
                </c:pt>
                <c:pt idx="128">
                  <c:v>48.993108553945106</c:v>
                </c:pt>
                <c:pt idx="129">
                  <c:v>48.866397899485328</c:v>
                </c:pt>
                <c:pt idx="130">
                  <c:v>48.739552669917103</c:v>
                </c:pt>
                <c:pt idx="131">
                  <c:v>48.612540483207475</c:v>
                </c:pt>
                <c:pt idx="132">
                  <c:v>48.485328434153573</c:v>
                </c:pt>
                <c:pt idx="133">
                  <c:v>48.357883148587504</c:v>
                </c:pt>
                <c:pt idx="134">
                  <c:v>48.230170882540428</c:v>
                </c:pt>
                <c:pt idx="135">
                  <c:v>48.102157670603752</c:v>
                </c:pt>
                <c:pt idx="136">
                  <c:v>47.973809527122597</c:v>
                </c:pt>
                <c:pt idx="137">
                  <c:v>47.845092702892501</c:v>
                </c:pt>
                <c:pt idx="138">
                  <c:v>47.715973998663166</c:v>
                </c:pt>
                <c:pt idx="139">
                  <c:v>47.586421134951181</c:v>
                </c:pt>
                <c:pt idx="140">
                  <c:v>47.456403175425692</c:v>
                </c:pt>
                <c:pt idx="141">
                  <c:v>47.32589099848812</c:v>
                </c:pt>
                <c:pt idx="142">
                  <c:v>47.194857808693541</c:v>
                </c:pt>
                <c:pt idx="143">
                  <c:v>47.063279676483006</c:v>
                </c:pt>
                <c:pt idx="144">
                  <c:v>46.931136091487403</c:v>
                </c:pt>
                <c:pt idx="145">
                  <c:v>46.798410511651241</c:v>
                </c:pt>
                <c:pt idx="146">
                  <c:v>46.665090887870591</c:v>
                </c:pt>
                <c:pt idx="147">
                  <c:v>46.53117014202747</c:v>
                </c:pt>
                <c:pt idx="148">
                  <c:v>46.396646575508967</c:v>
                </c:pt>
                <c:pt idx="149">
                  <c:v>46.261524185761296</c:v>
                </c:pt>
                <c:pt idx="150">
                  <c:v>46.125812870312693</c:v>
                </c:pt>
                <c:pt idx="151">
                  <c:v>45.989528501062026</c:v>
                </c:pt>
                <c:pt idx="152">
                  <c:v>45.852692856402811</c:v>
                </c:pt>
                <c:pt idx="153">
                  <c:v>45.715333404719772</c:v>
                </c:pt>
                <c:pt idx="154">
                  <c:v>45.577482939607506</c:v>
                </c:pt>
                <c:pt idx="155">
                  <c:v>45.439179074355494</c:v>
                </c:pt>
                <c:pt idx="156">
                  <c:v>45.300463610287792</c:v>
                </c:pt>
                <c:pt idx="157">
                  <c:v>45.161381799891615</c:v>
                </c:pt>
                <c:pt idx="158">
                  <c:v>45.021981530816618</c:v>
                </c:pt>
                <c:pt idx="159">
                  <c:v>44.882312460375424</c:v>
                </c:pt>
                <c:pt idx="160">
                  <c:v>44.742425131877852</c:v>
                </c:pt>
                <c:pt idx="161">
                  <c:v>44.602370103907539</c:v>
                </c:pt>
                <c:pt idx="162">
                  <c:v>44.462197121600965</c:v>
                </c:pt>
                <c:pt idx="163">
                  <c:v>44.321954355369954</c:v>
                </c:pt>
                <c:pt idx="164">
                  <c:v>44.181687727695888</c:v>
                </c:pt>
                <c:pt idx="165">
                  <c:v>44.041440343060735</c:v>
                </c:pt>
                <c:pt idx="166">
                  <c:v>43.901252030229728</c:v>
                </c:pt>
                <c:pt idx="167">
                  <c:v>43.761159000393789</c:v>
                </c:pt>
                <c:pt idx="168">
                  <c:v>43.62119361947984</c:v>
                </c:pt>
                <c:pt idx="169">
                  <c:v>43.48138428851199</c:v>
                </c:pt>
                <c:pt idx="170">
                  <c:v>43.34175542242393</c:v>
                </c:pt>
                <c:pt idx="171">
                  <c:v>43.202327515247184</c:v>
                </c:pt>
                <c:pt idx="172">
                  <c:v>43.063117278109701</c:v>
                </c:pt>
                <c:pt idx="173">
                  <c:v>42.924137835888217</c:v>
                </c:pt>
                <c:pt idx="174">
                  <c:v>42.785398968525989</c:v>
                </c:pt>
                <c:pt idx="175">
                  <c:v>42.646907383801732</c:v>
                </c:pt>
                <c:pt idx="176">
                  <c:v>42.508667009543956</c:v>
                </c:pt>
                <c:pt idx="177">
                  <c:v>42.370679294776281</c:v>
                </c:pt>
                <c:pt idx="178">
                  <c:v>42.232943510910367</c:v>
                </c:pt>
                <c:pt idx="179">
                  <c:v>42.095457045763091</c:v>
                </c:pt>
                <c:pt idx="180">
                  <c:v>41.958215684772291</c:v>
                </c:pt>
                <c:pt idx="181">
                  <c:v>41.821213875260909</c:v>
                </c:pt>
                <c:pt idx="182">
                  <c:v>41.684444970909837</c:v>
                </c:pt>
                <c:pt idx="183">
                  <c:v>41.547901454727409</c:v>
                </c:pt>
                <c:pt idx="184">
                  <c:v>41.411575139740719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64.444000000000003</c:v>
                </c:pt>
                <c:pt idx="1">
                  <c:v>63.951999999999998</c:v>
                </c:pt>
                <c:pt idx="2">
                  <c:v>63.508000000000003</c:v>
                </c:pt>
                <c:pt idx="3">
                  <c:v>64.778000000000006</c:v>
                </c:pt>
                <c:pt idx="4">
                  <c:v>62.762</c:v>
                </c:pt>
                <c:pt idx="5">
                  <c:v>63.793999999999997</c:v>
                </c:pt>
                <c:pt idx="6">
                  <c:v>63.302</c:v>
                </c:pt>
                <c:pt idx="7">
                  <c:v>64.221999999999994</c:v>
                </c:pt>
                <c:pt idx="8">
                  <c:v>63.968000000000004</c:v>
                </c:pt>
                <c:pt idx="9">
                  <c:v>62.127000000000002</c:v>
                </c:pt>
                <c:pt idx="10">
                  <c:v>62.619</c:v>
                </c:pt>
                <c:pt idx="11">
                  <c:v>62.524000000000001</c:v>
                </c:pt>
                <c:pt idx="12">
                  <c:v>61.936999999999998</c:v>
                </c:pt>
                <c:pt idx="13">
                  <c:v>62.158999999999999</c:v>
                </c:pt>
                <c:pt idx="14">
                  <c:v>62.222000000000001</c:v>
                </c:pt>
                <c:pt idx="15">
                  <c:v>62.079000000000001</c:v>
                </c:pt>
                <c:pt idx="16">
                  <c:v>64.745999999999995</c:v>
                </c:pt>
                <c:pt idx="17">
                  <c:v>63.286000000000001</c:v>
                </c:pt>
                <c:pt idx="18">
                  <c:v>63.889000000000003</c:v>
                </c:pt>
                <c:pt idx="19">
                  <c:v>63.158999999999999</c:v>
                </c:pt>
                <c:pt idx="20">
                  <c:v>62.048000000000002</c:v>
                </c:pt>
                <c:pt idx="21">
                  <c:v>63.777999999999999</c:v>
                </c:pt>
                <c:pt idx="22">
                  <c:v>64.873000000000005</c:v>
                </c:pt>
                <c:pt idx="23">
                  <c:v>63</c:v>
                </c:pt>
                <c:pt idx="24">
                  <c:v>64.840999999999994</c:v>
                </c:pt>
                <c:pt idx="25">
                  <c:v>62.746000000000002</c:v>
                </c:pt>
                <c:pt idx="26">
                  <c:v>64.429000000000002</c:v>
                </c:pt>
                <c:pt idx="27">
                  <c:v>66.888999999999996</c:v>
                </c:pt>
                <c:pt idx="28">
                  <c:v>66.111000000000004</c:v>
                </c:pt>
                <c:pt idx="29">
                  <c:v>64.873000000000005</c:v>
                </c:pt>
                <c:pt idx="30">
                  <c:v>64.19</c:v>
                </c:pt>
                <c:pt idx="31">
                  <c:v>64.016000000000005</c:v>
                </c:pt>
                <c:pt idx="32">
                  <c:v>64.27</c:v>
                </c:pt>
                <c:pt idx="33">
                  <c:v>64.143000000000001</c:v>
                </c:pt>
                <c:pt idx="34">
                  <c:v>65.429000000000002</c:v>
                </c:pt>
                <c:pt idx="35">
                  <c:v>65.016000000000005</c:v>
                </c:pt>
                <c:pt idx="36">
                  <c:v>66.507999999999996</c:v>
                </c:pt>
                <c:pt idx="37">
                  <c:v>67.635000000000005</c:v>
                </c:pt>
                <c:pt idx="38">
                  <c:v>65.713999999999999</c:v>
                </c:pt>
                <c:pt idx="39">
                  <c:v>67.856999999999999</c:v>
                </c:pt>
                <c:pt idx="40">
                  <c:v>66.951999999999998</c:v>
                </c:pt>
                <c:pt idx="41">
                  <c:v>67.905000000000001</c:v>
                </c:pt>
                <c:pt idx="42">
                  <c:v>68.475999999999999</c:v>
                </c:pt>
                <c:pt idx="43">
                  <c:v>71.094999999999999</c:v>
                </c:pt>
                <c:pt idx="44">
                  <c:v>72.587000000000003</c:v>
                </c:pt>
                <c:pt idx="45">
                  <c:v>73.459999999999994</c:v>
                </c:pt>
                <c:pt idx="46">
                  <c:v>76.332999999999998</c:v>
                </c:pt>
                <c:pt idx="47">
                  <c:v>76.951999999999998</c:v>
                </c:pt>
                <c:pt idx="48">
                  <c:v>81.650999999999996</c:v>
                </c:pt>
                <c:pt idx="49">
                  <c:v>83.54</c:v>
                </c:pt>
                <c:pt idx="50">
                  <c:v>90.316999999999993</c:v>
                </c:pt>
                <c:pt idx="51">
                  <c:v>100.095</c:v>
                </c:pt>
                <c:pt idx="52">
                  <c:v>115.651</c:v>
                </c:pt>
                <c:pt idx="53">
                  <c:v>131.93700000000001</c:v>
                </c:pt>
                <c:pt idx="54">
                  <c:v>151.143</c:v>
                </c:pt>
                <c:pt idx="55">
                  <c:v>169.048</c:v>
                </c:pt>
                <c:pt idx="56">
                  <c:v>187.84100000000001</c:v>
                </c:pt>
                <c:pt idx="57">
                  <c:v>200.65100000000001</c:v>
                </c:pt>
                <c:pt idx="58">
                  <c:v>211.048</c:v>
                </c:pt>
                <c:pt idx="59">
                  <c:v>217.571</c:v>
                </c:pt>
                <c:pt idx="60">
                  <c:v>220.68299999999999</c:v>
                </c:pt>
                <c:pt idx="61">
                  <c:v>221.60300000000001</c:v>
                </c:pt>
                <c:pt idx="62">
                  <c:v>217.30199999999999</c:v>
                </c:pt>
                <c:pt idx="63">
                  <c:v>205.79400000000001</c:v>
                </c:pt>
                <c:pt idx="64">
                  <c:v>180.34899999999999</c:v>
                </c:pt>
                <c:pt idx="65">
                  <c:v>143.92099999999999</c:v>
                </c:pt>
                <c:pt idx="66">
                  <c:v>100.333</c:v>
                </c:pt>
                <c:pt idx="67">
                  <c:v>73.286000000000001</c:v>
                </c:pt>
                <c:pt idx="68">
                  <c:v>65.968000000000004</c:v>
                </c:pt>
                <c:pt idx="69">
                  <c:v>62.634999999999998</c:v>
                </c:pt>
                <c:pt idx="70">
                  <c:v>62.651000000000003</c:v>
                </c:pt>
                <c:pt idx="71">
                  <c:v>63.079000000000001</c:v>
                </c:pt>
                <c:pt idx="72">
                  <c:v>62.524000000000001</c:v>
                </c:pt>
                <c:pt idx="73">
                  <c:v>69.840999999999994</c:v>
                </c:pt>
                <c:pt idx="74">
                  <c:v>73.936999999999998</c:v>
                </c:pt>
                <c:pt idx="75">
                  <c:v>82.19</c:v>
                </c:pt>
                <c:pt idx="76">
                  <c:v>89.713999999999999</c:v>
                </c:pt>
                <c:pt idx="77">
                  <c:v>102.77800000000001</c:v>
                </c:pt>
                <c:pt idx="78">
                  <c:v>114.952</c:v>
                </c:pt>
                <c:pt idx="79">
                  <c:v>127.349</c:v>
                </c:pt>
                <c:pt idx="80">
                  <c:v>139.19</c:v>
                </c:pt>
                <c:pt idx="81">
                  <c:v>149.762</c:v>
                </c:pt>
                <c:pt idx="82">
                  <c:v>155.952</c:v>
                </c:pt>
                <c:pt idx="83">
                  <c:v>161.72999999999999</c:v>
                </c:pt>
                <c:pt idx="84">
                  <c:v>161.03200000000001</c:v>
                </c:pt>
                <c:pt idx="85">
                  <c:v>159.857</c:v>
                </c:pt>
                <c:pt idx="86">
                  <c:v>148.20599999999999</c:v>
                </c:pt>
                <c:pt idx="87">
                  <c:v>126.60299999999999</c:v>
                </c:pt>
                <c:pt idx="88">
                  <c:v>94.143000000000001</c:v>
                </c:pt>
                <c:pt idx="89">
                  <c:v>71.206000000000003</c:v>
                </c:pt>
                <c:pt idx="90">
                  <c:v>55.222000000000001</c:v>
                </c:pt>
                <c:pt idx="91">
                  <c:v>55.238</c:v>
                </c:pt>
                <c:pt idx="92">
                  <c:v>53.015999999999998</c:v>
                </c:pt>
                <c:pt idx="93">
                  <c:v>51.81</c:v>
                </c:pt>
                <c:pt idx="94">
                  <c:v>50.841000000000001</c:v>
                </c:pt>
                <c:pt idx="95">
                  <c:v>51.206000000000003</c:v>
                </c:pt>
                <c:pt idx="96">
                  <c:v>51.81</c:v>
                </c:pt>
                <c:pt idx="97">
                  <c:v>50.968000000000004</c:v>
                </c:pt>
                <c:pt idx="98">
                  <c:v>50.920999999999999</c:v>
                </c:pt>
                <c:pt idx="99">
                  <c:v>50.253999999999998</c:v>
                </c:pt>
                <c:pt idx="100">
                  <c:v>52.063000000000002</c:v>
                </c:pt>
                <c:pt idx="101">
                  <c:v>52.365000000000002</c:v>
                </c:pt>
                <c:pt idx="102">
                  <c:v>51.381</c:v>
                </c:pt>
                <c:pt idx="103">
                  <c:v>53.651000000000003</c:v>
                </c:pt>
                <c:pt idx="104">
                  <c:v>50.825000000000003</c:v>
                </c:pt>
                <c:pt idx="105">
                  <c:v>51.222000000000001</c:v>
                </c:pt>
                <c:pt idx="106">
                  <c:v>49.81</c:v>
                </c:pt>
                <c:pt idx="107">
                  <c:v>49.951999999999998</c:v>
                </c:pt>
                <c:pt idx="108">
                  <c:v>51.825000000000003</c:v>
                </c:pt>
                <c:pt idx="109">
                  <c:v>50.094999999999999</c:v>
                </c:pt>
                <c:pt idx="110">
                  <c:v>51.587000000000003</c:v>
                </c:pt>
                <c:pt idx="111">
                  <c:v>51.27</c:v>
                </c:pt>
                <c:pt idx="112">
                  <c:v>49.508000000000003</c:v>
                </c:pt>
                <c:pt idx="113">
                  <c:v>50.889000000000003</c:v>
                </c:pt>
                <c:pt idx="114">
                  <c:v>49.143000000000001</c:v>
                </c:pt>
                <c:pt idx="115">
                  <c:v>50.348999999999997</c:v>
                </c:pt>
                <c:pt idx="116">
                  <c:v>52.031999999999996</c:v>
                </c:pt>
                <c:pt idx="117">
                  <c:v>54.27</c:v>
                </c:pt>
                <c:pt idx="118">
                  <c:v>54.396999999999998</c:v>
                </c:pt>
                <c:pt idx="119">
                  <c:v>58.508000000000003</c:v>
                </c:pt>
                <c:pt idx="120">
                  <c:v>63.429000000000002</c:v>
                </c:pt>
                <c:pt idx="121">
                  <c:v>66.492000000000004</c:v>
                </c:pt>
                <c:pt idx="122">
                  <c:v>67.078999999999994</c:v>
                </c:pt>
                <c:pt idx="123">
                  <c:v>68.048000000000002</c:v>
                </c:pt>
                <c:pt idx="124">
                  <c:v>66.349000000000004</c:v>
                </c:pt>
                <c:pt idx="125">
                  <c:v>62.174999999999997</c:v>
                </c:pt>
                <c:pt idx="126">
                  <c:v>59</c:v>
                </c:pt>
                <c:pt idx="127">
                  <c:v>54.872999999999998</c:v>
                </c:pt>
                <c:pt idx="128">
                  <c:v>52.619</c:v>
                </c:pt>
                <c:pt idx="129">
                  <c:v>50.444000000000003</c:v>
                </c:pt>
                <c:pt idx="130">
                  <c:v>50.444000000000003</c:v>
                </c:pt>
                <c:pt idx="131">
                  <c:v>48.302</c:v>
                </c:pt>
                <c:pt idx="132">
                  <c:v>47.048000000000002</c:v>
                </c:pt>
                <c:pt idx="133">
                  <c:v>47.063000000000002</c:v>
                </c:pt>
                <c:pt idx="134">
                  <c:v>47.27</c:v>
                </c:pt>
                <c:pt idx="135">
                  <c:v>45.984000000000002</c:v>
                </c:pt>
                <c:pt idx="136">
                  <c:v>46.491999999999997</c:v>
                </c:pt>
                <c:pt idx="137">
                  <c:v>46.570999999999998</c:v>
                </c:pt>
                <c:pt idx="138">
                  <c:v>46.508000000000003</c:v>
                </c:pt>
                <c:pt idx="139">
                  <c:v>45.127000000000002</c:v>
                </c:pt>
                <c:pt idx="140">
                  <c:v>47.46</c:v>
                </c:pt>
                <c:pt idx="141">
                  <c:v>45.429000000000002</c:v>
                </c:pt>
                <c:pt idx="142">
                  <c:v>44.094999999999999</c:v>
                </c:pt>
                <c:pt idx="143">
                  <c:v>47.570999999999998</c:v>
                </c:pt>
                <c:pt idx="144">
                  <c:v>46.587000000000003</c:v>
                </c:pt>
                <c:pt idx="145">
                  <c:v>46.920999999999999</c:v>
                </c:pt>
                <c:pt idx="146">
                  <c:v>45.332999999999998</c:v>
                </c:pt>
                <c:pt idx="147">
                  <c:v>44.524000000000001</c:v>
                </c:pt>
                <c:pt idx="148">
                  <c:v>45.968000000000004</c:v>
                </c:pt>
                <c:pt idx="149">
                  <c:v>49.746000000000002</c:v>
                </c:pt>
                <c:pt idx="150">
                  <c:v>50.73</c:v>
                </c:pt>
                <c:pt idx="151">
                  <c:v>53.603000000000002</c:v>
                </c:pt>
                <c:pt idx="152">
                  <c:v>54.508000000000003</c:v>
                </c:pt>
                <c:pt idx="153">
                  <c:v>56.206000000000003</c:v>
                </c:pt>
                <c:pt idx="154">
                  <c:v>54.984000000000002</c:v>
                </c:pt>
                <c:pt idx="155">
                  <c:v>51.889000000000003</c:v>
                </c:pt>
                <c:pt idx="156">
                  <c:v>51.317</c:v>
                </c:pt>
                <c:pt idx="157">
                  <c:v>48.524000000000001</c:v>
                </c:pt>
                <c:pt idx="158">
                  <c:v>44.348999999999997</c:v>
                </c:pt>
                <c:pt idx="159">
                  <c:v>45.603000000000002</c:v>
                </c:pt>
                <c:pt idx="160">
                  <c:v>44.508000000000003</c:v>
                </c:pt>
                <c:pt idx="161">
                  <c:v>45.015999999999998</c:v>
                </c:pt>
                <c:pt idx="162">
                  <c:v>43.031999999999996</c:v>
                </c:pt>
                <c:pt idx="163">
                  <c:v>42.889000000000003</c:v>
                </c:pt>
                <c:pt idx="164">
                  <c:v>41.365000000000002</c:v>
                </c:pt>
                <c:pt idx="165">
                  <c:v>41.238</c:v>
                </c:pt>
                <c:pt idx="166">
                  <c:v>41.619</c:v>
                </c:pt>
                <c:pt idx="167">
                  <c:v>41.302</c:v>
                </c:pt>
                <c:pt idx="168">
                  <c:v>42.603000000000002</c:v>
                </c:pt>
                <c:pt idx="169">
                  <c:v>43.856999999999999</c:v>
                </c:pt>
                <c:pt idx="170">
                  <c:v>43.475999999999999</c:v>
                </c:pt>
                <c:pt idx="171">
                  <c:v>42</c:v>
                </c:pt>
                <c:pt idx="172">
                  <c:v>41.475999999999999</c:v>
                </c:pt>
                <c:pt idx="173">
                  <c:v>39.587000000000003</c:v>
                </c:pt>
                <c:pt idx="174">
                  <c:v>42.46</c:v>
                </c:pt>
                <c:pt idx="175">
                  <c:v>44.317</c:v>
                </c:pt>
                <c:pt idx="176">
                  <c:v>41.079000000000001</c:v>
                </c:pt>
                <c:pt idx="177">
                  <c:v>42.412999999999997</c:v>
                </c:pt>
                <c:pt idx="178">
                  <c:v>42.079000000000001</c:v>
                </c:pt>
                <c:pt idx="179">
                  <c:v>42.317</c:v>
                </c:pt>
                <c:pt idx="180">
                  <c:v>40.475999999999999</c:v>
                </c:pt>
                <c:pt idx="181">
                  <c:v>40.508000000000003</c:v>
                </c:pt>
                <c:pt idx="182">
                  <c:v>39.174999999999997</c:v>
                </c:pt>
                <c:pt idx="183">
                  <c:v>40.968000000000004</c:v>
                </c:pt>
                <c:pt idx="184">
                  <c:v>42.110999999999997</c:v>
                </c:pt>
                <c:pt idx="185">
                  <c:v>39.381</c:v>
                </c:pt>
                <c:pt idx="186">
                  <c:v>40.381</c:v>
                </c:pt>
                <c:pt idx="187">
                  <c:v>41.508000000000003</c:v>
                </c:pt>
                <c:pt idx="188">
                  <c:v>39.746000000000002</c:v>
                </c:pt>
                <c:pt idx="189">
                  <c:v>40.968000000000004</c:v>
                </c:pt>
                <c:pt idx="190">
                  <c:v>39.651000000000003</c:v>
                </c:pt>
                <c:pt idx="191">
                  <c:v>39.667000000000002</c:v>
                </c:pt>
                <c:pt idx="192">
                  <c:v>41.302</c:v>
                </c:pt>
                <c:pt idx="193">
                  <c:v>40.889000000000003</c:v>
                </c:pt>
                <c:pt idx="194">
                  <c:v>38.667000000000002</c:v>
                </c:pt>
                <c:pt idx="195">
                  <c:v>38.729999999999997</c:v>
                </c:pt>
                <c:pt idx="196">
                  <c:v>38.332999999999998</c:v>
                </c:pt>
                <c:pt idx="197">
                  <c:v>40.698</c:v>
                </c:pt>
                <c:pt idx="198">
                  <c:v>38.381</c:v>
                </c:pt>
                <c:pt idx="199">
                  <c:v>39.063000000000002</c:v>
                </c:pt>
                <c:pt idx="200">
                  <c:v>37.825000000000003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61.613925410341423</c:v>
                </c:pt>
                <c:pt idx="5">
                  <c:v>61.768918653325045</c:v>
                </c:pt>
                <c:pt idx="6">
                  <c:v>61.922967799997316</c:v>
                </c:pt>
                <c:pt idx="7">
                  <c:v>62.075926429785454</c:v>
                </c:pt>
                <c:pt idx="8">
                  <c:v>62.227630324941252</c:v>
                </c:pt>
                <c:pt idx="9">
                  <c:v>62.377895774640081</c:v>
                </c:pt>
                <c:pt idx="10">
                  <c:v>62.526517794991868</c:v>
                </c:pt>
                <c:pt idx="11">
                  <c:v>62.673268278696668</c:v>
                </c:pt>
                <c:pt idx="12">
                  <c:v>62.817894093634862</c:v>
                </c:pt>
                <c:pt idx="13">
                  <c:v>62.960115156450286</c:v>
                </c:pt>
                <c:pt idx="14">
                  <c:v>63.09962251547023</c:v>
                </c:pt>
                <c:pt idx="15">
                  <c:v>63.236076487616543</c:v>
                </c:pt>
                <c:pt idx="16">
                  <c:v>63.369104907207848</c:v>
                </c:pt>
                <c:pt idx="17">
                  <c:v>63.498301562396357</c:v>
                </c:pt>
                <c:pt idx="18">
                  <c:v>63.623224920464999</c:v>
                </c:pt>
                <c:pt idx="19">
                  <c:v>63.74339728180162</c:v>
                </c:pt>
                <c:pt idx="20">
                  <c:v>63.858304563670579</c:v>
                </c:pt>
                <c:pt idx="21">
                  <c:v>63.967397015290594</c:v>
                </c:pt>
                <c:pt idx="22">
                  <c:v>64.070091332239741</c:v>
                </c:pt>
                <c:pt idx="23">
                  <c:v>64.165774913960362</c:v>
                </c:pt>
                <c:pt idx="24">
                  <c:v>64.253813459337664</c:v>
                </c:pt>
                <c:pt idx="25">
                  <c:v>64.33356381947533</c:v>
                </c:pt>
                <c:pt idx="26">
                  <c:v>64.404395160774953</c:v>
                </c:pt>
                <c:pt idx="27">
                  <c:v>64.465723216854101</c:v>
                </c:pt>
                <c:pt idx="28">
                  <c:v>64.51706494895474</c:v>
                </c:pt>
                <c:pt idx="29">
                  <c:v>64.558124541742828</c:v>
                </c:pt>
                <c:pt idx="30">
                  <c:v>64.588926571334156</c:v>
                </c:pt>
                <c:pt idx="31">
                  <c:v>64.610018543474197</c:v>
                </c:pt>
                <c:pt idx="32">
                  <c:v>64.622772754807585</c:v>
                </c:pt>
                <c:pt idx="33">
                  <c:v>64.629826151358387</c:v>
                </c:pt>
                <c:pt idx="34">
                  <c:v>64.635705543539657</c:v>
                </c:pt>
                <c:pt idx="35">
                  <c:v>64.647692393888178</c:v>
                </c:pt>
                <c:pt idx="36">
                  <c:v>64.676983665506512</c:v>
                </c:pt>
                <c:pt idx="37">
                  <c:v>64.740199134389144</c:v>
                </c:pt>
                <c:pt idx="38">
                  <c:v>64.861266521627329</c:v>
                </c:pt>
                <c:pt idx="39">
                  <c:v>65.073678877295507</c:v>
                </c:pt>
                <c:pt idx="40">
                  <c:v>65.423059583322825</c:v>
                </c:pt>
                <c:pt idx="41">
                  <c:v>65.969886940645225</c:v>
                </c:pt>
                <c:pt idx="42">
                  <c:v>66.792124202039943</c:v>
                </c:pt>
                <c:pt idx="43">
                  <c:v>67.987379423835421</c:v>
                </c:pt>
                <c:pt idx="44">
                  <c:v>69.674097115335726</c:v>
                </c:pt>
                <c:pt idx="45">
                  <c:v>71.991182510072193</c:v>
                </c:pt>
                <c:pt idx="46">
                  <c:v>75.095408070485377</c:v>
                </c:pt>
                <c:pt idx="47">
                  <c:v>79.155982580510624</c:v>
                </c:pt>
                <c:pt idx="48">
                  <c:v>84.345805652214452</c:v>
                </c:pt>
                <c:pt idx="49">
                  <c:v>90.829204746976941</c:v>
                </c:pt>
                <c:pt idx="50">
                  <c:v>98.746359960045808</c:v>
                </c:pt>
                <c:pt idx="51">
                  <c:v>108.19514017208232</c:v>
                </c:pt>
                <c:pt idx="52">
                  <c:v>119.211645149197</c:v>
                </c:pt>
                <c:pt idx="53">
                  <c:v>131.75125227468359</c:v>
                </c:pt>
                <c:pt idx="54">
                  <c:v>145.67207083132078</c:v>
                </c:pt>
                <c:pt idx="55">
                  <c:v>160.72125540515381</c:v>
                </c:pt>
                <c:pt idx="56">
                  <c:v>176.51816907382459</c:v>
                </c:pt>
                <c:pt idx="57">
                  <c:v>192.51054339217384</c:v>
                </c:pt>
                <c:pt idx="58">
                  <c:v>207.85072120639956</c:v>
                </c:pt>
                <c:pt idx="59">
                  <c:v>221.13731936871795</c:v>
                </c:pt>
                <c:pt idx="60">
                  <c:v>230.09312100153139</c:v>
                </c:pt>
                <c:pt idx="61">
                  <c:v>231.55506442002849</c:v>
                </c:pt>
                <c:pt idx="62">
                  <c:v>222.36423589501845</c:v>
                </c:pt>
                <c:pt idx="63">
                  <c:v>201.26784846827692</c:v>
                </c:pt>
                <c:pt idx="64">
                  <c:v>170.71376057599241</c:v>
                </c:pt>
                <c:pt idx="65">
                  <c:v>136.71953603294426</c:v>
                </c:pt>
                <c:pt idx="66">
                  <c:v>106.26578002458083</c:v>
                </c:pt>
                <c:pt idx="67">
                  <c:v>84.015050858806163</c:v>
                </c:pt>
                <c:pt idx="68">
                  <c:v>70.850102987513964</c:v>
                </c:pt>
                <c:pt idx="69">
                  <c:v>64.881058089530768</c:v>
                </c:pt>
                <c:pt idx="70">
                  <c:v>63.472048508046932</c:v>
                </c:pt>
                <c:pt idx="71">
                  <c:v>64.63970309242579</c:v>
                </c:pt>
                <c:pt idx="72">
                  <c:v>67.372527378174368</c:v>
                </c:pt>
                <c:pt idx="73">
                  <c:v>71.34353258253897</c:v>
                </c:pt>
                <c:pt idx="74">
                  <c:v>76.546791209822644</c:v>
                </c:pt>
                <c:pt idx="75">
                  <c:v>83.066335838724413</c:v>
                </c:pt>
                <c:pt idx="76">
                  <c:v>90.964130150917555</c:v>
                </c:pt>
                <c:pt idx="77">
                  <c:v>100.22696911270249</c:v>
                </c:pt>
                <c:pt idx="78">
                  <c:v>110.73630224956861</c:v>
                </c:pt>
                <c:pt idx="79">
                  <c:v>122.24798092752745</c:v>
                </c:pt>
                <c:pt idx="80">
                  <c:v>134.37072894773991</c:v>
                </c:pt>
                <c:pt idx="81">
                  <c:v>146.50361984772715</c:v>
                </c:pt>
                <c:pt idx="82">
                  <c:v>157.63771699980705</c:v>
                </c:pt>
                <c:pt idx="83">
                  <c:v>165.95429958099913</c:v>
                </c:pt>
                <c:pt idx="84">
                  <c:v>168.51748947367193</c:v>
                </c:pt>
                <c:pt idx="85">
                  <c:v>161.97509283197735</c:v>
                </c:pt>
                <c:pt idx="86">
                  <c:v>144.88346332619602</c:v>
                </c:pt>
                <c:pt idx="87">
                  <c:v>120.13363434995006</c:v>
                </c:pt>
                <c:pt idx="88">
                  <c:v>94.391402742074973</c:v>
                </c:pt>
                <c:pt idx="89">
                  <c:v>74.076559744560427</c:v>
                </c:pt>
                <c:pt idx="90">
                  <c:v>61.679568429643801</c:v>
                </c:pt>
                <c:pt idx="91">
                  <c:v>55.757898272813478</c:v>
                </c:pt>
                <c:pt idx="92">
                  <c:v>53.492163342297594</c:v>
                </c:pt>
                <c:pt idx="93">
                  <c:v>52.739843034886405</c:v>
                </c:pt>
                <c:pt idx="94">
                  <c:v>52.459333906341186</c:v>
                </c:pt>
                <c:pt idx="95">
                  <c:v>52.291768773052418</c:v>
                </c:pt>
                <c:pt idx="96">
                  <c:v>52.145910573649793</c:v>
                </c:pt>
                <c:pt idx="97">
                  <c:v>52.004243731530359</c:v>
                </c:pt>
                <c:pt idx="98">
                  <c:v>51.864141039426556</c:v>
                </c:pt>
                <c:pt idx="99">
                  <c:v>51.725231431865048</c:v>
                </c:pt>
                <c:pt idx="100">
                  <c:v>51.587408144137306</c:v>
                </c:pt>
                <c:pt idx="101">
                  <c:v>51.450594708438565</c:v>
                </c:pt>
                <c:pt idx="102">
                  <c:v>51.314728557369492</c:v>
                </c:pt>
                <c:pt idx="103">
                  <c:v>51.179773451525321</c:v>
                </c:pt>
                <c:pt idx="104">
                  <c:v>51.045756874622143</c:v>
                </c:pt>
                <c:pt idx="105">
                  <c:v>50.912863889469328</c:v>
                </c:pt>
                <c:pt idx="106">
                  <c:v>50.781655756404739</c:v>
                </c:pt>
                <c:pt idx="107">
                  <c:v>50.65354269233891</c:v>
                </c:pt>
                <c:pt idx="108">
                  <c:v>50.531729255350065</c:v>
                </c:pt>
                <c:pt idx="109">
                  <c:v>50.422951527430769</c:v>
                </c:pt>
                <c:pt idx="110">
                  <c:v>50.34038158121605</c:v>
                </c:pt>
                <c:pt idx="111">
                  <c:v>50.307973503731823</c:v>
                </c:pt>
                <c:pt idx="112">
                  <c:v>50.36610167978224</c:v>
                </c:pt>
                <c:pt idx="113">
                  <c:v>50.577433121067862</c:v>
                </c:pt>
                <c:pt idx="114">
                  <c:v>51.030527627192441</c:v>
                </c:pt>
                <c:pt idx="115">
                  <c:v>51.836859890266481</c:v>
                </c:pt>
                <c:pt idx="116">
                  <c:v>53.115375115014501</c:v>
                </c:pt>
                <c:pt idx="117">
                  <c:v>54.958530965927963</c:v>
                </c:pt>
                <c:pt idx="118">
                  <c:v>57.377360648388468</c:v>
                </c:pt>
                <c:pt idx="119">
                  <c:v>60.233764951057971</c:v>
                </c:pt>
                <c:pt idx="120">
                  <c:v>63.187330832527934</c:v>
                </c:pt>
                <c:pt idx="121">
                  <c:v>65.703320211968204</c:v>
                </c:pt>
                <c:pt idx="122">
                  <c:v>67.165560411022824</c:v>
                </c:pt>
                <c:pt idx="123">
                  <c:v>67.089742097524947</c:v>
                </c:pt>
                <c:pt idx="124">
                  <c:v>65.350524063248002</c:v>
                </c:pt>
                <c:pt idx="125">
                  <c:v>62.284101505712066</c:v>
                </c:pt>
                <c:pt idx="126">
                  <c:v>58.576433569291638</c:v>
                </c:pt>
                <c:pt idx="127">
                  <c:v>54.984716884235738</c:v>
                </c:pt>
                <c:pt idx="128">
                  <c:v>52.055724444340818</c:v>
                </c:pt>
                <c:pt idx="129">
                  <c:v>49.994571096951397</c:v>
                </c:pt>
                <c:pt idx="130">
                  <c:v>48.716275345443393</c:v>
                </c:pt>
                <c:pt idx="131">
                  <c:v>47.995079357757575</c:v>
                </c:pt>
                <c:pt idx="132">
                  <c:v>47.6013788813774</c:v>
                </c:pt>
                <c:pt idx="133">
                  <c:v>47.370125318911789</c:v>
                </c:pt>
                <c:pt idx="134">
                  <c:v>47.207634369972261</c:v>
                </c:pt>
                <c:pt idx="135">
                  <c:v>47.07013564639805</c:v>
                </c:pt>
                <c:pt idx="136">
                  <c:v>46.940473091127096</c:v>
                </c:pt>
                <c:pt idx="137">
                  <c:v>46.813029543057219</c:v>
                </c:pt>
                <c:pt idx="138">
                  <c:v>46.68653530338085</c:v>
                </c:pt>
                <c:pt idx="139">
                  <c:v>46.561593733078887</c:v>
                </c:pt>
                <c:pt idx="140">
                  <c:v>46.440601019351419</c:v>
                </c:pt>
                <c:pt idx="141">
                  <c:v>46.329132079928357</c:v>
                </c:pt>
                <c:pt idx="142">
                  <c:v>46.238680902724226</c:v>
                </c:pt>
                <c:pt idx="143">
                  <c:v>46.190707143062561</c:v>
                </c:pt>
                <c:pt idx="144">
                  <c:v>46.221208963171499</c:v>
                </c:pt>
                <c:pt idx="145">
                  <c:v>46.383535853968787</c:v>
                </c:pt>
                <c:pt idx="146">
                  <c:v>46.745365667225968</c:v>
                </c:pt>
                <c:pt idx="147">
                  <c:v>47.375064594823442</c:v>
                </c:pt>
                <c:pt idx="148">
                  <c:v>48.315038267794499</c:v>
                </c:pt>
                <c:pt idx="149">
                  <c:v>49.546414354169428</c:v>
                </c:pt>
                <c:pt idx="150">
                  <c:v>50.958753312673124</c:v>
                </c:pt>
                <c:pt idx="151">
                  <c:v>52.344688599688524</c:v>
                </c:pt>
                <c:pt idx="152">
                  <c:v>53.435101769988904</c:v>
                </c:pt>
                <c:pt idx="153">
                  <c:v>53.972894126499</c:v>
                </c:pt>
                <c:pt idx="154">
                  <c:v>53.799898338542178</c:v>
                </c:pt>
                <c:pt idx="155">
                  <c:v>52.917388169047712</c:v>
                </c:pt>
                <c:pt idx="156">
                  <c:v>51.488737392673926</c:v>
                </c:pt>
                <c:pt idx="157">
                  <c:v>49.781276245671378</c:v>
                </c:pt>
                <c:pt idx="158">
                  <c:v>48.075804211176319</c:v>
                </c:pt>
                <c:pt idx="159">
                  <c:v>46.58603922198423</c:v>
                </c:pt>
                <c:pt idx="160">
                  <c:v>45.41906043872131</c:v>
                </c:pt>
                <c:pt idx="161">
                  <c:v>44.581955762086558</c:v>
                </c:pt>
                <c:pt idx="162">
                  <c:v>44.017677491349183</c:v>
                </c:pt>
                <c:pt idx="163">
                  <c:v>43.646161196419506</c:v>
                </c:pt>
                <c:pt idx="164">
                  <c:v>43.393875004685434</c:v>
                </c:pt>
                <c:pt idx="165">
                  <c:v>43.207016234541051</c:v>
                </c:pt>
                <c:pt idx="166">
                  <c:v>43.052274079224929</c:v>
                </c:pt>
                <c:pt idx="167">
                  <c:v>42.911720784537579</c:v>
                </c:pt>
                <c:pt idx="168">
                  <c:v>42.77684706385952</c:v>
                </c:pt>
                <c:pt idx="169">
                  <c:v>42.644061336149427</c:v>
                </c:pt>
                <c:pt idx="170">
                  <c:v>42.512010049745278</c:v>
                </c:pt>
                <c:pt idx="171">
                  <c:v>42.380238286573942</c:v>
                </c:pt>
                <c:pt idx="172">
                  <c:v>42.24861158216131</c:v>
                </c:pt>
                <c:pt idx="173">
                  <c:v>42.117096999860877</c:v>
                </c:pt>
                <c:pt idx="174">
                  <c:v>41.985689744725178</c:v>
                </c:pt>
                <c:pt idx="175">
                  <c:v>41.85439128962846</c:v>
                </c:pt>
                <c:pt idx="176">
                  <c:v>41.723203605506846</c:v>
                </c:pt>
                <c:pt idx="177">
                  <c:v>41.592127871513867</c:v>
                </c:pt>
                <c:pt idx="178">
                  <c:v>41.461164299270628</c:v>
                </c:pt>
                <c:pt idx="179">
                  <c:v>41.330312203878528</c:v>
                </c:pt>
                <c:pt idx="180">
                  <c:v>41.19957012062428</c:v>
                </c:pt>
                <c:pt idx="181">
                  <c:v>41.068935924383418</c:v>
                </c:pt>
                <c:pt idx="182">
                  <c:v>40.938406942566147</c:v>
                </c:pt>
                <c:pt idx="183">
                  <c:v>40.807980059277931</c:v>
                </c:pt>
                <c:pt idx="184">
                  <c:v>40.677651809901462</c:v>
                </c:pt>
                <c:pt idx="185">
                  <c:v>40.54741846585442</c:v>
                </c:pt>
                <c:pt idx="186">
                  <c:v>40.417276109606483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61.613925410334012</c:v>
                </c:pt>
                <c:pt idx="5">
                  <c:v>61.768918653304503</c:v>
                </c:pt>
                <c:pt idx="6">
                  <c:v>61.922967799941354</c:v>
                </c:pt>
                <c:pt idx="7">
                  <c:v>62.075926429635572</c:v>
                </c:pt>
                <c:pt idx="8">
                  <c:v>62.227630324546595</c:v>
                </c:pt>
                <c:pt idx="9">
                  <c:v>62.377895773618498</c:v>
                </c:pt>
                <c:pt idx="10">
                  <c:v>62.526517792392184</c:v>
                </c:pt>
                <c:pt idx="11">
                  <c:v>62.673268272193027</c:v>
                </c:pt>
                <c:pt idx="12">
                  <c:v>62.817894077639878</c:v>
                </c:pt>
                <c:pt idx="13">
                  <c:v>62.960115117777846</c:v>
                </c:pt>
                <c:pt idx="14">
                  <c:v>63.099622423550208</c:v>
                </c:pt>
                <c:pt idx="15">
                  <c:v>63.236076272828882</c:v>
                </c:pt>
                <c:pt idx="16">
                  <c:v>63.369104413807712</c:v>
                </c:pt>
                <c:pt idx="17">
                  <c:v>63.498300448153337</c:v>
                </c:pt>
                <c:pt idx="18">
                  <c:v>63.623222446740677</c:v>
                </c:pt>
                <c:pt idx="19">
                  <c:v>63.743391882800786</c:v>
                </c:pt>
                <c:pt idx="20">
                  <c:v>63.858292979466292</c:v>
                </c:pt>
                <c:pt idx="21">
                  <c:v>63.967372580437107</c:v>
                </c:pt>
                <c:pt idx="22">
                  <c:v>64.070040663046555</c:v>
                </c:pt>
                <c:pt idx="23">
                  <c:v>64.165671621420344</c:v>
                </c:pt>
                <c:pt idx="24">
                  <c:v>64.253606452522632</c:v>
                </c:pt>
                <c:pt idx="25">
                  <c:v>64.333155978320292</c:v>
                </c:pt>
                <c:pt idx="26">
                  <c:v>64.403605231569358</c:v>
                </c:pt>
                <c:pt idx="27">
                  <c:v>64.46421911927483</c:v>
                </c:pt>
                <c:pt idx="28">
                  <c:v>64.514249455177193</c:v>
                </c:pt>
                <c:pt idx="29">
                  <c:v>64.55294341937342</c:v>
                </c:pt>
                <c:pt idx="30">
                  <c:v>64.579553458483815</c:v>
                </c:pt>
                <c:pt idx="31">
                  <c:v>64.593348583374222</c:v>
                </c:pt>
                <c:pt idx="32">
                  <c:v>64.593626953957354</c:v>
                </c:pt>
                <c:pt idx="33">
                  <c:v>64.579729563773924</c:v>
                </c:pt>
                <c:pt idx="34">
                  <c:v>64.551054753924959</c:v>
                </c:pt>
                <c:pt idx="35">
                  <c:v>64.507073200900464</c:v>
                </c:pt>
                <c:pt idx="36">
                  <c:v>64.447342941634673</c:v>
                </c:pt>
                <c:pt idx="37">
                  <c:v>64.371523928477259</c:v>
                </c:pt>
                <c:pt idx="38">
                  <c:v>64.279391554046342</c:v>
                </c:pt>
                <c:pt idx="39">
                  <c:v>64.170848558395221</c:v>
                </c:pt>
                <c:pt idx="40">
                  <c:v>64.045934734941014</c:v>
                </c:pt>
                <c:pt idx="41">
                  <c:v>63.904833891738406</c:v>
                </c:pt>
                <c:pt idx="42">
                  <c:v>63.747877602846337</c:v>
                </c:pt>
                <c:pt idx="43">
                  <c:v>63.575545399340655</c:v>
                </c:pt>
                <c:pt idx="44">
                  <c:v>63.388461195940891</c:v>
                </c:pt>
                <c:pt idx="45">
                  <c:v>63.187385918699022</c:v>
                </c:pt>
                <c:pt idx="46">
                  <c:v>62.973206480267585</c:v>
                </c:pt>
                <c:pt idx="47">
                  <c:v>62.746921428580485</c:v>
                </c:pt>
                <c:pt idx="48">
                  <c:v>62.509623758507324</c:v>
                </c:pt>
                <c:pt idx="49">
                  <c:v>62.262481511388252</c:v>
                </c:pt>
                <c:pt idx="50">
                  <c:v>62.006716884010274</c:v>
                </c:pt>
                <c:pt idx="51">
                  <c:v>61.743584619866382</c:v>
                </c:pt>
                <c:pt idx="52">
                  <c:v>61.474350459052502</c:v>
                </c:pt>
                <c:pt idx="53">
                  <c:v>61.200270380901387</c:v>
                </c:pt>
                <c:pt idx="54">
                  <c:v>60.922571291356768</c:v>
                </c:pt>
                <c:pt idx="55">
                  <c:v>60.642433694102948</c:v>
                </c:pt>
                <c:pt idx="56">
                  <c:v>60.36097675135813</c:v>
                </c:pt>
                <c:pt idx="57">
                  <c:v>60.079245998318939</c:v>
                </c:pt>
                <c:pt idx="58">
                  <c:v>59.798203835163363</c:v>
                </c:pt>
                <c:pt idx="59">
                  <c:v>59.518722791331371</c:v>
                </c:pt>
                <c:pt idx="60">
                  <c:v>59.241581445346853</c:v>
                </c:pt>
                <c:pt idx="61">
                  <c:v>58.967462794075836</c:v>
                </c:pt>
                <c:pt idx="62">
                  <c:v>58.696954799961105</c:v>
                </c:pt>
                <c:pt idx="63">
                  <c:v>58.430552803222618</c:v>
                </c:pt>
                <c:pt idx="64">
                  <c:v>58.168663466376749</c:v>
                </c:pt>
                <c:pt idx="65">
                  <c:v>57.911609917651717</c:v>
                </c:pt>
                <c:pt idx="66">
                  <c:v>57.659637774257533</c:v>
                </c:pt>
                <c:pt idx="67">
                  <c:v>57.412921752102633</c:v>
                </c:pt>
                <c:pt idx="68">
                  <c:v>57.171572601680047</c:v>
                </c:pt>
                <c:pt idx="69">
                  <c:v>56.935644147121685</c:v>
                </c:pt>
                <c:pt idx="70">
                  <c:v>56.705140244032876</c:v>
                </c:pt>
                <c:pt idx="71">
                  <c:v>56.480021509469722</c:v>
                </c:pt>
                <c:pt idx="72">
                  <c:v>56.260211712708362</c:v>
                </c:pt>
                <c:pt idx="73">
                  <c:v>56.045603747222238</c:v>
                </c:pt>
                <c:pt idx="74">
                  <c:v>55.836065131941453</c:v>
                </c:pt>
                <c:pt idx="75">
                  <c:v>55.631443013200006</c:v>
                </c:pt>
                <c:pt idx="76">
                  <c:v>55.431568657849546</c:v>
                </c:pt>
                <c:pt idx="77">
                  <c:v>55.236261443092722</c:v>
                </c:pt>
                <c:pt idx="78">
                  <c:v>55.045332360056221</c:v>
                </c:pt>
                <c:pt idx="79">
                  <c:v>54.858587056435518</c:v>
                </c:pt>
                <c:pt idx="80">
                  <c:v>54.675828449179456</c:v>
                </c:pt>
                <c:pt idx="81">
                  <c:v>54.496858941609318</c:v>
                </c:pt>
                <c:pt idx="82">
                  <c:v>54.321482281019627</c:v>
                </c:pt>
                <c:pt idx="83">
                  <c:v>54.149505093078034</c:v>
                </c:pt>
                <c:pt idx="84">
                  <c:v>53.980738128570259</c:v>
                </c:pt>
                <c:pt idx="85">
                  <c:v>53.814997256511617</c:v>
                </c:pt>
                <c:pt idx="86">
                  <c:v>53.652104235607254</c:v>
                </c:pt>
                <c:pt idx="87">
                  <c:v>53.49188729368398</c:v>
                </c:pt>
                <c:pt idx="88">
                  <c:v>53.334181542184858</c:v>
                </c:pt>
                <c:pt idx="89">
                  <c:v>53.178829250234692</c:v>
                </c:pt>
                <c:pt idx="90">
                  <c:v>53.025680000232768</c:v>
                </c:pt>
                <c:pt idx="91">
                  <c:v>52.874590744472513</c:v>
                </c:pt>
                <c:pt idx="92">
                  <c:v>52.725425779967942</c:v>
                </c:pt>
                <c:pt idx="93">
                  <c:v>52.578056656509368</c:v>
                </c:pt>
                <c:pt idx="94">
                  <c:v>52.432362030991591</c:v>
                </c:pt>
                <c:pt idx="95">
                  <c:v>52.288227479259852</c:v>
                </c:pt>
                <c:pt idx="96">
                  <c:v>52.145545275102535</c:v>
                </c:pt>
                <c:pt idx="97">
                  <c:v>52.004214144577205</c:v>
                </c:pt>
                <c:pt idx="98">
                  <c:v>51.864139002579613</c:v>
                </c:pt>
                <c:pt idx="99">
                  <c:v>51.725230677441296</c:v>
                </c:pt>
                <c:pt idx="100">
                  <c:v>51.587405628359008</c:v>
                </c:pt>
                <c:pt idx="101">
                  <c:v>51.450585659604776</c:v>
                </c:pt>
                <c:pt idx="102">
                  <c:v>51.314697634726116</c:v>
                </c:pt>
                <c:pt idx="103">
                  <c:v>51.179673193310819</c:v>
                </c:pt>
                <c:pt idx="104">
                  <c:v>51.045448472345669</c:v>
                </c:pt>
                <c:pt idx="105">
                  <c:v>50.911963833736564</c:v>
                </c:pt>
                <c:pt idx="106">
                  <c:v>50.779163599164875</c:v>
                </c:pt>
                <c:pt idx="107">
                  <c:v>50.646995793125782</c:v>
                </c:pt>
                <c:pt idx="108">
                  <c:v>50.515411894720025</c:v>
                </c:pt>
                <c:pt idx="109">
                  <c:v>50.38436659854306</c:v>
                </c:pt>
                <c:pt idx="110">
                  <c:v>50.253817584830898</c:v>
                </c:pt>
                <c:pt idx="111">
                  <c:v>50.123725298873211</c:v>
                </c:pt>
                <c:pt idx="112">
                  <c:v>49.994052739587744</c:v>
                </c:pt>
                <c:pt idx="113">
                  <c:v>49.864765257063397</c:v>
                </c:pt>
                <c:pt idx="114">
                  <c:v>49.735830358816116</c:v>
                </c:pt>
                <c:pt idx="115">
                  <c:v>49.607217524464581</c:v>
                </c:pt>
                <c:pt idx="116">
                  <c:v>49.478898028515189</c:v>
                </c:pt>
                <c:pt idx="117">
                  <c:v>49.350844770950147</c:v>
                </c:pt>
                <c:pt idx="118">
                  <c:v>49.223032115336117</c:v>
                </c:pt>
                <c:pt idx="119">
                  <c:v>49.095435734214</c:v>
                </c:pt>
                <c:pt idx="120">
                  <c:v>48.968032461593438</c:v>
                </c:pt>
                <c:pt idx="121">
                  <c:v>48.840800152457611</c:v>
                </c:pt>
                <c:pt idx="122">
                  <c:v>48.713717549286777</c:v>
                </c:pt>
                <c:pt idx="123">
                  <c:v>48.586764155730556</c:v>
                </c:pt>
                <c:pt idx="124">
                  <c:v>48.459920117701778</c:v>
                </c:pt>
                <c:pt idx="125">
                  <c:v>48.333166112325948</c:v>
                </c:pt>
                <c:pt idx="126">
                  <c:v>48.206483245359045</c:v>
                </c:pt>
                <c:pt idx="127">
                  <c:v>48.079852957881073</c:v>
                </c:pt>
                <c:pt idx="128">
                  <c:v>47.953256943276934</c:v>
                </c:pt>
                <c:pt idx="129">
                  <c:v>47.826677075725513</c:v>
                </c:pt>
                <c:pt idx="130">
                  <c:v>47.700095351622565</c:v>
                </c:pt>
                <c:pt idx="131">
                  <c:v>47.573493845552164</c:v>
                </c:pt>
                <c:pt idx="132">
                  <c:v>47.446854682579463</c:v>
                </c:pt>
                <c:pt idx="133">
                  <c:v>47.320160028748425</c:v>
                </c:pt>
                <c:pt idx="134">
                  <c:v>47.193392101708035</c:v>
                </c:pt>
                <c:pt idx="135">
                  <c:v>47.066533203338743</c:v>
                </c:pt>
                <c:pt idx="136">
                  <c:v>46.939565776080102</c:v>
                </c:pt>
                <c:pt idx="137">
                  <c:v>46.812472484345804</c:v>
                </c:pt>
                <c:pt idx="138">
                  <c:v>46.685236321931342</c:v>
                </c:pt>
                <c:pt idx="139">
                  <c:v>46.557840745653309</c:v>
                </c:pt>
                <c:pt idx="140">
                  <c:v>46.430269834599216</c:v>
                </c:pt>
                <c:pt idx="141">
                  <c:v>46.302508473316493</c:v>
                </c:pt>
                <c:pt idx="142">
                  <c:v>46.17454255604877</c:v>
                </c:pt>
                <c:pt idx="143">
                  <c:v>46.046359207777677</c:v>
                </c:pt>
                <c:pt idx="144">
                  <c:v>45.917947016413073</c:v>
                </c:pt>
                <c:pt idx="145">
                  <c:v>45.789296269077127</c:v>
                </c:pt>
                <c:pt idx="146">
                  <c:v>45.660399184158457</c:v>
                </c:pt>
                <c:pt idx="147">
                  <c:v>45.531250129787743</c:v>
                </c:pt>
                <c:pt idx="148">
                  <c:v>45.401845818734373</c:v>
                </c:pt>
                <c:pt idx="149">
                  <c:v>45.272185469561329</c:v>
                </c:pt>
                <c:pt idx="150">
                  <c:v>45.142270924298934</c:v>
                </c:pt>
                <c:pt idx="151">
                  <c:v>45.012106713963576</c:v>
                </c:pt>
                <c:pt idx="152">
                  <c:v>44.881700064964392</c:v>
                </c:pt>
                <c:pt idx="153">
                  <c:v>44.751060841752022</c:v>
                </c:pt>
                <c:pt idx="154">
                  <c:v>44.62020142385586</c:v>
                </c:pt>
                <c:pt idx="155">
                  <c:v>44.489136518552471</c:v>
                </c:pt>
                <c:pt idx="156">
                  <c:v>44.357882913592846</c:v>
                </c:pt>
                <c:pt idx="157">
                  <c:v>44.226459177446628</c:v>
                </c:pt>
                <c:pt idx="158">
                  <c:v>44.094885317162763</c:v>
                </c:pt>
                <c:pt idx="159">
                  <c:v>43.963182405986856</c:v>
                </c:pt>
                <c:pt idx="160">
                  <c:v>43.831372194164757</c:v>
                </c:pt>
                <c:pt idx="161">
                  <c:v>43.699476716812896</c:v>
                </c:pt>
                <c:pt idx="162">
                  <c:v>43.567517912343789</c:v>
                </c:pt>
                <c:pt idx="163">
                  <c:v>43.435517263770272</c:v>
                </c:pt>
                <c:pt idx="164">
                  <c:v>43.30349547340753</c:v>
                </c:pt>
                <c:pt idx="165">
                  <c:v>43.171472179227507</c:v>
                </c:pt>
                <c:pt idx="166">
                  <c:v>43.039465718597654</c:v>
                </c:pt>
                <c:pt idx="167">
                  <c:v>42.90749294255653</c:v>
                </c:pt>
                <c:pt idx="168">
                  <c:v>42.775569081322971</c:v>
                </c:pt>
                <c:pt idx="169">
                  <c:v>42.643707659551986</c:v>
                </c:pt>
                <c:pt idx="170">
                  <c:v>42.51192045803824</c:v>
                </c:pt>
                <c:pt idx="171">
                  <c:v>42.380217517188569</c:v>
                </c:pt>
                <c:pt idx="172">
                  <c:v>42.248607176648711</c:v>
                </c:pt>
                <c:pt idx="173">
                  <c:v>42.117096144958985</c:v>
                </c:pt>
                <c:pt idx="174">
                  <c:v>41.985689592978289</c:v>
                </c:pt>
                <c:pt idx="175">
                  <c:v>41.85439126499363</c:v>
                </c:pt>
                <c:pt idx="176">
                  <c:v>41.723203601849605</c:v>
                </c:pt>
                <c:pt idx="177">
                  <c:v>41.592127871017411</c:v>
                </c:pt>
                <c:pt idx="178">
                  <c:v>41.46116429920901</c:v>
                </c:pt>
                <c:pt idx="179">
                  <c:v>41.330312203871536</c:v>
                </c:pt>
                <c:pt idx="180">
                  <c:v>41.199570120623555</c:v>
                </c:pt>
                <c:pt idx="181">
                  <c:v>41.068935924383347</c:v>
                </c:pt>
                <c:pt idx="182">
                  <c:v>40.938406942566139</c:v>
                </c:pt>
                <c:pt idx="183">
                  <c:v>40.807980059277931</c:v>
                </c:pt>
                <c:pt idx="184">
                  <c:v>40.677651809901462</c:v>
                </c:pt>
                <c:pt idx="185">
                  <c:v>40.54741846585442</c:v>
                </c:pt>
                <c:pt idx="186">
                  <c:v>40.417276109606483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65.619</c:v>
                </c:pt>
                <c:pt idx="1">
                  <c:v>61.570999999999998</c:v>
                </c:pt>
                <c:pt idx="2">
                  <c:v>64</c:v>
                </c:pt>
                <c:pt idx="3">
                  <c:v>62.651000000000003</c:v>
                </c:pt>
                <c:pt idx="4">
                  <c:v>60.54</c:v>
                </c:pt>
                <c:pt idx="5">
                  <c:v>60.905000000000001</c:v>
                </c:pt>
                <c:pt idx="6">
                  <c:v>62.143000000000001</c:v>
                </c:pt>
                <c:pt idx="7">
                  <c:v>60.444000000000003</c:v>
                </c:pt>
                <c:pt idx="8">
                  <c:v>60.936999999999998</c:v>
                </c:pt>
                <c:pt idx="9">
                  <c:v>61.079000000000001</c:v>
                </c:pt>
                <c:pt idx="10">
                  <c:v>59.603000000000002</c:v>
                </c:pt>
                <c:pt idx="11">
                  <c:v>62.222000000000001</c:v>
                </c:pt>
                <c:pt idx="12">
                  <c:v>60.856999999999999</c:v>
                </c:pt>
                <c:pt idx="13">
                  <c:v>61.475999999999999</c:v>
                </c:pt>
                <c:pt idx="14">
                  <c:v>63.54</c:v>
                </c:pt>
                <c:pt idx="15">
                  <c:v>61.984000000000002</c:v>
                </c:pt>
                <c:pt idx="16">
                  <c:v>61.81</c:v>
                </c:pt>
                <c:pt idx="17">
                  <c:v>62.968000000000004</c:v>
                </c:pt>
                <c:pt idx="18">
                  <c:v>63.015999999999998</c:v>
                </c:pt>
                <c:pt idx="19">
                  <c:v>61.063000000000002</c:v>
                </c:pt>
                <c:pt idx="20">
                  <c:v>63.079000000000001</c:v>
                </c:pt>
                <c:pt idx="21">
                  <c:v>62.968000000000004</c:v>
                </c:pt>
                <c:pt idx="22">
                  <c:v>61.762</c:v>
                </c:pt>
                <c:pt idx="23">
                  <c:v>63.793999999999997</c:v>
                </c:pt>
                <c:pt idx="24">
                  <c:v>63.777999999999999</c:v>
                </c:pt>
                <c:pt idx="25">
                  <c:v>61.317</c:v>
                </c:pt>
                <c:pt idx="26">
                  <c:v>63.127000000000002</c:v>
                </c:pt>
                <c:pt idx="27">
                  <c:v>63.746000000000002</c:v>
                </c:pt>
                <c:pt idx="28">
                  <c:v>63.777999999999999</c:v>
                </c:pt>
                <c:pt idx="29">
                  <c:v>64.063000000000002</c:v>
                </c:pt>
                <c:pt idx="30">
                  <c:v>64.19</c:v>
                </c:pt>
                <c:pt idx="31">
                  <c:v>65.174999999999997</c:v>
                </c:pt>
                <c:pt idx="32">
                  <c:v>66.159000000000006</c:v>
                </c:pt>
                <c:pt idx="33">
                  <c:v>64.762</c:v>
                </c:pt>
                <c:pt idx="34">
                  <c:v>66.397000000000006</c:v>
                </c:pt>
                <c:pt idx="35">
                  <c:v>66.078999999999994</c:v>
                </c:pt>
                <c:pt idx="36">
                  <c:v>65.031999999999996</c:v>
                </c:pt>
                <c:pt idx="37">
                  <c:v>65.650999999999996</c:v>
                </c:pt>
                <c:pt idx="38">
                  <c:v>66.570999999999998</c:v>
                </c:pt>
                <c:pt idx="39">
                  <c:v>68.221999999999994</c:v>
                </c:pt>
                <c:pt idx="40">
                  <c:v>69.540000000000006</c:v>
                </c:pt>
                <c:pt idx="41">
                  <c:v>70.888999999999996</c:v>
                </c:pt>
                <c:pt idx="42">
                  <c:v>73.492000000000004</c:v>
                </c:pt>
                <c:pt idx="43">
                  <c:v>75.364999999999995</c:v>
                </c:pt>
                <c:pt idx="44">
                  <c:v>75</c:v>
                </c:pt>
                <c:pt idx="45">
                  <c:v>80.381</c:v>
                </c:pt>
                <c:pt idx="46">
                  <c:v>81.951999999999998</c:v>
                </c:pt>
                <c:pt idx="47">
                  <c:v>85.524000000000001</c:v>
                </c:pt>
                <c:pt idx="48">
                  <c:v>88.221999999999994</c:v>
                </c:pt>
                <c:pt idx="49">
                  <c:v>92.492000000000004</c:v>
                </c:pt>
                <c:pt idx="50">
                  <c:v>98.412999999999997</c:v>
                </c:pt>
                <c:pt idx="51">
                  <c:v>108.22199999999999</c:v>
                </c:pt>
                <c:pt idx="52">
                  <c:v>123.07899999999999</c:v>
                </c:pt>
                <c:pt idx="53">
                  <c:v>139.77799999999999</c:v>
                </c:pt>
                <c:pt idx="54">
                  <c:v>158.50800000000001</c:v>
                </c:pt>
                <c:pt idx="55">
                  <c:v>173.55600000000001</c:v>
                </c:pt>
                <c:pt idx="56">
                  <c:v>188.27</c:v>
                </c:pt>
                <c:pt idx="57">
                  <c:v>197.762</c:v>
                </c:pt>
                <c:pt idx="58">
                  <c:v>207.84100000000001</c:v>
                </c:pt>
                <c:pt idx="59">
                  <c:v>212.905</c:v>
                </c:pt>
                <c:pt idx="60">
                  <c:v>215.34899999999999</c:v>
                </c:pt>
                <c:pt idx="61">
                  <c:v>212.143</c:v>
                </c:pt>
                <c:pt idx="62">
                  <c:v>205.74600000000001</c:v>
                </c:pt>
                <c:pt idx="63">
                  <c:v>187.79400000000001</c:v>
                </c:pt>
                <c:pt idx="64">
                  <c:v>159.69800000000001</c:v>
                </c:pt>
                <c:pt idx="65">
                  <c:v>119.667</c:v>
                </c:pt>
                <c:pt idx="66">
                  <c:v>82.888999999999996</c:v>
                </c:pt>
                <c:pt idx="67">
                  <c:v>66.570999999999998</c:v>
                </c:pt>
                <c:pt idx="68">
                  <c:v>61.555999999999997</c:v>
                </c:pt>
                <c:pt idx="69">
                  <c:v>64.19</c:v>
                </c:pt>
                <c:pt idx="70">
                  <c:v>63.634999999999998</c:v>
                </c:pt>
                <c:pt idx="71">
                  <c:v>65.238</c:v>
                </c:pt>
                <c:pt idx="72">
                  <c:v>65.951999999999998</c:v>
                </c:pt>
                <c:pt idx="73">
                  <c:v>70</c:v>
                </c:pt>
                <c:pt idx="74">
                  <c:v>74.254000000000005</c:v>
                </c:pt>
                <c:pt idx="75">
                  <c:v>83.063000000000002</c:v>
                </c:pt>
                <c:pt idx="76">
                  <c:v>93.349000000000004</c:v>
                </c:pt>
                <c:pt idx="77">
                  <c:v>102.143</c:v>
                </c:pt>
                <c:pt idx="78">
                  <c:v>114.111</c:v>
                </c:pt>
                <c:pt idx="79">
                  <c:v>126.19</c:v>
                </c:pt>
                <c:pt idx="80">
                  <c:v>136.31700000000001</c:v>
                </c:pt>
                <c:pt idx="81">
                  <c:v>144.77799999999999</c:v>
                </c:pt>
                <c:pt idx="82">
                  <c:v>152.63499999999999</c:v>
                </c:pt>
                <c:pt idx="83">
                  <c:v>155.68299999999999</c:v>
                </c:pt>
                <c:pt idx="84">
                  <c:v>156.19</c:v>
                </c:pt>
                <c:pt idx="85">
                  <c:v>154.12700000000001</c:v>
                </c:pt>
                <c:pt idx="86">
                  <c:v>144.095</c:v>
                </c:pt>
                <c:pt idx="87">
                  <c:v>125.07899999999999</c:v>
                </c:pt>
                <c:pt idx="88">
                  <c:v>97.27</c:v>
                </c:pt>
                <c:pt idx="89">
                  <c:v>69.159000000000006</c:v>
                </c:pt>
                <c:pt idx="90">
                  <c:v>56.508000000000003</c:v>
                </c:pt>
                <c:pt idx="91">
                  <c:v>49.508000000000003</c:v>
                </c:pt>
                <c:pt idx="92">
                  <c:v>49.968000000000004</c:v>
                </c:pt>
                <c:pt idx="93">
                  <c:v>52.667000000000002</c:v>
                </c:pt>
                <c:pt idx="94">
                  <c:v>52.27</c:v>
                </c:pt>
                <c:pt idx="95">
                  <c:v>47.746000000000002</c:v>
                </c:pt>
                <c:pt idx="96">
                  <c:v>49.968000000000004</c:v>
                </c:pt>
                <c:pt idx="97">
                  <c:v>51.127000000000002</c:v>
                </c:pt>
                <c:pt idx="98">
                  <c:v>47.841000000000001</c:v>
                </c:pt>
                <c:pt idx="99">
                  <c:v>48.81</c:v>
                </c:pt>
                <c:pt idx="100">
                  <c:v>49.238</c:v>
                </c:pt>
                <c:pt idx="101">
                  <c:v>48.570999999999998</c:v>
                </c:pt>
                <c:pt idx="102">
                  <c:v>48.603000000000002</c:v>
                </c:pt>
                <c:pt idx="103">
                  <c:v>49.094999999999999</c:v>
                </c:pt>
                <c:pt idx="104">
                  <c:v>48.015999999999998</c:v>
                </c:pt>
                <c:pt idx="105">
                  <c:v>50.429000000000002</c:v>
                </c:pt>
                <c:pt idx="106">
                  <c:v>49.793999999999997</c:v>
                </c:pt>
                <c:pt idx="107">
                  <c:v>49.825000000000003</c:v>
                </c:pt>
                <c:pt idx="108">
                  <c:v>49.54</c:v>
                </c:pt>
                <c:pt idx="109">
                  <c:v>50</c:v>
                </c:pt>
                <c:pt idx="110">
                  <c:v>49.079000000000001</c:v>
                </c:pt>
                <c:pt idx="111">
                  <c:v>49.206000000000003</c:v>
                </c:pt>
                <c:pt idx="112">
                  <c:v>48.968000000000004</c:v>
                </c:pt>
                <c:pt idx="113">
                  <c:v>48.238</c:v>
                </c:pt>
                <c:pt idx="114">
                  <c:v>48.683</c:v>
                </c:pt>
                <c:pt idx="115">
                  <c:v>47.968000000000004</c:v>
                </c:pt>
                <c:pt idx="116">
                  <c:v>51.683</c:v>
                </c:pt>
                <c:pt idx="117">
                  <c:v>51.762</c:v>
                </c:pt>
                <c:pt idx="118">
                  <c:v>52.27</c:v>
                </c:pt>
                <c:pt idx="119">
                  <c:v>54.110999999999997</c:v>
                </c:pt>
                <c:pt idx="120">
                  <c:v>62.110999999999997</c:v>
                </c:pt>
                <c:pt idx="121">
                  <c:v>63.524000000000001</c:v>
                </c:pt>
                <c:pt idx="122">
                  <c:v>65.016000000000005</c:v>
                </c:pt>
                <c:pt idx="123">
                  <c:v>66.602999999999994</c:v>
                </c:pt>
                <c:pt idx="124">
                  <c:v>66.27</c:v>
                </c:pt>
                <c:pt idx="125">
                  <c:v>63.905000000000001</c:v>
                </c:pt>
                <c:pt idx="126">
                  <c:v>61.110999999999997</c:v>
                </c:pt>
                <c:pt idx="127">
                  <c:v>54.777999999999999</c:v>
                </c:pt>
                <c:pt idx="128">
                  <c:v>51.127000000000002</c:v>
                </c:pt>
                <c:pt idx="129">
                  <c:v>49.508000000000003</c:v>
                </c:pt>
                <c:pt idx="130">
                  <c:v>47.253999999999998</c:v>
                </c:pt>
                <c:pt idx="131">
                  <c:v>44.683</c:v>
                </c:pt>
                <c:pt idx="132">
                  <c:v>45.73</c:v>
                </c:pt>
                <c:pt idx="133">
                  <c:v>45.079000000000001</c:v>
                </c:pt>
                <c:pt idx="134">
                  <c:v>45.872999999999998</c:v>
                </c:pt>
                <c:pt idx="135">
                  <c:v>43.54</c:v>
                </c:pt>
                <c:pt idx="136">
                  <c:v>44.698</c:v>
                </c:pt>
                <c:pt idx="137">
                  <c:v>46.127000000000002</c:v>
                </c:pt>
                <c:pt idx="138">
                  <c:v>44.19</c:v>
                </c:pt>
                <c:pt idx="139">
                  <c:v>43.158999999999999</c:v>
                </c:pt>
                <c:pt idx="140">
                  <c:v>44.048000000000002</c:v>
                </c:pt>
                <c:pt idx="141">
                  <c:v>42.968000000000004</c:v>
                </c:pt>
                <c:pt idx="142">
                  <c:v>44.253999999999998</c:v>
                </c:pt>
                <c:pt idx="143">
                  <c:v>45.174999999999997</c:v>
                </c:pt>
                <c:pt idx="144">
                  <c:v>44.555999999999997</c:v>
                </c:pt>
                <c:pt idx="145">
                  <c:v>44.603000000000002</c:v>
                </c:pt>
                <c:pt idx="146">
                  <c:v>42.746000000000002</c:v>
                </c:pt>
                <c:pt idx="147">
                  <c:v>44.127000000000002</c:v>
                </c:pt>
                <c:pt idx="148">
                  <c:v>45.302</c:v>
                </c:pt>
                <c:pt idx="149">
                  <c:v>45.063000000000002</c:v>
                </c:pt>
                <c:pt idx="150">
                  <c:v>47.365000000000002</c:v>
                </c:pt>
                <c:pt idx="151">
                  <c:v>50.73</c:v>
                </c:pt>
                <c:pt idx="152">
                  <c:v>50.174999999999997</c:v>
                </c:pt>
                <c:pt idx="153">
                  <c:v>52.332999999999998</c:v>
                </c:pt>
                <c:pt idx="154">
                  <c:v>55.968000000000004</c:v>
                </c:pt>
                <c:pt idx="155">
                  <c:v>52.856999999999999</c:v>
                </c:pt>
                <c:pt idx="156">
                  <c:v>53.46</c:v>
                </c:pt>
                <c:pt idx="157">
                  <c:v>48.872999999999998</c:v>
                </c:pt>
                <c:pt idx="158">
                  <c:v>45.54</c:v>
                </c:pt>
                <c:pt idx="159">
                  <c:v>43.555999999999997</c:v>
                </c:pt>
                <c:pt idx="160">
                  <c:v>40.825000000000003</c:v>
                </c:pt>
                <c:pt idx="161">
                  <c:v>40.270000000000003</c:v>
                </c:pt>
                <c:pt idx="162">
                  <c:v>41.634999999999998</c:v>
                </c:pt>
                <c:pt idx="163">
                  <c:v>40.713999999999999</c:v>
                </c:pt>
                <c:pt idx="164">
                  <c:v>39.984000000000002</c:v>
                </c:pt>
                <c:pt idx="165">
                  <c:v>40.856999999999999</c:v>
                </c:pt>
                <c:pt idx="166">
                  <c:v>40.508000000000003</c:v>
                </c:pt>
                <c:pt idx="167">
                  <c:v>40.619</c:v>
                </c:pt>
                <c:pt idx="168">
                  <c:v>39.920999999999999</c:v>
                </c:pt>
                <c:pt idx="169">
                  <c:v>40.872999999999998</c:v>
                </c:pt>
                <c:pt idx="170">
                  <c:v>38.048000000000002</c:v>
                </c:pt>
                <c:pt idx="171">
                  <c:v>41</c:v>
                </c:pt>
                <c:pt idx="172">
                  <c:v>41.253999999999998</c:v>
                </c:pt>
                <c:pt idx="173">
                  <c:v>39.253999999999998</c:v>
                </c:pt>
                <c:pt idx="174">
                  <c:v>40.746000000000002</c:v>
                </c:pt>
                <c:pt idx="175">
                  <c:v>39.729999999999997</c:v>
                </c:pt>
                <c:pt idx="176">
                  <c:v>39.905000000000001</c:v>
                </c:pt>
                <c:pt idx="177">
                  <c:v>39.429000000000002</c:v>
                </c:pt>
                <c:pt idx="178">
                  <c:v>40.063000000000002</c:v>
                </c:pt>
                <c:pt idx="179">
                  <c:v>36.667000000000002</c:v>
                </c:pt>
                <c:pt idx="180">
                  <c:v>40.889000000000003</c:v>
                </c:pt>
                <c:pt idx="181">
                  <c:v>38.270000000000003</c:v>
                </c:pt>
                <c:pt idx="182">
                  <c:v>39.951999999999998</c:v>
                </c:pt>
                <c:pt idx="183">
                  <c:v>38.508000000000003</c:v>
                </c:pt>
                <c:pt idx="184">
                  <c:v>39.570999999999998</c:v>
                </c:pt>
                <c:pt idx="185">
                  <c:v>38.286000000000001</c:v>
                </c:pt>
                <c:pt idx="186">
                  <c:v>39.079000000000001</c:v>
                </c:pt>
                <c:pt idx="187">
                  <c:v>38.286000000000001</c:v>
                </c:pt>
                <c:pt idx="188">
                  <c:v>39.174999999999997</c:v>
                </c:pt>
                <c:pt idx="189">
                  <c:v>38.889000000000003</c:v>
                </c:pt>
                <c:pt idx="190">
                  <c:v>39.856999999999999</c:v>
                </c:pt>
                <c:pt idx="191">
                  <c:v>37.270000000000003</c:v>
                </c:pt>
                <c:pt idx="192">
                  <c:v>38.603000000000002</c:v>
                </c:pt>
                <c:pt idx="193">
                  <c:v>37.348999999999997</c:v>
                </c:pt>
                <c:pt idx="194">
                  <c:v>37.286000000000001</c:v>
                </c:pt>
                <c:pt idx="195">
                  <c:v>38.270000000000003</c:v>
                </c:pt>
                <c:pt idx="196">
                  <c:v>38.729999999999997</c:v>
                </c:pt>
                <c:pt idx="197">
                  <c:v>37.270000000000003</c:v>
                </c:pt>
                <c:pt idx="198">
                  <c:v>38.286000000000001</c:v>
                </c:pt>
                <c:pt idx="199">
                  <c:v>37.555999999999997</c:v>
                </c:pt>
                <c:pt idx="200">
                  <c:v>39.491999999999997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59.531723959695285</c:v>
                </c:pt>
                <c:pt idx="2">
                  <c:v>59.746570864617489</c:v>
                </c:pt>
                <c:pt idx="3">
                  <c:v>59.960643970621156</c:v>
                </c:pt>
                <c:pt idx="4">
                  <c:v>60.173807093601361</c:v>
                </c:pt>
                <c:pt idx="5">
                  <c:v>60.385906301142491</c:v>
                </c:pt>
                <c:pt idx="6">
                  <c:v>60.596768067186545</c:v>
                </c:pt>
                <c:pt idx="7">
                  <c:v>60.806197303268249</c:v>
                </c:pt>
                <c:pt idx="8">
                  <c:v>61.013975272827778</c:v>
                </c:pt>
                <c:pt idx="9">
                  <c:v>61.219857399707614</c:v>
                </c:pt>
                <c:pt idx="10">
                  <c:v>61.423570987659389</c:v>
                </c:pt>
                <c:pt idx="11">
                  <c:v>61.624812874767649</c:v>
                </c:pt>
                <c:pt idx="12">
                  <c:v>61.82324705548929</c:v>
                </c:pt>
                <c:pt idx="13">
                  <c:v>62.018502314047005</c:v>
                </c:pt>
                <c:pt idx="14">
                  <c:v>62.210169927097823</c:v>
                </c:pt>
                <c:pt idx="15">
                  <c:v>62.397801512452617</c:v>
                </c:pt>
                <c:pt idx="16">
                  <c:v>62.580907126793832</c:v>
                </c:pt>
                <c:pt idx="17">
                  <c:v>62.758953753355101</c:v>
                </c:pt>
                <c:pt idx="18">
                  <c:v>62.931364378010755</c:v>
                </c:pt>
                <c:pt idx="19">
                  <c:v>63.097517941697909</c:v>
                </c:pt>
                <c:pt idx="20">
                  <c:v>63.256750598548138</c:v>
                </c:pt>
                <c:pt idx="21">
                  <c:v>63.408358933452362</c:v>
                </c:pt>
                <c:pt idx="22">
                  <c:v>63.551606146155478</c:v>
                </c:pt>
                <c:pt idx="23">
                  <c:v>63.685732757554106</c:v>
                </c:pt>
                <c:pt idx="24">
                  <c:v>63.809974228350242</c:v>
                </c:pt>
                <c:pt idx="25">
                  <c:v>63.923589118316414</c:v>
                </c:pt>
                <c:pt idx="26">
                  <c:v>64.025903198706146</c:v>
                </c:pt>
                <c:pt idx="27">
                  <c:v>64.116377417407435</c:v>
                </c:pt>
                <c:pt idx="28">
                  <c:v>64.194710952510007</c:v>
                </c:pt>
                <c:pt idx="29">
                  <c:v>64.26099486717338</c:v>
                </c:pt>
                <c:pt idx="30">
                  <c:v>64.315937067194895</c:v>
                </c:pt>
                <c:pt idx="31">
                  <c:v>64.361185116530564</c:v>
                </c:pt>
                <c:pt idx="32">
                  <c:v>64.39977940671973</c:v>
                </c:pt>
                <c:pt idx="33">
                  <c:v>64.436774167404067</c:v>
                </c:pt>
                <c:pt idx="34">
                  <c:v>64.480066245301884</c:v>
                </c:pt>
                <c:pt idx="35">
                  <c:v>64.54146925287732</c:v>
                </c:pt>
                <c:pt idx="36">
                  <c:v>64.638060832503342</c:v>
                </c:pt>
                <c:pt idx="37">
                  <c:v>64.793810327470069</c:v>
                </c:pt>
                <c:pt idx="38">
                  <c:v>65.041460191874904</c:v>
                </c:pt>
                <c:pt idx="39">
                  <c:v>65.424584990809763</c:v>
                </c:pt>
                <c:pt idx="40">
                  <c:v>65.999686666451296</c:v>
                </c:pt>
                <c:pt idx="41">
                  <c:v>66.838106618410322</c:v>
                </c:pt>
                <c:pt idx="42">
                  <c:v>68.027450727849583</c:v>
                </c:pt>
                <c:pt idx="43">
                  <c:v>69.67214395500946</c:v>
                </c:pt>
                <c:pt idx="44">
                  <c:v>71.892672249248875</c:v>
                </c:pt>
                <c:pt idx="45">
                  <c:v>74.823050294291249</c:v>
                </c:pt>
                <c:pt idx="46">
                  <c:v>78.606094150737306</c:v>
                </c:pt>
                <c:pt idx="47">
                  <c:v>83.386195646854702</c:v>
                </c:pt>
                <c:pt idx="48">
                  <c:v>89.299500785647254</c:v>
                </c:pt>
                <c:pt idx="49">
                  <c:v>96.461685975836076</c:v>
                </c:pt>
                <c:pt idx="50">
                  <c:v>104.95388604923863</c:v>
                </c:pt>
                <c:pt idx="51">
                  <c:v>114.80771982052696</c:v>
                </c:pt>
                <c:pt idx="52">
                  <c:v>125.99071554994224</c:v>
                </c:pt>
                <c:pt idx="53">
                  <c:v>138.39359953711298</c:v>
                </c:pt>
                <c:pt idx="54">
                  <c:v>151.82032528548328</c:v>
                </c:pt>
                <c:pt idx="55">
                  <c:v>165.97854355679701</c:v>
                </c:pt>
                <c:pt idx="56">
                  <c:v>180.45803811683109</c:v>
                </c:pt>
                <c:pt idx="57">
                  <c:v>194.66310512956352</c:v>
                </c:pt>
                <c:pt idx="58">
                  <c:v>207.64480284964253</c:v>
                </c:pt>
                <c:pt idx="59">
                  <c:v>217.82067668601931</c:v>
                </c:pt>
                <c:pt idx="60">
                  <c:v>222.75883237356678</c:v>
                </c:pt>
                <c:pt idx="61">
                  <c:v>219.47823601953851</c:v>
                </c:pt>
                <c:pt idx="62">
                  <c:v>205.68089928289982</c:v>
                </c:pt>
                <c:pt idx="63">
                  <c:v>181.57064123138289</c:v>
                </c:pt>
                <c:pt idx="64">
                  <c:v>150.87590378007434</c:v>
                </c:pt>
                <c:pt idx="65">
                  <c:v>119.75803562224326</c:v>
                </c:pt>
                <c:pt idx="66">
                  <c:v>93.994115222725796</c:v>
                </c:pt>
                <c:pt idx="67">
                  <c:v>76.510306469023774</c:v>
                </c:pt>
                <c:pt idx="68">
                  <c:v>66.980321810670617</c:v>
                </c:pt>
                <c:pt idx="69">
                  <c:v>63.243892345780573</c:v>
                </c:pt>
                <c:pt idx="70">
                  <c:v>63.018319434009896</c:v>
                </c:pt>
                <c:pt idx="71">
                  <c:v>64.792873847524589</c:v>
                </c:pt>
                <c:pt idx="72">
                  <c:v>67.871540243002087</c:v>
                </c:pt>
                <c:pt idx="73">
                  <c:v>72.059522521186238</c:v>
                </c:pt>
                <c:pt idx="74">
                  <c:v>77.371617089112647</c:v>
                </c:pt>
                <c:pt idx="75">
                  <c:v>83.865737382989124</c:v>
                </c:pt>
                <c:pt idx="76">
                  <c:v>91.5660287706541</c:v>
                </c:pt>
                <c:pt idx="77">
                  <c:v>100.42682447699114</c:v>
                </c:pt>
                <c:pt idx="78">
                  <c:v>110.31257734400853</c:v>
                </c:pt>
                <c:pt idx="79">
                  <c:v>120.98516283377705</c:v>
                </c:pt>
                <c:pt idx="80">
                  <c:v>132.08886252100166</c:v>
                </c:pt>
                <c:pt idx="81">
                  <c:v>143.09759013696328</c:v>
                </c:pt>
                <c:pt idx="82">
                  <c:v>153.14023776339403</c:v>
                </c:pt>
                <c:pt idx="83">
                  <c:v>160.63876736181092</c:v>
                </c:pt>
                <c:pt idx="84">
                  <c:v>163.00051124985987</c:v>
                </c:pt>
                <c:pt idx="85">
                  <c:v>157.1555692663764</c:v>
                </c:pt>
                <c:pt idx="86">
                  <c:v>141.55842175119039</c:v>
                </c:pt>
                <c:pt idx="87">
                  <c:v>118.47644742919464</c:v>
                </c:pt>
                <c:pt idx="88">
                  <c:v>93.821679774718987</c:v>
                </c:pt>
                <c:pt idx="89">
                  <c:v>73.732756831050466</c:v>
                </c:pt>
                <c:pt idx="90">
                  <c:v>61.006648245633222</c:v>
                </c:pt>
                <c:pt idx="91">
                  <c:v>54.664248211249678</c:v>
                </c:pt>
                <c:pt idx="92">
                  <c:v>52.124609796904537</c:v>
                </c:pt>
                <c:pt idx="93">
                  <c:v>51.248270987213914</c:v>
                </c:pt>
                <c:pt idx="94">
                  <c:v>50.92161022232473</c:v>
                </c:pt>
                <c:pt idx="95">
                  <c:v>50.734865969791976</c:v>
                </c:pt>
                <c:pt idx="96">
                  <c:v>50.576601552395871</c:v>
                </c:pt>
                <c:pt idx="97">
                  <c:v>50.423873040154014</c:v>
                </c:pt>
                <c:pt idx="98">
                  <c:v>50.272998228569932</c:v>
                </c:pt>
                <c:pt idx="99">
                  <c:v>50.123448556669999</c:v>
                </c:pt>
                <c:pt idx="100">
                  <c:v>49.975094434828385</c:v>
                </c:pt>
                <c:pt idx="101">
                  <c:v>49.827853422232572</c:v>
                </c:pt>
                <c:pt idx="102">
                  <c:v>49.681662370684485</c:v>
                </c:pt>
                <c:pt idx="103">
                  <c:v>49.536493148633902</c:v>
                </c:pt>
                <c:pt idx="104">
                  <c:v>49.392398367466932</c:v>
                </c:pt>
                <c:pt idx="105">
                  <c:v>49.249618637270927</c:v>
                </c:pt>
                <c:pt idx="106">
                  <c:v>49.108817087547308</c:v>
                </c:pt>
                <c:pt idx="107">
                  <c:v>48.971557978970075</c:v>
                </c:pt>
                <c:pt idx="108">
                  <c:v>48.841214832393298</c:v>
                </c:pt>
                <c:pt idx="109">
                  <c:v>48.72456268250167</c:v>
                </c:pt>
                <c:pt idx="110">
                  <c:v>48.634333394100999</c:v>
                </c:pt>
                <c:pt idx="111">
                  <c:v>48.592910037641879</c:v>
                </c:pt>
                <c:pt idx="112">
                  <c:v>48.6369949135456</c:v>
                </c:pt>
                <c:pt idx="113">
                  <c:v>48.822403861777431</c:v>
                </c:pt>
                <c:pt idx="114">
                  <c:v>49.227091614653069</c:v>
                </c:pt>
                <c:pt idx="115">
                  <c:v>49.949228553503396</c:v>
                </c:pt>
                <c:pt idx="116">
                  <c:v>51.095992675714001</c:v>
                </c:pt>
                <c:pt idx="117">
                  <c:v>52.758457456067823</c:v>
                </c:pt>
                <c:pt idx="118">
                  <c:v>54.969962240205916</c:v>
                </c:pt>
                <c:pt idx="119">
                  <c:v>57.651818585758328</c:v>
                </c:pt>
                <c:pt idx="120">
                  <c:v>60.562658401390308</c:v>
                </c:pt>
                <c:pt idx="121">
                  <c:v>63.282914292399909</c:v>
                </c:pt>
                <c:pt idx="122">
                  <c:v>65.271468295625439</c:v>
                </c:pt>
                <c:pt idx="123">
                  <c:v>66.009915055437943</c:v>
                </c:pt>
                <c:pt idx="124">
                  <c:v>65.196993604581806</c:v>
                </c:pt>
                <c:pt idx="125">
                  <c:v>62.900467622420493</c:v>
                </c:pt>
                <c:pt idx="126">
                  <c:v>59.568220090403138</c:v>
                </c:pt>
                <c:pt idx="127">
                  <c:v>55.870998723667611</c:v>
                </c:pt>
                <c:pt idx="128">
                  <c:v>52.454674486661546</c:v>
                </c:pt>
                <c:pt idx="129">
                  <c:v>49.735888206329285</c:v>
                </c:pt>
                <c:pt idx="130">
                  <c:v>47.835188279077833</c:v>
                </c:pt>
                <c:pt idx="131">
                  <c:v>46.644842863530108</c:v>
                </c:pt>
                <c:pt idx="132">
                  <c:v>45.955895511063538</c:v>
                </c:pt>
                <c:pt idx="133">
                  <c:v>45.565131362363921</c:v>
                </c:pt>
                <c:pt idx="134">
                  <c:v>45.326447714296229</c:v>
                </c:pt>
                <c:pt idx="135">
                  <c:v>45.154991505331125</c:v>
                </c:pt>
                <c:pt idx="136">
                  <c:v>45.009531149463221</c:v>
                </c:pt>
                <c:pt idx="137">
                  <c:v>44.873064301555928</c:v>
                </c:pt>
                <c:pt idx="138">
                  <c:v>44.739770780551346</c:v>
                </c:pt>
                <c:pt idx="139">
                  <c:v>44.608503048469125</c:v>
                </c:pt>
                <c:pt idx="140">
                  <c:v>44.480531524416314</c:v>
                </c:pt>
                <c:pt idx="141">
                  <c:v>44.359684915364987</c:v>
                </c:pt>
                <c:pt idx="142">
                  <c:v>44.25402886414701</c:v>
                </c:pt>
                <c:pt idx="143">
                  <c:v>44.178790847059439</c:v>
                </c:pt>
                <c:pt idx="144">
                  <c:v>44.160118534428044</c:v>
                </c:pt>
                <c:pt idx="145">
                  <c:v>44.238456978850252</c:v>
                </c:pt>
                <c:pt idx="146">
                  <c:v>44.469059790359609</c:v>
                </c:pt>
                <c:pt idx="147">
                  <c:v>44.916069185346601</c:v>
                </c:pt>
                <c:pt idx="148">
                  <c:v>45.636916287285501</c:v>
                </c:pt>
                <c:pt idx="149">
                  <c:v>46.656802415071951</c:v>
                </c:pt>
                <c:pt idx="150">
                  <c:v>47.938946566745344</c:v>
                </c:pt>
                <c:pt idx="151">
                  <c:v>49.362989344840294</c:v>
                </c:pt>
                <c:pt idx="152">
                  <c:v>50.726889911514576</c:v>
                </c:pt>
                <c:pt idx="153">
                  <c:v>51.78225073812758</c:v>
                </c:pt>
                <c:pt idx="154">
                  <c:v>52.298705048231525</c:v>
                </c:pt>
                <c:pt idx="155">
                  <c:v>52.135983448420347</c:v>
                </c:pt>
                <c:pt idx="156">
                  <c:v>51.293212213645994</c:v>
                </c:pt>
                <c:pt idx="157">
                  <c:v>49.911850279929837</c:v>
                </c:pt>
                <c:pt idx="158">
                  <c:v>48.229651732812371</c:v>
                </c:pt>
                <c:pt idx="159">
                  <c:v>46.506291130721635</c:v>
                </c:pt>
                <c:pt idx="160">
                  <c:v>44.952838210179372</c:v>
                </c:pt>
                <c:pt idx="161">
                  <c:v>43.691120263191394</c:v>
                </c:pt>
                <c:pt idx="162">
                  <c:v>42.750919848855645</c:v>
                </c:pt>
                <c:pt idx="163">
                  <c:v>42.095094764167833</c:v>
                </c:pt>
                <c:pt idx="164">
                  <c:v>41.654477522342887</c:v>
                </c:pt>
                <c:pt idx="165">
                  <c:v>41.357118229641749</c:v>
                </c:pt>
                <c:pt idx="166">
                  <c:v>41.14487199834749</c:v>
                </c:pt>
                <c:pt idx="167">
                  <c:v>40.978147393152071</c:v>
                </c:pt>
                <c:pt idx="168">
                  <c:v>40.833456965864343</c:v>
                </c:pt>
                <c:pt idx="169">
                  <c:v>40.698447898187339</c:v>
                </c:pt>
                <c:pt idx="170">
                  <c:v>40.567300164456483</c:v>
                </c:pt>
                <c:pt idx="171">
                  <c:v>40.437539695376479</c:v>
                </c:pt>
                <c:pt idx="172">
                  <c:v>40.308211913785357</c:v>
                </c:pt>
                <c:pt idx="173">
                  <c:v>40.178980137083215</c:v>
                </c:pt>
                <c:pt idx="174">
                  <c:v>40.04973436699828</c:v>
                </c:pt>
                <c:pt idx="175">
                  <c:v>39.920440257918166</c:v>
                </c:pt>
                <c:pt idx="176">
                  <c:v>39.791086809101891</c:v>
                </c:pt>
                <c:pt idx="177">
                  <c:v>39.661669995856947</c:v>
                </c:pt>
                <c:pt idx="178">
                  <c:v>39.532188090110559</c:v>
                </c:pt>
                <c:pt idx="179">
                  <c:v>39.402640399029927</c:v>
                </c:pt>
                <c:pt idx="180">
                  <c:v>39.273026907146431</c:v>
                </c:pt>
                <c:pt idx="181">
                  <c:v>39.143348136821764</c:v>
                </c:pt>
                <c:pt idx="182">
                  <c:v>39.01360505942381</c:v>
                </c:pt>
                <c:pt idx="183">
                  <c:v>38.883799020626398</c:v>
                </c:pt>
                <c:pt idx="184">
                  <c:v>38.753931672944361</c:v>
                </c:pt>
                <c:pt idx="185">
                  <c:v>38.62400491452663</c:v>
                </c:pt>
                <c:pt idx="186">
                  <c:v>38.494020834146035</c:v>
                </c:pt>
                <c:pt idx="187">
                  <c:v>38.363981662325152</c:v>
                </c:pt>
                <c:pt idx="188">
                  <c:v>38.233889728416308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59.53172395968857</c:v>
                </c:pt>
                <c:pt idx="2">
                  <c:v>59.746570864599612</c:v>
                </c:pt>
                <c:pt idx="3">
                  <c:v>59.960643970574317</c:v>
                </c:pt>
                <c:pt idx="4">
                  <c:v>60.173807093480569</c:v>
                </c:pt>
                <c:pt idx="5">
                  <c:v>60.385906300835799</c:v>
                </c:pt>
                <c:pt idx="6">
                  <c:v>60.596768066420005</c:v>
                </c:pt>
                <c:pt idx="7">
                  <c:v>60.806197301382205</c:v>
                </c:pt>
                <c:pt idx="8">
                  <c:v>61.013975268259522</c:v>
                </c:pt>
                <c:pt idx="9">
                  <c:v>61.219857388815065</c:v>
                </c:pt>
                <c:pt idx="10">
                  <c:v>61.423570962091759</c:v>
                </c:pt>
                <c:pt idx="11">
                  <c:v>61.624812815688685</c:v>
                </c:pt>
                <c:pt idx="12">
                  <c:v>61.823246921102395</c:v>
                </c:pt>
                <c:pt idx="13">
                  <c:v>62.018502013119083</c:v>
                </c:pt>
                <c:pt idx="14">
                  <c:v>62.210169263737285</c:v>
                </c:pt>
                <c:pt idx="15">
                  <c:v>62.397800072930536</c:v>
                </c:pt>
                <c:pt idx="16">
                  <c:v>62.580904051627648</c:v>
                </c:pt>
                <c:pt idx="17">
                  <c:v>62.758947286391603</c:v>
                </c:pt>
                <c:pt idx="18">
                  <c:v>62.931350990069795</c:v>
                </c:pt>
                <c:pt idx="19">
                  <c:v>63.097490657654802</c:v>
                </c:pt>
                <c:pt idx="20">
                  <c:v>63.256695861014485</c:v>
                </c:pt>
                <c:pt idx="21">
                  <c:v>63.408250829074184</c:v>
                </c:pt>
                <c:pt idx="22">
                  <c:v>63.551395970262888</c:v>
                </c:pt>
                <c:pt idx="23">
                  <c:v>63.685330500121339</c:v>
                </c:pt>
                <c:pt idx="24">
                  <c:v>63.809216337237679</c:v>
                </c:pt>
                <c:pt idx="25">
                  <c:v>63.922183423281979</c:v>
                </c:pt>
                <c:pt idx="26">
                  <c:v>64.023336605935</c:v>
                </c:pt>
                <c:pt idx="27">
                  <c:v>64.111764195110709</c:v>
                </c:pt>
                <c:pt idx="28">
                  <c:v>64.18654826148763</c:v>
                </c:pt>
                <c:pt idx="29">
                  <c:v>64.246776690950185</c:v>
                </c:pt>
                <c:pt idx="30">
                  <c:v>64.291556938866322</c:v>
                </c:pt>
                <c:pt idx="31">
                  <c:v>64.320031345067349</c:v>
                </c:pt>
                <c:pt idx="32">
                  <c:v>64.331393776215805</c:v>
                </c:pt>
                <c:pt idx="33">
                  <c:v>64.32490726079827</c:v>
                </c:pt>
                <c:pt idx="34">
                  <c:v>64.299922178787639</c:v>
                </c:pt>
                <c:pt idx="35">
                  <c:v>64.255894470165885</c:v>
                </c:pt>
                <c:pt idx="36">
                  <c:v>64.192403242294702</c:v>
                </c:pt>
                <c:pt idx="37">
                  <c:v>64.109167094506589</c:v>
                </c:pt>
                <c:pt idx="38">
                  <c:v>64.006058448000346</c:v>
                </c:pt>
                <c:pt idx="39">
                  <c:v>63.883115177680168</c:v>
                </c:pt>
                <c:pt idx="40">
                  <c:v>63.740548895188915</c:v>
                </c:pt>
                <c:pt idx="41">
                  <c:v>63.578749330948085</c:v>
                </c:pt>
                <c:pt idx="42">
                  <c:v>63.398284405362688</c:v>
                </c:pt>
                <c:pt idx="43">
                  <c:v>63.199895758907857</c:v>
                </c:pt>
                <c:pt idx="44">
                  <c:v>62.984489716830069</c:v>
                </c:pt>
                <c:pt idx="45">
                  <c:v>62.753123882520306</c:v>
                </c:pt>
                <c:pt idx="46">
                  <c:v>62.50698976803686</c:v>
                </c:pt>
                <c:pt idx="47">
                  <c:v>62.247392064197072</c:v>
                </c:pt>
                <c:pt idx="48">
                  <c:v>61.975725311022792</c:v>
                </c:pt>
                <c:pt idx="49">
                  <c:v>61.693448840197291</c:v>
                </c:pt>
                <c:pt idx="50">
                  <c:v>61.402060917135856</c:v>
                </c:pt>
                <c:pt idx="51">
                  <c:v>61.103073009049218</c:v>
                </c:pt>
                <c:pt idx="52">
                  <c:v>60.797985049965405</c:v>
                </c:pt>
                <c:pt idx="53">
                  <c:v>60.488262471647239</c:v>
                </c:pt>
                <c:pt idx="54">
                  <c:v>60.175315631713829</c:v>
                </c:pt>
                <c:pt idx="55">
                  <c:v>59.860482110053233</c:v>
                </c:pt>
                <c:pt idx="56">
                  <c:v>59.545012175256829</c:v>
                </c:pt>
                <c:pt idx="57">
                  <c:v>59.230057556840833</c:v>
                </c:pt>
                <c:pt idx="58">
                  <c:v>58.916663506956922</c:v>
                </c:pt>
                <c:pt idx="59">
                  <c:v>58.60576400494687</c:v>
                </c:pt>
                <c:pt idx="60">
                  <c:v>58.298179854322875</c:v>
                </c:pt>
                <c:pt idx="61">
                  <c:v>57.994619346548859</c:v>
                </c:pt>
                <c:pt idx="62">
                  <c:v>57.695681118878568</c:v>
                </c:pt>
                <c:pt idx="63">
                  <c:v>57.401858812062159</c:v>
                </c:pt>
                <c:pt idx="64">
                  <c:v>57.113547134249025</c:v>
                </c:pt>
                <c:pt idx="65">
                  <c:v>56.831048955462315</c:v>
                </c:pt>
                <c:pt idx="66">
                  <c:v>56.554583087988703</c:v>
                </c:pt>
                <c:pt idx="67">
                  <c:v>56.284292447514304</c:v>
                </c:pt>
                <c:pt idx="68">
                  <c:v>56.020252333941016</c:v>
                </c:pt>
                <c:pt idx="69">
                  <c:v>55.762478616288732</c:v>
                </c:pt>
                <c:pt idx="70">
                  <c:v>55.510935650395894</c:v>
                </c:pt>
                <c:pt idx="71">
                  <c:v>55.265543799442938</c:v>
                </c:pt>
                <c:pt idx="72">
                  <c:v>55.026186464445374</c:v>
                </c:pt>
                <c:pt idx="73">
                  <c:v>54.792716564136938</c:v>
                </c:pt>
                <c:pt idx="74">
                  <c:v>54.564962430861165</c:v>
                </c:pt>
                <c:pt idx="75">
                  <c:v>54.342733111306096</c:v>
                </c:pt>
                <c:pt idx="76">
                  <c:v>54.125823078470013</c:v>
                </c:pt>
                <c:pt idx="77">
                  <c:v>53.914016374596592</c:v>
                </c:pt>
                <c:pt idx="78">
                  <c:v>53.707090214500838</c:v>
                </c:pt>
                <c:pt idx="79">
                  <c:v>53.504818085279048</c:v>
                </c:pt>
                <c:pt idx="80">
                  <c:v>53.306972382401462</c:v>
                </c:pt>
                <c:pt idx="81">
                  <c:v>53.113326624132235</c:v>
                </c:pt>
                <c:pt idx="82">
                  <c:v>52.923657286560896</c:v>
                </c:pt>
                <c:pt idx="83">
                  <c:v>52.737745300658936</c:v>
                </c:pt>
                <c:pt idx="84">
                  <c:v>52.555377251027792</c:v>
                </c:pt>
                <c:pt idx="85">
                  <c:v>52.376346313658473</c:v>
                </c:pt>
                <c:pt idx="86">
                  <c:v>52.200452967300777</c:v>
                </c:pt>
                <c:pt idx="87">
                  <c:v>52.02750551011664</c:v>
                </c:pt>
                <c:pt idx="88">
                  <c:v>51.857320410304737</c:v>
                </c:pt>
                <c:pt idx="89">
                  <c:v>51.689722516429796</c:v>
                </c:pt>
                <c:pt idx="90">
                  <c:v>51.524545150344473</c:v>
                </c:pt>
                <c:pt idx="91">
                  <c:v>51.361630102901707</c:v>
                </c:pt>
                <c:pt idx="92">
                  <c:v>51.200827550152873</c:v>
                </c:pt>
                <c:pt idx="93">
                  <c:v>51.041995905428408</c:v>
                </c:pt>
                <c:pt idx="94">
                  <c:v>50.885001620609806</c:v>
                </c:pt>
                <c:pt idx="95">
                  <c:v>50.729718948021699</c:v>
                </c:pt>
                <c:pt idx="96">
                  <c:v>50.576029672696386</c:v>
                </c:pt>
                <c:pt idx="97">
                  <c:v>50.423822823275842</c:v>
                </c:pt>
                <c:pt idx="98">
                  <c:v>50.272994368509259</c:v>
                </c:pt>
                <c:pt idx="99">
                  <c:v>50.123446905158502</c:v>
                </c:pt>
                <c:pt idx="100">
                  <c:v>49.97508934213004</c:v>
                </c:pt>
                <c:pt idx="101">
                  <c:v>49.827836584789772</c:v>
                </c:pt>
                <c:pt idx="102">
                  <c:v>49.681609222676911</c:v>
                </c:pt>
                <c:pt idx="103">
                  <c:v>49.536333223198717</c:v>
                </c:pt>
                <c:pt idx="104">
                  <c:v>49.391939633347633</c:v>
                </c:pt>
                <c:pt idx="105">
                  <c:v>49.248364291024622</c:v>
                </c:pt>
                <c:pt idx="106">
                  <c:v>49.105547547167156</c:v>
                </c:pt>
                <c:pt idx="107">
                  <c:v>48.963433999556251</c:v>
                </c:pt>
                <c:pt idx="108">
                  <c:v>48.82197223890833</c:v>
                </c:pt>
                <c:pt idx="109">
                  <c:v>48.681114607633639</c:v>
                </c:pt>
                <c:pt idx="110">
                  <c:v>48.540816971459215</c:v>
                </c:pt>
                <c:pt idx="111">
                  <c:v>48.401038503963498</c:v>
                </c:pt>
                <c:pt idx="112">
                  <c:v>48.261741483946707</c:v>
                </c:pt>
                <c:pt idx="113">
                  <c:v>48.122891105460837</c:v>
                </c:pt>
                <c:pt idx="114">
                  <c:v>47.984455300241812</c:v>
                </c:pt>
                <c:pt idx="115">
                  <c:v>47.84640457221947</c:v>
                </c:pt>
                <c:pt idx="116">
                  <c:v>47.708711843725695</c:v>
                </c:pt>
                <c:pt idx="117">
                  <c:v>47.571352312973517</c:v>
                </c:pt>
                <c:pt idx="118">
                  <c:v>47.434303322337776</c:v>
                </c:pt>
                <c:pt idx="119">
                  <c:v>47.29754423692809</c:v>
                </c:pt>
                <c:pt idx="120">
                  <c:v>47.161056332905282</c:v>
                </c:pt>
                <c:pt idx="121">
                  <c:v>47.024822694950345</c:v>
                </c:pt>
                <c:pt idx="122">
                  <c:v>46.88882812224842</c:v>
                </c:pt>
                <c:pt idx="123">
                  <c:v>46.753059042298297</c:v>
                </c:pt>
                <c:pt idx="124">
                  <c:v>46.617503431797594</c:v>
                </c:pt>
                <c:pt idx="125">
                  <c:v>46.482150743784814</c:v>
                </c:pt>
                <c:pt idx="126">
                  <c:v>46.346991840141477</c:v>
                </c:pt>
                <c:pt idx="127">
                  <c:v>46.212018928469845</c:v>
                </c:pt>
                <c:pt idx="128">
                  <c:v>46.077225502265577</c:v>
                </c:pt>
                <c:pt idx="129">
                  <c:v>45.942606283202075</c:v>
                </c:pt>
                <c:pt idx="130">
                  <c:v>45.808157164237784</c:v>
                </c:pt>
                <c:pt idx="131">
                  <c:v>45.673875152152874</c:v>
                </c:pt>
                <c:pt idx="132">
                  <c:v>45.539758308026641</c:v>
                </c:pt>
                <c:pt idx="133">
                  <c:v>45.405805684087504</c:v>
                </c:pt>
                <c:pt idx="134">
                  <c:v>45.272017255316776</c:v>
                </c:pt>
                <c:pt idx="135">
                  <c:v>45.138393844176989</c:v>
                </c:pt>
                <c:pt idx="136">
                  <c:v>45.004937036880783</c:v>
                </c:pt>
                <c:pt idx="137">
                  <c:v>44.871649089732486</c:v>
                </c:pt>
                <c:pt idx="138">
                  <c:v>44.738532824278394</c:v>
                </c:pt>
                <c:pt idx="139">
                  <c:v>44.605591510307548</c:v>
                </c:pt>
                <c:pt idx="140">
                  <c:v>44.472828736165305</c:v>
                </c:pt>
                <c:pt idx="141">
                  <c:v>44.340248266383412</c:v>
                </c:pt>
                <c:pt idx="142">
                  <c:v>44.207853887292195</c:v>
                </c:pt>
                <c:pt idx="143">
                  <c:v>44.075649242051895</c:v>
                </c:pt>
                <c:pt idx="144">
                  <c:v>43.943637657397289</c:v>
                </c:pt>
                <c:pt idx="145">
                  <c:v>43.811821965295245</c:v>
                </c:pt>
                <c:pt idx="146">
                  <c:v>43.680204323616465</c:v>
                </c:pt>
                <c:pt idx="147">
                  <c:v>43.548786040755544</c:v>
                </c:pt>
                <c:pt idx="148">
                  <c:v>43.417567409822503</c:v>
                </c:pt>
                <c:pt idx="149">
                  <c:v>43.286547558494576</c:v>
                </c:pt>
                <c:pt idx="150">
                  <c:v>43.155724320785005</c:v>
                </c:pt>
                <c:pt idx="151">
                  <c:v>43.025094136791679</c:v>
                </c:pt>
                <c:pt idx="152">
                  <c:v>42.894651985893518</c:v>
                </c:pt>
                <c:pt idx="153">
                  <c:v>42.764391357856063</c:v>
                </c:pt>
                <c:pt idx="154">
                  <c:v>42.634304264919415</c:v>
                </c:pt>
                <c:pt idx="155">
                  <c:v>42.504381296236971</c:v>
                </c:pt>
                <c:pt idx="156">
                  <c:v>42.374611714119439</c:v>
                </c:pt>
                <c:pt idx="157">
                  <c:v>42.244983589546379</c:v>
                </c:pt>
                <c:pt idx="158">
                  <c:v>42.115483972489073</c:v>
                </c:pt>
                <c:pt idx="159">
                  <c:v>41.986099090892417</c:v>
                </c:pt>
                <c:pt idx="160">
                  <c:v>41.85681457082508</c:v>
                </c:pt>
                <c:pt idx="161">
                  <c:v>41.727615669427678</c:v>
                </c:pt>
                <c:pt idx="162">
                  <c:v>41.598487511928205</c:v>
                </c:pt>
                <c:pt idx="163">
                  <c:v>41.469415324163094</c:v>
                </c:pt>
                <c:pt idx="164">
                  <c:v>41.340384652703655</c:v>
                </c:pt>
                <c:pt idx="165">
                  <c:v>41.211381565762551</c:v>
                </c:pt>
                <c:pt idx="166">
                  <c:v>41.082392829435364</c:v>
                </c:pt>
                <c:pt idx="167">
                  <c:v>40.953406055392485</c:v>
                </c:pt>
                <c:pt idx="168">
                  <c:v>40.824409817750691</c:v>
                </c:pt>
                <c:pt idx="169">
                  <c:v>40.695393738406246</c:v>
                </c:pt>
                <c:pt idx="170">
                  <c:v>40.566348541506763</c:v>
                </c:pt>
                <c:pt idx="171">
                  <c:v>40.437266078910461</c:v>
                </c:pt>
                <c:pt idx="172">
                  <c:v>40.30813932938743</c:v>
                </c:pt>
                <c:pt idx="173">
                  <c:v>40.178962374946941</c:v>
                </c:pt>
                <c:pt idx="174">
                  <c:v>40.049730358036605</c:v>
                </c:pt>
                <c:pt idx="175">
                  <c:v>39.920439423481511</c:v>
                </c:pt>
                <c:pt idx="176">
                  <c:v>39.791086648952607</c:v>
                </c:pt>
                <c:pt idx="177">
                  <c:v>39.661669967518435</c:v>
                </c:pt>
                <c:pt idx="178">
                  <c:v>39.532188085487768</c:v>
                </c:pt>
                <c:pt idx="179">
                  <c:v>39.402640398334803</c:v>
                </c:pt>
                <c:pt idx="180">
                  <c:v>39.273026907050088</c:v>
                </c:pt>
                <c:pt idx="181">
                  <c:v>39.143348136809458</c:v>
                </c:pt>
                <c:pt idx="182">
                  <c:v>39.01360505942236</c:v>
                </c:pt>
                <c:pt idx="183">
                  <c:v>38.883799020626242</c:v>
                </c:pt>
                <c:pt idx="184">
                  <c:v>38.753931672944347</c:v>
                </c:pt>
                <c:pt idx="185">
                  <c:v>38.62400491452663</c:v>
                </c:pt>
                <c:pt idx="186">
                  <c:v>38.494020834146035</c:v>
                </c:pt>
                <c:pt idx="187">
                  <c:v>38.363981662325152</c:v>
                </c:pt>
                <c:pt idx="188">
                  <c:v>38.233889728416308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57.46</c:v>
                </c:pt>
                <c:pt idx="1">
                  <c:v>59.762</c:v>
                </c:pt>
                <c:pt idx="2">
                  <c:v>60.603000000000002</c:v>
                </c:pt>
                <c:pt idx="3">
                  <c:v>61.81</c:v>
                </c:pt>
                <c:pt idx="4">
                  <c:v>61.603000000000002</c:v>
                </c:pt>
                <c:pt idx="5">
                  <c:v>60.54</c:v>
                </c:pt>
                <c:pt idx="6">
                  <c:v>61.508000000000003</c:v>
                </c:pt>
                <c:pt idx="7">
                  <c:v>59.381</c:v>
                </c:pt>
                <c:pt idx="8">
                  <c:v>59.127000000000002</c:v>
                </c:pt>
                <c:pt idx="9">
                  <c:v>59.698</c:v>
                </c:pt>
                <c:pt idx="10">
                  <c:v>61</c:v>
                </c:pt>
                <c:pt idx="11">
                  <c:v>61.555999999999997</c:v>
                </c:pt>
                <c:pt idx="12">
                  <c:v>60.429000000000002</c:v>
                </c:pt>
                <c:pt idx="13">
                  <c:v>59.746000000000002</c:v>
                </c:pt>
                <c:pt idx="14">
                  <c:v>61.158999999999999</c:v>
                </c:pt>
                <c:pt idx="15">
                  <c:v>61.206000000000003</c:v>
                </c:pt>
                <c:pt idx="16">
                  <c:v>59.698</c:v>
                </c:pt>
                <c:pt idx="17">
                  <c:v>61.841000000000001</c:v>
                </c:pt>
                <c:pt idx="18">
                  <c:v>59.54</c:v>
                </c:pt>
                <c:pt idx="19">
                  <c:v>63.491999999999997</c:v>
                </c:pt>
                <c:pt idx="20">
                  <c:v>59.555999999999997</c:v>
                </c:pt>
                <c:pt idx="21">
                  <c:v>61.286000000000001</c:v>
                </c:pt>
                <c:pt idx="22">
                  <c:v>61.762</c:v>
                </c:pt>
                <c:pt idx="23">
                  <c:v>61.429000000000002</c:v>
                </c:pt>
                <c:pt idx="24">
                  <c:v>62.222000000000001</c:v>
                </c:pt>
                <c:pt idx="25">
                  <c:v>61.777999999999999</c:v>
                </c:pt>
                <c:pt idx="26">
                  <c:v>61.46</c:v>
                </c:pt>
                <c:pt idx="27">
                  <c:v>63.619</c:v>
                </c:pt>
                <c:pt idx="28">
                  <c:v>61.365000000000002</c:v>
                </c:pt>
                <c:pt idx="29">
                  <c:v>63.238</c:v>
                </c:pt>
                <c:pt idx="30">
                  <c:v>65.349000000000004</c:v>
                </c:pt>
                <c:pt idx="31">
                  <c:v>62.206000000000003</c:v>
                </c:pt>
                <c:pt idx="32">
                  <c:v>64.444000000000003</c:v>
                </c:pt>
                <c:pt idx="33">
                  <c:v>62.889000000000003</c:v>
                </c:pt>
                <c:pt idx="34">
                  <c:v>62.46</c:v>
                </c:pt>
                <c:pt idx="35">
                  <c:v>64.349000000000004</c:v>
                </c:pt>
                <c:pt idx="36">
                  <c:v>66.143000000000001</c:v>
                </c:pt>
                <c:pt idx="37">
                  <c:v>67.19</c:v>
                </c:pt>
                <c:pt idx="38">
                  <c:v>66.048000000000002</c:v>
                </c:pt>
                <c:pt idx="39">
                  <c:v>69.174999999999997</c:v>
                </c:pt>
                <c:pt idx="40">
                  <c:v>69.81</c:v>
                </c:pt>
                <c:pt idx="41">
                  <c:v>70.555999999999997</c:v>
                </c:pt>
                <c:pt idx="42">
                  <c:v>74.825000000000003</c:v>
                </c:pt>
                <c:pt idx="43">
                  <c:v>78.697999999999993</c:v>
                </c:pt>
                <c:pt idx="44">
                  <c:v>79.254000000000005</c:v>
                </c:pt>
                <c:pt idx="45">
                  <c:v>83.094999999999999</c:v>
                </c:pt>
                <c:pt idx="46">
                  <c:v>82.825000000000003</c:v>
                </c:pt>
                <c:pt idx="47">
                  <c:v>83.19</c:v>
                </c:pt>
                <c:pt idx="48">
                  <c:v>82.81</c:v>
                </c:pt>
                <c:pt idx="49">
                  <c:v>84.143000000000001</c:v>
                </c:pt>
                <c:pt idx="50">
                  <c:v>88.856999999999999</c:v>
                </c:pt>
                <c:pt idx="51">
                  <c:v>99.762</c:v>
                </c:pt>
                <c:pt idx="52">
                  <c:v>113.111</c:v>
                </c:pt>
                <c:pt idx="53">
                  <c:v>132.667</c:v>
                </c:pt>
                <c:pt idx="54">
                  <c:v>147.34899999999999</c:v>
                </c:pt>
                <c:pt idx="55">
                  <c:v>166.69800000000001</c:v>
                </c:pt>
                <c:pt idx="56">
                  <c:v>181.79400000000001</c:v>
                </c:pt>
                <c:pt idx="57">
                  <c:v>192.88900000000001</c:v>
                </c:pt>
                <c:pt idx="58">
                  <c:v>202.19</c:v>
                </c:pt>
                <c:pt idx="59">
                  <c:v>207.65100000000001</c:v>
                </c:pt>
                <c:pt idx="60">
                  <c:v>211.667</c:v>
                </c:pt>
                <c:pt idx="61">
                  <c:v>208.60300000000001</c:v>
                </c:pt>
                <c:pt idx="62">
                  <c:v>202.81</c:v>
                </c:pt>
                <c:pt idx="63">
                  <c:v>186.58699999999999</c:v>
                </c:pt>
                <c:pt idx="64">
                  <c:v>161.03200000000001</c:v>
                </c:pt>
                <c:pt idx="65">
                  <c:v>124.857</c:v>
                </c:pt>
                <c:pt idx="66">
                  <c:v>91.619</c:v>
                </c:pt>
                <c:pt idx="67">
                  <c:v>69.73</c:v>
                </c:pt>
                <c:pt idx="68">
                  <c:v>61</c:v>
                </c:pt>
                <c:pt idx="69">
                  <c:v>63.094999999999999</c:v>
                </c:pt>
                <c:pt idx="70">
                  <c:v>64.063000000000002</c:v>
                </c:pt>
                <c:pt idx="71">
                  <c:v>66.397000000000006</c:v>
                </c:pt>
                <c:pt idx="72">
                  <c:v>65.570999999999998</c:v>
                </c:pt>
                <c:pt idx="73">
                  <c:v>65.825000000000003</c:v>
                </c:pt>
                <c:pt idx="74">
                  <c:v>69.412999999999997</c:v>
                </c:pt>
                <c:pt idx="75">
                  <c:v>73.793999999999997</c:v>
                </c:pt>
                <c:pt idx="76">
                  <c:v>77.921000000000006</c:v>
                </c:pt>
                <c:pt idx="77">
                  <c:v>91.667000000000002</c:v>
                </c:pt>
                <c:pt idx="78">
                  <c:v>103.825</c:v>
                </c:pt>
                <c:pt idx="79">
                  <c:v>113.857</c:v>
                </c:pt>
                <c:pt idx="80">
                  <c:v>122.905</c:v>
                </c:pt>
                <c:pt idx="81">
                  <c:v>135.27000000000001</c:v>
                </c:pt>
                <c:pt idx="82">
                  <c:v>142.619</c:v>
                </c:pt>
                <c:pt idx="83">
                  <c:v>148.63499999999999</c:v>
                </c:pt>
                <c:pt idx="84">
                  <c:v>152.333</c:v>
                </c:pt>
                <c:pt idx="85">
                  <c:v>152.39699999999999</c:v>
                </c:pt>
                <c:pt idx="86">
                  <c:v>146.49199999999999</c:v>
                </c:pt>
                <c:pt idx="87">
                  <c:v>134.84100000000001</c:v>
                </c:pt>
                <c:pt idx="88">
                  <c:v>114.714</c:v>
                </c:pt>
                <c:pt idx="89">
                  <c:v>88.221999999999994</c:v>
                </c:pt>
                <c:pt idx="90">
                  <c:v>66.619</c:v>
                </c:pt>
                <c:pt idx="91">
                  <c:v>53.667000000000002</c:v>
                </c:pt>
                <c:pt idx="92">
                  <c:v>51.174999999999997</c:v>
                </c:pt>
                <c:pt idx="93">
                  <c:v>51</c:v>
                </c:pt>
                <c:pt idx="94">
                  <c:v>48.968000000000004</c:v>
                </c:pt>
                <c:pt idx="95">
                  <c:v>51.317</c:v>
                </c:pt>
                <c:pt idx="96">
                  <c:v>47.713999999999999</c:v>
                </c:pt>
                <c:pt idx="97">
                  <c:v>49.746000000000002</c:v>
                </c:pt>
                <c:pt idx="98">
                  <c:v>49.81</c:v>
                </c:pt>
                <c:pt idx="99">
                  <c:v>45.951999999999998</c:v>
                </c:pt>
                <c:pt idx="100">
                  <c:v>50.031999999999996</c:v>
                </c:pt>
                <c:pt idx="101">
                  <c:v>49.491999999999997</c:v>
                </c:pt>
                <c:pt idx="102">
                  <c:v>48.063000000000002</c:v>
                </c:pt>
                <c:pt idx="103">
                  <c:v>48.951999999999998</c:v>
                </c:pt>
                <c:pt idx="104">
                  <c:v>49.872999999999998</c:v>
                </c:pt>
                <c:pt idx="105">
                  <c:v>49.222000000000001</c:v>
                </c:pt>
                <c:pt idx="106">
                  <c:v>49.429000000000002</c:v>
                </c:pt>
                <c:pt idx="107">
                  <c:v>50.396999999999998</c:v>
                </c:pt>
                <c:pt idx="108">
                  <c:v>50.348999999999997</c:v>
                </c:pt>
                <c:pt idx="109">
                  <c:v>47.110999999999997</c:v>
                </c:pt>
                <c:pt idx="110">
                  <c:v>51.746000000000002</c:v>
                </c:pt>
                <c:pt idx="111">
                  <c:v>50.206000000000003</c:v>
                </c:pt>
                <c:pt idx="112">
                  <c:v>49.381</c:v>
                </c:pt>
                <c:pt idx="113">
                  <c:v>49.174999999999997</c:v>
                </c:pt>
                <c:pt idx="114">
                  <c:v>50.872999999999998</c:v>
                </c:pt>
                <c:pt idx="115">
                  <c:v>51.46</c:v>
                </c:pt>
                <c:pt idx="116">
                  <c:v>50.127000000000002</c:v>
                </c:pt>
                <c:pt idx="117">
                  <c:v>49.27</c:v>
                </c:pt>
                <c:pt idx="118">
                  <c:v>52.667000000000002</c:v>
                </c:pt>
                <c:pt idx="119">
                  <c:v>53.81</c:v>
                </c:pt>
                <c:pt idx="120">
                  <c:v>57.713999999999999</c:v>
                </c:pt>
                <c:pt idx="121">
                  <c:v>61.079000000000001</c:v>
                </c:pt>
                <c:pt idx="122">
                  <c:v>63.634999999999998</c:v>
                </c:pt>
                <c:pt idx="123">
                  <c:v>68.381</c:v>
                </c:pt>
                <c:pt idx="124">
                  <c:v>69.570999999999998</c:v>
                </c:pt>
                <c:pt idx="125">
                  <c:v>65.683000000000007</c:v>
                </c:pt>
                <c:pt idx="126">
                  <c:v>63.856999999999999</c:v>
                </c:pt>
                <c:pt idx="127">
                  <c:v>59.570999999999998</c:v>
                </c:pt>
                <c:pt idx="128">
                  <c:v>53.936999999999998</c:v>
                </c:pt>
                <c:pt idx="129">
                  <c:v>52.651000000000003</c:v>
                </c:pt>
                <c:pt idx="130">
                  <c:v>48.429000000000002</c:v>
                </c:pt>
                <c:pt idx="131">
                  <c:v>45.238</c:v>
                </c:pt>
                <c:pt idx="132">
                  <c:v>43.015999999999998</c:v>
                </c:pt>
                <c:pt idx="133">
                  <c:v>46.634999999999998</c:v>
                </c:pt>
                <c:pt idx="134">
                  <c:v>43.619</c:v>
                </c:pt>
                <c:pt idx="135">
                  <c:v>43.889000000000003</c:v>
                </c:pt>
                <c:pt idx="136">
                  <c:v>48.015999999999998</c:v>
                </c:pt>
                <c:pt idx="137">
                  <c:v>44.570999999999998</c:v>
                </c:pt>
                <c:pt idx="138">
                  <c:v>44.619</c:v>
                </c:pt>
                <c:pt idx="139">
                  <c:v>44.619</c:v>
                </c:pt>
                <c:pt idx="140">
                  <c:v>44.634999999999998</c:v>
                </c:pt>
                <c:pt idx="141">
                  <c:v>43.570999999999998</c:v>
                </c:pt>
                <c:pt idx="142">
                  <c:v>42.968000000000004</c:v>
                </c:pt>
                <c:pt idx="143">
                  <c:v>43.905000000000001</c:v>
                </c:pt>
                <c:pt idx="144">
                  <c:v>43.508000000000003</c:v>
                </c:pt>
                <c:pt idx="145">
                  <c:v>45.031999999999996</c:v>
                </c:pt>
                <c:pt idx="146">
                  <c:v>42.127000000000002</c:v>
                </c:pt>
                <c:pt idx="147">
                  <c:v>43.603000000000002</c:v>
                </c:pt>
                <c:pt idx="148">
                  <c:v>44.475999999999999</c:v>
                </c:pt>
                <c:pt idx="149">
                  <c:v>44.951999999999998</c:v>
                </c:pt>
                <c:pt idx="150">
                  <c:v>45.286000000000001</c:v>
                </c:pt>
                <c:pt idx="151">
                  <c:v>46.19</c:v>
                </c:pt>
                <c:pt idx="152">
                  <c:v>49.841000000000001</c:v>
                </c:pt>
                <c:pt idx="153">
                  <c:v>52.015999999999998</c:v>
                </c:pt>
                <c:pt idx="154">
                  <c:v>55.19</c:v>
                </c:pt>
                <c:pt idx="155">
                  <c:v>55.936999999999998</c:v>
                </c:pt>
                <c:pt idx="156">
                  <c:v>54.889000000000003</c:v>
                </c:pt>
                <c:pt idx="157">
                  <c:v>51.094999999999999</c:v>
                </c:pt>
                <c:pt idx="158">
                  <c:v>49.984000000000002</c:v>
                </c:pt>
                <c:pt idx="159">
                  <c:v>48.587000000000003</c:v>
                </c:pt>
                <c:pt idx="160">
                  <c:v>44.444000000000003</c:v>
                </c:pt>
                <c:pt idx="161">
                  <c:v>42.619</c:v>
                </c:pt>
                <c:pt idx="162">
                  <c:v>42.206000000000003</c:v>
                </c:pt>
                <c:pt idx="163">
                  <c:v>41.365000000000002</c:v>
                </c:pt>
                <c:pt idx="164">
                  <c:v>43.73</c:v>
                </c:pt>
                <c:pt idx="165">
                  <c:v>41.286000000000001</c:v>
                </c:pt>
                <c:pt idx="166">
                  <c:v>42.063000000000002</c:v>
                </c:pt>
                <c:pt idx="167">
                  <c:v>41.063000000000002</c:v>
                </c:pt>
                <c:pt idx="168">
                  <c:v>41.206000000000003</c:v>
                </c:pt>
                <c:pt idx="169">
                  <c:v>40.206000000000003</c:v>
                </c:pt>
                <c:pt idx="170">
                  <c:v>41.317</c:v>
                </c:pt>
                <c:pt idx="171">
                  <c:v>37.619</c:v>
                </c:pt>
                <c:pt idx="172">
                  <c:v>41.603000000000002</c:v>
                </c:pt>
                <c:pt idx="173">
                  <c:v>42.063000000000002</c:v>
                </c:pt>
                <c:pt idx="174">
                  <c:v>40.81</c:v>
                </c:pt>
                <c:pt idx="175">
                  <c:v>38.348999999999997</c:v>
                </c:pt>
                <c:pt idx="176">
                  <c:v>40.634999999999998</c:v>
                </c:pt>
                <c:pt idx="177">
                  <c:v>40.238</c:v>
                </c:pt>
                <c:pt idx="178">
                  <c:v>41.031999999999996</c:v>
                </c:pt>
                <c:pt idx="179">
                  <c:v>41.651000000000003</c:v>
                </c:pt>
                <c:pt idx="180">
                  <c:v>39.793999999999997</c:v>
                </c:pt>
                <c:pt idx="181">
                  <c:v>38.920999999999999</c:v>
                </c:pt>
                <c:pt idx="182">
                  <c:v>39.412999999999997</c:v>
                </c:pt>
                <c:pt idx="183">
                  <c:v>37.524000000000001</c:v>
                </c:pt>
                <c:pt idx="184">
                  <c:v>38.920999999999999</c:v>
                </c:pt>
                <c:pt idx="185">
                  <c:v>37.698</c:v>
                </c:pt>
                <c:pt idx="186">
                  <c:v>38.332999999999998</c:v>
                </c:pt>
                <c:pt idx="187">
                  <c:v>37.667000000000002</c:v>
                </c:pt>
                <c:pt idx="188">
                  <c:v>40.270000000000003</c:v>
                </c:pt>
                <c:pt idx="189">
                  <c:v>39.270000000000003</c:v>
                </c:pt>
                <c:pt idx="190">
                  <c:v>38.19</c:v>
                </c:pt>
                <c:pt idx="191">
                  <c:v>40.412999999999997</c:v>
                </c:pt>
                <c:pt idx="192">
                  <c:v>39.524000000000001</c:v>
                </c:pt>
                <c:pt idx="193">
                  <c:v>37.634999999999998</c:v>
                </c:pt>
                <c:pt idx="194">
                  <c:v>38.158999999999999</c:v>
                </c:pt>
                <c:pt idx="195">
                  <c:v>40.777999999999999</c:v>
                </c:pt>
                <c:pt idx="196">
                  <c:v>38.365000000000002</c:v>
                </c:pt>
                <c:pt idx="197">
                  <c:v>37.570999999999998</c:v>
                </c:pt>
                <c:pt idx="198">
                  <c:v>36.475999999999999</c:v>
                </c:pt>
                <c:pt idx="199">
                  <c:v>38.286000000000001</c:v>
                </c:pt>
                <c:pt idx="200">
                  <c:v>38.46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56.756852955185288</c:v>
                </c:pt>
                <c:pt idx="8">
                  <c:v>57.16594616674999</c:v>
                </c:pt>
                <c:pt idx="9">
                  <c:v>57.573293542764681</c:v>
                </c:pt>
                <c:pt idx="10">
                  <c:v>57.978593175565486</c:v>
                </c:pt>
                <c:pt idx="11">
                  <c:v>58.381505427522121</c:v>
                </c:pt>
                <c:pt idx="12">
                  <c:v>58.781649433677494</c:v>
                </c:pt>
                <c:pt idx="13">
                  <c:v>59.178599479636269</c:v>
                </c:pt>
                <c:pt idx="14">
                  <c:v>59.571881297958235</c:v>
                </c:pt>
                <c:pt idx="15">
                  <c:v>59.960968340301676</c:v>
                </c:pt>
                <c:pt idx="16">
                  <c:v>60.345278099128763</c:v>
                </c:pt>
                <c:pt idx="17">
                  <c:v>60.724168572475641</c:v>
                </c:pt>
                <c:pt idx="18">
                  <c:v>61.096934989104746</c:v>
                </c:pt>
                <c:pt idx="19">
                  <c:v>61.462806941246065</c:v>
                </c:pt>
                <c:pt idx="20">
                  <c:v>61.820946111919824</c:v>
                </c:pt>
                <c:pt idx="21">
                  <c:v>62.170444840868853</c:v>
                </c:pt>
                <c:pt idx="22">
                  <c:v>62.510325861096767</c:v>
                </c:pt>
                <c:pt idx="23">
                  <c:v>62.839543681458423</c:v>
                </c:pt>
                <c:pt idx="24">
                  <c:v>63.156988332046197</c:v>
                </c:pt>
                <c:pt idx="25">
                  <c:v>63.461492598422176</c:v>
                </c:pt>
                <c:pt idx="26">
                  <c:v>63.751844559306271</c:v>
                </c:pt>
                <c:pt idx="27">
                  <c:v>64.026808378273671</c:v>
                </c:pt>
                <c:pt idx="28">
                  <c:v>64.28515812401028</c:v>
                </c:pt>
                <c:pt idx="29">
                  <c:v>64.525732228511615</c:v>
                </c:pt>
                <c:pt idx="30">
                  <c:v>64.747520436301201</c:v>
                </c:pt>
                <c:pt idx="31">
                  <c:v>64.94980118428424</c:v>
                </c:pt>
                <c:pt idx="32">
                  <c:v>65.132355658805224</c:v>
                </c:pt>
                <c:pt idx="33">
                  <c:v>65.29579545671622</c:v>
                </c:pt>
                <c:pt idx="34">
                  <c:v>65.442053497399968</c:v>
                </c:pt>
                <c:pt idx="35">
                  <c:v>65.57510141815925</c:v>
                </c:pt>
                <c:pt idx="36">
                  <c:v>65.701968706011115</c:v>
                </c:pt>
                <c:pt idx="37">
                  <c:v>65.834145200884024</c:v>
                </c:pt>
                <c:pt idx="38">
                  <c:v>65.989443420230629</c:v>
                </c:pt>
                <c:pt idx="39">
                  <c:v>66.194372800579501</c:v>
                </c:pt>
                <c:pt idx="40">
                  <c:v>66.487025969569714</c:v>
                </c:pt>
                <c:pt idx="41">
                  <c:v>66.920389912641824</c:v>
                </c:pt>
                <c:pt idx="42">
                  <c:v>67.565868169701531</c:v>
                </c:pt>
                <c:pt idx="43">
                  <c:v>68.516636571598397</c:v>
                </c:pt>
                <c:pt idx="44">
                  <c:v>69.890267454620783</c:v>
                </c:pt>
                <c:pt idx="45">
                  <c:v>71.829871897697032</c:v>
                </c:pt>
                <c:pt idx="46">
                  <c:v>74.502866340681379</c:v>
                </c:pt>
                <c:pt idx="47">
                  <c:v>78.096420161761529</c:v>
                </c:pt>
                <c:pt idx="48">
                  <c:v>82.808739528648118</c:v>
                </c:pt>
                <c:pt idx="49">
                  <c:v>88.835636994450681</c:v>
                </c:pt>
                <c:pt idx="50">
                  <c:v>96.352347430127395</c:v>
                </c:pt>
                <c:pt idx="51">
                  <c:v>105.49124804817974</c:v>
                </c:pt>
                <c:pt idx="52">
                  <c:v>116.31687455953758</c:v>
                </c:pt>
                <c:pt idx="53">
                  <c:v>128.7999357155077</c:v>
                </c:pt>
                <c:pt idx="54">
                  <c:v>142.7906876239482</c:v>
                </c:pt>
                <c:pt idx="55">
                  <c:v>157.98659923253302</c:v>
                </c:pt>
                <c:pt idx="56">
                  <c:v>173.87757858973592</c:v>
                </c:pt>
                <c:pt idx="57">
                  <c:v>189.63984822917288</c:v>
                </c:pt>
                <c:pt idx="58">
                  <c:v>203.96338027064724</c:v>
                </c:pt>
                <c:pt idx="59">
                  <c:v>214.88095870258377</c:v>
                </c:pt>
                <c:pt idx="60">
                  <c:v>219.8186991140737</c:v>
                </c:pt>
                <c:pt idx="61">
                  <c:v>216.1675708807216</c:v>
                </c:pt>
                <c:pt idx="62">
                  <c:v>202.4408432405416</c:v>
                </c:pt>
                <c:pt idx="63">
                  <c:v>179.50553961599448</c:v>
                </c:pt>
                <c:pt idx="64">
                  <c:v>150.94051850432092</c:v>
                </c:pt>
                <c:pt idx="65">
                  <c:v>121.93293033261222</c:v>
                </c:pt>
                <c:pt idx="66">
                  <c:v>97.215945883836199</c:v>
                </c:pt>
                <c:pt idx="67">
                  <c:v>79.368035054955342</c:v>
                </c:pt>
                <c:pt idx="68">
                  <c:v>68.469725114333329</c:v>
                </c:pt>
                <c:pt idx="69">
                  <c:v>63.000484120501966</c:v>
                </c:pt>
                <c:pt idx="70">
                  <c:v>61.080700982092836</c:v>
                </c:pt>
                <c:pt idx="71">
                  <c:v>61.284857175770448</c:v>
                </c:pt>
                <c:pt idx="72">
                  <c:v>62.850454938106843</c:v>
                </c:pt>
                <c:pt idx="73">
                  <c:v>65.526442965536219</c:v>
                </c:pt>
                <c:pt idx="74">
                  <c:v>69.343698704604094</c:v>
                </c:pt>
                <c:pt idx="75">
                  <c:v>74.44292864722685</c:v>
                </c:pt>
                <c:pt idx="76">
                  <c:v>80.972354562586034</c:v>
                </c:pt>
                <c:pt idx="77">
                  <c:v>89.025866700579485</c:v>
                </c:pt>
                <c:pt idx="78">
                  <c:v>98.596605096398321</c:v>
                </c:pt>
                <c:pt idx="79">
                  <c:v>109.53118244989474</c:v>
                </c:pt>
                <c:pt idx="80">
                  <c:v>121.46877695243097</c:v>
                </c:pt>
                <c:pt idx="81">
                  <c:v>133.7402908595503</c:v>
                </c:pt>
                <c:pt idx="82">
                  <c:v>145.2137014019809</c:v>
                </c:pt>
                <c:pt idx="83">
                  <c:v>154.15178252327289</c:v>
                </c:pt>
                <c:pt idx="84">
                  <c:v>158.30034650600464</c:v>
                </c:pt>
                <c:pt idx="85">
                  <c:v>155.49062054439901</c:v>
                </c:pt>
                <c:pt idx="86">
                  <c:v>144.75321940694744</c:v>
                </c:pt>
                <c:pt idx="87">
                  <c:v>127.33028395482512</c:v>
                </c:pt>
                <c:pt idx="88">
                  <c:v>106.65502847844652</c:v>
                </c:pt>
                <c:pt idx="89">
                  <c:v>86.981051018590961</c:v>
                </c:pt>
                <c:pt idx="90">
                  <c:v>71.506239363246493</c:v>
                </c:pt>
                <c:pt idx="91">
                  <c:v>61.305345736642138</c:v>
                </c:pt>
                <c:pt idx="92">
                  <c:v>55.612903430743017</c:v>
                </c:pt>
                <c:pt idx="93">
                  <c:v>52.882099286077413</c:v>
                </c:pt>
                <c:pt idx="94">
                  <c:v>51.711468125369194</c:v>
                </c:pt>
                <c:pt idx="95">
                  <c:v>51.2137004988124</c:v>
                </c:pt>
                <c:pt idx="96">
                  <c:v>50.956826301232276</c:v>
                </c:pt>
                <c:pt idx="97">
                  <c:v>50.772871394544424</c:v>
                </c:pt>
                <c:pt idx="98">
                  <c:v>50.608601305807738</c:v>
                </c:pt>
                <c:pt idx="99">
                  <c:v>50.450048705376439</c:v>
                </c:pt>
                <c:pt idx="100">
                  <c:v>50.294088396144375</c:v>
                </c:pt>
                <c:pt idx="101">
                  <c:v>50.140048206786652</c:v>
                </c:pt>
                <c:pt idx="102">
                  <c:v>49.987719527712152</c:v>
                </c:pt>
                <c:pt idx="103">
                  <c:v>49.836972912966871</c:v>
                </c:pt>
                <c:pt idx="104">
                  <c:v>49.687698449449975</c:v>
                </c:pt>
                <c:pt idx="105">
                  <c:v>49.539803688166202</c:v>
                </c:pt>
                <c:pt idx="106">
                  <c:v>49.393231933415137</c:v>
                </c:pt>
                <c:pt idx="107">
                  <c:v>49.248017438245434</c:v>
                </c:pt>
                <c:pt idx="108">
                  <c:v>49.10443180089878</c:v>
                </c:pt>
                <c:pt idx="109">
                  <c:v>48.963341315210485</c:v>
                </c:pt>
                <c:pt idx="110">
                  <c:v>48.827009065318158</c:v>
                </c:pt>
                <c:pt idx="111">
                  <c:v>48.700742050875419</c:v>
                </c:pt>
                <c:pt idx="112">
                  <c:v>48.595960452378726</c:v>
                </c:pt>
                <c:pt idx="113">
                  <c:v>48.535318870057601</c:v>
                </c:pt>
                <c:pt idx="114">
                  <c:v>48.56017774964949</c:v>
                </c:pt>
                <c:pt idx="115">
                  <c:v>48.739657633613533</c:v>
                </c:pt>
                <c:pt idx="116">
                  <c:v>49.178432393842527</c:v>
                </c:pt>
                <c:pt idx="117">
                  <c:v>50.017401596173443</c:v>
                </c:pt>
                <c:pt idx="118">
                  <c:v>51.418158661540446</c:v>
                </c:pt>
                <c:pt idx="119">
                  <c:v>53.520562383135385</c:v>
                </c:pt>
                <c:pt idx="120">
                  <c:v>56.366516941792867</c:v>
                </c:pt>
                <c:pt idx="121">
                  <c:v>59.798584567972711</c:v>
                </c:pt>
                <c:pt idx="122">
                  <c:v>63.373758572146187</c:v>
                </c:pt>
                <c:pt idx="123">
                  <c:v>66.368744729703423</c:v>
                </c:pt>
                <c:pt idx="124">
                  <c:v>67.952000641550114</c:v>
                </c:pt>
                <c:pt idx="125">
                  <c:v>67.513028342273017</c:v>
                </c:pt>
                <c:pt idx="126">
                  <c:v>64.993481960357954</c:v>
                </c:pt>
                <c:pt idx="127">
                  <c:v>60.987338361353167</c:v>
                </c:pt>
                <c:pt idx="128">
                  <c:v>56.495360121841529</c:v>
                </c:pt>
                <c:pt idx="129">
                  <c:v>52.473666531955494</c:v>
                </c:pt>
                <c:pt idx="130">
                  <c:v>49.471588310538507</c:v>
                </c:pt>
                <c:pt idx="131">
                  <c:v>47.556115097653475</c:v>
                </c:pt>
                <c:pt idx="132">
                  <c:v>46.482333277938999</c:v>
                </c:pt>
                <c:pt idx="133">
                  <c:v>45.925545564066908</c:v>
                </c:pt>
                <c:pt idx="134">
                  <c:v>45.62929452486992</c:v>
                </c:pt>
                <c:pt idx="135">
                  <c:v>45.442619335184077</c:v>
                </c:pt>
                <c:pt idx="136">
                  <c:v>45.294807142842316</c:v>
                </c:pt>
                <c:pt idx="137">
                  <c:v>45.158726458292172</c:v>
                </c:pt>
                <c:pt idx="138">
                  <c:v>45.025718937294741</c:v>
                </c:pt>
                <c:pt idx="139">
                  <c:v>44.89347837205986</c:v>
                </c:pt>
                <c:pt idx="140">
                  <c:v>44.761545635429201</c:v>
                </c:pt>
                <c:pt idx="141">
                  <c:v>44.630051432201583</c:v>
                </c:pt>
                <c:pt idx="142">
                  <c:v>44.499686315873284</c:v>
                </c:pt>
                <c:pt idx="143">
                  <c:v>44.372396749318995</c:v>
                </c:pt>
                <c:pt idx="144">
                  <c:v>44.253062926301141</c:v>
                </c:pt>
                <c:pt idx="145">
                  <c:v>44.152768841769799</c:v>
                </c:pt>
                <c:pt idx="146">
                  <c:v>44.094206744100561</c:v>
                </c:pt>
                <c:pt idx="147">
                  <c:v>44.118844168337951</c:v>
                </c:pt>
                <c:pt idx="148">
                  <c:v>44.293232503516293</c:v>
                </c:pt>
                <c:pt idx="149">
                  <c:v>44.708473061087666</c:v>
                </c:pt>
                <c:pt idx="150">
                  <c:v>45.46433886217288</c:v>
                </c:pt>
                <c:pt idx="151">
                  <c:v>46.631768707891212</c:v>
                </c:pt>
                <c:pt idx="152">
                  <c:v>48.197972279054731</c:v>
                </c:pt>
                <c:pt idx="153">
                  <c:v>50.015596520336985</c:v>
                </c:pt>
                <c:pt idx="154">
                  <c:v>51.790782329069188</c:v>
                </c:pt>
                <c:pt idx="155">
                  <c:v>53.138960640499029</c:v>
                </c:pt>
                <c:pt idx="156">
                  <c:v>53.704888278604976</c:v>
                </c:pt>
                <c:pt idx="157">
                  <c:v>53.299399254566382</c:v>
                </c:pt>
                <c:pt idx="158">
                  <c:v>51.982035768836859</c:v>
                </c:pt>
                <c:pt idx="159">
                  <c:v>50.040690060050899</c:v>
                </c:pt>
                <c:pt idx="160">
                  <c:v>47.877321409967259</c:v>
                </c:pt>
                <c:pt idx="161">
                  <c:v>45.862061556753886</c:v>
                </c:pt>
                <c:pt idx="162">
                  <c:v>44.228417764123677</c:v>
                </c:pt>
                <c:pt idx="163">
                  <c:v>43.046983631797538</c:v>
                </c:pt>
                <c:pt idx="164">
                  <c:v>42.265655046874301</c:v>
                </c:pt>
                <c:pt idx="165">
                  <c:v>41.775872182762598</c:v>
                </c:pt>
                <c:pt idx="166">
                  <c:v>41.467750596596332</c:v>
                </c:pt>
                <c:pt idx="167">
                  <c:v>41.258235789717894</c:v>
                </c:pt>
                <c:pt idx="168">
                  <c:v>41.095843822402081</c:v>
                </c:pt>
                <c:pt idx="169">
                  <c:v>40.95340869563794</c:v>
                </c:pt>
                <c:pt idx="170">
                  <c:v>40.818495785663124</c:v>
                </c:pt>
                <c:pt idx="171">
                  <c:v>40.686112962200809</c:v>
                </c:pt>
                <c:pt idx="172">
                  <c:v>40.554489934062076</c:v>
                </c:pt>
                <c:pt idx="173">
                  <c:v>40.423069565512563</c:v>
                </c:pt>
                <c:pt idx="174">
                  <c:v>40.291695780381716</c:v>
                </c:pt>
                <c:pt idx="175">
                  <c:v>40.160329647833635</c:v>
                </c:pt>
                <c:pt idx="176">
                  <c:v>40.028962611363781</c:v>
                </c:pt>
                <c:pt idx="177">
                  <c:v>39.897593135218536</c:v>
                </c:pt>
                <c:pt idx="178">
                  <c:v>39.766221137961708</c:v>
                </c:pt>
                <c:pt idx="179">
                  <c:v>39.634846809975102</c:v>
                </c:pt>
                <c:pt idx="180">
                  <c:v>39.503470386142801</c:v>
                </c:pt>
                <c:pt idx="181">
                  <c:v>39.372092103818638</c:v>
                </c:pt>
                <c:pt idx="182">
                  <c:v>39.240712193438952</c:v>
                </c:pt>
                <c:pt idx="183">
                  <c:v>39.10933087488602</c:v>
                </c:pt>
                <c:pt idx="184">
                  <c:v>38.977948355307461</c:v>
                </c:pt>
                <c:pt idx="185">
                  <c:v>38.846564827696504</c:v>
                </c:pt>
                <c:pt idx="186">
                  <c:v>38.715180470052999</c:v>
                </c:pt>
                <c:pt idx="187">
                  <c:v>38.583795445016293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56.756852955177692</c:v>
                </c:pt>
                <c:pt idx="8">
                  <c:v>57.165946166727629</c:v>
                </c:pt>
                <c:pt idx="9">
                  <c:v>57.573293542700114</c:v>
                </c:pt>
                <c:pt idx="10">
                  <c:v>57.978593175382571</c:v>
                </c:pt>
                <c:pt idx="11">
                  <c:v>58.381505427013792</c:v>
                </c:pt>
                <c:pt idx="12">
                  <c:v>58.781649432291672</c:v>
                </c:pt>
                <c:pt idx="13">
                  <c:v>59.178599475930042</c:v>
                </c:pt>
                <c:pt idx="14">
                  <c:v>59.571881288234835</c:v>
                </c:pt>
                <c:pt idx="15">
                  <c:v>59.960968315277178</c:v>
                </c:pt>
                <c:pt idx="16">
                  <c:v>60.345278035949555</c:v>
                </c:pt>
                <c:pt idx="17">
                  <c:v>60.724168416000872</c:v>
                </c:pt>
                <c:pt idx="18">
                  <c:v>61.096934608936493</c:v>
                </c:pt>
                <c:pt idx="19">
                  <c:v>61.462806035161464</c:v>
                </c:pt>
                <c:pt idx="20">
                  <c:v>61.820943993446335</c:v>
                </c:pt>
                <c:pt idx="21">
                  <c:v>62.170439981960627</c:v>
                </c:pt>
                <c:pt idx="22">
                  <c:v>62.510314928691066</c:v>
                </c:pt>
                <c:pt idx="23">
                  <c:v>62.839519551633892</c:v>
                </c:pt>
                <c:pt idx="24">
                  <c:v>63.156936085935264</c:v>
                </c:pt>
                <c:pt idx="25">
                  <c:v>63.461381625977609</c:v>
                </c:pt>
                <c:pt idx="26">
                  <c:v>63.751613332746167</c:v>
                </c:pt>
                <c:pt idx="27">
                  <c:v>64.026335747860898</c:v>
                </c:pt>
                <c:pt idx="28">
                  <c:v>64.284210432499378</c:v>
                </c:pt>
                <c:pt idx="29">
                  <c:v>64.523868109236545</c:v>
                </c:pt>
                <c:pt idx="30">
                  <c:v>64.743923425149163</c:v>
                </c:pt>
                <c:pt idx="31">
                  <c:v>64.942992373710382</c:v>
                </c:pt>
                <c:pt idx="32">
                  <c:v>65.119712310563429</c:v>
                </c:pt>
                <c:pt idx="33">
                  <c:v>65.272764375400811</c:v>
                </c:pt>
                <c:pt idx="34">
                  <c:v>65.400897992146596</c:v>
                </c:pt>
                <c:pt idx="35">
                  <c:v>65.502956968089492</c:v>
                </c:pt>
                <c:pt idx="36">
                  <c:v>65.577906557702292</c:v>
                </c:pt>
                <c:pt idx="37">
                  <c:v>65.624860709115794</c:v>
                </c:pt>
                <c:pt idx="38">
                  <c:v>65.64310858295697</c:v>
                </c:pt>
                <c:pt idx="39">
                  <c:v>65.632139337842673</c:v>
                </c:pt>
                <c:pt idx="40">
                  <c:v>65.591664127296099</c:v>
                </c:pt>
                <c:pt idx="41">
                  <c:v>65.521634260489918</c:v>
                </c:pt>
                <c:pt idx="42">
                  <c:v>65.422254551880769</c:v>
                </c:pt>
                <c:pt idx="43">
                  <c:v>65.293991025441358</c:v>
                </c:pt>
                <c:pt idx="44">
                  <c:v>65.137572344775535</c:v>
                </c:pt>
                <c:pt idx="45">
                  <c:v>64.953984601371587</c:v>
                </c:pt>
                <c:pt idx="46">
                  <c:v>64.744459393898666</c:v>
                </c:pt>
                <c:pt idx="47">
                  <c:v>64.510455451071834</c:v>
                </c:pt>
                <c:pt idx="48">
                  <c:v>64.253634365469679</c:v>
                </c:pt>
                <c:pt idx="49">
                  <c:v>63.975831291520656</c:v>
                </c:pt>
                <c:pt idx="50">
                  <c:v>63.679021695579195</c:v>
                </c:pt>
                <c:pt idx="51">
                  <c:v>63.36528541212931</c:v>
                </c:pt>
                <c:pt idx="52">
                  <c:v>63.036769346751527</c:v>
                </c:pt>
                <c:pt idx="53">
                  <c:v>62.695650170180365</c:v>
                </c:pt>
                <c:pt idx="54">
                  <c:v>62.344098272747487</c:v>
                </c:pt>
                <c:pt idx="55">
                  <c:v>61.984244105579421</c:v>
                </c:pt>
                <c:pt idx="56">
                  <c:v>61.618147839906833</c:v>
                </c:pt>
                <c:pt idx="57">
                  <c:v>61.247773047426797</c:v>
                </c:pt>
                <c:pt idx="58">
                  <c:v>60.874964862187895</c:v>
                </c:pt>
                <c:pt idx="59">
                  <c:v>60.501432845962128</c:v>
                </c:pt>
                <c:pt idx="60">
                  <c:v>60.128738559678283</c:v>
                </c:pt>
                <c:pt idx="61">
                  <c:v>59.758287654525667</c:v>
                </c:pt>
                <c:pt idx="62">
                  <c:v>59.391326144879422</c:v>
                </c:pt>
                <c:pt idx="63">
                  <c:v>59.028940414255935</c:v>
                </c:pt>
                <c:pt idx="64">
                  <c:v>58.672060434546161</c:v>
                </c:pt>
                <c:pt idx="65">
                  <c:v>58.321465644504869</c:v>
                </c:pt>
                <c:pt idx="66">
                  <c:v>57.977792930724497</c:v>
                </c:pt>
                <c:pt idx="67">
                  <c:v>57.641546176888518</c:v>
                </c:pt>
                <c:pt idx="68">
                  <c:v>57.313106888482857</c:v>
                </c:pt>
                <c:pt idx="69">
                  <c:v>56.992745454124289</c:v>
                </c:pt>
                <c:pt idx="70">
                  <c:v>56.680632665698823</c:v>
                </c:pt>
                <c:pt idx="71">
                  <c:v>56.376851182956635</c:v>
                </c:pt>
                <c:pt idx="72">
                  <c:v>56.081406690448247</c:v>
                </c:pt>
                <c:pt idx="73">
                  <c:v>55.794238553059415</c:v>
                </c:pt>
                <c:pt idx="74">
                  <c:v>55.515229829149376</c:v>
                </c:pt>
                <c:pt idx="75">
                  <c:v>55.244216546425641</c:v>
                </c:pt>
                <c:pt idx="76">
                  <c:v>54.980996184809186</c:v>
                </c:pt>
                <c:pt idx="77">
                  <c:v>54.725335342735548</c:v>
                </c:pt>
                <c:pt idx="78">
                  <c:v>54.476976588999271</c:v>
                </c:pt>
                <c:pt idx="79">
                  <c:v>54.235644521992356</c:v>
                </c:pt>
                <c:pt idx="80">
                  <c:v>54.001051072731812</c:v>
                </c:pt>
                <c:pt idx="81">
                  <c:v>53.772900098183321</c:v>
                </c:pt>
                <c:pt idx="82">
                  <c:v>53.550891317815818</c:v>
                </c:pt>
                <c:pt idx="83">
                  <c:v>53.334723649772002</c:v>
                </c:pt>
                <c:pt idx="84">
                  <c:v>53.1240980041459</c:v>
                </c:pt>
                <c:pt idx="85">
                  <c:v>52.918719590179037</c:v>
                </c:pt>
                <c:pt idx="86">
                  <c:v>52.718299792193555</c:v>
                </c:pt>
                <c:pt idx="87">
                  <c:v>52.522557666169227</c:v>
                </c:pt>
                <c:pt idx="88">
                  <c:v>52.331221105362104</c:v>
                </c:pt>
                <c:pt idx="89">
                  <c:v>52.144027719509324</c:v>
                </c:pt>
                <c:pt idx="90">
                  <c:v>51.960725468165066</c:v>
                </c:pt>
                <c:pt idx="91">
                  <c:v>51.781073084715366</c:v>
                </c:pt>
                <c:pt idx="92">
                  <c:v>51.604840323731551</c:v>
                </c:pt>
                <c:pt idx="93">
                  <c:v>51.431808060620689</c:v>
                </c:pt>
                <c:pt idx="94">
                  <c:v>51.261768269064056</c:v>
                </c:pt>
                <c:pt idx="95">
                  <c:v>51.094523898531314</c:v>
                </c:pt>
                <c:pt idx="96">
                  <c:v>50.929888671231978</c:v>
                </c:pt>
                <c:pt idx="97">
                  <c:v>50.767686815218241</c:v>
                </c:pt>
                <c:pt idx="98">
                  <c:v>50.607752747978644</c:v>
                </c:pt>
                <c:pt idx="99">
                  <c:v>50.44993072274719</c:v>
                </c:pt>
                <c:pt idx="100">
                  <c:v>50.294074447881805</c:v>
                </c:pt>
                <c:pt idx="101">
                  <c:v>50.140046688021933</c:v>
                </c:pt>
                <c:pt idx="102">
                  <c:v>49.987718854296588</c:v>
                </c:pt>
                <c:pt idx="103">
                  <c:v>49.836970589604306</c:v>
                </c:pt>
                <c:pt idx="104">
                  <c:v>49.687689353903373</c:v>
                </c:pt>
                <c:pt idx="105">
                  <c:v>49.539770013519686</c:v>
                </c:pt>
                <c:pt idx="106">
                  <c:v>49.393114437679756</c:v>
                </c:pt>
                <c:pt idx="107">
                  <c:v>49.247631104795673</c:v>
                </c:pt>
                <c:pt idx="108">
                  <c:v>49.103234720449976</c:v>
                </c:pt>
                <c:pt idx="109">
                  <c:v>48.959845848540006</c:v>
                </c:pt>
                <c:pt idx="110">
                  <c:v>48.817390556631004</c:v>
                </c:pt>
                <c:pt idx="111">
                  <c:v>48.675800076224597</c:v>
                </c:pt>
                <c:pt idx="112">
                  <c:v>48.53501047836491</c:v>
                </c:pt>
                <c:pt idx="113">
                  <c:v>48.39496236477062</c:v>
                </c:pt>
                <c:pt idx="114">
                  <c:v>48.255600574490011</c:v>
                </c:pt>
                <c:pt idx="115">
                  <c:v>48.116873905921501</c:v>
                </c:pt>
                <c:pt idx="116">
                  <c:v>47.97873485391856</c:v>
                </c:pt>
                <c:pt idx="117">
                  <c:v>47.841139361601044</c:v>
                </c:pt>
                <c:pt idx="118">
                  <c:v>47.704046586419558</c:v>
                </c:pt>
                <c:pt idx="119">
                  <c:v>47.567418679963332</c:v>
                </c:pt>
                <c:pt idx="120">
                  <c:v>47.431220580961359</c:v>
                </c:pt>
                <c:pt idx="121">
                  <c:v>47.29541982089831</c:v>
                </c:pt>
                <c:pt idx="122">
                  <c:v>47.159986341649891</c:v>
                </c:pt>
                <c:pt idx="123">
                  <c:v>47.024892324534221</c:v>
                </c:pt>
                <c:pt idx="124">
                  <c:v>46.89011203017423</c:v>
                </c:pt>
                <c:pt idx="125">
                  <c:v>46.755621648572344</c:v>
                </c:pt>
                <c:pt idx="126">
                  <c:v>46.621399158807819</c:v>
                </c:pt>
                <c:pt idx="127">
                  <c:v>46.48742419778241</c:v>
                </c:pt>
                <c:pt idx="128">
                  <c:v>46.353677937457519</c:v>
                </c:pt>
                <c:pt idx="129">
                  <c:v>46.220142970047611</c:v>
                </c:pt>
                <c:pt idx="130">
                  <c:v>46.086803200658416</c:v>
                </c:pt>
                <c:pt idx="131">
                  <c:v>45.953643746885</c:v>
                </c:pt>
                <c:pt idx="132">
                  <c:v>45.820650844914425</c:v>
                </c:pt>
                <c:pt idx="133">
                  <c:v>45.687811761708801</c:v>
                </c:pt>
                <c:pt idx="134">
                  <c:v>45.555114712878918</c:v>
                </c:pt>
                <c:pt idx="135">
                  <c:v>45.422548785895131</c:v>
                </c:pt>
                <c:pt idx="136">
                  <c:v>45.290103868320791</c:v>
                </c:pt>
                <c:pt idx="137">
                  <c:v>45.157770580794192</c:v>
                </c:pt>
                <c:pt idx="138">
                  <c:v>45.025540214527666</c:v>
                </c:pt>
                <c:pt idx="139">
                  <c:v>44.893404673135144</c:v>
                </c:pt>
                <c:pt idx="140">
                  <c:v>44.761356418642713</c:v>
                </c:pt>
                <c:pt idx="141">
                  <c:v>44.629388421578099</c:v>
                </c:pt>
                <c:pt idx="142">
                  <c:v>44.497494115072861</c:v>
                </c:pt>
                <c:pt idx="143">
                  <c:v>44.365667352943909</c:v>
                </c:pt>
                <c:pt idx="144">
                  <c:v>44.233902371745693</c:v>
                </c:pt>
                <c:pt idx="145">
                  <c:v>44.102193756799061</c:v>
                </c:pt>
                <c:pt idx="146">
                  <c:v>43.970536412204375</c:v>
                </c:pt>
                <c:pt idx="147">
                  <c:v>43.838925534833834</c:v>
                </c:pt>
                <c:pt idx="148">
                  <c:v>43.707356592268695</c:v>
                </c:pt>
                <c:pt idx="149">
                  <c:v>43.575825304601189</c:v>
                </c:pt>
                <c:pt idx="150">
                  <c:v>43.444327629960043</c:v>
                </c:pt>
                <c:pt idx="151">
                  <c:v>43.312859753543968</c:v>
                </c:pt>
                <c:pt idx="152">
                  <c:v>43.181418079863796</c:v>
                </c:pt>
                <c:pt idx="153">
                  <c:v>43.049999227808229</c:v>
                </c:pt>
                <c:pt idx="154">
                  <c:v>42.918600028064546</c:v>
                </c:pt>
                <c:pt idx="155">
                  <c:v>42.787217522354851</c:v>
                </c:pt>
                <c:pt idx="156">
                  <c:v>42.655848963895394</c:v>
                </c:pt>
                <c:pt idx="157">
                  <c:v>42.524491818459794</c:v>
                </c:pt>
                <c:pt idx="158">
                  <c:v>42.393143765429556</c:v>
                </c:pt>
                <c:pt idx="159">
                  <c:v>42.261802698251145</c:v>
                </c:pt>
                <c:pt idx="160">
                  <c:v>42.130466723785673</c:v>
                </c:pt>
                <c:pt idx="161">
                  <c:v>41.999134160132364</c:v>
                </c:pt>
                <c:pt idx="162">
                  <c:v>41.867803532623562</c:v>
                </c:pt>
                <c:pt idx="163">
                  <c:v>41.736473567818244</c:v>
                </c:pt>
                <c:pt idx="164">
                  <c:v>41.605143185453706</c:v>
                </c:pt>
                <c:pt idx="165">
                  <c:v>41.473811488441719</c:v>
                </c:pt>
                <c:pt idx="166">
                  <c:v>41.342477751106472</c:v>
                </c:pt>
                <c:pt idx="167">
                  <c:v>41.211141405951977</c:v>
                </c:pt>
                <c:pt idx="168">
                  <c:v>41.079802029309775</c:v>
                </c:pt>
                <c:pt idx="169">
                  <c:v>40.948459326254529</c:v>
                </c:pt>
                <c:pt idx="170">
                  <c:v>40.817113115183844</c:v>
                </c:pt>
                <c:pt idx="171">
                  <c:v>40.685763312444074</c:v>
                </c:pt>
                <c:pt idx="172">
                  <c:v>40.554409917349432</c:v>
                </c:pt>
                <c:pt idx="173">
                  <c:v>40.423052997892647</c:v>
                </c:pt>
                <c:pt idx="174">
                  <c:v>40.291692677388042</c:v>
                </c:pt>
                <c:pt idx="175">
                  <c:v>40.160329122226081</c:v>
                </c:pt>
                <c:pt idx="176">
                  <c:v>40.028962530857655</c:v>
                </c:pt>
                <c:pt idx="177">
                  <c:v>39.897593124070028</c:v>
                </c:pt>
                <c:pt idx="178">
                  <c:v>39.766221136566095</c:v>
                </c:pt>
                <c:pt idx="179">
                  <c:v>39.634846809817191</c:v>
                </c:pt>
                <c:pt idx="180">
                  <c:v>39.503470386126651</c:v>
                </c:pt>
                <c:pt idx="181">
                  <c:v>39.372092103817145</c:v>
                </c:pt>
                <c:pt idx="182">
                  <c:v>39.240712193438824</c:v>
                </c:pt>
                <c:pt idx="183">
                  <c:v>39.109330874886012</c:v>
                </c:pt>
                <c:pt idx="184">
                  <c:v>38.977948355307461</c:v>
                </c:pt>
                <c:pt idx="185">
                  <c:v>38.846564827696504</c:v>
                </c:pt>
                <c:pt idx="186">
                  <c:v>38.715180470052999</c:v>
                </c:pt>
                <c:pt idx="187">
                  <c:v>38.583795445016293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57.222000000000001</c:v>
                </c:pt>
                <c:pt idx="1">
                  <c:v>62.031999999999996</c:v>
                </c:pt>
                <c:pt idx="2">
                  <c:v>61.286000000000001</c:v>
                </c:pt>
                <c:pt idx="3">
                  <c:v>58.508000000000003</c:v>
                </c:pt>
                <c:pt idx="4">
                  <c:v>60.094999999999999</c:v>
                </c:pt>
                <c:pt idx="5">
                  <c:v>59.920999999999999</c:v>
                </c:pt>
                <c:pt idx="6">
                  <c:v>58.524000000000001</c:v>
                </c:pt>
                <c:pt idx="7">
                  <c:v>58.444000000000003</c:v>
                </c:pt>
                <c:pt idx="8">
                  <c:v>61.302</c:v>
                </c:pt>
                <c:pt idx="9">
                  <c:v>60.110999999999997</c:v>
                </c:pt>
                <c:pt idx="10">
                  <c:v>59.302</c:v>
                </c:pt>
                <c:pt idx="11">
                  <c:v>59.365000000000002</c:v>
                </c:pt>
                <c:pt idx="12">
                  <c:v>59.015999999999998</c:v>
                </c:pt>
                <c:pt idx="13">
                  <c:v>61.619</c:v>
                </c:pt>
                <c:pt idx="14">
                  <c:v>60.667000000000002</c:v>
                </c:pt>
                <c:pt idx="15">
                  <c:v>62.031999999999996</c:v>
                </c:pt>
                <c:pt idx="16">
                  <c:v>56.444000000000003</c:v>
                </c:pt>
                <c:pt idx="17">
                  <c:v>61.475999999999999</c:v>
                </c:pt>
                <c:pt idx="18">
                  <c:v>59.872999999999998</c:v>
                </c:pt>
                <c:pt idx="19">
                  <c:v>61.27</c:v>
                </c:pt>
                <c:pt idx="20">
                  <c:v>62</c:v>
                </c:pt>
                <c:pt idx="21">
                  <c:v>60.381</c:v>
                </c:pt>
                <c:pt idx="22">
                  <c:v>61.19</c:v>
                </c:pt>
                <c:pt idx="23">
                  <c:v>62.222000000000001</c:v>
                </c:pt>
                <c:pt idx="24">
                  <c:v>59.110999999999997</c:v>
                </c:pt>
                <c:pt idx="25">
                  <c:v>60.475999999999999</c:v>
                </c:pt>
                <c:pt idx="26">
                  <c:v>60.667000000000002</c:v>
                </c:pt>
                <c:pt idx="27">
                  <c:v>60.063000000000002</c:v>
                </c:pt>
                <c:pt idx="28">
                  <c:v>60.508000000000003</c:v>
                </c:pt>
                <c:pt idx="29">
                  <c:v>61.253999999999998</c:v>
                </c:pt>
                <c:pt idx="30">
                  <c:v>60.825000000000003</c:v>
                </c:pt>
                <c:pt idx="31">
                  <c:v>61.587000000000003</c:v>
                </c:pt>
                <c:pt idx="32">
                  <c:v>62.429000000000002</c:v>
                </c:pt>
                <c:pt idx="33">
                  <c:v>61.698</c:v>
                </c:pt>
                <c:pt idx="34">
                  <c:v>63.634999999999998</c:v>
                </c:pt>
                <c:pt idx="35">
                  <c:v>63.348999999999997</c:v>
                </c:pt>
                <c:pt idx="36">
                  <c:v>62.19</c:v>
                </c:pt>
                <c:pt idx="37">
                  <c:v>64.444000000000003</c:v>
                </c:pt>
                <c:pt idx="38">
                  <c:v>65.587000000000003</c:v>
                </c:pt>
                <c:pt idx="39">
                  <c:v>64.397000000000006</c:v>
                </c:pt>
                <c:pt idx="40">
                  <c:v>67.475999999999999</c:v>
                </c:pt>
                <c:pt idx="41">
                  <c:v>70.063000000000002</c:v>
                </c:pt>
                <c:pt idx="42">
                  <c:v>69.174999999999997</c:v>
                </c:pt>
                <c:pt idx="43">
                  <c:v>72.221999999999994</c:v>
                </c:pt>
                <c:pt idx="44">
                  <c:v>74.587000000000003</c:v>
                </c:pt>
                <c:pt idx="45">
                  <c:v>78.921000000000006</c:v>
                </c:pt>
                <c:pt idx="46">
                  <c:v>83.302000000000007</c:v>
                </c:pt>
                <c:pt idx="47">
                  <c:v>83.159000000000006</c:v>
                </c:pt>
                <c:pt idx="48">
                  <c:v>84.254000000000005</c:v>
                </c:pt>
                <c:pt idx="49">
                  <c:v>85.683000000000007</c:v>
                </c:pt>
                <c:pt idx="50">
                  <c:v>90.031999999999996</c:v>
                </c:pt>
                <c:pt idx="51">
                  <c:v>99.73</c:v>
                </c:pt>
                <c:pt idx="52">
                  <c:v>108.619</c:v>
                </c:pt>
                <c:pt idx="53">
                  <c:v>125.54</c:v>
                </c:pt>
                <c:pt idx="54">
                  <c:v>140.381</c:v>
                </c:pt>
                <c:pt idx="55">
                  <c:v>160.60300000000001</c:v>
                </c:pt>
                <c:pt idx="56">
                  <c:v>174.714</c:v>
                </c:pt>
                <c:pt idx="57">
                  <c:v>190.79400000000001</c:v>
                </c:pt>
                <c:pt idx="58">
                  <c:v>200.857</c:v>
                </c:pt>
                <c:pt idx="59">
                  <c:v>210.15899999999999</c:v>
                </c:pt>
                <c:pt idx="60">
                  <c:v>216.667</c:v>
                </c:pt>
                <c:pt idx="61">
                  <c:v>217.619</c:v>
                </c:pt>
                <c:pt idx="62">
                  <c:v>215.44399999999999</c:v>
                </c:pt>
                <c:pt idx="63">
                  <c:v>208.952</c:v>
                </c:pt>
                <c:pt idx="64">
                  <c:v>197.49199999999999</c:v>
                </c:pt>
                <c:pt idx="65">
                  <c:v>173.17500000000001</c:v>
                </c:pt>
                <c:pt idx="66">
                  <c:v>141.68299999999999</c:v>
                </c:pt>
                <c:pt idx="67">
                  <c:v>103.60299999999999</c:v>
                </c:pt>
                <c:pt idx="68">
                  <c:v>74.825000000000003</c:v>
                </c:pt>
                <c:pt idx="69">
                  <c:v>65.492000000000004</c:v>
                </c:pt>
                <c:pt idx="70">
                  <c:v>61.54</c:v>
                </c:pt>
                <c:pt idx="71">
                  <c:v>64.492000000000004</c:v>
                </c:pt>
                <c:pt idx="72">
                  <c:v>67.316999999999993</c:v>
                </c:pt>
                <c:pt idx="73">
                  <c:v>66.19</c:v>
                </c:pt>
                <c:pt idx="74">
                  <c:v>70.650999999999996</c:v>
                </c:pt>
                <c:pt idx="75">
                  <c:v>72.429000000000002</c:v>
                </c:pt>
                <c:pt idx="76">
                  <c:v>78.143000000000001</c:v>
                </c:pt>
                <c:pt idx="77">
                  <c:v>82.683000000000007</c:v>
                </c:pt>
                <c:pt idx="78">
                  <c:v>94.159000000000006</c:v>
                </c:pt>
                <c:pt idx="79">
                  <c:v>105.571</c:v>
                </c:pt>
                <c:pt idx="80">
                  <c:v>116.952</c:v>
                </c:pt>
                <c:pt idx="81">
                  <c:v>129.65100000000001</c:v>
                </c:pt>
                <c:pt idx="82">
                  <c:v>140.63499999999999</c:v>
                </c:pt>
                <c:pt idx="83">
                  <c:v>151.07900000000001</c:v>
                </c:pt>
                <c:pt idx="84">
                  <c:v>155.49199999999999</c:v>
                </c:pt>
                <c:pt idx="85">
                  <c:v>158.49199999999999</c:v>
                </c:pt>
                <c:pt idx="86">
                  <c:v>161.93700000000001</c:v>
                </c:pt>
                <c:pt idx="87">
                  <c:v>157.11099999999999</c:v>
                </c:pt>
                <c:pt idx="88">
                  <c:v>149.19</c:v>
                </c:pt>
                <c:pt idx="89">
                  <c:v>130.58699999999999</c:v>
                </c:pt>
                <c:pt idx="90">
                  <c:v>106.095</c:v>
                </c:pt>
                <c:pt idx="91">
                  <c:v>77.459999999999994</c:v>
                </c:pt>
                <c:pt idx="92">
                  <c:v>59.063000000000002</c:v>
                </c:pt>
                <c:pt idx="93">
                  <c:v>53.587000000000003</c:v>
                </c:pt>
                <c:pt idx="94">
                  <c:v>49.746000000000002</c:v>
                </c:pt>
                <c:pt idx="95">
                  <c:v>49.46</c:v>
                </c:pt>
                <c:pt idx="96">
                  <c:v>46.889000000000003</c:v>
                </c:pt>
                <c:pt idx="97">
                  <c:v>49.698</c:v>
                </c:pt>
                <c:pt idx="98">
                  <c:v>51.143000000000001</c:v>
                </c:pt>
                <c:pt idx="99">
                  <c:v>48.063000000000002</c:v>
                </c:pt>
                <c:pt idx="100">
                  <c:v>47.079000000000001</c:v>
                </c:pt>
                <c:pt idx="101">
                  <c:v>50.332999999999998</c:v>
                </c:pt>
                <c:pt idx="102">
                  <c:v>50.048000000000002</c:v>
                </c:pt>
                <c:pt idx="103">
                  <c:v>49.127000000000002</c:v>
                </c:pt>
                <c:pt idx="104">
                  <c:v>50.746000000000002</c:v>
                </c:pt>
                <c:pt idx="105">
                  <c:v>49.524000000000001</c:v>
                </c:pt>
                <c:pt idx="106">
                  <c:v>49.079000000000001</c:v>
                </c:pt>
                <c:pt idx="107">
                  <c:v>47.19</c:v>
                </c:pt>
                <c:pt idx="108">
                  <c:v>49.412999999999997</c:v>
                </c:pt>
                <c:pt idx="109">
                  <c:v>49.856999999999999</c:v>
                </c:pt>
                <c:pt idx="110">
                  <c:v>49.079000000000001</c:v>
                </c:pt>
                <c:pt idx="111">
                  <c:v>49.396999999999998</c:v>
                </c:pt>
                <c:pt idx="112">
                  <c:v>50.174999999999997</c:v>
                </c:pt>
                <c:pt idx="113">
                  <c:v>48.984000000000002</c:v>
                </c:pt>
                <c:pt idx="114">
                  <c:v>50.094999999999999</c:v>
                </c:pt>
                <c:pt idx="115">
                  <c:v>48.889000000000003</c:v>
                </c:pt>
                <c:pt idx="116">
                  <c:v>48.634999999999998</c:v>
                </c:pt>
                <c:pt idx="117">
                  <c:v>49.27</c:v>
                </c:pt>
                <c:pt idx="118">
                  <c:v>53.555999999999997</c:v>
                </c:pt>
                <c:pt idx="119">
                  <c:v>52.524000000000001</c:v>
                </c:pt>
                <c:pt idx="120">
                  <c:v>57.825000000000003</c:v>
                </c:pt>
                <c:pt idx="121">
                  <c:v>59.429000000000002</c:v>
                </c:pt>
                <c:pt idx="122">
                  <c:v>66.840999999999994</c:v>
                </c:pt>
                <c:pt idx="123">
                  <c:v>70.873000000000005</c:v>
                </c:pt>
                <c:pt idx="124">
                  <c:v>69.349000000000004</c:v>
                </c:pt>
                <c:pt idx="125">
                  <c:v>71.650999999999996</c:v>
                </c:pt>
                <c:pt idx="126">
                  <c:v>69.429000000000002</c:v>
                </c:pt>
                <c:pt idx="127">
                  <c:v>67.778000000000006</c:v>
                </c:pt>
                <c:pt idx="128">
                  <c:v>62.332999999999998</c:v>
                </c:pt>
                <c:pt idx="129">
                  <c:v>56.713999999999999</c:v>
                </c:pt>
                <c:pt idx="130">
                  <c:v>54.396999999999998</c:v>
                </c:pt>
                <c:pt idx="131">
                  <c:v>49.825000000000003</c:v>
                </c:pt>
                <c:pt idx="132">
                  <c:v>48.651000000000003</c:v>
                </c:pt>
                <c:pt idx="133">
                  <c:v>44.667000000000002</c:v>
                </c:pt>
                <c:pt idx="134">
                  <c:v>43.889000000000003</c:v>
                </c:pt>
                <c:pt idx="135">
                  <c:v>43.872999999999998</c:v>
                </c:pt>
                <c:pt idx="136">
                  <c:v>43.555999999999997</c:v>
                </c:pt>
                <c:pt idx="137">
                  <c:v>45.348999999999997</c:v>
                </c:pt>
                <c:pt idx="138">
                  <c:v>43.429000000000002</c:v>
                </c:pt>
                <c:pt idx="139">
                  <c:v>43.968000000000004</c:v>
                </c:pt>
                <c:pt idx="140">
                  <c:v>46.19</c:v>
                </c:pt>
                <c:pt idx="141">
                  <c:v>43.777999999999999</c:v>
                </c:pt>
                <c:pt idx="142">
                  <c:v>43.651000000000003</c:v>
                </c:pt>
                <c:pt idx="143">
                  <c:v>46.603000000000002</c:v>
                </c:pt>
                <c:pt idx="144">
                  <c:v>42.412999999999997</c:v>
                </c:pt>
                <c:pt idx="145">
                  <c:v>45.555999999999997</c:v>
                </c:pt>
                <c:pt idx="146">
                  <c:v>41.222000000000001</c:v>
                </c:pt>
                <c:pt idx="147">
                  <c:v>44.286000000000001</c:v>
                </c:pt>
                <c:pt idx="148">
                  <c:v>45.444000000000003</c:v>
                </c:pt>
                <c:pt idx="149">
                  <c:v>45.746000000000002</c:v>
                </c:pt>
                <c:pt idx="150">
                  <c:v>44.984000000000002</c:v>
                </c:pt>
                <c:pt idx="151">
                  <c:v>46.603000000000002</c:v>
                </c:pt>
                <c:pt idx="152">
                  <c:v>49.158999999999999</c:v>
                </c:pt>
                <c:pt idx="153">
                  <c:v>50.762</c:v>
                </c:pt>
                <c:pt idx="154">
                  <c:v>51.81</c:v>
                </c:pt>
                <c:pt idx="155">
                  <c:v>55.856999999999999</c:v>
                </c:pt>
                <c:pt idx="156">
                  <c:v>58</c:v>
                </c:pt>
                <c:pt idx="157">
                  <c:v>56.524000000000001</c:v>
                </c:pt>
                <c:pt idx="158">
                  <c:v>52.841000000000001</c:v>
                </c:pt>
                <c:pt idx="159">
                  <c:v>48.984000000000002</c:v>
                </c:pt>
                <c:pt idx="160">
                  <c:v>47.27</c:v>
                </c:pt>
                <c:pt idx="161">
                  <c:v>44.777999999999999</c:v>
                </c:pt>
                <c:pt idx="162">
                  <c:v>43.396999999999998</c:v>
                </c:pt>
                <c:pt idx="163">
                  <c:v>39.475999999999999</c:v>
                </c:pt>
                <c:pt idx="164">
                  <c:v>39.905000000000001</c:v>
                </c:pt>
                <c:pt idx="165">
                  <c:v>41.713999999999999</c:v>
                </c:pt>
                <c:pt idx="166">
                  <c:v>41.746000000000002</c:v>
                </c:pt>
                <c:pt idx="167">
                  <c:v>41.396999999999998</c:v>
                </c:pt>
                <c:pt idx="168">
                  <c:v>41.19</c:v>
                </c:pt>
                <c:pt idx="169">
                  <c:v>38.253999999999998</c:v>
                </c:pt>
                <c:pt idx="170">
                  <c:v>40.302</c:v>
                </c:pt>
                <c:pt idx="171">
                  <c:v>38.825000000000003</c:v>
                </c:pt>
                <c:pt idx="172">
                  <c:v>38.110999999999997</c:v>
                </c:pt>
                <c:pt idx="173">
                  <c:v>40.094999999999999</c:v>
                </c:pt>
                <c:pt idx="174">
                  <c:v>39.46</c:v>
                </c:pt>
                <c:pt idx="175">
                  <c:v>39.332999999999998</c:v>
                </c:pt>
                <c:pt idx="176">
                  <c:v>38.332999999999998</c:v>
                </c:pt>
                <c:pt idx="177">
                  <c:v>37.317</c:v>
                </c:pt>
                <c:pt idx="178">
                  <c:v>39.127000000000002</c:v>
                </c:pt>
                <c:pt idx="179">
                  <c:v>38.555999999999997</c:v>
                </c:pt>
                <c:pt idx="180">
                  <c:v>38.841000000000001</c:v>
                </c:pt>
                <c:pt idx="181">
                  <c:v>41.158999999999999</c:v>
                </c:pt>
                <c:pt idx="182">
                  <c:v>38.920999999999999</c:v>
                </c:pt>
                <c:pt idx="183">
                  <c:v>39.031999999999996</c:v>
                </c:pt>
                <c:pt idx="184">
                  <c:v>36.619</c:v>
                </c:pt>
                <c:pt idx="185">
                  <c:v>38.951999999999998</c:v>
                </c:pt>
                <c:pt idx="186">
                  <c:v>38.270000000000003</c:v>
                </c:pt>
                <c:pt idx="187">
                  <c:v>39.079000000000001</c:v>
                </c:pt>
                <c:pt idx="188">
                  <c:v>38.729999999999997</c:v>
                </c:pt>
                <c:pt idx="189">
                  <c:v>36.396999999999998</c:v>
                </c:pt>
                <c:pt idx="190">
                  <c:v>39.841000000000001</c:v>
                </c:pt>
                <c:pt idx="191">
                  <c:v>38</c:v>
                </c:pt>
                <c:pt idx="192">
                  <c:v>36</c:v>
                </c:pt>
                <c:pt idx="193">
                  <c:v>36.729999999999997</c:v>
                </c:pt>
                <c:pt idx="194">
                  <c:v>38.110999999999997</c:v>
                </c:pt>
                <c:pt idx="195">
                  <c:v>37.603000000000002</c:v>
                </c:pt>
                <c:pt idx="196">
                  <c:v>36.143000000000001</c:v>
                </c:pt>
                <c:pt idx="197">
                  <c:v>38.302</c:v>
                </c:pt>
                <c:pt idx="198">
                  <c:v>37.429000000000002</c:v>
                </c:pt>
                <c:pt idx="199">
                  <c:v>38.651000000000003</c:v>
                </c:pt>
                <c:pt idx="200">
                  <c:v>38.365000000000002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57.919643262373931</c:v>
                </c:pt>
                <c:pt idx="1">
                  <c:v>58.101449231475584</c:v>
                </c:pt>
                <c:pt idx="2">
                  <c:v>58.2828591318004</c:v>
                </c:pt>
                <c:pt idx="3">
                  <c:v>58.463783914196981</c:v>
                </c:pt>
                <c:pt idx="4">
                  <c:v>58.644121818930699</c:v>
                </c:pt>
                <c:pt idx="5">
                  <c:v>58.823756947084611</c:v>
                </c:pt>
                <c:pt idx="6">
                  <c:v>59.002557718956062</c:v>
                </c:pt>
                <c:pt idx="7">
                  <c:v>59.180375220137982</c:v>
                </c:pt>
                <c:pt idx="8">
                  <c:v>59.357041438884686</c:v>
                </c:pt>
                <c:pt idx="9">
                  <c:v>59.532367402156638</c:v>
                </c:pt>
                <c:pt idx="10">
                  <c:v>59.706141222668592</c:v>
                </c:pt>
                <c:pt idx="11">
                  <c:v>59.878126075707506</c:v>
                </c:pt>
                <c:pt idx="12">
                  <c:v>60.048058133019545</c:v>
                </c:pt>
                <c:pt idx="13">
                  <c:v>60.215644492615375</c:v>
                </c:pt>
                <c:pt idx="14">
                  <c:v>60.38056115940288</c:v>
                </c:pt>
                <c:pt idx="15">
                  <c:v>60.542451154555678</c:v>
                </c:pt>
                <c:pt idx="16">
                  <c:v>60.700922865358507</c:v>
                </c:pt>
                <c:pt idx="17">
                  <c:v>60.855548798112515</c:v>
                </c:pt>
                <c:pt idx="18">
                  <c:v>61.005864974104028</c:v>
                </c:pt>
                <c:pt idx="19">
                  <c:v>61.151371327123663</c:v>
                </c:pt>
                <c:pt idx="20">
                  <c:v>61.291533641869457</c:v>
                </c:pt>
                <c:pt idx="21">
                  <c:v>61.425787846122127</c:v>
                </c:pt>
                <c:pt idx="22">
                  <c:v>61.553547877512123</c:v>
                </c:pt>
                <c:pt idx="23">
                  <c:v>61.674218942832894</c:v>
                </c:pt>
                <c:pt idx="24">
                  <c:v>61.787218842672239</c:v>
                </c:pt>
                <c:pt idx="25">
                  <c:v>61.892011226591258</c:v>
                </c:pt>
                <c:pt idx="26">
                  <c:v>61.988156258935817</c:v>
                </c:pt>
                <c:pt idx="27">
                  <c:v>62.075386288763156</c:v>
                </c:pt>
                <c:pt idx="28">
                  <c:v>62.153716774287744</c:v>
                </c:pt>
                <c:pt idx="29">
                  <c:v>62.223605892873877</c:v>
                </c:pt>
                <c:pt idx="30">
                  <c:v>62.286179841816647</c:v>
                </c:pt>
                <c:pt idx="31">
                  <c:v>62.343544506971092</c:v>
                </c:pt>
                <c:pt idx="32">
                  <c:v>62.399207423675804</c:v>
                </c:pt>
                <c:pt idx="33">
                  <c:v>62.458635975217895</c:v>
                </c:pt>
                <c:pt idx="34">
                  <c:v>62.529977454625858</c:v>
                </c:pt>
                <c:pt idx="35">
                  <c:v>62.624962544188655</c:v>
                </c:pt>
                <c:pt idx="36">
                  <c:v>62.760004318306379</c:v>
                </c:pt>
                <c:pt idx="37">
                  <c:v>62.957488389522517</c:v>
                </c:pt>
                <c:pt idx="38">
                  <c:v>63.247224893573012</c:v>
                </c:pt>
                <c:pt idx="39">
                  <c:v>63.667998909086045</c:v>
                </c:pt>
                <c:pt idx="40">
                  <c:v>64.26911304820338</c:v>
                </c:pt>
                <c:pt idx="41">
                  <c:v>65.111766424878994</c:v>
                </c:pt>
                <c:pt idx="42">
                  <c:v>66.270062212777006</c:v>
                </c:pt>
                <c:pt idx="43">
                  <c:v>67.831388104562222</c:v>
                </c:pt>
                <c:pt idx="44">
                  <c:v>69.895878981742882</c:v>
                </c:pt>
                <c:pt idx="45">
                  <c:v>72.574659445328081</c:v>
                </c:pt>
                <c:pt idx="46">
                  <c:v>75.986586461579776</c:v>
                </c:pt>
                <c:pt idx="47">
                  <c:v>80.253278902949091</c:v>
                </c:pt>
                <c:pt idx="48">
                  <c:v>85.49233745216354</c:v>
                </c:pt>
                <c:pt idx="49">
                  <c:v>91.808825709759688</c:v>
                </c:pt>
                <c:pt idx="50">
                  <c:v>99.285294177126787</c:v>
                </c:pt>
                <c:pt idx="51">
                  <c:v>107.97086675032106</c:v>
                </c:pt>
                <c:pt idx="52">
                  <c:v>117.87014795984059</c:v>
                </c:pt>
                <c:pt idx="53">
                  <c:v>128.93290526850961</c:v>
                </c:pt>
                <c:pt idx="54">
                  <c:v>141.04553046942223</c:v>
                </c:pt>
                <c:pt idx="55">
                  <c:v>154.02482046975089</c:v>
                </c:pt>
                <c:pt idx="56">
                  <c:v>167.61238355741281</c:v>
                </c:pt>
                <c:pt idx="57">
                  <c:v>181.46081974725632</c:v>
                </c:pt>
                <c:pt idx="58">
                  <c:v>195.08677474794843</c:v>
                </c:pt>
                <c:pt idx="59">
                  <c:v>207.7467105021386</c:v>
                </c:pt>
                <c:pt idx="60">
                  <c:v>218.20680083525897</c:v>
                </c:pt>
                <c:pt idx="61">
                  <c:v>224.49899431388963</c:v>
                </c:pt>
                <c:pt idx="62">
                  <c:v>223.98305693158426</c:v>
                </c:pt>
                <c:pt idx="63">
                  <c:v>214.13359253248362</c:v>
                </c:pt>
                <c:pt idx="64">
                  <c:v>194.05404398250903</c:v>
                </c:pt>
                <c:pt idx="65">
                  <c:v>165.83815365509184</c:v>
                </c:pt>
                <c:pt idx="66">
                  <c:v>134.46547812603313</c:v>
                </c:pt>
                <c:pt idx="67">
                  <c:v>105.83105757968731</c:v>
                </c:pt>
                <c:pt idx="68">
                  <c:v>84.161491518279689</c:v>
                </c:pt>
                <c:pt idx="69">
                  <c:v>70.660288693129459</c:v>
                </c:pt>
                <c:pt idx="70">
                  <c:v>64.053011892015391</c:v>
                </c:pt>
                <c:pt idx="71">
                  <c:v>62.136695068184977</c:v>
                </c:pt>
                <c:pt idx="72">
                  <c:v>63.0514342691108</c:v>
                </c:pt>
                <c:pt idx="73">
                  <c:v>65.731791495547824</c:v>
                </c:pt>
                <c:pt idx="74">
                  <c:v>69.769353674972933</c:v>
                </c:pt>
                <c:pt idx="75">
                  <c:v>75.111195213415556</c:v>
                </c:pt>
                <c:pt idx="76">
                  <c:v>81.827936785887573</c:v>
                </c:pt>
                <c:pt idx="77">
                  <c:v>89.985176211702367</c:v>
                </c:pt>
                <c:pt idx="78">
                  <c:v>99.577539718940244</c:v>
                </c:pt>
                <c:pt idx="79">
                  <c:v>110.48706276161379</c:v>
                </c:pt>
                <c:pt idx="80">
                  <c:v>122.44136620834166</c:v>
                </c:pt>
                <c:pt idx="81">
                  <c:v>134.94791869105953</c:v>
                </c:pt>
                <c:pt idx="82">
                  <c:v>147.17944846212302</c:v>
                </c:pt>
                <c:pt idx="83">
                  <c:v>157.8193638322648</c:v>
                </c:pt>
                <c:pt idx="84">
                  <c:v>164.98078265641499</c:v>
                </c:pt>
                <c:pt idx="85">
                  <c:v>166.4412028249636</c:v>
                </c:pt>
                <c:pt idx="86">
                  <c:v>160.39538829317647</c:v>
                </c:pt>
                <c:pt idx="87">
                  <c:v>146.54562267847376</c:v>
                </c:pt>
                <c:pt idx="88">
                  <c:v>126.82422713737915</c:v>
                </c:pt>
                <c:pt idx="89">
                  <c:v>104.99454257515308</c:v>
                </c:pt>
                <c:pt idx="90">
                  <c:v>85.136754003728115</c:v>
                </c:pt>
                <c:pt idx="91">
                  <c:v>69.979718188488775</c:v>
                </c:pt>
                <c:pt idx="92">
                  <c:v>60.172079970879309</c:v>
                </c:pt>
                <c:pt idx="93">
                  <c:v>54.747711725809062</c:v>
                </c:pt>
                <c:pt idx="94">
                  <c:v>52.148911233192919</c:v>
                </c:pt>
                <c:pt idx="95">
                  <c:v>51.032951257387303</c:v>
                </c:pt>
                <c:pt idx="96">
                  <c:v>50.56147726042191</c:v>
                </c:pt>
                <c:pt idx="97">
                  <c:v>50.324525887765077</c:v>
                </c:pt>
                <c:pt idx="98">
                  <c:v>50.159834591241982</c:v>
                </c:pt>
                <c:pt idx="99">
                  <c:v>50.014500196653621</c:v>
                </c:pt>
                <c:pt idx="100">
                  <c:v>49.874140209496076</c:v>
                </c:pt>
                <c:pt idx="101">
                  <c:v>49.735440364982651</c:v>
                </c:pt>
                <c:pt idx="102">
                  <c:v>49.597716880507384</c:v>
                </c:pt>
                <c:pt idx="103">
                  <c:v>49.460812173337935</c:v>
                </c:pt>
                <c:pt idx="104">
                  <c:v>49.324668489400565</c:v>
                </c:pt>
                <c:pt idx="105">
                  <c:v>49.18927285491727</c:v>
                </c:pt>
                <c:pt idx="106">
                  <c:v>49.054696913898695</c:v>
                </c:pt>
                <c:pt idx="107">
                  <c:v>48.921220975145623</c:v>
                </c:pt>
                <c:pt idx="108">
                  <c:v>48.789624216586937</c:v>
                </c:pt>
                <c:pt idx="109">
                  <c:v>48.661809917410473</c:v>
                </c:pt>
                <c:pt idx="110">
                  <c:v>48.542051858731426</c:v>
                </c:pt>
                <c:pt idx="111">
                  <c:v>48.439279892335229</c:v>
                </c:pt>
                <c:pt idx="112">
                  <c:v>48.37089813819248</c:v>
                </c:pt>
                <c:pt idx="113">
                  <c:v>48.368503247426702</c:v>
                </c:pt>
                <c:pt idx="114">
                  <c:v>48.485330338270202</c:v>
                </c:pt>
                <c:pt idx="115">
                  <c:v>48.804088115003637</c:v>
                </c:pt>
                <c:pt idx="116">
                  <c:v>49.441975782766612</c:v>
                </c:pt>
                <c:pt idx="117">
                  <c:v>50.547330526677641</c:v>
                </c:pt>
                <c:pt idx="118">
                  <c:v>52.280244678256956</c:v>
                </c:pt>
                <c:pt idx="119">
                  <c:v>54.769122301585547</c:v>
                </c:pt>
                <c:pt idx="120">
                  <c:v>58.039420256935784</c:v>
                </c:pt>
                <c:pt idx="121">
                  <c:v>61.924055054401073</c:v>
                </c:pt>
                <c:pt idx="122">
                  <c:v>65.989304730580074</c:v>
                </c:pt>
                <c:pt idx="123">
                  <c:v>69.536158087960814</c:v>
                </c:pt>
                <c:pt idx="124">
                  <c:v>71.736980088810114</c:v>
                </c:pt>
                <c:pt idx="125">
                  <c:v>71.909707498476692</c:v>
                </c:pt>
                <c:pt idx="126">
                  <c:v>69.825713744345123</c:v>
                </c:pt>
                <c:pt idx="127">
                  <c:v>65.871130811921873</c:v>
                </c:pt>
                <c:pt idx="128">
                  <c:v>60.929851774792972</c:v>
                </c:pt>
                <c:pt idx="129">
                  <c:v>56.029301329041516</c:v>
                </c:pt>
                <c:pt idx="130">
                  <c:v>51.953789831230438</c:v>
                </c:pt>
                <c:pt idx="131">
                  <c:v>49.038937290504656</c:v>
                </c:pt>
                <c:pt idx="132">
                  <c:v>47.212784433216434</c:v>
                </c:pt>
                <c:pt idx="133">
                  <c:v>46.185998704616672</c:v>
                </c:pt>
                <c:pt idx="134">
                  <c:v>45.642893714693223</c:v>
                </c:pt>
                <c:pt idx="135">
                  <c:v>45.346580393569802</c:v>
                </c:pt>
                <c:pt idx="136">
                  <c:v>45.157716958005921</c:v>
                </c:pt>
                <c:pt idx="137">
                  <c:v>45.008993694801632</c:v>
                </c:pt>
                <c:pt idx="138">
                  <c:v>44.87311590987845</c:v>
                </c:pt>
                <c:pt idx="139">
                  <c:v>44.74072156745752</c:v>
                </c:pt>
                <c:pt idx="140">
                  <c:v>44.609235783856839</c:v>
                </c:pt>
                <c:pt idx="141">
                  <c:v>44.478578604394031</c:v>
                </c:pt>
                <c:pt idx="142">
                  <c:v>44.350261099534514</c:v>
                </c:pt>
                <c:pt idx="143">
                  <c:v>44.228262784668296</c:v>
                </c:pt>
                <c:pt idx="144">
                  <c:v>44.121389738711507</c:v>
                </c:pt>
                <c:pt idx="145">
                  <c:v>44.047310138532957</c:v>
                </c:pt>
                <c:pt idx="146">
                  <c:v>44.038154857683793</c:v>
                </c:pt>
                <c:pt idx="147">
                  <c:v>44.146330959563258</c:v>
                </c:pt>
                <c:pt idx="148">
                  <c:v>44.447069613614964</c:v>
                </c:pt>
                <c:pt idx="149">
                  <c:v>45.032033607051744</c:v>
                </c:pt>
                <c:pt idx="150">
                  <c:v>45.98802653550343</c:v>
                </c:pt>
                <c:pt idx="151">
                  <c:v>47.359035833412477</c:v>
                </c:pt>
                <c:pt idx="152">
                  <c:v>49.099545876383324</c:v>
                </c:pt>
                <c:pt idx="153">
                  <c:v>51.039044313301602</c:v>
                </c:pt>
                <c:pt idx="154">
                  <c:v>52.883723494410368</c:v>
                </c:pt>
                <c:pt idx="155">
                  <c:v>54.27260315233071</c:v>
                </c:pt>
                <c:pt idx="156">
                  <c:v>54.880194950478625</c:v>
                </c:pt>
                <c:pt idx="157">
                  <c:v>54.528099866373879</c:v>
                </c:pt>
                <c:pt idx="158">
                  <c:v>53.25386594153381</c:v>
                </c:pt>
                <c:pt idx="159">
                  <c:v>51.301003374599247</c:v>
                </c:pt>
                <c:pt idx="160">
                  <c:v>49.033257581451167</c:v>
                </c:pt>
                <c:pt idx="161">
                  <c:v>46.814705349427477</c:v>
                </c:pt>
                <c:pt idx="162">
                  <c:v>44.910221455857496</c:v>
                </c:pt>
                <c:pt idx="163">
                  <c:v>43.442393887279188</c:v>
                </c:pt>
                <c:pt idx="164">
                  <c:v>42.406924940034678</c:v>
                </c:pt>
                <c:pt idx="165">
                  <c:v>41.722066462481052</c:v>
                </c:pt>
                <c:pt idx="166">
                  <c:v>41.281437415538925</c:v>
                </c:pt>
                <c:pt idx="167">
                  <c:v>40.990241748793402</c:v>
                </c:pt>
                <c:pt idx="168">
                  <c:v>40.780359678438067</c:v>
                </c:pt>
                <c:pt idx="169">
                  <c:v>40.610143101292593</c:v>
                </c:pt>
                <c:pt idx="170">
                  <c:v>40.457386174958394</c:v>
                </c:pt>
                <c:pt idx="171">
                  <c:v>40.311625725864069</c:v>
                </c:pt>
                <c:pt idx="172">
                  <c:v>40.168472557793891</c:v>
                </c:pt>
                <c:pt idx="173">
                  <c:v>40.026283112539346</c:v>
                </c:pt>
                <c:pt idx="174">
                  <c:v>39.884510624040189</c:v>
                </c:pt>
                <c:pt idx="175">
                  <c:v>39.742997517277963</c:v>
                </c:pt>
                <c:pt idx="176">
                  <c:v>39.601708483258314</c:v>
                </c:pt>
                <c:pt idx="177">
                  <c:v>39.460641226315119</c:v>
                </c:pt>
                <c:pt idx="178">
                  <c:v>39.319799942869757</c:v>
                </c:pt>
                <c:pt idx="179">
                  <c:v>39.179188401229588</c:v>
                </c:pt>
                <c:pt idx="180">
                  <c:v>39.038808479891131</c:v>
                </c:pt>
                <c:pt idx="181">
                  <c:v>38.898660065368432</c:v>
                </c:pt>
                <c:pt idx="182">
                  <c:v>38.758741249354721</c:v>
                </c:pt>
                <c:pt idx="183">
                  <c:v>38.619048577147318</c:v>
                </c:pt>
                <c:pt idx="184">
                  <c:v>38.479577292969857</c:v>
                </c:pt>
                <c:pt idx="185">
                  <c:v>38.340321569848378</c:v>
                </c:pt>
                <c:pt idx="186">
                  <c:v>38.201274720544802</c:v>
                </c:pt>
                <c:pt idx="187">
                  <c:v>38.062429388300814</c:v>
                </c:pt>
                <c:pt idx="188">
                  <c:v>37.923777717103896</c:v>
                </c:pt>
                <c:pt idx="189">
                  <c:v>37.785311501807811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57.919643262343762</c:v>
                </c:pt>
                <c:pt idx="1">
                  <c:v>58.10144923140161</c:v>
                </c:pt>
                <c:pt idx="2">
                  <c:v>58.2828591316215</c:v>
                </c:pt>
                <c:pt idx="3">
                  <c:v>58.463783913770285</c:v>
                </c:pt>
                <c:pt idx="4">
                  <c:v>58.64412181792698</c:v>
                </c:pt>
                <c:pt idx="5">
                  <c:v>58.823756944755985</c:v>
                </c:pt>
                <c:pt idx="6">
                  <c:v>59.002557713627908</c:v>
                </c:pt>
                <c:pt idx="7">
                  <c:v>59.180375208114128</c:v>
                </c:pt>
                <c:pt idx="8">
                  <c:v>59.357041412123749</c:v>
                </c:pt>
                <c:pt idx="9">
                  <c:v>59.532367343414585</c:v>
                </c:pt>
                <c:pt idx="10">
                  <c:v>59.706141095497834</c:v>
                </c:pt>
                <c:pt idx="11">
                  <c:v>59.878125804178836</c:v>
                </c:pt>
                <c:pt idx="12">
                  <c:v>60.048057561232362</c:v>
                </c:pt>
                <c:pt idx="13">
                  <c:v>60.215643305088491</c:v>
                </c:pt>
                <c:pt idx="14">
                  <c:v>60.380558726959251</c:v>
                </c:pt>
                <c:pt idx="15">
                  <c:v>60.542446240586592</c:v>
                </c:pt>
                <c:pt idx="16">
                  <c:v>60.700913074689794</c:v>
                </c:pt>
                <c:pt idx="17">
                  <c:v>60.855529559108184</c:v>
                </c:pt>
                <c:pt idx="18">
                  <c:v>61.005827688332829</c:v>
                </c:pt>
                <c:pt idx="19">
                  <c:v>61.1513000592225</c:v>
                </c:pt>
                <c:pt idx="20">
                  <c:v>61.291399292661993</c:v>
                </c:pt>
                <c:pt idx="21">
                  <c:v>61.425538061010023</c:v>
                </c:pt>
                <c:pt idx="22">
                  <c:v>61.553089853452832</c:v>
                </c:pt>
                <c:pt idx="23">
                  <c:v>61.673390618662495</c:v>
                </c:pt>
                <c:pt idx="24">
                  <c:v>61.785741427080502</c:v>
                </c:pt>
                <c:pt idx="25">
                  <c:v>61.889412292160117</c:v>
                </c:pt>
                <c:pt idx="26">
                  <c:v>61.983647279355388</c:v>
                </c:pt>
                <c:pt idx="27">
                  <c:v>62.067671011900728</c:v>
                </c:pt>
                <c:pt idx="28">
                  <c:v>62.140696652004316</c:v>
                </c:pt>
                <c:pt idx="29">
                  <c:v>62.201935393870812</c:v>
                </c:pt>
                <c:pt idx="30">
                  <c:v>62.250607450461182</c:v>
                </c:pt>
                <c:pt idx="31">
                  <c:v>62.285954449437739</c:v>
                </c:pt>
                <c:pt idx="32">
                  <c:v>62.307253076781976</c:v>
                </c:pt>
                <c:pt idx="33">
                  <c:v>62.313829721877347</c:v>
                </c:pt>
                <c:pt idx="34">
                  <c:v>62.305075789601112</c:v>
                </c:pt>
                <c:pt idx="35">
                  <c:v>62.280463258744298</c:v>
                </c:pt>
                <c:pt idx="36">
                  <c:v>62.239559988626048</c:v>
                </c:pt>
                <c:pt idx="37">
                  <c:v>62.18204421457407</c:v>
                </c:pt>
                <c:pt idx="38">
                  <c:v>62.10771763559972</c:v>
                </c:pt>
                <c:pt idx="39">
                  <c:v>62.016516490963014</c:v>
                </c:pt>
                <c:pt idx="40">
                  <c:v>61.908520051629971</c:v>
                </c:pt>
                <c:pt idx="41">
                  <c:v>61.783956020561895</c:v>
                </c:pt>
                <c:pt idx="42">
                  <c:v>61.643202441787217</c:v>
                </c:pt>
                <c:pt idx="43">
                  <c:v>61.486785858060465</c:v>
                </c:pt>
                <c:pt idx="44">
                  <c:v>61.315375622742145</c:v>
                </c:pt>
                <c:pt idx="45">
                  <c:v>61.129774452333386</c:v>
                </c:pt>
                <c:pt idx="46">
                  <c:v>60.930905488715574</c:v>
                </c:pt>
                <c:pt idx="47">
                  <c:v>60.719796310622314</c:v>
                </c:pt>
                <c:pt idx="48">
                  <c:v>60.497560478977029</c:v>
                </c:pt>
                <c:pt idx="49">
                  <c:v>60.265377309443046</c:v>
                </c:pt>
                <c:pt idx="50">
                  <c:v>60.024470630262563</c:v>
                </c:pt>
                <c:pt idx="51">
                  <c:v>59.776087300805337</c:v>
                </c:pt>
                <c:pt idx="52">
                  <c:v>59.521476237203451</c:v>
                </c:pt>
                <c:pt idx="53">
                  <c:v>59.261868621057545</c:v>
                </c:pt>
                <c:pt idx="54">
                  <c:v>58.998459863715148</c:v>
                </c:pt>
                <c:pt idx="55">
                  <c:v>58.732393772366649</c:v>
                </c:pt>
                <c:pt idx="56">
                  <c:v>58.46474922629848</c:v>
                </c:pt>
                <c:pt idx="57">
                  <c:v>58.196529532803822</c:v>
                </c:pt>
                <c:pt idx="58">
                  <c:v>57.928654501804495</c:v>
                </c:pt>
                <c:pt idx="59">
                  <c:v>57.66195516344996</c:v>
                </c:pt>
                <c:pt idx="60">
                  <c:v>57.397170958700507</c:v>
                </c:pt>
                <c:pt idx="61">
                  <c:v>57.134949161644926</c:v>
                </c:pt>
                <c:pt idx="62">
                  <c:v>56.875846244356268</c:v>
                </c:pt>
                <c:pt idx="63">
                  <c:v>56.620330869021501</c:v>
                </c:pt>
                <c:pt idx="64">
                  <c:v>56.368788185205624</c:v>
                </c:pt>
                <c:pt idx="65">
                  <c:v>56.12152511899621</c:v>
                </c:pt>
                <c:pt idx="66">
                  <c:v>55.878776361687187</c:v>
                </c:pt>
                <c:pt idx="67">
                  <c:v>55.640710794932708</c:v>
                </c:pt>
                <c:pt idx="68">
                  <c:v>55.407438123592584</c:v>
                </c:pt>
                <c:pt idx="69">
                  <c:v>55.17901552394882</c:v>
                </c:pt>
                <c:pt idx="70">
                  <c:v>54.955454151317738</c:v>
                </c:pt>
                <c:pt idx="71">
                  <c:v>54.736725385606462</c:v>
                </c:pt>
                <c:pt idx="72">
                  <c:v>54.522766724897778</c:v>
                </c:pt>
                <c:pt idx="73">
                  <c:v>54.313487264989071</c:v>
                </c:pt>
                <c:pt idx="74">
                  <c:v>54.108772726636097</c:v>
                </c:pt>
                <c:pt idx="75">
                  <c:v>53.908490012032118</c:v>
                </c:pt>
                <c:pt idx="76">
                  <c:v>53.712491287968682</c:v>
                </c:pt>
                <c:pt idx="77">
                  <c:v>53.52061760549892</c:v>
                </c:pt>
                <c:pt idx="78">
                  <c:v>53.33270207516231</c:v>
                </c:pt>
                <c:pt idx="79">
                  <c:v>53.148572623367379</c:v>
                </c:pt>
                <c:pt idx="80">
                  <c:v>52.968054359808846</c:v>
                </c:pt>
                <c:pt idx="81">
                  <c:v>52.7909715882342</c:v>
                </c:pt>
                <c:pt idx="82">
                  <c:v>52.617149493853368</c:v>
                </c:pt>
                <c:pt idx="83">
                  <c:v>52.44641554054072</c:v>
                </c:pt>
                <c:pt idx="84">
                  <c:v>52.278600609999707</c:v>
                </c:pt>
                <c:pt idx="85">
                  <c:v>52.113539913488829</c:v>
                </c:pt>
                <c:pt idx="86">
                  <c:v>51.951073704741631</c:v>
                </c:pt>
                <c:pt idx="87">
                  <c:v>51.791047820510713</c:v>
                </c:pt>
                <c:pt idx="88">
                  <c:v>51.633314072849764</c:v>
                </c:pt>
                <c:pt idx="89">
                  <c:v>51.477730514912409</c:v>
                </c:pt>
                <c:pt idx="90">
                  <c:v>51.32416159976021</c:v>
                </c:pt>
                <c:pt idx="91">
                  <c:v>51.172478249484243</c:v>
                </c:pt>
                <c:pt idx="92">
                  <c:v>51.022557849886553</c:v>
                </c:pt>
                <c:pt idx="93">
                  <c:v>50.87428418405954</c:v>
                </c:pt>
                <c:pt idx="94">
                  <c:v>50.727547316453865</c:v>
                </c:pt>
                <c:pt idx="95">
                  <c:v>50.582243437438976</c:v>
                </c:pt>
                <c:pt idx="96">
                  <c:v>50.438274676934974</c:v>
                </c:pt>
                <c:pt idx="97">
                  <c:v>50.295548894421586</c:v>
                </c:pt>
                <c:pt idx="98">
                  <c:v>50.153979451501712</c:v>
                </c:pt>
                <c:pt idx="99">
                  <c:v>50.013484972202889</c:v>
                </c:pt>
                <c:pt idx="100">
                  <c:v>49.873989095328596</c:v>
                </c:pt>
                <c:pt idx="101">
                  <c:v>49.735420222411349</c:v>
                </c:pt>
                <c:pt idx="102">
                  <c:v>49.597711264160772</c:v>
                </c:pt>
                <c:pt idx="103">
                  <c:v>49.460799387729693</c:v>
                </c:pt>
                <c:pt idx="104">
                  <c:v>49.324625766632124</c:v>
                </c:pt>
                <c:pt idx="105">
                  <c:v>49.189135334728029</c:v>
                </c:pt>
                <c:pt idx="106">
                  <c:v>49.054276545332485</c:v>
                </c:pt>
                <c:pt idx="107">
                  <c:v>48.920001136205315</c:v>
                </c:pt>
                <c:pt idx="108">
                  <c:v>48.786263900922357</c:v>
                </c:pt>
                <c:pt idx="109">
                  <c:v>48.65302246691801</c:v>
                </c:pt>
                <c:pt idx="110">
                  <c:v>48.520237080313258</c:v>
                </c:pt>
                <c:pt idx="111">
                  <c:v>48.387870397501068</c:v>
                </c:pt>
                <c:pt idx="112">
                  <c:v>48.25588728334786</c:v>
                </c:pt>
                <c:pt idx="113">
                  <c:v>48.12425461578286</c:v>
                </c:pt>
                <c:pt idx="114">
                  <c:v>47.992941096484628</c:v>
                </c:pt>
                <c:pt idx="115">
                  <c:v>47.861917067333636</c:v>
                </c:pt>
                <c:pt idx="116">
                  <c:v>47.73115433228174</c:v>
                </c:pt>
                <c:pt idx="117">
                  <c:v>47.600625984292307</c:v>
                </c:pt>
                <c:pt idx="118">
                  <c:v>47.470306237029298</c:v>
                </c:pt>
                <c:pt idx="119">
                  <c:v>47.340170261020965</c:v>
                </c:pt>
                <c:pt idx="120">
                  <c:v>47.210194024094058</c:v>
                </c:pt>
                <c:pt idx="121">
                  <c:v>47.080354135970872</c:v>
                </c:pt>
                <c:pt idx="122">
                  <c:v>46.950627697044368</c:v>
                </c:pt>
                <c:pt idx="123">
                  <c:v>46.820992151499176</c:v>
                </c:pt>
                <c:pt idx="124">
                  <c:v>46.691425145130907</c:v>
                </c:pt>
                <c:pt idx="125">
                  <c:v>46.56190438843344</c:v>
                </c:pt>
                <c:pt idx="126">
                  <c:v>46.432407525777165</c:v>
                </c:pt>
                <c:pt idx="127">
                  <c:v>46.302912011789424</c:v>
                </c:pt>
                <c:pt idx="128">
                  <c:v>46.173394996371258</c:v>
                </c:pt>
                <c:pt idx="129">
                  <c:v>46.043833220139987</c:v>
                </c:pt>
                <c:pt idx="130">
                  <c:v>45.914202922467936</c:v>
                </c:pt>
                <c:pt idx="131">
                  <c:v>45.784479764686445</c:v>
                </c:pt>
                <c:pt idx="132">
                  <c:v>45.654638771426441</c:v>
                </c:pt>
                <c:pt idx="133">
                  <c:v>45.524654293454702</c:v>
                </c:pt>
                <c:pt idx="134">
                  <c:v>45.394499995713687</c:v>
                </c:pt>
                <c:pt idx="135">
                  <c:v>45.264148874551516</c:v>
                </c:pt>
                <c:pt idx="136">
                  <c:v>45.133573308299923</c:v>
                </c:pt>
                <c:pt idx="137">
                  <c:v>45.002745145378796</c:v>
                </c:pt>
                <c:pt idx="138">
                  <c:v>44.871635833925978</c:v>
                </c:pt>
                <c:pt idx="139">
                  <c:v>44.740216596520945</c:v>
                </c:pt>
                <c:pt idx="140">
                  <c:v>44.608458652838792</c:v>
                </c:pt>
                <c:pt idx="141">
                  <c:v>44.476333491992307</c:v>
                </c:pt>
                <c:pt idx="142">
                  <c:v>44.3438131948623</c:v>
                </c:pt>
                <c:pt idx="143">
                  <c:v>44.210870804865763</c:v>
                </c:pt>
                <c:pt idx="144">
                  <c:v>44.077480743382402</c:v>
                </c:pt>
                <c:pt idx="145">
                  <c:v>43.94361926350301</c:v>
                </c:pt>
                <c:pt idx="146">
                  <c:v>43.80926493296942</c:v>
                </c:pt>
                <c:pt idx="147">
                  <c:v>43.674399134283767</c:v>
                </c:pt>
                <c:pt idx="148">
                  <c:v>43.539006567159689</c:v>
                </c:pt>
                <c:pt idx="149">
                  <c:v>43.403075735990896</c:v>
                </c:pt>
                <c:pt idx="150">
                  <c:v>43.26659940307411</c:v>
                </c:pt>
                <c:pt idx="151">
                  <c:v>43.129574987196257</c:v>
                </c:pt>
                <c:pt idx="152">
                  <c:v>42.992004887113396</c:v>
                </c:pt>
                <c:pt idx="153">
                  <c:v>42.853896710591343</c:v>
                </c:pt>
                <c:pt idx="154">
                  <c:v>42.715263392142198</c:v>
                </c:pt>
                <c:pt idx="155">
                  <c:v>42.576123186366701</c:v>
                </c:pt>
                <c:pt idx="156">
                  <c:v>42.436499528762219</c:v>
                </c:pt>
                <c:pt idx="157">
                  <c:v>42.296420761716575</c:v>
                </c:pt>
                <c:pt idx="158">
                  <c:v>42.155919729802278</c:v>
                </c:pt>
                <c:pt idx="159">
                  <c:v>42.015033254955028</c:v>
                </c:pt>
                <c:pt idx="160">
                  <c:v>41.87380150817124</c:v>
                </c:pt>
                <c:pt idx="161">
                  <c:v>41.732267299512991</c:v>
                </c:pt>
                <c:pt idx="162">
                  <c:v>41.590475312061358</c:v>
                </c:pt>
                <c:pt idx="163">
                  <c:v>41.448471307720666</c:v>
                </c:pt>
                <c:pt idx="164">
                  <c:v>41.306301333308213</c:v>
                </c:pt>
                <c:pt idx="165">
                  <c:v>41.164010954188434</c:v>
                </c:pt>
                <c:pt idx="166">
                  <c:v>41.021644539999599</c:v>
                </c:pt>
                <c:pt idx="167">
                  <c:v>40.879244623073468</c:v>
                </c:pt>
                <c:pt idx="168">
                  <c:v>40.736851345344483</c:v>
                </c:pt>
                <c:pt idx="169">
                  <c:v>40.594502004302434</c:v>
                </c:pt>
                <c:pt idx="170">
                  <c:v>40.452230703269727</c:v>
                </c:pt>
                <c:pt idx="171">
                  <c:v>40.310068106339045</c:v>
                </c:pt>
                <c:pt idx="172">
                  <c:v>40.16804129397385</c:v>
                </c:pt>
                <c:pt idx="173">
                  <c:v>40.02617371174189</c:v>
                </c:pt>
                <c:pt idx="174">
                  <c:v>39.884485202020656</c:v>
                </c:pt>
                <c:pt idx="175">
                  <c:v>39.742992106794169</c:v>
                </c:pt>
                <c:pt idx="176">
                  <c:v>39.601707428797958</c:v>
                </c:pt>
                <c:pt idx="177">
                  <c:v>39.46064103815371</c:v>
                </c:pt>
                <c:pt idx="178">
                  <c:v>39.319799912131394</c:v>
                </c:pt>
                <c:pt idx="179">
                  <c:v>39.179188396633059</c:v>
                </c:pt>
                <c:pt idx="180">
                  <c:v>39.038808479262016</c:v>
                </c:pt>
                <c:pt idx="181">
                  <c:v>38.898660065289626</c:v>
                </c:pt>
                <c:pt idx="182">
                  <c:v>38.75874124934569</c:v>
                </c:pt>
                <c:pt idx="183">
                  <c:v>38.619048577146373</c:v>
                </c:pt>
                <c:pt idx="184">
                  <c:v>38.479577292969765</c:v>
                </c:pt>
                <c:pt idx="185">
                  <c:v>38.340321569848371</c:v>
                </c:pt>
                <c:pt idx="186">
                  <c:v>38.201274720544802</c:v>
                </c:pt>
                <c:pt idx="187">
                  <c:v>38.062429388300814</c:v>
                </c:pt>
                <c:pt idx="188">
                  <c:v>37.923777717103896</c:v>
                </c:pt>
                <c:pt idx="189">
                  <c:v>37.785311501807811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58.777999999999999</c:v>
                </c:pt>
                <c:pt idx="1">
                  <c:v>59.698</c:v>
                </c:pt>
                <c:pt idx="2">
                  <c:v>57.634999999999998</c:v>
                </c:pt>
                <c:pt idx="3">
                  <c:v>58.889000000000003</c:v>
                </c:pt>
                <c:pt idx="4">
                  <c:v>59.619</c:v>
                </c:pt>
                <c:pt idx="5">
                  <c:v>59.968000000000004</c:v>
                </c:pt>
                <c:pt idx="6">
                  <c:v>58.856999999999999</c:v>
                </c:pt>
                <c:pt idx="7">
                  <c:v>60.048000000000002</c:v>
                </c:pt>
                <c:pt idx="8">
                  <c:v>59.079000000000001</c:v>
                </c:pt>
                <c:pt idx="9">
                  <c:v>58.683</c:v>
                </c:pt>
                <c:pt idx="10">
                  <c:v>59.508000000000003</c:v>
                </c:pt>
                <c:pt idx="11">
                  <c:v>58.793999999999997</c:v>
                </c:pt>
                <c:pt idx="12">
                  <c:v>61.587000000000003</c:v>
                </c:pt>
                <c:pt idx="13">
                  <c:v>60.491999999999997</c:v>
                </c:pt>
                <c:pt idx="14">
                  <c:v>57.302</c:v>
                </c:pt>
                <c:pt idx="15">
                  <c:v>59.951999999999998</c:v>
                </c:pt>
                <c:pt idx="16">
                  <c:v>59.206000000000003</c:v>
                </c:pt>
                <c:pt idx="17">
                  <c:v>60.174999999999997</c:v>
                </c:pt>
                <c:pt idx="18">
                  <c:v>61.110999999999997</c:v>
                </c:pt>
                <c:pt idx="19">
                  <c:v>58.365000000000002</c:v>
                </c:pt>
                <c:pt idx="20">
                  <c:v>58.127000000000002</c:v>
                </c:pt>
                <c:pt idx="21">
                  <c:v>58.206000000000003</c:v>
                </c:pt>
                <c:pt idx="22">
                  <c:v>60.872999999999998</c:v>
                </c:pt>
                <c:pt idx="23">
                  <c:v>59.762</c:v>
                </c:pt>
                <c:pt idx="24">
                  <c:v>59.253999999999998</c:v>
                </c:pt>
                <c:pt idx="25">
                  <c:v>61.412999999999997</c:v>
                </c:pt>
                <c:pt idx="26">
                  <c:v>59.968000000000004</c:v>
                </c:pt>
                <c:pt idx="27">
                  <c:v>60.634999999999998</c:v>
                </c:pt>
                <c:pt idx="28">
                  <c:v>60.381</c:v>
                </c:pt>
                <c:pt idx="29">
                  <c:v>61.667000000000002</c:v>
                </c:pt>
                <c:pt idx="30">
                  <c:v>62.365000000000002</c:v>
                </c:pt>
                <c:pt idx="31">
                  <c:v>60.222000000000001</c:v>
                </c:pt>
                <c:pt idx="32">
                  <c:v>63.872999999999998</c:v>
                </c:pt>
                <c:pt idx="33">
                  <c:v>62.524000000000001</c:v>
                </c:pt>
                <c:pt idx="34">
                  <c:v>65.063000000000002</c:v>
                </c:pt>
                <c:pt idx="35">
                  <c:v>63.444000000000003</c:v>
                </c:pt>
                <c:pt idx="36">
                  <c:v>66.016000000000005</c:v>
                </c:pt>
                <c:pt idx="37">
                  <c:v>62.905000000000001</c:v>
                </c:pt>
                <c:pt idx="38">
                  <c:v>64.856999999999999</c:v>
                </c:pt>
                <c:pt idx="39">
                  <c:v>69.81</c:v>
                </c:pt>
                <c:pt idx="40">
                  <c:v>66.968000000000004</c:v>
                </c:pt>
                <c:pt idx="41">
                  <c:v>68.570999999999998</c:v>
                </c:pt>
                <c:pt idx="42">
                  <c:v>71.936999999999998</c:v>
                </c:pt>
                <c:pt idx="43">
                  <c:v>74.459999999999994</c:v>
                </c:pt>
                <c:pt idx="44">
                  <c:v>73.126999999999995</c:v>
                </c:pt>
                <c:pt idx="45">
                  <c:v>74.316999999999993</c:v>
                </c:pt>
                <c:pt idx="46">
                  <c:v>73.587000000000003</c:v>
                </c:pt>
                <c:pt idx="47">
                  <c:v>76.762</c:v>
                </c:pt>
                <c:pt idx="48">
                  <c:v>77.635000000000005</c:v>
                </c:pt>
                <c:pt idx="49">
                  <c:v>85.713999999999999</c:v>
                </c:pt>
                <c:pt idx="50">
                  <c:v>92.936999999999998</c:v>
                </c:pt>
                <c:pt idx="51">
                  <c:v>106.07899999999999</c:v>
                </c:pt>
                <c:pt idx="52">
                  <c:v>124.063</c:v>
                </c:pt>
                <c:pt idx="53">
                  <c:v>141.07900000000001</c:v>
                </c:pt>
                <c:pt idx="54">
                  <c:v>161.095</c:v>
                </c:pt>
                <c:pt idx="55">
                  <c:v>176.44399999999999</c:v>
                </c:pt>
                <c:pt idx="56">
                  <c:v>191.60300000000001</c:v>
                </c:pt>
                <c:pt idx="57">
                  <c:v>202.095</c:v>
                </c:pt>
                <c:pt idx="58">
                  <c:v>209.714</c:v>
                </c:pt>
                <c:pt idx="59">
                  <c:v>215.54</c:v>
                </c:pt>
                <c:pt idx="60">
                  <c:v>216.476</c:v>
                </c:pt>
                <c:pt idx="61">
                  <c:v>214.46</c:v>
                </c:pt>
                <c:pt idx="62">
                  <c:v>205.762</c:v>
                </c:pt>
                <c:pt idx="63">
                  <c:v>193.54</c:v>
                </c:pt>
                <c:pt idx="64">
                  <c:v>169.98400000000001</c:v>
                </c:pt>
                <c:pt idx="65">
                  <c:v>139.571</c:v>
                </c:pt>
                <c:pt idx="66">
                  <c:v>103.825</c:v>
                </c:pt>
                <c:pt idx="67">
                  <c:v>76.381</c:v>
                </c:pt>
                <c:pt idx="68">
                  <c:v>60.570999999999998</c:v>
                </c:pt>
                <c:pt idx="69">
                  <c:v>61.238</c:v>
                </c:pt>
                <c:pt idx="70">
                  <c:v>60.634999999999998</c:v>
                </c:pt>
                <c:pt idx="71">
                  <c:v>60.73</c:v>
                </c:pt>
                <c:pt idx="72">
                  <c:v>61.110999999999997</c:v>
                </c:pt>
                <c:pt idx="73">
                  <c:v>64.81</c:v>
                </c:pt>
                <c:pt idx="74">
                  <c:v>65.048000000000002</c:v>
                </c:pt>
                <c:pt idx="75">
                  <c:v>73.316999999999993</c:v>
                </c:pt>
                <c:pt idx="76">
                  <c:v>81.540000000000006</c:v>
                </c:pt>
                <c:pt idx="77">
                  <c:v>93.650999999999996</c:v>
                </c:pt>
                <c:pt idx="78">
                  <c:v>106.746</c:v>
                </c:pt>
                <c:pt idx="79">
                  <c:v>118.952</c:v>
                </c:pt>
                <c:pt idx="80">
                  <c:v>132.46</c:v>
                </c:pt>
                <c:pt idx="81">
                  <c:v>141.30199999999999</c:v>
                </c:pt>
                <c:pt idx="82">
                  <c:v>149.619</c:v>
                </c:pt>
                <c:pt idx="83">
                  <c:v>156.93700000000001</c:v>
                </c:pt>
                <c:pt idx="84">
                  <c:v>158.905</c:v>
                </c:pt>
                <c:pt idx="85">
                  <c:v>159.333</c:v>
                </c:pt>
                <c:pt idx="86">
                  <c:v>155.07900000000001</c:v>
                </c:pt>
                <c:pt idx="87">
                  <c:v>144.857</c:v>
                </c:pt>
                <c:pt idx="88">
                  <c:v>126.825</c:v>
                </c:pt>
                <c:pt idx="89">
                  <c:v>101.794</c:v>
                </c:pt>
                <c:pt idx="90">
                  <c:v>73.397000000000006</c:v>
                </c:pt>
                <c:pt idx="91">
                  <c:v>58.079000000000001</c:v>
                </c:pt>
                <c:pt idx="92">
                  <c:v>51.46</c:v>
                </c:pt>
                <c:pt idx="93">
                  <c:v>49.936999999999998</c:v>
                </c:pt>
                <c:pt idx="94">
                  <c:v>48.951999999999998</c:v>
                </c:pt>
                <c:pt idx="95">
                  <c:v>51.143000000000001</c:v>
                </c:pt>
                <c:pt idx="96">
                  <c:v>50.555999999999997</c:v>
                </c:pt>
                <c:pt idx="97">
                  <c:v>47.508000000000003</c:v>
                </c:pt>
                <c:pt idx="98">
                  <c:v>46.968000000000004</c:v>
                </c:pt>
                <c:pt idx="99">
                  <c:v>49.222000000000001</c:v>
                </c:pt>
                <c:pt idx="100">
                  <c:v>45.19</c:v>
                </c:pt>
                <c:pt idx="101">
                  <c:v>49.094999999999999</c:v>
                </c:pt>
                <c:pt idx="102">
                  <c:v>50.475999999999999</c:v>
                </c:pt>
                <c:pt idx="103">
                  <c:v>48.444000000000003</c:v>
                </c:pt>
                <c:pt idx="104">
                  <c:v>49.968000000000004</c:v>
                </c:pt>
                <c:pt idx="105">
                  <c:v>48.570999999999998</c:v>
                </c:pt>
                <c:pt idx="106">
                  <c:v>47.984000000000002</c:v>
                </c:pt>
                <c:pt idx="107">
                  <c:v>46.491999999999997</c:v>
                </c:pt>
                <c:pt idx="108">
                  <c:v>48.508000000000003</c:v>
                </c:pt>
                <c:pt idx="109">
                  <c:v>47.174999999999997</c:v>
                </c:pt>
                <c:pt idx="110">
                  <c:v>46.302</c:v>
                </c:pt>
                <c:pt idx="111">
                  <c:v>49.110999999999997</c:v>
                </c:pt>
                <c:pt idx="112">
                  <c:v>46.110999999999997</c:v>
                </c:pt>
                <c:pt idx="113">
                  <c:v>48.317</c:v>
                </c:pt>
                <c:pt idx="114">
                  <c:v>46.063000000000002</c:v>
                </c:pt>
                <c:pt idx="115">
                  <c:v>48.015999999999998</c:v>
                </c:pt>
                <c:pt idx="116">
                  <c:v>48.19</c:v>
                </c:pt>
                <c:pt idx="117">
                  <c:v>51.762</c:v>
                </c:pt>
                <c:pt idx="118">
                  <c:v>55.508000000000003</c:v>
                </c:pt>
                <c:pt idx="119">
                  <c:v>56.968000000000004</c:v>
                </c:pt>
                <c:pt idx="120">
                  <c:v>63.19</c:v>
                </c:pt>
                <c:pt idx="121">
                  <c:v>66.174999999999997</c:v>
                </c:pt>
                <c:pt idx="122">
                  <c:v>68.397000000000006</c:v>
                </c:pt>
                <c:pt idx="123">
                  <c:v>70.459999999999994</c:v>
                </c:pt>
                <c:pt idx="124">
                  <c:v>71.031999999999996</c:v>
                </c:pt>
                <c:pt idx="125">
                  <c:v>70.81</c:v>
                </c:pt>
                <c:pt idx="126">
                  <c:v>64.905000000000001</c:v>
                </c:pt>
                <c:pt idx="127">
                  <c:v>57.968000000000004</c:v>
                </c:pt>
                <c:pt idx="128">
                  <c:v>55.856999999999999</c:v>
                </c:pt>
                <c:pt idx="129">
                  <c:v>49.889000000000003</c:v>
                </c:pt>
                <c:pt idx="130">
                  <c:v>48.555999999999997</c:v>
                </c:pt>
                <c:pt idx="131">
                  <c:v>42.603000000000002</c:v>
                </c:pt>
                <c:pt idx="132">
                  <c:v>45.825000000000003</c:v>
                </c:pt>
                <c:pt idx="133">
                  <c:v>44.73</c:v>
                </c:pt>
                <c:pt idx="134">
                  <c:v>43.031999999999996</c:v>
                </c:pt>
                <c:pt idx="135">
                  <c:v>44.048000000000002</c:v>
                </c:pt>
                <c:pt idx="136">
                  <c:v>43.206000000000003</c:v>
                </c:pt>
                <c:pt idx="137">
                  <c:v>42.475999999999999</c:v>
                </c:pt>
                <c:pt idx="138">
                  <c:v>42.856999999999999</c:v>
                </c:pt>
                <c:pt idx="139">
                  <c:v>40.570999999999998</c:v>
                </c:pt>
                <c:pt idx="140">
                  <c:v>42.777999999999999</c:v>
                </c:pt>
                <c:pt idx="141">
                  <c:v>41.348999999999997</c:v>
                </c:pt>
                <c:pt idx="142">
                  <c:v>41.396999999999998</c:v>
                </c:pt>
                <c:pt idx="143">
                  <c:v>42.856999999999999</c:v>
                </c:pt>
                <c:pt idx="144">
                  <c:v>43.381</c:v>
                </c:pt>
                <c:pt idx="145">
                  <c:v>41.094999999999999</c:v>
                </c:pt>
                <c:pt idx="146">
                  <c:v>39.777999999999999</c:v>
                </c:pt>
                <c:pt idx="147">
                  <c:v>40.491999999999997</c:v>
                </c:pt>
                <c:pt idx="148">
                  <c:v>44.856999999999999</c:v>
                </c:pt>
                <c:pt idx="149">
                  <c:v>43.825000000000003</c:v>
                </c:pt>
                <c:pt idx="150">
                  <c:v>46</c:v>
                </c:pt>
                <c:pt idx="151">
                  <c:v>48.570999999999998</c:v>
                </c:pt>
                <c:pt idx="152">
                  <c:v>52.524000000000001</c:v>
                </c:pt>
                <c:pt idx="153">
                  <c:v>53.27</c:v>
                </c:pt>
                <c:pt idx="154">
                  <c:v>56.570999999999998</c:v>
                </c:pt>
                <c:pt idx="155">
                  <c:v>56.951999999999998</c:v>
                </c:pt>
                <c:pt idx="156">
                  <c:v>53.302</c:v>
                </c:pt>
                <c:pt idx="157">
                  <c:v>52.396999999999998</c:v>
                </c:pt>
                <c:pt idx="158">
                  <c:v>50.302</c:v>
                </c:pt>
                <c:pt idx="159">
                  <c:v>48.079000000000001</c:v>
                </c:pt>
                <c:pt idx="160">
                  <c:v>40.841000000000001</c:v>
                </c:pt>
                <c:pt idx="161">
                  <c:v>40.667000000000002</c:v>
                </c:pt>
                <c:pt idx="162">
                  <c:v>38.491999999999997</c:v>
                </c:pt>
                <c:pt idx="163">
                  <c:v>42.365000000000002</c:v>
                </c:pt>
                <c:pt idx="164">
                  <c:v>39.381</c:v>
                </c:pt>
                <c:pt idx="165">
                  <c:v>40.253999999999998</c:v>
                </c:pt>
                <c:pt idx="166">
                  <c:v>38.238</c:v>
                </c:pt>
                <c:pt idx="167">
                  <c:v>39.968000000000004</c:v>
                </c:pt>
                <c:pt idx="168">
                  <c:v>38.238</c:v>
                </c:pt>
                <c:pt idx="169">
                  <c:v>38.063000000000002</c:v>
                </c:pt>
                <c:pt idx="170">
                  <c:v>38.46</c:v>
                </c:pt>
                <c:pt idx="171">
                  <c:v>39.253999999999998</c:v>
                </c:pt>
                <c:pt idx="172">
                  <c:v>39.143000000000001</c:v>
                </c:pt>
                <c:pt idx="173">
                  <c:v>37.365000000000002</c:v>
                </c:pt>
                <c:pt idx="174">
                  <c:v>39.429000000000002</c:v>
                </c:pt>
                <c:pt idx="175">
                  <c:v>36.54</c:v>
                </c:pt>
                <c:pt idx="176">
                  <c:v>37.587000000000003</c:v>
                </c:pt>
                <c:pt idx="177">
                  <c:v>38.302</c:v>
                </c:pt>
                <c:pt idx="178">
                  <c:v>37.872999999999998</c:v>
                </c:pt>
                <c:pt idx="179">
                  <c:v>38.555999999999997</c:v>
                </c:pt>
                <c:pt idx="180">
                  <c:v>38.048000000000002</c:v>
                </c:pt>
                <c:pt idx="181">
                  <c:v>37.317</c:v>
                </c:pt>
                <c:pt idx="182">
                  <c:v>36.555999999999997</c:v>
                </c:pt>
                <c:pt idx="183">
                  <c:v>35.079000000000001</c:v>
                </c:pt>
                <c:pt idx="184">
                  <c:v>38.381</c:v>
                </c:pt>
                <c:pt idx="185">
                  <c:v>36.951999999999998</c:v>
                </c:pt>
                <c:pt idx="186">
                  <c:v>37.396999999999998</c:v>
                </c:pt>
                <c:pt idx="187">
                  <c:v>38.46</c:v>
                </c:pt>
                <c:pt idx="188">
                  <c:v>37.253999999999998</c:v>
                </c:pt>
                <c:pt idx="189">
                  <c:v>37.253999999999998</c:v>
                </c:pt>
                <c:pt idx="190">
                  <c:v>36.206000000000003</c:v>
                </c:pt>
                <c:pt idx="191">
                  <c:v>37.031999999999996</c:v>
                </c:pt>
                <c:pt idx="192">
                  <c:v>36.222000000000001</c:v>
                </c:pt>
                <c:pt idx="193">
                  <c:v>36.174999999999997</c:v>
                </c:pt>
                <c:pt idx="194">
                  <c:v>37.619</c:v>
                </c:pt>
                <c:pt idx="195">
                  <c:v>37.079000000000001</c:v>
                </c:pt>
                <c:pt idx="196">
                  <c:v>37.46</c:v>
                </c:pt>
                <c:pt idx="197">
                  <c:v>37.015999999999998</c:v>
                </c:pt>
                <c:pt idx="198">
                  <c:v>36.570999999999998</c:v>
                </c:pt>
                <c:pt idx="199">
                  <c:v>35.222000000000001</c:v>
                </c:pt>
                <c:pt idx="200">
                  <c:v>36.19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56.734226939201683</c:v>
                </c:pt>
                <c:pt idx="5">
                  <c:v>57.02043869938796</c:v>
                </c:pt>
                <c:pt idx="6">
                  <c:v>57.306096973109632</c:v>
                </c:pt>
                <c:pt idx="7">
                  <c:v>57.591050263777895</c:v>
                </c:pt>
                <c:pt idx="8">
                  <c:v>57.875124778911932</c:v>
                </c:pt>
                <c:pt idx="9">
                  <c:v>58.158121987438669</c:v>
                </c:pt>
                <c:pt idx="10">
                  <c:v>58.439816014208695</c:v>
                </c:pt>
                <c:pt idx="11">
                  <c:v>58.719950883071107</c:v>
                </c:pt>
                <c:pt idx="12">
                  <c:v>58.998237626858554</c:v>
                </c:pt>
                <c:pt idx="13">
                  <c:v>59.274351291333659</c:v>
                </c:pt>
                <c:pt idx="14">
                  <c:v>59.547927870939873</c:v>
                </c:pt>
                <c:pt idx="15">
                  <c:v>59.818561227713666</c:v>
                </c:pt>
                <c:pt idx="16">
                  <c:v>60.085800062018642</c:v>
                </c:pt>
                <c:pt idx="17">
                  <c:v>60.349145026754663</c:v>
                </c:pt>
                <c:pt idx="18">
                  <c:v>60.608046108788713</c:v>
                </c:pt>
                <c:pt idx="19">
                  <c:v>60.861900448639844</c:v>
                </c:pt>
                <c:pt idx="20">
                  <c:v>61.110050842580264</c:v>
                </c:pt>
                <c:pt idx="21">
                  <c:v>61.35178528842237</c:v>
                </c:pt>
                <c:pt idx="22">
                  <c:v>61.586338127271631</c:v>
                </c:pt>
                <c:pt idx="23">
                  <c:v>61.812893646130043</c:v>
                </c:pt>
                <c:pt idx="24">
                  <c:v>62.030593513587647</c:v>
                </c:pt>
                <c:pt idx="25">
                  <c:v>62.238550230463566</c:v>
                </c:pt>
                <c:pt idx="26">
                  <c:v>62.43587003963605</c:v>
                </c:pt>
                <c:pt idx="27">
                  <c:v>62.621690653057563</c:v>
                </c:pt>
                <c:pt idx="28">
                  <c:v>62.795241962295108</c:v>
                </c:pt>
                <c:pt idx="29">
                  <c:v>62.955941869493252</c:v>
                </c:pt>
                <c:pt idx="30">
                  <c:v>63.103544753308711</c:v>
                </c:pt>
                <c:pt idx="31">
                  <c:v>63.238367005671492</c:v>
                </c:pt>
                <c:pt idx="32">
                  <c:v>63.361622434711279</c:v>
                </c:pt>
                <c:pt idx="33">
                  <c:v>63.475909594732578</c:v>
                </c:pt>
                <c:pt idx="34">
                  <c:v>63.585902092695072</c:v>
                </c:pt>
                <c:pt idx="35">
                  <c:v>63.699299567892417</c:v>
                </c:pt>
                <c:pt idx="36">
                  <c:v>63.82809822815026</c:v>
                </c:pt>
                <c:pt idx="37">
                  <c:v>63.990231355740121</c:v>
                </c:pt>
                <c:pt idx="38">
                  <c:v>64.211607045530656</c:v>
                </c:pt>
                <c:pt idx="39">
                  <c:v>64.528527398546601</c:v>
                </c:pt>
                <c:pt idx="40">
                  <c:v>64.990406199670247</c:v>
                </c:pt>
                <c:pt idx="41">
                  <c:v>65.662609044437801</c:v>
                </c:pt>
                <c:pt idx="42">
                  <c:v>66.629123736689962</c:v>
                </c:pt>
                <c:pt idx="43">
                  <c:v>67.99463881152171</c:v>
                </c:pt>
                <c:pt idx="44">
                  <c:v>69.885481406119382</c:v>
                </c:pt>
                <c:pt idx="45">
                  <c:v>72.448767707572713</c:v>
                </c:pt>
                <c:pt idx="46">
                  <c:v>75.849081642725068</c:v>
                </c:pt>
                <c:pt idx="47">
                  <c:v>80.262054561651979</c:v>
                </c:pt>
                <c:pt idx="48">
                  <c:v>85.864400484525376</c:v>
                </c:pt>
                <c:pt idx="49">
                  <c:v>92.820285177002702</c:v>
                </c:pt>
                <c:pt idx="50">
                  <c:v>101.2643655525753</c:v>
                </c:pt>
                <c:pt idx="51">
                  <c:v>111.28237532223621</c:v>
                </c:pt>
                <c:pt idx="52">
                  <c:v>122.89059058960149</c:v>
                </c:pt>
                <c:pt idx="53">
                  <c:v>136.01542373832112</c:v>
                </c:pt>
                <c:pt idx="54">
                  <c:v>150.47261022146142</c:v>
                </c:pt>
                <c:pt idx="55">
                  <c:v>165.93988091878686</c:v>
                </c:pt>
                <c:pt idx="56">
                  <c:v>181.90633994779591</c:v>
                </c:pt>
                <c:pt idx="57">
                  <c:v>197.57221724016955</c:v>
                </c:pt>
                <c:pt idx="58">
                  <c:v>211.68792770827045</c:v>
                </c:pt>
                <c:pt idx="59">
                  <c:v>222.39659315248949</c:v>
                </c:pt>
                <c:pt idx="60">
                  <c:v>227.27480237525126</c:v>
                </c:pt>
                <c:pt idx="61">
                  <c:v>223.83417087725942</c:v>
                </c:pt>
                <c:pt idx="62">
                  <c:v>210.5533144313994</c:v>
                </c:pt>
                <c:pt idx="63">
                  <c:v>188.02535563059041</c:v>
                </c:pt>
                <c:pt idx="64">
                  <c:v>159.40559270357431</c:v>
                </c:pt>
                <c:pt idx="65">
                  <c:v>129.57367821187376</c:v>
                </c:pt>
                <c:pt idx="66">
                  <c:v>103.31457026299555</c:v>
                </c:pt>
                <c:pt idx="67">
                  <c:v>83.614919632028119</c:v>
                </c:pt>
                <c:pt idx="68">
                  <c:v>71.069029854531166</c:v>
                </c:pt>
                <c:pt idx="69">
                  <c:v>64.498453745862506</c:v>
                </c:pt>
                <c:pt idx="70">
                  <c:v>62.092383154149196</c:v>
                </c:pt>
                <c:pt idx="71">
                  <c:v>62.301584794086871</c:v>
                </c:pt>
                <c:pt idx="72">
                  <c:v>64.182790182712807</c:v>
                </c:pt>
                <c:pt idx="73">
                  <c:v>67.332285248453033</c:v>
                </c:pt>
                <c:pt idx="74">
                  <c:v>71.67473741460897</c:v>
                </c:pt>
                <c:pt idx="75">
                  <c:v>77.276608421691009</c:v>
                </c:pt>
                <c:pt idx="76">
                  <c:v>84.228283270245839</c:v>
                </c:pt>
                <c:pt idx="77">
                  <c:v>92.577563852618979</c:v>
                </c:pt>
                <c:pt idx="78">
                  <c:v>102.28928153008931</c:v>
                </c:pt>
                <c:pt idx="79">
                  <c:v>113.21477871622817</c:v>
                </c:pt>
                <c:pt idx="80">
                  <c:v>125.05781041876116</c:v>
                </c:pt>
                <c:pt idx="81">
                  <c:v>137.31306118746386</c:v>
                </c:pt>
                <c:pt idx="82">
                  <c:v>149.1416069465995</c:v>
                </c:pt>
                <c:pt idx="83">
                  <c:v>159.17951560430546</c:v>
                </c:pt>
                <c:pt idx="84">
                  <c:v>165.41104755435899</c:v>
                </c:pt>
                <c:pt idx="85">
                  <c:v>165.42801712508475</c:v>
                </c:pt>
                <c:pt idx="86">
                  <c:v>157.36033053433209</c:v>
                </c:pt>
                <c:pt idx="87">
                  <c:v>141.21633282456696</c:v>
                </c:pt>
                <c:pt idx="88">
                  <c:v>119.63871743443261</c:v>
                </c:pt>
                <c:pt idx="89">
                  <c:v>97.127989492769501</c:v>
                </c:pt>
                <c:pt idx="90">
                  <c:v>77.994671688499125</c:v>
                </c:pt>
                <c:pt idx="91">
                  <c:v>64.517887263099595</c:v>
                </c:pt>
                <c:pt idx="92">
                  <c:v>56.572090384894956</c:v>
                </c:pt>
                <c:pt idx="93">
                  <c:v>52.602410633727374</c:v>
                </c:pt>
                <c:pt idx="94">
                  <c:v>50.873187897305272</c:v>
                </c:pt>
                <c:pt idx="95">
                  <c:v>50.160915050840082</c:v>
                </c:pt>
                <c:pt idx="96">
                  <c:v>49.82616370764881</c:v>
                </c:pt>
                <c:pt idx="97">
                  <c:v>49.607550054294052</c:v>
                </c:pt>
                <c:pt idx="98">
                  <c:v>49.419357862787493</c:v>
                </c:pt>
                <c:pt idx="99">
                  <c:v>49.23868190044368</c:v>
                </c:pt>
                <c:pt idx="100">
                  <c:v>49.060445139485566</c:v>
                </c:pt>
                <c:pt idx="101">
                  <c:v>48.883660108634658</c:v>
                </c:pt>
                <c:pt idx="102">
                  <c:v>48.708112451992008</c:v>
                </c:pt>
                <c:pt idx="103">
                  <c:v>48.533724380068463</c:v>
                </c:pt>
                <c:pt idx="104">
                  <c:v>48.360477576165849</c:v>
                </c:pt>
                <c:pt idx="105">
                  <c:v>48.188464998519734</c:v>
                </c:pt>
                <c:pt idx="106">
                  <c:v>48.01804702538962</c:v>
                </c:pt>
                <c:pt idx="107">
                  <c:v>47.850207153945327</c:v>
                </c:pt>
                <c:pt idx="108">
                  <c:v>47.687299179238444</c:v>
                </c:pt>
                <c:pt idx="109">
                  <c:v>47.534499558681524</c:v>
                </c:pt>
                <c:pt idx="110">
                  <c:v>47.402402968104006</c:v>
                </c:pt>
                <c:pt idx="111">
                  <c:v>47.311242388981469</c:v>
                </c:pt>
                <c:pt idx="112">
                  <c:v>47.297020882399309</c:v>
                </c:pt>
                <c:pt idx="113">
                  <c:v>47.419198456955506</c:v>
                </c:pt>
                <c:pt idx="114">
                  <c:v>47.768295414506859</c:v>
                </c:pt>
                <c:pt idx="115">
                  <c:v>48.469827279036274</c:v>
                </c:pt>
                <c:pt idx="116">
                  <c:v>49.678672013873502</c:v>
                </c:pt>
                <c:pt idx="117">
                  <c:v>51.556081319878146</c:v>
                </c:pt>
                <c:pt idx="118">
                  <c:v>54.221722523470717</c:v>
                </c:pt>
                <c:pt idx="119">
                  <c:v>57.678446216331892</c:v>
                </c:pt>
                <c:pt idx="120">
                  <c:v>61.72211672689096</c:v>
                </c:pt>
                <c:pt idx="121">
                  <c:v>65.873890986220346</c:v>
                </c:pt>
                <c:pt idx="122">
                  <c:v>69.396329598574226</c:v>
                </c:pt>
                <c:pt idx="123">
                  <c:v>71.448636168767266</c:v>
                </c:pt>
                <c:pt idx="124">
                  <c:v>71.372235653139711</c:v>
                </c:pt>
                <c:pt idx="125">
                  <c:v>68.992406755029265</c:v>
                </c:pt>
                <c:pt idx="126">
                  <c:v>64.756400172019383</c:v>
                </c:pt>
                <c:pt idx="127">
                  <c:v>59.590486162179012</c:v>
                </c:pt>
                <c:pt idx="128">
                  <c:v>54.533709822004781</c:v>
                </c:pt>
                <c:pt idx="129">
                  <c:v>50.357906715322429</c:v>
                </c:pt>
                <c:pt idx="130">
                  <c:v>47.377954040387827</c:v>
                </c:pt>
                <c:pt idx="131">
                  <c:v>45.505138616623256</c:v>
                </c:pt>
                <c:pt idx="132">
                  <c:v>44.440901666884621</c:v>
                </c:pt>
                <c:pt idx="133">
                  <c:v>43.86566036481365</c:v>
                </c:pt>
                <c:pt idx="134">
                  <c:v>43.540903996318292</c:v>
                </c:pt>
                <c:pt idx="135">
                  <c:v>43.326329373407667</c:v>
                </c:pt>
                <c:pt idx="136">
                  <c:v>43.153945266765341</c:v>
                </c:pt>
                <c:pt idx="137">
                  <c:v>42.99608364615468</c:v>
                </c:pt>
                <c:pt idx="138">
                  <c:v>42.84335959176196</c:v>
                </c:pt>
                <c:pt idx="139">
                  <c:v>42.693608252617032</c:v>
                </c:pt>
                <c:pt idx="140">
                  <c:v>42.5478857253092</c:v>
                </c:pt>
                <c:pt idx="141">
                  <c:v>42.410256446353557</c:v>
                </c:pt>
                <c:pt idx="142">
                  <c:v>42.289927460688055</c:v>
                </c:pt>
                <c:pt idx="143">
                  <c:v>42.205459231573577</c:v>
                </c:pt>
                <c:pt idx="144">
                  <c:v>42.190863367303564</c:v>
                </c:pt>
                <c:pt idx="145">
                  <c:v>42.302300563249673</c:v>
                </c:pt>
                <c:pt idx="146">
                  <c:v>42.621901170511627</c:v>
                </c:pt>
                <c:pt idx="147">
                  <c:v>43.252721967571063</c:v>
                </c:pt>
                <c:pt idx="148">
                  <c:v>44.298004690291855</c:v>
                </c:pt>
                <c:pt idx="149">
                  <c:v>45.821507652129981</c:v>
                </c:pt>
                <c:pt idx="150">
                  <c:v>47.795376419778371</c:v>
                </c:pt>
                <c:pt idx="151">
                  <c:v>50.055302770896162</c:v>
                </c:pt>
                <c:pt idx="152">
                  <c:v>52.291553370178917</c:v>
                </c:pt>
                <c:pt idx="153">
                  <c:v>54.098650991995363</c:v>
                </c:pt>
                <c:pt idx="154">
                  <c:v>55.082068483306976</c:v>
                </c:pt>
                <c:pt idx="155">
                  <c:v>54.986869162422273</c:v>
                </c:pt>
                <c:pt idx="156">
                  <c:v>53.791884449013281</c:v>
                </c:pt>
                <c:pt idx="157">
                  <c:v>51.722121141014206</c:v>
                </c:pt>
                <c:pt idx="158">
                  <c:v>49.170872755673386</c:v>
                </c:pt>
                <c:pt idx="159">
                  <c:v>46.568591268848529</c:v>
                </c:pt>
                <c:pt idx="160">
                  <c:v>44.258900848214282</c:v>
                </c:pt>
                <c:pt idx="161">
                  <c:v>42.430187625316783</c:v>
                </c:pt>
                <c:pt idx="162">
                  <c:v>41.115808800281997</c:v>
                </c:pt>
                <c:pt idx="163">
                  <c:v>40.242210911939189</c:v>
                </c:pt>
                <c:pt idx="164">
                  <c:v>39.690534556523438</c:v>
                </c:pt>
                <c:pt idx="165">
                  <c:v>39.344674821301737</c:v>
                </c:pt>
                <c:pt idx="166">
                  <c:v>39.115639292764563</c:v>
                </c:pt>
                <c:pt idx="167">
                  <c:v>38.945945221335954</c:v>
                </c:pt>
                <c:pt idx="168">
                  <c:v>38.803324293609421</c:v>
                </c:pt>
                <c:pt idx="169">
                  <c:v>38.671768176501374</c:v>
                </c:pt>
                <c:pt idx="170">
                  <c:v>38.544179305508621</c:v>
                </c:pt>
                <c:pt idx="171">
                  <c:v>38.417716330785829</c:v>
                </c:pt>
                <c:pt idx="172">
                  <c:v>38.29133662901738</c:v>
                </c:pt>
                <c:pt idx="173">
                  <c:v>38.164678159448492</c:v>
                </c:pt>
                <c:pt idx="174">
                  <c:v>38.037613089264276</c:v>
                </c:pt>
                <c:pt idx="175">
                  <c:v>37.910089588637973</c:v>
                </c:pt>
                <c:pt idx="176">
                  <c:v>37.782081488936107</c:v>
                </c:pt>
                <c:pt idx="177">
                  <c:v>37.653573587522565</c:v>
                </c:pt>
                <c:pt idx="178">
                  <c:v>37.524557432309237</c:v>
                </c:pt>
                <c:pt idx="179">
                  <c:v>37.395029864116104</c:v>
                </c:pt>
                <c:pt idx="180">
                  <c:v>37.264992219164931</c:v>
                </c:pt>
                <c:pt idx="181">
                  <c:v>37.134449689341523</c:v>
                </c:pt>
                <c:pt idx="182">
                  <c:v>37.003410737955349</c:v>
                </c:pt>
                <c:pt idx="183">
                  <c:v>36.871886556649521</c:v>
                </c:pt>
                <c:pt idx="184">
                  <c:v>36.739890564861824</c:v>
                </c:pt>
                <c:pt idx="185">
                  <c:v>36.607437954333513</c:v>
                </c:pt>
                <c:pt idx="186">
                  <c:v>36.474545279851768</c:v>
                </c:pt>
                <c:pt idx="187">
                  <c:v>36.341230096006989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56.734226939194158</c:v>
                </c:pt>
                <c:pt idx="5">
                  <c:v>57.020438699366991</c:v>
                </c:pt>
                <c:pt idx="6">
                  <c:v>57.306096973052192</c:v>
                </c:pt>
                <c:pt idx="7">
                  <c:v>57.591050263623224</c:v>
                </c:pt>
                <c:pt idx="8">
                  <c:v>57.875124778502595</c:v>
                </c:pt>
                <c:pt idx="9">
                  <c:v>58.158121986373878</c:v>
                </c:pt>
                <c:pt idx="10">
                  <c:v>58.439816011486293</c:v>
                </c:pt>
                <c:pt idx="11">
                  <c:v>58.719950876229667</c:v>
                </c:pt>
                <c:pt idx="12">
                  <c:v>58.998237609960071</c:v>
                </c:pt>
                <c:pt idx="13">
                  <c:v>59.274351250308165</c:v>
                </c:pt>
                <c:pt idx="14">
                  <c:v>59.547927773043725</c:v>
                </c:pt>
                <c:pt idx="15">
                  <c:v>59.818560998107742</c:v>
                </c:pt>
                <c:pt idx="16">
                  <c:v>60.085799532713295</c:v>
                </c:pt>
                <c:pt idx="17">
                  <c:v>60.349143827434361</c:v>
                </c:pt>
                <c:pt idx="18">
                  <c:v>60.608043437813848</c:v>
                </c:pt>
                <c:pt idx="19">
                  <c:v>60.861894601949004</c:v>
                </c:pt>
                <c:pt idx="20">
                  <c:v>61.110038263289098</c:v>
                </c:pt>
                <c:pt idx="21">
                  <c:v>61.351758686812467</c:v>
                </c:pt>
                <c:pt idx="22">
                  <c:v>61.586282834879057</c:v>
                </c:pt>
                <c:pt idx="23">
                  <c:v>61.812780685122718</c:v>
                </c:pt>
                <c:pt idx="24">
                  <c:v>62.030366685181271</c:v>
                </c:pt>
                <c:pt idx="25">
                  <c:v>62.238102545984447</c:v>
                </c:pt>
                <c:pt idx="26">
                  <c:v>62.435001574585847</c:v>
                </c:pt>
                <c:pt idx="27">
                  <c:v>62.62003473681964</c:v>
                </c:pt>
                <c:pt idx="28">
                  <c:v>62.792138617035086</c:v>
                </c:pt>
                <c:pt idx="29">
                  <c:v>62.950225404646368</c:v>
                </c:pt>
                <c:pt idx="30">
                  <c:v>63.093194983507658</c:v>
                </c:pt>
                <c:pt idx="31">
                  <c:v>63.219949129240014</c:v>
                </c:pt>
                <c:pt idx="32">
                  <c:v>63.329407731783895</c:v>
                </c:pt>
                <c:pt idx="33">
                  <c:v>63.42052685730026</c:v>
                </c:pt>
                <c:pt idx="34">
                  <c:v>63.492318348552701</c:v>
                </c:pt>
                <c:pt idx="35">
                  <c:v>63.543870541485035</c:v>
                </c:pt>
                <c:pt idx="36">
                  <c:v>63.574369555230824</c:v>
                </c:pt>
                <c:pt idx="37">
                  <c:v>63.583120502295813</c:v>
                </c:pt>
                <c:pt idx="38">
                  <c:v>63.569567875317901</c:v>
                </c:pt>
                <c:pt idx="39">
                  <c:v>63.533314307076239</c:v>
                </c:pt>
                <c:pt idx="40">
                  <c:v>63.474136880909661</c:v>
                </c:pt>
                <c:pt idx="41">
                  <c:v>63.392000196962222</c:v>
                </c:pt>
                <c:pt idx="42">
                  <c:v>63.287065479944786</c:v>
                </c:pt>
                <c:pt idx="43">
                  <c:v>63.15969514632431</c:v>
                </c:pt>
                <c:pt idx="44">
                  <c:v>63.010452428040331</c:v>
                </c:pt>
                <c:pt idx="45">
                  <c:v>62.840095866077945</c:v>
                </c:pt>
                <c:pt idx="46">
                  <c:v>62.649568726248305</c:v>
                </c:pt>
                <c:pt idx="47">
                  <c:v>62.439983634048808</c:v>
                </c:pt>
                <c:pt idx="48">
                  <c:v>62.212602956914289</c:v>
                </c:pt>
                <c:pt idx="49">
                  <c:v>61.968815662693245</c:v>
                </c:pt>
                <c:pt idx="50">
                  <c:v>61.710111537692271</c:v>
                </c:pt>
                <c:pt idx="51">
                  <c:v>61.438053745416795</c:v>
                </c:pt>
                <c:pt idx="52">
                  <c:v>61.154250742944491</c:v>
                </c:pt>
                <c:pt idx="53">
                  <c:v>60.860328546235102</c:v>
                </c:pt>
                <c:pt idx="54">
                  <c:v>60.557904254531252</c:v>
                </c:pt>
                <c:pt idx="55">
                  <c:v>60.248561617609525</c:v>
                </c:pt>
                <c:pt idx="56">
                  <c:v>59.933829271145768</c:v>
                </c:pt>
                <c:pt idx="57">
                  <c:v>59.615162089243164</c:v>
                </c:pt>
                <c:pt idx="58">
                  <c:v>59.293925923264773</c:v>
                </c:pt>
                <c:pt idx="59">
                  <c:v>58.971385824887982</c:v>
                </c:pt>
                <c:pt idx="60">
                  <c:v>58.648697698560646</c:v>
                </c:pt>
                <c:pt idx="61">
                  <c:v>58.326903201052872</c:v>
                </c:pt>
                <c:pt idx="62">
                  <c:v>58.006927607234843</c:v>
                </c:pt>
                <c:pt idx="63">
                  <c:v>57.689580292423464</c:v>
                </c:pt>
                <c:pt idx="64">
                  <c:v>57.375557441174799</c:v>
                </c:pt>
                <c:pt idx="65">
                  <c:v>57.065446577113292</c:v>
                </c:pt>
                <c:pt idx="66">
                  <c:v>56.759732514089571</c:v>
                </c:pt>
                <c:pt idx="67">
                  <c:v>56.458804350987513</c:v>
                </c:pt>
                <c:pt idx="68">
                  <c:v>56.162963166202942</c:v>
                </c:pt>
                <c:pt idx="69">
                  <c:v>55.872430108895443</c:v>
                </c:pt>
                <c:pt idx="70">
                  <c:v>55.587354628855188</c:v>
                </c:pt>
                <c:pt idx="71">
                  <c:v>55.307822632209636</c:v>
                </c:pt>
                <c:pt idx="72">
                  <c:v>55.033864393918286</c:v>
                </c:pt>
                <c:pt idx="73">
                  <c:v>54.765462098448268</c:v>
                </c:pt>
                <c:pt idx="74">
                  <c:v>54.502556916164096</c:v>
                </c:pt>
                <c:pt idx="75">
                  <c:v>54.245055554275673</c:v>
                </c:pt>
                <c:pt idx="76">
                  <c:v>53.992836247531578</c:v>
                </c:pt>
                <c:pt idx="77">
                  <c:v>53.745754175366038</c:v>
                </c:pt>
                <c:pt idx="78">
                  <c:v>53.503646309250449</c:v>
                </c:pt>
                <c:pt idx="79">
                  <c:v>53.266335707026961</c:v>
                </c:pt>
                <c:pt idx="80">
                  <c:v>53.033635280529268</c:v>
                </c:pt>
                <c:pt idx="81">
                  <c:v>52.805351069362274</c:v>
                </c:pt>
                <c:pt idx="82">
                  <c:v>52.581285057831423</c:v>
                </c:pt>
                <c:pt idx="83">
                  <c:v>52.361237574162431</c:v>
                </c:pt>
                <c:pt idx="84">
                  <c:v>52.145009311760255</c:v>
                </c:pt>
                <c:pt idx="85">
                  <c:v>51.932403011692635</c:v>
                </c:pt>
                <c:pt idx="86">
                  <c:v>51.723224844162594</c:v>
                </c:pt>
                <c:pt idx="87">
                  <c:v>51.517285524717188</c:v>
                </c:pt>
                <c:pt idx="88">
                  <c:v>51.314401198535677</c:v>
                </c:pt>
                <c:pt idx="89">
                  <c:v>51.114394123517421</c:v>
                </c:pt>
                <c:pt idx="90">
                  <c:v>50.917093180177162</c:v>
                </c:pt>
                <c:pt idx="91">
                  <c:v>50.722334233648503</c:v>
                </c:pt>
                <c:pt idx="92">
                  <c:v>50.529960370468686</c:v>
                </c:pt>
                <c:pt idx="93">
                  <c:v>50.339822030315631</c:v>
                </c:pt>
                <c:pt idx="94">
                  <c:v>50.151777050525936</c:v>
                </c:pt>
                <c:pt idx="95">
                  <c:v>49.96569063905801</c:v>
                </c:pt>
                <c:pt idx="96">
                  <c:v>49.781435289586433</c:v>
                </c:pt>
                <c:pt idx="97">
                  <c:v>49.598890650623908</c:v>
                </c:pt>
                <c:pt idx="98">
                  <c:v>49.417943358960578</c:v>
                </c:pt>
                <c:pt idx="99">
                  <c:v>49.238486846279748</c:v>
                </c:pt>
                <c:pt idx="100">
                  <c:v>49.060421126542451</c:v>
                </c:pt>
                <c:pt idx="101">
                  <c:v>48.883652570620626</c:v>
                </c:pt>
                <c:pt idx="102">
                  <c:v>48.708093673684438</c:v>
                </c:pt>
                <c:pt idx="103">
                  <c:v>48.533662820002775</c:v>
                </c:pt>
                <c:pt idx="104">
                  <c:v>48.360284049082594</c:v>
                </c:pt>
                <c:pt idx="105">
                  <c:v>48.187886826441151</c:v>
                </c:pt>
                <c:pt idx="106">
                  <c:v>48.016405821761737</c:v>
                </c:pt>
                <c:pt idx="107">
                  <c:v>47.845780696719189</c:v>
                </c:pt>
                <c:pt idx="108">
                  <c:v>47.675955904362844</c:v>
                </c:pt>
                <c:pt idx="109">
                  <c:v>47.50688050160408</c:v>
                </c:pt>
                <c:pt idx="110">
                  <c:v>47.338507976061003</c:v>
                </c:pt>
                <c:pt idx="111">
                  <c:v>47.17079608825815</c:v>
                </c:pt>
                <c:pt idx="112">
                  <c:v>47.003706729952221</c:v>
                </c:pt>
                <c:pt idx="113">
                  <c:v>46.837205799149352</c:v>
                </c:pt>
                <c:pt idx="114">
                  <c:v>46.671263092187353</c:v>
                </c:pt>
                <c:pt idx="115">
                  <c:v>46.50585221306639</c:v>
                </c:pt>
                <c:pt idx="116">
                  <c:v>46.340950500019204</c:v>
                </c:pt>
                <c:pt idx="117">
                  <c:v>46.176538969105096</c:v>
                </c:pt>
                <c:pt idx="118">
                  <c:v>46.01260227438442</c:v>
                </c:pt>
                <c:pt idx="119">
                  <c:v>45.849128683970804</c:v>
                </c:pt>
                <c:pt idx="120">
                  <c:v>45.686110070960659</c:v>
                </c:pt>
                <c:pt idx="121">
                  <c:v>45.523541917891414</c:v>
                </c:pt>
                <c:pt idx="122">
                  <c:v>45.361423332975598</c:v>
                </c:pt>
                <c:pt idx="123">
                  <c:v>45.199757075887746</c:v>
                </c:pt>
                <c:pt idx="124">
                  <c:v>45.038549590339017</c:v>
                </c:pt>
                <c:pt idx="125">
                  <c:v>44.877811040056415</c:v>
                </c:pt>
                <c:pt idx="126">
                  <c:v>44.717555344087287</c:v>
                </c:pt>
                <c:pt idx="127">
                  <c:v>44.557800206579728</c:v>
                </c:pt>
                <c:pt idx="128">
                  <c:v>44.398567135352991</c:v>
                </c:pt>
                <c:pt idx="129">
                  <c:v>44.239881442687448</c:v>
                </c:pt>
                <c:pt idx="130">
                  <c:v>44.081772220855555</c:v>
                </c:pt>
                <c:pt idx="131">
                  <c:v>43.924272284022337</c:v>
                </c:pt>
                <c:pt idx="132">
                  <c:v>43.767418067317358</c:v>
                </c:pt>
                <c:pt idx="133">
                  <c:v>43.611249473184458</c:v>
                </c:pt>
                <c:pt idx="134">
                  <c:v>43.455809654634791</c:v>
                </c:pt>
                <c:pt idx="135">
                  <c:v>43.301144724857487</c:v>
                </c:pt>
                <c:pt idx="136">
                  <c:v>43.14730338289079</c:v>
                </c:pt>
                <c:pt idx="137">
                  <c:v>42.994336445845818</c:v>
                </c:pt>
                <c:pt idx="138">
                  <c:v>42.842296279622005</c:v>
                </c:pt>
                <c:pt idx="139">
                  <c:v>42.691236122271739</c:v>
                </c:pt>
                <c:pt idx="140">
                  <c:v>42.541209297252074</c:v>
                </c:pt>
                <c:pt idx="141">
                  <c:v>42.392268317790723</c:v>
                </c:pt>
                <c:pt idx="142">
                  <c:v>42.244463888489584</c:v>
                </c:pt>
                <c:pt idx="143">
                  <c:v>42.097843816004378</c:v>
                </c:pt>
                <c:pt idx="144">
                  <c:v>41.952451846999416</c:v>
                </c:pt>
                <c:pt idx="145">
                  <c:v>41.808326458297387</c:v>
                </c:pt>
                <c:pt idx="146">
                  <c:v>41.665499630836301</c:v>
                </c:pt>
                <c:pt idx="147">
                  <c:v>41.523995645219564</c:v>
                </c:pt>
                <c:pt idx="148">
                  <c:v>41.383829941738888</c:v>
                </c:pt>
                <c:pt idx="149">
                  <c:v>41.245008091170469</c:v>
                </c:pt>
                <c:pt idx="150">
                  <c:v>41.107524923827924</c:v>
                </c:pt>
                <c:pt idx="151">
                  <c:v>40.971363862828909</c:v>
                </c:pt>
                <c:pt idx="152">
                  <c:v>40.836496502996525</c:v>
                </c:pt>
                <c:pt idx="153">
                  <c:v>40.702882469200752</c:v>
                </c:pt>
                <c:pt idx="154">
                  <c:v>40.57046957746207</c:v>
                </c:pt>
                <c:pt idx="155">
                  <c:v>40.439194309297392</c:v>
                </c:pt>
                <c:pt idx="156">
                  <c:v>40.308982595372797</c:v>
                </c:pt>
                <c:pt idx="157">
                  <c:v>40.179750889542532</c:v>
                </c:pt>
                <c:pt idx="158">
                  <c:v>40.051407499923286</c:v>
                </c:pt>
                <c:pt idx="159">
                  <c:v>39.92385413090755</c:v>
                </c:pt>
                <c:pt idx="160">
                  <c:v>39.796987579963613</c:v>
                </c:pt>
                <c:pt idx="161">
                  <c:v>39.670701526473323</c:v>
                </c:pt>
                <c:pt idx="162">
                  <c:v>39.544888347164729</c:v>
                </c:pt>
                <c:pt idx="163">
                  <c:v>39.419440893987485</c:v>
                </c:pt>
                <c:pt idx="164">
                  <c:v>39.294254175271462</c:v>
                </c:pt>
                <c:pt idx="165">
                  <c:v>39.169226889111151</c:v>
                </c:pt>
                <c:pt idx="166">
                  <c:v>39.0442627683125</c:v>
                </c:pt>
                <c:pt idx="167">
                  <c:v>38.919271707983725</c:v>
                </c:pt>
                <c:pt idx="168">
                  <c:v>38.79417065899645</c:v>
                </c:pt>
                <c:pt idx="169">
                  <c:v>38.668884282216801</c:v>
                </c:pt>
                <c:pt idx="170">
                  <c:v>38.543345368896105</c:v>
                </c:pt>
                <c:pt idx="171">
                  <c:v>38.41749504140428</c:v>
                </c:pt>
                <c:pt idx="172">
                  <c:v>38.291282755287121</c:v>
                </c:pt>
                <c:pt idx="173">
                  <c:v>38.164666128336336</c:v>
                </c:pt>
                <c:pt idx="174">
                  <c:v>38.037610625056175</c:v>
                </c:pt>
                <c:pt idx="175">
                  <c:v>37.910089125799985</c:v>
                </c:pt>
                <c:pt idx="176">
                  <c:v>37.782081409227807</c:v>
                </c:pt>
                <c:pt idx="177">
                  <c:v>37.653573574937681</c:v>
                </c:pt>
                <c:pt idx="178">
                  <c:v>37.524557430487782</c:v>
                </c:pt>
                <c:pt idx="179">
                  <c:v>37.395029863874463</c:v>
                </c:pt>
                <c:pt idx="180">
                  <c:v>37.26499221913555</c:v>
                </c:pt>
                <c:pt idx="181">
                  <c:v>37.134449689338247</c:v>
                </c:pt>
                <c:pt idx="182">
                  <c:v>37.003410737955015</c:v>
                </c:pt>
                <c:pt idx="183">
                  <c:v>36.871886556649493</c:v>
                </c:pt>
                <c:pt idx="184">
                  <c:v>36.739890564861824</c:v>
                </c:pt>
                <c:pt idx="185">
                  <c:v>36.607437954333513</c:v>
                </c:pt>
                <c:pt idx="186">
                  <c:v>36.474545279851768</c:v>
                </c:pt>
                <c:pt idx="187">
                  <c:v>36.341230096006989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1.8200552707875111E-2</c:v>
                </c:pt>
                <c:pt idx="2">
                  <c:v>2.4649727160806153E-2</c:v>
                </c:pt>
                <c:pt idx="3">
                  <c:v>3.4606260946141915E-2</c:v>
                </c:pt>
                <c:pt idx="4">
                  <c:v>4.2655634578922776E-2</c:v>
                </c:pt>
                <c:pt idx="5">
                  <c:v>5.3334681929689307E-2</c:v>
                </c:pt>
                <c:pt idx="6">
                  <c:v>6.3726219940752324E-2</c:v>
                </c:pt>
                <c:pt idx="7">
                  <c:v>6.1524457665367779E-2</c:v>
                </c:pt>
                <c:pt idx="8">
                  <c:v>7.4766595826272597E-2</c:v>
                </c:pt>
                <c:pt idx="9">
                  <c:v>8.141309356405603E-2</c:v>
                </c:pt>
                <c:pt idx="10">
                  <c:v>8.6853052155701549E-2</c:v>
                </c:pt>
                <c:pt idx="11">
                  <c:v>9.433847042148219E-2</c:v>
                </c:pt>
                <c:pt idx="12">
                  <c:v>0.10408954329331717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6.854956029793466E-3</c:v>
                </c:pt>
                <c:pt idx="1">
                  <c:v>8.9679879682752033E-3</c:v>
                </c:pt>
                <c:pt idx="2">
                  <c:v>2.0737750585558167E-2</c:v>
                </c:pt>
                <c:pt idx="3">
                  <c:v>3.4977339738128006E-2</c:v>
                </c:pt>
                <c:pt idx="4">
                  <c:v>3.9017520734733462E-2</c:v>
                </c:pt>
                <c:pt idx="5">
                  <c:v>5.3505663401084778E-2</c:v>
                </c:pt>
                <c:pt idx="6">
                  <c:v>6.8045582229040072E-2</c:v>
                </c:pt>
                <c:pt idx="7">
                  <c:v>5.0211065661809842E-2</c:v>
                </c:pt>
                <c:pt idx="8">
                  <c:v>7.1267670038670919E-2</c:v>
                </c:pt>
                <c:pt idx="9">
                  <c:v>7.755485115840545E-2</c:v>
                </c:pt>
                <c:pt idx="10">
                  <c:v>8.4945021070434779E-2</c:v>
                </c:pt>
                <c:pt idx="11">
                  <c:v>8.8630419161737778E-2</c:v>
                </c:pt>
                <c:pt idx="12">
                  <c:v>0.1044393401600518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59.725999999999999</c:v>
                </c:pt>
                <c:pt idx="1">
                  <c:v>59.531999999999996</c:v>
                </c:pt>
                <c:pt idx="2">
                  <c:v>58.805999999999997</c:v>
                </c:pt>
                <c:pt idx="3">
                  <c:v>58</c:v>
                </c:pt>
                <c:pt idx="4">
                  <c:v>61.371000000000002</c:v>
                </c:pt>
                <c:pt idx="5">
                  <c:v>56.935000000000002</c:v>
                </c:pt>
                <c:pt idx="6">
                  <c:v>58.435000000000002</c:v>
                </c:pt>
                <c:pt idx="7">
                  <c:v>56.484000000000002</c:v>
                </c:pt>
                <c:pt idx="8">
                  <c:v>57.741999999999997</c:v>
                </c:pt>
                <c:pt idx="9">
                  <c:v>59</c:v>
                </c:pt>
                <c:pt idx="10">
                  <c:v>59.161000000000001</c:v>
                </c:pt>
                <c:pt idx="11">
                  <c:v>58.468000000000004</c:v>
                </c:pt>
                <c:pt idx="12">
                  <c:v>59.21</c:v>
                </c:pt>
                <c:pt idx="13">
                  <c:v>57.145000000000003</c:v>
                </c:pt>
                <c:pt idx="14">
                  <c:v>58.097000000000001</c:v>
                </c:pt>
                <c:pt idx="15">
                  <c:v>55.741999999999997</c:v>
                </c:pt>
                <c:pt idx="16">
                  <c:v>57.548000000000002</c:v>
                </c:pt>
                <c:pt idx="17">
                  <c:v>57.225999999999999</c:v>
                </c:pt>
                <c:pt idx="18">
                  <c:v>58.531999999999996</c:v>
                </c:pt>
                <c:pt idx="19">
                  <c:v>57.548000000000002</c:v>
                </c:pt>
                <c:pt idx="20">
                  <c:v>55.741999999999997</c:v>
                </c:pt>
                <c:pt idx="21">
                  <c:v>56.902999999999999</c:v>
                </c:pt>
                <c:pt idx="22">
                  <c:v>58.274000000000001</c:v>
                </c:pt>
                <c:pt idx="23">
                  <c:v>58.774000000000001</c:v>
                </c:pt>
                <c:pt idx="24">
                  <c:v>59.918999999999997</c:v>
                </c:pt>
                <c:pt idx="25">
                  <c:v>57.902999999999999</c:v>
                </c:pt>
                <c:pt idx="26">
                  <c:v>59.031999999999996</c:v>
                </c:pt>
                <c:pt idx="27">
                  <c:v>59.418999999999997</c:v>
                </c:pt>
                <c:pt idx="28">
                  <c:v>59.951999999999998</c:v>
                </c:pt>
                <c:pt idx="29">
                  <c:v>60.628999999999998</c:v>
                </c:pt>
                <c:pt idx="30">
                  <c:v>58.274000000000001</c:v>
                </c:pt>
                <c:pt idx="31">
                  <c:v>58.984000000000002</c:v>
                </c:pt>
                <c:pt idx="32">
                  <c:v>59.048000000000002</c:v>
                </c:pt>
                <c:pt idx="33">
                  <c:v>59.935000000000002</c:v>
                </c:pt>
                <c:pt idx="34">
                  <c:v>61.918999999999997</c:v>
                </c:pt>
                <c:pt idx="35">
                  <c:v>60.613</c:v>
                </c:pt>
                <c:pt idx="36">
                  <c:v>60.323</c:v>
                </c:pt>
                <c:pt idx="37">
                  <c:v>59.387</c:v>
                </c:pt>
                <c:pt idx="38">
                  <c:v>62.371000000000002</c:v>
                </c:pt>
                <c:pt idx="39">
                  <c:v>61.645000000000003</c:v>
                </c:pt>
                <c:pt idx="40">
                  <c:v>59.177</c:v>
                </c:pt>
                <c:pt idx="41">
                  <c:v>63.774000000000001</c:v>
                </c:pt>
                <c:pt idx="42">
                  <c:v>64.548000000000002</c:v>
                </c:pt>
                <c:pt idx="43">
                  <c:v>65.838999999999999</c:v>
                </c:pt>
                <c:pt idx="44">
                  <c:v>66.918999999999997</c:v>
                </c:pt>
                <c:pt idx="45">
                  <c:v>68.951999999999998</c:v>
                </c:pt>
                <c:pt idx="46">
                  <c:v>70.951999999999998</c:v>
                </c:pt>
                <c:pt idx="47">
                  <c:v>70.661000000000001</c:v>
                </c:pt>
                <c:pt idx="48">
                  <c:v>68.403000000000006</c:v>
                </c:pt>
                <c:pt idx="49">
                  <c:v>72.451999999999998</c:v>
                </c:pt>
                <c:pt idx="50">
                  <c:v>79.790000000000006</c:v>
                </c:pt>
                <c:pt idx="51">
                  <c:v>90.629000000000005</c:v>
                </c:pt>
                <c:pt idx="52">
                  <c:v>101.871</c:v>
                </c:pt>
                <c:pt idx="53">
                  <c:v>116.145</c:v>
                </c:pt>
                <c:pt idx="54">
                  <c:v>137.065</c:v>
                </c:pt>
                <c:pt idx="55">
                  <c:v>154.98400000000001</c:v>
                </c:pt>
                <c:pt idx="56">
                  <c:v>169.74199999999999</c:v>
                </c:pt>
                <c:pt idx="57">
                  <c:v>184.29</c:v>
                </c:pt>
                <c:pt idx="58">
                  <c:v>194.37100000000001</c:v>
                </c:pt>
                <c:pt idx="59">
                  <c:v>201.53200000000001</c:v>
                </c:pt>
                <c:pt idx="60">
                  <c:v>203.339</c:v>
                </c:pt>
                <c:pt idx="61">
                  <c:v>200.548</c:v>
                </c:pt>
                <c:pt idx="62">
                  <c:v>192.839</c:v>
                </c:pt>
                <c:pt idx="63">
                  <c:v>177.952</c:v>
                </c:pt>
                <c:pt idx="64">
                  <c:v>156.74199999999999</c:v>
                </c:pt>
                <c:pt idx="65">
                  <c:v>123.435</c:v>
                </c:pt>
                <c:pt idx="66">
                  <c:v>93.305999999999997</c:v>
                </c:pt>
                <c:pt idx="67">
                  <c:v>70.5</c:v>
                </c:pt>
                <c:pt idx="68">
                  <c:v>60.468000000000004</c:v>
                </c:pt>
                <c:pt idx="69">
                  <c:v>56.887</c:v>
                </c:pt>
                <c:pt idx="70">
                  <c:v>58</c:v>
                </c:pt>
                <c:pt idx="71">
                  <c:v>59.113</c:v>
                </c:pt>
                <c:pt idx="72">
                  <c:v>57.323</c:v>
                </c:pt>
                <c:pt idx="73">
                  <c:v>59.548000000000002</c:v>
                </c:pt>
                <c:pt idx="74">
                  <c:v>61.258000000000003</c:v>
                </c:pt>
                <c:pt idx="75">
                  <c:v>66.016000000000005</c:v>
                </c:pt>
                <c:pt idx="76">
                  <c:v>73.983999999999995</c:v>
                </c:pt>
                <c:pt idx="77">
                  <c:v>80.531999999999996</c:v>
                </c:pt>
                <c:pt idx="78">
                  <c:v>94.451999999999998</c:v>
                </c:pt>
                <c:pt idx="79">
                  <c:v>104.048</c:v>
                </c:pt>
                <c:pt idx="80">
                  <c:v>114.048</c:v>
                </c:pt>
                <c:pt idx="81">
                  <c:v>126.855</c:v>
                </c:pt>
                <c:pt idx="82">
                  <c:v>135.53200000000001</c:v>
                </c:pt>
                <c:pt idx="83">
                  <c:v>141.387</c:v>
                </c:pt>
                <c:pt idx="84">
                  <c:v>147.274</c:v>
                </c:pt>
                <c:pt idx="85">
                  <c:v>148.08099999999999</c:v>
                </c:pt>
                <c:pt idx="86">
                  <c:v>140.661</c:v>
                </c:pt>
                <c:pt idx="87">
                  <c:v>130.74199999999999</c:v>
                </c:pt>
                <c:pt idx="88">
                  <c:v>114.98399999999999</c:v>
                </c:pt>
                <c:pt idx="89">
                  <c:v>93.435000000000002</c:v>
                </c:pt>
                <c:pt idx="90">
                  <c:v>68.870999999999995</c:v>
                </c:pt>
                <c:pt idx="91">
                  <c:v>57.725999999999999</c:v>
                </c:pt>
                <c:pt idx="92">
                  <c:v>50.274000000000001</c:v>
                </c:pt>
                <c:pt idx="93">
                  <c:v>48.645000000000003</c:v>
                </c:pt>
                <c:pt idx="94">
                  <c:v>49.354999999999997</c:v>
                </c:pt>
                <c:pt idx="95">
                  <c:v>50.338999999999999</c:v>
                </c:pt>
                <c:pt idx="96">
                  <c:v>45.435000000000002</c:v>
                </c:pt>
                <c:pt idx="97">
                  <c:v>48.854999999999997</c:v>
                </c:pt>
                <c:pt idx="98">
                  <c:v>48.177</c:v>
                </c:pt>
                <c:pt idx="99">
                  <c:v>48.805999999999997</c:v>
                </c:pt>
                <c:pt idx="100">
                  <c:v>48.402999999999999</c:v>
                </c:pt>
                <c:pt idx="101">
                  <c:v>49.29</c:v>
                </c:pt>
                <c:pt idx="102">
                  <c:v>49.548000000000002</c:v>
                </c:pt>
                <c:pt idx="103">
                  <c:v>47.515999999999998</c:v>
                </c:pt>
                <c:pt idx="104">
                  <c:v>49.597000000000001</c:v>
                </c:pt>
                <c:pt idx="105">
                  <c:v>48.918999999999997</c:v>
                </c:pt>
                <c:pt idx="106">
                  <c:v>50.484000000000002</c:v>
                </c:pt>
                <c:pt idx="107">
                  <c:v>49.435000000000002</c:v>
                </c:pt>
                <c:pt idx="108">
                  <c:v>48.21</c:v>
                </c:pt>
                <c:pt idx="109">
                  <c:v>53.128999999999998</c:v>
                </c:pt>
                <c:pt idx="110">
                  <c:v>49.338999999999999</c:v>
                </c:pt>
                <c:pt idx="111">
                  <c:v>48.854999999999997</c:v>
                </c:pt>
                <c:pt idx="112">
                  <c:v>49.031999999999996</c:v>
                </c:pt>
                <c:pt idx="113">
                  <c:v>48.354999999999997</c:v>
                </c:pt>
                <c:pt idx="114">
                  <c:v>50.661000000000001</c:v>
                </c:pt>
                <c:pt idx="115">
                  <c:v>48.581000000000003</c:v>
                </c:pt>
                <c:pt idx="116">
                  <c:v>52.241999999999997</c:v>
                </c:pt>
                <c:pt idx="117">
                  <c:v>56.548000000000002</c:v>
                </c:pt>
                <c:pt idx="118">
                  <c:v>55.515999999999998</c:v>
                </c:pt>
                <c:pt idx="119">
                  <c:v>61.145000000000003</c:v>
                </c:pt>
                <c:pt idx="120">
                  <c:v>66.709999999999994</c:v>
                </c:pt>
                <c:pt idx="121">
                  <c:v>73.935000000000002</c:v>
                </c:pt>
                <c:pt idx="122">
                  <c:v>79.661000000000001</c:v>
                </c:pt>
                <c:pt idx="123">
                  <c:v>85.742000000000004</c:v>
                </c:pt>
                <c:pt idx="124">
                  <c:v>88.29</c:v>
                </c:pt>
                <c:pt idx="125">
                  <c:v>89.870999999999995</c:v>
                </c:pt>
                <c:pt idx="126">
                  <c:v>87.338999999999999</c:v>
                </c:pt>
                <c:pt idx="127">
                  <c:v>81.403000000000006</c:v>
                </c:pt>
                <c:pt idx="128">
                  <c:v>75.274000000000001</c:v>
                </c:pt>
                <c:pt idx="129">
                  <c:v>68.257999999999996</c:v>
                </c:pt>
                <c:pt idx="130">
                  <c:v>58.854999999999997</c:v>
                </c:pt>
                <c:pt idx="131">
                  <c:v>54.435000000000002</c:v>
                </c:pt>
                <c:pt idx="132">
                  <c:v>48.451999999999998</c:v>
                </c:pt>
                <c:pt idx="133">
                  <c:v>44.081000000000003</c:v>
                </c:pt>
                <c:pt idx="134">
                  <c:v>44.354999999999997</c:v>
                </c:pt>
                <c:pt idx="135">
                  <c:v>42.097000000000001</c:v>
                </c:pt>
                <c:pt idx="136">
                  <c:v>44.371000000000002</c:v>
                </c:pt>
                <c:pt idx="137">
                  <c:v>41.5</c:v>
                </c:pt>
                <c:pt idx="138">
                  <c:v>43.968000000000004</c:v>
                </c:pt>
                <c:pt idx="139">
                  <c:v>42.887</c:v>
                </c:pt>
                <c:pt idx="140">
                  <c:v>44.064999999999998</c:v>
                </c:pt>
                <c:pt idx="141">
                  <c:v>43.097000000000001</c:v>
                </c:pt>
                <c:pt idx="142">
                  <c:v>41.677</c:v>
                </c:pt>
                <c:pt idx="143">
                  <c:v>44.402999999999999</c:v>
                </c:pt>
                <c:pt idx="144">
                  <c:v>41.145000000000003</c:v>
                </c:pt>
                <c:pt idx="145">
                  <c:v>43.984000000000002</c:v>
                </c:pt>
                <c:pt idx="146">
                  <c:v>42</c:v>
                </c:pt>
                <c:pt idx="147">
                  <c:v>41.935000000000002</c:v>
                </c:pt>
                <c:pt idx="148">
                  <c:v>45.645000000000003</c:v>
                </c:pt>
                <c:pt idx="149">
                  <c:v>46.161000000000001</c:v>
                </c:pt>
                <c:pt idx="150">
                  <c:v>47.661000000000001</c:v>
                </c:pt>
                <c:pt idx="151">
                  <c:v>50.677</c:v>
                </c:pt>
                <c:pt idx="152">
                  <c:v>54.354999999999997</c:v>
                </c:pt>
                <c:pt idx="153">
                  <c:v>60.484000000000002</c:v>
                </c:pt>
                <c:pt idx="154">
                  <c:v>61.694000000000003</c:v>
                </c:pt>
                <c:pt idx="155">
                  <c:v>65.081000000000003</c:v>
                </c:pt>
                <c:pt idx="156">
                  <c:v>64.838999999999999</c:v>
                </c:pt>
                <c:pt idx="157">
                  <c:v>66.209999999999994</c:v>
                </c:pt>
                <c:pt idx="158">
                  <c:v>66.370999999999995</c:v>
                </c:pt>
                <c:pt idx="159">
                  <c:v>62.741999999999997</c:v>
                </c:pt>
                <c:pt idx="160">
                  <c:v>56.854999999999997</c:v>
                </c:pt>
                <c:pt idx="161">
                  <c:v>52.902999999999999</c:v>
                </c:pt>
                <c:pt idx="162">
                  <c:v>49.805999999999997</c:v>
                </c:pt>
                <c:pt idx="163">
                  <c:v>47.354999999999997</c:v>
                </c:pt>
                <c:pt idx="164">
                  <c:v>45.613</c:v>
                </c:pt>
                <c:pt idx="165">
                  <c:v>42.031999999999996</c:v>
                </c:pt>
                <c:pt idx="166">
                  <c:v>42.354999999999997</c:v>
                </c:pt>
                <c:pt idx="167">
                  <c:v>40.387</c:v>
                </c:pt>
                <c:pt idx="168">
                  <c:v>41.71</c:v>
                </c:pt>
                <c:pt idx="169">
                  <c:v>40.581000000000003</c:v>
                </c:pt>
                <c:pt idx="170">
                  <c:v>38.241999999999997</c:v>
                </c:pt>
                <c:pt idx="171">
                  <c:v>40.418999999999997</c:v>
                </c:pt>
                <c:pt idx="172">
                  <c:v>40.402999999999999</c:v>
                </c:pt>
                <c:pt idx="173">
                  <c:v>40.113</c:v>
                </c:pt>
                <c:pt idx="174">
                  <c:v>38.21</c:v>
                </c:pt>
                <c:pt idx="175">
                  <c:v>39.194000000000003</c:v>
                </c:pt>
                <c:pt idx="176">
                  <c:v>37.064999999999998</c:v>
                </c:pt>
                <c:pt idx="177">
                  <c:v>40.548000000000002</c:v>
                </c:pt>
                <c:pt idx="178">
                  <c:v>40.951999999999998</c:v>
                </c:pt>
                <c:pt idx="179">
                  <c:v>40.274000000000001</c:v>
                </c:pt>
                <c:pt idx="180">
                  <c:v>39.871000000000002</c:v>
                </c:pt>
                <c:pt idx="181">
                  <c:v>39.371000000000002</c:v>
                </c:pt>
                <c:pt idx="182">
                  <c:v>38.758000000000003</c:v>
                </c:pt>
                <c:pt idx="183">
                  <c:v>39.081000000000003</c:v>
                </c:pt>
                <c:pt idx="184">
                  <c:v>40.015999999999998</c:v>
                </c:pt>
                <c:pt idx="185">
                  <c:v>36.5</c:v>
                </c:pt>
                <c:pt idx="186">
                  <c:v>39.387</c:v>
                </c:pt>
                <c:pt idx="187">
                  <c:v>36.645000000000003</c:v>
                </c:pt>
                <c:pt idx="188">
                  <c:v>38.71</c:v>
                </c:pt>
                <c:pt idx="189">
                  <c:v>35.258000000000003</c:v>
                </c:pt>
                <c:pt idx="190">
                  <c:v>37.725999999999999</c:v>
                </c:pt>
                <c:pt idx="191">
                  <c:v>35.145000000000003</c:v>
                </c:pt>
                <c:pt idx="192">
                  <c:v>36.854999999999997</c:v>
                </c:pt>
                <c:pt idx="193">
                  <c:v>34.418999999999997</c:v>
                </c:pt>
                <c:pt idx="194">
                  <c:v>36.741999999999997</c:v>
                </c:pt>
                <c:pt idx="195">
                  <c:v>38.225999999999999</c:v>
                </c:pt>
                <c:pt idx="196">
                  <c:v>35.305999999999997</c:v>
                </c:pt>
                <c:pt idx="197">
                  <c:v>33.79</c:v>
                </c:pt>
                <c:pt idx="198">
                  <c:v>35.887</c:v>
                </c:pt>
                <c:pt idx="199">
                  <c:v>36.258000000000003</c:v>
                </c:pt>
                <c:pt idx="200">
                  <c:v>37.484000000000002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55.937677189382988</c:v>
                </c:pt>
                <c:pt idx="11">
                  <c:v>56.192736183174667</c:v>
                </c:pt>
                <c:pt idx="12">
                  <c:v>56.446946859310138</c:v>
                </c:pt>
                <c:pt idx="13">
                  <c:v>56.700105008983648</c:v>
                </c:pt>
                <c:pt idx="14">
                  <c:v>56.951978394243383</c:v>
                </c:pt>
                <c:pt idx="15">
                  <c:v>57.202304072881127</c:v>
                </c:pt>
                <c:pt idx="16">
                  <c:v>57.450785642118312</c:v>
                </c:pt>
                <c:pt idx="17">
                  <c:v>57.697090440621118</c:v>
                </c:pt>
                <c:pt idx="18">
                  <c:v>57.940846760558813</c:v>
                </c:pt>
                <c:pt idx="19">
                  <c:v>58.181641136013717</c:v>
                </c:pt>
                <c:pt idx="20">
                  <c:v>58.419015792003215</c:v>
                </c:pt>
                <c:pt idx="21">
                  <c:v>58.652466361682173</c:v>
                </c:pt>
                <c:pt idx="22">
                  <c:v>58.881440012166493</c:v>
                </c:pt>
                <c:pt idx="23">
                  <c:v>59.105334170455308</c:v>
                </c:pt>
                <c:pt idx="24">
                  <c:v>59.323496127070868</c:v>
                </c:pt>
                <c:pt idx="25">
                  <c:v>59.535223948316762</c:v>
                </c:pt>
                <c:pt idx="26">
                  <c:v>59.739769406597702</c:v>
                </c:pt>
                <c:pt idx="27">
                  <c:v>59.936344142998124</c:v>
                </c:pt>
                <c:pt idx="28">
                  <c:v>60.124131174718499</c:v>
                </c:pt>
                <c:pt idx="29">
                  <c:v>60.302305416030038</c:v>
                </c:pt>
                <c:pt idx="30">
                  <c:v>60.470069488247432</c:v>
                </c:pt>
                <c:pt idx="31">
                  <c:v>60.626715298456013</c:v>
                </c:pt>
                <c:pt idx="32">
                  <c:v>60.771728364371938</c:v>
                </c:pt>
                <c:pt idx="33">
                  <c:v>60.904961433382539</c:v>
                </c:pt>
                <c:pt idx="34">
                  <c:v>61.026917277727989</c:v>
                </c:pt>
                <c:pt idx="35">
                  <c:v>61.139197914018929</c:v>
                </c:pt>
                <c:pt idx="36">
                  <c:v>61.245198210972561</c:v>
                </c:pt>
                <c:pt idx="37">
                  <c:v>61.351143550913484</c:v>
                </c:pt>
                <c:pt idx="38">
                  <c:v>61.467589012641731</c:v>
                </c:pt>
                <c:pt idx="39">
                  <c:v>61.611503298206664</c:v>
                </c:pt>
                <c:pt idx="40">
                  <c:v>61.809042659294491</c:v>
                </c:pt>
                <c:pt idx="41">
                  <c:v>62.099063912055222</c:v>
                </c:pt>
                <c:pt idx="42">
                  <c:v>62.537316250611006</c:v>
                </c:pt>
                <c:pt idx="43">
                  <c:v>63.201077653557483</c:v>
                </c:pt>
                <c:pt idx="44">
                  <c:v>64.193761708555655</c:v>
                </c:pt>
                <c:pt idx="45">
                  <c:v>65.648730167944777</c:v>
                </c:pt>
                <c:pt idx="46">
                  <c:v>67.73124454073313</c:v>
                </c:pt>
                <c:pt idx="47">
                  <c:v>70.637242169430053</c:v>
                </c:pt>
                <c:pt idx="48">
                  <c:v>74.587517101984176</c:v>
                </c:pt>
                <c:pt idx="49">
                  <c:v>79.816021360808634</c:v>
                </c:pt>
                <c:pt idx="50">
                  <c:v>86.551456367548838</c:v>
                </c:pt>
                <c:pt idx="51">
                  <c:v>94.992100388724523</c:v>
                </c:pt>
                <c:pt idx="52">
                  <c:v>105.27472016285743</c:v>
                </c:pt>
                <c:pt idx="53">
                  <c:v>117.43878777058787</c:v>
                </c:pt>
                <c:pt idx="54">
                  <c:v>131.38560526742825</c:v>
                </c:pt>
                <c:pt idx="55">
                  <c:v>146.82636174910471</c:v>
                </c:pt>
                <c:pt idx="56">
                  <c:v>163.20413522144375</c:v>
                </c:pt>
                <c:pt idx="57">
                  <c:v>179.57271472733504</c:v>
                </c:pt>
                <c:pt idx="58">
                  <c:v>194.44513450183698</c:v>
                </c:pt>
                <c:pt idx="59">
                  <c:v>205.70948639093746</c:v>
                </c:pt>
                <c:pt idx="60">
                  <c:v>210.81420579382524</c:v>
                </c:pt>
                <c:pt idx="61">
                  <c:v>207.41688597151634</c:v>
                </c:pt>
                <c:pt idx="62">
                  <c:v>194.42821803122808</c:v>
                </c:pt>
                <c:pt idx="63">
                  <c:v>172.94588433283192</c:v>
                </c:pt>
                <c:pt idx="64">
                  <c:v>146.36154513992142</c:v>
                </c:pt>
                <c:pt idx="65">
                  <c:v>119.31477746563816</c:v>
                </c:pt>
                <c:pt idx="66">
                  <c:v>95.983118689086581</c:v>
                </c:pt>
                <c:pt idx="67">
                  <c:v>78.718045819787648</c:v>
                </c:pt>
                <c:pt idx="68">
                  <c:v>67.748437138844977</c:v>
                </c:pt>
                <c:pt idx="69">
                  <c:v>61.866547414746698</c:v>
                </c:pt>
                <c:pt idx="70">
                  <c:v>59.438716648848121</c:v>
                </c:pt>
                <c:pt idx="71">
                  <c:v>59.131674024652149</c:v>
                </c:pt>
                <c:pt idx="72">
                  <c:v>60.16366420084519</c:v>
                </c:pt>
                <c:pt idx="73">
                  <c:v>62.228146220993779</c:v>
                </c:pt>
                <c:pt idx="74">
                  <c:v>65.311613669719705</c:v>
                </c:pt>
                <c:pt idx="75">
                  <c:v>69.536346771599668</c:v>
                </c:pt>
                <c:pt idx="76">
                  <c:v>75.057969977111867</c:v>
                </c:pt>
                <c:pt idx="77">
                  <c:v>82.001230974960762</c:v>
                </c:pt>
                <c:pt idx="78">
                  <c:v>90.413265630141638</c:v>
                </c:pt>
                <c:pt idx="79">
                  <c:v>100.22200370343789</c:v>
                </c:pt>
                <c:pt idx="80">
                  <c:v>111.18952631150668</c:v>
                </c:pt>
                <c:pt idx="81">
                  <c:v>122.8398700651916</c:v>
                </c:pt>
                <c:pt idx="82">
                  <c:v>134.32962885305486</c:v>
                </c:pt>
                <c:pt idx="83">
                  <c:v>144.26417313433399</c:v>
                </c:pt>
                <c:pt idx="84">
                  <c:v>150.60119724845853</c:v>
                </c:pt>
                <c:pt idx="85">
                  <c:v>150.96583232237572</c:v>
                </c:pt>
                <c:pt idx="86">
                  <c:v>143.62855209861988</c:v>
                </c:pt>
                <c:pt idx="87">
                  <c:v>128.80802113859971</c:v>
                </c:pt>
                <c:pt idx="88">
                  <c:v>109.26433493679873</c:v>
                </c:pt>
                <c:pt idx="89">
                  <c:v>89.338809040785307</c:v>
                </c:pt>
                <c:pt idx="90">
                  <c:v>72.898107996658268</c:v>
                </c:pt>
                <c:pt idx="91">
                  <c:v>61.718101116125013</c:v>
                </c:pt>
                <c:pt idx="92">
                  <c:v>55.381608244161626</c:v>
                </c:pt>
                <c:pt idx="93">
                  <c:v>52.34337498598466</c:v>
                </c:pt>
                <c:pt idx="94">
                  <c:v>51.06454694438002</c:v>
                </c:pt>
                <c:pt idx="95">
                  <c:v>50.539798438176661</c:v>
                </c:pt>
                <c:pt idx="96">
                  <c:v>50.278630849902974</c:v>
                </c:pt>
                <c:pt idx="97">
                  <c:v>50.093773406971351</c:v>
                </c:pt>
                <c:pt idx="98">
                  <c:v>49.927972142293363</c:v>
                </c:pt>
                <c:pt idx="99">
                  <c:v>49.766996670243167</c:v>
                </c:pt>
                <c:pt idx="100">
                  <c:v>49.607920263421569</c:v>
                </c:pt>
                <c:pt idx="101">
                  <c:v>49.450236938602821</c:v>
                </c:pt>
                <c:pt idx="102">
                  <c:v>49.293925501224706</c:v>
                </c:pt>
                <c:pt idx="103">
                  <c:v>49.139177360627038</c:v>
                </c:pt>
                <c:pt idx="104">
                  <c:v>48.986502745470368</c:v>
                </c:pt>
                <c:pt idx="105">
                  <c:v>48.837019827389632</c:v>
                </c:pt>
                <c:pt idx="106">
                  <c:v>48.692981400230863</c:v>
                </c:pt>
                <c:pt idx="107">
                  <c:v>48.558667888177631</c:v>
                </c:pt>
                <c:pt idx="108">
                  <c:v>48.441815508586146</c:v>
                </c:pt>
                <c:pt idx="109">
                  <c:v>48.355759925626302</c:v>
                </c:pt>
                <c:pt idx="110">
                  <c:v>48.322429201356783</c:v>
                </c:pt>
                <c:pt idx="111">
                  <c:v>48.376173664506439</c:v>
                </c:pt>
                <c:pt idx="112">
                  <c:v>48.568135710014211</c:v>
                </c:pt>
                <c:pt idx="113">
                  <c:v>48.970426734807567</c:v>
                </c:pt>
                <c:pt idx="114">
                  <c:v>49.678834630028518</c:v>
                </c:pt>
                <c:pt idx="115">
                  <c:v>50.812256548784283</c:v>
                </c:pt>
                <c:pt idx="116">
                  <c:v>52.506730169338347</c:v>
                </c:pt>
                <c:pt idx="117">
                  <c:v>54.901991635214316</c:v>
                </c:pt>
                <c:pt idx="118">
                  <c:v>58.118854992881651</c:v>
                </c:pt>
                <c:pt idx="119">
                  <c:v>62.225870051847245</c:v>
                </c:pt>
                <c:pt idx="120">
                  <c:v>67.193061579325942</c:v>
                </c:pt>
                <c:pt idx="121">
                  <c:v>72.830337364152385</c:v>
                </c:pt>
                <c:pt idx="122">
                  <c:v>78.714663810055526</c:v>
                </c:pt>
                <c:pt idx="123">
                  <c:v>84.133311200485849</c:v>
                </c:pt>
                <c:pt idx="124">
                  <c:v>88.108826531690497</c:v>
                </c:pt>
                <c:pt idx="125">
                  <c:v>89.588796185031597</c:v>
                </c:pt>
                <c:pt idx="126">
                  <c:v>87.818461007356362</c:v>
                </c:pt>
                <c:pt idx="127">
                  <c:v>82.756352332632787</c:v>
                </c:pt>
                <c:pt idx="128">
                  <c:v>75.260532534332796</c:v>
                </c:pt>
                <c:pt idx="129">
                  <c:v>66.842727145204151</c:v>
                </c:pt>
                <c:pt idx="130">
                  <c:v>59.076456839546623</c:v>
                </c:pt>
                <c:pt idx="131">
                  <c:v>53.013498874657721</c:v>
                </c:pt>
                <c:pt idx="132">
                  <c:v>48.945804938186924</c:v>
                </c:pt>
                <c:pt idx="133">
                  <c:v>46.568057510655244</c:v>
                </c:pt>
                <c:pt idx="134">
                  <c:v>45.329362957815157</c:v>
                </c:pt>
                <c:pt idx="135">
                  <c:v>44.724207567034107</c:v>
                </c:pt>
                <c:pt idx="136">
                  <c:v>44.415114072768013</c:v>
                </c:pt>
                <c:pt idx="137">
                  <c:v>44.223606030605289</c:v>
                </c:pt>
                <c:pt idx="138">
                  <c:v>44.072300728604709</c:v>
                </c:pt>
                <c:pt idx="139">
                  <c:v>43.933289077528116</c:v>
                </c:pt>
                <c:pt idx="140">
                  <c:v>43.798389104238872</c:v>
                </c:pt>
                <c:pt idx="141">
                  <c:v>43.666464167513787</c:v>
                </c:pt>
                <c:pt idx="142">
                  <c:v>43.539919116766967</c:v>
                </c:pt>
                <c:pt idx="143">
                  <c:v>43.425839133871442</c:v>
                </c:pt>
                <c:pt idx="144">
                  <c:v>43.340549620264184</c:v>
                </c:pt>
                <c:pt idx="145">
                  <c:v>43.317936996174218</c:v>
                </c:pt>
                <c:pt idx="146">
                  <c:v>43.421489988436008</c:v>
                </c:pt>
                <c:pt idx="147">
                  <c:v>43.75743380255598</c:v>
                </c:pt>
                <c:pt idx="148">
                  <c:v>44.481609033152687</c:v>
                </c:pt>
                <c:pt idx="149">
                  <c:v>45.787707117715712</c:v>
                </c:pt>
                <c:pt idx="150">
                  <c:v>47.863604436963847</c:v>
                </c:pt>
                <c:pt idx="151">
                  <c:v>50.811569580536336</c:v>
                </c:pt>
                <c:pt idx="152">
                  <c:v>54.549171922021124</c:v>
                </c:pt>
                <c:pt idx="153">
                  <c:v>58.733328517382226</c:v>
                </c:pt>
                <c:pt idx="154">
                  <c:v>62.762215297753897</c:v>
                </c:pt>
                <c:pt idx="155">
                  <c:v>65.890342533438798</c:v>
                </c:pt>
                <c:pt idx="156">
                  <c:v>67.439394862862173</c:v>
                </c:pt>
                <c:pt idx="157">
                  <c:v>67.027039622016943</c:v>
                </c:pt>
                <c:pt idx="158">
                  <c:v>64.708994799876876</c:v>
                </c:pt>
                <c:pt idx="159">
                  <c:v>60.962400751752327</c:v>
                </c:pt>
                <c:pt idx="160">
                  <c:v>56.51692823796494</c:v>
                </c:pt>
                <c:pt idx="161">
                  <c:v>52.115583093315067</c:v>
                </c:pt>
                <c:pt idx="162">
                  <c:v>48.312602922887727</c:v>
                </c:pt>
                <c:pt idx="163">
                  <c:v>45.380611891600218</c:v>
                </c:pt>
                <c:pt idx="164">
                  <c:v>43.333721069927329</c:v>
                </c:pt>
                <c:pt idx="165">
                  <c:v>42.021233482502126</c:v>
                </c:pt>
                <c:pt idx="166">
                  <c:v>41.232592018601963</c:v>
                </c:pt>
                <c:pt idx="167">
                  <c:v>40.772852104329303</c:v>
                </c:pt>
                <c:pt idx="168">
                  <c:v>40.497229990379338</c:v>
                </c:pt>
                <c:pt idx="169">
                  <c:v>40.314198644725749</c:v>
                </c:pt>
                <c:pt idx="170">
                  <c:v>40.173166727012685</c:v>
                </c:pt>
                <c:pt idx="171">
                  <c:v>40.049316339287614</c:v>
                </c:pt>
                <c:pt idx="172">
                  <c:v>39.931737947585937</c:v>
                </c:pt>
                <c:pt idx="173">
                  <c:v>39.81610072023215</c:v>
                </c:pt>
                <c:pt idx="174">
                  <c:v>39.700837827192892</c:v>
                </c:pt>
                <c:pt idx="175">
                  <c:v>39.585423976820238</c:v>
                </c:pt>
                <c:pt idx="176">
                  <c:v>39.46968959698448</c:v>
                </c:pt>
                <c:pt idx="177">
                  <c:v>39.353577496122952</c:v>
                </c:pt>
                <c:pt idx="178">
                  <c:v>39.237065237633161</c:v>
                </c:pt>
                <c:pt idx="179">
                  <c:v>39.120142575526742</c:v>
                </c:pt>
                <c:pt idx="180">
                  <c:v>39.002805242605042</c:v>
                </c:pt>
                <c:pt idx="181">
                  <c:v>38.885053106771018</c:v>
                </c:pt>
                <c:pt idx="182">
                  <c:v>38.766889389845225</c:v>
                </c:pt>
                <c:pt idx="183">
                  <c:v>38.648320135430431</c:v>
                </c:pt>
                <c:pt idx="184">
                  <c:v>38.52935374917498</c:v>
                </c:pt>
                <c:pt idx="185">
                  <c:v>38.410000579432449</c:v>
                </c:pt>
                <c:pt idx="186">
                  <c:v>38.290272534755722</c:v>
                </c:pt>
                <c:pt idx="187">
                  <c:v>38.170182738706693</c:v>
                </c:pt>
                <c:pt idx="188">
                  <c:v>38.049745222099318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55.937677189377482</c:v>
                </c:pt>
                <c:pt idx="11">
                  <c:v>56.192736183157223</c:v>
                </c:pt>
                <c:pt idx="12">
                  <c:v>56.446946859256087</c:v>
                </c:pt>
                <c:pt idx="13">
                  <c:v>56.700105008819776</c:v>
                </c:pt>
                <c:pt idx="14">
                  <c:v>56.951978393757223</c:v>
                </c:pt>
                <c:pt idx="15">
                  <c:v>57.202304071469761</c:v>
                </c:pt>
                <c:pt idx="16">
                  <c:v>57.450785638108854</c:v>
                </c:pt>
                <c:pt idx="17">
                  <c:v>57.697090429475196</c:v>
                </c:pt>
                <c:pt idx="18">
                  <c:v>57.940846730238782</c:v>
                </c:pt>
                <c:pt idx="19">
                  <c:v>58.181641055303814</c:v>
                </c:pt>
                <c:pt idx="20">
                  <c:v>58.41901558176702</c:v>
                </c:pt>
                <c:pt idx="21">
                  <c:v>58.652465825797044</c:v>
                </c:pt>
                <c:pt idx="22">
                  <c:v>58.88143867551112</c:v>
                </c:pt>
                <c:pt idx="23">
                  <c:v>59.10533090795375</c:v>
                </c:pt>
                <c:pt idx="24">
                  <c:v>59.323488334773025</c:v>
                </c:pt>
                <c:pt idx="25">
                  <c:v>59.535205736054493</c:v>
                </c:pt>
                <c:pt idx="26">
                  <c:v>59.73972775364593</c:v>
                </c:pt>
                <c:pt idx="27">
                  <c:v>59.936250922545625</c:v>
                </c:pt>
                <c:pt idx="28">
                  <c:v>60.123927019650395</c:v>
                </c:pt>
                <c:pt idx="29">
                  <c:v>60.301867901319063</c:v>
                </c:pt>
                <c:pt idx="30">
                  <c:v>60.469151982717172</c:v>
                </c:pt>
                <c:pt idx="31">
                  <c:v>60.624832480824068</c:v>
                </c:pt>
                <c:pt idx="32">
                  <c:v>60.767947497737637</c:v>
                </c:pt>
                <c:pt idx="33">
                  <c:v>60.897531960603622</c:v>
                </c:pt>
                <c:pt idx="34">
                  <c:v>61.012631359203453</c:v>
                </c:pt>
                <c:pt idx="35">
                  <c:v>61.112317133323373</c:v>
                </c:pt>
                <c:pt idx="36">
                  <c:v>61.195703462422728</c:v>
                </c:pt>
                <c:pt idx="37">
                  <c:v>61.261965104452806</c:v>
                </c:pt>
                <c:pt idx="38">
                  <c:v>61.310355825290401</c:v>
                </c:pt>
                <c:pt idx="39">
                  <c:v>61.340226862958772</c:v>
                </c:pt>
                <c:pt idx="40">
                  <c:v>61.351044790429519</c:v>
                </c:pt>
                <c:pt idx="41">
                  <c:v>61.342408086400319</c:v>
                </c:pt>
                <c:pt idx="42">
                  <c:v>61.314061703402949</c:v>
                </c:pt>
                <c:pt idx="43">
                  <c:v>61.26590894351019</c:v>
                </c:pt>
                <c:pt idx="44">
                  <c:v>61.198020017545062</c:v>
                </c:pt>
                <c:pt idx="45">
                  <c:v>61.11063677410985</c:v>
                </c:pt>
                <c:pt idx="46">
                  <c:v>61.004173235774232</c:v>
                </c:pt>
                <c:pt idx="47">
                  <c:v>60.879211762979878</c:v>
                </c:pt>
                <c:pt idx="48">
                  <c:v>60.736494869512619</c:v>
                </c:pt>
                <c:pt idx="49">
                  <c:v>60.576912922031603</c:v>
                </c:pt>
                <c:pt idx="50">
                  <c:v>60.401488154295137</c:v>
                </c:pt>
                <c:pt idx="51">
                  <c:v>60.21135559918072</c:v>
                </c:pt>
                <c:pt idx="52">
                  <c:v>60.007741675480048</c:v>
                </c:pt>
                <c:pt idx="53">
                  <c:v>59.791941252597013</c:v>
                </c:pt>
                <c:pt idx="54">
                  <c:v>59.565294050140359</c:v>
                </c:pt>
                <c:pt idx="55">
                  <c:v>59.329161211333599</c:v>
                </c:pt>
                <c:pt idx="56">
                  <c:v>59.084902824052605</c:v>
                </c:pt>
                <c:pt idx="57">
                  <c:v>58.833857059710134</c:v>
                </c:pt>
                <c:pt idx="58">
                  <c:v>58.577321469118232</c:v>
                </c:pt>
                <c:pt idx="59">
                  <c:v>58.316536827909736</c:v>
                </c:pt>
                <c:pt idx="60">
                  <c:v>58.052673773844013</c:v>
                </c:pt>
                <c:pt idx="61">
                  <c:v>57.786822334745587</c:v>
                </c:pt>
                <c:pt idx="62">
                  <c:v>57.519984317184026</c:v>
                </c:pt>
                <c:pt idx="63">
                  <c:v>57.253068418029741</c:v>
                </c:pt>
                <c:pt idx="64">
                  <c:v>56.986887836873763</c:v>
                </c:pt>
                <c:pt idx="65">
                  <c:v>56.722160107795965</c:v>
                </c:pt>
                <c:pt idx="66">
                  <c:v>56.459508832996292</c:v>
                </c:pt>
                <c:pt idx="67">
                  <c:v>56.199466985846875</c:v>
                </c:pt>
                <c:pt idx="68">
                  <c:v>55.942481453569933</c:v>
                </c:pt>
                <c:pt idx="69">
                  <c:v>55.688918506183555</c:v>
                </c:pt>
                <c:pt idx="70">
                  <c:v>55.439069904759236</c:v>
                </c:pt>
                <c:pt idx="71">
                  <c:v>55.193159394850248</c:v>
                </c:pt>
                <c:pt idx="72">
                  <c:v>54.95134936709966</c:v>
                </c:pt>
                <c:pt idx="73">
                  <c:v>54.713747503999699</c:v>
                </c:pt>
                <c:pt idx="74">
                  <c:v>54.48041326761885</c:v>
                </c:pt>
                <c:pt idx="75">
                  <c:v>54.251364116463044</c:v>
                </c:pt>
                <c:pt idx="76">
                  <c:v>54.026581369607257</c:v>
                </c:pt>
                <c:pt idx="77">
                  <c:v>53.806015662351115</c:v>
                </c:pt>
                <c:pt idx="78">
                  <c:v>53.589591959765862</c:v>
                </c:pt>
                <c:pt idx="79">
                  <c:v>53.377214112697438</c:v>
                </c:pt>
                <c:pt idx="80">
                  <c:v>53.168768955329362</c:v>
                </c:pt>
                <c:pt idx="81">
                  <c:v>52.964129954642893</c:v>
                </c:pt>
                <c:pt idx="82">
                  <c:v>52.763160430455969</c:v>
                </c:pt>
                <c:pt idx="83">
                  <c:v>52.565716370599887</c:v>
                </c:pt>
                <c:pt idx="84">
                  <c:v>52.371648869621694</c:v>
                </c:pt>
                <c:pt idx="85">
                  <c:v>52.180806221568822</c:v>
                </c:pt>
                <c:pt idx="86">
                  <c:v>51.993035698266809</c:v>
                </c:pt>
                <c:pt idx="87">
                  <c:v>51.808185044349607</c:v>
                </c:pt>
                <c:pt idx="88">
                  <c:v>51.626103719400533</c:v>
                </c:pt>
                <c:pt idx="89">
                  <c:v>51.446643916130668</c:v>
                </c:pt>
                <c:pt idx="90">
                  <c:v>51.269661381734096</c:v>
                </c:pt>
                <c:pt idx="91">
                  <c:v>51.095016067558092</c:v>
                </c:pt>
                <c:pt idx="92">
                  <c:v>50.9225726301215</c:v>
                </c:pt>
                <c:pt idx="93">
                  <c:v>50.752200804387826</c:v>
                </c:pt>
                <c:pt idx="94">
                  <c:v>50.583775668114967</c:v>
                </c:pt>
                <c:pt idx="95">
                  <c:v>50.417177814103653</c:v>
                </c:pt>
                <c:pt idx="96">
                  <c:v>50.252293445280429</c:v>
                </c:pt>
                <c:pt idx="97">
                  <c:v>50.08901440579946</c:v>
                </c:pt>
                <c:pt idx="98">
                  <c:v>49.927238159735893</c:v>
                </c:pt>
                <c:pt idx="99">
                  <c:v>49.766867727480061</c:v>
                </c:pt>
                <c:pt idx="100">
                  <c:v>49.607811588620059</c:v>
                </c:pt>
                <c:pt idx="101">
                  <c:v>49.449983558918476</c:v>
                </c:pt>
                <c:pt idx="102">
                  <c:v>49.293302647938461</c:v>
                </c:pt>
                <c:pt idx="103">
                  <c:v>49.13769290294546</c:v>
                </c:pt>
                <c:pt idx="104">
                  <c:v>48.98308324389555</c:v>
                </c:pt>
                <c:pt idx="105">
                  <c:v>48.829407293608078</c:v>
                </c:pt>
                <c:pt idx="106">
                  <c:v>48.676603206599765</c:v>
                </c:pt>
                <c:pt idx="107">
                  <c:v>48.524613499519148</c:v>
                </c:pt>
                <c:pt idx="108">
                  <c:v>48.373384885655156</c:v>
                </c:pt>
                <c:pt idx="109">
                  <c:v>48.22286811559254</c:v>
                </c:pt>
                <c:pt idx="110">
                  <c:v>48.073017825740315</c:v>
                </c:pt>
                <c:pt idx="111">
                  <c:v>47.923792396160351</c:v>
                </c:pt>
                <c:pt idx="112">
                  <c:v>47.775153818862449</c:v>
                </c:pt>
                <c:pt idx="113">
                  <c:v>47.627067577503581</c:v>
                </c:pt>
                <c:pt idx="114">
                  <c:v>47.479502539223347</c:v>
                </c:pt>
                <c:pt idx="115">
                  <c:v>47.332430859160013</c:v>
                </c:pt>
                <c:pt idx="116">
                  <c:v>47.185827898012882</c:v>
                </c:pt>
                <c:pt idx="117">
                  <c:v>47.039672152840858</c:v>
                </c:pt>
                <c:pt idx="118">
                  <c:v>46.893945201107627</c:v>
                </c:pt>
                <c:pt idx="119">
                  <c:v>46.748631657791677</c:v>
                </c:pt>
                <c:pt idx="120">
                  <c:v>46.603719145169073</c:v>
                </c:pt>
                <c:pt idx="121">
                  <c:v>46.459198274640215</c:v>
                </c:pt>
                <c:pt idx="122">
                  <c:v>46.315062639700848</c:v>
                </c:pt>
                <c:pt idx="123">
                  <c:v>46.171308818846498</c:v>
                </c:pt>
                <c:pt idx="124">
                  <c:v>46.027936386840359</c:v>
                </c:pt>
                <c:pt idx="125">
                  <c:v>45.884947932361968</c:v>
                </c:pt>
                <c:pt idx="126">
                  <c:v>45.742349079583775</c:v>
                </c:pt>
                <c:pt idx="127">
                  <c:v>45.600148510692186</c:v>
                </c:pt>
                <c:pt idx="128">
                  <c:v>45.458357985779017</c:v>
                </c:pt>
                <c:pt idx="129">
                  <c:v>45.316992355885333</c:v>
                </c:pt>
                <c:pt idx="130">
                  <c:v>45.176069564289811</c:v>
                </c:pt>
                <c:pt idx="131">
                  <c:v>45.035610630418162</c:v>
                </c:pt>
                <c:pt idx="132">
                  <c:v>44.895639610032099</c:v>
                </c:pt>
                <c:pt idx="133">
                  <c:v>44.756183524673169</c:v>
                </c:pt>
                <c:pt idx="134">
                  <c:v>44.617272252734416</c:v>
                </c:pt>
                <c:pt idx="135">
                  <c:v>44.478938374070687</c:v>
                </c:pt>
                <c:pt idx="136">
                  <c:v>44.341216959808698</c:v>
                </c:pt>
                <c:pt idx="137">
                  <c:v>44.204145299061807</c:v>
                </c:pt>
                <c:pt idx="138">
                  <c:v>44.067762554685856</c:v>
                </c:pt>
                <c:pt idx="139">
                  <c:v>43.932109341124594</c:v>
                </c:pt>
                <c:pt idx="140">
                  <c:v>43.797227218880494</c:v>
                </c:pt>
                <c:pt idx="141">
                  <c:v>43.663158102288882</c:v>
                </c:pt>
                <c:pt idx="142">
                  <c:v>43.529943580126385</c:v>
                </c:pt>
                <c:pt idx="143">
                  <c:v>43.397624152164106</c:v>
                </c:pt>
                <c:pt idx="144">
                  <c:v>43.266238389046642</c:v>
                </c:pt>
                <c:pt idx="145">
                  <c:v>43.1358220277315</c:v>
                </c:pt>
                <c:pt idx="146">
                  <c:v>43.006407019976095</c:v>
                </c:pt>
                <c:pt idx="147">
                  <c:v>42.878020556736423</c:v>
                </c:pt>
                <c:pt idx="148">
                  <c:v>42.750684096489607</c:v>
                </c:pt>
                <c:pt idx="149">
                  <c:v>42.624412429986172</c:v>
                </c:pt>
                <c:pt idx="150">
                  <c:v>42.499212817311005</c:v>
                </c:pt>
                <c:pt idx="151">
                  <c:v>42.375084234920024</c:v>
                </c:pt>
                <c:pt idx="152">
                  <c:v>42.252016770103175</c:v>
                </c:pt>
                <c:pt idx="153">
                  <c:v>42.129991197797551</c:v>
                </c:pt>
                <c:pt idx="154">
                  <c:v>42.008978769690557</c:v>
                </c:pt>
                <c:pt idx="155">
                  <c:v>41.888941238175299</c:v>
                </c:pt>
                <c:pt idx="156">
                  <c:v>41.769831128247773</c:v>
                </c:pt>
                <c:pt idx="157">
                  <c:v>41.65159225939604</c:v>
                </c:pt>
                <c:pt idx="158">
                  <c:v>41.534160507657369</c:v>
                </c:pt>
                <c:pt idx="159">
                  <c:v>41.417464786173348</c:v>
                </c:pt>
                <c:pt idx="160">
                  <c:v>41.301428211670284</c:v>
                </c:pt>
                <c:pt idx="161">
                  <c:v>41.185969415193583</c:v>
                </c:pt>
                <c:pt idx="162">
                  <c:v>41.071003948842389</c:v>
                </c:pt>
                <c:pt idx="163">
                  <c:v>40.956445736665742</c:v>
                </c:pt>
                <c:pt idx="164">
                  <c:v>40.842208517493532</c:v>
                </c:pt>
                <c:pt idx="165">
                  <c:v>40.728207230189803</c:v>
                </c:pt>
                <c:pt idx="166">
                  <c:v>40.614359297263249</c:v>
                </c:pt>
                <c:pt idx="167">
                  <c:v>40.500585770369419</c:v>
                </c:pt>
                <c:pt idx="168">
                  <c:v>40.386812310269697</c:v>
                </c:pt>
                <c:pt idx="169">
                  <c:v>40.272969983504481</c:v>
                </c:pt>
                <c:pt idx="170">
                  <c:v>40.158995867655868</c:v>
                </c:pt>
                <c:pt idx="171">
                  <c:v>40.044833465982435</c:v>
                </c:pt>
                <c:pt idx="172">
                  <c:v>39.930432939917942</c:v>
                </c:pt>
                <c:pt idx="173">
                  <c:v>39.815751174118645</c:v>
                </c:pt>
                <c:pt idx="174">
                  <c:v>39.700751693272544</c:v>
                </c:pt>
                <c:pt idx="175">
                  <c:v>39.585404452750581</c:v>
                </c:pt>
                <c:pt idx="176">
                  <c:v>39.469685526509252</c:v>
                </c:pt>
                <c:pt idx="177">
                  <c:v>39.353576715655954</c:v>
                </c:pt>
                <c:pt idx="178">
                  <c:v>39.237065100020587</c:v>
                </c:pt>
                <c:pt idx="179">
                  <c:v>39.120142553215771</c:v>
                </c:pt>
                <c:pt idx="180">
                  <c:v>39.002805239279205</c:v>
                </c:pt>
                <c:pt idx="181">
                  <c:v>38.885053106315219</c:v>
                </c:pt>
                <c:pt idx="182">
                  <c:v>38.766889389787799</c:v>
                </c:pt>
                <c:pt idx="183">
                  <c:v>38.648320135423781</c:v>
                </c:pt>
                <c:pt idx="184">
                  <c:v>38.52935374917427</c:v>
                </c:pt>
                <c:pt idx="185">
                  <c:v>38.410000579432378</c:v>
                </c:pt>
                <c:pt idx="186">
                  <c:v>38.290272534755715</c:v>
                </c:pt>
                <c:pt idx="187">
                  <c:v>38.170182738706693</c:v>
                </c:pt>
                <c:pt idx="188">
                  <c:v>38.049745222099318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57.194000000000003</c:v>
                </c:pt>
                <c:pt idx="1">
                  <c:v>58.613</c:v>
                </c:pt>
                <c:pt idx="2">
                  <c:v>56.79</c:v>
                </c:pt>
                <c:pt idx="3">
                  <c:v>59.418999999999997</c:v>
                </c:pt>
                <c:pt idx="4">
                  <c:v>58.951999999999998</c:v>
                </c:pt>
                <c:pt idx="5">
                  <c:v>57.71</c:v>
                </c:pt>
                <c:pt idx="6">
                  <c:v>54.854999999999997</c:v>
                </c:pt>
                <c:pt idx="7">
                  <c:v>56.71</c:v>
                </c:pt>
                <c:pt idx="8">
                  <c:v>56.597000000000001</c:v>
                </c:pt>
                <c:pt idx="9">
                  <c:v>57.225999999999999</c:v>
                </c:pt>
                <c:pt idx="10">
                  <c:v>59.274000000000001</c:v>
                </c:pt>
                <c:pt idx="11">
                  <c:v>57.887</c:v>
                </c:pt>
                <c:pt idx="12">
                  <c:v>59.531999999999996</c:v>
                </c:pt>
                <c:pt idx="13">
                  <c:v>57.758000000000003</c:v>
                </c:pt>
                <c:pt idx="14">
                  <c:v>60.564999999999998</c:v>
                </c:pt>
                <c:pt idx="15">
                  <c:v>57.048000000000002</c:v>
                </c:pt>
                <c:pt idx="16">
                  <c:v>58.741999999999997</c:v>
                </c:pt>
                <c:pt idx="17">
                  <c:v>57.531999999999996</c:v>
                </c:pt>
                <c:pt idx="18">
                  <c:v>55.613</c:v>
                </c:pt>
                <c:pt idx="19">
                  <c:v>57.305999999999997</c:v>
                </c:pt>
                <c:pt idx="20">
                  <c:v>57.531999999999996</c:v>
                </c:pt>
                <c:pt idx="21">
                  <c:v>56.468000000000004</c:v>
                </c:pt>
                <c:pt idx="22">
                  <c:v>56.645000000000003</c:v>
                </c:pt>
                <c:pt idx="23">
                  <c:v>57.145000000000003</c:v>
                </c:pt>
                <c:pt idx="24">
                  <c:v>56.918999999999997</c:v>
                </c:pt>
                <c:pt idx="25">
                  <c:v>58.854999999999997</c:v>
                </c:pt>
                <c:pt idx="26">
                  <c:v>55.581000000000003</c:v>
                </c:pt>
                <c:pt idx="27">
                  <c:v>56.564999999999998</c:v>
                </c:pt>
                <c:pt idx="28">
                  <c:v>56.451999999999998</c:v>
                </c:pt>
                <c:pt idx="29">
                  <c:v>58.048000000000002</c:v>
                </c:pt>
                <c:pt idx="30">
                  <c:v>55.241999999999997</c:v>
                </c:pt>
                <c:pt idx="31">
                  <c:v>56.274000000000001</c:v>
                </c:pt>
                <c:pt idx="32">
                  <c:v>55.968000000000004</c:v>
                </c:pt>
                <c:pt idx="33">
                  <c:v>57.081000000000003</c:v>
                </c:pt>
                <c:pt idx="34">
                  <c:v>57.677</c:v>
                </c:pt>
                <c:pt idx="35">
                  <c:v>57.628999999999998</c:v>
                </c:pt>
                <c:pt idx="36">
                  <c:v>53.951999999999998</c:v>
                </c:pt>
                <c:pt idx="37">
                  <c:v>56.935000000000002</c:v>
                </c:pt>
                <c:pt idx="38">
                  <c:v>55.225999999999999</c:v>
                </c:pt>
                <c:pt idx="39">
                  <c:v>56.597000000000001</c:v>
                </c:pt>
                <c:pt idx="40">
                  <c:v>60.371000000000002</c:v>
                </c:pt>
                <c:pt idx="41">
                  <c:v>59.161000000000001</c:v>
                </c:pt>
                <c:pt idx="42">
                  <c:v>55.145000000000003</c:v>
                </c:pt>
                <c:pt idx="43">
                  <c:v>58.677</c:v>
                </c:pt>
                <c:pt idx="44">
                  <c:v>59.305999999999997</c:v>
                </c:pt>
                <c:pt idx="45">
                  <c:v>61.177</c:v>
                </c:pt>
                <c:pt idx="46">
                  <c:v>60.097000000000001</c:v>
                </c:pt>
                <c:pt idx="47">
                  <c:v>59.968000000000004</c:v>
                </c:pt>
                <c:pt idx="48">
                  <c:v>63.951999999999998</c:v>
                </c:pt>
                <c:pt idx="49">
                  <c:v>65.096999999999994</c:v>
                </c:pt>
                <c:pt idx="50">
                  <c:v>64.531999999999996</c:v>
                </c:pt>
                <c:pt idx="51">
                  <c:v>71.870999999999995</c:v>
                </c:pt>
                <c:pt idx="52">
                  <c:v>79.903000000000006</c:v>
                </c:pt>
                <c:pt idx="53">
                  <c:v>89.968000000000004</c:v>
                </c:pt>
                <c:pt idx="54">
                  <c:v>104.694</c:v>
                </c:pt>
                <c:pt idx="55">
                  <c:v>120.774</c:v>
                </c:pt>
                <c:pt idx="56">
                  <c:v>131.53200000000001</c:v>
                </c:pt>
                <c:pt idx="57">
                  <c:v>146.75800000000001</c:v>
                </c:pt>
                <c:pt idx="58">
                  <c:v>155.29</c:v>
                </c:pt>
                <c:pt idx="59">
                  <c:v>162.59700000000001</c:v>
                </c:pt>
                <c:pt idx="60">
                  <c:v>163.01599999999999</c:v>
                </c:pt>
                <c:pt idx="61">
                  <c:v>159.29</c:v>
                </c:pt>
                <c:pt idx="62">
                  <c:v>150.90299999999999</c:v>
                </c:pt>
                <c:pt idx="63">
                  <c:v>135.565</c:v>
                </c:pt>
                <c:pt idx="64">
                  <c:v>114.806</c:v>
                </c:pt>
                <c:pt idx="65">
                  <c:v>90.096999999999994</c:v>
                </c:pt>
                <c:pt idx="66">
                  <c:v>71.661000000000001</c:v>
                </c:pt>
                <c:pt idx="67">
                  <c:v>58.968000000000004</c:v>
                </c:pt>
                <c:pt idx="68">
                  <c:v>55.774000000000001</c:v>
                </c:pt>
                <c:pt idx="69">
                  <c:v>53.468000000000004</c:v>
                </c:pt>
                <c:pt idx="70">
                  <c:v>53.387</c:v>
                </c:pt>
                <c:pt idx="71">
                  <c:v>52.113</c:v>
                </c:pt>
                <c:pt idx="72">
                  <c:v>55.371000000000002</c:v>
                </c:pt>
                <c:pt idx="73">
                  <c:v>53.968000000000004</c:v>
                </c:pt>
                <c:pt idx="74">
                  <c:v>56.194000000000003</c:v>
                </c:pt>
                <c:pt idx="75">
                  <c:v>56.677</c:v>
                </c:pt>
                <c:pt idx="76">
                  <c:v>62.097000000000001</c:v>
                </c:pt>
                <c:pt idx="77">
                  <c:v>68.322999999999993</c:v>
                </c:pt>
                <c:pt idx="78">
                  <c:v>73.064999999999998</c:v>
                </c:pt>
                <c:pt idx="79">
                  <c:v>85.838999999999999</c:v>
                </c:pt>
                <c:pt idx="80">
                  <c:v>94</c:v>
                </c:pt>
                <c:pt idx="81">
                  <c:v>102.048</c:v>
                </c:pt>
                <c:pt idx="82">
                  <c:v>111.01600000000001</c:v>
                </c:pt>
                <c:pt idx="83">
                  <c:v>116.839</c:v>
                </c:pt>
                <c:pt idx="84">
                  <c:v>118.452</c:v>
                </c:pt>
                <c:pt idx="85">
                  <c:v>120.661</c:v>
                </c:pt>
                <c:pt idx="86">
                  <c:v>110.613</c:v>
                </c:pt>
                <c:pt idx="87">
                  <c:v>99.016000000000005</c:v>
                </c:pt>
                <c:pt idx="88">
                  <c:v>81.774000000000001</c:v>
                </c:pt>
                <c:pt idx="89">
                  <c:v>68.805999999999997</c:v>
                </c:pt>
                <c:pt idx="90">
                  <c:v>55.387</c:v>
                </c:pt>
                <c:pt idx="91">
                  <c:v>50.564999999999998</c:v>
                </c:pt>
                <c:pt idx="92">
                  <c:v>49.725999999999999</c:v>
                </c:pt>
                <c:pt idx="93">
                  <c:v>49.871000000000002</c:v>
                </c:pt>
                <c:pt idx="94">
                  <c:v>48.354999999999997</c:v>
                </c:pt>
                <c:pt idx="95">
                  <c:v>47.468000000000004</c:v>
                </c:pt>
                <c:pt idx="96">
                  <c:v>47.71</c:v>
                </c:pt>
                <c:pt idx="97">
                  <c:v>47.871000000000002</c:v>
                </c:pt>
                <c:pt idx="98">
                  <c:v>49.128999999999998</c:v>
                </c:pt>
                <c:pt idx="99">
                  <c:v>49.097000000000001</c:v>
                </c:pt>
                <c:pt idx="100">
                  <c:v>49.097000000000001</c:v>
                </c:pt>
                <c:pt idx="101">
                  <c:v>47.5</c:v>
                </c:pt>
                <c:pt idx="102">
                  <c:v>51.161000000000001</c:v>
                </c:pt>
                <c:pt idx="103">
                  <c:v>49.225999999999999</c:v>
                </c:pt>
                <c:pt idx="104">
                  <c:v>46.984000000000002</c:v>
                </c:pt>
                <c:pt idx="105">
                  <c:v>48.951999999999998</c:v>
                </c:pt>
                <c:pt idx="106">
                  <c:v>48.418999999999997</c:v>
                </c:pt>
                <c:pt idx="107">
                  <c:v>51.097000000000001</c:v>
                </c:pt>
                <c:pt idx="108">
                  <c:v>50.902999999999999</c:v>
                </c:pt>
                <c:pt idx="109">
                  <c:v>49.854999999999997</c:v>
                </c:pt>
                <c:pt idx="110">
                  <c:v>51.451999999999998</c:v>
                </c:pt>
                <c:pt idx="111">
                  <c:v>50.323</c:v>
                </c:pt>
                <c:pt idx="112">
                  <c:v>53.435000000000002</c:v>
                </c:pt>
                <c:pt idx="113">
                  <c:v>54.031999999999996</c:v>
                </c:pt>
                <c:pt idx="114">
                  <c:v>51.531999999999996</c:v>
                </c:pt>
                <c:pt idx="115">
                  <c:v>55.177</c:v>
                </c:pt>
                <c:pt idx="116">
                  <c:v>58.984000000000002</c:v>
                </c:pt>
                <c:pt idx="117">
                  <c:v>61.628999999999998</c:v>
                </c:pt>
                <c:pt idx="118">
                  <c:v>69.387</c:v>
                </c:pt>
                <c:pt idx="119">
                  <c:v>77.742000000000004</c:v>
                </c:pt>
                <c:pt idx="120">
                  <c:v>84.725999999999999</c:v>
                </c:pt>
                <c:pt idx="121">
                  <c:v>94.081000000000003</c:v>
                </c:pt>
                <c:pt idx="122">
                  <c:v>106.435</c:v>
                </c:pt>
                <c:pt idx="123">
                  <c:v>111.339</c:v>
                </c:pt>
                <c:pt idx="124">
                  <c:v>119.935</c:v>
                </c:pt>
                <c:pt idx="125">
                  <c:v>125.40300000000001</c:v>
                </c:pt>
                <c:pt idx="126">
                  <c:v>129.03200000000001</c:v>
                </c:pt>
                <c:pt idx="127">
                  <c:v>128.32300000000001</c:v>
                </c:pt>
                <c:pt idx="128">
                  <c:v>122.532</c:v>
                </c:pt>
                <c:pt idx="129">
                  <c:v>114.935</c:v>
                </c:pt>
                <c:pt idx="130">
                  <c:v>101.919</c:v>
                </c:pt>
                <c:pt idx="131">
                  <c:v>90.403000000000006</c:v>
                </c:pt>
                <c:pt idx="132">
                  <c:v>75.742000000000004</c:v>
                </c:pt>
                <c:pt idx="133">
                  <c:v>62.677</c:v>
                </c:pt>
                <c:pt idx="134">
                  <c:v>54.661000000000001</c:v>
                </c:pt>
                <c:pt idx="135">
                  <c:v>46.725999999999999</c:v>
                </c:pt>
                <c:pt idx="136">
                  <c:v>44.854999999999997</c:v>
                </c:pt>
                <c:pt idx="137">
                  <c:v>47.725999999999999</c:v>
                </c:pt>
                <c:pt idx="138">
                  <c:v>43.21</c:v>
                </c:pt>
                <c:pt idx="139">
                  <c:v>43.305999999999997</c:v>
                </c:pt>
                <c:pt idx="140">
                  <c:v>43.968000000000004</c:v>
                </c:pt>
                <c:pt idx="141">
                  <c:v>43.984000000000002</c:v>
                </c:pt>
                <c:pt idx="142">
                  <c:v>43.597000000000001</c:v>
                </c:pt>
                <c:pt idx="143">
                  <c:v>45.015999999999998</c:v>
                </c:pt>
                <c:pt idx="144">
                  <c:v>44.677</c:v>
                </c:pt>
                <c:pt idx="145">
                  <c:v>43.871000000000002</c:v>
                </c:pt>
                <c:pt idx="146">
                  <c:v>46.838999999999999</c:v>
                </c:pt>
                <c:pt idx="147">
                  <c:v>47.161000000000001</c:v>
                </c:pt>
                <c:pt idx="148">
                  <c:v>48.613</c:v>
                </c:pt>
                <c:pt idx="149">
                  <c:v>51.21</c:v>
                </c:pt>
                <c:pt idx="150">
                  <c:v>54.031999999999996</c:v>
                </c:pt>
                <c:pt idx="151">
                  <c:v>59.015999999999998</c:v>
                </c:pt>
                <c:pt idx="152">
                  <c:v>65.031999999999996</c:v>
                </c:pt>
                <c:pt idx="153">
                  <c:v>71.209999999999994</c:v>
                </c:pt>
                <c:pt idx="154">
                  <c:v>75.370999999999995</c:v>
                </c:pt>
                <c:pt idx="155">
                  <c:v>81.451999999999998</c:v>
                </c:pt>
                <c:pt idx="156">
                  <c:v>86.79</c:v>
                </c:pt>
                <c:pt idx="157">
                  <c:v>89.725999999999999</c:v>
                </c:pt>
                <c:pt idx="158">
                  <c:v>88.935000000000002</c:v>
                </c:pt>
                <c:pt idx="159">
                  <c:v>90.983999999999995</c:v>
                </c:pt>
                <c:pt idx="160">
                  <c:v>84.322999999999993</c:v>
                </c:pt>
                <c:pt idx="161">
                  <c:v>80.113</c:v>
                </c:pt>
                <c:pt idx="162">
                  <c:v>72.274000000000001</c:v>
                </c:pt>
                <c:pt idx="163">
                  <c:v>63.305999999999997</c:v>
                </c:pt>
                <c:pt idx="164">
                  <c:v>55.258000000000003</c:v>
                </c:pt>
                <c:pt idx="165">
                  <c:v>48.805999999999997</c:v>
                </c:pt>
                <c:pt idx="166">
                  <c:v>44.645000000000003</c:v>
                </c:pt>
                <c:pt idx="167">
                  <c:v>42.354999999999997</c:v>
                </c:pt>
                <c:pt idx="168">
                  <c:v>40.628999999999998</c:v>
                </c:pt>
                <c:pt idx="169">
                  <c:v>40.274000000000001</c:v>
                </c:pt>
                <c:pt idx="170">
                  <c:v>40.371000000000002</c:v>
                </c:pt>
                <c:pt idx="171">
                  <c:v>41.031999999999996</c:v>
                </c:pt>
                <c:pt idx="172">
                  <c:v>39.677</c:v>
                </c:pt>
                <c:pt idx="173">
                  <c:v>41.387</c:v>
                </c:pt>
                <c:pt idx="174">
                  <c:v>43.451999999999998</c:v>
                </c:pt>
                <c:pt idx="175">
                  <c:v>39.564999999999998</c:v>
                </c:pt>
                <c:pt idx="176">
                  <c:v>39.823</c:v>
                </c:pt>
                <c:pt idx="177">
                  <c:v>38.435000000000002</c:v>
                </c:pt>
                <c:pt idx="178">
                  <c:v>39.71</c:v>
                </c:pt>
                <c:pt idx="179">
                  <c:v>37.548000000000002</c:v>
                </c:pt>
                <c:pt idx="180">
                  <c:v>41.128999999999998</c:v>
                </c:pt>
                <c:pt idx="181">
                  <c:v>43.323</c:v>
                </c:pt>
                <c:pt idx="182">
                  <c:v>40.338999999999999</c:v>
                </c:pt>
                <c:pt idx="183">
                  <c:v>40.613</c:v>
                </c:pt>
                <c:pt idx="184">
                  <c:v>38.774000000000001</c:v>
                </c:pt>
                <c:pt idx="185">
                  <c:v>43.564999999999998</c:v>
                </c:pt>
                <c:pt idx="186">
                  <c:v>41.048000000000002</c:v>
                </c:pt>
                <c:pt idx="187">
                  <c:v>43.951999999999998</c:v>
                </c:pt>
                <c:pt idx="188">
                  <c:v>41.71</c:v>
                </c:pt>
                <c:pt idx="189">
                  <c:v>42.354999999999997</c:v>
                </c:pt>
                <c:pt idx="190">
                  <c:v>42.064999999999998</c:v>
                </c:pt>
                <c:pt idx="191">
                  <c:v>37.951999999999998</c:v>
                </c:pt>
                <c:pt idx="192">
                  <c:v>41.371000000000002</c:v>
                </c:pt>
                <c:pt idx="193">
                  <c:v>39.305999999999997</c:v>
                </c:pt>
                <c:pt idx="194">
                  <c:v>39.871000000000002</c:v>
                </c:pt>
                <c:pt idx="195">
                  <c:v>41.515999999999998</c:v>
                </c:pt>
                <c:pt idx="196">
                  <c:v>40.323</c:v>
                </c:pt>
                <c:pt idx="197">
                  <c:v>41.354999999999997</c:v>
                </c:pt>
                <c:pt idx="198">
                  <c:v>40.484000000000002</c:v>
                </c:pt>
                <c:pt idx="199">
                  <c:v>37.887</c:v>
                </c:pt>
                <c:pt idx="200">
                  <c:v>38.274000000000001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56.205559590945263</c:v>
                </c:pt>
                <c:pt idx="18">
                  <c:v>56.2875577902267</c:v>
                </c:pt>
                <c:pt idx="19">
                  <c:v>56.36849005777772</c:v>
                </c:pt>
                <c:pt idx="20">
                  <c:v>56.448174612010206</c:v>
                </c:pt>
                <c:pt idx="21">
                  <c:v>56.52640939967641</c:v>
                </c:pt>
                <c:pt idx="22">
                  <c:v>56.602970894389991</c:v>
                </c:pt>
                <c:pt idx="23">
                  <c:v>56.677613027105195</c:v>
                </c:pt>
                <c:pt idx="24">
                  <c:v>56.75006630631794</c:v>
                </c:pt>
                <c:pt idx="25">
                  <c:v>56.820037197985251</c:v>
                </c:pt>
                <c:pt idx="26">
                  <c:v>56.887207853518206</c:v>
                </c:pt>
                <c:pt idx="27">
                  <c:v>56.95123630744866</c:v>
                </c:pt>
                <c:pt idx="28">
                  <c:v>57.011757334941755</c:v>
                </c:pt>
                <c:pt idx="29">
                  <c:v>57.068384308233028</c:v>
                </c:pt>
                <c:pt idx="30">
                  <c:v>57.120712714252669</c:v>
                </c:pt>
                <c:pt idx="31">
                  <c:v>57.168326679015074</c:v>
                </c:pt>
                <c:pt idx="32">
                  <c:v>57.210811235547681</c:v>
                </c:pt>
                <c:pt idx="33">
                  <c:v>57.247775783673788</c:v>
                </c:pt>
                <c:pt idx="34">
                  <c:v>57.278899229307086</c:v>
                </c:pt>
                <c:pt idx="35">
                  <c:v>57.30401618586346</c:v>
                </c:pt>
                <c:pt idx="36">
                  <c:v>57.323278457580734</c:v>
                </c:pt>
                <c:pt idx="37">
                  <c:v>57.337449246094728</c:v>
                </c:pt>
                <c:pt idx="38">
                  <c:v>57.34842124433635</c:v>
                </c:pt>
                <c:pt idx="39">
                  <c:v>57.36009435937865</c:v>
                </c:pt>
                <c:pt idx="40">
                  <c:v>57.379800430407577</c:v>
                </c:pt>
                <c:pt idx="41">
                  <c:v>57.42050975091508</c:v>
                </c:pt>
                <c:pt idx="42">
                  <c:v>57.504075417137074</c:v>
                </c:pt>
                <c:pt idx="43">
                  <c:v>57.66573173814691</c:v>
                </c:pt>
                <c:pt idx="44">
                  <c:v>57.959916862200977</c:v>
                </c:pt>
                <c:pt idx="45">
                  <c:v>58.467190919492694</c:v>
                </c:pt>
                <c:pt idx="46">
                  <c:v>59.301540338384292</c:v>
                </c:pt>
                <c:pt idx="47">
                  <c:v>60.616712146569995</c:v>
                </c:pt>
                <c:pt idx="48">
                  <c:v>62.60949868621595</c:v>
                </c:pt>
                <c:pt idx="49">
                  <c:v>65.517275571353451</c:v>
                </c:pt>
                <c:pt idx="50">
                  <c:v>69.606844544586536</c:v>
                </c:pt>
                <c:pt idx="51">
                  <c:v>75.152003304134467</c:v>
                </c:pt>
                <c:pt idx="52">
                  <c:v>82.398288239877374</c:v>
                </c:pt>
                <c:pt idx="53">
                  <c:v>91.51440273215421</c:v>
                </c:pt>
                <c:pt idx="54">
                  <c:v>102.52927502788637</c:v>
                </c:pt>
                <c:pt idx="55">
                  <c:v>115.24951774884677</c:v>
                </c:pt>
                <c:pt idx="56">
                  <c:v>129.14656922705069</c:v>
                </c:pt>
                <c:pt idx="57">
                  <c:v>143.21091676133412</c:v>
                </c:pt>
                <c:pt idx="58">
                  <c:v>155.819930687256</c:v>
                </c:pt>
                <c:pt idx="59">
                  <c:v>164.76203641403376</c:v>
                </c:pt>
                <c:pt idx="60">
                  <c:v>167.62569437232091</c:v>
                </c:pt>
                <c:pt idx="61">
                  <c:v>162.6390554096711</c:v>
                </c:pt>
                <c:pt idx="62">
                  <c:v>149.67374022692775</c:v>
                </c:pt>
                <c:pt idx="63">
                  <c:v>130.7619781537046</c:v>
                </c:pt>
                <c:pt idx="64">
                  <c:v>109.57944421036824</c:v>
                </c:pt>
                <c:pt idx="65">
                  <c:v>90.03037744073572</c:v>
                </c:pt>
                <c:pt idx="66">
                  <c:v>74.780974726377096</c:v>
                </c:pt>
                <c:pt idx="67">
                  <c:v>64.614298344794079</c:v>
                </c:pt>
                <c:pt idx="68">
                  <c:v>58.800559245691474</c:v>
                </c:pt>
                <c:pt idx="69">
                  <c:v>55.978014459075418</c:v>
                </c:pt>
                <c:pt idx="70">
                  <c:v>54.904495998550203</c:v>
                </c:pt>
                <c:pt idx="71">
                  <c:v>54.786805030640714</c:v>
                </c:pt>
                <c:pt idx="72">
                  <c:v>55.269543371784764</c:v>
                </c:pt>
                <c:pt idx="73">
                  <c:v>56.292479315548746</c:v>
                </c:pt>
                <c:pt idx="74">
                  <c:v>57.957620378699865</c:v>
                </c:pt>
                <c:pt idx="75">
                  <c:v>60.44436911639329</c:v>
                </c:pt>
                <c:pt idx="76">
                  <c:v>63.957500016413633</c:v>
                </c:pt>
                <c:pt idx="77">
                  <c:v>68.685127155042892</c:v>
                </c:pt>
                <c:pt idx="78">
                  <c:v>74.7540260806134</c:v>
                </c:pt>
                <c:pt idx="79">
                  <c:v>82.179568780774133</c:v>
                </c:pt>
                <c:pt idx="80">
                  <c:v>90.808808043986033</c:v>
                </c:pt>
                <c:pt idx="81">
                  <c:v>100.24009738546276</c:v>
                </c:pt>
                <c:pt idx="82">
                  <c:v>109.67513413707907</c:v>
                </c:pt>
                <c:pt idx="83">
                  <c:v>117.68627951434857</c:v>
                </c:pt>
                <c:pt idx="84">
                  <c:v>122.09520020200411</c:v>
                </c:pt>
                <c:pt idx="85">
                  <c:v>120.47846620650526</c:v>
                </c:pt>
                <c:pt idx="86">
                  <c:v>111.61269257885237</c:v>
                </c:pt>
                <c:pt idx="87">
                  <c:v>96.993029571490638</c:v>
                </c:pt>
                <c:pt idx="88">
                  <c:v>80.666345001963251</c:v>
                </c:pt>
                <c:pt idx="89">
                  <c:v>66.940492913227047</c:v>
                </c:pt>
                <c:pt idx="90">
                  <c:v>57.967632017114646</c:v>
                </c:pt>
                <c:pt idx="91">
                  <c:v>53.330252314063785</c:v>
                </c:pt>
                <c:pt idx="92">
                  <c:v>51.393574361146477</c:v>
                </c:pt>
                <c:pt idx="93">
                  <c:v>50.69705968405529</c:v>
                </c:pt>
                <c:pt idx="94">
                  <c:v>50.433664777913727</c:v>
                </c:pt>
                <c:pt idx="95">
                  <c:v>50.287483999609648</c:v>
                </c:pt>
                <c:pt idx="96">
                  <c:v>50.166590628194626</c:v>
                </c:pt>
                <c:pt idx="97">
                  <c:v>50.050656722944687</c:v>
                </c:pt>
                <c:pt idx="98">
                  <c:v>49.936296062387079</c:v>
                </c:pt>
                <c:pt idx="99">
                  <c:v>49.823259205718145</c:v>
                </c:pt>
                <c:pt idx="100">
                  <c:v>49.711935815741519</c:v>
                </c:pt>
                <c:pt idx="101">
                  <c:v>49.603155581847794</c:v>
                </c:pt>
                <c:pt idx="102">
                  <c:v>49.498425131524208</c:v>
                </c:pt>
                <c:pt idx="103">
                  <c:v>49.400362285449631</c:v>
                </c:pt>
                <c:pt idx="104">
                  <c:v>49.313362400872307</c:v>
                </c:pt>
                <c:pt idx="105">
                  <c:v>49.244574689685365</c:v>
                </c:pt>
                <c:pt idx="106">
                  <c:v>49.205272843271878</c:v>
                </c:pt>
                <c:pt idx="107">
                  <c:v>49.212690641658547</c:v>
                </c:pt>
                <c:pt idx="108">
                  <c:v>49.292351064862139</c:v>
                </c:pt>
                <c:pt idx="109">
                  <c:v>49.480835931888997</c:v>
                </c:pt>
                <c:pt idx="110">
                  <c:v>49.828814485883342</c:v>
                </c:pt>
                <c:pt idx="111">
                  <c:v>50.403973935828304</c:v>
                </c:pt>
                <c:pt idx="112">
                  <c:v>51.293286784316905</c:v>
                </c:pt>
                <c:pt idx="113">
                  <c:v>52.603841217334661</c:v>
                </c:pt>
                <c:pt idx="114">
                  <c:v>54.461303662801434</c:v>
                </c:pt>
                <c:pt idx="115">
                  <c:v>57.005041150844264</c:v>
                </c:pt>
                <c:pt idx="116">
                  <c:v>60.379060856653197</c:v>
                </c:pt>
                <c:pt idx="117">
                  <c:v>64.718224994057977</c:v>
                </c:pt>
                <c:pt idx="118">
                  <c:v>70.129533120844059</c:v>
                </c:pt>
                <c:pt idx="119">
                  <c:v>76.668268557835319</c:v>
                </c:pt>
                <c:pt idx="120">
                  <c:v>84.307971000367601</c:v>
                </c:pt>
                <c:pt idx="121">
                  <c:v>92.901486551605259</c:v>
                </c:pt>
                <c:pt idx="122">
                  <c:v>102.12964328494161</c:v>
                </c:pt>
                <c:pt idx="123">
                  <c:v>111.43955342724394</c:v>
                </c:pt>
                <c:pt idx="124">
                  <c:v>119.99252714839446</c:v>
                </c:pt>
                <c:pt idx="125">
                  <c:v>126.67076404234217</c:v>
                </c:pt>
                <c:pt idx="126">
                  <c:v>130.21149204220615</c:v>
                </c:pt>
                <c:pt idx="127">
                  <c:v>129.50920888168736</c:v>
                </c:pt>
                <c:pt idx="128">
                  <c:v>124.02994779450749</c:v>
                </c:pt>
                <c:pt idx="129">
                  <c:v>114.15821151002581</c:v>
                </c:pt>
                <c:pt idx="130">
                  <c:v>101.25256411954976</c:v>
                </c:pt>
                <c:pt idx="131">
                  <c:v>87.302358088243409</c:v>
                </c:pt>
                <c:pt idx="132">
                  <c:v>74.309826501017838</c:v>
                </c:pt>
                <c:pt idx="133">
                  <c:v>63.699161410821581</c:v>
                </c:pt>
                <c:pt idx="134">
                  <c:v>56.030736321981152</c:v>
                </c:pt>
                <c:pt idx="135">
                  <c:v>51.095314161493356</c:v>
                </c:pt>
                <c:pt idx="136">
                  <c:v>48.24691456195869</c:v>
                </c:pt>
                <c:pt idx="137">
                  <c:v>46.754663936109282</c:v>
                </c:pt>
                <c:pt idx="138">
                  <c:v>46.025410658419034</c:v>
                </c:pt>
                <c:pt idx="139">
                  <c:v>45.672352345455906</c:v>
                </c:pt>
                <c:pt idx="140">
                  <c:v>45.485110480049116</c:v>
                </c:pt>
                <c:pt idx="141">
                  <c:v>45.368737777229988</c:v>
                </c:pt>
                <c:pt idx="142">
                  <c:v>45.292707639285979</c:v>
                </c:pt>
                <c:pt idx="143">
                  <c:v>45.262061404431485</c:v>
                </c:pt>
                <c:pt idx="144">
                  <c:v>45.307453881013494</c:v>
                </c:pt>
                <c:pt idx="145">
                  <c:v>45.487103733291512</c:v>
                </c:pt>
                <c:pt idx="146">
                  <c:v>45.89458658680163</c:v>
                </c:pt>
                <c:pt idx="147">
                  <c:v>46.66717129733297</c:v>
                </c:pt>
                <c:pt idx="148">
                  <c:v>47.98855659222712</c:v>
                </c:pt>
                <c:pt idx="149">
                  <c:v>50.07817604898694</c:v>
                </c:pt>
                <c:pt idx="150">
                  <c:v>53.158660904549279</c:v>
                </c:pt>
                <c:pt idx="151">
                  <c:v>57.396132108991274</c:v>
                </c:pt>
                <c:pt idx="152">
                  <c:v>62.816873583720763</c:v>
                </c:pt>
                <c:pt idx="153">
                  <c:v>69.21846297784478</c:v>
                </c:pt>
                <c:pt idx="154">
                  <c:v>76.109040907933547</c:v>
                </c:pt>
                <c:pt idx="155">
                  <c:v>82.715740347452197</c:v>
                </c:pt>
                <c:pt idx="156">
                  <c:v>88.091893580142028</c:v>
                </c:pt>
                <c:pt idx="157">
                  <c:v>91.318587273124976</c:v>
                </c:pt>
                <c:pt idx="158">
                  <c:v>91.749546925990572</c:v>
                </c:pt>
                <c:pt idx="159">
                  <c:v>89.212985893803165</c:v>
                </c:pt>
                <c:pt idx="160">
                  <c:v>84.085194459879858</c:v>
                </c:pt>
                <c:pt idx="161">
                  <c:v>77.196454746489934</c:v>
                </c:pt>
                <c:pt idx="162">
                  <c:v>69.600922296784617</c:v>
                </c:pt>
                <c:pt idx="163">
                  <c:v>62.300256355964905</c:v>
                </c:pt>
                <c:pt idx="164">
                  <c:v>56.023726849925211</c:v>
                </c:pt>
                <c:pt idx="165">
                  <c:v>51.130831605516391</c:v>
                </c:pt>
                <c:pt idx="166">
                  <c:v>47.641241934827633</c:v>
                </c:pt>
                <c:pt idx="167">
                  <c:v>45.346656650937419</c:v>
                </c:pt>
                <c:pt idx="168">
                  <c:v>43.942072770912048</c:v>
                </c:pt>
                <c:pt idx="169">
                  <c:v>43.128666621481301</c:v>
                </c:pt>
                <c:pt idx="170">
                  <c:v>42.66933990918038</c:v>
                </c:pt>
                <c:pt idx="171">
                  <c:v>42.402526702264211</c:v>
                </c:pt>
                <c:pt idx="172">
                  <c:v>42.23115069463924</c:v>
                </c:pt>
                <c:pt idx="173">
                  <c:v>42.10304282471715</c:v>
                </c:pt>
                <c:pt idx="174">
                  <c:v>41.992908532984401</c:v>
                </c:pt>
                <c:pt idx="175">
                  <c:v>41.889618341180864</c:v>
                </c:pt>
                <c:pt idx="176">
                  <c:v>41.788709492003143</c:v>
                </c:pt>
                <c:pt idx="177">
                  <c:v>41.688545124287423</c:v>
                </c:pt>
                <c:pt idx="178">
                  <c:v>41.588573625542978</c:v>
                </c:pt>
                <c:pt idx="179">
                  <c:v>41.488622768292657</c:v>
                </c:pt>
                <c:pt idx="180">
                  <c:v>41.388641679473416</c:v>
                </c:pt>
                <c:pt idx="181">
                  <c:v>41.288615355503538</c:v>
                </c:pt>
                <c:pt idx="182">
                  <c:v>41.188538873754084</c:v>
                </c:pt>
                <c:pt idx="183">
                  <c:v>41.08841025967407</c:v>
                </c:pt>
                <c:pt idx="184">
                  <c:v>40.988228642986485</c:v>
                </c:pt>
                <c:pt idx="185">
                  <c:v>40.887993779636155</c:v>
                </c:pt>
                <c:pt idx="186">
                  <c:v>40.787705897322354</c:v>
                </c:pt>
                <c:pt idx="187">
                  <c:v>40.687365613579225</c:v>
                </c:pt>
                <c:pt idx="188">
                  <c:v>40.586973871697758</c:v>
                </c:pt>
                <c:pt idx="189">
                  <c:v>40.486531883861026</c:v>
                </c:pt>
                <c:pt idx="190">
                  <c:v>40.386041079735946</c:v>
                </c:pt>
                <c:pt idx="191">
                  <c:v>40.285503060278842</c:v>
                </c:pt>
                <c:pt idx="192">
                  <c:v>40.184919556650783</c:v>
                </c:pt>
                <c:pt idx="193">
                  <c:v>40.084292394068513</c:v>
                </c:pt>
                <c:pt idx="194">
                  <c:v>39.98362346033781</c:v>
                </c:pt>
                <c:pt idx="195">
                  <c:v>39.882914678759924</c:v>
                </c:pt>
                <c:pt idx="196">
                  <c:v>39.782167985066259</c:v>
                </c:pt>
                <c:pt idx="197">
                  <c:v>39.681385308018712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56.205559590937938</c:v>
                </c:pt>
                <c:pt idx="18">
                  <c:v>56.28755779019933</c:v>
                </c:pt>
                <c:pt idx="19">
                  <c:v>56.368490057678414</c:v>
                </c:pt>
                <c:pt idx="20">
                  <c:v>56.448174611660207</c:v>
                </c:pt>
                <c:pt idx="21">
                  <c:v>56.526409398478023</c:v>
                </c:pt>
                <c:pt idx="22">
                  <c:v>56.602970890403775</c:v>
                </c:pt>
                <c:pt idx="23">
                  <c:v>56.67761301422405</c:v>
                </c:pt>
                <c:pt idx="24">
                  <c:v>56.750066265880932</c:v>
                </c:pt>
                <c:pt idx="25">
                  <c:v>56.820037074665144</c:v>
                </c:pt>
                <c:pt idx="26">
                  <c:v>56.887207488159717</c:v>
                </c:pt>
                <c:pt idx="27">
                  <c:v>56.951235255886502</c:v>
                </c:pt>
                <c:pt idx="28">
                  <c:v>57.011754394712987</c:v>
                </c:pt>
                <c:pt idx="29">
                  <c:v>57.068376321710446</c:v>
                </c:pt>
                <c:pt idx="30">
                  <c:v>57.120691639389953</c:v>
                </c:pt>
                <c:pt idx="31">
                  <c:v>57.168272653089893</c:v>
                </c:pt>
                <c:pt idx="32">
                  <c:v>57.210676689761755</c:v>
                </c:pt>
                <c:pt idx="33">
                  <c:v>57.247450270615509</c:v>
                </c:pt>
                <c:pt idx="34">
                  <c:v>57.278134166377093</c:v>
                </c:pt>
                <c:pt idx="35">
                  <c:v>57.302269332977218</c:v>
                </c:pt>
                <c:pt idx="36">
                  <c:v>57.319403687544686</c:v>
                </c:pt>
                <c:pt idx="37">
                  <c:v>57.32909964049071</c:v>
                </c:pt>
                <c:pt idx="38">
                  <c:v>57.33094225088314</c:v>
                </c:pt>
                <c:pt idx="39">
                  <c:v>57.324547821688455</c:v>
                </c:pt>
                <c:pt idx="40">
                  <c:v>57.309572702058702</c:v>
                </c:pt>
                <c:pt idx="41">
                  <c:v>57.285722019562712</c:v>
                </c:pt>
                <c:pt idx="42">
                  <c:v>57.252758030380257</c:v>
                </c:pt>
                <c:pt idx="43">
                  <c:v>57.210507754258963</c:v>
                </c:pt>
                <c:pt idx="44">
                  <c:v>57.158869557248863</c:v>
                </c:pt>
                <c:pt idx="45">
                  <c:v>57.097818361642439</c:v>
                </c:pt>
                <c:pt idx="46">
                  <c:v>57.027409200429567</c:v>
                </c:pt>
                <c:pt idx="47">
                  <c:v>56.94777889233405</c:v>
                </c:pt>
                <c:pt idx="48">
                  <c:v>56.859145690501464</c:v>
                </c:pt>
                <c:pt idx="49">
                  <c:v>56.761806848560312</c:v>
                </c:pt>
                <c:pt idx="50">
                  <c:v>56.656134145864939</c:v>
                </c:pt>
                <c:pt idx="51">
                  <c:v>56.54256751200591</c:v>
                </c:pt>
                <c:pt idx="52">
                  <c:v>56.421606981629814</c:v>
                </c:pt>
                <c:pt idx="53">
                  <c:v>56.293803287300847</c:v>
                </c:pt>
                <c:pt idx="54">
                  <c:v>56.15974745494762</c:v>
                </c:pt>
                <c:pt idx="55">
                  <c:v>56.020059799687928</c:v>
                </c:pt>
                <c:pt idx="56">
                  <c:v>55.875378728094091</c:v>
                </c:pt>
                <c:pt idx="57">
                  <c:v>55.726349737130235</c:v>
                </c:pt>
                <c:pt idx="58">
                  <c:v>55.573614962987115</c:v>
                </c:pt>
                <c:pt idx="59">
                  <c:v>55.417803579345829</c:v>
                </c:pt>
                <c:pt idx="60">
                  <c:v>55.259523279651972</c:v>
                </c:pt>
                <c:pt idx="61">
                  <c:v>55.099353007495338</c:v>
                </c:pt>
                <c:pt idx="62">
                  <c:v>54.937837028576546</c:v>
                </c:pt>
                <c:pt idx="63">
                  <c:v>54.775480371629477</c:v>
                </c:pt>
                <c:pt idx="64">
                  <c:v>54.612745607597788</c:v>
                </c:pt>
                <c:pt idx="65">
                  <c:v>54.450050888659561</c:v>
                </c:pt>
                <c:pt idx="66">
                  <c:v>54.28776913248646</c:v>
                </c:pt>
                <c:pt idx="67">
                  <c:v>54.12622821248727</c:v>
                </c:pt>
                <c:pt idx="68">
                  <c:v>53.965712000963386</c:v>
                </c:pt>
                <c:pt idx="69">
                  <c:v>53.806462107744338</c:v>
                </c:pt>
                <c:pt idx="70">
                  <c:v>53.648680160285238</c:v>
                </c:pt>
                <c:pt idx="71">
                  <c:v>53.492530480572547</c:v>
                </c:pt>
                <c:pt idx="72">
                  <c:v>53.338143027722197</c:v>
                </c:pt>
                <c:pt idx="73">
                  <c:v>53.185616491250251</c:v>
                </c:pt>
                <c:pt idx="74">
                  <c:v>53.035021437275454</c:v>
                </c:pt>
                <c:pt idx="75">
                  <c:v>52.886403427271873</c:v>
                </c:pt>
                <c:pt idx="76">
                  <c:v>52.739786045599118</c:v>
                </c:pt>
                <c:pt idx="77">
                  <c:v>52.595173787323105</c:v>
                </c:pt>
                <c:pt idx="78">
                  <c:v>52.452554771447964</c:v>
                </c:pt>
                <c:pt idx="79">
                  <c:v>52.311903256436381</c:v>
                </c:pt>
                <c:pt idx="80">
                  <c:v>52.173181944768395</c:v>
                </c:pt>
                <c:pt idx="81">
                  <c:v>52.036344071346477</c:v>
                </c:pt>
                <c:pt idx="82">
                  <c:v>51.901335276934105</c:v>
                </c:pt>
                <c:pt idx="83">
                  <c:v>51.76809527269431</c:v>
                </c:pt>
                <c:pt idx="84">
                  <c:v>51.636559305471337</c:v>
                </c:pt>
                <c:pt idx="85">
                  <c:v>51.506659435932583</c:v>
                </c:pt>
                <c:pt idx="86">
                  <c:v>51.37832564325165</c:v>
                </c:pt>
                <c:pt idx="87">
                  <c:v>51.251486770845567</c:v>
                </c:pt>
                <c:pt idx="88">
                  <c:v>51.126071327935598</c:v>
                </c:pt>
                <c:pt idx="89">
                  <c:v>51.00200816152126</c:v>
                </c:pt>
                <c:pt idx="90">
                  <c:v>50.87922701285509</c:v>
                </c:pt>
                <c:pt idx="91">
                  <c:v>50.757658971779605</c:v>
                </c:pt>
                <c:pt idx="92">
                  <c:v>50.637236841413909</c:v>
                </c:pt>
                <c:pt idx="93">
                  <c:v>50.517895424718084</c:v>
                </c:pt>
                <c:pt idx="94">
                  <c:v>50.399571743467853</c:v>
                </c:pt>
                <c:pt idx="95">
                  <c:v>50.282205199173482</c:v>
                </c:pt>
                <c:pt idx="96">
                  <c:v>50.165737684505466</c:v>
                </c:pt>
                <c:pt idx="97">
                  <c:v>50.05011365286029</c:v>
                </c:pt>
                <c:pt idx="98">
                  <c:v>49.935280152828092</c:v>
                </c:pt>
                <c:pt idx="99">
                  <c:v>49.82118683351473</c:v>
                </c:pt>
                <c:pt idx="100">
                  <c:v>49.707785925929308</c:v>
                </c:pt>
                <c:pt idx="101">
                  <c:v>49.595032204975105</c:v>
                </c:pt>
                <c:pt idx="102">
                  <c:v>49.48288293597426</c:v>
                </c:pt>
                <c:pt idx="103">
                  <c:v>49.371297809114225</c:v>
                </c:pt>
                <c:pt idx="104">
                  <c:v>49.260238864721416</c:v>
                </c:pt>
                <c:pt idx="105">
                  <c:v>49.149670411841193</c:v>
                </c:pt>
                <c:pt idx="106">
                  <c:v>49.039558942228624</c:v>
                </c:pt>
                <c:pt idx="107">
                  <c:v>48.929873041526982</c:v>
                </c:pt>
                <c:pt idx="108">
                  <c:v>48.820583299125829</c:v>
                </c:pt>
                <c:pt idx="109">
                  <c:v>48.711662217943356</c:v>
                </c:pt>
                <c:pt idx="110">
                  <c:v>48.603084125164514</c:v>
                </c:pt>
                <c:pt idx="111">
                  <c:v>48.494825084783329</c:v>
                </c:pt>
                <c:pt idx="112">
                  <c:v>48.386862812640643</c:v>
                </c:pt>
                <c:pt idx="113">
                  <c:v>48.279176594514887</c:v>
                </c:pt>
                <c:pt idx="114">
                  <c:v>48.171747207708535</c:v>
                </c:pt>
                <c:pt idx="115">
                  <c:v>48.064556846476663</c:v>
                </c:pt>
                <c:pt idx="116">
                  <c:v>47.957589051559822</c:v>
                </c:pt>
                <c:pt idx="117">
                  <c:v>47.850828644013689</c:v>
                </c:pt>
                <c:pt idx="118">
                  <c:v>47.744261663464968</c:v>
                </c:pt>
                <c:pt idx="119">
                  <c:v>47.637875310870257</c:v>
                </c:pt>
                <c:pt idx="120">
                  <c:v>47.531657895805061</c:v>
                </c:pt>
                <c:pt idx="121">
                  <c:v>47.425598788265354</c:v>
                </c:pt>
                <c:pt idx="122">
                  <c:v>47.319688374920574</c:v>
                </c:pt>
                <c:pt idx="123">
                  <c:v>47.213918019712906</c:v>
                </c:pt>
                <c:pt idx="124">
                  <c:v>47.108280028652459</c:v>
                </c:pt>
                <c:pt idx="125">
                  <c:v>47.002767618607976</c:v>
                </c:pt>
                <c:pt idx="126">
                  <c:v>46.897374889838687</c:v>
                </c:pt>
                <c:pt idx="127">
                  <c:v>46.792096801950478</c:v>
                </c:pt>
                <c:pt idx="128">
                  <c:v>46.6869291528904</c:v>
                </c:pt>
                <c:pt idx="129">
                  <c:v>46.581868560514053</c:v>
                </c:pt>
                <c:pt idx="130">
                  <c:v>46.476912446170914</c:v>
                </c:pt>
                <c:pt idx="131">
                  <c:v>46.37205901965384</c:v>
                </c:pt>
                <c:pt idx="132">
                  <c:v>46.267307264748851</c:v>
                </c:pt>
                <c:pt idx="133">
                  <c:v>46.162656924504745</c:v>
                </c:pt>
                <c:pt idx="134">
                  <c:v>46.05810848521871</c:v>
                </c:pt>
                <c:pt idx="135">
                  <c:v>45.953663158009832</c:v>
                </c:pt>
                <c:pt idx="136">
                  <c:v>45.849322856733032</c:v>
                </c:pt>
                <c:pt idx="137">
                  <c:v>45.745090170878463</c:v>
                </c:pt>
                <c:pt idx="138">
                  <c:v>45.640968332017131</c:v>
                </c:pt>
                <c:pt idx="139">
                  <c:v>45.536961172303421</c:v>
                </c:pt>
                <c:pt idx="140">
                  <c:v>45.433073073544492</c:v>
                </c:pt>
                <c:pt idx="141">
                  <c:v>45.329308905410279</c:v>
                </c:pt>
                <c:pt idx="142">
                  <c:v>45.225673951502408</c:v>
                </c:pt>
                <c:pt idx="143">
                  <c:v>45.122173822242104</c:v>
                </c:pt>
                <c:pt idx="144">
                  <c:v>45.018814353889205</c:v>
                </c:pt>
                <c:pt idx="145">
                  <c:v>44.915601493475819</c:v>
                </c:pt>
                <c:pt idx="146">
                  <c:v>44.812541170032532</c:v>
                </c:pt>
                <c:pt idx="147">
                  <c:v>44.709639153193592</c:v>
                </c:pt>
                <c:pt idx="148">
                  <c:v>44.606900901074077</c:v>
                </c:pt>
                <c:pt idx="149">
                  <c:v>44.50433140018206</c:v>
                </c:pt>
                <c:pt idx="150">
                  <c:v>44.401935001017698</c:v>
                </c:pt>
                <c:pt idx="151">
                  <c:v>44.299715253857997</c:v>
                </c:pt>
                <c:pt idx="152">
                  <c:v>44.197674749960235</c:v>
                </c:pt>
                <c:pt idx="153">
                  <c:v>44.095814973962987</c:v>
                </c:pt>
                <c:pt idx="154">
                  <c:v>43.994136173544277</c:v>
                </c:pt>
                <c:pt idx="155">
                  <c:v>43.89263725234845</c:v>
                </c:pt>
                <c:pt idx="156">
                  <c:v>43.791315691768759</c:v>
                </c:pt>
                <c:pt idx="157">
                  <c:v>43.690167506354129</c:v>
                </c:pt>
                <c:pt idx="158">
                  <c:v>43.589187236411917</c:v>
                </c:pt>
                <c:pt idx="159">
                  <c:v>43.488367979857372</c:v>
                </c:pt>
                <c:pt idx="160">
                  <c:v>43.387701463606106</c:v>
                </c:pt>
                <c:pt idx="161">
                  <c:v>43.287178152936022</c:v>
                </c:pt>
                <c:pt idx="162">
                  <c:v>43.186787395400572</c:v>
                </c:pt>
                <c:pt idx="163">
                  <c:v>43.086517594196764</c:v>
                </c:pt>
                <c:pt idx="164">
                  <c:v>42.986356404510104</c:v>
                </c:pt>
                <c:pt idx="165">
                  <c:v>42.886290945380566</c:v>
                </c:pt>
                <c:pt idx="166">
                  <c:v>42.786308019123155</c:v>
                </c:pt>
                <c:pt idx="167">
                  <c:v>42.686394330317739</c:v>
                </c:pt>
                <c:pt idx="168">
                  <c:v>42.586536696832013</c:v>
                </c:pt>
                <c:pt idx="169">
                  <c:v>42.486722246195903</c:v>
                </c:pt>
                <c:pt idx="170">
                  <c:v>42.386938591813184</c:v>
                </c:pt>
                <c:pt idx="171">
                  <c:v>42.287173984864211</c:v>
                </c:pt>
                <c:pt idx="172">
                  <c:v>42.18741743920836</c:v>
                </c:pt>
                <c:pt idx="173">
                  <c:v>42.087658828026079</c:v>
                </c:pt>
                <c:pt idx="174">
                  <c:v>41.987888952257684</c:v>
                </c:pt>
                <c:pt idx="175">
                  <c:v>41.888099582029959</c:v>
                </c:pt>
                <c:pt idx="176">
                  <c:v>41.788283473169145</c:v>
                </c:pt>
                <c:pt idx="177">
                  <c:v>41.688434361561107</c:v>
                </c:pt>
                <c:pt idx="178">
                  <c:v>41.588546938539181</c:v>
                </c:pt>
                <c:pt idx="179">
                  <c:v>41.488616810678202</c:v>
                </c:pt>
                <c:pt idx="180">
                  <c:v>41.388640447378911</c:v>
                </c:pt>
                <c:pt idx="181">
                  <c:v>41.288615119480696</c:v>
                </c:pt>
                <c:pt idx="182">
                  <c:v>41.188538831879775</c:v>
                </c:pt>
                <c:pt idx="183">
                  <c:v>41.088410252794276</c:v>
                </c:pt>
                <c:pt idx="184">
                  <c:v>40.988228641939855</c:v>
                </c:pt>
                <c:pt idx="185">
                  <c:v>40.887993779488731</c:v>
                </c:pt>
                <c:pt idx="186">
                  <c:v>40.787705897303134</c:v>
                </c:pt>
                <c:pt idx="187">
                  <c:v>40.687365613576901</c:v>
                </c:pt>
                <c:pt idx="188">
                  <c:v>40.586973871697502</c:v>
                </c:pt>
                <c:pt idx="189">
                  <c:v>40.486531883860998</c:v>
                </c:pt>
                <c:pt idx="190">
                  <c:v>40.386041079735946</c:v>
                </c:pt>
                <c:pt idx="191">
                  <c:v>40.285503060278842</c:v>
                </c:pt>
                <c:pt idx="192">
                  <c:v>40.184919556650783</c:v>
                </c:pt>
                <c:pt idx="193">
                  <c:v>40.084292394068513</c:v>
                </c:pt>
                <c:pt idx="194">
                  <c:v>39.98362346033781</c:v>
                </c:pt>
                <c:pt idx="195">
                  <c:v>39.882914678759924</c:v>
                </c:pt>
                <c:pt idx="196">
                  <c:v>39.782167985066259</c:v>
                </c:pt>
                <c:pt idx="197">
                  <c:v>39.681385308018712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13.46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0.10395867177521646</c:v>
                  </c:pt>
                  <c:pt idx="1">
                    <c:v>54.649213968572376</c:v>
                  </c:pt>
                  <c:pt idx="2">
                    <c:v>10.525471715115469</c:v>
                  </c:pt>
                  <c:pt idx="3">
                    <c:v>72.067171899740302</c:v>
                  </c:pt>
                  <c:pt idx="4">
                    <c:v>55.428441708092159</c:v>
                  </c:pt>
                  <c:pt idx="5">
                    <c:v>41.207480687041944</c:v>
                  </c:pt>
                  <c:pt idx="6">
                    <c:v>65.939518176792532</c:v>
                  </c:pt>
                  <c:pt idx="7">
                    <c:v>54.419155389691284</c:v>
                  </c:pt>
                  <c:pt idx="8">
                    <c:v>66.044923174291455</c:v>
                  </c:pt>
                  <c:pt idx="9">
                    <c:v>14.496503990116278</c:v>
                  </c:pt>
                  <c:pt idx="10">
                    <c:v>54.364141216847038</c:v>
                  </c:pt>
                  <c:pt idx="11">
                    <c:v>28.147377978518794</c:v>
                  </c:pt>
                  <c:pt idx="12">
                    <c:v>70.85520714706216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0.10395867177521646</c:v>
                  </c:pt>
                  <c:pt idx="1">
                    <c:v>54.649213968572376</c:v>
                  </c:pt>
                  <c:pt idx="2">
                    <c:v>10.525471715115469</c:v>
                  </c:pt>
                  <c:pt idx="3">
                    <c:v>72.067171899740302</c:v>
                  </c:pt>
                  <c:pt idx="4">
                    <c:v>55.428441708092159</c:v>
                  </c:pt>
                  <c:pt idx="5">
                    <c:v>41.207480687041944</c:v>
                  </c:pt>
                  <c:pt idx="6">
                    <c:v>65.939518176792532</c:v>
                  </c:pt>
                  <c:pt idx="7">
                    <c:v>54.419155389691284</c:v>
                  </c:pt>
                  <c:pt idx="8">
                    <c:v>66.044923174291455</c:v>
                  </c:pt>
                  <c:pt idx="9">
                    <c:v>14.496503990116278</c:v>
                  </c:pt>
                  <c:pt idx="10">
                    <c:v>54.364141216847038</c:v>
                  </c:pt>
                  <c:pt idx="11">
                    <c:v>28.147377978518794</c:v>
                  </c:pt>
                  <c:pt idx="12">
                    <c:v>70.85520714706216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6.0020567134017176E-2</c:v>
                </c:pt>
                <c:pt idx="1">
                  <c:v>349.30951039055662</c:v>
                </c:pt>
                <c:pt idx="2">
                  <c:v>548.88949759339175</c:v>
                </c:pt>
                <c:pt idx="3">
                  <c:v>847.8078614258618</c:v>
                </c:pt>
                <c:pt idx="4">
                  <c:v>994.90889193046223</c:v>
                </c:pt>
                <c:pt idx="5">
                  <c:v>1242.2524882354153</c:v>
                </c:pt>
                <c:pt idx="6">
                  <c:v>1431.4995949600254</c:v>
                </c:pt>
                <c:pt idx="7">
                  <c:v>1427.9464813699801</c:v>
                </c:pt>
                <c:pt idx="8">
                  <c:v>1691.5427922316289</c:v>
                </c:pt>
                <c:pt idx="9">
                  <c:v>1825.3332173254689</c:v>
                </c:pt>
                <c:pt idx="10">
                  <c:v>1997.9950714104527</c:v>
                </c:pt>
                <c:pt idx="11">
                  <c:v>2166.744106332008</c:v>
                </c:pt>
                <c:pt idx="12">
                  <c:v>2286.4053501994185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6.0020567134017176E-2</c:v>
                </c:pt>
                <c:pt idx="1">
                  <c:v>349.30951039055662</c:v>
                </c:pt>
                <c:pt idx="2">
                  <c:v>548.88949759339175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13.46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4.5950615176457062E-6</c:v>
                  </c:pt>
                  <c:pt idx="1">
                    <c:v>2.4155416358103065E-3</c:v>
                  </c:pt>
                  <c:pt idx="2">
                    <c:v>4.652347823159242E-4</c:v>
                  </c:pt>
                  <c:pt idx="3">
                    <c:v>3.1854301582275595E-3</c:v>
                  </c:pt>
                  <c:pt idx="4">
                    <c:v>2.4499841631936067E-3</c:v>
                  </c:pt>
                  <c:pt idx="5">
                    <c:v>1.8214056173551073E-3</c:v>
                  </c:pt>
                  <c:pt idx="6">
                    <c:v>2.9145826634013675E-3</c:v>
                  </c:pt>
                  <c:pt idx="7">
                    <c:v>2.4053728513831014E-3</c:v>
                  </c:pt>
                  <c:pt idx="8">
                    <c:v>2.9192416537434343E-3</c:v>
                  </c:pt>
                  <c:pt idx="9">
                    <c:v>6.4075777891249455E-4</c:v>
                  </c:pt>
                  <c:pt idx="10">
                    <c:v>2.4029411782552617E-3</c:v>
                  </c:pt>
                  <c:pt idx="11">
                    <c:v>1.2441379941000173E-3</c:v>
                  </c:pt>
                  <c:pt idx="12">
                    <c:v>3.1318602876176699E-3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4.5950615176457062E-6</c:v>
                  </c:pt>
                  <c:pt idx="1">
                    <c:v>2.4155416358103065E-3</c:v>
                  </c:pt>
                  <c:pt idx="2">
                    <c:v>4.652347823159242E-4</c:v>
                  </c:pt>
                  <c:pt idx="3">
                    <c:v>3.1854301582275595E-3</c:v>
                  </c:pt>
                  <c:pt idx="4">
                    <c:v>2.4499841631936067E-3</c:v>
                  </c:pt>
                  <c:pt idx="5">
                    <c:v>1.8214056173551073E-3</c:v>
                  </c:pt>
                  <c:pt idx="6">
                    <c:v>2.9145826634013675E-3</c:v>
                  </c:pt>
                  <c:pt idx="7">
                    <c:v>2.4053728513831014E-3</c:v>
                  </c:pt>
                  <c:pt idx="8">
                    <c:v>2.9192416537434343E-3</c:v>
                  </c:pt>
                  <c:pt idx="9">
                    <c:v>6.4075777891249455E-4</c:v>
                  </c:pt>
                  <c:pt idx="10">
                    <c:v>2.4029411782552617E-3</c:v>
                  </c:pt>
                  <c:pt idx="11">
                    <c:v>1.2441379941000173E-3</c:v>
                  </c:pt>
                  <c:pt idx="12">
                    <c:v>3.1318602876176699E-3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2.6529600041556389E-6</c:v>
                </c:pt>
                <c:pt idx="1">
                  <c:v>1.543977680297722E-2</c:v>
                </c:pt>
                <c:pt idx="2">
                  <c:v>2.426138161215487E-2</c:v>
                </c:pt>
                <c:pt idx="3">
                  <c:v>3.7473826972500963E-2</c:v>
                </c:pt>
                <c:pt idx="4">
                  <c:v>4.3975817359019724E-2</c:v>
                </c:pt>
                <c:pt idx="5">
                  <c:v>5.4908614225398479E-2</c:v>
                </c:pt>
                <c:pt idx="6">
                  <c:v>6.327349694837453E-2</c:v>
                </c:pt>
                <c:pt idx="7">
                  <c:v>6.3116446312322314E-2</c:v>
                </c:pt>
                <c:pt idx="8">
                  <c:v>7.4767626955075536E-2</c:v>
                </c:pt>
                <c:pt idx="9">
                  <c:v>8.0681277286309624E-2</c:v>
                </c:pt>
                <c:pt idx="10">
                  <c:v>8.8313077767435147E-2</c:v>
                </c:pt>
                <c:pt idx="11">
                  <c:v>9.5771928320898522E-2</c:v>
                </c:pt>
                <c:pt idx="12">
                  <c:v>0.10106105685110583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13.46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7.7235268778021145E-3</c:v>
                  </c:pt>
                  <c:pt idx="1">
                    <c:v>4.0601199085120632</c:v>
                  </c:pt>
                  <c:pt idx="2">
                    <c:v>0.78198155387187729</c:v>
                  </c:pt>
                  <c:pt idx="3">
                    <c:v>5.3541732466374663</c:v>
                  </c:pt>
                  <c:pt idx="4">
                    <c:v>4.1180120139741572</c:v>
                  </c:pt>
                  <c:pt idx="5">
                    <c:v>3.0614770198396686</c:v>
                  </c:pt>
                  <c:pt idx="6">
                    <c:v>4.8989240844570974</c:v>
                  </c:pt>
                  <c:pt idx="7">
                    <c:v>4.0430278892786982</c:v>
                  </c:pt>
                  <c:pt idx="8">
                    <c:v>4.9067550649547886</c:v>
                  </c:pt>
                  <c:pt idx="9">
                    <c:v>1.0770062399789211</c:v>
                  </c:pt>
                  <c:pt idx="10">
                    <c:v>4.0389406550406415</c:v>
                  </c:pt>
                  <c:pt idx="11">
                    <c:v>2.0911870712123917</c:v>
                  </c:pt>
                  <c:pt idx="12">
                    <c:v>5.2641312887861931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7.7235268778021145E-3</c:v>
                  </c:pt>
                  <c:pt idx="1">
                    <c:v>4.0601199085120632</c:v>
                  </c:pt>
                  <c:pt idx="2">
                    <c:v>0.78198155387187729</c:v>
                  </c:pt>
                  <c:pt idx="3">
                    <c:v>5.3541732466374663</c:v>
                  </c:pt>
                  <c:pt idx="4">
                    <c:v>4.1180120139741572</c:v>
                  </c:pt>
                  <c:pt idx="5">
                    <c:v>3.0614770198396686</c:v>
                  </c:pt>
                  <c:pt idx="6">
                    <c:v>4.8989240844570974</c:v>
                  </c:pt>
                  <c:pt idx="7">
                    <c:v>4.0430278892786982</c:v>
                  </c:pt>
                  <c:pt idx="8">
                    <c:v>4.9067550649547886</c:v>
                  </c:pt>
                  <c:pt idx="9">
                    <c:v>1.0770062399789211</c:v>
                  </c:pt>
                  <c:pt idx="10">
                    <c:v>4.0389406550406415</c:v>
                  </c:pt>
                  <c:pt idx="11">
                    <c:v>2.0911870712123917</c:v>
                  </c:pt>
                  <c:pt idx="12">
                    <c:v>5.2641312887861931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4.4591803219923608E-3</c:v>
                </c:pt>
                <c:pt idx="1">
                  <c:v>25.951672391571812</c:v>
                </c:pt>
                <c:pt idx="2">
                  <c:v>40.779308885095965</c:v>
                </c:pt>
                <c:pt idx="3">
                  <c:v>62.987211101475616</c:v>
                </c:pt>
                <c:pt idx="4">
                  <c:v>73.915965225145783</c:v>
                </c:pt>
                <c:pt idx="5">
                  <c:v>92.292161087326534</c:v>
                </c:pt>
                <c:pt idx="6">
                  <c:v>106.35212443982358</c:v>
                </c:pt>
                <c:pt idx="7">
                  <c:v>106.08814869019169</c:v>
                </c:pt>
                <c:pt idx="8">
                  <c:v>125.67182706029932</c:v>
                </c:pt>
                <c:pt idx="9">
                  <c:v>135.6116803362161</c:v>
                </c:pt>
                <c:pt idx="10">
                  <c:v>148.43945552826543</c:v>
                </c:pt>
                <c:pt idx="11">
                  <c:v>160.97653093105555</c:v>
                </c:pt>
                <c:pt idx="12">
                  <c:v>169.86666791971905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25.951672391571812</c:v>
                </c:pt>
                <c:pt idx="2">
                  <c:v>40.779308885095965</c:v>
                </c:pt>
                <c:pt idx="3">
                  <c:v>62.987211101475616</c:v>
                </c:pt>
                <c:pt idx="4">
                  <c:v>73.915965225145783</c:v>
                </c:pt>
                <c:pt idx="5">
                  <c:v>92.292161087326534</c:v>
                </c:pt>
                <c:pt idx="6">
                  <c:v>106.35212443982358</c:v>
                </c:pt>
                <c:pt idx="7">
                  <c:v>106.08814869019169</c:v>
                </c:pt>
                <c:pt idx="8">
                  <c:v>125.67182706029932</c:v>
                </c:pt>
                <c:pt idx="9">
                  <c:v>135.6116803362161</c:v>
                </c:pt>
                <c:pt idx="10">
                  <c:v>148.43945552826543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4.4591803219923608E-3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160.97653093105555</c:v>
                </c:pt>
                <c:pt idx="12">
                  <c:v>169.86666791971905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13.46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3.2295436309014569</c:v>
                  </c:pt>
                  <c:pt idx="1">
                    <c:v>45.3102974830026</c:v>
                  </c:pt>
                  <c:pt idx="2">
                    <c:v>74.781619147970261</c:v>
                  </c:pt>
                  <c:pt idx="3">
                    <c:v>5.2853964144740928</c:v>
                  </c:pt>
                  <c:pt idx="4">
                    <c:v>83.637985632451048</c:v>
                  </c:pt>
                  <c:pt idx="5">
                    <c:v>15.131741545562512</c:v>
                  </c:pt>
                  <c:pt idx="6">
                    <c:v>42.545559330237126</c:v>
                  </c:pt>
                  <c:pt idx="7">
                    <c:v>126.51906648098021</c:v>
                  </c:pt>
                  <c:pt idx="8">
                    <c:v>52.618024512732454</c:v>
                  </c:pt>
                  <c:pt idx="9">
                    <c:v>67.722030845469078</c:v>
                  </c:pt>
                  <c:pt idx="10">
                    <c:v>18.406673011218629</c:v>
                  </c:pt>
                  <c:pt idx="11">
                    <c:v>15.349326974796529</c:v>
                  </c:pt>
                  <c:pt idx="12">
                    <c:v>85.430154845558519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3.2295436309014569</c:v>
                  </c:pt>
                  <c:pt idx="1">
                    <c:v>45.3102974830026</c:v>
                  </c:pt>
                  <c:pt idx="2">
                    <c:v>74.781619147970261</c:v>
                  </c:pt>
                  <c:pt idx="3">
                    <c:v>5.2853964144740928</c:v>
                  </c:pt>
                  <c:pt idx="4">
                    <c:v>83.637985632451048</c:v>
                  </c:pt>
                  <c:pt idx="5">
                    <c:v>15.131741545562512</c:v>
                  </c:pt>
                  <c:pt idx="6">
                    <c:v>42.545559330237126</c:v>
                  </c:pt>
                  <c:pt idx="7">
                    <c:v>126.51906648098021</c:v>
                  </c:pt>
                  <c:pt idx="8">
                    <c:v>52.618024512732454</c:v>
                  </c:pt>
                  <c:pt idx="9">
                    <c:v>67.722030845469078</c:v>
                  </c:pt>
                  <c:pt idx="10">
                    <c:v>18.406673011218629</c:v>
                  </c:pt>
                  <c:pt idx="11">
                    <c:v>15.349326974796529</c:v>
                  </c:pt>
                  <c:pt idx="12">
                    <c:v>85.430154845558519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74.038217255669025</c:v>
                </c:pt>
                <c:pt idx="1">
                  <c:v>128.17002546819293</c:v>
                </c:pt>
                <c:pt idx="2">
                  <c:v>252.85377925359924</c:v>
                </c:pt>
                <c:pt idx="3">
                  <c:v>390.98874654109068</c:v>
                </c:pt>
                <c:pt idx="4">
                  <c:v>436.26440373010536</c:v>
                </c:pt>
                <c:pt idx="5">
                  <c:v>590.49990084946285</c:v>
                </c:pt>
                <c:pt idx="6">
                  <c:v>741.17326505666108</c:v>
                </c:pt>
                <c:pt idx="7">
                  <c:v>648.51870883372987</c:v>
                </c:pt>
                <c:pt idx="8">
                  <c:v>798.99467600116509</c:v>
                </c:pt>
                <c:pt idx="9">
                  <c:v>856.00142761536563</c:v>
                </c:pt>
                <c:pt idx="10">
                  <c:v>961.73623139667006</c:v>
                </c:pt>
                <c:pt idx="11">
                  <c:v>994.15354412160787</c:v>
                </c:pt>
                <c:pt idx="12">
                  <c:v>1115.8108899211443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74.038217255669025</c:v>
                </c:pt>
                <c:pt idx="1">
                  <c:v>128.17002546819293</c:v>
                </c:pt>
                <c:pt idx="2">
                  <c:v>252.85377925359924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13.46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2.8549713851674832E-4</c:v>
                  </c:pt>
                  <c:pt idx="1">
                    <c:v>4.0055072032357322E-3</c:v>
                  </c:pt>
                  <c:pt idx="2">
                    <c:v>6.6108220604641317E-3</c:v>
                  </c:pt>
                  <c:pt idx="3">
                    <c:v>4.6723801400937875E-4</c:v>
                  </c:pt>
                  <c:pt idx="4">
                    <c:v>7.3937398897145554E-3</c:v>
                  </c:pt>
                  <c:pt idx="5">
                    <c:v>1.3376716359231359E-3</c:v>
                  </c:pt>
                  <c:pt idx="6">
                    <c:v>3.7610996579063938E-3</c:v>
                  </c:pt>
                  <c:pt idx="7">
                    <c:v>1.1184500219322862E-2</c:v>
                  </c:pt>
                  <c:pt idx="8">
                    <c:v>4.651522676160931E-3</c:v>
                  </c:pt>
                  <c:pt idx="9">
                    <c:v>5.9867424721949331E-3</c:v>
                  </c:pt>
                  <c:pt idx="10">
                    <c:v>1.6271811360695392E-3</c:v>
                  </c:pt>
                  <c:pt idx="11">
                    <c:v>1.356906557177911E-3</c:v>
                  </c:pt>
                  <c:pt idx="12">
                    <c:v>7.5521706900246212E-3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2.8549713851674832E-4</c:v>
                  </c:pt>
                  <c:pt idx="1">
                    <c:v>4.0055072032357322E-3</c:v>
                  </c:pt>
                  <c:pt idx="2">
                    <c:v>6.6108220604641317E-3</c:v>
                  </c:pt>
                  <c:pt idx="3">
                    <c:v>4.6723801400937875E-4</c:v>
                  </c:pt>
                  <c:pt idx="4">
                    <c:v>7.3937398897145554E-3</c:v>
                  </c:pt>
                  <c:pt idx="5">
                    <c:v>1.3376716359231359E-3</c:v>
                  </c:pt>
                  <c:pt idx="6">
                    <c:v>3.7610996579063938E-3</c:v>
                  </c:pt>
                  <c:pt idx="7">
                    <c:v>1.1184500219322862E-2</c:v>
                  </c:pt>
                  <c:pt idx="8">
                    <c:v>4.651522676160931E-3</c:v>
                  </c:pt>
                  <c:pt idx="9">
                    <c:v>5.9867424721949331E-3</c:v>
                  </c:pt>
                  <c:pt idx="10">
                    <c:v>1.6271811360695392E-3</c:v>
                  </c:pt>
                  <c:pt idx="11">
                    <c:v>1.356906557177911E-3</c:v>
                  </c:pt>
                  <c:pt idx="12">
                    <c:v>7.5521706900246212E-3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6.5451040713993122E-3</c:v>
                </c:pt>
                <c:pt idx="1">
                  <c:v>1.1330447795985937E-2</c:v>
                </c:pt>
                <c:pt idx="2">
                  <c:v>2.2352703257920725E-2</c:v>
                </c:pt>
                <c:pt idx="3">
                  <c:v>3.4564068824353845E-2</c:v>
                </c:pt>
                <c:pt idx="4">
                  <c:v>3.8566513766805637E-2</c:v>
                </c:pt>
                <c:pt idx="5">
                  <c:v>5.2201193498007677E-2</c:v>
                </c:pt>
                <c:pt idx="6">
                  <c:v>6.5520974633721807E-2</c:v>
                </c:pt>
                <c:pt idx="7">
                  <c:v>5.7330154599870037E-2</c:v>
                </c:pt>
                <c:pt idx="8">
                  <c:v>7.0632485502224632E-2</c:v>
                </c:pt>
                <c:pt idx="9">
                  <c:v>7.5671979103197104E-2</c:v>
                </c:pt>
                <c:pt idx="10">
                  <c:v>8.5019115222477903E-2</c:v>
                </c:pt>
                <c:pt idx="11">
                  <c:v>8.7884860689675381E-2</c:v>
                </c:pt>
                <c:pt idx="12">
                  <c:v>9.8639576548898891E-2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13.46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0.23993637673859261</c:v>
                  </c:pt>
                  <c:pt idx="1">
                    <c:v>3.3662925321695836</c:v>
                  </c:pt>
                  <c:pt idx="2">
                    <c:v>5.5558409471003163</c:v>
                  </c:pt>
                  <c:pt idx="3">
                    <c:v>0.3926743249980752</c:v>
                  </c:pt>
                  <c:pt idx="4">
                    <c:v>6.2138176547140445</c:v>
                  </c:pt>
                  <c:pt idx="5">
                    <c:v>1.1242007091799786</c:v>
                  </c:pt>
                  <c:pt idx="6">
                    <c:v>3.1608885089329215</c:v>
                  </c:pt>
                  <c:pt idx="7">
                    <c:v>9.3996334681263161</c:v>
                  </c:pt>
                  <c:pt idx="8">
                    <c:v>3.9092143025804198</c:v>
                  </c:pt>
                  <c:pt idx="9">
                    <c:v>5.0313544461715507</c:v>
                  </c:pt>
                  <c:pt idx="10">
                    <c:v>1.3675091390207004</c:v>
                  </c:pt>
                  <c:pt idx="11">
                    <c:v>1.1403660456758193</c:v>
                  </c:pt>
                  <c:pt idx="12">
                    <c:v>6.3469654417205437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0.23993637673859261</c:v>
                  </c:pt>
                  <c:pt idx="1">
                    <c:v>3.3662925321695836</c:v>
                  </c:pt>
                  <c:pt idx="2">
                    <c:v>5.5558409471003163</c:v>
                  </c:pt>
                  <c:pt idx="3">
                    <c:v>0.3926743249980752</c:v>
                  </c:pt>
                  <c:pt idx="4">
                    <c:v>6.2138176547140445</c:v>
                  </c:pt>
                  <c:pt idx="5">
                    <c:v>1.1242007091799786</c:v>
                  </c:pt>
                  <c:pt idx="6">
                    <c:v>3.1608885089329215</c:v>
                  </c:pt>
                  <c:pt idx="7">
                    <c:v>9.3996334681263161</c:v>
                  </c:pt>
                  <c:pt idx="8">
                    <c:v>3.9092143025804198</c:v>
                  </c:pt>
                  <c:pt idx="9">
                    <c:v>5.0313544461715507</c:v>
                  </c:pt>
                  <c:pt idx="10">
                    <c:v>1.3675091390207004</c:v>
                  </c:pt>
                  <c:pt idx="11">
                    <c:v>1.1403660456758193</c:v>
                  </c:pt>
                  <c:pt idx="12">
                    <c:v>6.3469654417205437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5.5006104944776393</c:v>
                </c:pt>
                <c:pt idx="1">
                  <c:v>9.5222901536547493</c:v>
                </c:pt>
                <c:pt idx="2">
                  <c:v>18.785570524041546</c:v>
                </c:pt>
                <c:pt idx="3">
                  <c:v>29.048198108550569</c:v>
                </c:pt>
                <c:pt idx="4">
                  <c:v>32.411917067615555</c:v>
                </c:pt>
                <c:pt idx="5">
                  <c:v>43.870720716899172</c:v>
                </c:pt>
                <c:pt idx="6">
                  <c:v>55.064878533184327</c:v>
                </c:pt>
                <c:pt idx="7">
                  <c:v>48.181181934155262</c:v>
                </c:pt>
                <c:pt idx="8">
                  <c:v>59.360674294291606</c:v>
                </c:pt>
                <c:pt idx="9">
                  <c:v>63.595945588065796</c:v>
                </c:pt>
                <c:pt idx="10">
                  <c:v>71.451428781327635</c:v>
                </c:pt>
                <c:pt idx="11">
                  <c:v>73.859847260149166</c:v>
                </c:pt>
                <c:pt idx="12">
                  <c:v>82.89828305506272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9.5222901536547493</c:v>
                </c:pt>
                <c:pt idx="2">
                  <c:v>18.785570524041546</c:v>
                </c:pt>
                <c:pt idx="3">
                  <c:v>29.048198108550569</c:v>
                </c:pt>
                <c:pt idx="4">
                  <c:v>32.411917067615555</c:v>
                </c:pt>
                <c:pt idx="5">
                  <c:v>43.870720716899172</c:v>
                </c:pt>
                <c:pt idx="6">
                  <c:v>55.064878533184327</c:v>
                </c:pt>
                <c:pt idx="7">
                  <c:v>48.181181934155262</c:v>
                </c:pt>
                <c:pt idx="8">
                  <c:v>59.360674294291606</c:v>
                </c:pt>
                <c:pt idx="9">
                  <c:v>63.595945588065796</c:v>
                </c:pt>
                <c:pt idx="10">
                  <c:v>71.451428781327635</c:v>
                </c:pt>
                <c:pt idx="11">
                  <c:v>73.859847260149166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5.5006104944776393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82.89828305506272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B3" sqref="B3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11312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152">
        <v>2</v>
      </c>
    </row>
    <row r="3" spans="1:8" x14ac:dyDescent="0.25">
      <c r="A3" s="1" t="s">
        <v>17</v>
      </c>
      <c r="B3">
        <f>LOOKUP(B1,G2:G13,H2:H13)</f>
        <v>13.46</v>
      </c>
      <c r="F3" s="39"/>
      <c r="G3" s="70">
        <v>353.5</v>
      </c>
      <c r="H3" s="152">
        <v>2.38</v>
      </c>
    </row>
    <row r="4" spans="1:8" x14ac:dyDescent="0.25">
      <c r="A4" s="1" t="s">
        <v>18</v>
      </c>
      <c r="B4" t="s">
        <v>19</v>
      </c>
      <c r="F4" s="39"/>
      <c r="G4" s="151">
        <v>500</v>
      </c>
      <c r="H4" s="152">
        <v>2.82</v>
      </c>
    </row>
    <row r="5" spans="1:8" x14ac:dyDescent="0.25">
      <c r="A5" s="1" t="s">
        <v>20</v>
      </c>
      <c r="B5" t="s">
        <v>74</v>
      </c>
      <c r="F5" s="39"/>
      <c r="G5" s="151">
        <v>707</v>
      </c>
      <c r="H5" s="152">
        <v>3.36</v>
      </c>
    </row>
    <row r="6" spans="1:8" x14ac:dyDescent="0.25">
      <c r="A6" s="1" t="s">
        <v>21</v>
      </c>
      <c r="B6">
        <v>25.2</v>
      </c>
      <c r="F6" s="39"/>
      <c r="G6" s="151">
        <v>1000</v>
      </c>
      <c r="H6" s="152">
        <v>4</v>
      </c>
    </row>
    <row r="7" spans="1:8" x14ac:dyDescent="0.25">
      <c r="B7" s="1" t="str">
        <f>CONCATENATE(B1," ", B2," coll, ", B3, " ", B4, " ", B5)</f>
        <v>11312 nM coll, 13.46 nM MMP-1(DS)</v>
      </c>
      <c r="F7" s="39"/>
      <c r="G7" s="151">
        <v>1414</v>
      </c>
      <c r="H7" s="152">
        <v>4.76</v>
      </c>
    </row>
    <row r="8" spans="1:8" x14ac:dyDescent="0.25">
      <c r="F8" s="39"/>
      <c r="G8" s="151">
        <v>2000</v>
      </c>
      <c r="H8" s="152">
        <v>5.66</v>
      </c>
    </row>
    <row r="9" spans="1:8" x14ac:dyDescent="0.25">
      <c r="A9" s="1" t="s">
        <v>45</v>
      </c>
      <c r="B9" s="5">
        <v>8</v>
      </c>
      <c r="F9" s="39"/>
      <c r="G9" s="151">
        <v>2828</v>
      </c>
      <c r="H9" s="152">
        <v>6.72</v>
      </c>
    </row>
    <row r="10" spans="1:8" x14ac:dyDescent="0.25">
      <c r="A10" s="1" t="s">
        <v>46</v>
      </c>
      <c r="B10" s="2">
        <v>8</v>
      </c>
      <c r="F10" s="39"/>
      <c r="G10" s="151">
        <v>4000</v>
      </c>
      <c r="H10" s="152">
        <v>8</v>
      </c>
    </row>
    <row r="11" spans="1:8" x14ac:dyDescent="0.25">
      <c r="B11" s="2"/>
      <c r="F11" s="39"/>
      <c r="G11" s="151">
        <v>5656</v>
      </c>
      <c r="H11" s="152">
        <v>9.52</v>
      </c>
    </row>
    <row r="12" spans="1:8" x14ac:dyDescent="0.25">
      <c r="F12" s="39"/>
      <c r="G12" s="151">
        <v>8000</v>
      </c>
      <c r="H12" s="152">
        <v>11.32</v>
      </c>
    </row>
    <row r="13" spans="1:8" x14ac:dyDescent="0.25">
      <c r="A13" s="1" t="s">
        <v>48</v>
      </c>
      <c r="B13" s="70" t="s">
        <v>52</v>
      </c>
      <c r="C13" s="70"/>
      <c r="G13" s="151">
        <v>11312</v>
      </c>
      <c r="H13" s="152">
        <v>13.46</v>
      </c>
    </row>
    <row r="14" spans="1:8" ht="17.25" x14ac:dyDescent="0.25">
      <c r="A14" s="1" t="s">
        <v>38</v>
      </c>
      <c r="B14">
        <f ca="1">'α1(I)'!R11</f>
        <v>3.1920003491245112</v>
      </c>
      <c r="C14" s="3" t="s">
        <v>22</v>
      </c>
    </row>
    <row r="15" spans="1:8" ht="17.25" x14ac:dyDescent="0.25">
      <c r="A15" s="1" t="s">
        <v>39</v>
      </c>
      <c r="B15">
        <f ca="1">'α2(I)'!R11</f>
        <v>1.4723787962222858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342" activePane="bottomRight" state="frozen"/>
      <selection pane="topRight" activeCell="C1" sqref="C1"/>
      <selection pane="bottomLeft" activeCell="A6" sqref="A6"/>
      <selection pane="bottomRight" activeCell="S345" sqref="S345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29592.418663334418</v>
      </c>
      <c r="C2" s="49">
        <f>SUMSQ(AI27:AI227)</f>
        <v>3696.771377329967</v>
      </c>
      <c r="D2" s="50">
        <f t="shared" ref="D2:O2" si="0">SUMSQ(AJ27:AJ227)</f>
        <v>3544.1326302003458</v>
      </c>
      <c r="E2" s="50">
        <f t="shared" si="0"/>
        <v>3421.1929317398117</v>
      </c>
      <c r="F2" s="50">
        <f t="shared" si="0"/>
        <v>1563.7537336476951</v>
      </c>
      <c r="G2" s="50">
        <f t="shared" si="0"/>
        <v>2292.3977942617821</v>
      </c>
      <c r="H2" s="50">
        <f t="shared" si="0"/>
        <v>1678.5262193817503</v>
      </c>
      <c r="I2" s="50">
        <f t="shared" si="0"/>
        <v>2057.3829545326962</v>
      </c>
      <c r="J2" s="50">
        <f t="shared" si="0"/>
        <v>2151.5125708361438</v>
      </c>
      <c r="K2" s="50">
        <f t="shared" si="0"/>
        <v>1582.9528431610722</v>
      </c>
      <c r="L2" s="50">
        <f t="shared" si="0"/>
        <v>1798.9102498105744</v>
      </c>
      <c r="M2" s="50">
        <f t="shared" si="0"/>
        <v>2010.1208028352544</v>
      </c>
      <c r="N2" s="50">
        <f t="shared" si="0"/>
        <v>1783.4821897008608</v>
      </c>
      <c r="O2" s="51">
        <f t="shared" si="0"/>
        <v>2011.2823658964612</v>
      </c>
      <c r="P2" s="105">
        <f>SUMSQ(AV27:AV227)</f>
        <v>1205.4387466663545</v>
      </c>
      <c r="Q2" s="106">
        <f>SUMSQ(AW27:AW227)</f>
        <v>754.19279090625412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2001.1270181389673</v>
      </c>
      <c r="D3" s="55">
        <v>2156.5775811415756</v>
      </c>
      <c r="E3" s="55">
        <v>2135.2094117856882</v>
      </c>
      <c r="F3" s="55">
        <v>2048.9839955538605</v>
      </c>
      <c r="G3" s="55">
        <v>1938.1602752286897</v>
      </c>
      <c r="H3" s="55">
        <v>1832.8836735952182</v>
      </c>
      <c r="I3" s="55">
        <v>2040.4204848562456</v>
      </c>
      <c r="J3" s="55">
        <v>1781.774238057686</v>
      </c>
      <c r="K3" s="55">
        <v>1852.4332394415794</v>
      </c>
      <c r="L3" s="55">
        <v>1809.2122796661695</v>
      </c>
      <c r="M3" s="55">
        <v>1765.0758325111774</v>
      </c>
      <c r="N3" s="55">
        <v>2001.1963763437507</v>
      </c>
      <c r="O3" s="67">
        <v>1954.2802650766116</v>
      </c>
      <c r="P3" s="99">
        <v>1637.0908584519937</v>
      </c>
      <c r="Q3" s="92">
        <v>1073.4537728124915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1155.0177219582588</v>
      </c>
      <c r="D4" s="57">
        <v>1161.9484226295722</v>
      </c>
      <c r="E4" s="57">
        <v>1152.2735052750634</v>
      </c>
      <c r="F4" s="57">
        <v>1206.6805134882752</v>
      </c>
      <c r="G4" s="57">
        <v>1107.5786759270745</v>
      </c>
      <c r="H4" s="57">
        <v>1098.1000618402079</v>
      </c>
      <c r="I4" s="57">
        <v>1218.4479520638195</v>
      </c>
      <c r="J4" s="57">
        <v>998.29091453191245</v>
      </c>
      <c r="K4" s="57">
        <v>1093.4655164657172</v>
      </c>
      <c r="L4" s="57">
        <v>1059.0696212549842</v>
      </c>
      <c r="M4" s="57">
        <v>1041.6568291744359</v>
      </c>
      <c r="N4" s="57">
        <v>1167.3381731451909</v>
      </c>
      <c r="O4" s="68">
        <v>1179.6439632242084</v>
      </c>
      <c r="P4" s="100">
        <v>970.63269444618186</v>
      </c>
      <c r="Q4" s="93">
        <v>610.02532566139359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1.5622875301844653E-2</v>
      </c>
      <c r="D5" s="57">
        <v>30.914739269730827</v>
      </c>
      <c r="E5" s="57">
        <v>52.357941892384048</v>
      </c>
      <c r="F5" s="57">
        <v>77.033444820364707</v>
      </c>
      <c r="G5" s="57">
        <v>84.321893627889807</v>
      </c>
      <c r="H5" s="57">
        <v>108.48016216674819</v>
      </c>
      <c r="I5" s="57">
        <v>141.28338281991878</v>
      </c>
      <c r="J5" s="57">
        <v>123.27047030962112</v>
      </c>
      <c r="K5" s="57">
        <v>153.0543969639979</v>
      </c>
      <c r="L5" s="57">
        <v>155.17961433861328</v>
      </c>
      <c r="M5" s="57">
        <v>164.98376128057902</v>
      </c>
      <c r="N5" s="57">
        <v>209.83273499363898</v>
      </c>
      <c r="O5" s="68">
        <v>215.98036514499285</v>
      </c>
      <c r="P5" s="100">
        <v>401.46130216678063</v>
      </c>
      <c r="Q5" s="93">
        <v>883.09799188079546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6.9006675352201201</v>
      </c>
      <c r="D6" s="59">
        <v>17.774591580342722</v>
      </c>
      <c r="E6" s="59">
        <v>33.185127280829754</v>
      </c>
      <c r="F6" s="59">
        <v>40.139523973839289</v>
      </c>
      <c r="G6" s="59">
        <v>50.069484246400137</v>
      </c>
      <c r="H6" s="59">
        <v>57.1337312430338</v>
      </c>
      <c r="I6" s="59">
        <v>82.972773681944929</v>
      </c>
      <c r="J6" s="59">
        <v>71.133078442399935</v>
      </c>
      <c r="K6" s="59">
        <v>83.566834583758748</v>
      </c>
      <c r="L6" s="59">
        <v>87.466062091969007</v>
      </c>
      <c r="M6" s="59">
        <v>89.455437862214197</v>
      </c>
      <c r="N6" s="59">
        <v>107.20441775659226</v>
      </c>
      <c r="O6" s="69">
        <v>125.55928053299419</v>
      </c>
      <c r="P6" s="101">
        <v>228.93858677767065</v>
      </c>
      <c r="Q6" s="94">
        <v>473.85910342549386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124" t="s">
        <v>41</v>
      </c>
      <c r="C7" s="57">
        <v>64.516508533579284</v>
      </c>
      <c r="D7" s="57">
        <v>64.314832980206063</v>
      </c>
      <c r="E7" s="57">
        <v>64.728732228004915</v>
      </c>
      <c r="F7" s="57">
        <v>64.165936127624065</v>
      </c>
      <c r="G7" s="57">
        <v>64.023570961277784</v>
      </c>
      <c r="H7" s="57">
        <v>63.853573954359483</v>
      </c>
      <c r="I7" s="57">
        <v>63.889716648179864</v>
      </c>
      <c r="J7" s="57">
        <v>63.530850743593653</v>
      </c>
      <c r="K7" s="57">
        <v>63.579476164630449</v>
      </c>
      <c r="L7" s="57">
        <v>63.946334461442341</v>
      </c>
      <c r="M7" s="57">
        <v>63.177788440878906</v>
      </c>
      <c r="N7" s="55">
        <v>64.695821399633985</v>
      </c>
      <c r="O7" s="67">
        <v>63.529066051688325</v>
      </c>
      <c r="P7" s="99">
        <v>64.312540772546129</v>
      </c>
      <c r="Q7" s="92">
        <v>63.875505399071514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114" t="s">
        <v>39</v>
      </c>
      <c r="C8" s="56">
        <v>86.751234582316556</v>
      </c>
      <c r="D8" s="57">
        <v>86.751234582316556</v>
      </c>
      <c r="E8" s="57">
        <v>86.751234582316556</v>
      </c>
      <c r="F8" s="57">
        <v>86.442250828637214</v>
      </c>
      <c r="G8" s="57">
        <v>85.609130012349993</v>
      </c>
      <c r="H8" s="57">
        <v>85.653482134327433</v>
      </c>
      <c r="I8" s="57">
        <v>85.448988038478589</v>
      </c>
      <c r="J8" s="57">
        <v>85.017681539452454</v>
      </c>
      <c r="K8" s="57">
        <v>86.164594038057174</v>
      </c>
      <c r="L8" s="57">
        <v>86.751234582316599</v>
      </c>
      <c r="M8" s="57">
        <v>86.751234582316599</v>
      </c>
      <c r="N8" s="57">
        <v>88.115828662917721</v>
      </c>
      <c r="O8" s="68">
        <v>87.253450662889421</v>
      </c>
      <c r="P8" s="100">
        <v>88.187196478134169</v>
      </c>
      <c r="Q8" s="93">
        <v>87.739034717110215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122" t="s">
        <v>50</v>
      </c>
      <c r="C9" s="64">
        <f t="shared" ref="C9:M9" si="1">C$8+ ($O9 - $O$8)*C$19 + ($O9 - $O$8)*($O9 - $O$8)*ABS(C$20)</f>
        <v>125.93357946654092</v>
      </c>
      <c r="D9" s="65">
        <f t="shared" si="1"/>
        <v>122.38359989325015</v>
      </c>
      <c r="E9" s="65">
        <f t="shared" si="1"/>
        <v>122.1392941477967</v>
      </c>
      <c r="F9" s="65">
        <f t="shared" si="1"/>
        <v>122.54278049901646</v>
      </c>
      <c r="G9" s="65">
        <f t="shared" si="1"/>
        <v>122.75623665894229</v>
      </c>
      <c r="H9" s="65">
        <f t="shared" si="1"/>
        <v>121.55339555374189</v>
      </c>
      <c r="I9" s="65">
        <f t="shared" si="1"/>
        <v>120.96199438186996</v>
      </c>
      <c r="J9" s="65">
        <f t="shared" si="1"/>
        <v>122.64850534562879</v>
      </c>
      <c r="K9" s="65">
        <f t="shared" si="1"/>
        <v>123.74147045919071</v>
      </c>
      <c r="L9" s="65">
        <f t="shared" si="1"/>
        <v>124.89502654430129</v>
      </c>
      <c r="M9" s="65">
        <f t="shared" si="1"/>
        <v>124.76459927130277</v>
      </c>
      <c r="N9" s="66">
        <f>N$8+ ($O9 - $O$8)*N$19 + ($O9 - $O$8)*($O9 - $O$8)*ABS(N$20)</f>
        <v>126.16397469879004</v>
      </c>
      <c r="O9" s="68">
        <v>124.92352082663021</v>
      </c>
      <c r="P9" s="100">
        <v>128.20635208823677</v>
      </c>
      <c r="Q9" s="93">
        <v>130.02777607248584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123" t="s">
        <v>51</v>
      </c>
      <c r="C10" s="125">
        <f>C$8 + ($O10 - $O$8)*C$19 + ($O10 - $O$8)*($O10 - $O$8)*ABS(C$20)</f>
        <v>157.44739818535439</v>
      </c>
      <c r="D10" s="126">
        <f t="shared" ref="D10:N10" si="2">D$8 + ($O10 - $O$8)*D$19 + ($O10 - $O$8)*($O10 - $O$8)*ABS(D$20)</f>
        <v>152.90376572812258</v>
      </c>
      <c r="E10" s="126">
        <f t="shared" si="2"/>
        <v>152.22396265568062</v>
      </c>
      <c r="F10" s="126">
        <f t="shared" si="2"/>
        <v>152.42014595319273</v>
      </c>
      <c r="G10" s="126">
        <f t="shared" si="2"/>
        <v>152.41871280560227</v>
      </c>
      <c r="H10" s="126">
        <f t="shared" si="2"/>
        <v>150.48434276401863</v>
      </c>
      <c r="I10" s="126">
        <f t="shared" si="2"/>
        <v>149.31979229171492</v>
      </c>
      <c r="J10" s="126">
        <f t="shared" si="2"/>
        <v>152.69723624083599</v>
      </c>
      <c r="K10" s="126">
        <f t="shared" si="2"/>
        <v>153.74712377935097</v>
      </c>
      <c r="L10" s="126">
        <f t="shared" si="2"/>
        <v>155.42944963959144</v>
      </c>
      <c r="M10" s="126">
        <f t="shared" si="2"/>
        <v>155.11879453515508</v>
      </c>
      <c r="N10" s="127">
        <f t="shared" si="2"/>
        <v>156.54594314923651</v>
      </c>
      <c r="O10" s="69">
        <v>155.00359047868059</v>
      </c>
      <c r="P10" s="101">
        <v>157.62798324379534</v>
      </c>
      <c r="Q10" s="94">
        <v>160.04193857911193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7.9588927847615238</v>
      </c>
      <c r="D11" s="110">
        <v>8.6248126640816949</v>
      </c>
      <c r="E11" s="110">
        <v>8.2147972414553703</v>
      </c>
      <c r="F11" s="110">
        <v>8.2171346730107366</v>
      </c>
      <c r="G11" s="110">
        <v>7.8779463700508021</v>
      </c>
      <c r="H11" s="110">
        <v>7.3049487002996774</v>
      </c>
      <c r="I11" s="110">
        <v>7.7216748781048707</v>
      </c>
      <c r="J11" s="110">
        <v>7.1941299524868318</v>
      </c>
      <c r="K11" s="110">
        <v>7.3199653113690388</v>
      </c>
      <c r="L11" s="110">
        <v>7.2390868356777984</v>
      </c>
      <c r="M11" s="110">
        <v>7.2944748421753856</v>
      </c>
      <c r="N11" s="110">
        <v>8.2688064443254419</v>
      </c>
      <c r="O11" s="116">
        <v>7.6652428452548804</v>
      </c>
      <c r="P11" s="102">
        <v>6.6640675934611995</v>
      </c>
      <c r="Q11" s="95">
        <v>5.8653135309264091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6.8104403921812562</v>
      </c>
      <c r="D12" s="111">
        <v>6.4904742458311926</v>
      </c>
      <c r="E12" s="111">
        <v>6.1340516391571853</v>
      </c>
      <c r="F12" s="111">
        <v>6.9223231833827112</v>
      </c>
      <c r="G12" s="111">
        <v>5.794603803801853</v>
      </c>
      <c r="H12" s="111">
        <v>6.5873191862827909</v>
      </c>
      <c r="I12" s="111">
        <v>6.7275984309637593</v>
      </c>
      <c r="J12" s="111">
        <v>5.4783787273932587</v>
      </c>
      <c r="K12" s="111">
        <v>6.7189289947313853</v>
      </c>
      <c r="L12" s="111">
        <v>6.2707413545809487</v>
      </c>
      <c r="M12" s="111">
        <v>6.2745644554681705</v>
      </c>
      <c r="N12" s="111">
        <v>6.6831425582727721</v>
      </c>
      <c r="O12" s="117">
        <v>6.7983158609356398</v>
      </c>
      <c r="P12" s="90">
        <v>6.1699396573763137</v>
      </c>
      <c r="Q12" s="96">
        <v>5.5871517909315012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1"/>
      <c r="B13" s="122" t="s">
        <v>50</v>
      </c>
      <c r="C13" s="60">
        <f>C$12/$O12*$O13</f>
        <v>4.6375540830425823</v>
      </c>
      <c r="D13" s="61">
        <f t="shared" ref="D13:N13" si="3">D$12/$O12*$O13</f>
        <v>4.419673854600279</v>
      </c>
      <c r="E13" s="61">
        <f t="shared" si="3"/>
        <v>4.1769686814124523</v>
      </c>
      <c r="F13" s="61">
        <f t="shared" si="3"/>
        <v>4.7137404183277702</v>
      </c>
      <c r="G13" s="61">
        <f t="shared" si="3"/>
        <v>3.9458224406143745</v>
      </c>
      <c r="H13" s="61">
        <f t="shared" si="3"/>
        <v>4.4856201992050933</v>
      </c>
      <c r="I13" s="61">
        <f t="shared" si="3"/>
        <v>4.5811430356846872</v>
      </c>
      <c r="J13" s="61">
        <f t="shared" si="3"/>
        <v>3.7304896853431058</v>
      </c>
      <c r="K13" s="61">
        <f t="shared" si="3"/>
        <v>4.575239602561143</v>
      </c>
      <c r="L13" s="61">
        <f t="shared" si="3"/>
        <v>4.2700472360094741</v>
      </c>
      <c r="M13" s="61">
        <f t="shared" si="3"/>
        <v>4.2726505679687072</v>
      </c>
      <c r="N13" s="119">
        <f t="shared" si="3"/>
        <v>4.5508709090612749</v>
      </c>
      <c r="O13" s="117">
        <v>4.6292979107328387</v>
      </c>
      <c r="P13" s="90">
        <v>5.5152540455472767</v>
      </c>
      <c r="Q13" s="96">
        <v>6.4048236002778536</v>
      </c>
    </row>
    <row r="14" spans="1:156" ht="15.75" customHeight="1" thickBot="1" x14ac:dyDescent="0.3">
      <c r="A14" s="142"/>
      <c r="B14" s="123" t="s">
        <v>51</v>
      </c>
      <c r="C14" s="62">
        <f>C12/$O12*$O14</f>
        <v>4.0066476450701929</v>
      </c>
      <c r="D14" s="63">
        <f>D12/$O12*$O14</f>
        <v>3.8184084809410326</v>
      </c>
      <c r="E14" s="63">
        <f t="shared" ref="E14:N14" si="4">E12/$O12*$O14</f>
        <v>3.6087216302463729</v>
      </c>
      <c r="F14" s="63">
        <f t="shared" si="4"/>
        <v>4.0724693682007311</v>
      </c>
      <c r="G14" s="63">
        <f t="shared" si="4"/>
        <v>3.4090212009302276</v>
      </c>
      <c r="H14" s="63">
        <f t="shared" si="4"/>
        <v>3.8753832917099267</v>
      </c>
      <c r="I14" s="63">
        <f t="shared" si="4"/>
        <v>3.9579109217877835</v>
      </c>
      <c r="J14" s="63">
        <f t="shared" si="4"/>
        <v>3.2229829442619478</v>
      </c>
      <c r="K14" s="63">
        <f t="shared" si="4"/>
        <v>3.9528106089938553</v>
      </c>
      <c r="L14" s="63">
        <f t="shared" si="4"/>
        <v>3.6891375057067455</v>
      </c>
      <c r="M14" s="63">
        <f t="shared" si="4"/>
        <v>3.6913866727627025</v>
      </c>
      <c r="N14" s="120">
        <f t="shared" si="4"/>
        <v>3.9317571039184758</v>
      </c>
      <c r="O14" s="118">
        <v>3.9995146666186669</v>
      </c>
      <c r="P14" s="103">
        <v>3.7145383679616235</v>
      </c>
      <c r="Q14" s="97">
        <v>4.7447565531407623</v>
      </c>
    </row>
    <row r="15" spans="1:156" x14ac:dyDescent="0.25">
      <c r="A15" s="140" t="s">
        <v>40</v>
      </c>
      <c r="B15" s="121" t="s">
        <v>38</v>
      </c>
      <c r="C15" s="113">
        <v>-2.7555957858541835</v>
      </c>
      <c r="D15" s="110">
        <v>-2.7853180087423186</v>
      </c>
      <c r="E15" s="110">
        <v>-2.8943271979436194</v>
      </c>
      <c r="F15" s="110">
        <v>-3.7769274646723883</v>
      </c>
      <c r="G15" s="110">
        <v>-3.6055266236334442</v>
      </c>
      <c r="H15" s="110">
        <v>-3.4117680198040254</v>
      </c>
      <c r="I15" s="110">
        <v>-3.4707826121372913</v>
      </c>
      <c r="J15" s="110">
        <v>-3.139487253258777</v>
      </c>
      <c r="K15" s="110">
        <v>-3.0434580044519808</v>
      </c>
      <c r="L15" s="110">
        <v>-2.7235419881291074</v>
      </c>
      <c r="M15" s="110">
        <v>-2.5147733599830433</v>
      </c>
      <c r="N15" s="110">
        <v>-3.1851088763223281</v>
      </c>
      <c r="O15" s="110">
        <v>-2.7091698632943708</v>
      </c>
      <c r="P15" s="90">
        <v>-2.167547833201513</v>
      </c>
      <c r="Q15" s="96">
        <v>-2.0099886569260992</v>
      </c>
    </row>
    <row r="16" spans="1:156" ht="15.75" thickBot="1" x14ac:dyDescent="0.3">
      <c r="A16" s="141"/>
      <c r="B16" s="114" t="s">
        <v>39</v>
      </c>
      <c r="C16" s="115">
        <v>-3.2185746128827901</v>
      </c>
      <c r="D16" s="111">
        <v>-3.1536054057597442</v>
      </c>
      <c r="E16" s="111">
        <v>-3.3645236992899887</v>
      </c>
      <c r="F16" s="111">
        <v>-3.4162938099852749</v>
      </c>
      <c r="G16" s="111">
        <v>-2.2896568110058242</v>
      </c>
      <c r="H16" s="111">
        <v>-3.7207621665859079</v>
      </c>
      <c r="I16" s="111">
        <v>-3.4201376920680415</v>
      </c>
      <c r="J16" s="111">
        <v>-2.2028563586235692</v>
      </c>
      <c r="K16" s="111">
        <v>-3.4479810669306437</v>
      </c>
      <c r="L16" s="111">
        <v>-2.604187660474123</v>
      </c>
      <c r="M16" s="111">
        <v>-2.2837372146851482</v>
      </c>
      <c r="N16" s="111">
        <v>-2.4829919458875218</v>
      </c>
      <c r="O16" s="117">
        <v>-2.6993309699212769</v>
      </c>
      <c r="P16" s="90">
        <v>-2.4111667677518751</v>
      </c>
      <c r="Q16" s="96">
        <v>-2.443035911823507</v>
      </c>
      <c r="R16" s="5"/>
    </row>
    <row r="17" spans="1:274" x14ac:dyDescent="0.25">
      <c r="A17" s="141"/>
      <c r="B17" s="122" t="s">
        <v>50</v>
      </c>
      <c r="C17" s="60">
        <f t="shared" ref="C17:M18" si="5">$O17</f>
        <v>-1.2832243601586679</v>
      </c>
      <c r="D17" s="61">
        <f t="shared" si="5"/>
        <v>-1.2832243601586679</v>
      </c>
      <c r="E17" s="61">
        <f t="shared" si="5"/>
        <v>-1.2832243601586679</v>
      </c>
      <c r="F17" s="61">
        <f t="shared" si="5"/>
        <v>-1.2832243601586679</v>
      </c>
      <c r="G17" s="61">
        <f t="shared" si="5"/>
        <v>-1.2832243601586679</v>
      </c>
      <c r="H17" s="61">
        <f t="shared" si="5"/>
        <v>-1.2832243601586679</v>
      </c>
      <c r="I17" s="61">
        <f t="shared" si="5"/>
        <v>-1.2832243601586679</v>
      </c>
      <c r="J17" s="61">
        <f t="shared" si="5"/>
        <v>-1.2832243601586679</v>
      </c>
      <c r="K17" s="61">
        <f t="shared" si="5"/>
        <v>-1.2832243601586679</v>
      </c>
      <c r="L17" s="61">
        <f t="shared" si="5"/>
        <v>-1.2832243601586679</v>
      </c>
      <c r="M17" s="61">
        <f t="shared" si="5"/>
        <v>-1.2832243601586679</v>
      </c>
      <c r="N17" s="119">
        <f>$O17</f>
        <v>-1.2832243601586679</v>
      </c>
      <c r="O17" s="117">
        <v>-1.2832243601586679</v>
      </c>
      <c r="P17" s="90">
        <v>-1.9055671685274049</v>
      </c>
      <c r="Q17" s="96">
        <v>-1.8863330917881653</v>
      </c>
      <c r="R17" s="36"/>
      <c r="T17" s="41"/>
    </row>
    <row r="18" spans="1:274" ht="15.75" thickBot="1" x14ac:dyDescent="0.3">
      <c r="A18" s="142"/>
      <c r="B18" s="123" t="s">
        <v>51</v>
      </c>
      <c r="C18" s="62">
        <f t="shared" si="5"/>
        <v>-0.62349203679683851</v>
      </c>
      <c r="D18" s="63">
        <f t="shared" si="5"/>
        <v>-0.62349203679683851</v>
      </c>
      <c r="E18" s="63">
        <f t="shared" si="5"/>
        <v>-0.62349203679683851</v>
      </c>
      <c r="F18" s="63">
        <f t="shared" si="5"/>
        <v>-0.62349203679683851</v>
      </c>
      <c r="G18" s="63">
        <f t="shared" si="5"/>
        <v>-0.62349203679683851</v>
      </c>
      <c r="H18" s="63">
        <f t="shared" si="5"/>
        <v>-0.62349203679683851</v>
      </c>
      <c r="I18" s="63">
        <f t="shared" si="5"/>
        <v>-0.62349203679683851</v>
      </c>
      <c r="J18" s="63">
        <f t="shared" si="5"/>
        <v>-0.62349203679683851</v>
      </c>
      <c r="K18" s="63">
        <f t="shared" si="5"/>
        <v>-0.62349203679683851</v>
      </c>
      <c r="L18" s="63">
        <f t="shared" si="5"/>
        <v>-0.62349203679683851</v>
      </c>
      <c r="M18" s="63">
        <f t="shared" si="5"/>
        <v>-0.62349203679683851</v>
      </c>
      <c r="N18" s="120">
        <f>$O18</f>
        <v>-0.62349203679683851</v>
      </c>
      <c r="O18" s="118">
        <v>-0.62349203679683851</v>
      </c>
      <c r="P18" s="103">
        <v>-0.46966527602760944</v>
      </c>
      <c r="Q18" s="97">
        <v>-0.87728070364659561</v>
      </c>
      <c r="R18" s="36"/>
    </row>
    <row r="19" spans="1:274" x14ac:dyDescent="0.25">
      <c r="A19" s="40"/>
      <c r="B19" s="40"/>
      <c r="C19" s="113">
        <v>1.0359644953506975</v>
      </c>
      <c r="D19" s="110">
        <v>0.90769481449400657</v>
      </c>
      <c r="E19" s="111">
        <v>0.90565337040308136</v>
      </c>
      <c r="F19" s="111">
        <v>0.93891482969890594</v>
      </c>
      <c r="G19" s="111">
        <v>0.98611726607502714</v>
      </c>
      <c r="H19" s="111">
        <v>0.94812215186006632</v>
      </c>
      <c r="I19" s="111">
        <v>0.94273478752367068</v>
      </c>
      <c r="J19" s="111">
        <v>0.99895815544293243</v>
      </c>
      <c r="K19" s="111">
        <v>0.99752605052560928</v>
      </c>
      <c r="L19" s="111">
        <v>1.0111692476455103</v>
      </c>
      <c r="M19" s="111">
        <v>1.0091131866646279</v>
      </c>
      <c r="N19" s="111">
        <v>1.0100365054806157</v>
      </c>
      <c r="O19" s="113"/>
      <c r="P19" s="104"/>
      <c r="Q19" s="20"/>
    </row>
    <row r="20" spans="1:274" ht="15.75" thickBot="1" x14ac:dyDescent="0.3">
      <c r="A20" s="40"/>
      <c r="B20" s="40" t="s">
        <v>57</v>
      </c>
      <c r="C20" s="130">
        <v>1.1098369493658203E-4</v>
      </c>
      <c r="D20" s="131">
        <v>1.0143786356514978E-3</v>
      </c>
      <c r="E20" s="129">
        <v>8.9640797296564837E-4</v>
      </c>
      <c r="F20" s="129">
        <v>5.155211657261379E-4</v>
      </c>
      <c r="G20" s="129">
        <v>-3.0915233724049824E-11</v>
      </c>
      <c r="H20" s="129">
        <v>-1.297258634405827E-4</v>
      </c>
      <c r="I20" s="129">
        <v>-8.5094197597088792E-8</v>
      </c>
      <c r="J20" s="129">
        <v>0</v>
      </c>
      <c r="K20" s="129">
        <v>-7.5878786469831748E-11</v>
      </c>
      <c r="L20" s="129">
        <v>3.7332050403510095E-5</v>
      </c>
      <c r="M20" s="129">
        <v>-1.0159979968685888E-10</v>
      </c>
      <c r="N20" s="129">
        <v>-4.5650502541778429E-12</v>
      </c>
      <c r="O20" s="128"/>
      <c r="P20" s="104"/>
      <c r="Q20" s="20"/>
    </row>
    <row r="21" spans="1:274" ht="15" customHeight="1" x14ac:dyDescent="0.25">
      <c r="A21" s="143" t="s">
        <v>49</v>
      </c>
      <c r="B21" s="46" t="s">
        <v>38</v>
      </c>
      <c r="C21" s="15">
        <f t="shared" ref="C21:N21" si="6">C5/(C3*$P21 + C5)</f>
        <v>7.9588800124669168E-6</v>
      </c>
      <c r="D21" s="15">
        <f t="shared" si="6"/>
        <v>1.4403523557488442E-2</v>
      </c>
      <c r="E21" s="15">
        <f t="shared" si="6"/>
        <v>2.4388665217154014E-2</v>
      </c>
      <c r="F21" s="15">
        <f t="shared" si="6"/>
        <v>3.691267537364451E-2</v>
      </c>
      <c r="G21" s="15">
        <f t="shared" si="6"/>
        <v>4.2469053776936681E-2</v>
      </c>
      <c r="H21" s="15">
        <f t="shared" si="6"/>
        <v>5.6903707547571021E-2</v>
      </c>
      <c r="I21" s="15">
        <f t="shared" si="6"/>
        <v>6.5935227126791757E-2</v>
      </c>
      <c r="J21" s="15">
        <f t="shared" si="6"/>
        <v>6.5883480377952622E-2</v>
      </c>
      <c r="K21" s="15">
        <f t="shared" si="6"/>
        <v>7.7687384036640439E-2</v>
      </c>
      <c r="L21" s="15">
        <f t="shared" si="6"/>
        <v>8.0409731390711614E-2</v>
      </c>
      <c r="M21" s="15">
        <f t="shared" si="6"/>
        <v>8.6999718307666965E-2</v>
      </c>
      <c r="N21" s="15">
        <f t="shared" si="6"/>
        <v>9.657098701197589E-2</v>
      </c>
      <c r="O21" s="16">
        <f>O5/(O3*$P21 + O5)</f>
        <v>0.10125846524851467</v>
      </c>
      <c r="P21" s="132">
        <f>(1 - P$1) / P$1 * (P5/P3)</f>
        <v>0.98091391835489417</v>
      </c>
      <c r="Q21" s="133">
        <f>(1 - Q$1) / Q$1 * (Q5/Q3)</f>
        <v>0.82266979188777145</v>
      </c>
      <c r="R21" s="145" t="s">
        <v>68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4"/>
      <c r="B22" s="47" t="s">
        <v>39</v>
      </c>
      <c r="C22" s="52">
        <f t="shared" ref="C22:O22" si="7">C6/(C4*$P22 + C6)</f>
        <v>6.2926976376960521E-3</v>
      </c>
      <c r="D22" s="52">
        <f t="shared" si="7"/>
        <v>1.5955247896001744E-2</v>
      </c>
      <c r="E22" s="52">
        <f t="shared" si="7"/>
        <v>2.9621364796109526E-2</v>
      </c>
      <c r="F22" s="52">
        <f t="shared" si="7"/>
        <v>3.4057072375314607E-2</v>
      </c>
      <c r="G22" s="52">
        <f t="shared" si="7"/>
        <v>4.5724426436148817E-2</v>
      </c>
      <c r="H22" s="52">
        <f t="shared" si="7"/>
        <v>5.2265292344029879E-2</v>
      </c>
      <c r="I22" s="52">
        <f t="shared" si="7"/>
        <v>6.7319003825126067E-2</v>
      </c>
      <c r="J22" s="52">
        <f t="shared" si="7"/>
        <v>7.0221471391188409E-2</v>
      </c>
      <c r="K22" s="52">
        <f t="shared" si="7"/>
        <v>7.493377498831541E-2</v>
      </c>
      <c r="L22" s="52">
        <f t="shared" si="7"/>
        <v>8.0490940635325178E-2</v>
      </c>
      <c r="M22" s="52">
        <f t="shared" si="7"/>
        <v>8.3430246866487298E-2</v>
      </c>
      <c r="N22" s="52">
        <f t="shared" si="7"/>
        <v>8.8705522834049755E-2</v>
      </c>
      <c r="O22" s="53">
        <f t="shared" si="7"/>
        <v>0.10137949426744802</v>
      </c>
      <c r="P22" s="21">
        <f>(1 - P$1) / P$1 * (P6/P4)</f>
        <v>0.94346126227819738</v>
      </c>
      <c r="Q22" s="22">
        <f>(1 - Q$1) / Q$1 * (Q6/Q4)</f>
        <v>0.77678595214343371</v>
      </c>
      <c r="R22" s="146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34"/>
      <c r="AG24" s="71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34"/>
      <c r="AW24" s="71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34"/>
      <c r="BM24" s="71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34"/>
      <c r="CC24" s="71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85"/>
      <c r="CS24" s="85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34"/>
      <c r="DI24" s="71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34" t="s">
        <v>34</v>
      </c>
      <c r="DY24" s="71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85" t="s">
        <v>34</v>
      </c>
      <c r="EO24" s="85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4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68.290000000000006</v>
      </c>
      <c r="D27" s="37">
        <v>63.484000000000002</v>
      </c>
      <c r="E27" s="37">
        <v>62.597000000000001</v>
      </c>
      <c r="F27" s="37">
        <v>61.064999999999998</v>
      </c>
      <c r="G27" s="37">
        <v>62.128999999999998</v>
      </c>
      <c r="H27" s="37">
        <v>62.113</v>
      </c>
      <c r="I27" s="37">
        <v>65.355000000000004</v>
      </c>
      <c r="J27" s="37">
        <v>66.790000000000006</v>
      </c>
      <c r="K27" s="37">
        <v>61.984000000000002</v>
      </c>
      <c r="L27" s="37">
        <v>60.774000000000001</v>
      </c>
      <c r="M27" s="37">
        <v>57.581000000000003</v>
      </c>
      <c r="N27" s="37">
        <v>58.177</v>
      </c>
      <c r="O27" s="37">
        <v>55.354999999999997</v>
      </c>
      <c r="P27" s="37">
        <v>57.917999999999999</v>
      </c>
      <c r="Q27" s="37">
        <v>56.753999999999998</v>
      </c>
      <c r="S27" s="4" t="e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61.377858421354048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60.319732697753977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59.812113374872915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55.510869858171176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</v>
      </c>
      <c r="AJ27" s="4">
        <f t="shared" ref="AJ27:AJ90" si="24">IF(OR($B27 &lt; D$230, $B27 &gt; D$233), 0, D27-T27)</f>
        <v>2.1061415786459534</v>
      </c>
      <c r="AK27" s="4">
        <f t="shared" ref="AK27:AK90" si="25">IF(OR($B27 &lt; E$230, $B27 &gt; E$233), 0, E27-U27)</f>
        <v>2.2772673022460239</v>
      </c>
      <c r="AL27" s="4">
        <f t="shared" ref="AL27:AL90" si="26">IF(OR($B27 &lt; F$230, $B27 &gt; F$233), 0, F27-V27)</f>
        <v>1.2528866251270827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2.6661301418288232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 t="e">
        <f>IF(OR($B27 &lt; C$230, $B27 &gt; C$233), #N/A, ((1-FG27)*DK27) + (FG27 - FW27)*EA27 + (FW27*EQ27))</f>
        <v>#N/A</v>
      </c>
      <c r="AZ27" s="2">
        <f t="shared" ref="AZ27:BM42" si="37">IF(OR($B27 &lt; D$230, $B27 &gt; D$233), #N/A, ((1-FH27)*DL27) + (FH27 - FX27)*EB27 + (FX27*ER27))</f>
        <v>61.377858421186076</v>
      </c>
      <c r="BA27" s="2">
        <f t="shared" si="37"/>
        <v>60.319732697747142</v>
      </c>
      <c r="BB27" s="2">
        <f t="shared" si="37"/>
        <v>59.812113374861497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>
        <f t="shared" si="37"/>
        <v>55.510869858161342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 t="str">
        <f t="shared" ref="BO27:BO90" si="38">IF(AND(IY27 &lt; $CC$22, $B27 &lt; C$7, $B27 &gt; C$230), C27, "")</f>
        <v/>
      </c>
      <c r="BP27" s="2">
        <f t="shared" ref="BP27:BP90" si="39">IF(AND(IZ27 &lt; $CC$22, $B27 &lt; D$7, $B27 &gt; D$230), D27, "")</f>
        <v>63.484000000000002</v>
      </c>
      <c r="BQ27" s="2">
        <f t="shared" ref="BQ27:BQ90" si="40">IF(AND(JA27 &lt; $CC$22, $B27 &lt; E$7, $B27 &gt; E$230), E27, "")</f>
        <v>62.597000000000001</v>
      </c>
      <c r="BR27" s="2">
        <f t="shared" ref="BR27:BR90" si="41">IF(AND(JB27 &lt; $CC$22, $B27 &lt; F$7, $B27 &gt; F$230), F27, "")</f>
        <v>61.064999999999998</v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>
        <f t="shared" ref="BZ27:BZ90" si="49">IF(AND(JJ27 &lt; $CC$22, $B27 &lt; N$7, $B27 &gt; N$230), N27, "")</f>
        <v>58.177</v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61.531274841437643</v>
      </c>
      <c r="DL27" s="2">
        <f t="shared" ref="DL27:DY42" si="70">BP$228*$B27+BP$229</f>
        <v>61.277081395348823</v>
      </c>
      <c r="DM27" s="2">
        <f t="shared" si="70"/>
        <v>60.207209090909068</v>
      </c>
      <c r="DN27" s="2">
        <f t="shared" si="70"/>
        <v>59.712104651162775</v>
      </c>
      <c r="DO27" s="2">
        <f t="shared" si="70"/>
        <v>58.525533128055542</v>
      </c>
      <c r="DP27" s="2">
        <f t="shared" si="70"/>
        <v>58.116776172607878</v>
      </c>
      <c r="DQ27" s="2">
        <f t="shared" si="70"/>
        <v>62.58249634011289</v>
      </c>
      <c r="DR27" s="2">
        <f t="shared" si="70"/>
        <v>62.39621626180837</v>
      </c>
      <c r="DS27" s="2">
        <f t="shared" si="70"/>
        <v>58.68961707152495</v>
      </c>
      <c r="DT27" s="2">
        <f t="shared" si="70"/>
        <v>55.23424709851551</v>
      </c>
      <c r="DU27" s="2">
        <f t="shared" si="70"/>
        <v>54.044309568480287</v>
      </c>
      <c r="DV27" s="2">
        <f t="shared" si="70"/>
        <v>55.367287878787891</v>
      </c>
      <c r="DW27" s="2">
        <f t="shared" si="70"/>
        <v>54.168746515679452</v>
      </c>
      <c r="DX27" s="2">
        <f t="shared" si="70"/>
        <v>50.967653324753321</v>
      </c>
      <c r="DY27" s="2">
        <f t="shared" si="70"/>
        <v>51.793398277126094</v>
      </c>
      <c r="EA27" s="2">
        <f t="shared" ref="EA27:EA83" si="71">CE$228*$B27+CE$229</f>
        <v>66.861339246784397</v>
      </c>
      <c r="EB27" s="2">
        <f t="shared" ref="EB27:EB90" si="72">CF$228*$B27+CF$229</f>
        <v>66.547717325227964</v>
      </c>
      <c r="EC27" s="2">
        <f t="shared" ref="EC27:EC90" si="73">CG$228*$B27+CG$229</f>
        <v>66.910258391276059</v>
      </c>
      <c r="ED27" s="2">
        <f t="shared" ref="ED27:ED90" si="74">CH$228*$B27+CH$229</f>
        <v>65.370745735827285</v>
      </c>
      <c r="EE27" s="2">
        <f t="shared" ref="EE27:EE90" si="75">CI$228*$B27+CI$229</f>
        <v>66.940708822343936</v>
      </c>
      <c r="EF27" s="2">
        <f t="shared" ref="EF27:EF90" si="76">CJ$228*$B27+CJ$229</f>
        <v>65.180531427797334</v>
      </c>
      <c r="EG27" s="2">
        <f t="shared" ref="EG27:EG90" si="77">CK$228*$B27+CK$229</f>
        <v>62.206904145476969</v>
      </c>
      <c r="EH27" s="2">
        <f t="shared" ref="EH27:EH90" si="78">CL$228*$B27+CL$229</f>
        <v>70.148626049938073</v>
      </c>
      <c r="EI27" s="2">
        <f t="shared" ref="EI27:EI90" si="79">CM$228*$B27+CM$229</f>
        <v>64.174196641105226</v>
      </c>
      <c r="EJ27" s="2">
        <f t="shared" ref="EJ27:EJ90" si="80">CN$228*$B27+CN$229</f>
        <v>63.155790185209483</v>
      </c>
      <c r="EK27" s="2">
        <f t="shared" ref="EK27:EK90" si="81">CO$228*$B27+CO$229</f>
        <v>61.731154255319147</v>
      </c>
      <c r="EL27" s="2">
        <f t="shared" ref="EL27:EL90" si="82">CP$228*$B27+CP$229</f>
        <v>63.791271565968721</v>
      </c>
      <c r="EM27" s="2">
        <f t="shared" ref="EM27:EM90" si="83">CQ$228*$B27+CQ$229</f>
        <v>61.860198639955897</v>
      </c>
      <c r="EN27" s="2">
        <f t="shared" ref="EN27:EN90" si="84">CR$228*$B27+CR$229</f>
        <v>59.843863993570281</v>
      </c>
      <c r="EO27" s="2">
        <f t="shared" ref="EO27:EO90" si="85">CS$228*$B27+CS$229</f>
        <v>58.955912291433862</v>
      </c>
      <c r="EQ27" s="2">
        <f t="shared" ref="EQ27:EQ90" si="86">CU$228*$B27+CU$229</f>
        <v>65.845543652911957</v>
      </c>
      <c r="ER27" s="2">
        <f t="shared" ref="ER27:FE42" si="87">CV$228*$B27+CV$229</f>
        <v>65.030809772734415</v>
      </c>
      <c r="ES27" s="2">
        <f t="shared" si="87"/>
        <v>64.769209505645719</v>
      </c>
      <c r="ET27" s="2">
        <f t="shared" si="87"/>
        <v>63.649483980480369</v>
      </c>
      <c r="EU27" s="2">
        <f t="shared" si="87"/>
        <v>66.096475189605627</v>
      </c>
      <c r="EV27" s="2">
        <f t="shared" si="87"/>
        <v>64.741242045578446</v>
      </c>
      <c r="EW27" s="2">
        <f t="shared" si="87"/>
        <v>66.420518236160447</v>
      </c>
      <c r="EX27" s="2">
        <f t="shared" si="87"/>
        <v>68.567742010575699</v>
      </c>
      <c r="EY27" s="2">
        <f t="shared" si="87"/>
        <v>63.012802968277583</v>
      </c>
      <c r="EZ27" s="2">
        <f t="shared" si="87"/>
        <v>62.14845016115239</v>
      </c>
      <c r="FA27" s="2">
        <f t="shared" si="87"/>
        <v>61.719982623463082</v>
      </c>
      <c r="FB27" s="2">
        <f t="shared" si="87"/>
        <v>64.231545109253844</v>
      </c>
      <c r="FC27" s="2">
        <f t="shared" si="87"/>
        <v>59.893008759839127</v>
      </c>
      <c r="FD27" s="2">
        <f t="shared" si="87"/>
        <v>59.816617161952195</v>
      </c>
      <c r="FE27" s="2">
        <f t="shared" si="87"/>
        <v>59.091047496966844</v>
      </c>
      <c r="FG27" s="2">
        <f t="shared" ref="FG27:FG90" si="88">POWER(10,($B27-C$231)/C$229)/(1+POWER(10,($B27-C$231)/C$229))</f>
        <v>1.6149462207410637E-2</v>
      </c>
      <c r="FH27" s="2">
        <f t="shared" ref="FH27:FU42" si="89">POWER(10,($B27-D$231)/D$229)/(1+POWER(10,($B27-D$231)/D$229))</f>
        <v>1.9120688302829803E-2</v>
      </c>
      <c r="FI27" s="2">
        <f t="shared" si="89"/>
        <v>1.6787188379899159E-2</v>
      </c>
      <c r="FJ27" s="2">
        <f t="shared" si="89"/>
        <v>1.7673872497127895E-2</v>
      </c>
      <c r="FK27" s="2">
        <f t="shared" si="89"/>
        <v>1.6580236855293199E-2</v>
      </c>
      <c r="FL27" s="2">
        <f t="shared" si="89"/>
        <v>1.4787066175829486E-2</v>
      </c>
      <c r="FM27" s="2">
        <f t="shared" si="89"/>
        <v>1.6198922064320328E-2</v>
      </c>
      <c r="FN27" s="2">
        <f t="shared" si="89"/>
        <v>1.4848479963637466E-2</v>
      </c>
      <c r="FO27" s="2">
        <f t="shared" si="89"/>
        <v>1.5211100272962325E-2</v>
      </c>
      <c r="FP27" s="2">
        <f t="shared" si="89"/>
        <v>1.4445610531435796E-2</v>
      </c>
      <c r="FQ27" s="2">
        <f t="shared" si="89"/>
        <v>1.568448549689112E-2</v>
      </c>
      <c r="FR27" s="2">
        <f t="shared" si="89"/>
        <v>1.7044398918461837E-2</v>
      </c>
      <c r="FS27" s="2">
        <f t="shared" si="89"/>
        <v>1.6524382516487676E-2</v>
      </c>
      <c r="FT27" s="2">
        <f t="shared" si="89"/>
        <v>1.2261597827011899E-2</v>
      </c>
      <c r="FU27" s="2">
        <f t="shared" si="89"/>
        <v>1.0638154539871486E-2</v>
      </c>
      <c r="FW27" s="2">
        <f>POWER(10,($B27-C$232)/C$229)/(1+POWER(10,($B27-C$232)/C$229))</f>
        <v>5.0362102647584508E-7</v>
      </c>
      <c r="FX27" s="2">
        <f t="shared" ref="FX27:GK42" si="90">POWER(10,($B27-D$232)/D$229)/(1+POWER(10,($B27-D$232)/D$229))</f>
        <v>7.6533053046974213E-7</v>
      </c>
      <c r="FY27" s="2">
        <f t="shared" si="90"/>
        <v>8.1478146311475836E-7</v>
      </c>
      <c r="FZ27" s="2">
        <f t="shared" si="90"/>
        <v>8.001912799318237E-7</v>
      </c>
      <c r="GA27" s="2">
        <f t="shared" si="90"/>
        <v>8.0029691028404265E-7</v>
      </c>
      <c r="GB27" s="2">
        <f t="shared" si="90"/>
        <v>9.5636984508250636E-7</v>
      </c>
      <c r="GC27" s="2">
        <f t="shared" si="90"/>
        <v>1.0646524208744187E-6</v>
      </c>
      <c r="GD27" s="2">
        <f t="shared" si="90"/>
        <v>7.8002803436902451E-7</v>
      </c>
      <c r="GE27" s="2">
        <f t="shared" si="90"/>
        <v>7.0813284948824068E-7</v>
      </c>
      <c r="GF27" s="2">
        <f t="shared" si="90"/>
        <v>6.0648735580711844E-7</v>
      </c>
      <c r="GG27" s="2">
        <f t="shared" si="90"/>
        <v>6.2409104006095756E-7</v>
      </c>
      <c r="GH27" s="2">
        <f t="shared" si="90"/>
        <v>5.4722009401959068E-7</v>
      </c>
      <c r="GI27" s="2">
        <f t="shared" si="90"/>
        <v>6.3074832650021025E-7</v>
      </c>
      <c r="GJ27" s="2">
        <f t="shared" si="90"/>
        <v>4.9531383085279418E-7</v>
      </c>
      <c r="GK27" s="2">
        <f t="shared" si="90"/>
        <v>3.9657221646345561E-7</v>
      </c>
      <c r="GM27" s="86">
        <f xml:space="preserve"> _xlfn.NORM.DIST($B27, C$7, ABS(C$11), TRUE) * _xlfn.NORM.DIST(($B27 - C$7)*C$15, 0, ABS(C$11), TRUE) * 2</f>
        <v>5.2220333524676819E-16</v>
      </c>
      <c r="GN27" s="86">
        <f t="shared" ref="GN27:HA42" si="91" xml:space="preserve"> _xlfn.NORM.DIST($B27, D$7, ABS(D$11), TRUE) * _xlfn.NORM.DIST(($B27 - D$7)*D$15, 0, ABS(D$11), TRUE) * 2</f>
        <v>8.854546818976725E-14</v>
      </c>
      <c r="GO27" s="86">
        <f t="shared" si="91"/>
        <v>3.2861770056588194E-15</v>
      </c>
      <c r="GP27" s="86">
        <f t="shared" si="91"/>
        <v>5.7736430285319306E-15</v>
      </c>
      <c r="GQ27" s="86">
        <f t="shared" si="91"/>
        <v>4.4027538217386771E-16</v>
      </c>
      <c r="GR27" s="86">
        <f t="shared" si="91"/>
        <v>2.3077132153121264E-18</v>
      </c>
      <c r="GS27" s="86">
        <f t="shared" si="91"/>
        <v>1.2945671936747864E-16</v>
      </c>
      <c r="GT27" s="86">
        <f t="shared" si="91"/>
        <v>1.0380988167543243E-18</v>
      </c>
      <c r="GU27" s="86">
        <f t="shared" si="91"/>
        <v>3.7621202828303824E-18</v>
      </c>
      <c r="GV27" s="86">
        <f t="shared" si="91"/>
        <v>1.0146777203853465E-18</v>
      </c>
      <c r="GW27" s="86">
        <f t="shared" si="91"/>
        <v>4.6745131005524294E-18</v>
      </c>
      <c r="GX27" s="86">
        <f t="shared" si="91"/>
        <v>5.1137382823934265E-15</v>
      </c>
      <c r="GY27" s="86">
        <f t="shared" si="91"/>
        <v>1.1522752696562232E-16</v>
      </c>
      <c r="GZ27" s="86">
        <f t="shared" si="91"/>
        <v>4.8848216389513625E-22</v>
      </c>
      <c r="HA27" s="86">
        <f t="shared" si="91"/>
        <v>1.2810169313190559E-27</v>
      </c>
      <c r="HC27" s="86">
        <f xml:space="preserve"> _xlfn.NORM.DIST($B27, C$8, ABS(C$12), TRUE) * _xlfn.NORM.DIST(($B27 - C$8)*C$16, 0, ABS(C$12), TRUE) * 2</f>
        <v>3.6370265819614194E-37</v>
      </c>
      <c r="HD27" s="86">
        <f t="shared" ref="HD27:HQ42" si="92" xml:space="preserve"> _xlfn.NORM.DIST($B27, D$8, ABS(D$12), TRUE) * _xlfn.NORM.DIST(($B27 - D$8)*D$16, 0, ABS(D$12), TRUE) * 2</f>
        <v>9.5630220557685959E-41</v>
      </c>
      <c r="HE27" s="86">
        <f t="shared" si="92"/>
        <v>2.0757306931667805E-45</v>
      </c>
      <c r="HF27" s="86">
        <f t="shared" si="92"/>
        <v>8.7396877588152545E-36</v>
      </c>
      <c r="HG27" s="86">
        <f t="shared" si="92"/>
        <v>2.1572383453183937E-49</v>
      </c>
      <c r="HH27" s="86">
        <f t="shared" si="92"/>
        <v>1.1797067301717254E-38</v>
      </c>
      <c r="HI27" s="86">
        <f t="shared" si="92"/>
        <v>5.8184057674451975E-37</v>
      </c>
      <c r="HJ27" s="86">
        <f t="shared" si="92"/>
        <v>2.5898064846650496E-54</v>
      </c>
      <c r="HK27" s="86">
        <f t="shared" si="92"/>
        <v>1.2008700136654602E-37</v>
      </c>
      <c r="HL27" s="86">
        <f t="shared" si="92"/>
        <v>1.5829860771642627E-43</v>
      </c>
      <c r="HM27" s="86">
        <f t="shared" si="92"/>
        <v>1.7797864771074269E-43</v>
      </c>
      <c r="HN27" s="86">
        <f t="shared" si="92"/>
        <v>1.0735304436665841E-39</v>
      </c>
      <c r="HO27" s="86">
        <f t="shared" si="92"/>
        <v>1.0498625936578343E-37</v>
      </c>
      <c r="HP27" s="86">
        <f t="shared" si="92"/>
        <v>2.4181734966244841E-46</v>
      </c>
      <c r="HQ27" s="86">
        <f t="shared" si="92"/>
        <v>1.4264052932469549E-55</v>
      </c>
      <c r="HS27" s="86">
        <f xml:space="preserve"> _xlfn.NORM.DIST($B27, C$9, ABS(C$13), TRUE) * _xlfn.NORM.DIST(($B27 - C$9)*C$17, 0, ABS(C$13), TRUE) * 2</f>
        <v>2.1998462448771715E-162</v>
      </c>
      <c r="HT27" s="86">
        <f t="shared" ref="HT27:IG42" si="93" xml:space="preserve"> _xlfn.NORM.DIST($B27, D$9, ABS(D$13), TRUE) * _xlfn.NORM.DIST(($B27 - D$9)*D$17, 0, ABS(D$13), TRUE) * 2</f>
        <v>9.0513049018152355E-169</v>
      </c>
      <c r="HU27" s="86">
        <f t="shared" si="93"/>
        <v>5.8214670097792672E-188</v>
      </c>
      <c r="HV27" s="86">
        <f t="shared" si="93"/>
        <v>5.3641915866877733E-149</v>
      </c>
      <c r="HW27" s="86">
        <f t="shared" si="93"/>
        <v>1.7405777056201587E-212</v>
      </c>
      <c r="HX27" s="86">
        <f t="shared" si="93"/>
        <v>1.0266812183556064E-161</v>
      </c>
      <c r="HY27" s="86">
        <f t="shared" si="93"/>
        <v>1.2220793481171217E-153</v>
      </c>
      <c r="HZ27" s="86">
        <f t="shared" si="93"/>
        <v>4.6369878572472237E-237</v>
      </c>
      <c r="IA27" s="86">
        <f t="shared" si="93"/>
        <v>4.2681095598875625E-161</v>
      </c>
      <c r="IB27" s="86">
        <f t="shared" si="93"/>
        <v>4.6105593029985017E-188</v>
      </c>
      <c r="IC27" s="86">
        <f t="shared" si="93"/>
        <v>1.8971814517649255E-187</v>
      </c>
      <c r="ID27" s="86">
        <f t="shared" si="93"/>
        <v>3.6842413554423279E-169</v>
      </c>
      <c r="IE27" s="86">
        <f t="shared" si="93"/>
        <v>2.1921287022362677E-160</v>
      </c>
      <c r="IF27" s="86">
        <f t="shared" si="93"/>
        <v>1.5696492418011202E-119</v>
      </c>
      <c r="IG27" s="86">
        <f t="shared" si="93"/>
        <v>1.2462024705952574E-91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1.4240371756072516E-306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2.0811738963080591E-249</v>
      </c>
      <c r="IY27" s="86">
        <f>GM27+HC27+HS27+II27</f>
        <v>5.2220333524676819E-16</v>
      </c>
      <c r="IZ27" s="86">
        <f t="shared" ref="IZ27:JM27" si="95">GN27+HD27+HT27+IJ27</f>
        <v>8.854546818976725E-14</v>
      </c>
      <c r="JA27" s="86">
        <f t="shared" si="95"/>
        <v>3.2861770056588194E-15</v>
      </c>
      <c r="JB27" s="86">
        <f t="shared" si="95"/>
        <v>5.7736430285319306E-15</v>
      </c>
      <c r="JC27" s="86">
        <f t="shared" si="95"/>
        <v>4.4027538217386771E-16</v>
      </c>
      <c r="JD27" s="86">
        <f t="shared" si="95"/>
        <v>2.3077132153121264E-18</v>
      </c>
      <c r="JE27" s="86">
        <f t="shared" si="95"/>
        <v>1.2945671936747864E-16</v>
      </c>
      <c r="JF27" s="86">
        <f t="shared" si="95"/>
        <v>1.0380988167543243E-18</v>
      </c>
      <c r="JG27" s="86">
        <f t="shared" si="95"/>
        <v>3.7621202828303824E-18</v>
      </c>
      <c r="JH27" s="86">
        <f t="shared" si="95"/>
        <v>1.0146777203853465E-18</v>
      </c>
      <c r="JI27" s="86">
        <f t="shared" si="95"/>
        <v>4.6745131005524294E-18</v>
      </c>
      <c r="JJ27" s="86">
        <f t="shared" si="95"/>
        <v>5.1137382823934265E-15</v>
      </c>
      <c r="JK27" s="86">
        <f t="shared" si="95"/>
        <v>1.1522752696562232E-16</v>
      </c>
      <c r="JL27" s="86">
        <f t="shared" si="95"/>
        <v>4.8848216389513625E-22</v>
      </c>
      <c r="JM27" s="86">
        <f t="shared" si="95"/>
        <v>1.2810169313190559E-27</v>
      </c>
    </row>
    <row r="28" spans="1:274" x14ac:dyDescent="0.25">
      <c r="B28" s="2">
        <v>1</v>
      </c>
      <c r="C28" s="37">
        <v>66.613</v>
      </c>
      <c r="D28" s="37">
        <v>63.79</v>
      </c>
      <c r="E28" s="37">
        <v>62.774000000000001</v>
      </c>
      <c r="F28" s="37">
        <v>63.387</v>
      </c>
      <c r="G28" s="37">
        <v>61.031999999999996</v>
      </c>
      <c r="H28" s="37">
        <v>60.613</v>
      </c>
      <c r="I28" s="37">
        <v>65.838999999999999</v>
      </c>
      <c r="J28" s="37">
        <v>64.644999999999996</v>
      </c>
      <c r="K28" s="37">
        <v>60.694000000000003</v>
      </c>
      <c r="L28" s="37">
        <v>61.29</v>
      </c>
      <c r="M28" s="37">
        <v>57.241999999999997</v>
      </c>
      <c r="N28" s="37">
        <v>56.241999999999997</v>
      </c>
      <c r="O28" s="37">
        <v>56.145000000000003</v>
      </c>
      <c r="P28" s="37">
        <v>59.41</v>
      </c>
      <c r="Q28" s="37">
        <v>54.491999999999997</v>
      </c>
      <c r="S28" s="4">
        <f t="shared" si="8"/>
        <v>61.873240018007664</v>
      </c>
      <c r="T28" s="4">
        <f t="shared" si="9"/>
        <v>61.593597726065816</v>
      </c>
      <c r="U28" s="4">
        <f t="shared" si="10"/>
        <v>60.506249456504875</v>
      </c>
      <c r="V28" s="4">
        <f t="shared" si="11"/>
        <v>60.014025258056087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>
        <f t="shared" si="19"/>
        <v>55.709116254092358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4.7397599819923357</v>
      </c>
      <c r="AJ28" s="4">
        <f t="shared" si="24"/>
        <v>2.1964022739341829</v>
      </c>
      <c r="AK28" s="4">
        <f t="shared" si="25"/>
        <v>2.2677505434951257</v>
      </c>
      <c r="AL28" s="4">
        <f t="shared" si="26"/>
        <v>3.3729747419439136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0.53288374590763965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61.873240018004694</v>
      </c>
      <c r="AZ28" s="2">
        <f t="shared" si="37"/>
        <v>61.593597725669724</v>
      </c>
      <c r="BA28" s="2">
        <f t="shared" si="37"/>
        <v>60.506249456487168</v>
      </c>
      <c r="BB28" s="2">
        <f t="shared" si="37"/>
        <v>60.014025258026763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>
        <f t="shared" si="37"/>
        <v>55.709116254067204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66.613</v>
      </c>
      <c r="BP28" s="2">
        <f t="shared" si="39"/>
        <v>63.79</v>
      </c>
      <c r="BQ28" s="2">
        <f t="shared" si="40"/>
        <v>62.774000000000001</v>
      </c>
      <c r="BR28" s="2">
        <f t="shared" si="41"/>
        <v>63.387</v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>
        <f t="shared" si="49"/>
        <v>56.241999999999997</v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61.785521212121225</v>
      </c>
      <c r="DL28" s="2">
        <f t="shared" si="70"/>
        <v>61.490691029900319</v>
      </c>
      <c r="DM28" s="2">
        <f t="shared" si="70"/>
        <v>60.389143340380528</v>
      </c>
      <c r="DN28" s="2">
        <f t="shared" si="70"/>
        <v>59.911023255813937</v>
      </c>
      <c r="DO28" s="2">
        <f t="shared" si="70"/>
        <v>58.785945412311278</v>
      </c>
      <c r="DP28" s="2">
        <f t="shared" si="70"/>
        <v>58.406616322701687</v>
      </c>
      <c r="DQ28" s="2">
        <f t="shared" si="70"/>
        <v>62.778090214191167</v>
      </c>
      <c r="DR28" s="2">
        <f t="shared" si="70"/>
        <v>62.530295816464239</v>
      </c>
      <c r="DS28" s="2">
        <f t="shared" si="70"/>
        <v>58.886960593792153</v>
      </c>
      <c r="DT28" s="2">
        <f t="shared" si="70"/>
        <v>55.522561066126848</v>
      </c>
      <c r="DU28" s="2">
        <f t="shared" si="70"/>
        <v>54.37082448405252</v>
      </c>
      <c r="DV28" s="2">
        <f t="shared" si="70"/>
        <v>55.558197322057801</v>
      </c>
      <c r="DW28" s="2">
        <f t="shared" si="70"/>
        <v>54.417047038327539</v>
      </c>
      <c r="DX28" s="2">
        <f t="shared" si="70"/>
        <v>51.211256413556413</v>
      </c>
      <c r="DY28" s="2">
        <f t="shared" si="70"/>
        <v>51.897358137829904</v>
      </c>
      <c r="EA28" s="2">
        <f t="shared" si="71"/>
        <v>66.747027359930243</v>
      </c>
      <c r="EB28" s="2">
        <f t="shared" si="72"/>
        <v>66.408207826747727</v>
      </c>
      <c r="EC28" s="2">
        <f t="shared" si="73"/>
        <v>66.761666987644432</v>
      </c>
      <c r="ED28" s="2">
        <f t="shared" si="74"/>
        <v>65.235294372116016</v>
      </c>
      <c r="EE28" s="2">
        <f t="shared" si="75"/>
        <v>66.787078336534137</v>
      </c>
      <c r="EF28" s="2">
        <f t="shared" si="76"/>
        <v>65.045624081743227</v>
      </c>
      <c r="EG28" s="2">
        <f t="shared" si="77"/>
        <v>62.108632454923722</v>
      </c>
      <c r="EH28" s="2">
        <f t="shared" si="78"/>
        <v>69.980148599620961</v>
      </c>
      <c r="EI28" s="2">
        <f t="shared" si="79"/>
        <v>64.038336159512653</v>
      </c>
      <c r="EJ28" s="2">
        <f t="shared" si="80"/>
        <v>63.01406850782822</v>
      </c>
      <c r="EK28" s="2">
        <f t="shared" si="81"/>
        <v>61.600525265957444</v>
      </c>
      <c r="EL28" s="2">
        <f t="shared" si="82"/>
        <v>63.646825145055502</v>
      </c>
      <c r="EM28" s="2">
        <f t="shared" si="83"/>
        <v>61.711155155302343</v>
      </c>
      <c r="EN28" s="2">
        <f t="shared" si="84"/>
        <v>59.719629130201824</v>
      </c>
      <c r="EO28" s="2">
        <f t="shared" si="85"/>
        <v>58.850354295300001</v>
      </c>
      <c r="EQ28" s="2">
        <f t="shared" si="86"/>
        <v>65.740328951752829</v>
      </c>
      <c r="ER28" s="2">
        <f t="shared" si="87"/>
        <v>64.905333497525788</v>
      </c>
      <c r="ES28" s="2">
        <f t="shared" si="87"/>
        <v>64.640198273889922</v>
      </c>
      <c r="ET28" s="2">
        <f t="shared" si="87"/>
        <v>63.529867835253988</v>
      </c>
      <c r="EU28" s="2">
        <f t="shared" si="87"/>
        <v>65.950361726000054</v>
      </c>
      <c r="EV28" s="2">
        <f t="shared" si="87"/>
        <v>64.610319854614175</v>
      </c>
      <c r="EW28" s="2">
        <f t="shared" si="87"/>
        <v>66.282656189898645</v>
      </c>
      <c r="EX28" s="2">
        <f t="shared" si="87"/>
        <v>68.413769485493702</v>
      </c>
      <c r="EY28" s="2">
        <f t="shared" si="87"/>
        <v>62.887638165692536</v>
      </c>
      <c r="EZ28" s="2">
        <f t="shared" si="87"/>
        <v>62.01579876008087</v>
      </c>
      <c r="FA28" s="2">
        <f t="shared" si="87"/>
        <v>61.589486203382926</v>
      </c>
      <c r="FB28" s="2">
        <f t="shared" si="87"/>
        <v>64.082924059730786</v>
      </c>
      <c r="FC28" s="2">
        <f t="shared" si="87"/>
        <v>59.761597895927757</v>
      </c>
      <c r="FD28" s="2">
        <f t="shared" si="87"/>
        <v>59.692697395562611</v>
      </c>
      <c r="FE28" s="2">
        <f t="shared" si="87"/>
        <v>58.98366105300844</v>
      </c>
      <c r="FG28" s="2">
        <f t="shared" si="88"/>
        <v>1.7679986515903565E-2</v>
      </c>
      <c r="FH28" s="2">
        <f t="shared" si="89"/>
        <v>2.092681350873762E-2</v>
      </c>
      <c r="FI28" s="2">
        <f t="shared" si="89"/>
        <v>1.8377022650350194E-2</v>
      </c>
      <c r="FJ28" s="2">
        <f t="shared" si="89"/>
        <v>1.9346028083623752E-2</v>
      </c>
      <c r="FK28" s="2">
        <f t="shared" si="89"/>
        <v>1.8150833556452445E-2</v>
      </c>
      <c r="FL28" s="2">
        <f t="shared" si="89"/>
        <v>1.6190597662946067E-2</v>
      </c>
      <c r="FM28" s="2">
        <f t="shared" si="89"/>
        <v>1.7734049313615982E-2</v>
      </c>
      <c r="FN28" s="2">
        <f t="shared" si="89"/>
        <v>1.6257744420054798E-2</v>
      </c>
      <c r="FO28" s="2">
        <f t="shared" si="89"/>
        <v>1.6654199093379157E-2</v>
      </c>
      <c r="FP28" s="2">
        <f t="shared" si="89"/>
        <v>1.5817252687008759E-2</v>
      </c>
      <c r="FQ28" s="2">
        <f t="shared" si="89"/>
        <v>1.7171711943926433E-2</v>
      </c>
      <c r="FR28" s="2">
        <f t="shared" si="89"/>
        <v>1.8658130111323997E-2</v>
      </c>
      <c r="FS28" s="2">
        <f t="shared" si="89"/>
        <v>1.8089785626869311E-2</v>
      </c>
      <c r="FT28" s="2">
        <f t="shared" si="89"/>
        <v>1.3428688839304273E-2</v>
      </c>
      <c r="FU28" s="2">
        <f t="shared" si="89"/>
        <v>1.1652544911163772E-2</v>
      </c>
      <c r="FW28" s="2">
        <f t="shared" ref="FW28:FW91" si="112">POWER(10,($B28-C$232)/C$229)/(1+POWER(10,($B28-C$232)/C$229))</f>
        <v>5.5220944781901336E-7</v>
      </c>
      <c r="FX28" s="2">
        <f t="shared" si="90"/>
        <v>8.3916817754051366E-7</v>
      </c>
      <c r="FY28" s="2">
        <f t="shared" si="90"/>
        <v>8.9339003869879367E-7</v>
      </c>
      <c r="FZ28" s="2">
        <f t="shared" si="90"/>
        <v>8.773922234535851E-7</v>
      </c>
      <c r="GA28" s="2">
        <f t="shared" si="90"/>
        <v>8.7750804481375993E-7</v>
      </c>
      <c r="GB28" s="2">
        <f t="shared" si="90"/>
        <v>1.0486385858251402E-6</v>
      </c>
      <c r="GC28" s="2">
        <f t="shared" si="90"/>
        <v>1.167368046052779E-6</v>
      </c>
      <c r="GD28" s="2">
        <f t="shared" si="90"/>
        <v>8.552836677010928E-7</v>
      </c>
      <c r="GE28" s="2">
        <f t="shared" si="90"/>
        <v>7.7645217638986793E-7</v>
      </c>
      <c r="GF28" s="2">
        <f t="shared" si="90"/>
        <v>6.6500012296801689E-7</v>
      </c>
      <c r="GG28" s="2">
        <f t="shared" si="90"/>
        <v>6.8430217663252282E-7</v>
      </c>
      <c r="GH28" s="2">
        <f t="shared" si="90"/>
        <v>6.0001486990623612E-7</v>
      </c>
      <c r="GI28" s="2">
        <f t="shared" si="90"/>
        <v>6.9160174517492326E-7</v>
      </c>
      <c r="GJ28" s="2">
        <f t="shared" si="90"/>
        <v>5.4310078982509304E-7</v>
      </c>
      <c r="GK28" s="2">
        <f t="shared" si="90"/>
        <v>4.3483277191140462E-7</v>
      </c>
      <c r="GM28" s="86">
        <f t="shared" ref="GM28:GM91" si="113" xml:space="preserve"> _xlfn.NORM.DIST($B28, C$7, ABS(C$11), TRUE) * _xlfn.NORM.DIST(($B28 - C$7)*C$15, 0, ABS(C$11), TRUE) * 2</f>
        <v>1.4565794804940488E-15</v>
      </c>
      <c r="GN28" s="86">
        <f t="shared" si="91"/>
        <v>2.119885261246672E-13</v>
      </c>
      <c r="GO28" s="86">
        <f t="shared" si="91"/>
        <v>8.6417092588327114E-15</v>
      </c>
      <c r="GP28" s="86">
        <f t="shared" si="91"/>
        <v>1.5050747077547868E-14</v>
      </c>
      <c r="GQ28" s="86">
        <f t="shared" si="91"/>
        <v>1.2441921137367008E-15</v>
      </c>
      <c r="GR28" s="86">
        <f t="shared" si="91"/>
        <v>7.6820219123202918E-18</v>
      </c>
      <c r="GS28" s="86">
        <f t="shared" si="91"/>
        <v>3.8063411420125529E-16</v>
      </c>
      <c r="GT28" s="86">
        <f t="shared" si="91"/>
        <v>3.5634374309065075E-18</v>
      </c>
      <c r="GU28" s="86">
        <f t="shared" si="91"/>
        <v>1.2399905668287895E-17</v>
      </c>
      <c r="GV28" s="86">
        <f t="shared" si="91"/>
        <v>3.4578723589484294E-18</v>
      </c>
      <c r="GW28" s="86">
        <f t="shared" si="91"/>
        <v>1.541931562760419E-17</v>
      </c>
      <c r="GX28" s="86">
        <f t="shared" si="91"/>
        <v>1.3275676856125059E-14</v>
      </c>
      <c r="GY28" s="86">
        <f t="shared" si="91"/>
        <v>3.4208637667183771E-16</v>
      </c>
      <c r="GZ28" s="86">
        <f t="shared" si="91"/>
        <v>2.0871440688950341E-21</v>
      </c>
      <c r="HA28" s="86">
        <f t="shared" si="91"/>
        <v>8.2102502344844455E-27</v>
      </c>
      <c r="HC28" s="86">
        <f xml:space="preserve"> _xlfn.NORM.DIST($B28, C$8, ABS(C$12), TRUE) * _xlfn.NORM.DIST(($B28 - C$8)*C$16, 0, ABS(C$12), TRUE) * 2</f>
        <v>2.3622523278075871E-36</v>
      </c>
      <c r="HD28" s="86">
        <f t="shared" si="92"/>
        <v>7.4949625080717612E-40</v>
      </c>
      <c r="HE28" s="86">
        <f t="shared" si="92"/>
        <v>2.0782010801817811E-44</v>
      </c>
      <c r="HF28" s="86">
        <f t="shared" si="92"/>
        <v>5.3136847314603134E-35</v>
      </c>
      <c r="HG28" s="86">
        <f t="shared" si="92"/>
        <v>2.7527467647955515E-48</v>
      </c>
      <c r="HH28" s="86">
        <f t="shared" si="92"/>
        <v>8.493163176663388E-38</v>
      </c>
      <c r="HI28" s="86">
        <f t="shared" si="92"/>
        <v>3.8457040930785855E-36</v>
      </c>
      <c r="HJ28" s="86">
        <f t="shared" si="92"/>
        <v>4.3789229834054593E-53</v>
      </c>
      <c r="HK28" s="86">
        <f t="shared" si="92"/>
        <v>8.1024424382209165E-37</v>
      </c>
      <c r="HL28" s="86">
        <f t="shared" si="92"/>
        <v>1.4356986846787964E-42</v>
      </c>
      <c r="HM28" s="86">
        <f t="shared" si="92"/>
        <v>1.6098801946542016E-42</v>
      </c>
      <c r="HN28" s="86">
        <f t="shared" si="92"/>
        <v>7.720548113717235E-39</v>
      </c>
      <c r="HO28" s="86">
        <f t="shared" si="92"/>
        <v>6.9388394276808806E-37</v>
      </c>
      <c r="HP28" s="86">
        <f t="shared" si="92"/>
        <v>2.4476978651142807E-45</v>
      </c>
      <c r="HQ28" s="86">
        <f t="shared" si="92"/>
        <v>2.3598761055295939E-54</v>
      </c>
      <c r="HS28" s="86">
        <f t="shared" ref="HS28:HS91" si="114" xml:space="preserve"> _xlfn.NORM.DIST($B28, C$9, ABS(C$13), TRUE) * _xlfn.NORM.DIST(($B28 - C$9)*C$17, 0, ABS(C$13), TRUE) * 2</f>
        <v>7.5641056560770435E-160</v>
      </c>
      <c r="HT28" s="86">
        <f t="shared" si="93"/>
        <v>4.6788525091561119E-166</v>
      </c>
      <c r="HU28" s="86">
        <f t="shared" si="93"/>
        <v>6.2582694148115157E-185</v>
      </c>
      <c r="HV28" s="86">
        <f t="shared" si="93"/>
        <v>1.3136314333056094E-146</v>
      </c>
      <c r="HW28" s="86">
        <f t="shared" si="93"/>
        <v>4.5127534105836129E-209</v>
      </c>
      <c r="HX28" s="86">
        <f t="shared" si="93"/>
        <v>4.244967583581529E-159</v>
      </c>
      <c r="HY28" s="86">
        <f t="shared" si="93"/>
        <v>3.8325677396575859E-151</v>
      </c>
      <c r="HZ28" s="86">
        <f t="shared" si="93"/>
        <v>3.0316463691887339E-233</v>
      </c>
      <c r="IA28" s="86">
        <f t="shared" si="93"/>
        <v>1.5511307756266541E-158</v>
      </c>
      <c r="IB28" s="86">
        <f t="shared" si="93"/>
        <v>4.2674717159180671E-185</v>
      </c>
      <c r="IC28" s="86">
        <f t="shared" si="93"/>
        <v>1.7290882843608459E-184</v>
      </c>
      <c r="ID28" s="86">
        <f t="shared" si="93"/>
        <v>1.6030590033025393E-166</v>
      </c>
      <c r="IE28" s="86">
        <f t="shared" si="93"/>
        <v>7.3423111872115603E-158</v>
      </c>
      <c r="IF28" s="86">
        <f t="shared" si="93"/>
        <v>1.0532290881736798E-117</v>
      </c>
      <c r="IG28" s="86">
        <f t="shared" si="93"/>
        <v>2.9527493894935581E-90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1.3631770382078555E-302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2.4188620268748855E-307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2.5047322923812809E-246</v>
      </c>
      <c r="IY28" s="86">
        <f t="shared" ref="IY28:IY91" si="130">GM28+HC28+HS28+II28</f>
        <v>1.4565794804940488E-15</v>
      </c>
      <c r="IZ28" s="86">
        <f t="shared" ref="IZ28:IZ91" si="131">GN28+HD28+HT28+IJ28</f>
        <v>2.119885261246672E-13</v>
      </c>
      <c r="JA28" s="86">
        <f t="shared" ref="JA28:JA91" si="132">GO28+HE28+HU28+IK28</f>
        <v>8.6417092588327114E-15</v>
      </c>
      <c r="JB28" s="86">
        <f t="shared" ref="JB28:JB91" si="133">GP28+HF28+HV28+IL28</f>
        <v>1.5050747077547868E-14</v>
      </c>
      <c r="JC28" s="86">
        <f t="shared" ref="JC28:JC91" si="134">GQ28+HG28+HW28+IM28</f>
        <v>1.2441921137367008E-15</v>
      </c>
      <c r="JD28" s="86">
        <f t="shared" ref="JD28:JD91" si="135">GR28+HH28+HX28+IN28</f>
        <v>7.6820219123202918E-18</v>
      </c>
      <c r="JE28" s="86">
        <f t="shared" ref="JE28:JE91" si="136">GS28+HI28+HY28+IO28</f>
        <v>3.8063411420125529E-16</v>
      </c>
      <c r="JF28" s="86">
        <f t="shared" ref="JF28:JF91" si="137">GT28+HJ28+HZ28+IP28</f>
        <v>3.5634374309065075E-18</v>
      </c>
      <c r="JG28" s="86">
        <f t="shared" ref="JG28:JG91" si="138">GU28+HK28+IA28+IQ28</f>
        <v>1.2399905668287895E-17</v>
      </c>
      <c r="JH28" s="86">
        <f t="shared" ref="JH28:JH91" si="139">GV28+HL28+IB28+IR28</f>
        <v>3.4578723589484294E-18</v>
      </c>
      <c r="JI28" s="86">
        <f t="shared" ref="JI28:JI91" si="140">GW28+HM28+IC28+IS28</f>
        <v>1.541931562760419E-17</v>
      </c>
      <c r="JJ28" s="86">
        <f t="shared" ref="JJ28:JJ91" si="141">GX28+HN28+ID28+IT28</f>
        <v>1.3275676856125059E-14</v>
      </c>
      <c r="JK28" s="86">
        <f t="shared" ref="JK28:JK91" si="142">GY28+HO28+IE28+IU28</f>
        <v>3.4208637667183771E-16</v>
      </c>
      <c r="JL28" s="86">
        <f t="shared" ref="JL28:JL91" si="143">GZ28+HP28+IF28+IV28</f>
        <v>2.0871440688950341E-21</v>
      </c>
      <c r="JM28" s="86">
        <f t="shared" ref="JM28:JM91" si="144">HA28+HQ28+IG28+IW28</f>
        <v>8.2102502344844455E-27</v>
      </c>
    </row>
    <row r="29" spans="1:274" x14ac:dyDescent="0.25">
      <c r="B29" s="2">
        <v>2</v>
      </c>
      <c r="C29" s="37">
        <v>65.629000000000005</v>
      </c>
      <c r="D29" s="37">
        <v>62.387</v>
      </c>
      <c r="E29" s="37">
        <v>64.257999999999996</v>
      </c>
      <c r="F29" s="37">
        <v>63.128999999999998</v>
      </c>
      <c r="G29" s="37">
        <v>61.645000000000003</v>
      </c>
      <c r="H29" s="37">
        <v>61.661000000000001</v>
      </c>
      <c r="I29" s="37">
        <v>66.418999999999997</v>
      </c>
      <c r="J29" s="37">
        <v>64.983999999999995</v>
      </c>
      <c r="K29" s="37">
        <v>63.145000000000003</v>
      </c>
      <c r="L29" s="37">
        <v>60.177</v>
      </c>
      <c r="M29" s="37">
        <v>58.097000000000001</v>
      </c>
      <c r="N29" s="37">
        <v>57.354999999999997</v>
      </c>
      <c r="O29" s="37">
        <v>57.015999999999998</v>
      </c>
      <c r="P29" s="37">
        <v>55.966999999999999</v>
      </c>
      <c r="Q29" s="37">
        <v>54.720999999999997</v>
      </c>
      <c r="R29" s="5"/>
      <c r="S29" s="4">
        <f t="shared" si="8"/>
        <v>62.128652963506084</v>
      </c>
      <c r="T29" s="4">
        <f t="shared" si="9"/>
        <v>61.808821997920234</v>
      </c>
      <c r="U29" s="4">
        <f t="shared" si="10"/>
        <v>60.692606346629823</v>
      </c>
      <c r="V29" s="4">
        <f t="shared" si="11"/>
        <v>60.215591308534336</v>
      </c>
      <c r="W29" s="4">
        <f t="shared" si="12"/>
        <v>59.197091155923204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>
        <f t="shared" si="19"/>
        <v>55.907440276546559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3.5003470364939204</v>
      </c>
      <c r="AJ29" s="4">
        <f t="shared" si="24"/>
        <v>0.57817800207976688</v>
      </c>
      <c r="AK29" s="4">
        <f t="shared" si="25"/>
        <v>3.5653936533701724</v>
      </c>
      <c r="AL29" s="4">
        <f t="shared" si="26"/>
        <v>2.9134086914656621</v>
      </c>
      <c r="AM29" s="4">
        <f t="shared" si="27"/>
        <v>2.4479088440767995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1.4475597234534376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62.128652963498062</v>
      </c>
      <c r="AZ29" s="2">
        <f t="shared" si="37"/>
        <v>61.80882199699866</v>
      </c>
      <c r="BA29" s="2">
        <f t="shared" si="37"/>
        <v>60.692606346584633</v>
      </c>
      <c r="BB29" s="2">
        <f t="shared" si="37"/>
        <v>60.215591308460162</v>
      </c>
      <c r="BC29" s="2">
        <f t="shared" si="37"/>
        <v>59.197091155916397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>
        <f t="shared" si="37"/>
        <v>55.907440276483172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65.629000000000005</v>
      </c>
      <c r="BP29" s="2">
        <f t="shared" si="39"/>
        <v>62.387</v>
      </c>
      <c r="BQ29" s="2">
        <f t="shared" si="40"/>
        <v>64.257999999999996</v>
      </c>
      <c r="BR29" s="2">
        <f t="shared" si="41"/>
        <v>63.128999999999998</v>
      </c>
      <c r="BS29" s="2">
        <f t="shared" si="42"/>
        <v>61.645000000000003</v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>
        <f t="shared" si="49"/>
        <v>57.354999999999997</v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62.039767582804807</v>
      </c>
      <c r="DL29" s="2">
        <f t="shared" si="70"/>
        <v>61.704300664451814</v>
      </c>
      <c r="DM29" s="2">
        <f t="shared" si="70"/>
        <v>60.571077589851988</v>
      </c>
      <c r="DN29" s="2">
        <f t="shared" si="70"/>
        <v>60.109941860465099</v>
      </c>
      <c r="DO29" s="2">
        <f t="shared" si="70"/>
        <v>59.046357696567007</v>
      </c>
      <c r="DP29" s="2">
        <f t="shared" si="70"/>
        <v>58.696456472795496</v>
      </c>
      <c r="DQ29" s="2">
        <f t="shared" si="70"/>
        <v>62.973684088269444</v>
      </c>
      <c r="DR29" s="2">
        <f t="shared" si="70"/>
        <v>62.664375371120109</v>
      </c>
      <c r="DS29" s="2">
        <f t="shared" si="70"/>
        <v>59.084304116059364</v>
      </c>
      <c r="DT29" s="2">
        <f t="shared" si="70"/>
        <v>55.810875033738185</v>
      </c>
      <c r="DU29" s="2">
        <f t="shared" si="70"/>
        <v>54.697339399624752</v>
      </c>
      <c r="DV29" s="2">
        <f t="shared" si="70"/>
        <v>55.74910676532771</v>
      </c>
      <c r="DW29" s="2">
        <f t="shared" si="70"/>
        <v>54.665347560975619</v>
      </c>
      <c r="DX29" s="2">
        <f t="shared" si="70"/>
        <v>51.454859502359497</v>
      </c>
      <c r="DY29" s="2">
        <f t="shared" si="70"/>
        <v>52.001317998533722</v>
      </c>
      <c r="EA29" s="2">
        <f t="shared" si="71"/>
        <v>66.63271547307609</v>
      </c>
      <c r="EB29" s="2">
        <f t="shared" si="72"/>
        <v>66.268698328267476</v>
      </c>
      <c r="EC29" s="2">
        <f t="shared" si="73"/>
        <v>66.61307558401279</v>
      </c>
      <c r="ED29" s="2">
        <f t="shared" si="74"/>
        <v>65.099843008404747</v>
      </c>
      <c r="EE29" s="2">
        <f t="shared" si="75"/>
        <v>66.633447850724338</v>
      </c>
      <c r="EF29" s="2">
        <f t="shared" si="76"/>
        <v>64.910716735689121</v>
      </c>
      <c r="EG29" s="2">
        <f t="shared" si="77"/>
        <v>62.010360764370482</v>
      </c>
      <c r="EH29" s="2">
        <f t="shared" si="78"/>
        <v>69.811671149303862</v>
      </c>
      <c r="EI29" s="2">
        <f t="shared" si="79"/>
        <v>63.90247567792008</v>
      </c>
      <c r="EJ29" s="2">
        <f t="shared" si="80"/>
        <v>62.872346830446951</v>
      </c>
      <c r="EK29" s="2">
        <f t="shared" si="81"/>
        <v>61.46989627659574</v>
      </c>
      <c r="EL29" s="2">
        <f t="shared" si="82"/>
        <v>63.502378724142282</v>
      </c>
      <c r="EM29" s="2">
        <f t="shared" si="83"/>
        <v>61.562111670648783</v>
      </c>
      <c r="EN29" s="2">
        <f t="shared" si="84"/>
        <v>59.595394266833367</v>
      </c>
      <c r="EO29" s="2">
        <f t="shared" si="85"/>
        <v>58.744796299166133</v>
      </c>
      <c r="EQ29" s="2">
        <f t="shared" si="86"/>
        <v>65.635114250593716</v>
      </c>
      <c r="ER29" s="2">
        <f t="shared" si="87"/>
        <v>64.779857222317162</v>
      </c>
      <c r="ES29" s="2">
        <f t="shared" si="87"/>
        <v>64.511187042134111</v>
      </c>
      <c r="ET29" s="2">
        <f t="shared" si="87"/>
        <v>63.410251690027607</v>
      </c>
      <c r="EU29" s="2">
        <f t="shared" si="87"/>
        <v>65.804248262394495</v>
      </c>
      <c r="EV29" s="2">
        <f t="shared" si="87"/>
        <v>64.479397663649905</v>
      </c>
      <c r="EW29" s="2">
        <f t="shared" si="87"/>
        <v>66.144794143636844</v>
      </c>
      <c r="EX29" s="2">
        <f t="shared" si="87"/>
        <v>68.259796960411705</v>
      </c>
      <c r="EY29" s="2">
        <f t="shared" si="87"/>
        <v>62.762473363107496</v>
      </c>
      <c r="EZ29" s="2">
        <f t="shared" si="87"/>
        <v>61.883147359009342</v>
      </c>
      <c r="FA29" s="2">
        <f t="shared" si="87"/>
        <v>61.458989783302769</v>
      </c>
      <c r="FB29" s="2">
        <f t="shared" si="87"/>
        <v>63.934303010207742</v>
      </c>
      <c r="FC29" s="2">
        <f t="shared" si="87"/>
        <v>59.630187032016394</v>
      </c>
      <c r="FD29" s="2">
        <f t="shared" si="87"/>
        <v>59.56877762917302</v>
      </c>
      <c r="FE29" s="2">
        <f t="shared" si="87"/>
        <v>58.876274609050029</v>
      </c>
      <c r="FG29" s="2">
        <f t="shared" si="88"/>
        <v>1.9352709164129223E-2</v>
      </c>
      <c r="FH29" s="2">
        <f t="shared" si="89"/>
        <v>2.2899560943631853E-2</v>
      </c>
      <c r="FI29" s="2">
        <f t="shared" si="89"/>
        <v>2.0114342279419897E-2</v>
      </c>
      <c r="FJ29" s="2">
        <f t="shared" si="89"/>
        <v>2.1172979247377075E-2</v>
      </c>
      <c r="FK29" s="2">
        <f t="shared" si="89"/>
        <v>1.9867202592339636E-2</v>
      </c>
      <c r="FL29" s="2">
        <f t="shared" si="89"/>
        <v>1.7724950244746501E-2</v>
      </c>
      <c r="FM29" s="2">
        <f t="shared" si="89"/>
        <v>1.9411785824453354E-2</v>
      </c>
      <c r="FN29" s="2">
        <f t="shared" si="89"/>
        <v>1.779834525274018E-2</v>
      </c>
      <c r="FO29" s="2">
        <f t="shared" si="89"/>
        <v>1.823167212940411E-2</v>
      </c>
      <c r="FP29" s="2">
        <f t="shared" si="89"/>
        <v>1.7316846839453979E-2</v>
      </c>
      <c r="FQ29" s="2">
        <f t="shared" si="89"/>
        <v>1.8797266384826428E-2</v>
      </c>
      <c r="FR29" s="2">
        <f t="shared" si="89"/>
        <v>2.0421472100057778E-2</v>
      </c>
      <c r="FS29" s="2">
        <f t="shared" si="89"/>
        <v>1.9800498299358951E-2</v>
      </c>
      <c r="FT29" s="2">
        <f t="shared" si="89"/>
        <v>1.470521279907875E-2</v>
      </c>
      <c r="FU29" s="2">
        <f t="shared" si="89"/>
        <v>1.2762413708427079E-2</v>
      </c>
      <c r="FW29" s="2">
        <f t="shared" si="112"/>
        <v>6.0548558697986199E-7</v>
      </c>
      <c r="FX29" s="2">
        <f t="shared" si="90"/>
        <v>9.2012953507538146E-7</v>
      </c>
      <c r="FY29" s="2">
        <f t="shared" si="90"/>
        <v>9.795826136519126E-7</v>
      </c>
      <c r="FZ29" s="2">
        <f t="shared" si="90"/>
        <v>9.6204136104639524E-7</v>
      </c>
      <c r="GA29" s="2">
        <f t="shared" si="90"/>
        <v>9.6216835662097262E-7</v>
      </c>
      <c r="GB29" s="2">
        <f t="shared" si="90"/>
        <v>1.1498092286646172E-6</v>
      </c>
      <c r="GC29" s="2">
        <f t="shared" si="90"/>
        <v>1.2799934652111595E-6</v>
      </c>
      <c r="GD29" s="2">
        <f t="shared" si="90"/>
        <v>9.3779981576792019E-7</v>
      </c>
      <c r="GE29" s="2">
        <f t="shared" si="90"/>
        <v>8.5136281798322316E-7</v>
      </c>
      <c r="GF29" s="2">
        <f t="shared" si="90"/>
        <v>7.2915808848563358E-7</v>
      </c>
      <c r="GG29" s="2">
        <f t="shared" si="90"/>
        <v>7.5032236671442101E-7</v>
      </c>
      <c r="GH29" s="2">
        <f t="shared" si="90"/>
        <v>6.5790318412894615E-7</v>
      </c>
      <c r="GI29" s="2">
        <f t="shared" si="90"/>
        <v>7.5832618339995266E-7</v>
      </c>
      <c r="GJ29" s="2">
        <f t="shared" si="90"/>
        <v>5.9549814314881151E-7</v>
      </c>
      <c r="GK29" s="2">
        <f t="shared" si="90"/>
        <v>4.7678463336734526E-7</v>
      </c>
      <c r="GM29" s="86">
        <f t="shared" si="113"/>
        <v>4.0001038608133445E-15</v>
      </c>
      <c r="GN29" s="86">
        <f t="shared" si="91"/>
        <v>5.0086184287735869E-13</v>
      </c>
      <c r="GO29" s="86">
        <f t="shared" si="91"/>
        <v>2.2395990399554802E-14</v>
      </c>
      <c r="GP29" s="86">
        <f t="shared" si="91"/>
        <v>3.866636628932525E-14</v>
      </c>
      <c r="GQ29" s="86">
        <f t="shared" si="91"/>
        <v>3.4606126464192826E-15</v>
      </c>
      <c r="GR29" s="86">
        <f t="shared" si="91"/>
        <v>2.510340060941256E-17</v>
      </c>
      <c r="GS29" s="86">
        <f t="shared" si="91"/>
        <v>1.100798763931517E-15</v>
      </c>
      <c r="GT29" s="86">
        <f t="shared" si="91"/>
        <v>1.20008339258253E-17</v>
      </c>
      <c r="GU29" s="86">
        <f t="shared" si="91"/>
        <v>4.0123753588587449E-17</v>
      </c>
      <c r="GV29" s="86">
        <f t="shared" si="91"/>
        <v>1.1563896282753919E-17</v>
      </c>
      <c r="GW29" s="86">
        <f t="shared" si="91"/>
        <v>4.9927040706059447E-17</v>
      </c>
      <c r="GX29" s="86">
        <f t="shared" si="91"/>
        <v>3.3971955791354546E-14</v>
      </c>
      <c r="GY29" s="86">
        <f t="shared" si="91"/>
        <v>9.9867914165821308E-16</v>
      </c>
      <c r="GZ29" s="86">
        <f t="shared" si="91"/>
        <v>8.7212482013066809E-21</v>
      </c>
      <c r="HA29" s="86">
        <f t="shared" si="91"/>
        <v>5.1125584949032686E-26</v>
      </c>
      <c r="HC29" s="86">
        <f t="shared" ref="HC29:HC91" si="145" xml:space="preserve"> _xlfn.NORM.DIST($B29, C$8, ABS(C$12), TRUE) * _xlfn.NORM.DIST(($B29 - C$8)*C$16, 0, ABS(C$12), TRUE) * 2</f>
        <v>1.5017568746930889E-35</v>
      </c>
      <c r="HD29" s="86">
        <f t="shared" si="92"/>
        <v>5.7370884358787459E-39</v>
      </c>
      <c r="HE29" s="86">
        <f t="shared" si="92"/>
        <v>2.0263722415711645E-43</v>
      </c>
      <c r="HF29" s="86">
        <f t="shared" si="92"/>
        <v>3.164388087928776E-34</v>
      </c>
      <c r="HG29" s="86">
        <f t="shared" si="92"/>
        <v>3.4100386339385345E-47</v>
      </c>
      <c r="HH29" s="86">
        <f t="shared" si="92"/>
        <v>5.9760598356189911E-37</v>
      </c>
      <c r="HI29" s="86">
        <f t="shared" si="92"/>
        <v>2.4866290126880869E-35</v>
      </c>
      <c r="HJ29" s="86">
        <f t="shared" si="92"/>
        <v>7.1623728023507882E-52</v>
      </c>
      <c r="HK29" s="86">
        <f t="shared" si="92"/>
        <v>5.3477791092870108E-36</v>
      </c>
      <c r="HL29" s="86">
        <f t="shared" si="92"/>
        <v>1.2695863598808054E-41</v>
      </c>
      <c r="HM29" s="86">
        <f t="shared" si="92"/>
        <v>1.4198596029545054E-41</v>
      </c>
      <c r="HN29" s="86">
        <f t="shared" si="92"/>
        <v>5.430173412187963E-38</v>
      </c>
      <c r="HO29" s="86">
        <f t="shared" si="92"/>
        <v>4.4884943860943771E-36</v>
      </c>
      <c r="HP29" s="86">
        <f t="shared" si="92"/>
        <v>2.4136556326144608E-44</v>
      </c>
      <c r="HQ29" s="86">
        <f t="shared" si="92"/>
        <v>3.7816328330574859E-53</v>
      </c>
      <c r="HS29" s="86">
        <f t="shared" si="114"/>
        <v>2.4828883343191728E-157</v>
      </c>
      <c r="HT29" s="86">
        <f t="shared" si="93"/>
        <v>2.298071112456446E-163</v>
      </c>
      <c r="HU29" s="86">
        <f t="shared" si="93"/>
        <v>6.3535044346540125E-182</v>
      </c>
      <c r="HV29" s="86">
        <f t="shared" si="93"/>
        <v>3.0755737221796784E-144</v>
      </c>
      <c r="HW29" s="86">
        <f t="shared" si="93"/>
        <v>1.0972990508890506E-205</v>
      </c>
      <c r="HX29" s="86">
        <f t="shared" si="93"/>
        <v>1.6701612789547705E-156</v>
      </c>
      <c r="HY29" s="86">
        <f t="shared" si="93"/>
        <v>1.1460843079110557E-148</v>
      </c>
      <c r="HZ29" s="86">
        <f t="shared" si="93"/>
        <v>1.8447744038163344E-229</v>
      </c>
      <c r="IA29" s="86">
        <f t="shared" si="93"/>
        <v>5.3745585429064486E-156</v>
      </c>
      <c r="IB29" s="86">
        <f t="shared" si="93"/>
        <v>3.7393579076405372E-182</v>
      </c>
      <c r="IC29" s="86">
        <f t="shared" si="93"/>
        <v>1.4919830405094786E-181</v>
      </c>
      <c r="ID29" s="86">
        <f t="shared" si="93"/>
        <v>6.6467386039158193E-164</v>
      </c>
      <c r="IE29" s="86">
        <f t="shared" si="93"/>
        <v>2.3472655518728202E-155</v>
      </c>
      <c r="IF29" s="86">
        <f t="shared" si="93"/>
        <v>6.8389917685084147E-116</v>
      </c>
      <c r="IG29" s="86">
        <f t="shared" si="93"/>
        <v>6.8281546707117938E-89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1.2286157769040661E-298</v>
      </c>
      <c r="IM29" s="86">
        <f t="shared" si="119"/>
        <v>0</v>
      </c>
      <c r="IN29" s="86">
        <f t="shared" si="120"/>
        <v>0</v>
      </c>
      <c r="IO29" s="86">
        <f t="shared" si="121"/>
        <v>3.0525779703762649E-303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2.8836348352711074E-243</v>
      </c>
      <c r="IY29" s="86">
        <f t="shared" si="130"/>
        <v>4.0001038608133445E-15</v>
      </c>
      <c r="IZ29" s="86">
        <f t="shared" si="131"/>
        <v>5.0086184287735869E-13</v>
      </c>
      <c r="JA29" s="86">
        <f t="shared" si="132"/>
        <v>2.2395990399554802E-14</v>
      </c>
      <c r="JB29" s="86">
        <f t="shared" si="133"/>
        <v>3.866636628932525E-14</v>
      </c>
      <c r="JC29" s="86">
        <f t="shared" si="134"/>
        <v>3.4606126464192826E-15</v>
      </c>
      <c r="JD29" s="86">
        <f t="shared" si="135"/>
        <v>2.510340060941256E-17</v>
      </c>
      <c r="JE29" s="86">
        <f t="shared" si="136"/>
        <v>1.100798763931517E-15</v>
      </c>
      <c r="JF29" s="86">
        <f t="shared" si="137"/>
        <v>1.20008339258253E-17</v>
      </c>
      <c r="JG29" s="86">
        <f t="shared" si="138"/>
        <v>4.0123753588587449E-17</v>
      </c>
      <c r="JH29" s="86">
        <f t="shared" si="139"/>
        <v>1.1563896282753919E-17</v>
      </c>
      <c r="JI29" s="86">
        <f t="shared" si="140"/>
        <v>4.9927040706059447E-17</v>
      </c>
      <c r="JJ29" s="86">
        <f t="shared" si="141"/>
        <v>3.3971955791354546E-14</v>
      </c>
      <c r="JK29" s="86">
        <f t="shared" si="142"/>
        <v>9.9867914165821308E-16</v>
      </c>
      <c r="JL29" s="86">
        <f t="shared" si="143"/>
        <v>8.7212482013066809E-21</v>
      </c>
      <c r="JM29" s="86">
        <f t="shared" si="144"/>
        <v>5.1125584949032686E-26</v>
      </c>
    </row>
    <row r="30" spans="1:274" x14ac:dyDescent="0.25">
      <c r="B30" s="2">
        <v>3</v>
      </c>
      <c r="C30" s="37">
        <v>63.064999999999998</v>
      </c>
      <c r="D30" s="37">
        <v>63.79</v>
      </c>
      <c r="E30" s="37">
        <v>61.628999999999998</v>
      </c>
      <c r="F30" s="37">
        <v>62.418999999999997</v>
      </c>
      <c r="G30" s="37">
        <v>61.581000000000003</v>
      </c>
      <c r="H30" s="37">
        <v>62.371000000000002</v>
      </c>
      <c r="I30" s="37">
        <v>64.257999999999996</v>
      </c>
      <c r="J30" s="37">
        <v>64.870999999999995</v>
      </c>
      <c r="K30" s="37">
        <v>60.161000000000001</v>
      </c>
      <c r="L30" s="37">
        <v>61.531999999999996</v>
      </c>
      <c r="M30" s="37">
        <v>59.194000000000003</v>
      </c>
      <c r="N30" s="37">
        <v>57.194000000000003</v>
      </c>
      <c r="O30" s="37">
        <v>58.387</v>
      </c>
      <c r="P30" s="37">
        <v>58.148000000000003</v>
      </c>
      <c r="Q30" s="37">
        <v>53.197000000000003</v>
      </c>
      <c r="S30" s="4">
        <f t="shared" si="8"/>
        <v>62.383487042486877</v>
      </c>
      <c r="T30" s="4">
        <f t="shared" si="9"/>
        <v>62.02341615704254</v>
      </c>
      <c r="U30" s="4">
        <f t="shared" si="10"/>
        <v>60.878731793816556</v>
      </c>
      <c r="V30" s="4">
        <f t="shared" si="11"/>
        <v>60.416719830658224</v>
      </c>
      <c r="W30" s="4">
        <f t="shared" si="12"/>
        <v>59.462727517967203</v>
      </c>
      <c r="X30" s="4" t="e">
        <f t="shared" si="13"/>
        <v>#N/A</v>
      </c>
      <c r="Y30" s="4">
        <f t="shared" si="14"/>
        <v>63.142574967415136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>
        <f t="shared" si="19"/>
        <v>56.105789650244539</v>
      </c>
      <c r="AE30" s="4">
        <f t="shared" si="20"/>
        <v>55.05448515075188</v>
      </c>
      <c r="AF30" s="4" t="e">
        <f t="shared" si="21"/>
        <v>#N/A</v>
      </c>
      <c r="AG30" s="4" t="e">
        <f t="shared" si="22"/>
        <v>#N/A</v>
      </c>
      <c r="AI30" s="4">
        <f t="shared" si="23"/>
        <v>0.68151295751312091</v>
      </c>
      <c r="AJ30" s="4">
        <f t="shared" si="24"/>
        <v>1.7665838429574592</v>
      </c>
      <c r="AK30" s="4">
        <f t="shared" si="25"/>
        <v>0.75026820618344203</v>
      </c>
      <c r="AL30" s="4">
        <f t="shared" si="26"/>
        <v>2.0022801693417733</v>
      </c>
      <c r="AM30" s="4">
        <f t="shared" si="27"/>
        <v>2.1182724820328005</v>
      </c>
      <c r="AN30" s="4">
        <f t="shared" si="28"/>
        <v>0</v>
      </c>
      <c r="AO30" s="4">
        <f t="shared" si="29"/>
        <v>1.1154250325848594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1.0882103497554638</v>
      </c>
      <c r="AU30" s="4">
        <f t="shared" si="35"/>
        <v>3.3325148492481205</v>
      </c>
      <c r="AV30" s="4">
        <f t="shared" si="36"/>
        <v>0</v>
      </c>
      <c r="AW30" s="4">
        <f t="shared" si="36"/>
        <v>0</v>
      </c>
      <c r="AY30" s="2">
        <f t="shared" si="96"/>
        <v>62.383487042465518</v>
      </c>
      <c r="AZ30" s="2">
        <f t="shared" si="37"/>
        <v>62.023416154926998</v>
      </c>
      <c r="BA30" s="2">
        <f t="shared" si="37"/>
        <v>60.878731793702919</v>
      </c>
      <c r="BB30" s="2">
        <f t="shared" si="37"/>
        <v>60.41671983047334</v>
      </c>
      <c r="BC30" s="2">
        <f t="shared" si="37"/>
        <v>59.462727517948856</v>
      </c>
      <c r="BD30" s="2" t="e">
        <f t="shared" si="37"/>
        <v>#N/A</v>
      </c>
      <c r="BE30" s="2">
        <f t="shared" si="37"/>
        <v>63.142574967408507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>
        <f t="shared" si="37"/>
        <v>56.105789650087118</v>
      </c>
      <c r="BK30" s="2">
        <f t="shared" si="37"/>
        <v>55.054485150746018</v>
      </c>
      <c r="BL30" s="2" t="e">
        <f t="shared" si="37"/>
        <v>#N/A</v>
      </c>
      <c r="BM30" s="2" t="e">
        <f t="shared" si="37"/>
        <v>#N/A</v>
      </c>
      <c r="BO30" s="2">
        <f t="shared" si="38"/>
        <v>63.064999999999998</v>
      </c>
      <c r="BP30" s="2">
        <f t="shared" si="39"/>
        <v>63.79</v>
      </c>
      <c r="BQ30" s="2">
        <f t="shared" si="40"/>
        <v>61.628999999999998</v>
      </c>
      <c r="BR30" s="2">
        <f t="shared" si="41"/>
        <v>62.418999999999997</v>
      </c>
      <c r="BS30" s="2">
        <f t="shared" si="42"/>
        <v>61.581000000000003</v>
      </c>
      <c r="BT30" s="2" t="str">
        <f t="shared" si="43"/>
        <v/>
      </c>
      <c r="BU30" s="2">
        <f t="shared" si="44"/>
        <v>64.257999999999996</v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>
        <f t="shared" si="49"/>
        <v>57.194000000000003</v>
      </c>
      <c r="CA30" s="2">
        <f t="shared" si="50"/>
        <v>58.387</v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62.294013953488381</v>
      </c>
      <c r="DL30" s="2">
        <f t="shared" si="70"/>
        <v>61.91791029900331</v>
      </c>
      <c r="DM30" s="2">
        <f t="shared" si="70"/>
        <v>60.753011839323442</v>
      </c>
      <c r="DN30" s="2">
        <f t="shared" si="70"/>
        <v>60.308860465116261</v>
      </c>
      <c r="DO30" s="2">
        <f t="shared" si="70"/>
        <v>59.306769980822743</v>
      </c>
      <c r="DP30" s="2">
        <f t="shared" si="70"/>
        <v>58.986296622889306</v>
      </c>
      <c r="DQ30" s="2">
        <f t="shared" si="70"/>
        <v>63.169277962347714</v>
      </c>
      <c r="DR30" s="2">
        <f t="shared" si="70"/>
        <v>62.798454925775978</v>
      </c>
      <c r="DS30" s="2">
        <f t="shared" si="70"/>
        <v>59.281647638326568</v>
      </c>
      <c r="DT30" s="2">
        <f t="shared" si="70"/>
        <v>56.099189001349515</v>
      </c>
      <c r="DU30" s="2">
        <f t="shared" si="70"/>
        <v>55.023854315196985</v>
      </c>
      <c r="DV30" s="2">
        <f t="shared" si="70"/>
        <v>55.940016208597619</v>
      </c>
      <c r="DW30" s="2">
        <f t="shared" si="70"/>
        <v>54.913648083623706</v>
      </c>
      <c r="DX30" s="2">
        <f t="shared" si="70"/>
        <v>51.698462591162588</v>
      </c>
      <c r="DY30" s="2">
        <f t="shared" si="70"/>
        <v>52.105277859237532</v>
      </c>
      <c r="EA30" s="2">
        <f t="shared" si="71"/>
        <v>66.518403586221936</v>
      </c>
      <c r="EB30" s="2">
        <f t="shared" si="72"/>
        <v>66.129188829787239</v>
      </c>
      <c r="EC30" s="2">
        <f t="shared" si="73"/>
        <v>66.464484180381163</v>
      </c>
      <c r="ED30" s="2">
        <f t="shared" si="74"/>
        <v>64.964391644693464</v>
      </c>
      <c r="EE30" s="2">
        <f t="shared" si="75"/>
        <v>66.479817364914538</v>
      </c>
      <c r="EF30" s="2">
        <f t="shared" si="76"/>
        <v>64.775809389635015</v>
      </c>
      <c r="EG30" s="2">
        <f t="shared" si="77"/>
        <v>61.912089073817235</v>
      </c>
      <c r="EH30" s="2">
        <f t="shared" si="78"/>
        <v>69.643193698986749</v>
      </c>
      <c r="EI30" s="2">
        <f t="shared" si="79"/>
        <v>63.766615196327514</v>
      </c>
      <c r="EJ30" s="2">
        <f t="shared" si="80"/>
        <v>62.730625153065688</v>
      </c>
      <c r="EK30" s="2">
        <f t="shared" si="81"/>
        <v>61.339267287234044</v>
      </c>
      <c r="EL30" s="2">
        <f t="shared" si="82"/>
        <v>63.357932303229063</v>
      </c>
      <c r="EM30" s="2">
        <f t="shared" si="83"/>
        <v>61.413068185995229</v>
      </c>
      <c r="EN30" s="2">
        <f t="shared" si="84"/>
        <v>59.471159403464902</v>
      </c>
      <c r="EO30" s="2">
        <f t="shared" si="85"/>
        <v>58.639238303032272</v>
      </c>
      <c r="EQ30" s="2">
        <f t="shared" si="86"/>
        <v>65.529899549434589</v>
      </c>
      <c r="ER30" s="2">
        <f t="shared" si="87"/>
        <v>64.654380947108535</v>
      </c>
      <c r="ES30" s="2">
        <f t="shared" si="87"/>
        <v>64.382175810378314</v>
      </c>
      <c r="ET30" s="2">
        <f t="shared" si="87"/>
        <v>63.290635544801226</v>
      </c>
      <c r="EU30" s="2">
        <f t="shared" si="87"/>
        <v>65.658134798788922</v>
      </c>
      <c r="EV30" s="2">
        <f t="shared" si="87"/>
        <v>64.348475472685635</v>
      </c>
      <c r="EW30" s="2">
        <f t="shared" si="87"/>
        <v>66.006932097375042</v>
      </c>
      <c r="EX30" s="2">
        <f t="shared" si="87"/>
        <v>68.105824435329708</v>
      </c>
      <c r="EY30" s="2">
        <f t="shared" si="87"/>
        <v>62.637308560522449</v>
      </c>
      <c r="EZ30" s="2">
        <f t="shared" si="87"/>
        <v>61.750495957937822</v>
      </c>
      <c r="FA30" s="2">
        <f t="shared" si="87"/>
        <v>61.328493363222606</v>
      </c>
      <c r="FB30" s="2">
        <f t="shared" si="87"/>
        <v>63.785681960684684</v>
      </c>
      <c r="FC30" s="2">
        <f t="shared" si="87"/>
        <v>59.498776168105024</v>
      </c>
      <c r="FD30" s="2">
        <f t="shared" si="87"/>
        <v>59.444857862783437</v>
      </c>
      <c r="FE30" s="2">
        <f t="shared" si="87"/>
        <v>58.768888165091624</v>
      </c>
      <c r="FG30" s="2">
        <f t="shared" si="88"/>
        <v>2.1180277631909401E-2</v>
      </c>
      <c r="FH30" s="2">
        <f t="shared" si="89"/>
        <v>2.5053518329146058E-2</v>
      </c>
      <c r="FI30" s="2">
        <f t="shared" si="89"/>
        <v>2.2012220923162969E-2</v>
      </c>
      <c r="FJ30" s="2">
        <f t="shared" si="89"/>
        <v>2.3168383320908165E-2</v>
      </c>
      <c r="FK30" s="2">
        <f t="shared" si="89"/>
        <v>2.1742279905225544E-2</v>
      </c>
      <c r="FL30" s="2">
        <f t="shared" si="89"/>
        <v>1.9401842937741533E-2</v>
      </c>
      <c r="FM30" s="2">
        <f t="shared" si="89"/>
        <v>2.1244812321067046E-2</v>
      </c>
      <c r="FN30" s="2">
        <f t="shared" si="89"/>
        <v>1.9482043861717115E-2</v>
      </c>
      <c r="FO30" s="2">
        <f t="shared" si="89"/>
        <v>1.9955530013204995E-2</v>
      </c>
      <c r="FP30" s="2">
        <f t="shared" si="89"/>
        <v>1.895587543946059E-2</v>
      </c>
      <c r="FQ30" s="2">
        <f t="shared" si="89"/>
        <v>2.0573482185935486E-2</v>
      </c>
      <c r="FR30" s="2">
        <f t="shared" si="89"/>
        <v>2.2347668914851716E-2</v>
      </c>
      <c r="FS30" s="2">
        <f t="shared" si="89"/>
        <v>2.1669419212013968E-2</v>
      </c>
      <c r="FT30" s="2">
        <f t="shared" si="89"/>
        <v>1.6101102048606895E-2</v>
      </c>
      <c r="FU30" s="2">
        <f t="shared" si="89"/>
        <v>1.3976499172749814E-2</v>
      </c>
      <c r="FW30" s="2">
        <f t="shared" si="112"/>
        <v>6.6390170541979117E-7</v>
      </c>
      <c r="FX30" s="2">
        <f t="shared" si="90"/>
        <v>1.0089018832748433E-6</v>
      </c>
      <c r="FY30" s="2">
        <f t="shared" si="90"/>
        <v>1.0740908756797063E-6</v>
      </c>
      <c r="FZ30" s="2">
        <f t="shared" si="90"/>
        <v>1.0548572782676384E-6</v>
      </c>
      <c r="GA30" s="2">
        <f t="shared" si="90"/>
        <v>1.0549965261203187E-6</v>
      </c>
      <c r="GB30" s="2">
        <f t="shared" si="90"/>
        <v>1.2607406090990957E-6</v>
      </c>
      <c r="GC30" s="2">
        <f t="shared" si="90"/>
        <v>1.4034847524914144E-6</v>
      </c>
      <c r="GD30" s="2">
        <f t="shared" si="90"/>
        <v>1.0282769573009664E-6</v>
      </c>
      <c r="GE30" s="2">
        <f t="shared" si="90"/>
        <v>9.3350069024979076E-7</v>
      </c>
      <c r="GF30" s="2">
        <f t="shared" si="90"/>
        <v>7.9950588932241399E-7</v>
      </c>
      <c r="GG30" s="2">
        <f t="shared" si="90"/>
        <v>8.2271205562499478E-7</v>
      </c>
      <c r="GH30" s="2">
        <f t="shared" si="90"/>
        <v>7.2137645078241133E-7</v>
      </c>
      <c r="GI30" s="2">
        <f t="shared" si="90"/>
        <v>8.3148806482924399E-7</v>
      </c>
      <c r="GJ30" s="2">
        <f t="shared" si="90"/>
        <v>6.5295069229271966E-7</v>
      </c>
      <c r="GK30" s="2">
        <f t="shared" si="90"/>
        <v>5.2278393069571034E-7</v>
      </c>
      <c r="GM30" s="86">
        <f t="shared" si="113"/>
        <v>1.0815679220385486E-14</v>
      </c>
      <c r="GN30" s="86">
        <f t="shared" si="91"/>
        <v>1.1678470693931118E-12</v>
      </c>
      <c r="GO30" s="86">
        <f t="shared" si="91"/>
        <v>5.7201270938492127E-14</v>
      </c>
      <c r="GP30" s="86">
        <f t="shared" si="91"/>
        <v>9.7899115331065945E-14</v>
      </c>
      <c r="GQ30" s="86">
        <f t="shared" si="91"/>
        <v>9.4737960197937312E-15</v>
      </c>
      <c r="GR30" s="86">
        <f t="shared" si="91"/>
        <v>8.052967782374612E-17</v>
      </c>
      <c r="GS30" s="86">
        <f t="shared" si="91"/>
        <v>3.1313260689404058E-15</v>
      </c>
      <c r="GT30" s="86">
        <f t="shared" si="91"/>
        <v>3.9652328625353032E-17</v>
      </c>
      <c r="GU30" s="86">
        <f t="shared" si="91"/>
        <v>1.2746334488881473E-16</v>
      </c>
      <c r="GV30" s="86">
        <f t="shared" si="91"/>
        <v>3.7950446350883747E-17</v>
      </c>
      <c r="GW30" s="86">
        <f t="shared" si="91"/>
        <v>1.5869079449428245E-16</v>
      </c>
      <c r="GX30" s="86">
        <f t="shared" si="91"/>
        <v>8.5690561421153228E-14</v>
      </c>
      <c r="GY30" s="86">
        <f t="shared" si="91"/>
        <v>2.8670147064977242E-15</v>
      </c>
      <c r="GZ30" s="86">
        <f t="shared" si="91"/>
        <v>3.5639405920326426E-20</v>
      </c>
      <c r="HA30" s="86">
        <f t="shared" si="91"/>
        <v>3.09317004754928E-25</v>
      </c>
      <c r="HC30" s="86">
        <f t="shared" si="145"/>
        <v>9.3447525808198836E-35</v>
      </c>
      <c r="HD30" s="86">
        <f t="shared" si="92"/>
        <v>4.289065789178064E-38</v>
      </c>
      <c r="HE30" s="86">
        <f t="shared" si="92"/>
        <v>1.9242757710618602E-42</v>
      </c>
      <c r="HF30" s="86">
        <f t="shared" si="92"/>
        <v>1.8457764579275703E-33</v>
      </c>
      <c r="HG30" s="86">
        <f t="shared" si="92"/>
        <v>4.1008947974039716E-46</v>
      </c>
      <c r="HH30" s="86">
        <f t="shared" si="92"/>
        <v>4.1097161064816362E-36</v>
      </c>
      <c r="HI30" s="86">
        <f t="shared" si="92"/>
        <v>1.572934957950008E-34</v>
      </c>
      <c r="HJ30" s="86">
        <f t="shared" si="92"/>
        <v>1.1332809240808971E-50</v>
      </c>
      <c r="HK30" s="86">
        <f t="shared" si="92"/>
        <v>3.4527874903683412E-35</v>
      </c>
      <c r="HL30" s="86">
        <f t="shared" si="92"/>
        <v>1.094649915637243E-40</v>
      </c>
      <c r="HM30" s="86">
        <f t="shared" si="92"/>
        <v>1.2210255619166446E-40</v>
      </c>
      <c r="HN30" s="86">
        <f t="shared" si="92"/>
        <v>3.7351866470796182E-37</v>
      </c>
      <c r="HO30" s="86">
        <f t="shared" si="92"/>
        <v>2.8416807792890556E-35</v>
      </c>
      <c r="HP30" s="86">
        <f t="shared" si="92"/>
        <v>2.3186820997694253E-43</v>
      </c>
      <c r="HQ30" s="86">
        <f t="shared" si="92"/>
        <v>5.8696837478838019E-52</v>
      </c>
      <c r="HS30" s="86">
        <f t="shared" si="114"/>
        <v>7.7802145872033332E-155</v>
      </c>
      <c r="HT30" s="86">
        <f t="shared" si="93"/>
        <v>1.0724671631371364E-160</v>
      </c>
      <c r="HU30" s="86">
        <f t="shared" si="93"/>
        <v>6.0913025988152889E-179</v>
      </c>
      <c r="HV30" s="86">
        <f t="shared" si="93"/>
        <v>6.884344436679625E-142</v>
      </c>
      <c r="HW30" s="86">
        <f t="shared" si="93"/>
        <v>2.5023272133621564E-202</v>
      </c>
      <c r="HX30" s="86">
        <f t="shared" si="93"/>
        <v>6.2529968371571946E-154</v>
      </c>
      <c r="HY30" s="86">
        <f t="shared" si="93"/>
        <v>3.2679852340041504E-146</v>
      </c>
      <c r="HZ30" s="86">
        <f t="shared" si="93"/>
        <v>1.0447938587639124E-225</v>
      </c>
      <c r="IA30" s="86">
        <f t="shared" si="93"/>
        <v>1.7754938659010499E-153</v>
      </c>
      <c r="IB30" s="86">
        <f t="shared" si="93"/>
        <v>3.1019387588972011E-179</v>
      </c>
      <c r="IC30" s="86">
        <f t="shared" si="93"/>
        <v>1.2188478123843572E-178</v>
      </c>
      <c r="ID30" s="86">
        <f t="shared" si="93"/>
        <v>2.626187867185911E-161</v>
      </c>
      <c r="IE30" s="86">
        <f t="shared" si="93"/>
        <v>7.1623380794063442E-153</v>
      </c>
      <c r="IF30" s="86">
        <f t="shared" si="93"/>
        <v>4.297449087349408E-114</v>
      </c>
      <c r="IG30" s="86">
        <f t="shared" si="93"/>
        <v>1.5410590863882328E-87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1.0425887993466993E-294</v>
      </c>
      <c r="IM30" s="86">
        <f t="shared" si="119"/>
        <v>0</v>
      </c>
      <c r="IN30" s="86">
        <f t="shared" si="120"/>
        <v>0</v>
      </c>
      <c r="IO30" s="86">
        <f t="shared" si="121"/>
        <v>3.6142533329899617E-299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3.1757435935777425E-240</v>
      </c>
      <c r="IY30" s="86">
        <f t="shared" si="130"/>
        <v>1.0815679220385486E-14</v>
      </c>
      <c r="IZ30" s="86">
        <f t="shared" si="131"/>
        <v>1.1678470693931118E-12</v>
      </c>
      <c r="JA30" s="86">
        <f t="shared" si="132"/>
        <v>5.7201270938492127E-14</v>
      </c>
      <c r="JB30" s="86">
        <f t="shared" si="133"/>
        <v>9.7899115331065945E-14</v>
      </c>
      <c r="JC30" s="86">
        <f t="shared" si="134"/>
        <v>9.4737960197937312E-15</v>
      </c>
      <c r="JD30" s="86">
        <f t="shared" si="135"/>
        <v>8.052967782374612E-17</v>
      </c>
      <c r="JE30" s="86">
        <f t="shared" si="136"/>
        <v>3.1313260689404058E-15</v>
      </c>
      <c r="JF30" s="86">
        <f t="shared" si="137"/>
        <v>3.9652328625353032E-17</v>
      </c>
      <c r="JG30" s="86">
        <f t="shared" si="138"/>
        <v>1.2746334488881473E-16</v>
      </c>
      <c r="JH30" s="86">
        <f t="shared" si="139"/>
        <v>3.7950446350883747E-17</v>
      </c>
      <c r="JI30" s="86">
        <f t="shared" si="140"/>
        <v>1.5869079449428245E-16</v>
      </c>
      <c r="JJ30" s="86">
        <f t="shared" si="141"/>
        <v>8.5690561421153228E-14</v>
      </c>
      <c r="JK30" s="86">
        <f t="shared" si="142"/>
        <v>2.8670147064977242E-15</v>
      </c>
      <c r="JL30" s="86">
        <f t="shared" si="143"/>
        <v>3.5639405920326426E-20</v>
      </c>
      <c r="JM30" s="86">
        <f t="shared" si="144"/>
        <v>3.09317004754928E-25</v>
      </c>
    </row>
    <row r="31" spans="1:274" x14ac:dyDescent="0.25">
      <c r="B31" s="2">
        <v>4</v>
      </c>
      <c r="C31" s="37">
        <v>64.709999999999994</v>
      </c>
      <c r="D31" s="37">
        <v>65.451999999999998</v>
      </c>
      <c r="E31" s="37">
        <v>61.823</v>
      </c>
      <c r="F31" s="37">
        <v>59.838999999999999</v>
      </c>
      <c r="G31" s="37">
        <v>61.677</v>
      </c>
      <c r="H31" s="37">
        <v>60.854999999999997</v>
      </c>
      <c r="I31" s="37">
        <v>65.887</v>
      </c>
      <c r="J31" s="37">
        <v>66.257999999999996</v>
      </c>
      <c r="K31" s="37">
        <v>60.613</v>
      </c>
      <c r="L31" s="37">
        <v>60.935000000000002</v>
      </c>
      <c r="M31" s="37">
        <v>57.531999999999996</v>
      </c>
      <c r="N31" s="37">
        <v>57.128999999999998</v>
      </c>
      <c r="O31" s="37">
        <v>56.902999999999999</v>
      </c>
      <c r="P31" s="37">
        <v>56.59</v>
      </c>
      <c r="Q31" s="37">
        <v>55.524999999999999</v>
      </c>
      <c r="S31" s="4">
        <f t="shared" si="8"/>
        <v>62.637623721253334</v>
      </c>
      <c r="T31" s="4">
        <f t="shared" si="9"/>
        <v>62.237248853883926</v>
      </c>
      <c r="U31" s="4">
        <f t="shared" si="10"/>
        <v>61.064542531075354</v>
      </c>
      <c r="V31" s="4">
        <f t="shared" si="11"/>
        <v>60.617305498335149</v>
      </c>
      <c r="W31" s="4">
        <f t="shared" si="12"/>
        <v>59.727978263071343</v>
      </c>
      <c r="X31" s="4" t="e">
        <f t="shared" si="13"/>
        <v>#N/A</v>
      </c>
      <c r="Y31" s="4">
        <f t="shared" si="14"/>
        <v>63.328820985011738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>
        <f t="shared" si="19"/>
        <v>56.304101765074009</v>
      </c>
      <c r="AE31" s="4">
        <f t="shared" si="20"/>
        <v>55.306630005525541</v>
      </c>
      <c r="AF31" s="4" t="e">
        <f t="shared" si="21"/>
        <v>#N/A</v>
      </c>
      <c r="AG31" s="4" t="e">
        <f t="shared" si="22"/>
        <v>#N/A</v>
      </c>
      <c r="AI31" s="4">
        <f t="shared" si="23"/>
        <v>2.0723762787466598</v>
      </c>
      <c r="AJ31" s="4">
        <f t="shared" si="24"/>
        <v>3.2147511461160718</v>
      </c>
      <c r="AK31" s="4">
        <f t="shared" si="25"/>
        <v>0.75845746892464661</v>
      </c>
      <c r="AL31" s="4">
        <f t="shared" si="26"/>
        <v>-0.7783054983351505</v>
      </c>
      <c r="AM31" s="4">
        <f t="shared" si="27"/>
        <v>1.9490217369286569</v>
      </c>
      <c r="AN31" s="4">
        <f t="shared" si="28"/>
        <v>0</v>
      </c>
      <c r="AO31" s="4">
        <f t="shared" si="29"/>
        <v>2.5581790149882622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0.82489823492598902</v>
      </c>
      <c r="AU31" s="4">
        <f t="shared" si="35"/>
        <v>1.5963699944744576</v>
      </c>
      <c r="AV31" s="4">
        <f t="shared" si="36"/>
        <v>0</v>
      </c>
      <c r="AW31" s="4">
        <f t="shared" si="36"/>
        <v>0</v>
      </c>
      <c r="AY31" s="2">
        <f t="shared" si="96"/>
        <v>62.637623721197365</v>
      </c>
      <c r="AZ31" s="2">
        <f t="shared" si="37"/>
        <v>62.237248849092374</v>
      </c>
      <c r="BA31" s="2">
        <f t="shared" si="37"/>
        <v>61.064542530793801</v>
      </c>
      <c r="BB31" s="2">
        <f t="shared" si="37"/>
        <v>60.617305497881105</v>
      </c>
      <c r="BC31" s="2">
        <f t="shared" si="37"/>
        <v>59.727978263022692</v>
      </c>
      <c r="BD31" s="2" t="e">
        <f t="shared" si="37"/>
        <v>#N/A</v>
      </c>
      <c r="BE31" s="2">
        <f t="shared" si="37"/>
        <v>63.328820984993492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>
        <f t="shared" si="37"/>
        <v>56.304101764688731</v>
      </c>
      <c r="BK31" s="2">
        <f t="shared" si="37"/>
        <v>55.306630005509255</v>
      </c>
      <c r="BL31" s="2" t="e">
        <f t="shared" si="37"/>
        <v>#N/A</v>
      </c>
      <c r="BM31" s="2" t="e">
        <f t="shared" si="37"/>
        <v>#N/A</v>
      </c>
      <c r="BO31" s="2">
        <f t="shared" si="38"/>
        <v>64.709999999999994</v>
      </c>
      <c r="BP31" s="2">
        <f t="shared" si="39"/>
        <v>65.451999999999998</v>
      </c>
      <c r="BQ31" s="2">
        <f t="shared" si="40"/>
        <v>61.823</v>
      </c>
      <c r="BR31" s="2">
        <f t="shared" si="41"/>
        <v>59.838999999999999</v>
      </c>
      <c r="BS31" s="2">
        <f t="shared" si="42"/>
        <v>61.677</v>
      </c>
      <c r="BT31" s="2" t="str">
        <f t="shared" si="43"/>
        <v/>
      </c>
      <c r="BU31" s="2">
        <f t="shared" si="44"/>
        <v>65.887</v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>
        <f t="shared" si="49"/>
        <v>57.128999999999998</v>
      </c>
      <c r="CA31" s="2">
        <f t="shared" si="50"/>
        <v>56.902999999999999</v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62.548260324171963</v>
      </c>
      <c r="DL31" s="2">
        <f t="shared" si="70"/>
        <v>62.131519933554806</v>
      </c>
      <c r="DM31" s="2">
        <f t="shared" si="70"/>
        <v>60.934946088794902</v>
      </c>
      <c r="DN31" s="2">
        <f t="shared" si="70"/>
        <v>60.507779069767423</v>
      </c>
      <c r="DO31" s="2">
        <f t="shared" si="70"/>
        <v>59.567182265078472</v>
      </c>
      <c r="DP31" s="2">
        <f t="shared" si="70"/>
        <v>59.276136772983115</v>
      </c>
      <c r="DQ31" s="2">
        <f t="shared" si="70"/>
        <v>63.364871836425991</v>
      </c>
      <c r="DR31" s="2">
        <f t="shared" si="70"/>
        <v>62.932534480431855</v>
      </c>
      <c r="DS31" s="2">
        <f t="shared" si="70"/>
        <v>59.478991160593779</v>
      </c>
      <c r="DT31" s="2">
        <f t="shared" si="70"/>
        <v>56.387502968960852</v>
      </c>
      <c r="DU31" s="2">
        <f t="shared" si="70"/>
        <v>55.350369230769218</v>
      </c>
      <c r="DV31" s="2">
        <f t="shared" si="70"/>
        <v>56.130925651867528</v>
      </c>
      <c r="DW31" s="2">
        <f t="shared" si="70"/>
        <v>55.161948606271785</v>
      </c>
      <c r="DX31" s="2">
        <f t="shared" si="70"/>
        <v>51.94206567996568</v>
      </c>
      <c r="DY31" s="2">
        <f t="shared" si="70"/>
        <v>52.209237719941342</v>
      </c>
      <c r="EA31" s="2">
        <f t="shared" si="71"/>
        <v>66.404091699367783</v>
      </c>
      <c r="EB31" s="2">
        <f t="shared" si="72"/>
        <v>65.989679331306988</v>
      </c>
      <c r="EC31" s="2">
        <f t="shared" si="73"/>
        <v>66.315892776749521</v>
      </c>
      <c r="ED31" s="2">
        <f t="shared" si="74"/>
        <v>64.828940280982195</v>
      </c>
      <c r="EE31" s="2">
        <f t="shared" si="75"/>
        <v>66.326186879104725</v>
      </c>
      <c r="EF31" s="2">
        <f t="shared" si="76"/>
        <v>64.640902043580894</v>
      </c>
      <c r="EG31" s="2">
        <f t="shared" si="77"/>
        <v>61.813817383263995</v>
      </c>
      <c r="EH31" s="2">
        <f t="shared" si="78"/>
        <v>69.474716248669637</v>
      </c>
      <c r="EI31" s="2">
        <f t="shared" si="79"/>
        <v>63.630754714734941</v>
      </c>
      <c r="EJ31" s="2">
        <f t="shared" si="80"/>
        <v>62.588903475684425</v>
      </c>
      <c r="EK31" s="2">
        <f t="shared" si="81"/>
        <v>61.208638297872341</v>
      </c>
      <c r="EL31" s="2">
        <f t="shared" si="82"/>
        <v>63.213485882315844</v>
      </c>
      <c r="EM31" s="2">
        <f t="shared" si="83"/>
        <v>61.264024701341668</v>
      </c>
      <c r="EN31" s="2">
        <f t="shared" si="84"/>
        <v>59.346924540096445</v>
      </c>
      <c r="EO31" s="2">
        <f t="shared" si="85"/>
        <v>58.533680306898411</v>
      </c>
      <c r="EQ31" s="2">
        <f t="shared" si="86"/>
        <v>65.424684848275461</v>
      </c>
      <c r="ER31" s="2">
        <f t="shared" si="87"/>
        <v>64.528904671899909</v>
      </c>
      <c r="ES31" s="2">
        <f t="shared" si="87"/>
        <v>64.253164578622517</v>
      </c>
      <c r="ET31" s="2">
        <f t="shared" si="87"/>
        <v>63.171019399574845</v>
      </c>
      <c r="EU31" s="2">
        <f t="shared" si="87"/>
        <v>65.512021335183348</v>
      </c>
      <c r="EV31" s="2">
        <f t="shared" si="87"/>
        <v>64.217553281721365</v>
      </c>
      <c r="EW31" s="2">
        <f t="shared" si="87"/>
        <v>65.869070051113226</v>
      </c>
      <c r="EX31" s="2">
        <f t="shared" si="87"/>
        <v>67.951851910247726</v>
      </c>
      <c r="EY31" s="2">
        <f t="shared" si="87"/>
        <v>62.512143757937402</v>
      </c>
      <c r="EZ31" s="2">
        <f t="shared" si="87"/>
        <v>61.617844556866302</v>
      </c>
      <c r="FA31" s="2">
        <f t="shared" si="87"/>
        <v>61.197996943142449</v>
      </c>
      <c r="FB31" s="2">
        <f t="shared" si="87"/>
        <v>63.637060911161633</v>
      </c>
      <c r="FC31" s="2">
        <f t="shared" si="87"/>
        <v>59.367365304193662</v>
      </c>
      <c r="FD31" s="2">
        <f t="shared" si="87"/>
        <v>59.320938096393853</v>
      </c>
      <c r="FE31" s="2">
        <f t="shared" si="87"/>
        <v>58.661501721133213</v>
      </c>
      <c r="FG31" s="2">
        <f t="shared" si="88"/>
        <v>2.3176353240732986E-2</v>
      </c>
      <c r="FH31" s="2">
        <f t="shared" si="89"/>
        <v>2.7404396916516163E-2</v>
      </c>
      <c r="FI31" s="2">
        <f t="shared" si="89"/>
        <v>2.4084771476976422E-2</v>
      </c>
      <c r="FJ31" s="2">
        <f t="shared" si="89"/>
        <v>2.5346970491853135E-2</v>
      </c>
      <c r="FK31" s="2">
        <f t="shared" si="89"/>
        <v>2.3790032547310262E-2</v>
      </c>
      <c r="FL31" s="2">
        <f t="shared" si="89"/>
        <v>2.1233950873183086E-2</v>
      </c>
      <c r="FM31" s="2">
        <f t="shared" si="89"/>
        <v>2.324682537590218E-2</v>
      </c>
      <c r="FN31" s="2">
        <f t="shared" si="89"/>
        <v>2.1321560466624857E-2</v>
      </c>
      <c r="FO31" s="2">
        <f t="shared" si="89"/>
        <v>2.1838757969122977E-2</v>
      </c>
      <c r="FP31" s="2">
        <f t="shared" si="89"/>
        <v>2.074676183534719E-2</v>
      </c>
      <c r="FQ31" s="2">
        <f t="shared" si="89"/>
        <v>2.2513687387508505E-2</v>
      </c>
      <c r="FR31" s="2">
        <f t="shared" si="89"/>
        <v>2.445101377889973E-2</v>
      </c>
      <c r="FS31" s="2">
        <f t="shared" si="89"/>
        <v>2.3710475940275463E-2</v>
      </c>
      <c r="FT31" s="2">
        <f t="shared" si="89"/>
        <v>1.7627125260695018E-2</v>
      </c>
      <c r="FU31" s="2">
        <f t="shared" si="89"/>
        <v>1.5304289877088182E-2</v>
      </c>
      <c r="FW31" s="2">
        <f t="shared" si="112"/>
        <v>7.2795369774815796E-7</v>
      </c>
      <c r="FX31" s="2">
        <f t="shared" si="90"/>
        <v>1.1062388093806578E-6</v>
      </c>
      <c r="FY31" s="2">
        <f t="shared" si="90"/>
        <v>1.1777171038166131E-6</v>
      </c>
      <c r="FZ31" s="2">
        <f t="shared" si="90"/>
        <v>1.1566278879525477E-6</v>
      </c>
      <c r="GA31" s="2">
        <f t="shared" si="90"/>
        <v>1.1567805701557926E-6</v>
      </c>
      <c r="GB31" s="2">
        <f t="shared" si="90"/>
        <v>1.3823744207257343E-6</v>
      </c>
      <c r="GC31" s="2">
        <f t="shared" si="90"/>
        <v>1.53889022135178E-6</v>
      </c>
      <c r="GD31" s="2">
        <f t="shared" si="90"/>
        <v>1.1274831514235275E-6</v>
      </c>
      <c r="GE31" s="2">
        <f t="shared" si="90"/>
        <v>1.0235630607589003E-6</v>
      </c>
      <c r="GF31" s="2">
        <f t="shared" si="90"/>
        <v>8.7664070771051185E-7</v>
      </c>
      <c r="GG31" s="2">
        <f t="shared" si="90"/>
        <v>9.0208575909499508E-7</v>
      </c>
      <c r="GH31" s="2">
        <f t="shared" si="90"/>
        <v>7.90973494444611E-7</v>
      </c>
      <c r="GI31" s="2">
        <f t="shared" si="90"/>
        <v>9.1170846030087698E-7</v>
      </c>
      <c r="GJ31" s="2">
        <f t="shared" si="90"/>
        <v>7.1594615215417547E-7</v>
      </c>
      <c r="GK31" s="2">
        <f t="shared" si="90"/>
        <v>5.7322115239017719E-7</v>
      </c>
      <c r="GM31" s="86">
        <f t="shared" si="113"/>
        <v>2.8792861141006866E-14</v>
      </c>
      <c r="GN31" s="86">
        <f t="shared" si="91"/>
        <v>2.6873202483287951E-12</v>
      </c>
      <c r="GO31" s="86">
        <f t="shared" si="91"/>
        <v>1.4398221567020125E-13</v>
      </c>
      <c r="GP31" s="86">
        <f t="shared" si="91"/>
        <v>2.4428530027618192E-13</v>
      </c>
      <c r="GQ31" s="86">
        <f t="shared" si="91"/>
        <v>2.5527229435708631E-14</v>
      </c>
      <c r="GR31" s="86">
        <f t="shared" si="91"/>
        <v>2.5359983892158711E-16</v>
      </c>
      <c r="GS31" s="86">
        <f t="shared" si="91"/>
        <v>8.7613685384402706E-15</v>
      </c>
      <c r="GT31" s="86">
        <f t="shared" si="91"/>
        <v>1.2854175604214483E-16</v>
      </c>
      <c r="GU31" s="86">
        <f t="shared" si="91"/>
        <v>3.9753274276600357E-16</v>
      </c>
      <c r="GV31" s="86">
        <f t="shared" si="91"/>
        <v>1.2222224919748924E-16</v>
      </c>
      <c r="GW31" s="86">
        <f t="shared" si="91"/>
        <v>4.9512646785978828E-16</v>
      </c>
      <c r="GX31" s="86">
        <f t="shared" si="91"/>
        <v>2.1305756952342709E-13</v>
      </c>
      <c r="GY31" s="86">
        <f t="shared" si="91"/>
        <v>8.0937692663810185E-15</v>
      </c>
      <c r="GZ31" s="86">
        <f t="shared" si="91"/>
        <v>1.4243315268684934E-19</v>
      </c>
      <c r="HA31" s="86">
        <f t="shared" si="91"/>
        <v>1.8182613208769554E-24</v>
      </c>
      <c r="HC31" s="86">
        <f t="shared" si="145"/>
        <v>5.6915711350944094E-34</v>
      </c>
      <c r="HD31" s="86">
        <f t="shared" si="92"/>
        <v>3.1317299896198222E-37</v>
      </c>
      <c r="HE31" s="86">
        <f t="shared" si="92"/>
        <v>1.7796442027347559E-41</v>
      </c>
      <c r="HF31" s="86">
        <f t="shared" si="92"/>
        <v>1.0545452653916456E-32</v>
      </c>
      <c r="HG31" s="86">
        <f t="shared" si="92"/>
        <v>4.7876862004470341E-45</v>
      </c>
      <c r="HH31" s="86">
        <f t="shared" si="92"/>
        <v>2.7622407582724239E-35</v>
      </c>
      <c r="HI31" s="86">
        <f t="shared" si="92"/>
        <v>9.7336691405149315E-34</v>
      </c>
      <c r="HJ31" s="86">
        <f t="shared" si="92"/>
        <v>1.7346455416638665E-49</v>
      </c>
      <c r="HK31" s="86">
        <f t="shared" si="92"/>
        <v>2.1807531025369418E-34</v>
      </c>
      <c r="HL31" s="86">
        <f t="shared" si="92"/>
        <v>9.2024542101611679E-40</v>
      </c>
      <c r="HM31" s="86">
        <f t="shared" si="92"/>
        <v>1.0238420875190402E-39</v>
      </c>
      <c r="HN31" s="86">
        <f t="shared" si="92"/>
        <v>2.512726686247912E-36</v>
      </c>
      <c r="HO31" s="86">
        <f t="shared" si="92"/>
        <v>1.7608078790375534E-34</v>
      </c>
      <c r="HP31" s="86">
        <f t="shared" si="92"/>
        <v>2.1699854150719767E-42</v>
      </c>
      <c r="HQ31" s="86">
        <f t="shared" si="92"/>
        <v>8.8246312100672217E-51</v>
      </c>
      <c r="HS31" s="86">
        <f t="shared" si="114"/>
        <v>2.3273473385624333E-152</v>
      </c>
      <c r="HT31" s="86">
        <f t="shared" si="93"/>
        <v>4.7555578823540815E-158</v>
      </c>
      <c r="HU31" s="86">
        <f t="shared" si="93"/>
        <v>5.5149968259902477E-176</v>
      </c>
      <c r="HV31" s="86">
        <f t="shared" si="93"/>
        <v>1.4732734838530334E-139</v>
      </c>
      <c r="HW31" s="86">
        <f t="shared" si="93"/>
        <v>5.3517939287654772E-199</v>
      </c>
      <c r="HX31" s="86">
        <f t="shared" si="93"/>
        <v>2.2277388517521351E-151</v>
      </c>
      <c r="HY31" s="86">
        <f t="shared" si="93"/>
        <v>8.8854803525848228E-144</v>
      </c>
      <c r="HZ31" s="86">
        <f t="shared" si="93"/>
        <v>5.507329707124737E-222</v>
      </c>
      <c r="IA31" s="86">
        <f t="shared" si="93"/>
        <v>5.592139916399569E-151</v>
      </c>
      <c r="IB31" s="86">
        <f t="shared" si="93"/>
        <v>2.4360133902833343E-176</v>
      </c>
      <c r="IC31" s="86">
        <f t="shared" si="93"/>
        <v>9.4270198955145898E-176</v>
      </c>
      <c r="ID31" s="86">
        <f t="shared" si="93"/>
        <v>9.8878423270898003E-159</v>
      </c>
      <c r="IE31" s="86">
        <f t="shared" si="93"/>
        <v>2.0859842632415011E-150</v>
      </c>
      <c r="IF31" s="86">
        <f t="shared" si="93"/>
        <v>2.6132397165378709E-112</v>
      </c>
      <c r="IG31" s="86">
        <f t="shared" si="93"/>
        <v>3.3944922071137988E-86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8.3299696445258538E-291</v>
      </c>
      <c r="IM31" s="86">
        <f t="shared" si="119"/>
        <v>0</v>
      </c>
      <c r="IN31" s="86">
        <f t="shared" si="120"/>
        <v>0</v>
      </c>
      <c r="IO31" s="86">
        <f t="shared" si="121"/>
        <v>4.0148270561329004E-295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0</v>
      </c>
      <c r="IW31" s="86">
        <f t="shared" si="129"/>
        <v>3.3456232749365171E-237</v>
      </c>
      <c r="IY31" s="86">
        <f t="shared" si="130"/>
        <v>2.8792861141006866E-14</v>
      </c>
      <c r="IZ31" s="86">
        <f t="shared" si="131"/>
        <v>2.6873202483287951E-12</v>
      </c>
      <c r="JA31" s="86">
        <f t="shared" si="132"/>
        <v>1.4398221567020125E-13</v>
      </c>
      <c r="JB31" s="86">
        <f t="shared" si="133"/>
        <v>2.4428530027618192E-13</v>
      </c>
      <c r="JC31" s="86">
        <f t="shared" si="134"/>
        <v>2.5527229435708631E-14</v>
      </c>
      <c r="JD31" s="86">
        <f t="shared" si="135"/>
        <v>2.5359983892158711E-16</v>
      </c>
      <c r="JE31" s="86">
        <f t="shared" si="136"/>
        <v>8.7613685384402706E-15</v>
      </c>
      <c r="JF31" s="86">
        <f t="shared" si="137"/>
        <v>1.2854175604214483E-16</v>
      </c>
      <c r="JG31" s="86">
        <f t="shared" si="138"/>
        <v>3.9753274276600357E-16</v>
      </c>
      <c r="JH31" s="86">
        <f t="shared" si="139"/>
        <v>1.2222224919748924E-16</v>
      </c>
      <c r="JI31" s="86">
        <f t="shared" si="140"/>
        <v>4.9512646785978828E-16</v>
      </c>
      <c r="JJ31" s="86">
        <f t="shared" si="141"/>
        <v>2.1305756952342709E-13</v>
      </c>
      <c r="JK31" s="86">
        <f t="shared" si="142"/>
        <v>8.0937692663810185E-15</v>
      </c>
      <c r="JL31" s="86">
        <f t="shared" si="143"/>
        <v>1.4243315268684934E-19</v>
      </c>
      <c r="JM31" s="86">
        <f t="shared" si="144"/>
        <v>1.8182613208769554E-24</v>
      </c>
    </row>
    <row r="32" spans="1:274" x14ac:dyDescent="0.25">
      <c r="B32" s="2">
        <v>5</v>
      </c>
      <c r="C32" s="37">
        <v>64.644999999999996</v>
      </c>
      <c r="D32" s="37">
        <v>62.854999999999997</v>
      </c>
      <c r="E32" s="37">
        <v>63.29</v>
      </c>
      <c r="F32" s="37">
        <v>62.145000000000003</v>
      </c>
      <c r="G32" s="37">
        <v>62.725999999999999</v>
      </c>
      <c r="H32" s="37">
        <v>63.402999999999999</v>
      </c>
      <c r="I32" s="37">
        <v>64.935000000000002</v>
      </c>
      <c r="J32" s="37">
        <v>63.031999999999996</v>
      </c>
      <c r="K32" s="37">
        <v>63.935000000000002</v>
      </c>
      <c r="L32" s="37">
        <v>62.387</v>
      </c>
      <c r="M32" s="37">
        <v>57.628999999999998</v>
      </c>
      <c r="N32" s="37">
        <v>56.564999999999998</v>
      </c>
      <c r="O32" s="37">
        <v>57.305999999999997</v>
      </c>
      <c r="P32" s="37">
        <v>54.802999999999997</v>
      </c>
      <c r="Q32" s="37">
        <v>56.426000000000002</v>
      </c>
      <c r="S32" s="4">
        <f t="shared" si="8"/>
        <v>62.890928068251888</v>
      </c>
      <c r="T32" s="4">
        <f t="shared" si="9"/>
        <v>62.450170682784055</v>
      </c>
      <c r="U32" s="4">
        <f t="shared" si="10"/>
        <v>61.249942178697381</v>
      </c>
      <c r="V32" s="4">
        <f t="shared" si="11"/>
        <v>60.817227793100926</v>
      </c>
      <c r="W32" s="4">
        <f t="shared" si="12"/>
        <v>59.992724443095561</v>
      </c>
      <c r="X32" s="4" t="e">
        <f t="shared" si="13"/>
        <v>#N/A</v>
      </c>
      <c r="Y32" s="4">
        <f t="shared" si="14"/>
        <v>63.513551379797377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>
        <f t="shared" si="18"/>
        <v>55.809926077318487</v>
      </c>
      <c r="AD32" s="4">
        <f t="shared" si="19"/>
        <v>56.502302312912562</v>
      </c>
      <c r="AE32" s="4">
        <f t="shared" si="20"/>
        <v>55.558220493541661</v>
      </c>
      <c r="AF32" s="4" t="e">
        <f t="shared" si="21"/>
        <v>#N/A</v>
      </c>
      <c r="AG32" s="4" t="e">
        <f t="shared" si="22"/>
        <v>#N/A</v>
      </c>
      <c r="AI32" s="4">
        <f t="shared" si="23"/>
        <v>1.7540719317481077</v>
      </c>
      <c r="AJ32" s="4">
        <f t="shared" si="24"/>
        <v>0.40482931721594184</v>
      </c>
      <c r="AK32" s="4">
        <f t="shared" si="25"/>
        <v>2.0400578213026179</v>
      </c>
      <c r="AL32" s="4">
        <f t="shared" si="26"/>
        <v>1.3277722068990769</v>
      </c>
      <c r="AM32" s="4">
        <f t="shared" si="27"/>
        <v>2.733275556904438</v>
      </c>
      <c r="AN32" s="4">
        <f t="shared" si="28"/>
        <v>0</v>
      </c>
      <c r="AO32" s="4">
        <f t="shared" si="29"/>
        <v>1.4214486202026251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1.8190739226815111</v>
      </c>
      <c r="AT32" s="4">
        <f t="shared" si="34"/>
        <v>6.2697687087435838E-2</v>
      </c>
      <c r="AU32" s="4">
        <f t="shared" si="35"/>
        <v>1.7477795064583361</v>
      </c>
      <c r="AV32" s="4">
        <f t="shared" si="36"/>
        <v>0</v>
      </c>
      <c r="AW32" s="4">
        <f t="shared" si="36"/>
        <v>0</v>
      </c>
      <c r="AY32" s="2">
        <f t="shared" si="96"/>
        <v>62.890928068107534</v>
      </c>
      <c r="AZ32" s="2">
        <f t="shared" si="37"/>
        <v>62.450170672076467</v>
      </c>
      <c r="BA32" s="2">
        <f t="shared" si="37"/>
        <v>61.249942178010038</v>
      </c>
      <c r="BB32" s="2">
        <f t="shared" si="37"/>
        <v>60.817227792002249</v>
      </c>
      <c r="BC32" s="2">
        <f t="shared" si="37"/>
        <v>59.992724442968623</v>
      </c>
      <c r="BD32" s="2" t="e">
        <f t="shared" si="37"/>
        <v>#N/A</v>
      </c>
      <c r="BE32" s="2">
        <f t="shared" si="37"/>
        <v>63.513551379747973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>
        <f t="shared" si="37"/>
        <v>55.809926077315517</v>
      </c>
      <c r="BJ32" s="2">
        <f t="shared" si="37"/>
        <v>56.502302311983314</v>
      </c>
      <c r="BK32" s="2">
        <f t="shared" si="37"/>
        <v>55.558220493497195</v>
      </c>
      <c r="BL32" s="2" t="e">
        <f t="shared" si="37"/>
        <v>#N/A</v>
      </c>
      <c r="BM32" s="2" t="e">
        <f t="shared" si="37"/>
        <v>#N/A</v>
      </c>
      <c r="BO32" s="2">
        <f t="shared" si="38"/>
        <v>64.644999999999996</v>
      </c>
      <c r="BP32" s="2">
        <f t="shared" si="39"/>
        <v>62.854999999999997</v>
      </c>
      <c r="BQ32" s="2">
        <f t="shared" si="40"/>
        <v>63.29</v>
      </c>
      <c r="BR32" s="2">
        <f t="shared" si="41"/>
        <v>62.145000000000003</v>
      </c>
      <c r="BS32" s="2">
        <f t="shared" si="42"/>
        <v>62.725999999999999</v>
      </c>
      <c r="BT32" s="2" t="str">
        <f t="shared" si="43"/>
        <v/>
      </c>
      <c r="BU32" s="2">
        <f t="shared" si="44"/>
        <v>64.935000000000002</v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>
        <f t="shared" si="48"/>
        <v>57.628999999999998</v>
      </c>
      <c r="BZ32" s="2">
        <f t="shared" si="49"/>
        <v>56.564999999999998</v>
      </c>
      <c r="CA32" s="2">
        <f t="shared" si="50"/>
        <v>57.305999999999997</v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62.802506694855545</v>
      </c>
      <c r="DL32" s="2">
        <f t="shared" si="70"/>
        <v>62.345129568106302</v>
      </c>
      <c r="DM32" s="2">
        <f t="shared" si="70"/>
        <v>61.116880338266363</v>
      </c>
      <c r="DN32" s="2">
        <f t="shared" si="70"/>
        <v>60.706697674418592</v>
      </c>
      <c r="DO32" s="2">
        <f t="shared" si="70"/>
        <v>59.827594549334208</v>
      </c>
      <c r="DP32" s="2">
        <f t="shared" si="70"/>
        <v>59.565976923076924</v>
      </c>
      <c r="DQ32" s="2">
        <f t="shared" si="70"/>
        <v>63.560465710504268</v>
      </c>
      <c r="DR32" s="2">
        <f t="shared" si="70"/>
        <v>63.066614035087724</v>
      </c>
      <c r="DS32" s="2">
        <f t="shared" si="70"/>
        <v>59.676334682860983</v>
      </c>
      <c r="DT32" s="2">
        <f t="shared" si="70"/>
        <v>56.67581693657219</v>
      </c>
      <c r="DU32" s="2">
        <f t="shared" si="70"/>
        <v>55.67688414634145</v>
      </c>
      <c r="DV32" s="2">
        <f t="shared" si="70"/>
        <v>56.32183509513743</v>
      </c>
      <c r="DW32" s="2">
        <f t="shared" si="70"/>
        <v>55.410249128919872</v>
      </c>
      <c r="DX32" s="2">
        <f t="shared" si="70"/>
        <v>52.185668768768764</v>
      </c>
      <c r="DY32" s="2">
        <f t="shared" si="70"/>
        <v>52.313197580645152</v>
      </c>
      <c r="EA32" s="2">
        <f t="shared" si="71"/>
        <v>66.289779812513629</v>
      </c>
      <c r="EB32" s="2">
        <f t="shared" si="72"/>
        <v>65.850169832826751</v>
      </c>
      <c r="EC32" s="2">
        <f t="shared" si="73"/>
        <v>66.167301373117894</v>
      </c>
      <c r="ED32" s="2">
        <f t="shared" si="74"/>
        <v>64.693488917270926</v>
      </c>
      <c r="EE32" s="2">
        <f t="shared" si="75"/>
        <v>66.172556393294926</v>
      </c>
      <c r="EF32" s="2">
        <f t="shared" si="76"/>
        <v>64.505994697526788</v>
      </c>
      <c r="EG32" s="2">
        <f t="shared" si="77"/>
        <v>61.715545692710748</v>
      </c>
      <c r="EH32" s="2">
        <f t="shared" si="78"/>
        <v>69.306238798352538</v>
      </c>
      <c r="EI32" s="2">
        <f t="shared" si="79"/>
        <v>63.494894233142368</v>
      </c>
      <c r="EJ32" s="2">
        <f t="shared" si="80"/>
        <v>62.447181798303163</v>
      </c>
      <c r="EK32" s="2">
        <f t="shared" si="81"/>
        <v>61.078009308510637</v>
      </c>
      <c r="EL32" s="2">
        <f t="shared" si="82"/>
        <v>63.069039461402625</v>
      </c>
      <c r="EM32" s="2">
        <f t="shared" si="83"/>
        <v>61.114981216688115</v>
      </c>
      <c r="EN32" s="2">
        <f t="shared" si="84"/>
        <v>59.222689676727988</v>
      </c>
      <c r="EO32" s="2">
        <f t="shared" si="85"/>
        <v>58.42812231076455</v>
      </c>
      <c r="EQ32" s="2">
        <f t="shared" si="86"/>
        <v>65.319470147116348</v>
      </c>
      <c r="ER32" s="2">
        <f t="shared" si="87"/>
        <v>64.403428396691282</v>
      </c>
      <c r="ES32" s="2">
        <f t="shared" si="87"/>
        <v>64.124153346866706</v>
      </c>
      <c r="ET32" s="2">
        <f t="shared" si="87"/>
        <v>63.051403254348472</v>
      </c>
      <c r="EU32" s="2">
        <f t="shared" si="87"/>
        <v>65.365907871577775</v>
      </c>
      <c r="EV32" s="2">
        <f t="shared" si="87"/>
        <v>64.086631090757095</v>
      </c>
      <c r="EW32" s="2">
        <f t="shared" si="87"/>
        <v>65.731208004851425</v>
      </c>
      <c r="EX32" s="2">
        <f t="shared" si="87"/>
        <v>67.797879385165729</v>
      </c>
      <c r="EY32" s="2">
        <f t="shared" si="87"/>
        <v>62.386978955352362</v>
      </c>
      <c r="EZ32" s="2">
        <f t="shared" si="87"/>
        <v>61.485193155794782</v>
      </c>
      <c r="FA32" s="2">
        <f t="shared" si="87"/>
        <v>61.067500523062293</v>
      </c>
      <c r="FB32" s="2">
        <f t="shared" si="87"/>
        <v>63.488439861638582</v>
      </c>
      <c r="FC32" s="2">
        <f t="shared" si="87"/>
        <v>59.235954440282292</v>
      </c>
      <c r="FD32" s="2">
        <f t="shared" si="87"/>
        <v>59.197018330004262</v>
      </c>
      <c r="FE32" s="2">
        <f t="shared" si="87"/>
        <v>58.554115277174809</v>
      </c>
      <c r="FG32" s="2">
        <f t="shared" si="88"/>
        <v>2.535567039219697E-2</v>
      </c>
      <c r="FH32" s="2">
        <f t="shared" si="89"/>
        <v>2.9969087624045234E-2</v>
      </c>
      <c r="FI32" s="2">
        <f t="shared" si="89"/>
        <v>2.6347204960973789E-2</v>
      </c>
      <c r="FJ32" s="2">
        <f t="shared" si="89"/>
        <v>2.7724601909610347E-2</v>
      </c>
      <c r="FK32" s="2">
        <f t="shared" si="89"/>
        <v>2.6025517699856841E-2</v>
      </c>
      <c r="FL32" s="2">
        <f t="shared" si="89"/>
        <v>2.3234964693254066E-2</v>
      </c>
      <c r="FM32" s="2">
        <f t="shared" si="89"/>
        <v>2.5432596626956568E-2</v>
      </c>
      <c r="FN32" s="2">
        <f t="shared" si="89"/>
        <v>2.3330633513611046E-2</v>
      </c>
      <c r="FO32" s="2">
        <f t="shared" si="89"/>
        <v>2.3895375249175586E-2</v>
      </c>
      <c r="FP32" s="2">
        <f t="shared" si="89"/>
        <v>2.2702929578580031E-2</v>
      </c>
      <c r="FQ32" s="2">
        <f t="shared" si="89"/>
        <v>2.4632264088294789E-2</v>
      </c>
      <c r="FR32" s="2">
        <f t="shared" si="89"/>
        <v>2.6746907802061019E-2</v>
      </c>
      <c r="FS32" s="2">
        <f t="shared" si="89"/>
        <v>2.5938684009054871E-2</v>
      </c>
      <c r="FT32" s="2">
        <f t="shared" si="89"/>
        <v>1.9294944884241778E-2</v>
      </c>
      <c r="FU32" s="2">
        <f t="shared" si="89"/>
        <v>1.6756079299212728E-2</v>
      </c>
      <c r="FW32" s="2">
        <f t="shared" si="112"/>
        <v>7.9818530132478269E-7</v>
      </c>
      <c r="FX32" s="2">
        <f t="shared" si="90"/>
        <v>1.2129666047558791E-6</v>
      </c>
      <c r="FY32" s="2">
        <f t="shared" si="90"/>
        <v>1.29134097883246E-6</v>
      </c>
      <c r="FZ32" s="2">
        <f t="shared" si="90"/>
        <v>1.2682171186715589E-6</v>
      </c>
      <c r="GA32" s="2">
        <f t="shared" si="90"/>
        <v>1.2683845313409904E-6</v>
      </c>
      <c r="GB32" s="2">
        <f t="shared" si="90"/>
        <v>1.5157432090786909E-6</v>
      </c>
      <c r="GC32" s="2">
        <f t="shared" si="90"/>
        <v>1.6873593234490396E-6</v>
      </c>
      <c r="GD32" s="2">
        <f t="shared" si="90"/>
        <v>1.2362605575773195E-6</v>
      </c>
      <c r="GE32" s="2">
        <f t="shared" si="90"/>
        <v>1.1223144676694585E-6</v>
      </c>
      <c r="GF32" s="2">
        <f t="shared" si="90"/>
        <v>9.6121734055950445E-7</v>
      </c>
      <c r="GG32" s="2">
        <f t="shared" si="90"/>
        <v>9.8911727981446928E-7</v>
      </c>
      <c r="GH32" s="2">
        <f t="shared" si="90"/>
        <v>8.6728512420170086E-7</v>
      </c>
      <c r="GI32" s="2">
        <f t="shared" si="90"/>
        <v>9.9966836002836918E-7</v>
      </c>
      <c r="GJ32" s="2">
        <f t="shared" si="90"/>
        <v>7.850192912258752E-7</v>
      </c>
      <c r="GK32" s="2">
        <f t="shared" si="90"/>
        <v>6.285244604043964E-7</v>
      </c>
      <c r="GM32" s="86">
        <f t="shared" si="113"/>
        <v>7.5468813201723723E-14</v>
      </c>
      <c r="GN32" s="86">
        <f t="shared" si="91"/>
        <v>6.1026914065430347E-12</v>
      </c>
      <c r="GO32" s="86">
        <f t="shared" si="91"/>
        <v>3.5717652715187069E-13</v>
      </c>
      <c r="GP32" s="86">
        <f t="shared" si="91"/>
        <v>6.0074788986197075E-13</v>
      </c>
      <c r="GQ32" s="86">
        <f t="shared" si="91"/>
        <v>6.7701019118439113E-14</v>
      </c>
      <c r="GR32" s="86">
        <f t="shared" si="91"/>
        <v>7.8399800154571495E-16</v>
      </c>
      <c r="GS32" s="86">
        <f t="shared" si="91"/>
        <v>2.4112497728639683E-14</v>
      </c>
      <c r="GT32" s="86">
        <f t="shared" si="91"/>
        <v>4.0882876918869172E-16</v>
      </c>
      <c r="GU32" s="86">
        <f t="shared" si="91"/>
        <v>1.2172162454532682E-15</v>
      </c>
      <c r="GV32" s="86">
        <f t="shared" si="91"/>
        <v>3.8628486871828074E-16</v>
      </c>
      <c r="GW32" s="86">
        <f t="shared" si="91"/>
        <v>1.5164654478977082E-15</v>
      </c>
      <c r="GX32" s="86">
        <f t="shared" si="91"/>
        <v>5.2217443271222845E-13</v>
      </c>
      <c r="GY32" s="86">
        <f t="shared" si="91"/>
        <v>2.2469429091977035E-14</v>
      </c>
      <c r="GZ32" s="86">
        <f t="shared" si="91"/>
        <v>5.5670345751325696E-19</v>
      </c>
      <c r="HA32" s="86">
        <f t="shared" si="91"/>
        <v>1.0384829012764483E-23</v>
      </c>
      <c r="HC32" s="86">
        <f t="shared" si="145"/>
        <v>3.3930800510869499E-33</v>
      </c>
      <c r="HD32" s="86">
        <f t="shared" si="92"/>
        <v>2.2333549828407183E-36</v>
      </c>
      <c r="HE32" s="86">
        <f t="shared" si="92"/>
        <v>1.6029436638711253E-40</v>
      </c>
      <c r="HF32" s="86">
        <f t="shared" si="92"/>
        <v>5.9013247908934797E-32</v>
      </c>
      <c r="HG32" s="86">
        <f t="shared" si="92"/>
        <v>5.4262766121947541E-44</v>
      </c>
      <c r="HH32" s="86">
        <f t="shared" si="92"/>
        <v>1.8145356802558867E-34</v>
      </c>
      <c r="HI32" s="86">
        <f t="shared" si="92"/>
        <v>5.8926399163485215E-33</v>
      </c>
      <c r="HJ32" s="86">
        <f t="shared" si="92"/>
        <v>2.5684903644091767E-48</v>
      </c>
      <c r="HK32" s="86">
        <f t="shared" si="92"/>
        <v>1.3473636734463082E-33</v>
      </c>
      <c r="HL32" s="86">
        <f t="shared" si="92"/>
        <v>7.5430833976940723E-39</v>
      </c>
      <c r="HM32" s="86">
        <f t="shared" si="92"/>
        <v>8.3708870138235614E-39</v>
      </c>
      <c r="HN32" s="86">
        <f t="shared" si="92"/>
        <v>1.6531561030166592E-35</v>
      </c>
      <c r="HO32" s="86">
        <f t="shared" si="92"/>
        <v>1.0678545592975806E-33</v>
      </c>
      <c r="HP32" s="86">
        <f t="shared" si="92"/>
        <v>1.9784426653215804E-41</v>
      </c>
      <c r="HQ32" s="86">
        <f t="shared" si="92"/>
        <v>1.2850686456521895E-49</v>
      </c>
      <c r="HS32" s="86">
        <f t="shared" si="114"/>
        <v>6.6460948717392805E-150</v>
      </c>
      <c r="HT32" s="86">
        <f t="shared" si="93"/>
        <v>2.0036247000671098E-155</v>
      </c>
      <c r="HU32" s="86">
        <f t="shared" si="93"/>
        <v>4.715406379950069E-173</v>
      </c>
      <c r="HV32" s="86">
        <f t="shared" si="93"/>
        <v>3.014317480276028E-137</v>
      </c>
      <c r="HW32" s="86">
        <f t="shared" si="93"/>
        <v>1.073473578912365E-195</v>
      </c>
      <c r="HX32" s="86">
        <f t="shared" si="93"/>
        <v>7.5524374967747051E-149</v>
      </c>
      <c r="HY32" s="86">
        <f t="shared" si="93"/>
        <v>2.3036662977467328E-141</v>
      </c>
      <c r="HZ32" s="86">
        <f t="shared" si="93"/>
        <v>2.7019366960780427E-218</v>
      </c>
      <c r="IA32" s="86">
        <f t="shared" si="93"/>
        <v>1.679267362784095E-148</v>
      </c>
      <c r="IB32" s="86">
        <f t="shared" si="93"/>
        <v>1.8110768074992789E-173</v>
      </c>
      <c r="IC32" s="86">
        <f t="shared" si="93"/>
        <v>6.9030209416240322E-173</v>
      </c>
      <c r="ID32" s="86">
        <f t="shared" si="93"/>
        <v>3.5476134136363059E-156</v>
      </c>
      <c r="IE32" s="86">
        <f t="shared" si="93"/>
        <v>5.7987092652642148E-148</v>
      </c>
      <c r="IF32" s="86">
        <f t="shared" si="93"/>
        <v>1.5377935966230274E-110</v>
      </c>
      <c r="IG32" s="86">
        <f t="shared" si="93"/>
        <v>7.2974368036114203E-85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6.26624599572775E-287</v>
      </c>
      <c r="IM32" s="86">
        <f t="shared" si="119"/>
        <v>0</v>
      </c>
      <c r="IN32" s="86">
        <f t="shared" si="120"/>
        <v>0</v>
      </c>
      <c r="IO32" s="86">
        <f t="shared" si="121"/>
        <v>4.1841938759924702E-291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7.5074514054835865E-308</v>
      </c>
      <c r="IV32" s="86">
        <f t="shared" si="128"/>
        <v>0</v>
      </c>
      <c r="IW32" s="86">
        <f t="shared" si="129"/>
        <v>3.3715942591486079E-234</v>
      </c>
      <c r="IY32" s="86">
        <f t="shared" si="130"/>
        <v>7.5468813201723723E-14</v>
      </c>
      <c r="IZ32" s="86">
        <f t="shared" si="131"/>
        <v>6.1026914065430347E-12</v>
      </c>
      <c r="JA32" s="86">
        <f t="shared" si="132"/>
        <v>3.5717652715187069E-13</v>
      </c>
      <c r="JB32" s="86">
        <f t="shared" si="133"/>
        <v>6.0074788986197075E-13</v>
      </c>
      <c r="JC32" s="86">
        <f t="shared" si="134"/>
        <v>6.7701019118439113E-14</v>
      </c>
      <c r="JD32" s="86">
        <f t="shared" si="135"/>
        <v>7.8399800154571495E-16</v>
      </c>
      <c r="JE32" s="86">
        <f t="shared" si="136"/>
        <v>2.4112497728639683E-14</v>
      </c>
      <c r="JF32" s="86">
        <f t="shared" si="137"/>
        <v>4.0882876918869172E-16</v>
      </c>
      <c r="JG32" s="86">
        <f t="shared" si="138"/>
        <v>1.2172162454532682E-15</v>
      </c>
      <c r="JH32" s="86">
        <f t="shared" si="139"/>
        <v>3.8628486871828074E-16</v>
      </c>
      <c r="JI32" s="86">
        <f t="shared" si="140"/>
        <v>1.5164654478977082E-15</v>
      </c>
      <c r="JJ32" s="86">
        <f t="shared" si="141"/>
        <v>5.2217443271222845E-13</v>
      </c>
      <c r="JK32" s="86">
        <f t="shared" si="142"/>
        <v>2.2469429091977035E-14</v>
      </c>
      <c r="JL32" s="86">
        <f t="shared" si="143"/>
        <v>5.5670345751325696E-19</v>
      </c>
      <c r="JM32" s="86">
        <f t="shared" si="144"/>
        <v>1.0384829012764483E-23</v>
      </c>
    </row>
    <row r="33" spans="2:273" x14ac:dyDescent="0.25">
      <c r="B33" s="2">
        <v>6</v>
      </c>
      <c r="C33" s="37">
        <v>65.081000000000003</v>
      </c>
      <c r="D33" s="37">
        <v>64.096999999999994</v>
      </c>
      <c r="E33" s="37">
        <v>62.741999999999997</v>
      </c>
      <c r="F33" s="37">
        <v>62.015999999999998</v>
      </c>
      <c r="G33" s="37">
        <v>61.725999999999999</v>
      </c>
      <c r="H33" s="37">
        <v>61.194000000000003</v>
      </c>
      <c r="I33" s="37">
        <v>64.177000000000007</v>
      </c>
      <c r="J33" s="37">
        <v>65.903000000000006</v>
      </c>
      <c r="K33" s="37">
        <v>61.854999999999997</v>
      </c>
      <c r="L33" s="37">
        <v>58.823</v>
      </c>
      <c r="M33" s="37">
        <v>60.128999999999998</v>
      </c>
      <c r="N33" s="37">
        <v>59.951999999999998</v>
      </c>
      <c r="O33" s="37">
        <v>55.241999999999997</v>
      </c>
      <c r="P33" s="37">
        <v>57.262</v>
      </c>
      <c r="Q33" s="37">
        <v>54.573999999999998</v>
      </c>
      <c r="S33" s="4">
        <f t="shared" si="8"/>
        <v>63.14324695783295</v>
      </c>
      <c r="T33" s="4">
        <f t="shared" si="9"/>
        <v>62.662012265708128</v>
      </c>
      <c r="U33" s="4">
        <f t="shared" si="10"/>
        <v>61.434819699802141</v>
      </c>
      <c r="V33" s="4">
        <f t="shared" si="11"/>
        <v>61.016349317114717</v>
      </c>
      <c r="W33" s="4">
        <f t="shared" si="12"/>
        <v>60.256828979437472</v>
      </c>
      <c r="X33" s="4">
        <f t="shared" si="13"/>
        <v>59.970592971925726</v>
      </c>
      <c r="Y33" s="4">
        <f t="shared" si="14"/>
        <v>63.696570137804699</v>
      </c>
      <c r="Z33" s="4">
        <f t="shared" si="15"/>
        <v>63.352229750474336</v>
      </c>
      <c r="AA33" s="4">
        <f t="shared" si="16"/>
        <v>59.964785771024857</v>
      </c>
      <c r="AB33" s="4" t="e">
        <f t="shared" si="17"/>
        <v>#N/A</v>
      </c>
      <c r="AC33" s="4">
        <f t="shared" si="18"/>
        <v>56.13661317722638</v>
      </c>
      <c r="AD33" s="4">
        <f t="shared" si="19"/>
        <v>56.700303794654687</v>
      </c>
      <c r="AE33" s="4">
        <f t="shared" si="20"/>
        <v>55.809119296700857</v>
      </c>
      <c r="AF33" s="4" t="e">
        <f t="shared" si="21"/>
        <v>#N/A</v>
      </c>
      <c r="AG33" s="4" t="e">
        <f t="shared" si="22"/>
        <v>#N/A</v>
      </c>
      <c r="AI33" s="4">
        <f t="shared" si="23"/>
        <v>1.9377530421670528</v>
      </c>
      <c r="AJ33" s="4">
        <f t="shared" si="24"/>
        <v>1.434987734291866</v>
      </c>
      <c r="AK33" s="4">
        <f t="shared" si="25"/>
        <v>1.3071803001978566</v>
      </c>
      <c r="AL33" s="4">
        <f t="shared" si="26"/>
        <v>0.99965068288528158</v>
      </c>
      <c r="AM33" s="4">
        <f t="shared" si="27"/>
        <v>1.469171020562527</v>
      </c>
      <c r="AN33" s="4">
        <f t="shared" si="28"/>
        <v>1.223407028074277</v>
      </c>
      <c r="AO33" s="4">
        <f t="shared" si="29"/>
        <v>0.48042986219530803</v>
      </c>
      <c r="AP33" s="4">
        <f t="shared" si="30"/>
        <v>2.5507702495256694</v>
      </c>
      <c r="AQ33" s="4">
        <f t="shared" si="31"/>
        <v>1.8902142289751396</v>
      </c>
      <c r="AR33" s="4">
        <f t="shared" si="32"/>
        <v>0</v>
      </c>
      <c r="AS33" s="4">
        <f t="shared" si="33"/>
        <v>3.9923868227736179</v>
      </c>
      <c r="AT33" s="4">
        <f t="shared" si="34"/>
        <v>3.2516962053453113</v>
      </c>
      <c r="AU33" s="4">
        <f t="shared" si="35"/>
        <v>-0.56711929670085937</v>
      </c>
      <c r="AV33" s="4">
        <f t="shared" si="36"/>
        <v>0</v>
      </c>
      <c r="AW33" s="4">
        <f t="shared" si="36"/>
        <v>0</v>
      </c>
      <c r="AY33" s="2">
        <f t="shared" si="96"/>
        <v>63.143246957466474</v>
      </c>
      <c r="AZ33" s="2">
        <f t="shared" si="37"/>
        <v>62.662012242099586</v>
      </c>
      <c r="BA33" s="2">
        <f t="shared" si="37"/>
        <v>61.434819698148864</v>
      </c>
      <c r="BB33" s="2">
        <f t="shared" si="37"/>
        <v>61.016349314495294</v>
      </c>
      <c r="BC33" s="2">
        <f t="shared" si="37"/>
        <v>60.256828979111532</v>
      </c>
      <c r="BD33" s="2">
        <f t="shared" si="37"/>
        <v>59.970592971920922</v>
      </c>
      <c r="BE33" s="2">
        <f t="shared" si="37"/>
        <v>63.696570137673163</v>
      </c>
      <c r="BF33" s="2">
        <f t="shared" si="37"/>
        <v>63.352229750471771</v>
      </c>
      <c r="BG33" s="2">
        <f t="shared" si="37"/>
        <v>59.964785771017461</v>
      </c>
      <c r="BH33" s="2" t="e">
        <f t="shared" si="37"/>
        <v>#N/A</v>
      </c>
      <c r="BI33" s="2">
        <f t="shared" si="37"/>
        <v>56.136613177217598</v>
      </c>
      <c r="BJ33" s="2">
        <f t="shared" si="37"/>
        <v>56.700303792446014</v>
      </c>
      <c r="BK33" s="2">
        <f t="shared" si="37"/>
        <v>55.809119296581464</v>
      </c>
      <c r="BL33" s="2" t="e">
        <f t="shared" si="37"/>
        <v>#N/A</v>
      </c>
      <c r="BM33" s="2" t="e">
        <f t="shared" si="37"/>
        <v>#N/A</v>
      </c>
      <c r="BO33" s="2">
        <f t="shared" si="38"/>
        <v>65.081000000000003</v>
      </c>
      <c r="BP33" s="2">
        <f t="shared" si="39"/>
        <v>64.096999999999994</v>
      </c>
      <c r="BQ33" s="2">
        <f t="shared" si="40"/>
        <v>62.741999999999997</v>
      </c>
      <c r="BR33" s="2">
        <f t="shared" si="41"/>
        <v>62.015999999999998</v>
      </c>
      <c r="BS33" s="2">
        <f t="shared" si="42"/>
        <v>61.725999999999999</v>
      </c>
      <c r="BT33" s="2">
        <f t="shared" si="43"/>
        <v>61.194000000000003</v>
      </c>
      <c r="BU33" s="2">
        <f t="shared" si="44"/>
        <v>64.177000000000007</v>
      </c>
      <c r="BV33" s="2">
        <f t="shared" si="45"/>
        <v>65.903000000000006</v>
      </c>
      <c r="BW33" s="2">
        <f t="shared" si="46"/>
        <v>61.854999999999997</v>
      </c>
      <c r="BX33" s="2" t="str">
        <f t="shared" si="47"/>
        <v/>
      </c>
      <c r="BY33" s="2">
        <f t="shared" si="48"/>
        <v>60.128999999999998</v>
      </c>
      <c r="BZ33" s="2">
        <f t="shared" si="49"/>
        <v>59.951999999999998</v>
      </c>
      <c r="CA33" s="2">
        <f t="shared" si="50"/>
        <v>55.241999999999997</v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63.056753065539127</v>
      </c>
      <c r="DL33" s="2">
        <f t="shared" si="70"/>
        <v>62.55873920265779</v>
      </c>
      <c r="DM33" s="2">
        <f t="shared" si="70"/>
        <v>61.298814587737823</v>
      </c>
      <c r="DN33" s="2">
        <f t="shared" si="70"/>
        <v>60.905616279069754</v>
      </c>
      <c r="DO33" s="2">
        <f t="shared" si="70"/>
        <v>60.088006833589944</v>
      </c>
      <c r="DP33" s="2">
        <f t="shared" si="70"/>
        <v>59.855817073170726</v>
      </c>
      <c r="DQ33" s="2">
        <f t="shared" si="70"/>
        <v>63.756059584582545</v>
      </c>
      <c r="DR33" s="2">
        <f t="shared" si="70"/>
        <v>63.200693589743594</v>
      </c>
      <c r="DS33" s="2">
        <f t="shared" si="70"/>
        <v>59.873678205128186</v>
      </c>
      <c r="DT33" s="2">
        <f t="shared" si="70"/>
        <v>56.964130904183527</v>
      </c>
      <c r="DU33" s="2">
        <f t="shared" si="70"/>
        <v>56.003399061913683</v>
      </c>
      <c r="DV33" s="2">
        <f t="shared" si="70"/>
        <v>56.51274453840734</v>
      </c>
      <c r="DW33" s="2">
        <f t="shared" si="70"/>
        <v>55.658549651567952</v>
      </c>
      <c r="DX33" s="2">
        <f t="shared" si="70"/>
        <v>52.429271857571855</v>
      </c>
      <c r="DY33" s="2">
        <f t="shared" si="70"/>
        <v>52.417157441348969</v>
      </c>
      <c r="EA33" s="2">
        <f t="shared" si="71"/>
        <v>66.175467925659476</v>
      </c>
      <c r="EB33" s="2">
        <f t="shared" si="72"/>
        <v>65.7106603343465</v>
      </c>
      <c r="EC33" s="2">
        <f t="shared" si="73"/>
        <v>66.018709969486252</v>
      </c>
      <c r="ED33" s="2">
        <f t="shared" si="74"/>
        <v>64.558037553559657</v>
      </c>
      <c r="EE33" s="2">
        <f t="shared" si="75"/>
        <v>66.018925907485126</v>
      </c>
      <c r="EF33" s="2">
        <f t="shared" si="76"/>
        <v>64.371087351472681</v>
      </c>
      <c r="EG33" s="2">
        <f t="shared" si="77"/>
        <v>61.617274002157508</v>
      </c>
      <c r="EH33" s="2">
        <f t="shared" si="78"/>
        <v>69.137761348035426</v>
      </c>
      <c r="EI33" s="2">
        <f t="shared" si="79"/>
        <v>63.359033751549795</v>
      </c>
      <c r="EJ33" s="2">
        <f t="shared" si="80"/>
        <v>62.305460120921893</v>
      </c>
      <c r="EK33" s="2">
        <f t="shared" si="81"/>
        <v>60.947380319148934</v>
      </c>
      <c r="EL33" s="2">
        <f t="shared" si="82"/>
        <v>62.924593040489405</v>
      </c>
      <c r="EM33" s="2">
        <f t="shared" si="83"/>
        <v>60.965937732034561</v>
      </c>
      <c r="EN33" s="2">
        <f t="shared" si="84"/>
        <v>59.098454813359531</v>
      </c>
      <c r="EO33" s="2">
        <f t="shared" si="85"/>
        <v>58.322564314630682</v>
      </c>
      <c r="EQ33" s="2">
        <f t="shared" si="86"/>
        <v>65.214255445957221</v>
      </c>
      <c r="ER33" s="2">
        <f t="shared" si="87"/>
        <v>64.277952121482656</v>
      </c>
      <c r="ES33" s="2">
        <f t="shared" si="87"/>
        <v>63.995142115110909</v>
      </c>
      <c r="ET33" s="2">
        <f t="shared" si="87"/>
        <v>62.931787109122091</v>
      </c>
      <c r="EU33" s="2">
        <f t="shared" si="87"/>
        <v>65.219794407972216</v>
      </c>
      <c r="EV33" s="2">
        <f t="shared" si="87"/>
        <v>63.955708899792818</v>
      </c>
      <c r="EW33" s="2">
        <f t="shared" si="87"/>
        <v>65.593345958589623</v>
      </c>
      <c r="EX33" s="2">
        <f t="shared" si="87"/>
        <v>67.643906860083732</v>
      </c>
      <c r="EY33" s="2">
        <f t="shared" si="87"/>
        <v>62.261814152767315</v>
      </c>
      <c r="EZ33" s="2">
        <f t="shared" si="87"/>
        <v>61.352541754723255</v>
      </c>
      <c r="FA33" s="2">
        <f t="shared" si="87"/>
        <v>60.937004102982137</v>
      </c>
      <c r="FB33" s="2">
        <f t="shared" si="87"/>
        <v>63.339818812115531</v>
      </c>
      <c r="FC33" s="2">
        <f t="shared" si="87"/>
        <v>59.104543576370929</v>
      </c>
      <c r="FD33" s="2">
        <f t="shared" si="87"/>
        <v>59.073098563614678</v>
      </c>
      <c r="FE33" s="2">
        <f t="shared" si="87"/>
        <v>58.446728833216397</v>
      </c>
      <c r="FG33" s="2">
        <f t="shared" si="88"/>
        <v>2.7734094668138032E-2</v>
      </c>
      <c r="FH33" s="2">
        <f t="shared" si="89"/>
        <v>3.2765713549402435E-2</v>
      </c>
      <c r="FI33" s="2">
        <f t="shared" si="89"/>
        <v>2.8815887776123893E-2</v>
      </c>
      <c r="FJ33" s="2">
        <f t="shared" si="89"/>
        <v>3.0318325440086353E-2</v>
      </c>
      <c r="FK33" s="2">
        <f t="shared" si="89"/>
        <v>2.8464940225105907E-2</v>
      </c>
      <c r="FL33" s="2">
        <f t="shared" si="89"/>
        <v>2.5419649772036014E-2</v>
      </c>
      <c r="FM33" s="2">
        <f t="shared" si="89"/>
        <v>2.7818030819628515E-2</v>
      </c>
      <c r="FN33" s="2">
        <f t="shared" si="89"/>
        <v>2.5524078866198875E-2</v>
      </c>
      <c r="FO33" s="2">
        <f t="shared" si="89"/>
        <v>2.6140494106492631E-2</v>
      </c>
      <c r="FP33" s="2">
        <f t="shared" si="89"/>
        <v>2.4838861776289668E-2</v>
      </c>
      <c r="FQ33" s="2">
        <f t="shared" si="89"/>
        <v>2.6944707033918987E-2</v>
      </c>
      <c r="FR33" s="2">
        <f t="shared" si="89"/>
        <v>2.9251916840366338E-2</v>
      </c>
      <c r="FS33" s="2">
        <f t="shared" si="89"/>
        <v>2.8370204520886771E-2</v>
      </c>
      <c r="FT33" s="2">
        <f t="shared" si="89"/>
        <v>2.1117175862607855E-2</v>
      </c>
      <c r="FU33" s="2">
        <f t="shared" si="89"/>
        <v>1.834302234228782E-2</v>
      </c>
      <c r="FW33" s="2">
        <f t="shared" si="112"/>
        <v>8.7519271198821685E-7</v>
      </c>
      <c r="FX33" s="2">
        <f t="shared" si="90"/>
        <v>1.3299912791226485E-6</v>
      </c>
      <c r="FY33" s="2">
        <f t="shared" si="90"/>
        <v>1.4159270506709508E-6</v>
      </c>
      <c r="FZ33" s="2">
        <f t="shared" si="90"/>
        <v>1.3905722484550134E-6</v>
      </c>
      <c r="GA33" s="2">
        <f t="shared" si="90"/>
        <v>1.3907558127518803E-6</v>
      </c>
      <c r="GB33" s="2">
        <f t="shared" si="90"/>
        <v>1.6619791366654205E-6</v>
      </c>
      <c r="GC33" s="2">
        <f t="shared" si="90"/>
        <v>1.8501524060282164E-6</v>
      </c>
      <c r="GD33" s="2">
        <f t="shared" si="90"/>
        <v>1.3555325844580113E-6</v>
      </c>
      <c r="GE33" s="2">
        <f t="shared" si="90"/>
        <v>1.2305932097683575E-6</v>
      </c>
      <c r="GF33" s="2">
        <f t="shared" si="90"/>
        <v>1.053953757938236E-6</v>
      </c>
      <c r="GG33" s="2">
        <f t="shared" si="90"/>
        <v>1.0845454272487478E-6</v>
      </c>
      <c r="GH33" s="2">
        <f t="shared" si="90"/>
        <v>9.5095914895584377E-7</v>
      </c>
      <c r="GI33" s="2">
        <f t="shared" si="90"/>
        <v>1.0961144544292501E-6</v>
      </c>
      <c r="GJ33" s="2">
        <f t="shared" si="90"/>
        <v>8.6075647118962479E-7</v>
      </c>
      <c r="GK33" s="2">
        <f t="shared" si="90"/>
        <v>6.8916332478597082E-7</v>
      </c>
      <c r="GM33" s="86">
        <f t="shared" si="113"/>
        <v>1.9476244272406351E-13</v>
      </c>
      <c r="GN33" s="86">
        <f t="shared" si="91"/>
        <v>1.3677136567214294E-11</v>
      </c>
      <c r="GO33" s="86">
        <f t="shared" si="91"/>
        <v>8.7323494309992109E-13</v>
      </c>
      <c r="GP33" s="86">
        <f t="shared" si="91"/>
        <v>1.4560183939089388E-12</v>
      </c>
      <c r="GQ33" s="86">
        <f t="shared" si="91"/>
        <v>1.7672663584942998E-13</v>
      </c>
      <c r="GR33" s="86">
        <f t="shared" si="91"/>
        <v>2.3793450484635336E-15</v>
      </c>
      <c r="GS33" s="86">
        <f t="shared" si="91"/>
        <v>6.5274341199471927E-14</v>
      </c>
      <c r="GT33" s="86">
        <f t="shared" si="91"/>
        <v>1.2757452108238305E-15</v>
      </c>
      <c r="GU33" s="86">
        <f t="shared" si="91"/>
        <v>3.6590923985998228E-15</v>
      </c>
      <c r="GV33" s="86">
        <f t="shared" si="91"/>
        <v>1.1980989205188542E-15</v>
      </c>
      <c r="GW33" s="86">
        <f t="shared" si="91"/>
        <v>4.559366404006199E-15</v>
      </c>
      <c r="GX33" s="86">
        <f t="shared" si="91"/>
        <v>1.2615142032805427E-12</v>
      </c>
      <c r="GY33" s="86">
        <f t="shared" si="91"/>
        <v>6.1341881403559456E-14</v>
      </c>
      <c r="GZ33" s="86">
        <f t="shared" si="91"/>
        <v>2.1280042254742243E-18</v>
      </c>
      <c r="HA33" s="86">
        <f t="shared" si="91"/>
        <v>5.7628413434470258E-23</v>
      </c>
      <c r="HC33" s="86">
        <f t="shared" si="145"/>
        <v>1.9799538291728681E-32</v>
      </c>
      <c r="HD33" s="86">
        <f t="shared" si="92"/>
        <v>1.5555518838595149E-35</v>
      </c>
      <c r="HE33" s="86">
        <f t="shared" si="92"/>
        <v>1.4061252282242368E-39</v>
      </c>
      <c r="HF33" s="86">
        <f t="shared" si="92"/>
        <v>3.2346957007195341E-31</v>
      </c>
      <c r="HG33" s="86">
        <f t="shared" si="92"/>
        <v>5.970475435774353E-43</v>
      </c>
      <c r="HH33" s="86">
        <f t="shared" si="92"/>
        <v>1.1649982652706101E-33</v>
      </c>
      <c r="HI33" s="86">
        <f t="shared" si="92"/>
        <v>3.4898940910011627E-32</v>
      </c>
      <c r="HJ33" s="86">
        <f t="shared" si="92"/>
        <v>3.6790928234381676E-47</v>
      </c>
      <c r="HK33" s="86">
        <f t="shared" si="92"/>
        <v>8.1434105501172994E-33</v>
      </c>
      <c r="HL33" s="86">
        <f t="shared" si="92"/>
        <v>6.0285440736675128E-38</v>
      </c>
      <c r="HM33" s="86">
        <f t="shared" si="92"/>
        <v>6.6733164667157706E-38</v>
      </c>
      <c r="HN33" s="86">
        <f t="shared" si="92"/>
        <v>1.0637008996921567E-34</v>
      </c>
      <c r="HO33" s="86">
        <f t="shared" si="92"/>
        <v>6.3383630088957945E-33</v>
      </c>
      <c r="HP33" s="86">
        <f t="shared" si="92"/>
        <v>1.7572864629839738E-40</v>
      </c>
      <c r="HQ33" s="86">
        <f t="shared" si="92"/>
        <v>1.812614372973352E-48</v>
      </c>
      <c r="HS33" s="86">
        <f t="shared" si="114"/>
        <v>1.811790808175773E-147</v>
      </c>
      <c r="HT33" s="86">
        <f t="shared" si="93"/>
        <v>8.0210133614255217E-153</v>
      </c>
      <c r="HU33" s="86">
        <f t="shared" si="93"/>
        <v>3.8074330899873724E-170</v>
      </c>
      <c r="HV33" s="86">
        <f t="shared" si="93"/>
        <v>5.896305373954358E-135</v>
      </c>
      <c r="HW33" s="86">
        <f t="shared" si="93"/>
        <v>2.0193916164861347E-192</v>
      </c>
      <c r="HX33" s="86">
        <f t="shared" si="93"/>
        <v>2.4364489914289248E-146</v>
      </c>
      <c r="HY33" s="86">
        <f t="shared" si="93"/>
        <v>5.6950376407325609E-139</v>
      </c>
      <c r="HZ33" s="86">
        <f t="shared" si="93"/>
        <v>1.2337677369679139E-214</v>
      </c>
      <c r="IA33" s="86">
        <f t="shared" si="93"/>
        <v>4.8077860700874412E-146</v>
      </c>
      <c r="IB33" s="86">
        <f t="shared" si="93"/>
        <v>1.2746921267031215E-170</v>
      </c>
      <c r="IC33" s="86">
        <f t="shared" si="93"/>
        <v>4.7856868347620853E-170</v>
      </c>
      <c r="ID33" s="86">
        <f t="shared" si="93"/>
        <v>1.2129154622603367E-153</v>
      </c>
      <c r="IE33" s="86">
        <f t="shared" si="93"/>
        <v>1.5385663384291216E-145</v>
      </c>
      <c r="IF33" s="86">
        <f t="shared" si="93"/>
        <v>8.7572466667772419E-109</v>
      </c>
      <c r="IG33" s="86">
        <f t="shared" si="93"/>
        <v>1.5311096595173935E-83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4.4381848320743788E-283</v>
      </c>
      <c r="IM33" s="86">
        <f t="shared" si="119"/>
        <v>0</v>
      </c>
      <c r="IN33" s="86">
        <f t="shared" si="120"/>
        <v>3.1421768183199764E-304</v>
      </c>
      <c r="IO33" s="86">
        <f t="shared" si="121"/>
        <v>4.091228589020065E-287</v>
      </c>
      <c r="IP33" s="86">
        <f t="shared" si="122"/>
        <v>0</v>
      </c>
      <c r="IQ33" s="86">
        <f t="shared" si="123"/>
        <v>8.986882369278489E-306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8.6579437537258915E-304</v>
      </c>
      <c r="IV33" s="86">
        <f t="shared" si="128"/>
        <v>0</v>
      </c>
      <c r="IW33" s="86">
        <f t="shared" si="129"/>
        <v>3.2502776807496725E-231</v>
      </c>
      <c r="IY33" s="86">
        <f t="shared" si="130"/>
        <v>1.9476244272406351E-13</v>
      </c>
      <c r="IZ33" s="86">
        <f t="shared" si="131"/>
        <v>1.3677136567214294E-11</v>
      </c>
      <c r="JA33" s="86">
        <f t="shared" si="132"/>
        <v>8.7323494309992109E-13</v>
      </c>
      <c r="JB33" s="86">
        <f t="shared" si="133"/>
        <v>1.4560183939089388E-12</v>
      </c>
      <c r="JC33" s="86">
        <f t="shared" si="134"/>
        <v>1.7672663584942998E-13</v>
      </c>
      <c r="JD33" s="86">
        <f t="shared" si="135"/>
        <v>2.3793450484635336E-15</v>
      </c>
      <c r="JE33" s="86">
        <f t="shared" si="136"/>
        <v>6.5274341199471927E-14</v>
      </c>
      <c r="JF33" s="86">
        <f t="shared" si="137"/>
        <v>1.2757452108238305E-15</v>
      </c>
      <c r="JG33" s="86">
        <f t="shared" si="138"/>
        <v>3.6590923985998228E-15</v>
      </c>
      <c r="JH33" s="86">
        <f t="shared" si="139"/>
        <v>1.1980989205188542E-15</v>
      </c>
      <c r="JI33" s="86">
        <f t="shared" si="140"/>
        <v>4.559366404006199E-15</v>
      </c>
      <c r="JJ33" s="86">
        <f t="shared" si="141"/>
        <v>1.2615142032805427E-12</v>
      </c>
      <c r="JK33" s="86">
        <f t="shared" si="142"/>
        <v>6.1341881403559456E-14</v>
      </c>
      <c r="JL33" s="86">
        <f t="shared" si="143"/>
        <v>2.1280042254742243E-18</v>
      </c>
      <c r="JM33" s="86">
        <f t="shared" si="144"/>
        <v>5.7628413434470258E-23</v>
      </c>
    </row>
    <row r="34" spans="2:273" x14ac:dyDescent="0.25">
      <c r="B34" s="2">
        <v>7</v>
      </c>
      <c r="C34" s="37">
        <v>63.838999999999999</v>
      </c>
      <c r="D34" s="37">
        <v>63.805999999999997</v>
      </c>
      <c r="E34" s="37">
        <v>60.484000000000002</v>
      </c>
      <c r="F34" s="37">
        <v>60.451999999999998</v>
      </c>
      <c r="G34" s="37">
        <v>61.597000000000001</v>
      </c>
      <c r="H34" s="37">
        <v>61.597000000000001</v>
      </c>
      <c r="I34" s="37">
        <v>66.968000000000004</v>
      </c>
      <c r="J34" s="37">
        <v>66.290000000000006</v>
      </c>
      <c r="K34" s="37">
        <v>62.71</v>
      </c>
      <c r="L34" s="37">
        <v>59.29</v>
      </c>
      <c r="M34" s="37">
        <v>57.225999999999999</v>
      </c>
      <c r="N34" s="37">
        <v>57.838999999999999</v>
      </c>
      <c r="O34" s="37">
        <v>56.613</v>
      </c>
      <c r="P34" s="37">
        <v>55.984000000000002</v>
      </c>
      <c r="Q34" s="37">
        <v>54.295000000000002</v>
      </c>
      <c r="R34" s="19"/>
      <c r="S34" s="4">
        <f t="shared" si="8"/>
        <v>63.394407139087598</v>
      </c>
      <c r="T34" s="4">
        <f t="shared" si="9"/>
        <v>62.872582210801276</v>
      </c>
      <c r="U34" s="4">
        <f t="shared" si="10"/>
        <v>61.619047729487669</v>
      </c>
      <c r="V34" s="4">
        <f t="shared" si="11"/>
        <v>61.21451398177134</v>
      </c>
      <c r="W34" s="4">
        <f t="shared" si="12"/>
        <v>60.520134589430782</v>
      </c>
      <c r="X34" s="4">
        <f t="shared" si="13"/>
        <v>60.259388977424919</v>
      </c>
      <c r="Y34" s="4">
        <f t="shared" si="14"/>
        <v>63.877659658159892</v>
      </c>
      <c r="Z34" s="4">
        <f t="shared" si="15"/>
        <v>63.49207435913732</v>
      </c>
      <c r="AA34" s="4">
        <f t="shared" si="16"/>
        <v>60.16114146308194</v>
      </c>
      <c r="AB34" s="4">
        <f t="shared" si="17"/>
        <v>57.385884411003744</v>
      </c>
      <c r="AC34" s="4">
        <f t="shared" si="18"/>
        <v>56.462130653843062</v>
      </c>
      <c r="AD34" s="4">
        <f t="shared" si="19"/>
        <v>56.898003893509625</v>
      </c>
      <c r="AE34" s="4">
        <f t="shared" si="20"/>
        <v>56.059169305305034</v>
      </c>
      <c r="AF34" s="4" t="e">
        <f t="shared" si="21"/>
        <v>#N/A</v>
      </c>
      <c r="AG34" s="4" t="e">
        <f t="shared" si="22"/>
        <v>#N/A</v>
      </c>
      <c r="AI34" s="4">
        <f t="shared" si="23"/>
        <v>0.44459286091240102</v>
      </c>
      <c r="AJ34" s="4">
        <f t="shared" si="24"/>
        <v>0.93341778919872098</v>
      </c>
      <c r="AK34" s="4">
        <f t="shared" si="25"/>
        <v>-1.1350477294876669</v>
      </c>
      <c r="AL34" s="4">
        <f t="shared" si="26"/>
        <v>-0.76251398177134178</v>
      </c>
      <c r="AM34" s="4">
        <f t="shared" si="27"/>
        <v>1.0768654105692193</v>
      </c>
      <c r="AN34" s="4">
        <f t="shared" si="28"/>
        <v>1.3376110225750821</v>
      </c>
      <c r="AO34" s="4">
        <f t="shared" si="29"/>
        <v>3.0903403418401112</v>
      </c>
      <c r="AP34" s="4">
        <f t="shared" si="30"/>
        <v>2.7979256408626867</v>
      </c>
      <c r="AQ34" s="4">
        <f t="shared" si="31"/>
        <v>2.5488585369180612</v>
      </c>
      <c r="AR34" s="4">
        <f t="shared" si="32"/>
        <v>1.9041155889962553</v>
      </c>
      <c r="AS34" s="4">
        <f t="shared" si="33"/>
        <v>0.76386934615693747</v>
      </c>
      <c r="AT34" s="4">
        <f t="shared" si="34"/>
        <v>0.94099610649037402</v>
      </c>
      <c r="AU34" s="4">
        <f t="shared" si="35"/>
        <v>0.55383069469496604</v>
      </c>
      <c r="AV34" s="4">
        <f t="shared" si="36"/>
        <v>0</v>
      </c>
      <c r="AW34" s="4">
        <f t="shared" si="36"/>
        <v>0</v>
      </c>
      <c r="AY34" s="2">
        <f t="shared" si="96"/>
        <v>63.394407138171772</v>
      </c>
      <c r="AZ34" s="2">
        <f t="shared" si="37"/>
        <v>62.87258215944324</v>
      </c>
      <c r="BA34" s="2">
        <f t="shared" si="37"/>
        <v>61.619047725569494</v>
      </c>
      <c r="BB34" s="2">
        <f t="shared" si="37"/>
        <v>61.214513975618004</v>
      </c>
      <c r="BC34" s="2">
        <f t="shared" si="37"/>
        <v>60.520134588607263</v>
      </c>
      <c r="BD34" s="2">
        <f t="shared" si="37"/>
        <v>60.259388977410858</v>
      </c>
      <c r="BE34" s="2">
        <f t="shared" si="37"/>
        <v>63.877659657815485</v>
      </c>
      <c r="BF34" s="2">
        <f t="shared" si="37"/>
        <v>63.492074359129596</v>
      </c>
      <c r="BG34" s="2">
        <f t="shared" si="37"/>
        <v>60.161141463060474</v>
      </c>
      <c r="BH34" s="2">
        <f t="shared" si="37"/>
        <v>57.385884410996461</v>
      </c>
      <c r="BI34" s="2">
        <f t="shared" si="37"/>
        <v>56.462130653817574</v>
      </c>
      <c r="BJ34" s="2">
        <f t="shared" si="37"/>
        <v>56.898003888336163</v>
      </c>
      <c r="BK34" s="2">
        <f t="shared" si="37"/>
        <v>56.059169304989894</v>
      </c>
      <c r="BL34" s="2" t="e">
        <f t="shared" si="37"/>
        <v>#N/A</v>
      </c>
      <c r="BM34" s="2" t="e">
        <f t="shared" si="37"/>
        <v>#N/A</v>
      </c>
      <c r="BO34" s="2">
        <f t="shared" si="38"/>
        <v>63.838999999999999</v>
      </c>
      <c r="BP34" s="2">
        <f t="shared" si="39"/>
        <v>63.805999999999997</v>
      </c>
      <c r="BQ34" s="2">
        <f t="shared" si="40"/>
        <v>60.484000000000002</v>
      </c>
      <c r="BR34" s="2">
        <f t="shared" si="41"/>
        <v>60.451999999999998</v>
      </c>
      <c r="BS34" s="2">
        <f t="shared" si="42"/>
        <v>61.597000000000001</v>
      </c>
      <c r="BT34" s="2">
        <f t="shared" si="43"/>
        <v>61.597000000000001</v>
      </c>
      <c r="BU34" s="2">
        <f t="shared" si="44"/>
        <v>66.968000000000004</v>
      </c>
      <c r="BV34" s="2">
        <f t="shared" si="45"/>
        <v>66.290000000000006</v>
      </c>
      <c r="BW34" s="2">
        <f t="shared" si="46"/>
        <v>62.71</v>
      </c>
      <c r="BX34" s="2">
        <f t="shared" si="47"/>
        <v>59.29</v>
      </c>
      <c r="BY34" s="2">
        <f t="shared" si="48"/>
        <v>57.225999999999999</v>
      </c>
      <c r="BZ34" s="2">
        <f t="shared" si="49"/>
        <v>57.838999999999999</v>
      </c>
      <c r="CA34" s="2">
        <f t="shared" si="50"/>
        <v>56.613</v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63.310999436222701</v>
      </c>
      <c r="DL34" s="2">
        <f t="shared" si="70"/>
        <v>62.772348837209286</v>
      </c>
      <c r="DM34" s="2">
        <f t="shared" si="70"/>
        <v>61.480748837209276</v>
      </c>
      <c r="DN34" s="2">
        <f t="shared" si="70"/>
        <v>61.104534883720916</v>
      </c>
      <c r="DO34" s="2">
        <f t="shared" si="70"/>
        <v>60.348419117845673</v>
      </c>
      <c r="DP34" s="2">
        <f t="shared" si="70"/>
        <v>60.145657223264536</v>
      </c>
      <c r="DQ34" s="2">
        <f t="shared" si="70"/>
        <v>63.951653458660822</v>
      </c>
      <c r="DR34" s="2">
        <f t="shared" si="70"/>
        <v>63.334773144399463</v>
      </c>
      <c r="DS34" s="2">
        <f t="shared" si="70"/>
        <v>60.071021727395397</v>
      </c>
      <c r="DT34" s="2">
        <f t="shared" si="70"/>
        <v>57.252444871794864</v>
      </c>
      <c r="DU34" s="2">
        <f t="shared" si="70"/>
        <v>56.329913977485916</v>
      </c>
      <c r="DV34" s="2">
        <f t="shared" si="70"/>
        <v>56.703653981677249</v>
      </c>
      <c r="DW34" s="2">
        <f t="shared" si="70"/>
        <v>55.906850174216039</v>
      </c>
      <c r="DX34" s="2">
        <f t="shared" si="70"/>
        <v>52.672874946374947</v>
      </c>
      <c r="DY34" s="2">
        <f t="shared" si="70"/>
        <v>52.52111730205278</v>
      </c>
      <c r="EA34" s="2">
        <f t="shared" si="71"/>
        <v>66.061156038805322</v>
      </c>
      <c r="EB34" s="2">
        <f t="shared" si="72"/>
        <v>65.571150835866263</v>
      </c>
      <c r="EC34" s="2">
        <f t="shared" si="73"/>
        <v>65.870118565854625</v>
      </c>
      <c r="ED34" s="2">
        <f t="shared" si="74"/>
        <v>64.422586189848374</v>
      </c>
      <c r="EE34" s="2">
        <f t="shared" si="75"/>
        <v>65.865295421675327</v>
      </c>
      <c r="EF34" s="2">
        <f t="shared" si="76"/>
        <v>64.236180005418575</v>
      </c>
      <c r="EG34" s="2">
        <f t="shared" si="77"/>
        <v>61.519002311604261</v>
      </c>
      <c r="EH34" s="2">
        <f t="shared" si="78"/>
        <v>68.969283897718313</v>
      </c>
      <c r="EI34" s="2">
        <f t="shared" si="79"/>
        <v>63.223173269957229</v>
      </c>
      <c r="EJ34" s="2">
        <f t="shared" si="80"/>
        <v>62.16373844354063</v>
      </c>
      <c r="EK34" s="2">
        <f t="shared" si="81"/>
        <v>60.81675132978723</v>
      </c>
      <c r="EL34" s="2">
        <f t="shared" si="82"/>
        <v>62.780146619576186</v>
      </c>
      <c r="EM34" s="2">
        <f t="shared" si="83"/>
        <v>60.816894247381001</v>
      </c>
      <c r="EN34" s="2">
        <f t="shared" si="84"/>
        <v>58.974219949991067</v>
      </c>
      <c r="EO34" s="2">
        <f t="shared" si="85"/>
        <v>58.217006318496821</v>
      </c>
      <c r="EQ34" s="2">
        <f t="shared" si="86"/>
        <v>65.109040744798108</v>
      </c>
      <c r="ER34" s="2">
        <f t="shared" si="87"/>
        <v>64.152475846274029</v>
      </c>
      <c r="ES34" s="2">
        <f t="shared" si="87"/>
        <v>63.866130883355105</v>
      </c>
      <c r="ET34" s="2">
        <f t="shared" si="87"/>
        <v>62.81217096389571</v>
      </c>
      <c r="EU34" s="2">
        <f t="shared" si="87"/>
        <v>65.073680944366643</v>
      </c>
      <c r="EV34" s="2">
        <f t="shared" si="87"/>
        <v>63.824786708828547</v>
      </c>
      <c r="EW34" s="2">
        <f t="shared" si="87"/>
        <v>65.455483912327821</v>
      </c>
      <c r="EX34" s="2">
        <f t="shared" si="87"/>
        <v>67.489934335001735</v>
      </c>
      <c r="EY34" s="2">
        <f t="shared" si="87"/>
        <v>62.136649350182275</v>
      </c>
      <c r="EZ34" s="2">
        <f t="shared" si="87"/>
        <v>61.219890353651735</v>
      </c>
      <c r="FA34" s="2">
        <f t="shared" si="87"/>
        <v>60.80650768290198</v>
      </c>
      <c r="FB34" s="2">
        <f t="shared" si="87"/>
        <v>63.191197762592473</v>
      </c>
      <c r="FC34" s="2">
        <f t="shared" si="87"/>
        <v>58.973132712459559</v>
      </c>
      <c r="FD34" s="2">
        <f t="shared" si="87"/>
        <v>58.949178797225095</v>
      </c>
      <c r="FE34" s="2">
        <f t="shared" si="87"/>
        <v>58.339342389257993</v>
      </c>
      <c r="FG34" s="2">
        <f t="shared" si="88"/>
        <v>3.0328678573723691E-2</v>
      </c>
      <c r="FH34" s="2">
        <f t="shared" si="89"/>
        <v>3.5813677117802173E-2</v>
      </c>
      <c r="FI34" s="2">
        <f t="shared" si="89"/>
        <v>3.1508396003761312E-2</v>
      </c>
      <c r="FJ34" s="2">
        <f t="shared" si="89"/>
        <v>3.3146427587036571E-2</v>
      </c>
      <c r="FK34" s="2">
        <f t="shared" si="89"/>
        <v>3.1125707459056781E-2</v>
      </c>
      <c r="FL34" s="2">
        <f t="shared" si="89"/>
        <v>2.7803904267251343E-2</v>
      </c>
      <c r="FM34" s="2">
        <f t="shared" si="89"/>
        <v>3.0420221445983497E-2</v>
      </c>
      <c r="FN34" s="2">
        <f t="shared" si="89"/>
        <v>2.7917847776238534E-2</v>
      </c>
      <c r="FO34" s="2">
        <f t="shared" si="89"/>
        <v>2.8590377243925415E-2</v>
      </c>
      <c r="FP34" s="2">
        <f t="shared" si="89"/>
        <v>2.7170159551290082E-2</v>
      </c>
      <c r="FQ34" s="2">
        <f t="shared" si="89"/>
        <v>2.9467680268238643E-2</v>
      </c>
      <c r="FR34" s="2">
        <f t="shared" si="89"/>
        <v>3.1983825149612323E-2</v>
      </c>
      <c r="FS34" s="2">
        <f t="shared" si="89"/>
        <v>3.102239907777345E-2</v>
      </c>
      <c r="FT34" s="2">
        <f t="shared" si="89"/>
        <v>2.3107445012890398E-2</v>
      </c>
      <c r="FU34" s="2">
        <f t="shared" si="89"/>
        <v>2.0077193406235112E-2</v>
      </c>
      <c r="FW34" s="2">
        <f t="shared" si="112"/>
        <v>9.5962964509024157E-7</v>
      </c>
      <c r="FX34" s="2">
        <f t="shared" si="90"/>
        <v>1.4583062514957692E-6</v>
      </c>
      <c r="FY34" s="2">
        <f t="shared" si="90"/>
        <v>1.5525329263045773E-6</v>
      </c>
      <c r="FZ34" s="2">
        <f t="shared" si="90"/>
        <v>1.5247319460348396E-6</v>
      </c>
      <c r="GA34" s="2">
        <f t="shared" si="90"/>
        <v>1.5249332202299294E-6</v>
      </c>
      <c r="GB34" s="2">
        <f t="shared" si="90"/>
        <v>1.8223235935984913E-6</v>
      </c>
      <c r="GC34" s="2">
        <f t="shared" si="90"/>
        <v>2.0286514106387999E-6</v>
      </c>
      <c r="GD34" s="2">
        <f t="shared" si="90"/>
        <v>1.4863117286409645E-6</v>
      </c>
      <c r="GE34" s="2">
        <f t="shared" si="90"/>
        <v>1.3493184626344685E-6</v>
      </c>
      <c r="GF34" s="2">
        <f t="shared" si="90"/>
        <v>1.1556371978131463E-6</v>
      </c>
      <c r="GG34" s="2">
        <f t="shared" si="90"/>
        <v>1.1891802892751832E-6</v>
      </c>
      <c r="GH34" s="2">
        <f t="shared" si="90"/>
        <v>1.0427058765880098E-6</v>
      </c>
      <c r="GI34" s="2">
        <f t="shared" si="90"/>
        <v>1.2018654726604045E-6</v>
      </c>
      <c r="GJ34" s="2">
        <f t="shared" si="90"/>
        <v>9.4380062447137713E-7</v>
      </c>
      <c r="GK34" s="2">
        <f t="shared" si="90"/>
        <v>7.5565250896660426E-7</v>
      </c>
      <c r="GM34" s="86">
        <f t="shared" si="113"/>
        <v>4.9488167521253247E-13</v>
      </c>
      <c r="GN34" s="86">
        <f t="shared" si="91"/>
        <v>3.0251307069065901E-11</v>
      </c>
      <c r="GO34" s="86">
        <f t="shared" si="91"/>
        <v>2.1040537987936345E-12</v>
      </c>
      <c r="GP34" s="86">
        <f t="shared" si="91"/>
        <v>3.4779604835911598E-12</v>
      </c>
      <c r="GQ34" s="86">
        <f t="shared" si="91"/>
        <v>4.5407506909724254E-13</v>
      </c>
      <c r="GR34" s="86">
        <f t="shared" si="91"/>
        <v>7.0889199380306908E-15</v>
      </c>
      <c r="GS34" s="86">
        <f t="shared" si="91"/>
        <v>1.7381067737015753E-13</v>
      </c>
      <c r="GT34" s="86">
        <f t="shared" si="91"/>
        <v>3.9058492471356069E-15</v>
      </c>
      <c r="GU34" s="86">
        <f t="shared" si="91"/>
        <v>1.0799248677390931E-14</v>
      </c>
      <c r="GV34" s="86">
        <f t="shared" si="91"/>
        <v>3.6467743411641574E-15</v>
      </c>
      <c r="GW34" s="86">
        <f t="shared" si="91"/>
        <v>1.3456616348132143E-14</v>
      </c>
      <c r="GX34" s="86">
        <f t="shared" si="91"/>
        <v>3.0042079331175222E-12</v>
      </c>
      <c r="GY34" s="86">
        <f t="shared" si="91"/>
        <v>1.6468333815787116E-13</v>
      </c>
      <c r="GZ34" s="86">
        <f t="shared" si="91"/>
        <v>7.9553720028850799E-18</v>
      </c>
      <c r="HA34" s="86">
        <f t="shared" si="91"/>
        <v>3.1072209523443633E-22</v>
      </c>
      <c r="HC34" s="86">
        <f t="shared" si="145"/>
        <v>1.1308800265271265E-31</v>
      </c>
      <c r="HD34" s="86">
        <f t="shared" si="92"/>
        <v>1.0581958292567227E-34</v>
      </c>
      <c r="HE34" s="86">
        <f t="shared" si="92"/>
        <v>1.2013012354507784E-38</v>
      </c>
      <c r="HF34" s="86">
        <f t="shared" si="92"/>
        <v>1.7366746855000235E-30</v>
      </c>
      <c r="HG34" s="86">
        <f t="shared" si="92"/>
        <v>6.3774671352867541E-42</v>
      </c>
      <c r="HH34" s="86">
        <f t="shared" si="92"/>
        <v>7.3104210116711216E-33</v>
      </c>
      <c r="HI34" s="86">
        <f t="shared" si="92"/>
        <v>2.0220187558008819E-31</v>
      </c>
      <c r="HJ34" s="86">
        <f t="shared" si="92"/>
        <v>5.0980112834545589E-46</v>
      </c>
      <c r="HK34" s="86">
        <f t="shared" si="92"/>
        <v>4.8147364104190409E-32</v>
      </c>
      <c r="HL34" s="86">
        <f t="shared" si="92"/>
        <v>4.6978134803525125E-37</v>
      </c>
      <c r="HM34" s="86">
        <f t="shared" si="92"/>
        <v>5.1873459442958628E-37</v>
      </c>
      <c r="HN34" s="86">
        <f t="shared" si="92"/>
        <v>6.6936602702734876E-34</v>
      </c>
      <c r="HO34" s="86">
        <f t="shared" si="92"/>
        <v>3.6822091054959664E-32</v>
      </c>
      <c r="HP34" s="86">
        <f t="shared" si="92"/>
        <v>1.5206019353561327E-39</v>
      </c>
      <c r="HQ34" s="86">
        <f t="shared" si="92"/>
        <v>2.4764828282563335E-47</v>
      </c>
      <c r="HS34" s="86">
        <f t="shared" si="114"/>
        <v>4.7150493046997128E-145</v>
      </c>
      <c r="HT34" s="86">
        <f t="shared" si="93"/>
        <v>3.0509886749034602E-150</v>
      </c>
      <c r="HU34" s="86">
        <f t="shared" si="93"/>
        <v>2.9032555549090628E-167</v>
      </c>
      <c r="HV34" s="86">
        <f t="shared" si="93"/>
        <v>1.1026986205499765E-132</v>
      </c>
      <c r="HW34" s="86">
        <f t="shared" si="93"/>
        <v>3.5627674984025723E-189</v>
      </c>
      <c r="HX34" s="86">
        <f t="shared" si="93"/>
        <v>7.4795483926729352E-144</v>
      </c>
      <c r="HY34" s="86">
        <f t="shared" si="93"/>
        <v>1.3424946239687944E-136</v>
      </c>
      <c r="HZ34" s="86">
        <f t="shared" si="93"/>
        <v>5.2434403248617016E-211</v>
      </c>
      <c r="IA34" s="86">
        <f t="shared" si="93"/>
        <v>1.3123642990049975E-143</v>
      </c>
      <c r="IB34" s="86">
        <f t="shared" si="93"/>
        <v>8.4934762494830083E-168</v>
      </c>
      <c r="IC34" s="86">
        <f t="shared" si="93"/>
        <v>3.1411609002982244E-167</v>
      </c>
      <c r="ID34" s="86">
        <f t="shared" si="93"/>
        <v>3.9517071353989429E-151</v>
      </c>
      <c r="IE34" s="86">
        <f t="shared" si="93"/>
        <v>3.8964239494069901E-143</v>
      </c>
      <c r="IF34" s="86">
        <f t="shared" si="93"/>
        <v>4.8260110589969573E-107</v>
      </c>
      <c r="IG34" s="86">
        <f t="shared" si="93"/>
        <v>3.1353289549973522E-82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2.9596307058494843E-279</v>
      </c>
      <c r="IM34" s="86">
        <f t="shared" si="119"/>
        <v>0</v>
      </c>
      <c r="IN34" s="86">
        <f t="shared" si="120"/>
        <v>4.6116312024984049E-300</v>
      </c>
      <c r="IO34" s="86">
        <f t="shared" si="121"/>
        <v>3.7531244856354955E-283</v>
      </c>
      <c r="IP34" s="86">
        <f t="shared" si="122"/>
        <v>0</v>
      </c>
      <c r="IQ34" s="86">
        <f t="shared" si="123"/>
        <v>1.1203172576747332E-301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9.3800785380342924E-300</v>
      </c>
      <c r="IV34" s="86">
        <f t="shared" si="128"/>
        <v>0</v>
      </c>
      <c r="IW34" s="86">
        <f t="shared" si="129"/>
        <v>2.9973174995950679E-228</v>
      </c>
      <c r="IY34" s="86">
        <f t="shared" si="130"/>
        <v>4.9488167521253247E-13</v>
      </c>
      <c r="IZ34" s="86">
        <f t="shared" si="131"/>
        <v>3.0251307069065901E-11</v>
      </c>
      <c r="JA34" s="86">
        <f t="shared" si="132"/>
        <v>2.1040537987936345E-12</v>
      </c>
      <c r="JB34" s="86">
        <f t="shared" si="133"/>
        <v>3.4779604835911598E-12</v>
      </c>
      <c r="JC34" s="86">
        <f t="shared" si="134"/>
        <v>4.5407506909724254E-13</v>
      </c>
      <c r="JD34" s="86">
        <f t="shared" si="135"/>
        <v>7.0889199380306908E-15</v>
      </c>
      <c r="JE34" s="86">
        <f t="shared" si="136"/>
        <v>1.7381067737015753E-13</v>
      </c>
      <c r="JF34" s="86">
        <f t="shared" si="137"/>
        <v>3.9058492471356069E-15</v>
      </c>
      <c r="JG34" s="86">
        <f t="shared" si="138"/>
        <v>1.0799248677390931E-14</v>
      </c>
      <c r="JH34" s="86">
        <f t="shared" si="139"/>
        <v>3.6467743411641574E-15</v>
      </c>
      <c r="JI34" s="86">
        <f t="shared" si="140"/>
        <v>1.3456616348132143E-14</v>
      </c>
      <c r="JJ34" s="86">
        <f t="shared" si="141"/>
        <v>3.0042079331175222E-12</v>
      </c>
      <c r="JK34" s="86">
        <f t="shared" si="142"/>
        <v>1.6468333815787116E-13</v>
      </c>
      <c r="JL34" s="86">
        <f t="shared" si="143"/>
        <v>7.9553720028850799E-18</v>
      </c>
      <c r="JM34" s="86">
        <f t="shared" si="144"/>
        <v>3.1072209523443633E-22</v>
      </c>
    </row>
    <row r="35" spans="2:273" x14ac:dyDescent="0.25">
      <c r="B35" s="2">
        <v>8</v>
      </c>
      <c r="C35" s="37">
        <v>63.128999999999998</v>
      </c>
      <c r="D35" s="37">
        <v>64.5</v>
      </c>
      <c r="E35" s="37">
        <v>64.516000000000005</v>
      </c>
      <c r="F35" s="37">
        <v>61.887</v>
      </c>
      <c r="G35" s="37">
        <v>63.725999999999999</v>
      </c>
      <c r="H35" s="37">
        <v>62.968000000000004</v>
      </c>
      <c r="I35" s="37">
        <v>65.177000000000007</v>
      </c>
      <c r="J35" s="37">
        <v>65.951999999999998</v>
      </c>
      <c r="K35" s="37">
        <v>62.387</v>
      </c>
      <c r="L35" s="37">
        <v>58.694000000000003</v>
      </c>
      <c r="M35" s="37">
        <v>59</v>
      </c>
      <c r="N35" s="37">
        <v>58.418999999999997</v>
      </c>
      <c r="O35" s="37">
        <v>58.581000000000003</v>
      </c>
      <c r="P35" s="37">
        <v>58.835999999999999</v>
      </c>
      <c r="Q35" s="37">
        <v>56.148000000000003</v>
      </c>
      <c r="S35" s="4">
        <f t="shared" si="8"/>
        <v>63.644213172359677</v>
      </c>
      <c r="T35" s="4">
        <f t="shared" si="9"/>
        <v>63.081664955036786</v>
      </c>
      <c r="U35" s="4">
        <f t="shared" si="10"/>
        <v>61.802480778056648</v>
      </c>
      <c r="V35" s="4">
        <f t="shared" si="11"/>
        <v>61.411545075815837</v>
      </c>
      <c r="W35" s="4">
        <f t="shared" si="12"/>
        <v>60.782461554638466</v>
      </c>
      <c r="X35" s="4">
        <f t="shared" si="13"/>
        <v>60.546953777926696</v>
      </c>
      <c r="Y35" s="4">
        <f t="shared" si="14"/>
        <v>64.056578865433821</v>
      </c>
      <c r="Z35" s="4">
        <f t="shared" si="15"/>
        <v>63.631629967133918</v>
      </c>
      <c r="AA35" s="4">
        <f t="shared" si="16"/>
        <v>60.356490984136343</v>
      </c>
      <c r="AB35" s="4">
        <f t="shared" si="17"/>
        <v>57.673911953513205</v>
      </c>
      <c r="AC35" s="4">
        <f t="shared" si="18"/>
        <v>56.786261857034951</v>
      </c>
      <c r="AD35" s="4">
        <f t="shared" si="19"/>
        <v>57.095283712772861</v>
      </c>
      <c r="AE35" s="4">
        <f t="shared" si="20"/>
        <v>56.308191461678049</v>
      </c>
      <c r="AF35" s="4" t="e">
        <f t="shared" si="21"/>
        <v>#N/A</v>
      </c>
      <c r="AG35" s="4" t="e">
        <f t="shared" si="22"/>
        <v>#N/A</v>
      </c>
      <c r="AI35" s="4">
        <f t="shared" si="23"/>
        <v>-0.51521317235967956</v>
      </c>
      <c r="AJ35" s="4">
        <f t="shared" si="24"/>
        <v>1.4183350449632144</v>
      </c>
      <c r="AK35" s="4">
        <f t="shared" si="25"/>
        <v>2.7135192219433577</v>
      </c>
      <c r="AL35" s="4">
        <f t="shared" si="26"/>
        <v>0.47545492418416302</v>
      </c>
      <c r="AM35" s="4">
        <f t="shared" si="27"/>
        <v>2.9435384453615328</v>
      </c>
      <c r="AN35" s="4">
        <f t="shared" si="28"/>
        <v>2.4210462220733078</v>
      </c>
      <c r="AO35" s="4">
        <f t="shared" si="29"/>
        <v>1.1204211345661861</v>
      </c>
      <c r="AP35" s="4">
        <f t="shared" si="30"/>
        <v>2.3203700328660801</v>
      </c>
      <c r="AQ35" s="4">
        <f t="shared" si="31"/>
        <v>2.0305090158636574</v>
      </c>
      <c r="AR35" s="4">
        <f t="shared" si="32"/>
        <v>1.0200880464867979</v>
      </c>
      <c r="AS35" s="4">
        <f t="shared" si="33"/>
        <v>2.2137381429650489</v>
      </c>
      <c r="AT35" s="4">
        <f t="shared" si="34"/>
        <v>1.3237162872271355</v>
      </c>
      <c r="AU35" s="4">
        <f t="shared" si="35"/>
        <v>2.2728085383219536</v>
      </c>
      <c r="AV35" s="4">
        <f t="shared" si="36"/>
        <v>0</v>
      </c>
      <c r="AW35" s="4">
        <f t="shared" si="36"/>
        <v>0</v>
      </c>
      <c r="AY35" s="2">
        <f t="shared" si="96"/>
        <v>63.644213170106859</v>
      </c>
      <c r="AZ35" s="2">
        <f t="shared" si="37"/>
        <v>63.081664844804358</v>
      </c>
      <c r="BA35" s="2">
        <f t="shared" si="37"/>
        <v>61.802480768907387</v>
      </c>
      <c r="BB35" s="2">
        <f t="shared" si="37"/>
        <v>61.411545061573413</v>
      </c>
      <c r="BC35" s="2">
        <f t="shared" si="37"/>
        <v>60.78246155259103</v>
      </c>
      <c r="BD35" s="2">
        <f t="shared" si="37"/>
        <v>60.546953777886259</v>
      </c>
      <c r="BE35" s="2">
        <f t="shared" si="37"/>
        <v>64.056578864547063</v>
      </c>
      <c r="BF35" s="2">
        <f t="shared" si="37"/>
        <v>63.631629967111124</v>
      </c>
      <c r="BG35" s="2">
        <f t="shared" si="37"/>
        <v>60.356490984075208</v>
      </c>
      <c r="BH35" s="2">
        <f t="shared" si="37"/>
        <v>57.673911953491825</v>
      </c>
      <c r="BI35" s="2">
        <f t="shared" si="37"/>
        <v>56.786261856962383</v>
      </c>
      <c r="BJ35" s="2">
        <f t="shared" si="37"/>
        <v>57.095283700830798</v>
      </c>
      <c r="BK35" s="2">
        <f t="shared" si="37"/>
        <v>56.308191460860257</v>
      </c>
      <c r="BL35" s="2" t="e">
        <f t="shared" si="37"/>
        <v>#N/A</v>
      </c>
      <c r="BM35" s="2" t="e">
        <f t="shared" si="37"/>
        <v>#N/A</v>
      </c>
      <c r="BO35" s="2">
        <f t="shared" si="38"/>
        <v>63.128999999999998</v>
      </c>
      <c r="BP35" s="2">
        <f t="shared" si="39"/>
        <v>64.5</v>
      </c>
      <c r="BQ35" s="2">
        <f t="shared" si="40"/>
        <v>64.516000000000005</v>
      </c>
      <c r="BR35" s="2">
        <f t="shared" si="41"/>
        <v>61.887</v>
      </c>
      <c r="BS35" s="2">
        <f t="shared" si="42"/>
        <v>63.725999999999999</v>
      </c>
      <c r="BT35" s="2">
        <f t="shared" si="43"/>
        <v>62.968000000000004</v>
      </c>
      <c r="BU35" s="2">
        <f t="shared" si="44"/>
        <v>65.177000000000007</v>
      </c>
      <c r="BV35" s="2">
        <f t="shared" si="45"/>
        <v>65.951999999999998</v>
      </c>
      <c r="BW35" s="2">
        <f t="shared" si="46"/>
        <v>62.387</v>
      </c>
      <c r="BX35" s="2">
        <f t="shared" si="47"/>
        <v>58.694000000000003</v>
      </c>
      <c r="BY35" s="2">
        <f t="shared" si="48"/>
        <v>59</v>
      </c>
      <c r="BZ35" s="2">
        <f t="shared" si="49"/>
        <v>58.418999999999997</v>
      </c>
      <c r="CA35" s="2">
        <f t="shared" si="50"/>
        <v>58.581000000000003</v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63.565245806906283</v>
      </c>
      <c r="DL35" s="2">
        <f t="shared" si="70"/>
        <v>62.985958471760782</v>
      </c>
      <c r="DM35" s="2">
        <f t="shared" si="70"/>
        <v>61.662683086680737</v>
      </c>
      <c r="DN35" s="2">
        <f t="shared" si="70"/>
        <v>61.303453488372078</v>
      </c>
      <c r="DO35" s="2">
        <f t="shared" si="70"/>
        <v>60.608831402101409</v>
      </c>
      <c r="DP35" s="2">
        <f t="shared" si="70"/>
        <v>60.435497373358345</v>
      </c>
      <c r="DQ35" s="2">
        <f t="shared" si="70"/>
        <v>64.147247332739099</v>
      </c>
      <c r="DR35" s="2">
        <f t="shared" si="70"/>
        <v>63.468852699055333</v>
      </c>
      <c r="DS35" s="2">
        <f t="shared" si="70"/>
        <v>60.268365249662601</v>
      </c>
      <c r="DT35" s="2">
        <f t="shared" si="70"/>
        <v>57.540758839406202</v>
      </c>
      <c r="DU35" s="2">
        <f t="shared" si="70"/>
        <v>56.656428893058148</v>
      </c>
      <c r="DV35" s="2">
        <f t="shared" si="70"/>
        <v>56.894563424947158</v>
      </c>
      <c r="DW35" s="2">
        <f t="shared" si="70"/>
        <v>56.155150696864119</v>
      </c>
      <c r="DX35" s="2">
        <f t="shared" si="70"/>
        <v>52.916478035178031</v>
      </c>
      <c r="DY35" s="2">
        <f t="shared" si="70"/>
        <v>52.62507716275659</v>
      </c>
      <c r="EA35" s="2">
        <f t="shared" si="71"/>
        <v>65.946844151951169</v>
      </c>
      <c r="EB35" s="2">
        <f t="shared" si="72"/>
        <v>65.431641337386026</v>
      </c>
      <c r="EC35" s="2">
        <f t="shared" si="73"/>
        <v>65.721527162222984</v>
      </c>
      <c r="ED35" s="2">
        <f t="shared" si="74"/>
        <v>64.287134826137105</v>
      </c>
      <c r="EE35" s="2">
        <f t="shared" si="75"/>
        <v>65.711664935865528</v>
      </c>
      <c r="EF35" s="2">
        <f t="shared" si="76"/>
        <v>64.101272659364469</v>
      </c>
      <c r="EG35" s="2">
        <f t="shared" si="77"/>
        <v>61.420730621051014</v>
      </c>
      <c r="EH35" s="2">
        <f t="shared" si="78"/>
        <v>68.800806447401214</v>
      </c>
      <c r="EI35" s="2">
        <f t="shared" si="79"/>
        <v>63.087312788364656</v>
      </c>
      <c r="EJ35" s="2">
        <f t="shared" si="80"/>
        <v>62.022016766159368</v>
      </c>
      <c r="EK35" s="2">
        <f t="shared" si="81"/>
        <v>60.686122340425527</v>
      </c>
      <c r="EL35" s="2">
        <f t="shared" si="82"/>
        <v>62.635700198662967</v>
      </c>
      <c r="EM35" s="2">
        <f t="shared" si="83"/>
        <v>60.667850762727447</v>
      </c>
      <c r="EN35" s="2">
        <f t="shared" si="84"/>
        <v>58.84998508662261</v>
      </c>
      <c r="EO35" s="2">
        <f t="shared" si="85"/>
        <v>58.111448322362961</v>
      </c>
      <c r="EQ35" s="2">
        <f t="shared" si="86"/>
        <v>65.003826043638981</v>
      </c>
      <c r="ER35" s="2">
        <f t="shared" si="87"/>
        <v>64.026999571065403</v>
      </c>
      <c r="ES35" s="2">
        <f t="shared" si="87"/>
        <v>63.737119651599308</v>
      </c>
      <c r="ET35" s="2">
        <f t="shared" si="87"/>
        <v>62.692554818669329</v>
      </c>
      <c r="EU35" s="2">
        <f t="shared" si="87"/>
        <v>64.92756748076107</v>
      </c>
      <c r="EV35" s="2">
        <f t="shared" si="87"/>
        <v>63.693864517864277</v>
      </c>
      <c r="EW35" s="2">
        <f t="shared" si="87"/>
        <v>65.31762186606602</v>
      </c>
      <c r="EX35" s="2">
        <f t="shared" si="87"/>
        <v>67.335961809919738</v>
      </c>
      <c r="EY35" s="2">
        <f t="shared" si="87"/>
        <v>62.011484547597227</v>
      </c>
      <c r="EZ35" s="2">
        <f t="shared" si="87"/>
        <v>61.087238952580215</v>
      </c>
      <c r="FA35" s="2">
        <f t="shared" si="87"/>
        <v>60.676011262821824</v>
      </c>
      <c r="FB35" s="2">
        <f t="shared" si="87"/>
        <v>63.042576713069423</v>
      </c>
      <c r="FC35" s="2">
        <f t="shared" si="87"/>
        <v>58.84172184854819</v>
      </c>
      <c r="FD35" s="2">
        <f t="shared" si="87"/>
        <v>58.825259030835504</v>
      </c>
      <c r="FE35" s="2">
        <f t="shared" si="87"/>
        <v>58.231955945299582</v>
      </c>
      <c r="FG35" s="2">
        <f t="shared" si="88"/>
        <v>3.3157713440924788E-2</v>
      </c>
      <c r="FH35" s="2">
        <f t="shared" si="89"/>
        <v>3.9133699798969461E-2</v>
      </c>
      <c r="FI35" s="2">
        <f t="shared" si="89"/>
        <v>3.4443565142641949E-2</v>
      </c>
      <c r="FJ35" s="2">
        <f t="shared" si="89"/>
        <v>3.6228479800428759E-2</v>
      </c>
      <c r="FK35" s="2">
        <f t="shared" si="89"/>
        <v>3.4026479679460535E-2</v>
      </c>
      <c r="FL35" s="2">
        <f t="shared" si="89"/>
        <v>3.0404814777100827E-2</v>
      </c>
      <c r="FM35" s="2">
        <f t="shared" si="89"/>
        <v>3.3257502489362989E-2</v>
      </c>
      <c r="FN35" s="2">
        <f t="shared" si="89"/>
        <v>3.0529082397903737E-2</v>
      </c>
      <c r="FO35" s="2">
        <f t="shared" si="89"/>
        <v>3.1262492433258085E-2</v>
      </c>
      <c r="FP35" s="2">
        <f t="shared" si="89"/>
        <v>2.9713598446654152E-2</v>
      </c>
      <c r="FQ35" s="2">
        <f t="shared" si="89"/>
        <v>3.2219070453853763E-2</v>
      </c>
      <c r="FR35" s="2">
        <f t="shared" si="89"/>
        <v>3.4961684177073904E-2</v>
      </c>
      <c r="FS35" s="2">
        <f t="shared" si="89"/>
        <v>3.3913880441881608E-2</v>
      </c>
      <c r="FT35" s="2">
        <f t="shared" si="89"/>
        <v>2.5280450283965271E-2</v>
      </c>
      <c r="FU35" s="2">
        <f t="shared" si="89"/>
        <v>2.1971645481835611E-2</v>
      </c>
      <c r="FW35" s="2">
        <f t="shared" si="112"/>
        <v>1.0522128847966923E-6</v>
      </c>
      <c r="FX35" s="2">
        <f t="shared" si="90"/>
        <v>1.5990007830933844E-6</v>
      </c>
      <c r="FY35" s="2">
        <f t="shared" si="90"/>
        <v>1.7023182475046231E-6</v>
      </c>
      <c r="FZ35" s="2">
        <f t="shared" si="90"/>
        <v>1.6718350878575634E-6</v>
      </c>
      <c r="GA35" s="2">
        <f t="shared" si="90"/>
        <v>1.6720557805589949E-6</v>
      </c>
      <c r="GB35" s="2">
        <f t="shared" si="90"/>
        <v>1.9981377353964628E-6</v>
      </c>
      <c r="GC35" s="2">
        <f t="shared" si="90"/>
        <v>2.2243716039851529E-6</v>
      </c>
      <c r="GD35" s="2">
        <f t="shared" si="90"/>
        <v>1.6297081694319713E-6</v>
      </c>
      <c r="GE35" s="2">
        <f t="shared" si="90"/>
        <v>1.4794980813313586E-6</v>
      </c>
      <c r="GF35" s="2">
        <f t="shared" si="90"/>
        <v>1.2671308487768997E-6</v>
      </c>
      <c r="GG35" s="2">
        <f t="shared" si="90"/>
        <v>1.3039101088759188E-6</v>
      </c>
      <c r="GH35" s="2">
        <f t="shared" si="90"/>
        <v>1.1433041436545742E-6</v>
      </c>
      <c r="GI35" s="2">
        <f t="shared" si="90"/>
        <v>1.3178191326633033E-6</v>
      </c>
      <c r="GJ35" s="2">
        <f t="shared" si="90"/>
        <v>1.0348567120090856E-6</v>
      </c>
      <c r="GK35" s="2">
        <f t="shared" si="90"/>
        <v>8.2855643953770261E-7</v>
      </c>
      <c r="GM35" s="86">
        <f t="shared" si="113"/>
        <v>1.2381111459254809E-12</v>
      </c>
      <c r="GN35" s="86">
        <f t="shared" si="91"/>
        <v>6.6034644428338635E-11</v>
      </c>
      <c r="GO35" s="86">
        <f t="shared" si="91"/>
        <v>4.9964744245810889E-12</v>
      </c>
      <c r="GP35" s="86">
        <f t="shared" si="91"/>
        <v>8.1878380944649069E-12</v>
      </c>
      <c r="GQ35" s="86">
        <f t="shared" si="91"/>
        <v>1.1483542390784202E-12</v>
      </c>
      <c r="GR35" s="86">
        <f t="shared" si="91"/>
        <v>2.0734174366351188E-14</v>
      </c>
      <c r="GS35" s="86">
        <f t="shared" si="91"/>
        <v>4.5524778768718903E-13</v>
      </c>
      <c r="GT35" s="86">
        <f t="shared" si="91"/>
        <v>1.1732754310318011E-14</v>
      </c>
      <c r="GU35" s="86">
        <f t="shared" si="91"/>
        <v>3.1291915005120301E-14</v>
      </c>
      <c r="GV35" s="86">
        <f t="shared" si="91"/>
        <v>1.0893318201752322E-14</v>
      </c>
      <c r="GW35" s="86">
        <f t="shared" si="91"/>
        <v>3.8987970748625969E-14</v>
      </c>
      <c r="GX35" s="86">
        <f t="shared" si="91"/>
        <v>7.0523310047389709E-12</v>
      </c>
      <c r="GY35" s="86">
        <f t="shared" si="91"/>
        <v>4.3478404650656647E-13</v>
      </c>
      <c r="GZ35" s="86">
        <f t="shared" si="91"/>
        <v>2.9086523689232318E-17</v>
      </c>
      <c r="HA35" s="86">
        <f t="shared" si="91"/>
        <v>1.627833044739403E-21</v>
      </c>
      <c r="HC35" s="86">
        <f t="shared" si="145"/>
        <v>6.3223722890143681E-31</v>
      </c>
      <c r="HD35" s="86">
        <f t="shared" si="92"/>
        <v>7.0307871426247089E-34</v>
      </c>
      <c r="HE35" s="86">
        <f t="shared" si="92"/>
        <v>9.9954787575442752E-38</v>
      </c>
      <c r="HF35" s="86">
        <f t="shared" si="92"/>
        <v>9.132847497124722E-30</v>
      </c>
      <c r="HG35" s="86">
        <f t="shared" si="92"/>
        <v>6.6133501556779166E-41</v>
      </c>
      <c r="HH35" s="86">
        <f t="shared" si="92"/>
        <v>4.4835132858112117E-32</v>
      </c>
      <c r="HI35" s="86">
        <f t="shared" si="92"/>
        <v>1.1461206154560535E-30</v>
      </c>
      <c r="HJ35" s="86">
        <f t="shared" si="92"/>
        <v>6.8337608774936505E-45</v>
      </c>
      <c r="HK35" s="86">
        <f t="shared" si="92"/>
        <v>2.7847420631925583E-31</v>
      </c>
      <c r="HL35" s="86">
        <f t="shared" si="92"/>
        <v>3.5694431072694471E-36</v>
      </c>
      <c r="HM35" s="86">
        <f t="shared" si="92"/>
        <v>3.9317284976544393E-36</v>
      </c>
      <c r="HN35" s="86">
        <f t="shared" si="92"/>
        <v>4.1195308886016918E-33</v>
      </c>
      <c r="HO35" s="86">
        <f t="shared" si="92"/>
        <v>2.0936671781977486E-31</v>
      </c>
      <c r="HP35" s="86">
        <f t="shared" si="92"/>
        <v>1.2818697149250886E-38</v>
      </c>
      <c r="HQ35" s="86">
        <f t="shared" si="92"/>
        <v>3.2773103207951516E-46</v>
      </c>
      <c r="HS35" s="86">
        <f t="shared" si="114"/>
        <v>1.1713902278399481E-142</v>
      </c>
      <c r="HT35" s="86">
        <f t="shared" si="93"/>
        <v>1.1026837965971537E-147</v>
      </c>
      <c r="HU35" s="86">
        <f t="shared" si="93"/>
        <v>2.0906370222535051E-164</v>
      </c>
      <c r="HV35" s="86">
        <f t="shared" si="93"/>
        <v>1.9716059833060462E-130</v>
      </c>
      <c r="HW35" s="86">
        <f t="shared" si="93"/>
        <v>5.8951207276663912E-186</v>
      </c>
      <c r="HX35" s="86">
        <f t="shared" si="93"/>
        <v>2.1849517875701755E-141</v>
      </c>
      <c r="HY35" s="86">
        <f t="shared" si="93"/>
        <v>3.0176440188560616E-134</v>
      </c>
      <c r="HZ35" s="86">
        <f t="shared" si="93"/>
        <v>2.0740751046539023E-207</v>
      </c>
      <c r="IA35" s="86">
        <f t="shared" si="93"/>
        <v>3.4154520676746048E-141</v>
      </c>
      <c r="IB35" s="86">
        <f t="shared" si="93"/>
        <v>5.357693986273279E-165</v>
      </c>
      <c r="IC35" s="86">
        <f t="shared" si="93"/>
        <v>1.9519892835445938E-164</v>
      </c>
      <c r="ID35" s="86">
        <f t="shared" si="93"/>
        <v>1.2268725300852276E-148</v>
      </c>
      <c r="IE35" s="86">
        <f t="shared" si="93"/>
        <v>9.4185008463330067E-141</v>
      </c>
      <c r="IF35" s="86">
        <f t="shared" si="93"/>
        <v>2.5737165107211011E-105</v>
      </c>
      <c r="IG35" s="86">
        <f t="shared" si="93"/>
        <v>6.2661565320721777E-81</v>
      </c>
      <c r="II35" s="86">
        <f t="shared" si="115"/>
        <v>1.6496673250260276E-304</v>
      </c>
      <c r="IJ35" s="86">
        <f t="shared" si="116"/>
        <v>0</v>
      </c>
      <c r="IK35" s="86">
        <f t="shared" si="117"/>
        <v>0</v>
      </c>
      <c r="IL35" s="86">
        <f t="shared" si="118"/>
        <v>1.8582499759077067E-275</v>
      </c>
      <c r="IM35" s="86">
        <f t="shared" si="119"/>
        <v>0</v>
      </c>
      <c r="IN35" s="86">
        <f t="shared" si="120"/>
        <v>6.3326050747311934E-296</v>
      </c>
      <c r="IO35" s="86">
        <f t="shared" si="121"/>
        <v>3.2302026358115252E-279</v>
      </c>
      <c r="IP35" s="86">
        <f t="shared" si="122"/>
        <v>0</v>
      </c>
      <c r="IQ35" s="86">
        <f t="shared" si="123"/>
        <v>1.3100796950109668E-297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9.5470222882923383E-296</v>
      </c>
      <c r="IV35" s="86">
        <f t="shared" si="128"/>
        <v>0</v>
      </c>
      <c r="IW35" s="86">
        <f t="shared" si="129"/>
        <v>2.64406662317593E-225</v>
      </c>
      <c r="IY35" s="86">
        <f t="shared" si="130"/>
        <v>1.2381111459254809E-12</v>
      </c>
      <c r="IZ35" s="86">
        <f t="shared" si="131"/>
        <v>6.6034644428338635E-11</v>
      </c>
      <c r="JA35" s="86">
        <f t="shared" si="132"/>
        <v>4.9964744245810889E-12</v>
      </c>
      <c r="JB35" s="86">
        <f t="shared" si="133"/>
        <v>8.1878380944649069E-12</v>
      </c>
      <c r="JC35" s="86">
        <f t="shared" si="134"/>
        <v>1.1483542390784202E-12</v>
      </c>
      <c r="JD35" s="86">
        <f t="shared" si="135"/>
        <v>2.0734174366351188E-14</v>
      </c>
      <c r="JE35" s="86">
        <f t="shared" si="136"/>
        <v>4.5524778768718903E-13</v>
      </c>
      <c r="JF35" s="86">
        <f t="shared" si="137"/>
        <v>1.1732754310318011E-14</v>
      </c>
      <c r="JG35" s="86">
        <f t="shared" si="138"/>
        <v>3.1291915005120301E-14</v>
      </c>
      <c r="JH35" s="86">
        <f t="shared" si="139"/>
        <v>1.0893318201752322E-14</v>
      </c>
      <c r="JI35" s="86">
        <f t="shared" si="140"/>
        <v>3.8987970748625969E-14</v>
      </c>
      <c r="JJ35" s="86">
        <f t="shared" si="141"/>
        <v>7.0523310047389709E-12</v>
      </c>
      <c r="JK35" s="86">
        <f t="shared" si="142"/>
        <v>4.3478404650656647E-13</v>
      </c>
      <c r="JL35" s="86">
        <f t="shared" si="143"/>
        <v>2.9086523689232318E-17</v>
      </c>
      <c r="JM35" s="86">
        <f t="shared" si="144"/>
        <v>1.627833044739403E-21</v>
      </c>
    </row>
    <row r="36" spans="2:273" x14ac:dyDescent="0.25">
      <c r="B36" s="2">
        <v>9</v>
      </c>
      <c r="C36" s="37">
        <v>63.402999999999999</v>
      </c>
      <c r="D36" s="37">
        <v>63.29</v>
      </c>
      <c r="E36" s="37">
        <v>60.402999999999999</v>
      </c>
      <c r="F36" s="37">
        <v>61.241999999999997</v>
      </c>
      <c r="G36" s="37">
        <v>61.241999999999997</v>
      </c>
      <c r="H36" s="37">
        <v>63.838999999999999</v>
      </c>
      <c r="I36" s="37">
        <v>64.257999999999996</v>
      </c>
      <c r="J36" s="37">
        <v>63.951999999999998</v>
      </c>
      <c r="K36" s="37">
        <v>61.935000000000002</v>
      </c>
      <c r="L36" s="37">
        <v>59</v>
      </c>
      <c r="M36" s="37">
        <v>59.71</v>
      </c>
      <c r="N36" s="37">
        <v>56.694000000000003</v>
      </c>
      <c r="O36" s="37">
        <v>56.968000000000004</v>
      </c>
      <c r="P36" s="37">
        <v>54.59</v>
      </c>
      <c r="Q36" s="37">
        <v>55.131</v>
      </c>
      <c r="R36" s="10"/>
      <c r="S36" s="4">
        <f t="shared" si="8"/>
        <v>63.892445239863456</v>
      </c>
      <c r="T36" s="4">
        <f t="shared" si="9"/>
        <v>63.289018506306135</v>
      </c>
      <c r="U36" s="4">
        <f t="shared" si="10"/>
        <v>61.984953312037341</v>
      </c>
      <c r="V36" s="4">
        <f t="shared" si="11"/>
        <v>61.607243220965124</v>
      </c>
      <c r="W36" s="4">
        <f t="shared" si="12"/>
        <v>61.043605334894636</v>
      </c>
      <c r="X36" s="4">
        <f t="shared" si="13"/>
        <v>60.833070698445823</v>
      </c>
      <c r="Y36" s="4">
        <f t="shared" si="14"/>
        <v>64.233061248031561</v>
      </c>
      <c r="Z36" s="4">
        <f t="shared" si="15"/>
        <v>63.770791649441165</v>
      </c>
      <c r="AA36" s="4">
        <f t="shared" si="16"/>
        <v>60.550658728296433</v>
      </c>
      <c r="AB36" s="4">
        <f t="shared" si="17"/>
        <v>57.960684313898639</v>
      </c>
      <c r="AC36" s="4">
        <f t="shared" si="18"/>
        <v>57.108761970037719</v>
      </c>
      <c r="AD36" s="4">
        <f t="shared" si="19"/>
        <v>57.292005879191258</v>
      </c>
      <c r="AE36" s="4">
        <f t="shared" si="20"/>
        <v>56.555982457903589</v>
      </c>
      <c r="AF36" s="4" t="e">
        <f t="shared" si="21"/>
        <v>#N/A</v>
      </c>
      <c r="AG36" s="4" t="e">
        <f t="shared" si="22"/>
        <v>#N/A</v>
      </c>
      <c r="AI36" s="4">
        <f t="shared" si="23"/>
        <v>-0.489445239863457</v>
      </c>
      <c r="AJ36" s="4">
        <f t="shared" si="24"/>
        <v>9.8149369386391072E-4</v>
      </c>
      <c r="AK36" s="4">
        <f t="shared" si="25"/>
        <v>-1.5819533120373421</v>
      </c>
      <c r="AL36" s="4">
        <f t="shared" si="26"/>
        <v>-0.36524322096512662</v>
      </c>
      <c r="AM36" s="4">
        <f t="shared" si="27"/>
        <v>0.19839466510536141</v>
      </c>
      <c r="AN36" s="4">
        <f t="shared" si="28"/>
        <v>3.0059293015541755</v>
      </c>
      <c r="AO36" s="4">
        <f t="shared" si="29"/>
        <v>2.4938751968434758E-2</v>
      </c>
      <c r="AP36" s="4">
        <f t="shared" si="30"/>
        <v>0.18120835055883333</v>
      </c>
      <c r="AQ36" s="4">
        <f t="shared" si="31"/>
        <v>1.384341271703569</v>
      </c>
      <c r="AR36" s="4">
        <f t="shared" si="32"/>
        <v>1.0393156861013608</v>
      </c>
      <c r="AS36" s="4">
        <f t="shared" si="33"/>
        <v>2.6012380299622819</v>
      </c>
      <c r="AT36" s="4">
        <f t="shared" si="34"/>
        <v>-0.59800587919125547</v>
      </c>
      <c r="AU36" s="4">
        <f t="shared" si="35"/>
        <v>0.4120175420964145</v>
      </c>
      <c r="AV36" s="4">
        <f t="shared" si="36"/>
        <v>0</v>
      </c>
      <c r="AW36" s="4">
        <f t="shared" si="36"/>
        <v>0</v>
      </c>
      <c r="AY36" s="2">
        <f t="shared" si="96"/>
        <v>63.892445234408598</v>
      </c>
      <c r="AZ36" s="2">
        <f t="shared" si="37"/>
        <v>63.289018272867878</v>
      </c>
      <c r="BA36" s="2">
        <f t="shared" si="37"/>
        <v>61.984953290987292</v>
      </c>
      <c r="BB36" s="2">
        <f t="shared" si="37"/>
        <v>61.607243188484439</v>
      </c>
      <c r="BC36" s="2">
        <f t="shared" si="37"/>
        <v>61.043605329885651</v>
      </c>
      <c r="BD36" s="2">
        <f t="shared" si="37"/>
        <v>60.833070698331724</v>
      </c>
      <c r="BE36" s="2">
        <f t="shared" si="37"/>
        <v>64.233061245786359</v>
      </c>
      <c r="BF36" s="2">
        <f t="shared" si="37"/>
        <v>63.770791649375155</v>
      </c>
      <c r="BG36" s="2">
        <f t="shared" si="37"/>
        <v>60.550658728125534</v>
      </c>
      <c r="BH36" s="2">
        <f t="shared" si="37"/>
        <v>57.960684313837042</v>
      </c>
      <c r="BI36" s="2">
        <f t="shared" si="37"/>
        <v>57.108761969834937</v>
      </c>
      <c r="BJ36" s="2">
        <f t="shared" si="37"/>
        <v>57.292005852025277</v>
      </c>
      <c r="BK36" s="2">
        <f t="shared" si="37"/>
        <v>56.555982455817222</v>
      </c>
      <c r="BL36" s="2" t="e">
        <f t="shared" si="37"/>
        <v>#N/A</v>
      </c>
      <c r="BM36" s="2" t="e">
        <f t="shared" si="37"/>
        <v>#N/A</v>
      </c>
      <c r="BO36" s="2">
        <f t="shared" si="38"/>
        <v>63.402999999999999</v>
      </c>
      <c r="BP36" s="2">
        <f t="shared" si="39"/>
        <v>63.29</v>
      </c>
      <c r="BQ36" s="2">
        <f t="shared" si="40"/>
        <v>60.402999999999999</v>
      </c>
      <c r="BR36" s="2">
        <f t="shared" si="41"/>
        <v>61.241999999999997</v>
      </c>
      <c r="BS36" s="2">
        <f t="shared" si="42"/>
        <v>61.241999999999997</v>
      </c>
      <c r="BT36" s="2">
        <f t="shared" si="43"/>
        <v>63.838999999999999</v>
      </c>
      <c r="BU36" s="2">
        <f t="shared" si="44"/>
        <v>64.257999999999996</v>
      </c>
      <c r="BV36" s="2">
        <f t="shared" si="45"/>
        <v>63.951999999999998</v>
      </c>
      <c r="BW36" s="2">
        <f t="shared" si="46"/>
        <v>61.935000000000002</v>
      </c>
      <c r="BX36" s="2">
        <f t="shared" si="47"/>
        <v>59</v>
      </c>
      <c r="BY36" s="2">
        <f t="shared" si="48"/>
        <v>59.71</v>
      </c>
      <c r="BZ36" s="2">
        <f t="shared" si="49"/>
        <v>56.694000000000003</v>
      </c>
      <c r="CA36" s="2">
        <f t="shared" si="50"/>
        <v>56.968000000000004</v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63.819492177589865</v>
      </c>
      <c r="DL36" s="2">
        <f t="shared" si="70"/>
        <v>63.199568106312277</v>
      </c>
      <c r="DM36" s="2">
        <f t="shared" si="70"/>
        <v>61.844617336152197</v>
      </c>
      <c r="DN36" s="2">
        <f t="shared" si="70"/>
        <v>61.50237209302324</v>
      </c>
      <c r="DO36" s="2">
        <f t="shared" si="70"/>
        <v>60.869243686357137</v>
      </c>
      <c r="DP36" s="2">
        <f t="shared" si="70"/>
        <v>60.725337523452154</v>
      </c>
      <c r="DQ36" s="2">
        <f t="shared" si="70"/>
        <v>64.342841206817369</v>
      </c>
      <c r="DR36" s="2">
        <f t="shared" si="70"/>
        <v>63.602932253711202</v>
      </c>
      <c r="DS36" s="2">
        <f t="shared" si="70"/>
        <v>60.465708771929812</v>
      </c>
      <c r="DT36" s="2">
        <f t="shared" si="70"/>
        <v>57.829072807017532</v>
      </c>
      <c r="DU36" s="2">
        <f t="shared" si="70"/>
        <v>56.982943808630381</v>
      </c>
      <c r="DV36" s="2">
        <f t="shared" si="70"/>
        <v>57.085472868217067</v>
      </c>
      <c r="DW36" s="2">
        <f t="shared" si="70"/>
        <v>56.403451219512206</v>
      </c>
      <c r="DX36" s="2">
        <f t="shared" si="70"/>
        <v>53.160081123981122</v>
      </c>
      <c r="DY36" s="2">
        <f t="shared" si="70"/>
        <v>52.729037023460407</v>
      </c>
      <c r="EA36" s="2">
        <f t="shared" si="71"/>
        <v>65.832532265097015</v>
      </c>
      <c r="EB36" s="2">
        <f t="shared" si="72"/>
        <v>65.292131838905775</v>
      </c>
      <c r="EC36" s="2">
        <f t="shared" si="73"/>
        <v>65.572935758591356</v>
      </c>
      <c r="ED36" s="2">
        <f t="shared" si="74"/>
        <v>64.151683462425837</v>
      </c>
      <c r="EE36" s="2">
        <f t="shared" si="75"/>
        <v>65.558034450055715</v>
      </c>
      <c r="EF36" s="2">
        <f t="shared" si="76"/>
        <v>63.966365313310355</v>
      </c>
      <c r="EG36" s="2">
        <f t="shared" si="77"/>
        <v>61.322458930497774</v>
      </c>
      <c r="EH36" s="2">
        <f t="shared" si="78"/>
        <v>68.632328997084102</v>
      </c>
      <c r="EI36" s="2">
        <f t="shared" si="79"/>
        <v>62.951452306772083</v>
      </c>
      <c r="EJ36" s="2">
        <f t="shared" si="80"/>
        <v>61.880295088778098</v>
      </c>
      <c r="EK36" s="2">
        <f t="shared" si="81"/>
        <v>60.555493351063831</v>
      </c>
      <c r="EL36" s="2">
        <f t="shared" si="82"/>
        <v>62.491253777749748</v>
      </c>
      <c r="EM36" s="2">
        <f t="shared" si="83"/>
        <v>60.518807278073886</v>
      </c>
      <c r="EN36" s="2">
        <f t="shared" si="84"/>
        <v>58.725750223254153</v>
      </c>
      <c r="EO36" s="2">
        <f t="shared" si="85"/>
        <v>58.005890326229093</v>
      </c>
      <c r="EQ36" s="2">
        <f t="shared" si="86"/>
        <v>64.898611342479853</v>
      </c>
      <c r="ER36" s="2">
        <f t="shared" si="87"/>
        <v>63.901523295856776</v>
      </c>
      <c r="ES36" s="2">
        <f t="shared" si="87"/>
        <v>63.608108419843504</v>
      </c>
      <c r="ET36" s="2">
        <f t="shared" si="87"/>
        <v>62.572938673442948</v>
      </c>
      <c r="EU36" s="2">
        <f t="shared" si="87"/>
        <v>64.781454017155511</v>
      </c>
      <c r="EV36" s="2">
        <f t="shared" si="87"/>
        <v>63.5629423269</v>
      </c>
      <c r="EW36" s="2">
        <f t="shared" si="87"/>
        <v>65.179759819804218</v>
      </c>
      <c r="EX36" s="2">
        <f t="shared" si="87"/>
        <v>67.181989284837741</v>
      </c>
      <c r="EY36" s="2">
        <f t="shared" si="87"/>
        <v>61.88631974501218</v>
      </c>
      <c r="EZ36" s="2">
        <f t="shared" si="87"/>
        <v>60.954587551508695</v>
      </c>
      <c r="FA36" s="2">
        <f t="shared" si="87"/>
        <v>60.54551484274166</v>
      </c>
      <c r="FB36" s="2">
        <f t="shared" si="87"/>
        <v>62.893955663546372</v>
      </c>
      <c r="FC36" s="2">
        <f t="shared" si="87"/>
        <v>58.710310984636827</v>
      </c>
      <c r="FD36" s="2">
        <f t="shared" si="87"/>
        <v>58.70133926444592</v>
      </c>
      <c r="FE36" s="2">
        <f t="shared" si="87"/>
        <v>58.124569501341178</v>
      </c>
      <c r="FG36" s="2">
        <f t="shared" si="88"/>
        <v>3.6240775711591337E-2</v>
      </c>
      <c r="FH36" s="2">
        <f t="shared" si="89"/>
        <v>4.2747851964292198E-2</v>
      </c>
      <c r="FI36" s="2">
        <f t="shared" si="89"/>
        <v>3.7641533364703522E-2</v>
      </c>
      <c r="FJ36" s="2">
        <f t="shared" si="89"/>
        <v>3.9585377059684471E-2</v>
      </c>
      <c r="FK36" s="2">
        <f t="shared" si="89"/>
        <v>3.7187214375100648E-2</v>
      </c>
      <c r="FL36" s="2">
        <f t="shared" si="89"/>
        <v>3.3240708111718802E-2</v>
      </c>
      <c r="FM36" s="2">
        <f t="shared" si="89"/>
        <v>3.6349494482889079E-2</v>
      </c>
      <c r="FN36" s="2">
        <f t="shared" si="89"/>
        <v>3.3376167341345166E-2</v>
      </c>
      <c r="FO36" s="2">
        <f t="shared" si="89"/>
        <v>3.4175562725028252E-2</v>
      </c>
      <c r="FP36" s="2">
        <f t="shared" si="89"/>
        <v>3.248718135578265E-2</v>
      </c>
      <c r="FQ36" s="2">
        <f t="shared" si="89"/>
        <v>3.5218035180896078E-2</v>
      </c>
      <c r="FR36" s="2">
        <f t="shared" si="89"/>
        <v>3.8205854516546997E-2</v>
      </c>
      <c r="FS36" s="2">
        <f t="shared" si="89"/>
        <v>3.7064557073271338E-2</v>
      </c>
      <c r="FT36" s="2">
        <f t="shared" si="89"/>
        <v>2.7652018912431586E-2</v>
      </c>
      <c r="FU36" s="2">
        <f t="shared" si="89"/>
        <v>2.4040469584077389E-2</v>
      </c>
      <c r="FW36" s="2">
        <f t="shared" si="112"/>
        <v>1.153728368759065E-6</v>
      </c>
      <c r="FX36" s="2">
        <f t="shared" si="90"/>
        <v>1.75326922380319E-6</v>
      </c>
      <c r="FY36" s="2">
        <f t="shared" si="90"/>
        <v>1.8665545347289376E-6</v>
      </c>
      <c r="FZ36" s="2">
        <f t="shared" si="90"/>
        <v>1.8331304257070102E-6</v>
      </c>
      <c r="GA36" s="2">
        <f t="shared" si="90"/>
        <v>1.8333724103641106E-6</v>
      </c>
      <c r="GB36" s="2">
        <f t="shared" si="90"/>
        <v>2.19091403739591E-6</v>
      </c>
      <c r="GC36" s="2">
        <f t="shared" si="90"/>
        <v>2.4389744404776532E-6</v>
      </c>
      <c r="GD36" s="2">
        <f t="shared" si="90"/>
        <v>1.786939192895799E-6</v>
      </c>
      <c r="GE36" s="2">
        <f t="shared" si="90"/>
        <v>1.6222371558585048E-6</v>
      </c>
      <c r="GF36" s="2">
        <f t="shared" si="90"/>
        <v>1.3893811774917382E-6</v>
      </c>
      <c r="GG36" s="2">
        <f t="shared" si="90"/>
        <v>1.4297088242573399E-6</v>
      </c>
      <c r="GH36" s="2">
        <f t="shared" si="90"/>
        <v>1.2536079267995253E-6</v>
      </c>
      <c r="GI36" s="2">
        <f t="shared" si="90"/>
        <v>1.4449597617122789E-6</v>
      </c>
      <c r="GJ36" s="2">
        <f t="shared" si="90"/>
        <v>1.1346977075609117E-6</v>
      </c>
      <c r="GK36" s="2">
        <f t="shared" si="90"/>
        <v>9.0849399760426367E-7</v>
      </c>
      <c r="GM36" s="86">
        <f t="shared" si="113"/>
        <v>3.0498873410209049E-12</v>
      </c>
      <c r="GN36" s="86">
        <f t="shared" si="91"/>
        <v>1.4225973590135932E-10</v>
      </c>
      <c r="GO36" s="86">
        <f t="shared" si="91"/>
        <v>1.1693790587714012E-11</v>
      </c>
      <c r="GP36" s="86">
        <f t="shared" si="91"/>
        <v>1.899785146540887E-11</v>
      </c>
      <c r="GQ36" s="86">
        <f t="shared" si="91"/>
        <v>2.8585814858587462E-12</v>
      </c>
      <c r="GR36" s="86">
        <f t="shared" si="91"/>
        <v>5.9536252684317471E-14</v>
      </c>
      <c r="GS36" s="86">
        <f t="shared" si="91"/>
        <v>1.1728990439905377E-12</v>
      </c>
      <c r="GT36" s="86">
        <f t="shared" si="91"/>
        <v>3.457972794400892E-14</v>
      </c>
      <c r="GU36" s="86">
        <f t="shared" si="91"/>
        <v>8.902116433060965E-14</v>
      </c>
      <c r="GV36" s="86">
        <f t="shared" si="91"/>
        <v>3.1933800905124582E-14</v>
      </c>
      <c r="GW36" s="86">
        <f t="shared" si="91"/>
        <v>1.1089014594879631E-13</v>
      </c>
      <c r="GX36" s="86">
        <f t="shared" si="91"/>
        <v>1.6319391414827625E-11</v>
      </c>
      <c r="GY36" s="86">
        <f t="shared" si="91"/>
        <v>1.1288414431981319E-12</v>
      </c>
      <c r="GZ36" s="86">
        <f t="shared" si="91"/>
        <v>1.040089076145997E-16</v>
      </c>
      <c r="HA36" s="86">
        <f t="shared" si="91"/>
        <v>8.2861755134415051E-21</v>
      </c>
      <c r="HC36" s="86">
        <f t="shared" si="145"/>
        <v>3.459770265715069E-30</v>
      </c>
      <c r="HD36" s="86">
        <f t="shared" si="92"/>
        <v>4.5624679840534055E-33</v>
      </c>
      <c r="HE36" s="86">
        <f t="shared" si="92"/>
        <v>8.0999186905493803E-37</v>
      </c>
      <c r="HF36" s="86">
        <f t="shared" si="92"/>
        <v>4.7043350367173763E-29</v>
      </c>
      <c r="HG36" s="86">
        <f t="shared" si="92"/>
        <v>6.657796122826881E-40</v>
      </c>
      <c r="HH36" s="86">
        <f t="shared" si="92"/>
        <v>2.6875414569207706E-31</v>
      </c>
      <c r="HI36" s="86">
        <f t="shared" si="92"/>
        <v>6.3554947687893824E-30</v>
      </c>
      <c r="HJ36" s="86">
        <f t="shared" si="92"/>
        <v>8.8617493597108755E-44</v>
      </c>
      <c r="HK36" s="86">
        <f t="shared" si="92"/>
        <v>1.5755977360669881E-30</v>
      </c>
      <c r="HL36" s="86">
        <f t="shared" si="92"/>
        <v>2.6444060818187741E-35</v>
      </c>
      <c r="HM36" s="86">
        <f t="shared" si="92"/>
        <v>2.9057501514834686E-35</v>
      </c>
      <c r="HN36" s="86">
        <f t="shared" si="92"/>
        <v>2.4795527406786427E-32</v>
      </c>
      <c r="HO36" s="86">
        <f t="shared" si="92"/>
        <v>1.1651350727158619E-30</v>
      </c>
      <c r="HP36" s="86">
        <f t="shared" si="92"/>
        <v>1.0527594630151515E-37</v>
      </c>
      <c r="HQ36" s="86">
        <f t="shared" si="92"/>
        <v>4.2010102662990143E-45</v>
      </c>
      <c r="HS36" s="86">
        <f t="shared" si="114"/>
        <v>2.7781432787635358E-140</v>
      </c>
      <c r="HT36" s="86">
        <f t="shared" si="93"/>
        <v>3.786700828110835E-145</v>
      </c>
      <c r="HU36" s="86">
        <f t="shared" si="93"/>
        <v>1.4217163606672416E-161</v>
      </c>
      <c r="HV36" s="86">
        <f t="shared" si="93"/>
        <v>3.3703143977116318E-128</v>
      </c>
      <c r="HW36" s="86">
        <f t="shared" si="93"/>
        <v>9.1482236572691095E-183</v>
      </c>
      <c r="HX36" s="86">
        <f t="shared" si="93"/>
        <v>6.0737560470124859E-139</v>
      </c>
      <c r="HY36" s="86">
        <f t="shared" si="93"/>
        <v>6.467903551261345E-132</v>
      </c>
      <c r="HZ36" s="86">
        <f t="shared" si="93"/>
        <v>7.6358681013426764E-204</v>
      </c>
      <c r="IA36" s="86">
        <f t="shared" si="93"/>
        <v>8.4747528127101978E-139</v>
      </c>
      <c r="IB36" s="86">
        <f t="shared" si="93"/>
        <v>3.1995073733458919E-162</v>
      </c>
      <c r="IC36" s="86">
        <f t="shared" si="93"/>
        <v>1.148435330206879E-161</v>
      </c>
      <c r="ID36" s="86">
        <f t="shared" si="93"/>
        <v>3.6297366599357921E-146</v>
      </c>
      <c r="IE36" s="86">
        <f t="shared" si="93"/>
        <v>2.17301880360403E-138</v>
      </c>
      <c r="IF36" s="86">
        <f t="shared" si="93"/>
        <v>1.3282665996469297E-103</v>
      </c>
      <c r="IG36" s="86">
        <f t="shared" si="93"/>
        <v>1.2222530587586863E-79</v>
      </c>
      <c r="II36" s="86">
        <f t="shared" si="115"/>
        <v>1.7776363322627051E-300</v>
      </c>
      <c r="IJ36" s="86">
        <f t="shared" si="116"/>
        <v>0</v>
      </c>
      <c r="IK36" s="86">
        <f t="shared" si="117"/>
        <v>0</v>
      </c>
      <c r="IL36" s="86">
        <f t="shared" si="118"/>
        <v>1.0985137613627909E-271</v>
      </c>
      <c r="IM36" s="86">
        <f t="shared" si="119"/>
        <v>0</v>
      </c>
      <c r="IN36" s="86">
        <f t="shared" si="120"/>
        <v>8.1360652281954417E-292</v>
      </c>
      <c r="IO36" s="86">
        <f t="shared" si="121"/>
        <v>2.6083414326215654E-275</v>
      </c>
      <c r="IP36" s="86">
        <f t="shared" si="122"/>
        <v>0</v>
      </c>
      <c r="IQ36" s="86">
        <f t="shared" si="123"/>
        <v>1.4370748900777845E-293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9.1284998707144699E-292</v>
      </c>
      <c r="IV36" s="86">
        <f t="shared" si="128"/>
        <v>0</v>
      </c>
      <c r="IW36" s="86">
        <f t="shared" si="129"/>
        <v>2.2312058584118766E-222</v>
      </c>
      <c r="IY36" s="86">
        <f t="shared" si="130"/>
        <v>3.0498873410209049E-12</v>
      </c>
      <c r="IZ36" s="86">
        <f t="shared" si="131"/>
        <v>1.4225973590135932E-10</v>
      </c>
      <c r="JA36" s="86">
        <f t="shared" si="132"/>
        <v>1.1693790587714012E-11</v>
      </c>
      <c r="JB36" s="86">
        <f t="shared" si="133"/>
        <v>1.899785146540887E-11</v>
      </c>
      <c r="JC36" s="86">
        <f t="shared" si="134"/>
        <v>2.8585814858587462E-12</v>
      </c>
      <c r="JD36" s="86">
        <f t="shared" si="135"/>
        <v>5.9536252684317471E-14</v>
      </c>
      <c r="JE36" s="86">
        <f t="shared" si="136"/>
        <v>1.1728990439905377E-12</v>
      </c>
      <c r="JF36" s="86">
        <f t="shared" si="137"/>
        <v>3.457972794400892E-14</v>
      </c>
      <c r="JG36" s="86">
        <f t="shared" si="138"/>
        <v>8.902116433060965E-14</v>
      </c>
      <c r="JH36" s="86">
        <f t="shared" si="139"/>
        <v>3.1933800905124582E-14</v>
      </c>
      <c r="JI36" s="86">
        <f t="shared" si="140"/>
        <v>1.1089014594879631E-13</v>
      </c>
      <c r="JJ36" s="86">
        <f t="shared" si="141"/>
        <v>1.6319391414827625E-11</v>
      </c>
      <c r="JK36" s="86">
        <f t="shared" si="142"/>
        <v>1.1288414431981319E-12</v>
      </c>
      <c r="JL36" s="86">
        <f t="shared" si="143"/>
        <v>1.040089076145997E-16</v>
      </c>
      <c r="JM36" s="86">
        <f t="shared" si="144"/>
        <v>8.2861755134415051E-21</v>
      </c>
    </row>
    <row r="37" spans="2:273" x14ac:dyDescent="0.25">
      <c r="B37" s="2">
        <v>10</v>
      </c>
      <c r="C37" s="37">
        <v>63.581000000000003</v>
      </c>
      <c r="D37" s="37">
        <v>63.613</v>
      </c>
      <c r="E37" s="37">
        <v>60.838999999999999</v>
      </c>
      <c r="F37" s="37">
        <v>63.484000000000002</v>
      </c>
      <c r="G37" s="37">
        <v>61.935000000000002</v>
      </c>
      <c r="H37" s="37">
        <v>62.854999999999997</v>
      </c>
      <c r="I37" s="37">
        <v>65.983999999999995</v>
      </c>
      <c r="J37" s="37">
        <v>61.968000000000004</v>
      </c>
      <c r="K37" s="37">
        <v>59.758000000000003</v>
      </c>
      <c r="L37" s="37">
        <v>61.354999999999997</v>
      </c>
      <c r="M37" s="37">
        <v>59.484000000000002</v>
      </c>
      <c r="N37" s="37">
        <v>57.515999999999998</v>
      </c>
      <c r="O37" s="37">
        <v>58.902999999999999</v>
      </c>
      <c r="P37" s="37">
        <v>57.311</v>
      </c>
      <c r="Q37" s="37">
        <v>56.41</v>
      </c>
      <c r="S37" s="4">
        <f t="shared" si="8"/>
        <v>64.138856841669607</v>
      </c>
      <c r="T37" s="4">
        <f t="shared" si="9"/>
        <v>63.494372108312945</v>
      </c>
      <c r="U37" s="4">
        <f t="shared" si="10"/>
        <v>62.166277720949722</v>
      </c>
      <c r="V37" s="4">
        <f t="shared" si="11"/>
        <v>61.801384228327478</v>
      </c>
      <c r="W37" s="4">
        <f t="shared" si="12"/>
        <v>61.303334036819102</v>
      </c>
      <c r="X37" s="4">
        <f t="shared" si="13"/>
        <v>61.117495549552039</v>
      </c>
      <c r="Y37" s="4">
        <f t="shared" si="14"/>
        <v>64.406812841489369</v>
      </c>
      <c r="Z37" s="4">
        <f t="shared" si="15"/>
        <v>63.909438320728007</v>
      </c>
      <c r="AA37" s="4">
        <f t="shared" si="16"/>
        <v>60.743446931853562</v>
      </c>
      <c r="AB37" s="4">
        <f t="shared" si="17"/>
        <v>58.245974390359109</v>
      </c>
      <c r="AC37" s="4">
        <f t="shared" si="18"/>
        <v>57.429355233175706</v>
      </c>
      <c r="AD37" s="4">
        <f t="shared" si="19"/>
        <v>57.488012516948807</v>
      </c>
      <c r="AE37" s="4">
        <f t="shared" si="20"/>
        <v>56.802312296644253</v>
      </c>
      <c r="AF37" s="4" t="e">
        <f t="shared" si="21"/>
        <v>#N/A</v>
      </c>
      <c r="AG37" s="4" t="e">
        <f t="shared" si="22"/>
        <v>#N/A</v>
      </c>
      <c r="AI37" s="4">
        <f t="shared" si="23"/>
        <v>-0.55785684166960436</v>
      </c>
      <c r="AJ37" s="4">
        <f t="shared" si="24"/>
        <v>0.1186278916870549</v>
      </c>
      <c r="AK37" s="4">
        <f t="shared" si="25"/>
        <v>-1.3272777209497235</v>
      </c>
      <c r="AL37" s="4">
        <f t="shared" si="26"/>
        <v>1.6826157716725234</v>
      </c>
      <c r="AM37" s="4">
        <f t="shared" si="27"/>
        <v>0.63166596318090029</v>
      </c>
      <c r="AN37" s="4">
        <f t="shared" si="28"/>
        <v>1.7375044504479575</v>
      </c>
      <c r="AO37" s="4">
        <f t="shared" si="29"/>
        <v>1.5771871585106254</v>
      </c>
      <c r="AP37" s="4">
        <f t="shared" si="30"/>
        <v>-1.9414383207280039</v>
      </c>
      <c r="AQ37" s="4">
        <f t="shared" si="31"/>
        <v>-0.98544693185355925</v>
      </c>
      <c r="AR37" s="4">
        <f t="shared" si="32"/>
        <v>3.1090256096408879</v>
      </c>
      <c r="AS37" s="4">
        <f t="shared" si="33"/>
        <v>2.0546447668242962</v>
      </c>
      <c r="AT37" s="4">
        <f t="shared" si="34"/>
        <v>2.7987483051191475E-2</v>
      </c>
      <c r="AU37" s="4">
        <f t="shared" si="35"/>
        <v>2.1006877033557458</v>
      </c>
      <c r="AV37" s="4">
        <f t="shared" si="36"/>
        <v>0</v>
      </c>
      <c r="AW37" s="4">
        <f t="shared" si="36"/>
        <v>0</v>
      </c>
      <c r="AY37" s="2">
        <f t="shared" si="96"/>
        <v>64.138856828668409</v>
      </c>
      <c r="AZ37" s="2">
        <f t="shared" si="37"/>
        <v>63.494371620563918</v>
      </c>
      <c r="BA37" s="2">
        <f t="shared" si="37"/>
        <v>62.166277673231477</v>
      </c>
      <c r="BB37" s="2">
        <f t="shared" si="37"/>
        <v>61.801384155342333</v>
      </c>
      <c r="BC37" s="2">
        <f t="shared" si="37"/>
        <v>61.303334024760638</v>
      </c>
      <c r="BD37" s="2">
        <f t="shared" si="37"/>
        <v>61.117495549236075</v>
      </c>
      <c r="BE37" s="2">
        <f t="shared" si="37"/>
        <v>64.406812835899245</v>
      </c>
      <c r="BF37" s="2">
        <f t="shared" si="37"/>
        <v>63.909438320540509</v>
      </c>
      <c r="BG37" s="2">
        <f t="shared" si="37"/>
        <v>60.743446931384682</v>
      </c>
      <c r="BH37" s="2">
        <f t="shared" si="37"/>
        <v>58.245974390185026</v>
      </c>
      <c r="BI37" s="2">
        <f t="shared" si="37"/>
        <v>57.429355232619606</v>
      </c>
      <c r="BJ37" s="2">
        <f t="shared" si="37"/>
        <v>57.488012456048466</v>
      </c>
      <c r="BK37" s="2">
        <f t="shared" si="37"/>
        <v>56.802312291411312</v>
      </c>
      <c r="BL37" s="2" t="e">
        <f t="shared" si="37"/>
        <v>#N/A</v>
      </c>
      <c r="BM37" s="2" t="e">
        <f t="shared" si="37"/>
        <v>#N/A</v>
      </c>
      <c r="BO37" s="2">
        <f t="shared" si="38"/>
        <v>63.581000000000003</v>
      </c>
      <c r="BP37" s="2">
        <f t="shared" si="39"/>
        <v>63.613</v>
      </c>
      <c r="BQ37" s="2">
        <f t="shared" si="40"/>
        <v>60.838999999999999</v>
      </c>
      <c r="BR37" s="2">
        <f t="shared" si="41"/>
        <v>63.484000000000002</v>
      </c>
      <c r="BS37" s="2">
        <f t="shared" si="42"/>
        <v>61.935000000000002</v>
      </c>
      <c r="BT37" s="2">
        <f t="shared" si="43"/>
        <v>62.854999999999997</v>
      </c>
      <c r="BU37" s="2">
        <f t="shared" si="44"/>
        <v>65.983999999999995</v>
      </c>
      <c r="BV37" s="2">
        <f t="shared" si="45"/>
        <v>61.968000000000004</v>
      </c>
      <c r="BW37" s="2">
        <f t="shared" si="46"/>
        <v>59.758000000000003</v>
      </c>
      <c r="BX37" s="2">
        <f t="shared" si="47"/>
        <v>61.354999999999997</v>
      </c>
      <c r="BY37" s="2">
        <f t="shared" si="48"/>
        <v>59.484000000000002</v>
      </c>
      <c r="BZ37" s="2">
        <f t="shared" si="49"/>
        <v>57.515999999999998</v>
      </c>
      <c r="CA37" s="2">
        <f t="shared" si="50"/>
        <v>58.902999999999999</v>
      </c>
      <c r="CB37" s="2" t="str">
        <f t="shared" si="51"/>
        <v/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64.07373854827344</v>
      </c>
      <c r="DL37" s="2">
        <f t="shared" si="70"/>
        <v>63.413177740863773</v>
      </c>
      <c r="DM37" s="2">
        <f t="shared" si="70"/>
        <v>62.026551585623658</v>
      </c>
      <c r="DN37" s="2">
        <f t="shared" si="70"/>
        <v>61.701290697674402</v>
      </c>
      <c r="DO37" s="2">
        <f t="shared" si="70"/>
        <v>61.129655970612873</v>
      </c>
      <c r="DP37" s="2">
        <f t="shared" si="70"/>
        <v>61.015177673545963</v>
      </c>
      <c r="DQ37" s="2">
        <f t="shared" si="70"/>
        <v>64.538435080895653</v>
      </c>
      <c r="DR37" s="2">
        <f t="shared" si="70"/>
        <v>63.737011808367072</v>
      </c>
      <c r="DS37" s="2">
        <f t="shared" si="70"/>
        <v>60.663052294197016</v>
      </c>
      <c r="DT37" s="2">
        <f t="shared" si="70"/>
        <v>58.117386774628869</v>
      </c>
      <c r="DU37" s="2">
        <f t="shared" si="70"/>
        <v>57.309458724202614</v>
      </c>
      <c r="DV37" s="2">
        <f t="shared" si="70"/>
        <v>57.276382311486977</v>
      </c>
      <c r="DW37" s="2">
        <f t="shared" si="70"/>
        <v>56.651751742160286</v>
      </c>
      <c r="DX37" s="2">
        <f t="shared" si="70"/>
        <v>53.403684212784214</v>
      </c>
      <c r="DY37" s="2">
        <f t="shared" si="70"/>
        <v>52.832996884164217</v>
      </c>
      <c r="EA37" s="2">
        <f t="shared" si="71"/>
        <v>65.718220378242862</v>
      </c>
      <c r="EB37" s="2">
        <f t="shared" si="72"/>
        <v>65.152622340425538</v>
      </c>
      <c r="EC37" s="2">
        <f t="shared" si="73"/>
        <v>65.424344354959715</v>
      </c>
      <c r="ED37" s="2">
        <f t="shared" si="74"/>
        <v>64.016232098714568</v>
      </c>
      <c r="EE37" s="2">
        <f t="shared" si="75"/>
        <v>65.404403964245915</v>
      </c>
      <c r="EF37" s="2">
        <f t="shared" si="76"/>
        <v>63.831457967256249</v>
      </c>
      <c r="EG37" s="2">
        <f t="shared" si="77"/>
        <v>61.224187239944527</v>
      </c>
      <c r="EH37" s="2">
        <f t="shared" si="78"/>
        <v>68.463851546766989</v>
      </c>
      <c r="EI37" s="2">
        <f t="shared" si="79"/>
        <v>62.81559182517951</v>
      </c>
      <c r="EJ37" s="2">
        <f t="shared" si="80"/>
        <v>61.738573411396835</v>
      </c>
      <c r="EK37" s="2">
        <f t="shared" si="81"/>
        <v>60.424864361702127</v>
      </c>
      <c r="EL37" s="2">
        <f t="shared" si="82"/>
        <v>62.346807356836528</v>
      </c>
      <c r="EM37" s="2">
        <f t="shared" si="83"/>
        <v>60.369763793420333</v>
      </c>
      <c r="EN37" s="2">
        <f t="shared" si="84"/>
        <v>58.601515359885695</v>
      </c>
      <c r="EO37" s="2">
        <f t="shared" si="85"/>
        <v>57.900332330095232</v>
      </c>
      <c r="EQ37" s="2">
        <f t="shared" si="86"/>
        <v>64.79339664132074</v>
      </c>
      <c r="ER37" s="2">
        <f t="shared" si="87"/>
        <v>63.77604702064815</v>
      </c>
      <c r="ES37" s="2">
        <f t="shared" si="87"/>
        <v>63.4790971880877</v>
      </c>
      <c r="ET37" s="2">
        <f t="shared" si="87"/>
        <v>62.453322528216567</v>
      </c>
      <c r="EU37" s="2">
        <f t="shared" si="87"/>
        <v>64.635340553549938</v>
      </c>
      <c r="EV37" s="2">
        <f t="shared" si="87"/>
        <v>63.43202013593573</v>
      </c>
      <c r="EW37" s="2">
        <f t="shared" si="87"/>
        <v>65.041897773542416</v>
      </c>
      <c r="EX37" s="2">
        <f t="shared" si="87"/>
        <v>67.028016759755744</v>
      </c>
      <c r="EY37" s="2">
        <f t="shared" si="87"/>
        <v>61.76115494242714</v>
      </c>
      <c r="EZ37" s="2">
        <f t="shared" si="87"/>
        <v>60.821936150437168</v>
      </c>
      <c r="FA37" s="2">
        <f t="shared" si="87"/>
        <v>60.415018422661504</v>
      </c>
      <c r="FB37" s="2">
        <f t="shared" si="87"/>
        <v>62.745334614023321</v>
      </c>
      <c r="FC37" s="2">
        <f t="shared" si="87"/>
        <v>58.578900120725457</v>
      </c>
      <c r="FD37" s="2">
        <f t="shared" si="87"/>
        <v>58.577419498056337</v>
      </c>
      <c r="FE37" s="2">
        <f t="shared" si="87"/>
        <v>58.017183057382766</v>
      </c>
      <c r="FG37" s="2">
        <f t="shared" si="88"/>
        <v>3.9598765486650672E-2</v>
      </c>
      <c r="FH37" s="2">
        <f t="shared" si="89"/>
        <v>4.6679570063981352E-2</v>
      </c>
      <c r="FI37" s="2">
        <f t="shared" si="89"/>
        <v>4.112377602356327E-2</v>
      </c>
      <c r="FJ37" s="2">
        <f t="shared" si="89"/>
        <v>4.3239366254009176E-2</v>
      </c>
      <c r="FK37" s="2">
        <f t="shared" si="89"/>
        <v>4.0629202099892313E-2</v>
      </c>
      <c r="FL37" s="2">
        <f t="shared" si="89"/>
        <v>3.6331197389595955E-2</v>
      </c>
      <c r="FM37" s="2">
        <f t="shared" si="89"/>
        <v>3.9717142756565377E-2</v>
      </c>
      <c r="FN37" s="2">
        <f t="shared" si="89"/>
        <v>3.647877546185789E-2</v>
      </c>
      <c r="FO37" s="2">
        <f t="shared" si="89"/>
        <v>3.7349610358991023E-2</v>
      </c>
      <c r="FP37" s="2">
        <f t="shared" si="89"/>
        <v>3.5510186268643974E-2</v>
      </c>
      <c r="FQ37" s="2">
        <f t="shared" si="89"/>
        <v>3.848504426157353E-2</v>
      </c>
      <c r="FR37" s="2">
        <f t="shared" si="89"/>
        <v>4.1738038699243994E-2</v>
      </c>
      <c r="FS37" s="2">
        <f t="shared" si="89"/>
        <v>4.0495669341547171E-2</v>
      </c>
      <c r="FT37" s="2">
        <f t="shared" si="89"/>
        <v>3.0239163265884935E-2</v>
      </c>
      <c r="FU37" s="2">
        <f t="shared" si="89"/>
        <v>2.6298853658806874E-2</v>
      </c>
      <c r="FW37" s="2">
        <f t="shared" si="112"/>
        <v>1.26503785980526E-6</v>
      </c>
      <c r="FX37" s="2">
        <f t="shared" si="90"/>
        <v>1.9224211506872197E-6</v>
      </c>
      <c r="FY37" s="2">
        <f t="shared" si="90"/>
        <v>2.0466359806805453E-6</v>
      </c>
      <c r="FZ37" s="2">
        <f t="shared" si="90"/>
        <v>2.009987186993876E-6</v>
      </c>
      <c r="GA37" s="2">
        <f t="shared" si="90"/>
        <v>2.0102525178003259E-6</v>
      </c>
      <c r="GB37" s="2">
        <f t="shared" si="90"/>
        <v>2.4022889638437763E-6</v>
      </c>
      <c r="GC37" s="2">
        <f t="shared" si="90"/>
        <v>2.6742816656547889E-6</v>
      </c>
      <c r="GD37" s="2">
        <f t="shared" si="90"/>
        <v>1.9593395250525009E-6</v>
      </c>
      <c r="GE37" s="2">
        <f t="shared" si="90"/>
        <v>1.7787473919795143E-6</v>
      </c>
      <c r="GF37" s="2">
        <f t="shared" si="90"/>
        <v>1.523425963043817E-6</v>
      </c>
      <c r="GG37" s="2">
        <f t="shared" si="90"/>
        <v>1.5676443363975182E-6</v>
      </c>
      <c r="GH37" s="2">
        <f t="shared" si="90"/>
        <v>1.3745535920014141E-6</v>
      </c>
      <c r="GI37" s="2">
        <f t="shared" si="90"/>
        <v>1.5843666521497874E-6</v>
      </c>
      <c r="GJ37" s="2">
        <f t="shared" si="90"/>
        <v>1.2441711593503148E-6</v>
      </c>
      <c r="GK37" s="2">
        <f t="shared" si="90"/>
        <v>9.9614377238816941E-7</v>
      </c>
      <c r="GM37" s="86">
        <f t="shared" si="113"/>
        <v>7.3973786284787401E-12</v>
      </c>
      <c r="GN37" s="86">
        <f t="shared" si="91"/>
        <v>3.0246734621057211E-10</v>
      </c>
      <c r="GO37" s="86">
        <f t="shared" si="91"/>
        <v>2.6973398316706982E-11</v>
      </c>
      <c r="GP37" s="86">
        <f t="shared" si="91"/>
        <v>4.3444456156009631E-11</v>
      </c>
      <c r="GQ37" s="86">
        <f t="shared" si="91"/>
        <v>7.0041565799254207E-12</v>
      </c>
      <c r="GR37" s="86">
        <f t="shared" si="91"/>
        <v>1.6782960056776018E-13</v>
      </c>
      <c r="GS37" s="86">
        <f t="shared" si="91"/>
        <v>2.9724801776701095E-12</v>
      </c>
      <c r="GT37" s="86">
        <f t="shared" si="91"/>
        <v>9.9996452746370242E-14</v>
      </c>
      <c r="GU37" s="86">
        <f t="shared" si="91"/>
        <v>2.4864585344467768E-13</v>
      </c>
      <c r="GV37" s="86">
        <f t="shared" si="91"/>
        <v>9.1872259188067199E-14</v>
      </c>
      <c r="GW37" s="86">
        <f t="shared" si="91"/>
        <v>3.0961873014518233E-13</v>
      </c>
      <c r="GX37" s="86">
        <f t="shared" si="91"/>
        <v>3.7226113072208236E-11</v>
      </c>
      <c r="GY37" s="86">
        <f t="shared" si="91"/>
        <v>2.8822518763239349E-12</v>
      </c>
      <c r="GZ37" s="86">
        <f t="shared" si="91"/>
        <v>3.6374824866752234E-16</v>
      </c>
      <c r="HA37" s="86">
        <f t="shared" si="91"/>
        <v>4.0983538460088194E-20</v>
      </c>
      <c r="HC37" s="86">
        <f t="shared" si="145"/>
        <v>1.8531893068563412E-29</v>
      </c>
      <c r="HD37" s="86">
        <f t="shared" si="92"/>
        <v>2.8917141554299044E-32</v>
      </c>
      <c r="HE37" s="86">
        <f t="shared" si="92"/>
        <v>6.3927068431874647E-36</v>
      </c>
      <c r="HF37" s="86">
        <f t="shared" si="92"/>
        <v>2.3735384172809563E-28</v>
      </c>
      <c r="HG37" s="86">
        <f t="shared" si="92"/>
        <v>6.5069418633258153E-39</v>
      </c>
      <c r="HH37" s="86">
        <f t="shared" si="92"/>
        <v>1.5745420463725773E-30</v>
      </c>
      <c r="HI37" s="86">
        <f t="shared" si="92"/>
        <v>3.4478157600409028E-29</v>
      </c>
      <c r="HJ37" s="86">
        <f t="shared" si="92"/>
        <v>1.1116848126600663E-42</v>
      </c>
      <c r="HK37" s="86">
        <f t="shared" si="92"/>
        <v>8.7207801479626783E-30</v>
      </c>
      <c r="HL37" s="86">
        <f t="shared" si="92"/>
        <v>1.9102073106672138E-34</v>
      </c>
      <c r="HM37" s="86">
        <f t="shared" si="92"/>
        <v>2.0939733109055756E-34</v>
      </c>
      <c r="HN37" s="86">
        <f t="shared" si="92"/>
        <v>1.4596274228858094E-31</v>
      </c>
      <c r="HO37" s="86">
        <f t="shared" si="92"/>
        <v>6.3462324128493728E-30</v>
      </c>
      <c r="HP37" s="86">
        <f t="shared" si="92"/>
        <v>8.4231190910230231E-37</v>
      </c>
      <c r="HQ37" s="86">
        <f t="shared" si="92"/>
        <v>5.2160950974111889E-44</v>
      </c>
      <c r="HS37" s="86">
        <f t="shared" si="114"/>
        <v>6.289931202758325E-138</v>
      </c>
      <c r="HT37" s="86">
        <f t="shared" si="93"/>
        <v>1.2355808781395188E-142</v>
      </c>
      <c r="HU37" s="86">
        <f t="shared" si="93"/>
        <v>9.1303793297428938E-159</v>
      </c>
      <c r="HV37" s="86">
        <f t="shared" si="93"/>
        <v>5.5081818495100797E-126</v>
      </c>
      <c r="HW37" s="86">
        <f t="shared" si="93"/>
        <v>1.3314359116749816E-179</v>
      </c>
      <c r="HX37" s="86">
        <f t="shared" si="93"/>
        <v>1.6066542403810479E-136</v>
      </c>
      <c r="HY37" s="86">
        <f t="shared" si="93"/>
        <v>1.3219034643398383E-129</v>
      </c>
      <c r="HZ37" s="86">
        <f t="shared" si="93"/>
        <v>2.616487861934917E-200</v>
      </c>
      <c r="IA37" s="86">
        <f t="shared" si="93"/>
        <v>2.0048943843047609E-136</v>
      </c>
      <c r="IB37" s="86">
        <f t="shared" si="93"/>
        <v>1.8088462394035462E-159</v>
      </c>
      <c r="IC37" s="86">
        <f t="shared" si="93"/>
        <v>6.3970253744307692E-159</v>
      </c>
      <c r="ID37" s="86">
        <f t="shared" si="93"/>
        <v>1.0233219753422822E-143</v>
      </c>
      <c r="IE37" s="86">
        <f t="shared" si="93"/>
        <v>4.7853295770467062E-136</v>
      </c>
      <c r="IF37" s="86">
        <f t="shared" si="93"/>
        <v>6.6338009634634946E-102</v>
      </c>
      <c r="IG37" s="86">
        <f t="shared" si="93"/>
        <v>2.3268225346213735E-78</v>
      </c>
      <c r="II37" s="86">
        <f t="shared" si="115"/>
        <v>1.7999302531934143E-296</v>
      </c>
      <c r="IJ37" s="86">
        <f t="shared" si="116"/>
        <v>1.5350558442613278E-306</v>
      </c>
      <c r="IK37" s="86">
        <f t="shared" si="117"/>
        <v>0</v>
      </c>
      <c r="IL37" s="86">
        <f t="shared" si="118"/>
        <v>6.1142319614392239E-268</v>
      </c>
      <c r="IM37" s="86">
        <f t="shared" si="119"/>
        <v>0</v>
      </c>
      <c r="IN37" s="86">
        <f t="shared" si="120"/>
        <v>9.7802717289948866E-288</v>
      </c>
      <c r="IO37" s="86">
        <f t="shared" si="121"/>
        <v>1.9760471197591748E-271</v>
      </c>
      <c r="IP37" s="86">
        <f t="shared" si="122"/>
        <v>0</v>
      </c>
      <c r="IQ37" s="86">
        <f t="shared" si="123"/>
        <v>1.4787214187627324E-289</v>
      </c>
      <c r="IR37" s="86">
        <f t="shared" si="124"/>
        <v>0</v>
      </c>
      <c r="IS37" s="86">
        <f t="shared" si="125"/>
        <v>0</v>
      </c>
      <c r="IT37" s="86">
        <f t="shared" si="126"/>
        <v>4.5995867840874659E-304</v>
      </c>
      <c r="IU37" s="86">
        <f t="shared" si="127"/>
        <v>8.1997607399108333E-288</v>
      </c>
      <c r="IV37" s="86">
        <f t="shared" si="128"/>
        <v>0</v>
      </c>
      <c r="IW37" s="86">
        <f t="shared" si="129"/>
        <v>1.8010871958920405E-219</v>
      </c>
      <c r="IY37" s="86">
        <f t="shared" si="130"/>
        <v>7.3973786284787401E-12</v>
      </c>
      <c r="IZ37" s="86">
        <f t="shared" si="131"/>
        <v>3.0246734621057211E-10</v>
      </c>
      <c r="JA37" s="86">
        <f t="shared" si="132"/>
        <v>2.6973398316706982E-11</v>
      </c>
      <c r="JB37" s="86">
        <f t="shared" si="133"/>
        <v>4.3444456156009631E-11</v>
      </c>
      <c r="JC37" s="86">
        <f t="shared" si="134"/>
        <v>7.0041565799254207E-12</v>
      </c>
      <c r="JD37" s="86">
        <f t="shared" si="135"/>
        <v>1.6782960056776018E-13</v>
      </c>
      <c r="JE37" s="86">
        <f t="shared" si="136"/>
        <v>2.9724801776701095E-12</v>
      </c>
      <c r="JF37" s="86">
        <f t="shared" si="137"/>
        <v>9.9996452746370242E-14</v>
      </c>
      <c r="JG37" s="86">
        <f t="shared" si="138"/>
        <v>2.4864585344467768E-13</v>
      </c>
      <c r="JH37" s="86">
        <f t="shared" si="139"/>
        <v>9.1872259188067199E-14</v>
      </c>
      <c r="JI37" s="86">
        <f t="shared" si="140"/>
        <v>3.0961873014518233E-13</v>
      </c>
      <c r="JJ37" s="86">
        <f t="shared" si="141"/>
        <v>3.7226113072208236E-11</v>
      </c>
      <c r="JK37" s="86">
        <f t="shared" si="142"/>
        <v>2.8822518763239349E-12</v>
      </c>
      <c r="JL37" s="86">
        <f t="shared" si="143"/>
        <v>3.6374824866752234E-16</v>
      </c>
      <c r="JM37" s="86">
        <f t="shared" si="144"/>
        <v>4.0983538460088194E-20</v>
      </c>
    </row>
    <row r="38" spans="2:273" x14ac:dyDescent="0.25">
      <c r="B38" s="2">
        <v>11</v>
      </c>
      <c r="C38" s="37">
        <v>64.805999999999997</v>
      </c>
      <c r="D38" s="37">
        <v>64.242000000000004</v>
      </c>
      <c r="E38" s="37">
        <v>64.596999999999994</v>
      </c>
      <c r="F38" s="37">
        <v>63.694000000000003</v>
      </c>
      <c r="G38" s="37">
        <v>60.968000000000004</v>
      </c>
      <c r="H38" s="37">
        <v>62.5</v>
      </c>
      <c r="I38" s="37">
        <v>65.096999999999994</v>
      </c>
      <c r="J38" s="37">
        <v>65.918999999999997</v>
      </c>
      <c r="K38" s="37">
        <v>62.338999999999999</v>
      </c>
      <c r="L38" s="37">
        <v>60.581000000000003</v>
      </c>
      <c r="M38" s="37">
        <v>58.274000000000001</v>
      </c>
      <c r="N38" s="37">
        <v>55.902999999999999</v>
      </c>
      <c r="O38" s="37">
        <v>56.854999999999997</v>
      </c>
      <c r="P38" s="37">
        <v>56.655999999999999</v>
      </c>
      <c r="Q38" s="37">
        <v>55.262</v>
      </c>
      <c r="S38" s="4">
        <f t="shared" si="8"/>
        <v>64.38317239435834</v>
      </c>
      <c r="T38" s="4">
        <f t="shared" si="9"/>
        <v>63.697423862367664</v>
      </c>
      <c r="U38" s="4">
        <f t="shared" si="10"/>
        <v>62.346242183269609</v>
      </c>
      <c r="V38" s="4">
        <f t="shared" si="11"/>
        <v>61.993716875708706</v>
      </c>
      <c r="W38" s="4">
        <f t="shared" si="12"/>
        <v>61.561385751692434</v>
      </c>
      <c r="X38" s="4">
        <f t="shared" si="13"/>
        <v>61.399953987258463</v>
      </c>
      <c r="Y38" s="4">
        <f t="shared" si="14"/>
        <v>64.577510182028135</v>
      </c>
      <c r="Z38" s="4">
        <f t="shared" si="15"/>
        <v>64.047430954178182</v>
      </c>
      <c r="AA38" s="4">
        <f t="shared" si="16"/>
        <v>60.934633573280237</v>
      </c>
      <c r="AB38" s="4">
        <f t="shared" si="17"/>
        <v>58.52952611858413</v>
      </c>
      <c r="AC38" s="4">
        <f t="shared" si="18"/>
        <v>57.747732029485164</v>
      </c>
      <c r="AD38" s="4">
        <f t="shared" si="19"/>
        <v>57.683123102510372</v>
      </c>
      <c r="AE38" s="4">
        <f t="shared" si="20"/>
        <v>57.046921729925437</v>
      </c>
      <c r="AF38" s="4" t="e">
        <f t="shared" si="21"/>
        <v>#N/A</v>
      </c>
      <c r="AG38" s="4" t="e">
        <f t="shared" si="22"/>
        <v>#N/A</v>
      </c>
      <c r="AI38" s="4">
        <f t="shared" si="23"/>
        <v>0.42282760564165756</v>
      </c>
      <c r="AJ38" s="4">
        <f t="shared" si="24"/>
        <v>0.54457613763234036</v>
      </c>
      <c r="AK38" s="4">
        <f t="shared" si="25"/>
        <v>2.2507578167303848</v>
      </c>
      <c r="AL38" s="4">
        <f t="shared" si="26"/>
        <v>1.7002831242912961</v>
      </c>
      <c r="AM38" s="4">
        <f t="shared" si="27"/>
        <v>-0.59338575169243057</v>
      </c>
      <c r="AN38" s="4">
        <f t="shared" si="28"/>
        <v>1.1000460127415366</v>
      </c>
      <c r="AO38" s="4">
        <f t="shared" si="29"/>
        <v>0.51948981797185922</v>
      </c>
      <c r="AP38" s="4">
        <f t="shared" si="30"/>
        <v>1.8715690458218148</v>
      </c>
      <c r="AQ38" s="4">
        <f t="shared" si="31"/>
        <v>1.4043664267197613</v>
      </c>
      <c r="AR38" s="4">
        <f t="shared" si="32"/>
        <v>2.0514738814158733</v>
      </c>
      <c r="AS38" s="4">
        <f t="shared" si="33"/>
        <v>0.5262679705148372</v>
      </c>
      <c r="AT38" s="4">
        <f t="shared" si="34"/>
        <v>-1.7801231025103732</v>
      </c>
      <c r="AU38" s="4">
        <f t="shared" si="35"/>
        <v>-0.19192172992543988</v>
      </c>
      <c r="AV38" s="4">
        <f t="shared" si="36"/>
        <v>0</v>
      </c>
      <c r="AW38" s="4">
        <f t="shared" si="36"/>
        <v>0</v>
      </c>
      <c r="AY38" s="2">
        <f t="shared" si="96"/>
        <v>64.383172363856389</v>
      </c>
      <c r="AZ38" s="2">
        <f t="shared" si="37"/>
        <v>63.697422856866659</v>
      </c>
      <c r="BA38" s="2">
        <f t="shared" si="37"/>
        <v>62.346242076688526</v>
      </c>
      <c r="BB38" s="2">
        <f t="shared" si="37"/>
        <v>61.993716714119721</v>
      </c>
      <c r="BC38" s="2">
        <f t="shared" si="37"/>
        <v>61.561385723127295</v>
      </c>
      <c r="BD38" s="2">
        <f t="shared" si="37"/>
        <v>61.39995398639973</v>
      </c>
      <c r="BE38" s="2">
        <f t="shared" si="37"/>
        <v>64.577510168341277</v>
      </c>
      <c r="BF38" s="2">
        <f t="shared" si="37"/>
        <v>64.047430953655791</v>
      </c>
      <c r="BG38" s="2">
        <f t="shared" si="37"/>
        <v>60.934633572017582</v>
      </c>
      <c r="BH38" s="2">
        <f t="shared" si="37"/>
        <v>58.529526118101408</v>
      </c>
      <c r="BI38" s="2">
        <f t="shared" si="37"/>
        <v>57.747732027988555</v>
      </c>
      <c r="BJ38" s="2">
        <f t="shared" si="37"/>
        <v>57.68312296796703</v>
      </c>
      <c r="BK38" s="2">
        <f t="shared" si="37"/>
        <v>57.046921717021853</v>
      </c>
      <c r="BL38" s="2" t="e">
        <f t="shared" si="37"/>
        <v>#N/A</v>
      </c>
      <c r="BM38" s="2" t="e">
        <f t="shared" si="37"/>
        <v>#N/A</v>
      </c>
      <c r="BO38" s="2">
        <f t="shared" si="38"/>
        <v>64.805999999999997</v>
      </c>
      <c r="BP38" s="2">
        <f t="shared" si="39"/>
        <v>64.242000000000004</v>
      </c>
      <c r="BQ38" s="2">
        <f t="shared" si="40"/>
        <v>64.596999999999994</v>
      </c>
      <c r="BR38" s="2">
        <f t="shared" si="41"/>
        <v>63.694000000000003</v>
      </c>
      <c r="BS38" s="2">
        <f t="shared" si="42"/>
        <v>60.968000000000004</v>
      </c>
      <c r="BT38" s="2">
        <f t="shared" si="43"/>
        <v>62.5</v>
      </c>
      <c r="BU38" s="2">
        <f t="shared" si="44"/>
        <v>65.096999999999994</v>
      </c>
      <c r="BV38" s="2">
        <f t="shared" si="45"/>
        <v>65.918999999999997</v>
      </c>
      <c r="BW38" s="2">
        <f t="shared" si="46"/>
        <v>62.338999999999999</v>
      </c>
      <c r="BX38" s="2">
        <f t="shared" si="47"/>
        <v>60.581000000000003</v>
      </c>
      <c r="BY38" s="2">
        <f t="shared" si="48"/>
        <v>58.274000000000001</v>
      </c>
      <c r="BZ38" s="2">
        <f t="shared" si="49"/>
        <v>55.902999999999999</v>
      </c>
      <c r="CA38" s="2">
        <f t="shared" si="50"/>
        <v>56.854999999999997</v>
      </c>
      <c r="CB38" s="2" t="str">
        <f t="shared" si="51"/>
        <v/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64.327984918957029</v>
      </c>
      <c r="DL38" s="2">
        <f t="shared" si="70"/>
        <v>63.626787375415269</v>
      </c>
      <c r="DM38" s="2">
        <f t="shared" si="70"/>
        <v>62.208485835095118</v>
      </c>
      <c r="DN38" s="2">
        <f t="shared" si="70"/>
        <v>61.900209302325564</v>
      </c>
      <c r="DO38" s="2">
        <f t="shared" si="70"/>
        <v>61.390068254868602</v>
      </c>
      <c r="DP38" s="2">
        <f t="shared" si="70"/>
        <v>61.305017823639773</v>
      </c>
      <c r="DQ38" s="2">
        <f t="shared" si="70"/>
        <v>64.734028954973923</v>
      </c>
      <c r="DR38" s="2">
        <f t="shared" si="70"/>
        <v>63.871091363022941</v>
      </c>
      <c r="DS38" s="2">
        <f t="shared" si="70"/>
        <v>60.860395816464219</v>
      </c>
      <c r="DT38" s="2">
        <f t="shared" si="70"/>
        <v>58.405700742240207</v>
      </c>
      <c r="DU38" s="2">
        <f t="shared" si="70"/>
        <v>57.635973639774846</v>
      </c>
      <c r="DV38" s="2">
        <f t="shared" si="70"/>
        <v>57.467291754756886</v>
      </c>
      <c r="DW38" s="2">
        <f t="shared" si="70"/>
        <v>56.900052264808373</v>
      </c>
      <c r="DX38" s="2">
        <f t="shared" si="70"/>
        <v>53.647287301587298</v>
      </c>
      <c r="DY38" s="2">
        <f t="shared" si="70"/>
        <v>52.936956744868027</v>
      </c>
      <c r="EA38" s="2">
        <f t="shared" si="71"/>
        <v>65.603908491388708</v>
      </c>
      <c r="EB38" s="2">
        <f t="shared" si="72"/>
        <v>65.013112841945286</v>
      </c>
      <c r="EC38" s="2">
        <f t="shared" si="73"/>
        <v>65.275752951328087</v>
      </c>
      <c r="ED38" s="2">
        <f t="shared" si="74"/>
        <v>63.880780735003292</v>
      </c>
      <c r="EE38" s="2">
        <f t="shared" si="75"/>
        <v>65.250773478436116</v>
      </c>
      <c r="EF38" s="2">
        <f t="shared" si="76"/>
        <v>63.696550621202142</v>
      </c>
      <c r="EG38" s="2">
        <f t="shared" si="77"/>
        <v>61.125915549391287</v>
      </c>
      <c r="EH38" s="2">
        <f t="shared" si="78"/>
        <v>68.295374096449891</v>
      </c>
      <c r="EI38" s="2">
        <f t="shared" si="79"/>
        <v>62.679731343586937</v>
      </c>
      <c r="EJ38" s="2">
        <f t="shared" si="80"/>
        <v>61.596851734015573</v>
      </c>
      <c r="EK38" s="2">
        <f t="shared" si="81"/>
        <v>60.294235372340424</v>
      </c>
      <c r="EL38" s="2">
        <f t="shared" si="82"/>
        <v>62.202360935923309</v>
      </c>
      <c r="EM38" s="2">
        <f t="shared" si="83"/>
        <v>60.220720308766779</v>
      </c>
      <c r="EN38" s="2">
        <f t="shared" si="84"/>
        <v>58.477280496517238</v>
      </c>
      <c r="EO38" s="2">
        <f t="shared" si="85"/>
        <v>57.794774333961371</v>
      </c>
      <c r="EQ38" s="2">
        <f t="shared" si="86"/>
        <v>64.688181940161613</v>
      </c>
      <c r="ER38" s="2">
        <f t="shared" si="87"/>
        <v>63.650570745439531</v>
      </c>
      <c r="ES38" s="2">
        <f t="shared" si="87"/>
        <v>63.350085956331903</v>
      </c>
      <c r="ET38" s="2">
        <f t="shared" si="87"/>
        <v>62.333706382990187</v>
      </c>
      <c r="EU38" s="2">
        <f t="shared" si="87"/>
        <v>64.489227089944364</v>
      </c>
      <c r="EV38" s="2">
        <f t="shared" si="87"/>
        <v>63.30109794497146</v>
      </c>
      <c r="EW38" s="2">
        <f t="shared" si="87"/>
        <v>64.904035727280601</v>
      </c>
      <c r="EX38" s="2">
        <f t="shared" si="87"/>
        <v>66.874044234673747</v>
      </c>
      <c r="EY38" s="2">
        <f t="shared" si="87"/>
        <v>61.635990139842093</v>
      </c>
      <c r="EZ38" s="2">
        <f t="shared" si="87"/>
        <v>60.689284749365648</v>
      </c>
      <c r="FA38" s="2">
        <f t="shared" si="87"/>
        <v>60.284522002581348</v>
      </c>
      <c r="FB38" s="2">
        <f t="shared" si="87"/>
        <v>62.596713564500263</v>
      </c>
      <c r="FC38" s="2">
        <f t="shared" si="87"/>
        <v>58.447489256814094</v>
      </c>
      <c r="FD38" s="2">
        <f t="shared" si="87"/>
        <v>58.453499731666746</v>
      </c>
      <c r="FE38" s="2">
        <f t="shared" si="87"/>
        <v>57.909796613424362</v>
      </c>
      <c r="FG38" s="2">
        <f t="shared" si="88"/>
        <v>4.3253934862180744E-2</v>
      </c>
      <c r="FH38" s="2">
        <f t="shared" si="89"/>
        <v>5.0953657888464593E-2</v>
      </c>
      <c r="FI38" s="2">
        <f t="shared" si="89"/>
        <v>4.491312877084027E-2</v>
      </c>
      <c r="FJ38" s="2">
        <f t="shared" si="89"/>
        <v>4.7214061486919291E-2</v>
      </c>
      <c r="FK38" s="2">
        <f t="shared" si="89"/>
        <v>4.4375091320526472E-2</v>
      </c>
      <c r="FL38" s="2">
        <f t="shared" si="89"/>
        <v>3.969722033565929E-2</v>
      </c>
      <c r="FM38" s="2">
        <f t="shared" si="89"/>
        <v>4.3382745380842941E-2</v>
      </c>
      <c r="FN38" s="2">
        <f t="shared" si="89"/>
        <v>3.9857905745204737E-2</v>
      </c>
      <c r="FO38" s="2">
        <f t="shared" si="89"/>
        <v>4.0805992141067428E-2</v>
      </c>
      <c r="FP38" s="2">
        <f t="shared" si="89"/>
        <v>3.8803206800009607E-2</v>
      </c>
      <c r="FQ38" s="2">
        <f t="shared" si="89"/>
        <v>4.2041911652559112E-2</v>
      </c>
      <c r="FR38" s="2">
        <f t="shared" si="89"/>
        <v>4.5581302109165937E-2</v>
      </c>
      <c r="FS38" s="2">
        <f t="shared" si="89"/>
        <v>4.4229814834656205E-2</v>
      </c>
      <c r="FT38" s="2">
        <f t="shared" si="89"/>
        <v>3.3060132900218073E-2</v>
      </c>
      <c r="FU38" s="2">
        <f t="shared" si="89"/>
        <v>2.8763139884663044E-2</v>
      </c>
      <c r="FW38" s="2">
        <f t="shared" si="112"/>
        <v>1.3870862612802132E-6</v>
      </c>
      <c r="FX38" s="2">
        <f t="shared" si="90"/>
        <v>2.1078924845785722E-6</v>
      </c>
      <c r="FY38" s="2">
        <f t="shared" si="90"/>
        <v>2.2440912851496236E-6</v>
      </c>
      <c r="FZ38" s="2">
        <f t="shared" si="90"/>
        <v>2.2039066976845083E-6</v>
      </c>
      <c r="GA38" s="2">
        <f t="shared" si="90"/>
        <v>2.204197627015709E-6</v>
      </c>
      <c r="GB38" s="2">
        <f t="shared" si="90"/>
        <v>2.6340568591986858E-6</v>
      </c>
      <c r="GC38" s="2">
        <f t="shared" si="90"/>
        <v>2.9322907801759883E-6</v>
      </c>
      <c r="GD38" s="2">
        <f t="shared" si="90"/>
        <v>2.148372661947114E-6</v>
      </c>
      <c r="GE38" s="2">
        <f t="shared" si="90"/>
        <v>1.9503573970505991E-6</v>
      </c>
      <c r="GF38" s="2">
        <f t="shared" si="90"/>
        <v>1.6704031064044914E-6</v>
      </c>
      <c r="GG38" s="2">
        <f t="shared" si="90"/>
        <v>1.7188875741966616E-6</v>
      </c>
      <c r="GH38" s="2">
        <f t="shared" si="90"/>
        <v>1.5071678431876092E-6</v>
      </c>
      <c r="GI38" s="2">
        <f t="shared" si="90"/>
        <v>1.7372232232321689E-6</v>
      </c>
      <c r="GJ38" s="2">
        <f t="shared" si="90"/>
        <v>1.3642063847447661E-6</v>
      </c>
      <c r="GK38" s="2">
        <f t="shared" si="90"/>
        <v>1.0922498216755171E-6</v>
      </c>
      <c r="GM38" s="86">
        <f t="shared" si="113"/>
        <v>1.7666314631360922E-11</v>
      </c>
      <c r="GN38" s="86">
        <f t="shared" si="91"/>
        <v>6.3469548551050924E-10</v>
      </c>
      <c r="GO38" s="86">
        <f t="shared" si="91"/>
        <v>6.1320940802163337E-11</v>
      </c>
      <c r="GP38" s="86">
        <f t="shared" si="91"/>
        <v>9.7918120099525683E-11</v>
      </c>
      <c r="GQ38" s="86">
        <f t="shared" si="91"/>
        <v>1.6892579761410941E-11</v>
      </c>
      <c r="GR38" s="86">
        <f t="shared" si="91"/>
        <v>4.6446435798198283E-13</v>
      </c>
      <c r="GS38" s="86">
        <f t="shared" si="91"/>
        <v>7.4101534501833141E-12</v>
      </c>
      <c r="GT38" s="86">
        <f t="shared" si="91"/>
        <v>2.8372237652018735E-13</v>
      </c>
      <c r="GU38" s="86">
        <f t="shared" si="91"/>
        <v>6.8186830269210386E-13</v>
      </c>
      <c r="GV38" s="86">
        <f t="shared" si="91"/>
        <v>2.5939761775625667E-13</v>
      </c>
      <c r="GW38" s="86">
        <f t="shared" si="91"/>
        <v>8.4866842590718525E-13</v>
      </c>
      <c r="GX38" s="86">
        <f t="shared" si="91"/>
        <v>8.3708192211234933E-11</v>
      </c>
      <c r="GY38" s="86">
        <f t="shared" si="91"/>
        <v>7.2372737121602728E-12</v>
      </c>
      <c r="GZ38" s="86">
        <f t="shared" si="91"/>
        <v>1.2441920771650763E-15</v>
      </c>
      <c r="HA38" s="86">
        <f t="shared" si="91"/>
        <v>1.9696115271472032E-19</v>
      </c>
      <c r="HC38" s="86">
        <f t="shared" si="145"/>
        <v>9.7162652128299341E-29</v>
      </c>
      <c r="HD38" s="86">
        <f t="shared" si="92"/>
        <v>1.7900793415434738E-31</v>
      </c>
      <c r="HE38" s="86">
        <f t="shared" si="92"/>
        <v>4.9138030083279641E-35</v>
      </c>
      <c r="HF38" s="86">
        <f t="shared" si="92"/>
        <v>1.1730107948339659E-27</v>
      </c>
      <c r="HG38" s="86">
        <f t="shared" si="92"/>
        <v>6.173943693305673E-38</v>
      </c>
      <c r="HH38" s="86">
        <f t="shared" si="92"/>
        <v>9.0160754480414956E-30</v>
      </c>
      <c r="HI38" s="86">
        <f t="shared" si="92"/>
        <v>1.8298529562173861E-28</v>
      </c>
      <c r="HJ38" s="86">
        <f t="shared" si="92"/>
        <v>1.3491129341435082E-41</v>
      </c>
      <c r="HK38" s="86">
        <f t="shared" si="92"/>
        <v>4.7218991839777606E-29</v>
      </c>
      <c r="HL38" s="86">
        <f t="shared" si="92"/>
        <v>1.345424331729978E-33</v>
      </c>
      <c r="HM38" s="86">
        <f t="shared" si="92"/>
        <v>1.4713767376342158E-33</v>
      </c>
      <c r="HN38" s="86">
        <f t="shared" si="92"/>
        <v>8.4034070526874212E-31</v>
      </c>
      <c r="HO38" s="86">
        <f t="shared" si="92"/>
        <v>3.3832059049999377E-29</v>
      </c>
      <c r="HP38" s="86">
        <f t="shared" si="92"/>
        <v>6.5656376309647169E-36</v>
      </c>
      <c r="HQ38" s="86">
        <f t="shared" si="92"/>
        <v>6.2732782160628728E-43</v>
      </c>
      <c r="HS38" s="86">
        <f t="shared" si="114"/>
        <v>1.3594896398172885E-135</v>
      </c>
      <c r="HT38" s="86">
        <f t="shared" si="93"/>
        <v>3.8307352462158365E-140</v>
      </c>
      <c r="HU38" s="86">
        <f t="shared" si="93"/>
        <v>5.5374117067658575E-156</v>
      </c>
      <c r="HV38" s="86">
        <f t="shared" si="93"/>
        <v>8.606652710779036E-124</v>
      </c>
      <c r="HW38" s="86">
        <f t="shared" si="93"/>
        <v>1.8173717441377348E-176</v>
      </c>
      <c r="HX38" s="86">
        <f t="shared" si="93"/>
        <v>4.044247303487454E-134</v>
      </c>
      <c r="HY38" s="86">
        <f t="shared" si="93"/>
        <v>2.5761861315961437E-127</v>
      </c>
      <c r="HZ38" s="86">
        <f t="shared" si="93"/>
        <v>8.3446089583139639E-197</v>
      </c>
      <c r="IA38" s="86">
        <f t="shared" si="93"/>
        <v>4.5221206519101536E-134</v>
      </c>
      <c r="IB38" s="86">
        <f t="shared" si="93"/>
        <v>9.6813087062487792E-157</v>
      </c>
      <c r="IC38" s="86">
        <f t="shared" si="93"/>
        <v>3.373592119950889E-156</v>
      </c>
      <c r="ID38" s="86">
        <f t="shared" si="93"/>
        <v>2.749232871734923E-141</v>
      </c>
      <c r="IE38" s="86">
        <f t="shared" si="93"/>
        <v>1.0058366227311006E-133</v>
      </c>
      <c r="IF38" s="86">
        <f t="shared" si="93"/>
        <v>3.2062159462715921E-100</v>
      </c>
      <c r="IG38" s="86">
        <f t="shared" si="93"/>
        <v>4.3232276467525232E-77</v>
      </c>
      <c r="II38" s="86">
        <f t="shared" si="115"/>
        <v>1.7125170897368454E-292</v>
      </c>
      <c r="IJ38" s="86">
        <f t="shared" si="116"/>
        <v>2.6969938461684546E-302</v>
      </c>
      <c r="IK38" s="86">
        <f t="shared" si="117"/>
        <v>0</v>
      </c>
      <c r="IL38" s="86">
        <f t="shared" si="118"/>
        <v>3.2041560414498824E-264</v>
      </c>
      <c r="IM38" s="86">
        <f t="shared" si="119"/>
        <v>0</v>
      </c>
      <c r="IN38" s="86">
        <f t="shared" si="120"/>
        <v>1.0999987964143996E-283</v>
      </c>
      <c r="IO38" s="86">
        <f t="shared" si="121"/>
        <v>1.404522338059309E-267</v>
      </c>
      <c r="IP38" s="86">
        <f t="shared" si="122"/>
        <v>0</v>
      </c>
      <c r="IQ38" s="86">
        <f t="shared" si="123"/>
        <v>1.4273119102627033E-285</v>
      </c>
      <c r="IR38" s="86">
        <f t="shared" si="124"/>
        <v>0</v>
      </c>
      <c r="IS38" s="86">
        <f t="shared" si="125"/>
        <v>0</v>
      </c>
      <c r="IT38" s="86">
        <f t="shared" si="126"/>
        <v>5.8705410008000313E-300</v>
      </c>
      <c r="IU38" s="86">
        <f t="shared" si="127"/>
        <v>6.9194809126025426E-284</v>
      </c>
      <c r="IV38" s="86">
        <f t="shared" si="128"/>
        <v>0</v>
      </c>
      <c r="IW38" s="86">
        <f t="shared" si="129"/>
        <v>1.3907784004717558E-216</v>
      </c>
      <c r="IY38" s="86">
        <f t="shared" si="130"/>
        <v>1.7666314631360922E-11</v>
      </c>
      <c r="IZ38" s="86">
        <f t="shared" si="131"/>
        <v>6.3469548551050924E-10</v>
      </c>
      <c r="JA38" s="86">
        <f t="shared" si="132"/>
        <v>6.1320940802163337E-11</v>
      </c>
      <c r="JB38" s="86">
        <f t="shared" si="133"/>
        <v>9.7918120099525683E-11</v>
      </c>
      <c r="JC38" s="86">
        <f t="shared" si="134"/>
        <v>1.6892579761410941E-11</v>
      </c>
      <c r="JD38" s="86">
        <f t="shared" si="135"/>
        <v>4.6446435798198283E-13</v>
      </c>
      <c r="JE38" s="86">
        <f t="shared" si="136"/>
        <v>7.4101534501833141E-12</v>
      </c>
      <c r="JF38" s="86">
        <f t="shared" si="137"/>
        <v>2.8372237652018735E-13</v>
      </c>
      <c r="JG38" s="86">
        <f t="shared" si="138"/>
        <v>6.8186830269210386E-13</v>
      </c>
      <c r="JH38" s="86">
        <f t="shared" si="139"/>
        <v>2.5939761775625667E-13</v>
      </c>
      <c r="JI38" s="86">
        <f t="shared" si="140"/>
        <v>8.4866842590718525E-13</v>
      </c>
      <c r="JJ38" s="86">
        <f t="shared" si="141"/>
        <v>8.3708192211234933E-11</v>
      </c>
      <c r="JK38" s="86">
        <f t="shared" si="142"/>
        <v>7.2372737121602728E-12</v>
      </c>
      <c r="JL38" s="86">
        <f t="shared" si="143"/>
        <v>1.2441920771650763E-15</v>
      </c>
      <c r="JM38" s="86">
        <f t="shared" si="144"/>
        <v>1.9696115271472032E-19</v>
      </c>
    </row>
    <row r="39" spans="2:273" x14ac:dyDescent="0.25">
      <c r="B39" s="2">
        <v>12</v>
      </c>
      <c r="C39" s="37">
        <v>67.257999999999996</v>
      </c>
      <c r="D39" s="37">
        <v>61.468000000000004</v>
      </c>
      <c r="E39" s="37">
        <v>61.694000000000003</v>
      </c>
      <c r="F39" s="37">
        <v>62.805999999999997</v>
      </c>
      <c r="G39" s="37">
        <v>60.984000000000002</v>
      </c>
      <c r="H39" s="37">
        <v>62.031999999999996</v>
      </c>
      <c r="I39" s="37">
        <v>66.144999999999996</v>
      </c>
      <c r="J39" s="37">
        <v>64.855000000000004</v>
      </c>
      <c r="K39" s="37">
        <v>61.128999999999998</v>
      </c>
      <c r="L39" s="37">
        <v>60.21</v>
      </c>
      <c r="M39" s="37">
        <v>59.79</v>
      </c>
      <c r="N39" s="37">
        <v>57.354999999999997</v>
      </c>
      <c r="O39" s="37">
        <v>59.5</v>
      </c>
      <c r="P39" s="37">
        <v>56.048999999999999</v>
      </c>
      <c r="Q39" s="37">
        <v>54.738</v>
      </c>
      <c r="S39" s="4">
        <f t="shared" si="8"/>
        <v>64.625084757148102</v>
      </c>
      <c r="T39" s="4">
        <f t="shared" si="9"/>
        <v>63.897838354862515</v>
      </c>
      <c r="U39" s="4">
        <f t="shared" si="10"/>
        <v>62.524608452243932</v>
      </c>
      <c r="V39" s="4">
        <f t="shared" si="11"/>
        <v>62.183960634734198</v>
      </c>
      <c r="W39" s="4">
        <f t="shared" si="12"/>
        <v>61.817465785337042</v>
      </c>
      <c r="X39" s="4">
        <f t="shared" si="13"/>
        <v>61.680138755195138</v>
      </c>
      <c r="Y39" s="4">
        <f t="shared" si="14"/>
        <v>64.744798263459586</v>
      </c>
      <c r="Z39" s="4">
        <f t="shared" si="15"/>
        <v>64.184610688709071</v>
      </c>
      <c r="AA39" s="4">
        <f t="shared" si="16"/>
        <v>61.123970186112174</v>
      </c>
      <c r="AB39" s="4">
        <f t="shared" si="17"/>
        <v>58.811051728413112</v>
      </c>
      <c r="AC39" s="4">
        <f t="shared" si="18"/>
        <v>58.063545856312707</v>
      </c>
      <c r="AD39" s="4">
        <f t="shared" si="19"/>
        <v>57.877132217546318</v>
      </c>
      <c r="AE39" s="4">
        <f t="shared" si="20"/>
        <v>57.289519598122709</v>
      </c>
      <c r="AF39" s="4">
        <f t="shared" si="21"/>
        <v>54.052127930163856</v>
      </c>
      <c r="AG39" s="4" t="e">
        <f t="shared" si="22"/>
        <v>#N/A</v>
      </c>
      <c r="AI39" s="4">
        <f t="shared" si="23"/>
        <v>2.6329152428518938</v>
      </c>
      <c r="AJ39" s="4">
        <f t="shared" si="24"/>
        <v>-2.4298383548625111</v>
      </c>
      <c r="AK39" s="4">
        <f t="shared" si="25"/>
        <v>-0.83060845224392921</v>
      </c>
      <c r="AL39" s="4">
        <f t="shared" si="26"/>
        <v>0.62203936526579895</v>
      </c>
      <c r="AM39" s="4">
        <f t="shared" si="27"/>
        <v>-0.83346578533704019</v>
      </c>
      <c r="AN39" s="4">
        <f t="shared" si="28"/>
        <v>0.35186124480485859</v>
      </c>
      <c r="AO39" s="4">
        <f t="shared" si="29"/>
        <v>1.40020173654041</v>
      </c>
      <c r="AP39" s="4">
        <f t="shared" si="30"/>
        <v>0.67038931129093271</v>
      </c>
      <c r="AQ39" s="4">
        <f t="shared" si="31"/>
        <v>5.029813887823309E-3</v>
      </c>
      <c r="AR39" s="4">
        <f t="shared" si="32"/>
        <v>1.3989482715868888</v>
      </c>
      <c r="AS39" s="4">
        <f t="shared" si="33"/>
        <v>1.7264541436872918</v>
      </c>
      <c r="AT39" s="4">
        <f t="shared" si="34"/>
        <v>-0.52213221754632144</v>
      </c>
      <c r="AU39" s="4">
        <f t="shared" si="35"/>
        <v>2.210480401877291</v>
      </c>
      <c r="AV39" s="4">
        <f t="shared" si="36"/>
        <v>1.9968720698361437</v>
      </c>
      <c r="AW39" s="4">
        <f t="shared" si="36"/>
        <v>0</v>
      </c>
      <c r="AY39" s="2">
        <f t="shared" si="96"/>
        <v>64.625084686708703</v>
      </c>
      <c r="AZ39" s="2">
        <f t="shared" si="37"/>
        <v>63.897836309688209</v>
      </c>
      <c r="BA39" s="2">
        <f t="shared" si="37"/>
        <v>62.524608217691366</v>
      </c>
      <c r="BB39" s="2">
        <f t="shared" si="37"/>
        <v>62.183960282235859</v>
      </c>
      <c r="BC39" s="2">
        <f t="shared" si="37"/>
        <v>61.817465718751031</v>
      </c>
      <c r="BD39" s="2">
        <f t="shared" si="37"/>
        <v>61.680138752904561</v>
      </c>
      <c r="BE39" s="2">
        <f t="shared" si="37"/>
        <v>64.744798230505978</v>
      </c>
      <c r="BF39" s="2">
        <f t="shared" si="37"/>
        <v>64.184610687281477</v>
      </c>
      <c r="BG39" s="2">
        <f t="shared" si="37"/>
        <v>61.123970182774819</v>
      </c>
      <c r="BH39" s="2">
        <f t="shared" si="37"/>
        <v>58.811051727099894</v>
      </c>
      <c r="BI39" s="2">
        <f t="shared" si="37"/>
        <v>58.063545852359937</v>
      </c>
      <c r="BJ39" s="2">
        <f t="shared" si="37"/>
        <v>57.877131924623725</v>
      </c>
      <c r="BK39" s="2">
        <f t="shared" si="37"/>
        <v>57.289519566841541</v>
      </c>
      <c r="BL39" s="2">
        <f t="shared" si="37"/>
        <v>54.052127930155706</v>
      </c>
      <c r="BM39" s="2" t="e">
        <f t="shared" si="37"/>
        <v>#N/A</v>
      </c>
      <c r="BO39" s="2">
        <f t="shared" si="38"/>
        <v>67.257999999999996</v>
      </c>
      <c r="BP39" s="2">
        <f t="shared" si="39"/>
        <v>61.468000000000004</v>
      </c>
      <c r="BQ39" s="2">
        <f t="shared" si="40"/>
        <v>61.694000000000003</v>
      </c>
      <c r="BR39" s="2">
        <f t="shared" si="41"/>
        <v>62.805999999999997</v>
      </c>
      <c r="BS39" s="2">
        <f t="shared" si="42"/>
        <v>60.984000000000002</v>
      </c>
      <c r="BT39" s="2">
        <f t="shared" si="43"/>
        <v>62.031999999999996</v>
      </c>
      <c r="BU39" s="2">
        <f t="shared" si="44"/>
        <v>66.144999999999996</v>
      </c>
      <c r="BV39" s="2">
        <f t="shared" si="45"/>
        <v>64.855000000000004</v>
      </c>
      <c r="BW39" s="2">
        <f t="shared" si="46"/>
        <v>61.128999999999998</v>
      </c>
      <c r="BX39" s="2">
        <f t="shared" si="47"/>
        <v>60.21</v>
      </c>
      <c r="BY39" s="2">
        <f t="shared" si="48"/>
        <v>59.79</v>
      </c>
      <c r="BZ39" s="2">
        <f t="shared" si="49"/>
        <v>57.354999999999997</v>
      </c>
      <c r="CA39" s="2">
        <f t="shared" si="50"/>
        <v>59.5</v>
      </c>
      <c r="CB39" s="2">
        <f t="shared" si="51"/>
        <v>56.048999999999999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64.582231289640603</v>
      </c>
      <c r="DL39" s="2">
        <f t="shared" si="70"/>
        <v>63.840397009966765</v>
      </c>
      <c r="DM39" s="2">
        <f t="shared" si="70"/>
        <v>62.390420084566571</v>
      </c>
      <c r="DN39" s="2">
        <f t="shared" si="70"/>
        <v>62.099127906976726</v>
      </c>
      <c r="DO39" s="2">
        <f t="shared" si="70"/>
        <v>61.650480539124338</v>
      </c>
      <c r="DP39" s="2">
        <f t="shared" si="70"/>
        <v>61.594857973733582</v>
      </c>
      <c r="DQ39" s="2">
        <f t="shared" si="70"/>
        <v>64.929622829052192</v>
      </c>
      <c r="DR39" s="2">
        <f t="shared" si="70"/>
        <v>64.005170917678811</v>
      </c>
      <c r="DS39" s="2">
        <f t="shared" si="70"/>
        <v>61.05773933873143</v>
      </c>
      <c r="DT39" s="2">
        <f t="shared" si="70"/>
        <v>58.694014709851544</v>
      </c>
      <c r="DU39" s="2">
        <f t="shared" si="70"/>
        <v>57.962488555347079</v>
      </c>
      <c r="DV39" s="2">
        <f t="shared" si="70"/>
        <v>57.658201198026795</v>
      </c>
      <c r="DW39" s="2">
        <f t="shared" si="70"/>
        <v>57.148352787456453</v>
      </c>
      <c r="DX39" s="2">
        <f t="shared" si="70"/>
        <v>53.890890390390389</v>
      </c>
      <c r="DY39" s="2">
        <f t="shared" si="70"/>
        <v>53.040916605571844</v>
      </c>
      <c r="EA39" s="2">
        <f t="shared" si="71"/>
        <v>65.489596604534555</v>
      </c>
      <c r="EB39" s="2">
        <f t="shared" si="72"/>
        <v>64.873603343465049</v>
      </c>
      <c r="EC39" s="2">
        <f t="shared" si="73"/>
        <v>65.127161547696446</v>
      </c>
      <c r="ED39" s="2">
        <f t="shared" si="74"/>
        <v>63.745329371292016</v>
      </c>
      <c r="EE39" s="2">
        <f t="shared" si="75"/>
        <v>65.097142992626317</v>
      </c>
      <c r="EF39" s="2">
        <f t="shared" si="76"/>
        <v>63.561643275148029</v>
      </c>
      <c r="EG39" s="2">
        <f t="shared" si="77"/>
        <v>61.02764385883804</v>
      </c>
      <c r="EH39" s="2">
        <f t="shared" si="78"/>
        <v>68.126896646132778</v>
      </c>
      <c r="EI39" s="2">
        <f t="shared" si="79"/>
        <v>62.543870861994371</v>
      </c>
      <c r="EJ39" s="2">
        <f t="shared" si="80"/>
        <v>61.455130056634303</v>
      </c>
      <c r="EK39" s="2">
        <f t="shared" si="81"/>
        <v>60.16360638297872</v>
      </c>
      <c r="EL39" s="2">
        <f t="shared" si="82"/>
        <v>62.05791451501009</v>
      </c>
      <c r="EM39" s="2">
        <f t="shared" si="83"/>
        <v>60.071676824113219</v>
      </c>
      <c r="EN39" s="2">
        <f t="shared" si="84"/>
        <v>58.353045633148774</v>
      </c>
      <c r="EO39" s="2">
        <f t="shared" si="85"/>
        <v>57.689216337827503</v>
      </c>
      <c r="EQ39" s="2">
        <f t="shared" si="86"/>
        <v>64.582967239002485</v>
      </c>
      <c r="ER39" s="2">
        <f t="shared" si="87"/>
        <v>63.525094470230904</v>
      </c>
      <c r="ES39" s="2">
        <f t="shared" si="87"/>
        <v>63.221074724576098</v>
      </c>
      <c r="ET39" s="2">
        <f t="shared" si="87"/>
        <v>62.214090237763806</v>
      </c>
      <c r="EU39" s="2">
        <f t="shared" si="87"/>
        <v>64.343113626338805</v>
      </c>
      <c r="EV39" s="2">
        <f t="shared" si="87"/>
        <v>63.17017575400719</v>
      </c>
      <c r="EW39" s="2">
        <f t="shared" si="87"/>
        <v>64.766173681018799</v>
      </c>
      <c r="EX39" s="2">
        <f t="shared" si="87"/>
        <v>66.720071709591764</v>
      </c>
      <c r="EY39" s="2">
        <f t="shared" si="87"/>
        <v>61.510825337257046</v>
      </c>
      <c r="EZ39" s="2">
        <f t="shared" si="87"/>
        <v>60.556633348294127</v>
      </c>
      <c r="FA39" s="2">
        <f t="shared" si="87"/>
        <v>60.154025582501191</v>
      </c>
      <c r="FB39" s="2">
        <f t="shared" si="87"/>
        <v>62.448092514977212</v>
      </c>
      <c r="FC39" s="2">
        <f t="shared" si="87"/>
        <v>58.316078392902725</v>
      </c>
      <c r="FD39" s="2">
        <f t="shared" si="87"/>
        <v>58.329579965277162</v>
      </c>
      <c r="FE39" s="2">
        <f t="shared" si="87"/>
        <v>57.802410169465951</v>
      </c>
      <c r="FG39" s="2">
        <f t="shared" si="88"/>
        <v>4.7229903177907553E-2</v>
      </c>
      <c r="FH39" s="2">
        <f t="shared" si="89"/>
        <v>5.5596268248223966E-2</v>
      </c>
      <c r="FI39" s="2">
        <f t="shared" si="89"/>
        <v>4.903379622938276E-2</v>
      </c>
      <c r="FJ39" s="2">
        <f t="shared" si="89"/>
        <v>5.1534443013981204E-2</v>
      </c>
      <c r="FK39" s="2">
        <f t="shared" si="89"/>
        <v>4.844889926369389E-2</v>
      </c>
      <c r="FL39" s="2">
        <f t="shared" si="89"/>
        <v>4.3361067291046461E-2</v>
      </c>
      <c r="FM39" s="2">
        <f t="shared" si="89"/>
        <v>4.7369967918416286E-2</v>
      </c>
      <c r="FN39" s="2">
        <f t="shared" si="89"/>
        <v>4.3535910781647681E-2</v>
      </c>
      <c r="FO39" s="2">
        <f t="shared" si="89"/>
        <v>4.4567423676318399E-2</v>
      </c>
      <c r="FP39" s="2">
        <f t="shared" si="89"/>
        <v>4.2388183107097549E-2</v>
      </c>
      <c r="FQ39" s="2">
        <f t="shared" si="89"/>
        <v>4.591181526104237E-2</v>
      </c>
      <c r="FR39" s="2">
        <f t="shared" si="89"/>
        <v>4.9760078901703343E-2</v>
      </c>
      <c r="FS39" s="2">
        <f t="shared" si="89"/>
        <v>4.829095978629306E-2</v>
      </c>
      <c r="FT39" s="2">
        <f t="shared" si="89"/>
        <v>3.6134461060595507E-2</v>
      </c>
      <c r="FU39" s="2">
        <f t="shared" si="89"/>
        <v>3.1450879048247372E-2</v>
      </c>
      <c r="FW39" s="2">
        <f t="shared" si="112"/>
        <v>1.5209096381299486E-6</v>
      </c>
      <c r="FX39" s="2">
        <f t="shared" si="90"/>
        <v>2.3112576791240354E-6</v>
      </c>
      <c r="FY39" s="2">
        <f t="shared" si="90"/>
        <v>2.4605966315878637E-6</v>
      </c>
      <c r="FZ39" s="2">
        <f t="shared" si="90"/>
        <v>2.4165351265196833E-6</v>
      </c>
      <c r="GA39" s="2">
        <f t="shared" si="90"/>
        <v>2.4168541240522981E-6</v>
      </c>
      <c r="GB39" s="2">
        <f t="shared" si="90"/>
        <v>2.8881851795409892E-6</v>
      </c>
      <c r="GC39" s="2">
        <f t="shared" si="90"/>
        <v>3.2151919956300172E-6</v>
      </c>
      <c r="GD39" s="2">
        <f t="shared" si="90"/>
        <v>2.355643292758282E-6</v>
      </c>
      <c r="GE39" s="2">
        <f t="shared" si="90"/>
        <v>2.138523958152999E-6</v>
      </c>
      <c r="GF39" s="2">
        <f t="shared" si="90"/>
        <v>1.831560289772734E-6</v>
      </c>
      <c r="GG39" s="2">
        <f t="shared" si="90"/>
        <v>1.8847224341748231E-6</v>
      </c>
      <c r="GH39" s="2">
        <f t="shared" si="90"/>
        <v>1.6525764376841528E-6</v>
      </c>
      <c r="GI39" s="2">
        <f t="shared" si="90"/>
        <v>1.9048270668507113E-6</v>
      </c>
      <c r="GJ39" s="2">
        <f t="shared" si="90"/>
        <v>1.4958223590375446E-6</v>
      </c>
      <c r="GK39" s="2">
        <f t="shared" si="90"/>
        <v>1.1976279880044938E-6</v>
      </c>
      <c r="GM39" s="86">
        <f t="shared" si="113"/>
        <v>4.1542488983695664E-11</v>
      </c>
      <c r="GN39" s="86">
        <f t="shared" si="91"/>
        <v>1.3144588810408372E-9</v>
      </c>
      <c r="GO39" s="86">
        <f t="shared" si="91"/>
        <v>1.3739755993261551E-10</v>
      </c>
      <c r="GP39" s="86">
        <f t="shared" si="91"/>
        <v>2.1751789221929596E-10</v>
      </c>
      <c r="GQ39" s="86">
        <f t="shared" si="91"/>
        <v>4.0102871875398514E-11</v>
      </c>
      <c r="GR39" s="86">
        <f t="shared" si="91"/>
        <v>1.2619369772682971E-12</v>
      </c>
      <c r="GS39" s="86">
        <f t="shared" si="91"/>
        <v>1.8171463412693925E-11</v>
      </c>
      <c r="GT39" s="86">
        <f t="shared" si="91"/>
        <v>7.8986584210889555E-13</v>
      </c>
      <c r="GU39" s="86">
        <f t="shared" si="91"/>
        <v>1.8359288610446201E-12</v>
      </c>
      <c r="GV39" s="86">
        <f t="shared" si="91"/>
        <v>7.1878671878817373E-13</v>
      </c>
      <c r="GW39" s="86">
        <f t="shared" si="91"/>
        <v>2.2836537233060613E-12</v>
      </c>
      <c r="GX39" s="86">
        <f t="shared" si="91"/>
        <v>1.8555345384248435E-10</v>
      </c>
      <c r="GY39" s="86">
        <f t="shared" si="91"/>
        <v>1.787173889436123E-11</v>
      </c>
      <c r="GZ39" s="86">
        <f t="shared" si="91"/>
        <v>4.1623137090956291E-15</v>
      </c>
      <c r="HA39" s="86">
        <f t="shared" si="91"/>
        <v>9.1975572040269567E-19</v>
      </c>
      <c r="HC39" s="86">
        <f t="shared" si="145"/>
        <v>4.9864076029252364E-28</v>
      </c>
      <c r="HD39" s="86">
        <f t="shared" si="92"/>
        <v>1.082311797008557E-30</v>
      </c>
      <c r="HE39" s="86">
        <f t="shared" si="92"/>
        <v>3.6785895826888143E-34</v>
      </c>
      <c r="HF39" s="86">
        <f t="shared" si="92"/>
        <v>5.6782862018370245E-27</v>
      </c>
      <c r="HG39" s="86">
        <f t="shared" si="92"/>
        <v>5.6870836929895452E-37</v>
      </c>
      <c r="HH39" s="86">
        <f t="shared" si="92"/>
        <v>5.045995642954328E-29</v>
      </c>
      <c r="HI39" s="86">
        <f t="shared" si="92"/>
        <v>9.5009639930431875E-28</v>
      </c>
      <c r="HJ39" s="86">
        <f t="shared" si="92"/>
        <v>1.5838765711576132E-40</v>
      </c>
      <c r="HK39" s="86">
        <f t="shared" si="92"/>
        <v>2.5011013911219599E-28</v>
      </c>
      <c r="HL39" s="86">
        <f t="shared" si="92"/>
        <v>9.239879006809744E-33</v>
      </c>
      <c r="HM39" s="86">
        <f t="shared" si="92"/>
        <v>1.0081341178215464E-32</v>
      </c>
      <c r="HN39" s="86">
        <f t="shared" si="92"/>
        <v>4.7316783785740765E-30</v>
      </c>
      <c r="HO39" s="86">
        <f t="shared" si="92"/>
        <v>1.7652873289943725E-28</v>
      </c>
      <c r="HP39" s="86">
        <f t="shared" si="92"/>
        <v>4.9858910287549795E-35</v>
      </c>
      <c r="HQ39" s="86">
        <f t="shared" si="92"/>
        <v>7.3080693699006371E-42</v>
      </c>
      <c r="HS39" s="86">
        <f t="shared" si="114"/>
        <v>2.805079764447057E-133</v>
      </c>
      <c r="HT39" s="86">
        <f t="shared" si="93"/>
        <v>1.1284815959301487E-137</v>
      </c>
      <c r="HU39" s="86">
        <f t="shared" si="93"/>
        <v>3.1715207384979667E-153</v>
      </c>
      <c r="HV39" s="86">
        <f t="shared" si="93"/>
        <v>1.2857278404506269E-121</v>
      </c>
      <c r="HW39" s="86">
        <f t="shared" si="93"/>
        <v>2.3265259100553012E-173</v>
      </c>
      <c r="HX39" s="86">
        <f t="shared" si="93"/>
        <v>9.6873235827998124E-132</v>
      </c>
      <c r="HY39" s="86">
        <f t="shared" si="93"/>
        <v>4.7873662991777221E-125</v>
      </c>
      <c r="HZ39" s="86">
        <f t="shared" si="93"/>
        <v>2.4769704297277969E-193</v>
      </c>
      <c r="IA39" s="86">
        <f t="shared" si="93"/>
        <v>9.7247750517662909E-132</v>
      </c>
      <c r="IB39" s="86">
        <f t="shared" si="93"/>
        <v>4.905473545881594E-154</v>
      </c>
      <c r="IC39" s="86">
        <f t="shared" si="93"/>
        <v>1.6844208859387585E-153</v>
      </c>
      <c r="ID39" s="86">
        <f t="shared" si="93"/>
        <v>7.038390386882134E-139</v>
      </c>
      <c r="IE39" s="86">
        <f t="shared" si="93"/>
        <v>2.0179519640548263E-131</v>
      </c>
      <c r="IF39" s="86">
        <f t="shared" si="93"/>
        <v>1.499604618166416E-98</v>
      </c>
      <c r="IG39" s="86">
        <f t="shared" si="93"/>
        <v>7.8396406285974079E-76</v>
      </c>
      <c r="II39" s="86">
        <f t="shared" si="115"/>
        <v>1.5310201335320539E-288</v>
      </c>
      <c r="IJ39" s="86">
        <f t="shared" si="116"/>
        <v>4.424566246396363E-298</v>
      </c>
      <c r="IK39" s="86">
        <f t="shared" si="117"/>
        <v>0</v>
      </c>
      <c r="IL39" s="86">
        <f t="shared" si="118"/>
        <v>1.5809605888399211E-260</v>
      </c>
      <c r="IM39" s="86">
        <f t="shared" si="119"/>
        <v>0</v>
      </c>
      <c r="IN39" s="86">
        <f t="shared" si="120"/>
        <v>1.1575469155202362E-279</v>
      </c>
      <c r="IO39" s="86">
        <f t="shared" si="121"/>
        <v>9.3661007467113495E-264</v>
      </c>
      <c r="IP39" s="86">
        <f t="shared" si="122"/>
        <v>0</v>
      </c>
      <c r="IQ39" s="86">
        <f t="shared" si="123"/>
        <v>1.2923414463995859E-281</v>
      </c>
      <c r="IR39" s="86">
        <f t="shared" si="124"/>
        <v>0</v>
      </c>
      <c r="IS39" s="86">
        <f t="shared" si="125"/>
        <v>0</v>
      </c>
      <c r="IT39" s="86">
        <f t="shared" si="126"/>
        <v>7.0236686712481872E-296</v>
      </c>
      <c r="IU39" s="86">
        <f t="shared" si="127"/>
        <v>5.4855061337090158E-280</v>
      </c>
      <c r="IV39" s="86">
        <f t="shared" si="128"/>
        <v>0</v>
      </c>
      <c r="IW39" s="86">
        <f t="shared" si="129"/>
        <v>1.0273288717318199E-213</v>
      </c>
      <c r="IY39" s="86">
        <f t="shared" si="130"/>
        <v>4.1542488983695664E-11</v>
      </c>
      <c r="IZ39" s="86">
        <f t="shared" si="131"/>
        <v>1.3144588810408372E-9</v>
      </c>
      <c r="JA39" s="86">
        <f t="shared" si="132"/>
        <v>1.3739755993261551E-10</v>
      </c>
      <c r="JB39" s="86">
        <f t="shared" si="133"/>
        <v>2.1751789221929596E-10</v>
      </c>
      <c r="JC39" s="86">
        <f t="shared" si="134"/>
        <v>4.0102871875398514E-11</v>
      </c>
      <c r="JD39" s="86">
        <f t="shared" si="135"/>
        <v>1.2619369772682971E-12</v>
      </c>
      <c r="JE39" s="86">
        <f t="shared" si="136"/>
        <v>1.8171463412693925E-11</v>
      </c>
      <c r="JF39" s="86">
        <f t="shared" si="137"/>
        <v>7.8986584210889555E-13</v>
      </c>
      <c r="JG39" s="86">
        <f t="shared" si="138"/>
        <v>1.8359288610446205E-12</v>
      </c>
      <c r="JH39" s="86">
        <f t="shared" si="139"/>
        <v>7.1878671878817373E-13</v>
      </c>
      <c r="JI39" s="86">
        <f t="shared" si="140"/>
        <v>2.2836537233060613E-12</v>
      </c>
      <c r="JJ39" s="86">
        <f t="shared" si="141"/>
        <v>1.8555345384248435E-10</v>
      </c>
      <c r="JK39" s="86">
        <f t="shared" si="142"/>
        <v>1.787173889436123E-11</v>
      </c>
      <c r="JL39" s="86">
        <f t="shared" si="143"/>
        <v>4.1623137090956291E-15</v>
      </c>
      <c r="JM39" s="86">
        <f t="shared" si="144"/>
        <v>9.1975572040269567E-19</v>
      </c>
    </row>
    <row r="40" spans="2:273" x14ac:dyDescent="0.25">
      <c r="B40" s="2">
        <v>13</v>
      </c>
      <c r="C40" s="37">
        <v>63.258000000000003</v>
      </c>
      <c r="D40" s="37">
        <v>63.29</v>
      </c>
      <c r="E40" s="37">
        <v>62.128999999999998</v>
      </c>
      <c r="F40" s="37">
        <v>62.694000000000003</v>
      </c>
      <c r="G40" s="37">
        <v>61.628999999999998</v>
      </c>
      <c r="H40" s="37">
        <v>61.468000000000004</v>
      </c>
      <c r="I40" s="37">
        <v>66.435000000000002</v>
      </c>
      <c r="J40" s="37">
        <v>63.081000000000003</v>
      </c>
      <c r="K40" s="37">
        <v>63.031999999999996</v>
      </c>
      <c r="L40" s="37">
        <v>57.918999999999997</v>
      </c>
      <c r="M40" s="37">
        <v>57.451999999999998</v>
      </c>
      <c r="N40" s="37">
        <v>56.838999999999999</v>
      </c>
      <c r="O40" s="37">
        <v>57.564999999999998</v>
      </c>
      <c r="P40" s="37">
        <v>53.41</v>
      </c>
      <c r="Q40" s="37">
        <v>54.491999999999997</v>
      </c>
      <c r="S40" s="4">
        <f t="shared" si="8"/>
        <v>64.864252719690271</v>
      </c>
      <c r="T40" s="4">
        <f t="shared" si="9"/>
        <v>64.095244359791565</v>
      </c>
      <c r="U40" s="4">
        <f t="shared" si="10"/>
        <v>62.701109591782824</v>
      </c>
      <c r="V40" s="4">
        <f t="shared" si="11"/>
        <v>62.37180338845247</v>
      </c>
      <c r="W40" s="4">
        <f t="shared" si="12"/>
        <v>62.071243812427895</v>
      </c>
      <c r="X40" s="4">
        <f t="shared" si="13"/>
        <v>61.957706835382709</v>
      </c>
      <c r="Y40" s="4">
        <f t="shared" si="14"/>
        <v>64.908288539813213</v>
      </c>
      <c r="Z40" s="4">
        <f t="shared" si="15"/>
        <v>64.320796835667409</v>
      </c>
      <c r="AA40" s="4">
        <f t="shared" si="16"/>
        <v>61.311179607473584</v>
      </c>
      <c r="AB40" s="4">
        <f t="shared" si="17"/>
        <v>59.090228892021045</v>
      </c>
      <c r="AC40" s="4">
        <f t="shared" si="18"/>
        <v>58.376410216441975</v>
      </c>
      <c r="AD40" s="4">
        <f t="shared" si="19"/>
        <v>58.06980722667231</v>
      </c>
      <c r="AE40" s="4">
        <f t="shared" si="20"/>
        <v>57.529780100514643</v>
      </c>
      <c r="AF40" s="4">
        <f t="shared" si="21"/>
        <v>54.296149385262886</v>
      </c>
      <c r="AG40" s="4" t="e">
        <f t="shared" si="22"/>
        <v>#N/A</v>
      </c>
      <c r="AI40" s="4">
        <f t="shared" si="23"/>
        <v>-1.6062527196902678</v>
      </c>
      <c r="AJ40" s="4">
        <f t="shared" si="24"/>
        <v>-0.8052443597915655</v>
      </c>
      <c r="AK40" s="4">
        <f t="shared" si="25"/>
        <v>-0.5721095917828265</v>
      </c>
      <c r="AL40" s="4">
        <f t="shared" si="26"/>
        <v>0.32219661154753254</v>
      </c>
      <c r="AM40" s="4">
        <f t="shared" si="27"/>
        <v>-0.4422438124278969</v>
      </c>
      <c r="AN40" s="4">
        <f t="shared" si="28"/>
        <v>-0.48970683538270521</v>
      </c>
      <c r="AO40" s="4">
        <f t="shared" si="29"/>
        <v>1.5267114601867888</v>
      </c>
      <c r="AP40" s="4">
        <f t="shared" si="30"/>
        <v>-1.2397968356674056</v>
      </c>
      <c r="AQ40" s="4">
        <f t="shared" si="31"/>
        <v>1.7208203925264129</v>
      </c>
      <c r="AR40" s="4">
        <f t="shared" si="32"/>
        <v>-1.1712288920210483</v>
      </c>
      <c r="AS40" s="4">
        <f t="shared" si="33"/>
        <v>-0.92441021644197718</v>
      </c>
      <c r="AT40" s="4">
        <f t="shared" si="34"/>
        <v>-1.2308072266723116</v>
      </c>
      <c r="AU40" s="4">
        <f t="shared" si="35"/>
        <v>3.5219899485355199E-2</v>
      </c>
      <c r="AV40" s="4">
        <f t="shared" si="36"/>
        <v>-0.88614938526288967</v>
      </c>
      <c r="AW40" s="4">
        <f t="shared" si="36"/>
        <v>0</v>
      </c>
      <c r="AY40" s="2">
        <f t="shared" si="96"/>
        <v>64.864252559569536</v>
      </c>
      <c r="AZ40" s="2">
        <f t="shared" si="37"/>
        <v>64.095240255484313</v>
      </c>
      <c r="BA40" s="2">
        <f t="shared" si="37"/>
        <v>62.701109083196549</v>
      </c>
      <c r="BB40" s="2">
        <f t="shared" si="37"/>
        <v>62.371802630799316</v>
      </c>
      <c r="BC40" s="2">
        <f t="shared" si="37"/>
        <v>62.07124365969522</v>
      </c>
      <c r="BD40" s="2">
        <f t="shared" si="37"/>
        <v>61.957706829386296</v>
      </c>
      <c r="BE40" s="2">
        <f t="shared" si="37"/>
        <v>64.908288461791003</v>
      </c>
      <c r="BF40" s="2">
        <f t="shared" si="37"/>
        <v>64.320796831840767</v>
      </c>
      <c r="BG40" s="2">
        <f t="shared" si="37"/>
        <v>61.311179598815656</v>
      </c>
      <c r="BH40" s="2">
        <f t="shared" si="37"/>
        <v>59.090228888516023</v>
      </c>
      <c r="BI40" s="2">
        <f t="shared" si="37"/>
        <v>58.376410206196482</v>
      </c>
      <c r="BJ40" s="2">
        <f t="shared" si="37"/>
        <v>58.069806598191967</v>
      </c>
      <c r="BK40" s="2">
        <f t="shared" si="37"/>
        <v>57.529780025961792</v>
      </c>
      <c r="BL40" s="2">
        <f t="shared" si="37"/>
        <v>54.296149385236703</v>
      </c>
      <c r="BM40" s="2" t="e">
        <f t="shared" si="37"/>
        <v>#N/A</v>
      </c>
      <c r="BO40" s="2">
        <f t="shared" si="38"/>
        <v>63.258000000000003</v>
      </c>
      <c r="BP40" s="2">
        <f t="shared" si="39"/>
        <v>63.29</v>
      </c>
      <c r="BQ40" s="2">
        <f t="shared" si="40"/>
        <v>62.128999999999998</v>
      </c>
      <c r="BR40" s="2">
        <f t="shared" si="41"/>
        <v>62.694000000000003</v>
      </c>
      <c r="BS40" s="2">
        <f t="shared" si="42"/>
        <v>61.628999999999998</v>
      </c>
      <c r="BT40" s="2">
        <f t="shared" si="43"/>
        <v>61.468000000000004</v>
      </c>
      <c r="BU40" s="2">
        <f t="shared" si="44"/>
        <v>66.435000000000002</v>
      </c>
      <c r="BV40" s="2">
        <f t="shared" si="45"/>
        <v>63.081000000000003</v>
      </c>
      <c r="BW40" s="2">
        <f t="shared" si="46"/>
        <v>63.031999999999996</v>
      </c>
      <c r="BX40" s="2">
        <f t="shared" si="47"/>
        <v>57.918999999999997</v>
      </c>
      <c r="BY40" s="2">
        <f t="shared" si="48"/>
        <v>57.451999999999998</v>
      </c>
      <c r="BZ40" s="2">
        <f t="shared" si="49"/>
        <v>56.838999999999999</v>
      </c>
      <c r="CA40" s="2">
        <f t="shared" si="50"/>
        <v>57.564999999999998</v>
      </c>
      <c r="CB40" s="2">
        <f t="shared" si="51"/>
        <v>53.41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64.836477660324178</v>
      </c>
      <c r="DL40" s="2">
        <f t="shared" si="70"/>
        <v>64.054006644518253</v>
      </c>
      <c r="DM40" s="2">
        <f t="shared" si="70"/>
        <v>62.572354334038032</v>
      </c>
      <c r="DN40" s="2">
        <f t="shared" si="70"/>
        <v>62.298046511627888</v>
      </c>
      <c r="DO40" s="2">
        <f t="shared" si="70"/>
        <v>61.910892823380074</v>
      </c>
      <c r="DP40" s="2">
        <f t="shared" si="70"/>
        <v>61.884698123827391</v>
      </c>
      <c r="DQ40" s="2">
        <f t="shared" si="70"/>
        <v>65.125216703130477</v>
      </c>
      <c r="DR40" s="2">
        <f t="shared" si="70"/>
        <v>64.13925047233468</v>
      </c>
      <c r="DS40" s="2">
        <f t="shared" si="70"/>
        <v>61.255082860998634</v>
      </c>
      <c r="DT40" s="2">
        <f t="shared" si="70"/>
        <v>58.982328677462881</v>
      </c>
      <c r="DU40" s="2">
        <f t="shared" si="70"/>
        <v>58.289003470919312</v>
      </c>
      <c r="DV40" s="2">
        <f t="shared" si="70"/>
        <v>57.849110641296704</v>
      </c>
      <c r="DW40" s="2">
        <f t="shared" si="70"/>
        <v>57.39665331010454</v>
      </c>
      <c r="DX40" s="2">
        <f t="shared" si="70"/>
        <v>54.134493479193473</v>
      </c>
      <c r="DY40" s="2">
        <f t="shared" si="70"/>
        <v>53.144876466275655</v>
      </c>
      <c r="EA40" s="2">
        <f t="shared" si="71"/>
        <v>65.375284717680401</v>
      </c>
      <c r="EB40" s="2">
        <f t="shared" si="72"/>
        <v>64.734093844984798</v>
      </c>
      <c r="EC40" s="2">
        <f t="shared" si="73"/>
        <v>64.978570144064818</v>
      </c>
      <c r="ED40" s="2">
        <f t="shared" si="74"/>
        <v>63.609878007580747</v>
      </c>
      <c r="EE40" s="2">
        <f t="shared" si="75"/>
        <v>64.943512506816518</v>
      </c>
      <c r="EF40" s="2">
        <f t="shared" si="76"/>
        <v>63.426735929093923</v>
      </c>
      <c r="EG40" s="2">
        <f t="shared" si="77"/>
        <v>60.9293721682848</v>
      </c>
      <c r="EH40" s="2">
        <f t="shared" si="78"/>
        <v>67.958419195815665</v>
      </c>
      <c r="EI40" s="2">
        <f t="shared" si="79"/>
        <v>62.408010380401798</v>
      </c>
      <c r="EJ40" s="2">
        <f t="shared" si="80"/>
        <v>61.31340837925304</v>
      </c>
      <c r="EK40" s="2">
        <f t="shared" si="81"/>
        <v>60.032977393617017</v>
      </c>
      <c r="EL40" s="2">
        <f t="shared" si="82"/>
        <v>61.913468094096871</v>
      </c>
      <c r="EM40" s="2">
        <f t="shared" si="83"/>
        <v>59.922633339459665</v>
      </c>
      <c r="EN40" s="2">
        <f t="shared" si="84"/>
        <v>58.228810769780317</v>
      </c>
      <c r="EO40" s="2">
        <f t="shared" si="85"/>
        <v>57.583658341693642</v>
      </c>
      <c r="EQ40" s="2">
        <f t="shared" si="86"/>
        <v>64.477752537843372</v>
      </c>
      <c r="ER40" s="2">
        <f t="shared" si="87"/>
        <v>63.399618195022278</v>
      </c>
      <c r="ES40" s="2">
        <f t="shared" si="87"/>
        <v>63.092063492820294</v>
      </c>
      <c r="ET40" s="2">
        <f t="shared" si="87"/>
        <v>62.094474092537425</v>
      </c>
      <c r="EU40" s="2">
        <f t="shared" si="87"/>
        <v>64.197000162733232</v>
      </c>
      <c r="EV40" s="2">
        <f t="shared" si="87"/>
        <v>63.039253563042919</v>
      </c>
      <c r="EW40" s="2">
        <f t="shared" si="87"/>
        <v>64.628311634756997</v>
      </c>
      <c r="EX40" s="2">
        <f t="shared" si="87"/>
        <v>66.566099184509767</v>
      </c>
      <c r="EY40" s="2">
        <f t="shared" si="87"/>
        <v>61.385660534672006</v>
      </c>
      <c r="EZ40" s="2">
        <f t="shared" si="87"/>
        <v>60.423981947222607</v>
      </c>
      <c r="FA40" s="2">
        <f t="shared" si="87"/>
        <v>60.023529162421035</v>
      </c>
      <c r="FB40" s="2">
        <f t="shared" si="87"/>
        <v>62.299471465454161</v>
      </c>
      <c r="FC40" s="2">
        <f t="shared" si="87"/>
        <v>58.184667528991355</v>
      </c>
      <c r="FD40" s="2">
        <f t="shared" si="87"/>
        <v>58.205660198887578</v>
      </c>
      <c r="FE40" s="2">
        <f t="shared" si="87"/>
        <v>57.695023725507546</v>
      </c>
      <c r="FG40" s="2">
        <f t="shared" si="88"/>
        <v>5.1551655885510778E-2</v>
      </c>
      <c r="FH40" s="2">
        <f t="shared" si="89"/>
        <v>6.063486097586164E-2</v>
      </c>
      <c r="FI40" s="2">
        <f t="shared" si="89"/>
        <v>5.351134274735049E-2</v>
      </c>
      <c r="FJ40" s="2">
        <f t="shared" si="89"/>
        <v>5.622683609181519E-2</v>
      </c>
      <c r="FK40" s="2">
        <f t="shared" si="89"/>
        <v>5.2876005345806158E-2</v>
      </c>
      <c r="FL40" s="2">
        <f t="shared" si="89"/>
        <v>4.7346396048657924E-2</v>
      </c>
      <c r="FM40" s="2">
        <f t="shared" si="89"/>
        <v>5.1703841677229363E-2</v>
      </c>
      <c r="FN40" s="2">
        <f t="shared" si="89"/>
        <v>4.7536510924079511E-2</v>
      </c>
      <c r="FO40" s="2">
        <f t="shared" si="89"/>
        <v>4.8657989443587922E-2</v>
      </c>
      <c r="FP40" s="2">
        <f t="shared" si="89"/>
        <v>4.6288420415124786E-2</v>
      </c>
      <c r="FQ40" s="2">
        <f t="shared" si="89"/>
        <v>5.0119301478583511E-2</v>
      </c>
      <c r="FR40" s="2">
        <f t="shared" si="89"/>
        <v>5.4300159376927289E-2</v>
      </c>
      <c r="FS40" s="2">
        <f t="shared" si="89"/>
        <v>5.2704433220838579E-2</v>
      </c>
      <c r="FT40" s="2">
        <f t="shared" si="89"/>
        <v>3.9483003524173159E-2</v>
      </c>
      <c r="FU40" s="2">
        <f t="shared" si="89"/>
        <v>3.4380880392751771E-2</v>
      </c>
      <c r="FW40" s="2">
        <f t="shared" si="112"/>
        <v>1.6676440118124018E-6</v>
      </c>
      <c r="FX40" s="2">
        <f t="shared" si="90"/>
        <v>2.5342430857273486E-6</v>
      </c>
      <c r="FY40" s="2">
        <f t="shared" si="90"/>
        <v>2.6979899155530424E-6</v>
      </c>
      <c r="FZ40" s="2">
        <f t="shared" si="90"/>
        <v>2.6496774586893251E-6</v>
      </c>
      <c r="GA40" s="2">
        <f t="shared" si="90"/>
        <v>2.6500272323653568E-6</v>
      </c>
      <c r="GB40" s="2">
        <f t="shared" si="90"/>
        <v>3.1668311933629005E-6</v>
      </c>
      <c r="GC40" s="2">
        <f t="shared" si="90"/>
        <v>3.5253868260617826E-6</v>
      </c>
      <c r="GD40" s="2">
        <f t="shared" si="90"/>
        <v>2.5829109213868357E-6</v>
      </c>
      <c r="GE40" s="2">
        <f t="shared" si="90"/>
        <v>2.3448444082540952E-6</v>
      </c>
      <c r="GF40" s="2">
        <f t="shared" si="90"/>
        <v>2.0082655677856578E-6</v>
      </c>
      <c r="GG40" s="2">
        <f t="shared" si="90"/>
        <v>2.0665566790830523E-6</v>
      </c>
      <c r="GH40" s="2">
        <f t="shared" si="90"/>
        <v>1.8120137424775386E-6</v>
      </c>
      <c r="GI40" s="2">
        <f t="shared" si="90"/>
        <v>2.0886009623940479E-6</v>
      </c>
      <c r="GJ40" s="2">
        <f t="shared" si="90"/>
        <v>1.6401363652930921E-6</v>
      </c>
      <c r="GK40" s="2">
        <f t="shared" si="90"/>
        <v>1.3131728242072229E-6</v>
      </c>
      <c r="GM40" s="86">
        <f t="shared" si="113"/>
        <v>9.6188267129446354E-11</v>
      </c>
      <c r="GN40" s="86">
        <f t="shared" si="91"/>
        <v>2.6867530904155035E-9</v>
      </c>
      <c r="GO40" s="86">
        <f t="shared" si="91"/>
        <v>3.0342459720041264E-10</v>
      </c>
      <c r="GP40" s="86">
        <f t="shared" si="91"/>
        <v>4.7624971814113158E-10</v>
      </c>
      <c r="GQ40" s="86">
        <f t="shared" si="91"/>
        <v>9.3712832156673487E-11</v>
      </c>
      <c r="GR40" s="86">
        <f t="shared" si="91"/>
        <v>3.366117678853774E-12</v>
      </c>
      <c r="GS40" s="86">
        <f t="shared" si="91"/>
        <v>4.3834077707390455E-11</v>
      </c>
      <c r="GT40" s="86">
        <f t="shared" si="91"/>
        <v>2.1575896450855609E-12</v>
      </c>
      <c r="GU40" s="86">
        <f t="shared" si="91"/>
        <v>4.8534687639110708E-12</v>
      </c>
      <c r="GV40" s="86">
        <f t="shared" si="91"/>
        <v>1.9547511850131532E-12</v>
      </c>
      <c r="GW40" s="86">
        <f t="shared" si="91"/>
        <v>6.0326611322861192E-12</v>
      </c>
      <c r="GX40" s="86">
        <f t="shared" si="91"/>
        <v>4.0546690443058336E-10</v>
      </c>
      <c r="GY40" s="86">
        <f t="shared" si="91"/>
        <v>4.3402252500788844E-11</v>
      </c>
      <c r="GZ40" s="86">
        <f t="shared" si="91"/>
        <v>1.3619087221469182E-14</v>
      </c>
      <c r="HA40" s="86">
        <f t="shared" si="91"/>
        <v>4.1734044309479849E-18</v>
      </c>
      <c r="HC40" s="86">
        <f t="shared" si="145"/>
        <v>2.5048797889173349E-27</v>
      </c>
      <c r="HD40" s="86">
        <f t="shared" si="92"/>
        <v>6.3914230990436352E-30</v>
      </c>
      <c r="HE40" s="86">
        <f t="shared" si="92"/>
        <v>2.6821154136376395E-33</v>
      </c>
      <c r="HF40" s="86">
        <f t="shared" si="92"/>
        <v>2.6924270633478429E-26</v>
      </c>
      <c r="HG40" s="86">
        <f t="shared" si="92"/>
        <v>5.0858058959600257E-36</v>
      </c>
      <c r="HH40" s="86">
        <f t="shared" si="92"/>
        <v>2.7602232582345176E-28</v>
      </c>
      <c r="HI40" s="86">
        <f t="shared" si="92"/>
        <v>4.8261458889982982E-27</v>
      </c>
      <c r="HJ40" s="86">
        <f t="shared" si="92"/>
        <v>1.7988825506083203E-39</v>
      </c>
      <c r="HK40" s="86">
        <f t="shared" si="92"/>
        <v>1.2959880684784827E-27</v>
      </c>
      <c r="HL40" s="86">
        <f t="shared" si="92"/>
        <v>6.1873317934193265E-32</v>
      </c>
      <c r="HM40" s="86">
        <f t="shared" si="92"/>
        <v>6.7352900852639814E-32</v>
      </c>
      <c r="HN40" s="86">
        <f t="shared" si="92"/>
        <v>2.6056929234109201E-29</v>
      </c>
      <c r="HO40" s="86">
        <f t="shared" si="92"/>
        <v>9.0152695642153621E-28</v>
      </c>
      <c r="HP40" s="86">
        <f t="shared" si="92"/>
        <v>3.6886916045513694E-34</v>
      </c>
      <c r="HQ40" s="86">
        <f t="shared" si="92"/>
        <v>8.2465382967178837E-41</v>
      </c>
      <c r="HS40" s="86">
        <f t="shared" si="114"/>
        <v>5.5252814151290221E-131</v>
      </c>
      <c r="HT40" s="86">
        <f t="shared" si="93"/>
        <v>3.1587032922899628E-135</v>
      </c>
      <c r="HU40" s="86">
        <f t="shared" si="93"/>
        <v>1.7154247623514216E-150</v>
      </c>
      <c r="HV40" s="86">
        <f t="shared" si="93"/>
        <v>1.8363404375528981E-119</v>
      </c>
      <c r="HW40" s="86">
        <f t="shared" si="93"/>
        <v>2.7932721683844515E-170</v>
      </c>
      <c r="HX40" s="86">
        <f t="shared" si="93"/>
        <v>2.2081133809763087E-129</v>
      </c>
      <c r="HY40" s="86">
        <f t="shared" si="93"/>
        <v>8.4831793775623739E-123</v>
      </c>
      <c r="HZ40" s="86">
        <f t="shared" si="93"/>
        <v>6.8432726765277704E-190</v>
      </c>
      <c r="IA40" s="86">
        <f t="shared" si="93"/>
        <v>1.9939045231060117E-129</v>
      </c>
      <c r="IB40" s="86">
        <f t="shared" si="93"/>
        <v>2.3531133366630809E-151</v>
      </c>
      <c r="IC40" s="86">
        <f t="shared" si="93"/>
        <v>7.9625613932756659E-151</v>
      </c>
      <c r="ID40" s="86">
        <f t="shared" si="93"/>
        <v>1.7171108658701117E-136</v>
      </c>
      <c r="IE40" s="86">
        <f t="shared" si="93"/>
        <v>3.8642265184683656E-129</v>
      </c>
      <c r="IF40" s="86">
        <f t="shared" si="93"/>
        <v>6.7875800980520045E-97</v>
      </c>
      <c r="IG40" s="86">
        <f t="shared" si="93"/>
        <v>1.3874837842792797E-74</v>
      </c>
      <c r="II40" s="86">
        <f t="shared" si="115"/>
        <v>1.286156795704905E-284</v>
      </c>
      <c r="IJ40" s="86">
        <f t="shared" si="116"/>
        <v>6.7779244431088693E-294</v>
      </c>
      <c r="IK40" s="86">
        <f t="shared" si="117"/>
        <v>0</v>
      </c>
      <c r="IL40" s="86">
        <f t="shared" si="118"/>
        <v>7.3445361972039608E-257</v>
      </c>
      <c r="IM40" s="86">
        <f t="shared" si="119"/>
        <v>0</v>
      </c>
      <c r="IN40" s="86">
        <f t="shared" si="120"/>
        <v>1.1396996580174575E-275</v>
      </c>
      <c r="IO40" s="86">
        <f t="shared" si="121"/>
        <v>5.8598722410888131E-260</v>
      </c>
      <c r="IP40" s="86">
        <f t="shared" si="122"/>
        <v>0</v>
      </c>
      <c r="IQ40" s="86">
        <f t="shared" si="123"/>
        <v>1.0976447671262841E-277</v>
      </c>
      <c r="IR40" s="86">
        <f t="shared" si="124"/>
        <v>0</v>
      </c>
      <c r="IS40" s="86">
        <f t="shared" si="125"/>
        <v>0</v>
      </c>
      <c r="IT40" s="86">
        <f t="shared" si="126"/>
        <v>7.8772888699604344E-292</v>
      </c>
      <c r="IU40" s="86">
        <f t="shared" si="127"/>
        <v>4.0853666526065594E-276</v>
      </c>
      <c r="IV40" s="86">
        <f t="shared" si="128"/>
        <v>0</v>
      </c>
      <c r="IW40" s="86">
        <f t="shared" si="129"/>
        <v>7.2592151716284967E-211</v>
      </c>
      <c r="IY40" s="86">
        <f t="shared" si="130"/>
        <v>9.6188267129446354E-11</v>
      </c>
      <c r="IZ40" s="86">
        <f t="shared" si="131"/>
        <v>2.6867530904155035E-9</v>
      </c>
      <c r="JA40" s="86">
        <f t="shared" si="132"/>
        <v>3.0342459720041264E-10</v>
      </c>
      <c r="JB40" s="86">
        <f t="shared" si="133"/>
        <v>4.7624971814113158E-10</v>
      </c>
      <c r="JC40" s="86">
        <f t="shared" si="134"/>
        <v>9.3712832156673487E-11</v>
      </c>
      <c r="JD40" s="86">
        <f t="shared" si="135"/>
        <v>3.3661176788537744E-12</v>
      </c>
      <c r="JE40" s="86">
        <f t="shared" si="136"/>
        <v>4.3834077707390462E-11</v>
      </c>
      <c r="JF40" s="86">
        <f t="shared" si="137"/>
        <v>2.1575896450855609E-12</v>
      </c>
      <c r="JG40" s="86">
        <f t="shared" si="138"/>
        <v>4.8534687639110724E-12</v>
      </c>
      <c r="JH40" s="86">
        <f t="shared" si="139"/>
        <v>1.9547511850131532E-12</v>
      </c>
      <c r="JI40" s="86">
        <f t="shared" si="140"/>
        <v>6.0326611322861192E-12</v>
      </c>
      <c r="JJ40" s="86">
        <f t="shared" si="141"/>
        <v>4.0546690443058336E-10</v>
      </c>
      <c r="JK40" s="86">
        <f t="shared" si="142"/>
        <v>4.3402252500788844E-11</v>
      </c>
      <c r="JL40" s="86">
        <f t="shared" si="143"/>
        <v>1.3619087221469182E-14</v>
      </c>
      <c r="JM40" s="86">
        <f t="shared" si="144"/>
        <v>4.1734044309479849E-18</v>
      </c>
    </row>
    <row r="41" spans="2:273" x14ac:dyDescent="0.25">
      <c r="B41" s="2">
        <v>14</v>
      </c>
      <c r="C41" s="37">
        <v>61.29</v>
      </c>
      <c r="D41" s="37">
        <v>62.305999999999997</v>
      </c>
      <c r="E41" s="37">
        <v>62.387</v>
      </c>
      <c r="F41" s="37">
        <v>62.048000000000002</v>
      </c>
      <c r="G41" s="37">
        <v>60.241999999999997</v>
      </c>
      <c r="H41" s="37">
        <v>62.064999999999998</v>
      </c>
      <c r="I41" s="37">
        <v>64.516000000000005</v>
      </c>
      <c r="J41" s="37">
        <v>64.531999999999996</v>
      </c>
      <c r="K41" s="37">
        <v>61.418999999999997</v>
      </c>
      <c r="L41" s="37">
        <v>60.5</v>
      </c>
      <c r="M41" s="37">
        <v>59.515999999999998</v>
      </c>
      <c r="N41" s="37">
        <v>57.113</v>
      </c>
      <c r="O41" s="37">
        <v>58.741999999999997</v>
      </c>
      <c r="P41" s="37">
        <v>57.033000000000001</v>
      </c>
      <c r="Q41" s="37">
        <v>56.033000000000001</v>
      </c>
      <c r="S41" s="4">
        <f t="shared" si="8"/>
        <v>65.100298497593158</v>
      </c>
      <c r="T41" s="4">
        <f t="shared" si="9"/>
        <v>64.289232715267261</v>
      </c>
      <c r="U41" s="4">
        <f t="shared" si="10"/>
        <v>62.875447705711096</v>
      </c>
      <c r="V41" s="4">
        <f t="shared" si="11"/>
        <v>62.556899196134665</v>
      </c>
      <c r="W41" s="4">
        <f t="shared" si="12"/>
        <v>62.322351000131682</v>
      </c>
      <c r="X41" s="4">
        <f t="shared" si="13"/>
        <v>62.232276543492965</v>
      </c>
      <c r="Y41" s="4">
        <f t="shared" si="14"/>
        <v>65.067557027261316</v>
      </c>
      <c r="Z41" s="4">
        <f t="shared" si="15"/>
        <v>64.455784801812641</v>
      </c>
      <c r="AA41" s="4">
        <f t="shared" si="16"/>
        <v>61.495953693010357</v>
      </c>
      <c r="AB41" s="4">
        <f t="shared" si="17"/>
        <v>59.36669779512706</v>
      </c>
      <c r="AC41" s="4">
        <f t="shared" si="18"/>
        <v>58.68589547366517</v>
      </c>
      <c r="AD41" s="4">
        <f t="shared" si="19"/>
        <v>58.260885919996717</v>
      </c>
      <c r="AE41" s="4">
        <f t="shared" si="20"/>
        <v>57.767340040152881</v>
      </c>
      <c r="AF41" s="4">
        <f t="shared" si="21"/>
        <v>54.538812006130144</v>
      </c>
      <c r="AG41" s="4" t="e">
        <f t="shared" si="22"/>
        <v>#N/A</v>
      </c>
      <c r="AI41" s="4">
        <f t="shared" si="23"/>
        <v>-3.8102984975931591</v>
      </c>
      <c r="AJ41" s="4">
        <f t="shared" si="24"/>
        <v>-1.9832327152672633</v>
      </c>
      <c r="AK41" s="4">
        <f t="shared" si="25"/>
        <v>-0.48844770571109564</v>
      </c>
      <c r="AL41" s="4">
        <f t="shared" si="26"/>
        <v>-0.50889919613466361</v>
      </c>
      <c r="AM41" s="4">
        <f t="shared" si="27"/>
        <v>-2.0803510001316852</v>
      </c>
      <c r="AN41" s="4">
        <f t="shared" si="28"/>
        <v>-0.16727654349296728</v>
      </c>
      <c r="AO41" s="4">
        <f t="shared" si="29"/>
        <v>-0.5515570272613104</v>
      </c>
      <c r="AP41" s="4">
        <f t="shared" si="30"/>
        <v>7.6215198187355782E-2</v>
      </c>
      <c r="AQ41" s="4">
        <f t="shared" si="31"/>
        <v>-7.6953693010359814E-2</v>
      </c>
      <c r="AR41" s="4">
        <f t="shared" si="32"/>
        <v>1.1333022048729404</v>
      </c>
      <c r="AS41" s="4">
        <f t="shared" si="33"/>
        <v>0.83010452633482856</v>
      </c>
      <c r="AT41" s="4">
        <f t="shared" si="34"/>
        <v>-1.1478859199967175</v>
      </c>
      <c r="AU41" s="4">
        <f t="shared" si="35"/>
        <v>0.9746599598471164</v>
      </c>
      <c r="AV41" s="4">
        <f t="shared" si="36"/>
        <v>2.4941879938698577</v>
      </c>
      <c r="AW41" s="4">
        <f t="shared" si="36"/>
        <v>0</v>
      </c>
      <c r="AY41" s="2">
        <f t="shared" si="96"/>
        <v>65.1002981393125</v>
      </c>
      <c r="AZ41" s="2">
        <f t="shared" si="37"/>
        <v>64.289224588625359</v>
      </c>
      <c r="BA41" s="2">
        <f t="shared" si="37"/>
        <v>62.875446619151731</v>
      </c>
      <c r="BB41" s="2">
        <f t="shared" si="37"/>
        <v>62.556897591589909</v>
      </c>
      <c r="BC41" s="2">
        <f t="shared" si="37"/>
        <v>62.322350655398445</v>
      </c>
      <c r="BD41" s="2">
        <f t="shared" si="37"/>
        <v>62.232276528086622</v>
      </c>
      <c r="BE41" s="2">
        <f t="shared" si="37"/>
        <v>65.067556845605353</v>
      </c>
      <c r="BF41" s="2">
        <f t="shared" si="37"/>
        <v>64.455784791751668</v>
      </c>
      <c r="BG41" s="2">
        <f t="shared" si="37"/>
        <v>61.49595367096483</v>
      </c>
      <c r="BH41" s="2">
        <f t="shared" si="37"/>
        <v>59.366697785948837</v>
      </c>
      <c r="BI41" s="2">
        <f t="shared" si="37"/>
        <v>58.685895447603464</v>
      </c>
      <c r="BJ41" s="2">
        <f t="shared" si="37"/>
        <v>58.260884591138343</v>
      </c>
      <c r="BK41" s="2">
        <f t="shared" si="37"/>
        <v>57.767339865468536</v>
      </c>
      <c r="BL41" s="2">
        <f t="shared" si="37"/>
        <v>54.538812006047934</v>
      </c>
      <c r="BM41" s="2" t="e">
        <f t="shared" si="37"/>
        <v>#N/A</v>
      </c>
      <c r="BO41" s="2">
        <f t="shared" si="38"/>
        <v>61.29</v>
      </c>
      <c r="BP41" s="2">
        <f t="shared" si="39"/>
        <v>62.305999999999997</v>
      </c>
      <c r="BQ41" s="2">
        <f t="shared" si="40"/>
        <v>62.387</v>
      </c>
      <c r="BR41" s="2">
        <f t="shared" si="41"/>
        <v>62.048000000000002</v>
      </c>
      <c r="BS41" s="2">
        <f t="shared" si="42"/>
        <v>60.241999999999997</v>
      </c>
      <c r="BT41" s="2">
        <f t="shared" si="43"/>
        <v>62.064999999999998</v>
      </c>
      <c r="BU41" s="2">
        <f t="shared" si="44"/>
        <v>64.516000000000005</v>
      </c>
      <c r="BV41" s="2">
        <f t="shared" si="45"/>
        <v>64.531999999999996</v>
      </c>
      <c r="BW41" s="2">
        <f t="shared" si="46"/>
        <v>61.418999999999997</v>
      </c>
      <c r="BX41" s="2">
        <f t="shared" si="47"/>
        <v>60.5</v>
      </c>
      <c r="BY41" s="2">
        <f t="shared" si="48"/>
        <v>59.515999999999998</v>
      </c>
      <c r="BZ41" s="2">
        <f t="shared" si="49"/>
        <v>57.113</v>
      </c>
      <c r="CA41" s="2">
        <f t="shared" si="50"/>
        <v>58.741999999999997</v>
      </c>
      <c r="CB41" s="2">
        <f t="shared" si="51"/>
        <v>57.033000000000001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65.090724031007767</v>
      </c>
      <c r="DL41" s="2">
        <f t="shared" si="70"/>
        <v>64.267616279069756</v>
      </c>
      <c r="DM41" s="2">
        <f t="shared" si="70"/>
        <v>62.754288583509492</v>
      </c>
      <c r="DN41" s="2">
        <f t="shared" si="70"/>
        <v>62.496965116279057</v>
      </c>
      <c r="DO41" s="2">
        <f t="shared" si="70"/>
        <v>62.171305107635803</v>
      </c>
      <c r="DP41" s="2">
        <f t="shared" si="70"/>
        <v>62.1745382739212</v>
      </c>
      <c r="DQ41" s="2">
        <f t="shared" si="70"/>
        <v>65.320810577208746</v>
      </c>
      <c r="DR41" s="2">
        <f t="shared" si="70"/>
        <v>64.27333002699055</v>
      </c>
      <c r="DS41" s="2">
        <f t="shared" si="70"/>
        <v>61.452426383265845</v>
      </c>
      <c r="DT41" s="2">
        <f t="shared" si="70"/>
        <v>59.270642645074219</v>
      </c>
      <c r="DU41" s="2">
        <f t="shared" si="70"/>
        <v>58.615518386491544</v>
      </c>
      <c r="DV41" s="2">
        <f t="shared" si="70"/>
        <v>58.040020084566606</v>
      </c>
      <c r="DW41" s="2">
        <f t="shared" si="70"/>
        <v>57.64495383275262</v>
      </c>
      <c r="DX41" s="2">
        <f t="shared" si="70"/>
        <v>54.378096567996565</v>
      </c>
      <c r="DY41" s="2">
        <f t="shared" si="70"/>
        <v>53.248836326979465</v>
      </c>
      <c r="EA41" s="2">
        <f t="shared" si="71"/>
        <v>65.260972830826248</v>
      </c>
      <c r="EB41" s="2">
        <f t="shared" si="72"/>
        <v>64.594584346504561</v>
      </c>
      <c r="EC41" s="2">
        <f t="shared" si="73"/>
        <v>64.829978740433177</v>
      </c>
      <c r="ED41" s="2">
        <f t="shared" si="74"/>
        <v>63.474426643869471</v>
      </c>
      <c r="EE41" s="2">
        <f t="shared" si="75"/>
        <v>64.789882021006719</v>
      </c>
      <c r="EF41" s="2">
        <f t="shared" si="76"/>
        <v>63.291828583039816</v>
      </c>
      <c r="EG41" s="2">
        <f t="shared" si="77"/>
        <v>60.831100477731553</v>
      </c>
      <c r="EH41" s="2">
        <f t="shared" si="78"/>
        <v>67.789941745498567</v>
      </c>
      <c r="EI41" s="2">
        <f t="shared" si="79"/>
        <v>62.272149898809225</v>
      </c>
      <c r="EJ41" s="2">
        <f t="shared" si="80"/>
        <v>61.171686701871778</v>
      </c>
      <c r="EK41" s="2">
        <f t="shared" si="81"/>
        <v>59.902348404255321</v>
      </c>
      <c r="EL41" s="2">
        <f t="shared" si="82"/>
        <v>61.769021673183659</v>
      </c>
      <c r="EM41" s="2">
        <f t="shared" si="83"/>
        <v>59.773589854806104</v>
      </c>
      <c r="EN41" s="2">
        <f t="shared" si="84"/>
        <v>58.10457590641186</v>
      </c>
      <c r="EO41" s="2">
        <f t="shared" si="85"/>
        <v>57.478100345559781</v>
      </c>
      <c r="EQ41" s="2">
        <f t="shared" si="86"/>
        <v>64.372537836684245</v>
      </c>
      <c r="ER41" s="2">
        <f t="shared" si="87"/>
        <v>63.274141919813651</v>
      </c>
      <c r="ES41" s="2">
        <f t="shared" si="87"/>
        <v>62.963052261064497</v>
      </c>
      <c r="ET41" s="2">
        <f t="shared" si="87"/>
        <v>61.974857947311051</v>
      </c>
      <c r="EU41" s="2">
        <f t="shared" si="87"/>
        <v>64.050886699127659</v>
      </c>
      <c r="EV41" s="2">
        <f t="shared" si="87"/>
        <v>62.908331372078649</v>
      </c>
      <c r="EW41" s="2">
        <f t="shared" si="87"/>
        <v>64.490449588495196</v>
      </c>
      <c r="EX41" s="2">
        <f t="shared" si="87"/>
        <v>66.41212665942777</v>
      </c>
      <c r="EY41" s="2">
        <f t="shared" si="87"/>
        <v>61.260495732086959</v>
      </c>
      <c r="EZ41" s="2">
        <f t="shared" si="87"/>
        <v>60.29133054615108</v>
      </c>
      <c r="FA41" s="2">
        <f t="shared" si="87"/>
        <v>59.893032742340878</v>
      </c>
      <c r="FB41" s="2">
        <f t="shared" si="87"/>
        <v>62.15085041593111</v>
      </c>
      <c r="FC41" s="2">
        <f t="shared" si="87"/>
        <v>58.053256665079992</v>
      </c>
      <c r="FD41" s="2">
        <f t="shared" si="87"/>
        <v>58.081740432497988</v>
      </c>
      <c r="FE41" s="2">
        <f t="shared" si="87"/>
        <v>57.587637281549142</v>
      </c>
      <c r="FG41" s="2">
        <f t="shared" si="88"/>
        <v>5.6245523313135475E-2</v>
      </c>
      <c r="FH41" s="2">
        <f t="shared" si="89"/>
        <v>6.6098132742668944E-2</v>
      </c>
      <c r="FI41" s="2">
        <f t="shared" si="89"/>
        <v>5.8372661324813127E-2</v>
      </c>
      <c r="FJ41" s="2">
        <f t="shared" si="89"/>
        <v>6.1318865587229557E-2</v>
      </c>
      <c r="FK41" s="2">
        <f t="shared" si="89"/>
        <v>5.7683123335943991E-2</v>
      </c>
      <c r="FL41" s="2">
        <f t="shared" si="89"/>
        <v>5.1678230209889466E-2</v>
      </c>
      <c r="FM41" s="2">
        <f t="shared" si="89"/>
        <v>5.6410741726479974E-2</v>
      </c>
      <c r="FN41" s="2">
        <f t="shared" si="89"/>
        <v>5.1884791806142118E-2</v>
      </c>
      <c r="FO41" s="2">
        <f t="shared" si="89"/>
        <v>5.310313527359424E-2</v>
      </c>
      <c r="FP41" s="2">
        <f t="shared" si="89"/>
        <v>5.0528591955621267E-2</v>
      </c>
      <c r="FQ41" s="2">
        <f t="shared" si="89"/>
        <v>5.4690270858692248E-2</v>
      </c>
      <c r="FR41" s="2">
        <f t="shared" si="89"/>
        <v>5.9228654827048144E-2</v>
      </c>
      <c r="FS41" s="2">
        <f t="shared" si="89"/>
        <v>5.7496899982652061E-2</v>
      </c>
      <c r="FT41" s="2">
        <f t="shared" si="89"/>
        <v>4.3127967317919846E-2</v>
      </c>
      <c r="FU41" s="2">
        <f t="shared" si="89"/>
        <v>3.7573255027962417E-2</v>
      </c>
      <c r="FW41" s="2">
        <f t="shared" si="112"/>
        <v>1.8285350036856977E-6</v>
      </c>
      <c r="FX41" s="2">
        <f t="shared" si="90"/>
        <v>2.7787416078265619E-6</v>
      </c>
      <c r="FY41" s="2">
        <f t="shared" si="90"/>
        <v>2.9582863457844491E-6</v>
      </c>
      <c r="FZ41" s="2">
        <f t="shared" si="90"/>
        <v>2.9053128175620921E-6</v>
      </c>
      <c r="GA41" s="2">
        <f t="shared" si="90"/>
        <v>2.9056963365753436E-6</v>
      </c>
      <c r="GB41" s="2">
        <f t="shared" si="90"/>
        <v>3.4723602934777218E-6</v>
      </c>
      <c r="GC41" s="2">
        <f t="shared" si="90"/>
        <v>3.8655084729989804E-6</v>
      </c>
      <c r="GD41" s="2">
        <f t="shared" si="90"/>
        <v>2.832104802135589E-6</v>
      </c>
      <c r="GE41" s="2">
        <f t="shared" si="90"/>
        <v>2.5710701853550372E-6</v>
      </c>
      <c r="GF41" s="2">
        <f t="shared" si="90"/>
        <v>2.2020189804924544E-6</v>
      </c>
      <c r="GG41" s="2">
        <f t="shared" si="90"/>
        <v>2.2659338879320369E-6</v>
      </c>
      <c r="GH41" s="2">
        <f t="shared" si="90"/>
        <v>1.9868332124006131E-6</v>
      </c>
      <c r="GI41" s="2">
        <f t="shared" si="90"/>
        <v>2.2901049542423982E-6</v>
      </c>
      <c r="GJ41" s="2">
        <f t="shared" si="90"/>
        <v>1.7983734786754721E-6</v>
      </c>
      <c r="GK41" s="2">
        <f t="shared" si="90"/>
        <v>1.4398651870908015E-6</v>
      </c>
      <c r="GM41" s="86">
        <f t="shared" si="113"/>
        <v>2.1930046296946695E-10</v>
      </c>
      <c r="GN41" s="86">
        <f t="shared" si="91"/>
        <v>5.4201631489892504E-9</v>
      </c>
      <c r="GO41" s="86">
        <f t="shared" si="91"/>
        <v>6.6043306713672288E-10</v>
      </c>
      <c r="GP41" s="86">
        <f t="shared" si="91"/>
        <v>1.0277491884906369E-9</v>
      </c>
      <c r="GQ41" s="86">
        <f t="shared" si="91"/>
        <v>2.1556175476132305E-10</v>
      </c>
      <c r="GR41" s="86">
        <f t="shared" si="91"/>
        <v>8.815205604720327E-12</v>
      </c>
      <c r="GS41" s="86">
        <f t="shared" si="91"/>
        <v>1.040155218937883E-10</v>
      </c>
      <c r="GT41" s="86">
        <f t="shared" si="91"/>
        <v>5.7828965316772062E-12</v>
      </c>
      <c r="GU41" s="86">
        <f t="shared" si="91"/>
        <v>1.2597805770289398E-11</v>
      </c>
      <c r="GV41" s="86">
        <f t="shared" si="91"/>
        <v>5.2172958965435334E-12</v>
      </c>
      <c r="GW41" s="86">
        <f t="shared" si="91"/>
        <v>1.5645139349017438E-11</v>
      </c>
      <c r="GX41" s="86">
        <f t="shared" si="91"/>
        <v>8.7343737387657378E-10</v>
      </c>
      <c r="GY41" s="86">
        <f t="shared" si="91"/>
        <v>1.0366126991414111E-10</v>
      </c>
      <c r="GZ41" s="86">
        <f t="shared" si="91"/>
        <v>4.3584515614575344E-14</v>
      </c>
      <c r="HA41" s="86">
        <f t="shared" si="91"/>
        <v>1.8400941630135101E-17</v>
      </c>
      <c r="HC41" s="86">
        <f t="shared" si="145"/>
        <v>1.2316820903776077E-26</v>
      </c>
      <c r="HD41" s="86">
        <f t="shared" si="92"/>
        <v>3.6864619207335447E-29</v>
      </c>
      <c r="HE41" s="86">
        <f t="shared" si="92"/>
        <v>1.9046188573145679E-32</v>
      </c>
      <c r="HF41" s="86">
        <f t="shared" si="92"/>
        <v>1.2505007614088817E-25</v>
      </c>
      <c r="HG41" s="86">
        <f t="shared" si="92"/>
        <v>4.4154524937653232E-35</v>
      </c>
      <c r="HH41" s="86">
        <f t="shared" si="92"/>
        <v>1.4757458814384672E-27</v>
      </c>
      <c r="HI41" s="86">
        <f t="shared" si="92"/>
        <v>2.3983719969779741E-26</v>
      </c>
      <c r="HJ41" s="86">
        <f t="shared" si="92"/>
        <v>1.9764910931047679E-38</v>
      </c>
      <c r="HK41" s="86">
        <f t="shared" si="92"/>
        <v>6.5694317238868826E-27</v>
      </c>
      <c r="HL41" s="86">
        <f t="shared" si="92"/>
        <v>4.0399184323284176E-31</v>
      </c>
      <c r="HM41" s="86">
        <f t="shared" si="92"/>
        <v>4.3877292272619842E-31</v>
      </c>
      <c r="HN41" s="86">
        <f t="shared" si="92"/>
        <v>1.4033994039073334E-28</v>
      </c>
      <c r="HO41" s="86">
        <f t="shared" si="92"/>
        <v>4.5063016728203073E-27</v>
      </c>
      <c r="HP41" s="86">
        <f t="shared" si="92"/>
        <v>2.6586885208308602E-33</v>
      </c>
      <c r="HQ41" s="86">
        <f t="shared" si="92"/>
        <v>9.0137087124546493E-40</v>
      </c>
      <c r="HS41" s="86">
        <f t="shared" si="114"/>
        <v>1.0389724881618527E-128</v>
      </c>
      <c r="HT41" s="86">
        <f t="shared" si="93"/>
        <v>8.4009004234510527E-133</v>
      </c>
      <c r="HU41" s="86">
        <f t="shared" si="93"/>
        <v>8.7623343387402005E-148</v>
      </c>
      <c r="HV41" s="86">
        <f t="shared" si="93"/>
        <v>2.5075370944039556E-117</v>
      </c>
      <c r="HW41" s="86">
        <f t="shared" si="93"/>
        <v>3.1452885335277191E-167</v>
      </c>
      <c r="HX41" s="86">
        <f t="shared" si="93"/>
        <v>4.7895096204725456E-127</v>
      </c>
      <c r="HY41" s="86">
        <f t="shared" si="93"/>
        <v>1.4333883840482645E-120</v>
      </c>
      <c r="HZ41" s="86">
        <f t="shared" si="93"/>
        <v>1.7596881144214575E-186</v>
      </c>
      <c r="IA41" s="86">
        <f t="shared" si="93"/>
        <v>3.897778419119518E-127</v>
      </c>
      <c r="IB41" s="86">
        <f t="shared" si="93"/>
        <v>1.0686128490747489E-148</v>
      </c>
      <c r="IC41" s="86">
        <f t="shared" si="93"/>
        <v>3.5636882510574421E-148</v>
      </c>
      <c r="ID41" s="86">
        <f t="shared" si="93"/>
        <v>3.9919681106003598E-134</v>
      </c>
      <c r="IE41" s="86">
        <f t="shared" si="93"/>
        <v>7.0629039678685995E-127</v>
      </c>
      <c r="IF41" s="86">
        <f t="shared" si="93"/>
        <v>2.9730890053227999E-95</v>
      </c>
      <c r="IG41" s="86">
        <f t="shared" si="93"/>
        <v>2.3966460788181259E-73</v>
      </c>
      <c r="II41" s="86">
        <f t="shared" si="115"/>
        <v>1.0152529064340835E-280</v>
      </c>
      <c r="IJ41" s="86">
        <f t="shared" si="116"/>
        <v>9.6952347822459273E-290</v>
      </c>
      <c r="IK41" s="86">
        <f t="shared" si="117"/>
        <v>0</v>
      </c>
      <c r="IL41" s="86">
        <f t="shared" si="118"/>
        <v>3.2125061477921669E-253</v>
      </c>
      <c r="IM41" s="86">
        <f t="shared" si="119"/>
        <v>0</v>
      </c>
      <c r="IN41" s="86">
        <f t="shared" si="120"/>
        <v>1.0499001196559561E-271</v>
      </c>
      <c r="IO41" s="86">
        <f t="shared" si="121"/>
        <v>3.439671390048573E-256</v>
      </c>
      <c r="IP41" s="86">
        <f t="shared" si="122"/>
        <v>0</v>
      </c>
      <c r="IQ41" s="86">
        <f t="shared" si="123"/>
        <v>8.7452617154875948E-274</v>
      </c>
      <c r="IR41" s="86">
        <f t="shared" si="124"/>
        <v>0</v>
      </c>
      <c r="IS41" s="86">
        <f t="shared" si="125"/>
        <v>0</v>
      </c>
      <c r="IT41" s="86">
        <f t="shared" si="126"/>
        <v>8.2816463373198214E-288</v>
      </c>
      <c r="IU41" s="86">
        <f t="shared" si="127"/>
        <v>2.8583592829657008E-272</v>
      </c>
      <c r="IV41" s="86">
        <f t="shared" si="128"/>
        <v>0</v>
      </c>
      <c r="IW41" s="86">
        <f t="shared" si="129"/>
        <v>4.9068042466195102E-208</v>
      </c>
      <c r="IY41" s="86">
        <f t="shared" si="130"/>
        <v>2.1930046296946695E-10</v>
      </c>
      <c r="IZ41" s="86">
        <f t="shared" si="131"/>
        <v>5.4201631489892504E-9</v>
      </c>
      <c r="JA41" s="86">
        <f t="shared" si="132"/>
        <v>6.6043306713672288E-10</v>
      </c>
      <c r="JB41" s="86">
        <f t="shared" si="133"/>
        <v>1.0277491884906371E-9</v>
      </c>
      <c r="JC41" s="86">
        <f t="shared" si="134"/>
        <v>2.1556175476132305E-10</v>
      </c>
      <c r="JD41" s="86">
        <f t="shared" si="135"/>
        <v>8.8152056047203286E-12</v>
      </c>
      <c r="JE41" s="86">
        <f t="shared" si="136"/>
        <v>1.0401552189378832E-10</v>
      </c>
      <c r="JF41" s="86">
        <f t="shared" si="137"/>
        <v>5.7828965316772062E-12</v>
      </c>
      <c r="JG41" s="86">
        <f t="shared" si="138"/>
        <v>1.2597805770289405E-11</v>
      </c>
      <c r="JH41" s="86">
        <f t="shared" si="139"/>
        <v>5.2172958965435334E-12</v>
      </c>
      <c r="JI41" s="86">
        <f t="shared" si="140"/>
        <v>1.5645139349017438E-11</v>
      </c>
      <c r="JJ41" s="86">
        <f t="shared" si="141"/>
        <v>8.7343737387657378E-10</v>
      </c>
      <c r="JK41" s="86">
        <f t="shared" si="142"/>
        <v>1.0366126991414111E-10</v>
      </c>
      <c r="JL41" s="86">
        <f t="shared" si="143"/>
        <v>4.3584515614575344E-14</v>
      </c>
      <c r="JM41" s="86">
        <f t="shared" si="144"/>
        <v>1.8400941630135101E-17</v>
      </c>
    </row>
    <row r="42" spans="2:273" x14ac:dyDescent="0.25">
      <c r="B42" s="2">
        <v>15</v>
      </c>
      <c r="C42" s="37">
        <v>64.113</v>
      </c>
      <c r="D42" s="37">
        <v>63.548000000000002</v>
      </c>
      <c r="E42" s="37">
        <v>60.628999999999998</v>
      </c>
      <c r="F42" s="37">
        <v>60.225999999999999</v>
      </c>
      <c r="G42" s="37">
        <v>61.581000000000003</v>
      </c>
      <c r="H42" s="37">
        <v>61.177</v>
      </c>
      <c r="I42" s="37">
        <v>64.870999999999995</v>
      </c>
      <c r="J42" s="37">
        <v>62.645000000000003</v>
      </c>
      <c r="K42" s="37">
        <v>60.113</v>
      </c>
      <c r="L42" s="37">
        <v>59.805999999999997</v>
      </c>
      <c r="M42" s="37">
        <v>58.935000000000002</v>
      </c>
      <c r="N42" s="37">
        <v>57.628999999999998</v>
      </c>
      <c r="O42" s="37">
        <v>56.871000000000002</v>
      </c>
      <c r="P42" s="37">
        <v>56.097999999999999</v>
      </c>
      <c r="Q42" s="37">
        <v>54.802999999999997</v>
      </c>
      <c r="S42" s="4">
        <f t="shared" si="8"/>
        <v>65.332805297151154</v>
      </c>
      <c r="T42" s="4">
        <f t="shared" si="9"/>
        <v>64.479354516439912</v>
      </c>
      <c r="U42" s="4">
        <f t="shared" si="10"/>
        <v>63.047291722048129</v>
      </c>
      <c r="V42" s="4">
        <f t="shared" si="11"/>
        <v>62.738866184706026</v>
      </c>
      <c r="W42" s="4">
        <f t="shared" si="12"/>
        <v>62.570377162260399</v>
      </c>
      <c r="X42" s="4">
        <f t="shared" si="13"/>
        <v>62.503424615941533</v>
      </c>
      <c r="Y42" s="4">
        <f t="shared" si="14"/>
        <v>65.222142572786865</v>
      </c>
      <c r="Z42" s="4">
        <f t="shared" si="15"/>
        <v>64.589343952457355</v>
      </c>
      <c r="AA42" s="4">
        <f t="shared" si="16"/>
        <v>61.677951038658897</v>
      </c>
      <c r="AB42" s="4">
        <f t="shared" si="17"/>
        <v>59.640058173439982</v>
      </c>
      <c r="AC42" s="4">
        <f t="shared" si="18"/>
        <v>58.991525731294089</v>
      </c>
      <c r="AD42" s="4">
        <f t="shared" si="19"/>
        <v>58.450074179484268</v>
      </c>
      <c r="AE42" s="4">
        <f t="shared" si="20"/>
        <v>58.001796100301263</v>
      </c>
      <c r="AF42" s="4">
        <f t="shared" si="21"/>
        <v>54.779867864420872</v>
      </c>
      <c r="AG42" s="4" t="e">
        <f t="shared" si="22"/>
        <v>#N/A</v>
      </c>
      <c r="AI42" s="4">
        <f t="shared" si="23"/>
        <v>-1.2198052971511544</v>
      </c>
      <c r="AJ42" s="4">
        <f t="shared" si="24"/>
        <v>-0.93135451643991018</v>
      </c>
      <c r="AK42" s="4">
        <f t="shared" si="25"/>
        <v>-2.4182917220481315</v>
      </c>
      <c r="AL42" s="4">
        <f t="shared" si="26"/>
        <v>-2.5128661847060272</v>
      </c>
      <c r="AM42" s="4">
        <f t="shared" si="27"/>
        <v>-0.9893771622603964</v>
      </c>
      <c r="AN42" s="4">
        <f t="shared" si="28"/>
        <v>-1.3264246159415336</v>
      </c>
      <c r="AO42" s="4">
        <f t="shared" si="29"/>
        <v>-0.35114257278686978</v>
      </c>
      <c r="AP42" s="4">
        <f t="shared" si="30"/>
        <v>-1.944343952457352</v>
      </c>
      <c r="AQ42" s="4">
        <f t="shared" si="31"/>
        <v>-1.5649510386588972</v>
      </c>
      <c r="AR42" s="4">
        <f t="shared" si="32"/>
        <v>0.16594182656001522</v>
      </c>
      <c r="AS42" s="4">
        <f t="shared" si="33"/>
        <v>-5.6525731294087223E-2</v>
      </c>
      <c r="AT42" s="4">
        <f t="shared" si="34"/>
        <v>-0.82107417948427042</v>
      </c>
      <c r="AU42" s="4">
        <f t="shared" si="35"/>
        <v>-1.1307961003012608</v>
      </c>
      <c r="AV42" s="4">
        <f t="shared" si="36"/>
        <v>1.3181321355791269</v>
      </c>
      <c r="AW42" s="4">
        <f t="shared" si="36"/>
        <v>0</v>
      </c>
      <c r="AY42" s="2">
        <f t="shared" si="96"/>
        <v>65.332804508031217</v>
      </c>
      <c r="AZ42" s="2">
        <f t="shared" si="37"/>
        <v>64.4793386403299</v>
      </c>
      <c r="BA42" s="2">
        <f t="shared" si="37"/>
        <v>63.047289434834873</v>
      </c>
      <c r="BB42" s="2">
        <f t="shared" si="37"/>
        <v>62.738862836584033</v>
      </c>
      <c r="BC42" s="2">
        <f t="shared" si="37"/>
        <v>62.570376396599265</v>
      </c>
      <c r="BD42" s="2">
        <f t="shared" si="37"/>
        <v>62.503424577093526</v>
      </c>
      <c r="BE42" s="2">
        <f t="shared" si="37"/>
        <v>65.222142156878945</v>
      </c>
      <c r="BF42" s="2">
        <f t="shared" si="37"/>
        <v>64.589343926511305</v>
      </c>
      <c r="BG42" s="2">
        <f t="shared" si="37"/>
        <v>61.677950983562688</v>
      </c>
      <c r="BH42" s="2">
        <f t="shared" si="37"/>
        <v>59.640058149860266</v>
      </c>
      <c r="BI42" s="2">
        <f t="shared" si="37"/>
        <v>58.991525666234608</v>
      </c>
      <c r="BJ42" s="2">
        <f t="shared" si="37"/>
        <v>58.450071410542193</v>
      </c>
      <c r="BK42" s="2">
        <f t="shared" si="37"/>
        <v>58.001795697906566</v>
      </c>
      <c r="BL42" s="2">
        <f t="shared" si="37"/>
        <v>54.779867864168502</v>
      </c>
      <c r="BM42" s="2" t="e">
        <f t="shared" si="37"/>
        <v>#N/A</v>
      </c>
      <c r="BO42" s="2">
        <f t="shared" si="38"/>
        <v>64.113</v>
      </c>
      <c r="BP42" s="2">
        <f t="shared" si="39"/>
        <v>63.548000000000002</v>
      </c>
      <c r="BQ42" s="2">
        <f t="shared" si="40"/>
        <v>60.628999999999998</v>
      </c>
      <c r="BR42" s="2">
        <f t="shared" si="41"/>
        <v>60.225999999999999</v>
      </c>
      <c r="BS42" s="2">
        <f t="shared" si="42"/>
        <v>61.581000000000003</v>
      </c>
      <c r="BT42" s="2">
        <f t="shared" si="43"/>
        <v>61.177</v>
      </c>
      <c r="BU42" s="2">
        <f t="shared" si="44"/>
        <v>64.870999999999995</v>
      </c>
      <c r="BV42" s="2">
        <f t="shared" si="45"/>
        <v>62.645000000000003</v>
      </c>
      <c r="BW42" s="2">
        <f t="shared" si="46"/>
        <v>60.113</v>
      </c>
      <c r="BX42" s="2">
        <f t="shared" si="47"/>
        <v>59.805999999999997</v>
      </c>
      <c r="BY42" s="2">
        <f t="shared" si="48"/>
        <v>58.935000000000002</v>
      </c>
      <c r="BZ42" s="2">
        <f t="shared" si="49"/>
        <v>57.628999999999998</v>
      </c>
      <c r="CA42" s="2">
        <f t="shared" si="50"/>
        <v>56.871000000000002</v>
      </c>
      <c r="CB42" s="2">
        <f t="shared" si="51"/>
        <v>56.097999999999999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65.344970401691342</v>
      </c>
      <c r="DL42" s="2">
        <f t="shared" si="70"/>
        <v>64.481225913621245</v>
      </c>
      <c r="DM42" s="2">
        <f t="shared" si="70"/>
        <v>62.936222832980953</v>
      </c>
      <c r="DN42" s="2">
        <f t="shared" si="70"/>
        <v>62.695883720930219</v>
      </c>
      <c r="DO42" s="2">
        <f t="shared" si="70"/>
        <v>62.431717391891539</v>
      </c>
      <c r="DP42" s="2">
        <f t="shared" si="70"/>
        <v>62.46437842401501</v>
      </c>
      <c r="DQ42" s="2">
        <f t="shared" si="70"/>
        <v>65.51640445128703</v>
      </c>
      <c r="DR42" s="2">
        <f t="shared" si="70"/>
        <v>64.407409581646419</v>
      </c>
      <c r="DS42" s="2">
        <f t="shared" si="70"/>
        <v>61.649769905533049</v>
      </c>
      <c r="DT42" s="2">
        <f t="shared" si="70"/>
        <v>59.558956612685549</v>
      </c>
      <c r="DU42" s="2">
        <f t="shared" si="70"/>
        <v>58.942033302063777</v>
      </c>
      <c r="DV42" s="2">
        <f t="shared" si="70"/>
        <v>58.230929527836516</v>
      </c>
      <c r="DW42" s="2">
        <f t="shared" si="70"/>
        <v>57.893254355400707</v>
      </c>
      <c r="DX42" s="2">
        <f t="shared" si="70"/>
        <v>54.621699656799656</v>
      </c>
      <c r="DY42" s="2">
        <f t="shared" si="70"/>
        <v>53.352796187683275</v>
      </c>
      <c r="EA42" s="2">
        <f t="shared" si="71"/>
        <v>65.146660943972094</v>
      </c>
      <c r="EB42" s="2">
        <f t="shared" si="72"/>
        <v>64.45507484802431</v>
      </c>
      <c r="EC42" s="2">
        <f t="shared" si="73"/>
        <v>64.681387336801549</v>
      </c>
      <c r="ED42" s="2">
        <f t="shared" si="74"/>
        <v>63.338975280158202</v>
      </c>
      <c r="EE42" s="2">
        <f t="shared" si="75"/>
        <v>64.636251535196919</v>
      </c>
      <c r="EF42" s="2">
        <f t="shared" si="76"/>
        <v>63.15692123698571</v>
      </c>
      <c r="EG42" s="2">
        <f t="shared" si="77"/>
        <v>60.732828787178306</v>
      </c>
      <c r="EH42" s="2">
        <f t="shared" si="78"/>
        <v>67.621464295181454</v>
      </c>
      <c r="EI42" s="2">
        <f t="shared" si="79"/>
        <v>62.136289417216652</v>
      </c>
      <c r="EJ42" s="2">
        <f t="shared" si="80"/>
        <v>61.029965024490515</v>
      </c>
      <c r="EK42" s="2">
        <f t="shared" si="81"/>
        <v>59.771719414893617</v>
      </c>
      <c r="EL42" s="2">
        <f t="shared" si="82"/>
        <v>61.624575252270439</v>
      </c>
      <c r="EM42" s="2">
        <f t="shared" si="83"/>
        <v>59.624546370152551</v>
      </c>
      <c r="EN42" s="2">
        <f t="shared" si="84"/>
        <v>57.980341043043403</v>
      </c>
      <c r="EO42" s="2">
        <f t="shared" si="85"/>
        <v>57.37254234942592</v>
      </c>
      <c r="EQ42" s="2">
        <f t="shared" si="86"/>
        <v>64.267323135525132</v>
      </c>
      <c r="ER42" s="2">
        <f t="shared" si="87"/>
        <v>63.148665644605025</v>
      </c>
      <c r="ES42" s="2">
        <f t="shared" si="87"/>
        <v>62.834041029308693</v>
      </c>
      <c r="ET42" s="2">
        <f t="shared" si="87"/>
        <v>61.85524180208467</v>
      </c>
      <c r="EU42" s="2">
        <f t="shared" si="87"/>
        <v>63.904773235522093</v>
      </c>
      <c r="EV42" s="2">
        <f t="shared" si="87"/>
        <v>62.777409181114372</v>
      </c>
      <c r="EW42" s="2">
        <f t="shared" si="87"/>
        <v>64.352587542233394</v>
      </c>
      <c r="EX42" s="2">
        <f t="shared" si="87"/>
        <v>66.258154134345773</v>
      </c>
      <c r="EY42" s="2">
        <f t="shared" si="87"/>
        <v>61.135330929501919</v>
      </c>
      <c r="EZ42" s="2">
        <f t="shared" si="87"/>
        <v>60.15867914507956</v>
      </c>
      <c r="FA42" s="2">
        <f t="shared" si="87"/>
        <v>59.762536322260715</v>
      </c>
      <c r="FB42" s="2">
        <f t="shared" si="87"/>
        <v>62.002229366408052</v>
      </c>
      <c r="FC42" s="2">
        <f t="shared" si="87"/>
        <v>57.921845801168622</v>
      </c>
      <c r="FD42" s="2">
        <f t="shared" si="87"/>
        <v>57.957820666108404</v>
      </c>
      <c r="FE42" s="2">
        <f t="shared" si="87"/>
        <v>57.480250837590731</v>
      </c>
      <c r="FG42" s="2">
        <f t="shared" si="88"/>
        <v>6.1339135173361585E-2</v>
      </c>
      <c r="FH42" s="2">
        <f t="shared" si="89"/>
        <v>7.2015913814949026E-2</v>
      </c>
      <c r="FI42" s="2">
        <f t="shared" si="89"/>
        <v>6.3645916381952827E-2</v>
      </c>
      <c r="FJ42" s="2">
        <f t="shared" si="89"/>
        <v>6.6839381788025537E-2</v>
      </c>
      <c r="FK42" s="2">
        <f t="shared" si="89"/>
        <v>6.2898247977657085E-2</v>
      </c>
      <c r="FL42" s="2">
        <f t="shared" si="89"/>
        <v>5.6382937326789187E-2</v>
      </c>
      <c r="FM42" s="2">
        <f t="shared" si="89"/>
        <v>6.1518340508644978E-2</v>
      </c>
      <c r="FN42" s="2">
        <f t="shared" si="89"/>
        <v>5.6607181464805097E-2</v>
      </c>
      <c r="FO42" s="2">
        <f t="shared" si="89"/>
        <v>5.792963935998912E-2</v>
      </c>
      <c r="FP42" s="2">
        <f t="shared" si="89"/>
        <v>5.5134722693195568E-2</v>
      </c>
      <c r="FQ42" s="2">
        <f t="shared" si="89"/>
        <v>5.9651940922397804E-2</v>
      </c>
      <c r="FR42" s="2">
        <f t="shared" si="89"/>
        <v>6.4573935458634865E-2</v>
      </c>
      <c r="FS42" s="2">
        <f t="shared" si="89"/>
        <v>6.269630839081429E-2</v>
      </c>
      <c r="FT42" s="2">
        <f t="shared" si="89"/>
        <v>4.7092926450580497E-2</v>
      </c>
      <c r="FU42" s="2">
        <f t="shared" si="89"/>
        <v>4.1049450643111988E-2</v>
      </c>
      <c r="FW42" s="2">
        <f t="shared" si="112"/>
        <v>2.004948408725484E-6</v>
      </c>
      <c r="FX42" s="2">
        <f t="shared" si="90"/>
        <v>3.046828768879517E-6</v>
      </c>
      <c r="FY42" s="2">
        <f t="shared" si="90"/>
        <v>3.2436955503171826E-6</v>
      </c>
      <c r="FZ42" s="2">
        <f t="shared" si="90"/>
        <v>3.1856112645074162E-6</v>
      </c>
      <c r="GA42" s="2">
        <f t="shared" si="90"/>
        <v>3.1860317845075046E-6</v>
      </c>
      <c r="GB42" s="2">
        <f t="shared" si="90"/>
        <v>3.8073660754571734E-6</v>
      </c>
      <c r="GC42" s="2">
        <f t="shared" si="90"/>
        <v>4.2384441769762623E-6</v>
      </c>
      <c r="GD42" s="2">
        <f t="shared" si="90"/>
        <v>3.105340316242189E-6</v>
      </c>
      <c r="GE42" s="2">
        <f t="shared" si="90"/>
        <v>2.8191216997062411E-6</v>
      </c>
      <c r="GF42" s="2">
        <f t="shared" si="90"/>
        <v>2.414465286657951E-6</v>
      </c>
      <c r="GG42" s="2">
        <f t="shared" si="90"/>
        <v>2.4845465588647251E-6</v>
      </c>
      <c r="GH42" s="2">
        <f t="shared" si="90"/>
        <v>2.1785188791786401E-6</v>
      </c>
      <c r="GI42" s="2">
        <f t="shared" si="90"/>
        <v>2.5110495944019331E-6</v>
      </c>
      <c r="GJ42" s="2">
        <f t="shared" si="90"/>
        <v>1.971876965761621E-6</v>
      </c>
      <c r="GK42" s="2">
        <f t="shared" si="90"/>
        <v>1.5787805637134482E-6</v>
      </c>
      <c r="GM42" s="86">
        <f t="shared" si="113"/>
        <v>4.9232277572549744E-10</v>
      </c>
      <c r="GN42" s="86">
        <f t="shared" si="91"/>
        <v>1.0792094484597164E-8</v>
      </c>
      <c r="GO42" s="86">
        <f t="shared" si="91"/>
        <v>1.4168309732447108E-9</v>
      </c>
      <c r="GP42" s="86">
        <f t="shared" si="91"/>
        <v>2.18603596813278E-9</v>
      </c>
      <c r="GQ42" s="86">
        <f t="shared" si="91"/>
        <v>4.8808857068547078E-10</v>
      </c>
      <c r="GR42" s="86">
        <f t="shared" si="91"/>
        <v>2.2664834911603662E-11</v>
      </c>
      <c r="GS42" s="86">
        <f t="shared" si="91"/>
        <v>2.4280299886828328E-10</v>
      </c>
      <c r="GT42" s="86">
        <f t="shared" si="91"/>
        <v>1.5208578248097142E-11</v>
      </c>
      <c r="GU42" s="86">
        <f t="shared" si="91"/>
        <v>3.2106234218518193E-11</v>
      </c>
      <c r="GV42" s="86">
        <f t="shared" si="91"/>
        <v>1.3666818487775324E-11</v>
      </c>
      <c r="GW42" s="86">
        <f t="shared" si="91"/>
        <v>3.9833402362169236E-11</v>
      </c>
      <c r="GX42" s="86">
        <f t="shared" si="91"/>
        <v>1.8548255083396532E-9</v>
      </c>
      <c r="GY42" s="86">
        <f t="shared" si="91"/>
        <v>2.4349216903375818E-10</v>
      </c>
      <c r="GZ42" s="86">
        <f t="shared" si="91"/>
        <v>1.3642468877491637E-13</v>
      </c>
      <c r="HA42" s="86">
        <f t="shared" si="91"/>
        <v>7.8836452289590977E-17</v>
      </c>
      <c r="HC42" s="86">
        <f t="shared" si="145"/>
        <v>5.9282292939654621E-26</v>
      </c>
      <c r="HD42" s="86">
        <f t="shared" si="92"/>
        <v>2.076782262105754E-28</v>
      </c>
      <c r="HE42" s="86">
        <f t="shared" si="92"/>
        <v>1.3172712999205753E-31</v>
      </c>
      <c r="HF42" s="86">
        <f t="shared" si="92"/>
        <v>5.689044606913608E-25</v>
      </c>
      <c r="HG42" s="86">
        <f t="shared" si="92"/>
        <v>3.7216718465961123E-34</v>
      </c>
      <c r="HH42" s="86">
        <f t="shared" si="92"/>
        <v>7.7117169496630336E-27</v>
      </c>
      <c r="HI42" s="86">
        <f t="shared" si="92"/>
        <v>1.1660524352990416E-25</v>
      </c>
      <c r="HJ42" s="86">
        <f t="shared" si="92"/>
        <v>2.100872573138449E-37</v>
      </c>
      <c r="HK42" s="86">
        <f t="shared" si="92"/>
        <v>3.2577199882941536E-26</v>
      </c>
      <c r="HL42" s="86">
        <f t="shared" si="92"/>
        <v>2.572029170385046E-30</v>
      </c>
      <c r="HM42" s="86">
        <f t="shared" si="92"/>
        <v>2.7872176613449753E-30</v>
      </c>
      <c r="HN42" s="86">
        <f t="shared" si="92"/>
        <v>7.3924992301783802E-28</v>
      </c>
      <c r="HO42" s="86">
        <f t="shared" si="92"/>
        <v>2.2046619401246116E-26</v>
      </c>
      <c r="HP42" s="86">
        <f t="shared" si="92"/>
        <v>1.86693866336531E-32</v>
      </c>
      <c r="HQ42" s="86">
        <f t="shared" si="92"/>
        <v>9.5433349521270324E-39</v>
      </c>
      <c r="HS42" s="86">
        <f t="shared" si="114"/>
        <v>1.8650683387664204E-126</v>
      </c>
      <c r="HT42" s="86">
        <f t="shared" si="93"/>
        <v>2.1229812202007444E-130</v>
      </c>
      <c r="HU42" s="86">
        <f t="shared" si="93"/>
        <v>4.2268093301946427E-145</v>
      </c>
      <c r="HV42" s="86">
        <f t="shared" si="93"/>
        <v>3.2736497256816302E-115</v>
      </c>
      <c r="HW42" s="86">
        <f t="shared" si="93"/>
        <v>3.3216224101570076E-164</v>
      </c>
      <c r="HX42" s="86">
        <f t="shared" si="93"/>
        <v>9.8858387527721618E-125</v>
      </c>
      <c r="HY42" s="86">
        <f t="shared" si="93"/>
        <v>2.3094737723429284E-118</v>
      </c>
      <c r="HZ42" s="86">
        <f t="shared" si="93"/>
        <v>4.2115023481227088E-183</v>
      </c>
      <c r="IA42" s="86">
        <f t="shared" si="93"/>
        <v>7.2647147109998863E-125</v>
      </c>
      <c r="IB42" s="86">
        <f t="shared" si="93"/>
        <v>4.5942454650897466E-146</v>
      </c>
      <c r="IC42" s="86">
        <f t="shared" si="93"/>
        <v>1.5100522391178515E-145</v>
      </c>
      <c r="ID42" s="86">
        <f t="shared" si="93"/>
        <v>8.8438247480152834E-132</v>
      </c>
      <c r="IE42" s="86">
        <f t="shared" si="93"/>
        <v>1.2321784627447058E-124</v>
      </c>
      <c r="IF42" s="86">
        <f t="shared" si="93"/>
        <v>1.2602484125614772E-93</v>
      </c>
      <c r="IG42" s="86">
        <f t="shared" si="93"/>
        <v>4.040402686440532E-72</v>
      </c>
      <c r="II42" s="86">
        <f t="shared" si="115"/>
        <v>7.5304714176882524E-277</v>
      </c>
      <c r="IJ42" s="86">
        <f t="shared" si="116"/>
        <v>1.2949584729820356E-285</v>
      </c>
      <c r="IK42" s="86">
        <f t="shared" si="117"/>
        <v>0</v>
      </c>
      <c r="IL42" s="86">
        <f t="shared" si="118"/>
        <v>1.3230009012843749E-249</v>
      </c>
      <c r="IM42" s="86">
        <f t="shared" si="119"/>
        <v>0</v>
      </c>
      <c r="IN42" s="86">
        <f t="shared" si="120"/>
        <v>9.0492302488786995E-268</v>
      </c>
      <c r="IO42" s="86">
        <f t="shared" si="121"/>
        <v>1.8942861678998486E-252</v>
      </c>
      <c r="IP42" s="86">
        <f t="shared" si="122"/>
        <v>0</v>
      </c>
      <c r="IQ42" s="86">
        <f t="shared" si="123"/>
        <v>6.5359780281050689E-270</v>
      </c>
      <c r="IR42" s="86">
        <f t="shared" si="124"/>
        <v>0</v>
      </c>
      <c r="IS42" s="86">
        <f t="shared" si="125"/>
        <v>0</v>
      </c>
      <c r="IT42" s="86">
        <f t="shared" si="126"/>
        <v>8.1617640523018913E-284</v>
      </c>
      <c r="IU42" s="86">
        <f t="shared" si="127"/>
        <v>1.8787731294421236E-268</v>
      </c>
      <c r="IV42" s="86">
        <f t="shared" si="128"/>
        <v>0</v>
      </c>
      <c r="IW42" s="86">
        <f t="shared" si="129"/>
        <v>3.1727580507516882E-205</v>
      </c>
      <c r="IY42" s="86">
        <f t="shared" si="130"/>
        <v>4.9232277572549754E-10</v>
      </c>
      <c r="IZ42" s="86">
        <f t="shared" si="131"/>
        <v>1.0792094484597164E-8</v>
      </c>
      <c r="JA42" s="86">
        <f t="shared" si="132"/>
        <v>1.4168309732447108E-9</v>
      </c>
      <c r="JB42" s="86">
        <f t="shared" si="133"/>
        <v>2.1860359681327805E-9</v>
      </c>
      <c r="JC42" s="86">
        <f t="shared" si="134"/>
        <v>4.8808857068547078E-10</v>
      </c>
      <c r="JD42" s="86">
        <f t="shared" si="135"/>
        <v>2.2664834911603669E-11</v>
      </c>
      <c r="JE42" s="86">
        <f t="shared" si="136"/>
        <v>2.4280299886828339E-10</v>
      </c>
      <c r="JF42" s="86">
        <f t="shared" si="137"/>
        <v>1.5208578248097142E-11</v>
      </c>
      <c r="JG42" s="86">
        <f t="shared" si="138"/>
        <v>3.2106234218518225E-11</v>
      </c>
      <c r="JH42" s="86">
        <f t="shared" si="139"/>
        <v>1.3666818487775324E-11</v>
      </c>
      <c r="JI42" s="86">
        <f t="shared" si="140"/>
        <v>3.9833402362169236E-11</v>
      </c>
      <c r="JJ42" s="86">
        <f t="shared" si="141"/>
        <v>1.8548255083396532E-9</v>
      </c>
      <c r="JK42" s="86">
        <f t="shared" si="142"/>
        <v>2.4349216903375818E-10</v>
      </c>
      <c r="JL42" s="86">
        <f t="shared" si="143"/>
        <v>1.3642468877491637E-13</v>
      </c>
      <c r="JM42" s="86">
        <f t="shared" si="144"/>
        <v>7.8836452289590977E-17</v>
      </c>
    </row>
    <row r="43" spans="2:273" x14ac:dyDescent="0.25">
      <c r="B43" s="2">
        <v>16</v>
      </c>
      <c r="C43" s="37">
        <v>63.645000000000003</v>
      </c>
      <c r="D43" s="37">
        <v>63.902999999999999</v>
      </c>
      <c r="E43" s="37">
        <v>61.402999999999999</v>
      </c>
      <c r="F43" s="37">
        <v>59.951999999999998</v>
      </c>
      <c r="G43" s="37">
        <v>61.435000000000002</v>
      </c>
      <c r="H43" s="37">
        <v>62.823</v>
      </c>
      <c r="I43" s="37">
        <v>65.548000000000002</v>
      </c>
      <c r="J43" s="37">
        <v>65.644999999999996</v>
      </c>
      <c r="K43" s="37">
        <v>62.515999999999998</v>
      </c>
      <c r="L43" s="37">
        <v>58.918999999999997</v>
      </c>
      <c r="M43" s="37">
        <v>59.79</v>
      </c>
      <c r="N43" s="37">
        <v>57.371000000000002</v>
      </c>
      <c r="O43" s="37">
        <v>56.838999999999999</v>
      </c>
      <c r="P43" s="37">
        <v>58.689</v>
      </c>
      <c r="Q43" s="37">
        <v>56.917999999999999</v>
      </c>
      <c r="S43" s="4">
        <f t="shared" si="8"/>
        <v>65.561315031492128</v>
      </c>
      <c r="T43" s="4">
        <f t="shared" si="9"/>
        <v>64.665119832063027</v>
      </c>
      <c r="U43" s="4">
        <f t="shared" si="10"/>
        <v>63.216275320785194</v>
      </c>
      <c r="V43" s="4">
        <f t="shared" si="11"/>
        <v>62.917284679559778</v>
      </c>
      <c r="W43" s="4">
        <f t="shared" si="12"/>
        <v>62.814868027143284</v>
      </c>
      <c r="X43" s="4">
        <f t="shared" si="13"/>
        <v>62.770683349896125</v>
      </c>
      <c r="Y43" s="4">
        <f t="shared" si="14"/>
        <v>65.37154537489333</v>
      </c>
      <c r="Z43" s="4">
        <f t="shared" si="15"/>
        <v>64.721215447378739</v>
      </c>
      <c r="AA43" s="4">
        <f t="shared" si="16"/>
        <v>61.856794761471228</v>
      </c>
      <c r="AB43" s="4">
        <f t="shared" si="17"/>
        <v>59.90986636937587</v>
      </c>
      <c r="AC43" s="4">
        <f t="shared" si="18"/>
        <v>59.292775808433355</v>
      </c>
      <c r="AD43" s="4">
        <f t="shared" si="19"/>
        <v>58.637043756229843</v>
      </c>
      <c r="AE43" s="4">
        <f t="shared" si="20"/>
        <v>58.232702228772553</v>
      </c>
      <c r="AF43" s="4">
        <f t="shared" si="21"/>
        <v>55.019038433054916</v>
      </c>
      <c r="AG43" s="4" t="e">
        <f t="shared" si="22"/>
        <v>#N/A</v>
      </c>
      <c r="AI43" s="4">
        <f t="shared" si="23"/>
        <v>-1.9163150314921253</v>
      </c>
      <c r="AJ43" s="4">
        <f t="shared" si="24"/>
        <v>-0.76211983206302847</v>
      </c>
      <c r="AK43" s="4">
        <f t="shared" si="25"/>
        <v>-1.8132753207851948</v>
      </c>
      <c r="AL43" s="4">
        <f t="shared" si="26"/>
        <v>-2.9652846795597796</v>
      </c>
      <c r="AM43" s="4">
        <f t="shared" si="27"/>
        <v>-1.3798680271432815</v>
      </c>
      <c r="AN43" s="4">
        <f t="shared" si="28"/>
        <v>5.2316650103875872E-2</v>
      </c>
      <c r="AO43" s="4">
        <f t="shared" si="29"/>
        <v>0.17645462510667187</v>
      </c>
      <c r="AP43" s="4">
        <f t="shared" si="30"/>
        <v>0.92378455262125669</v>
      </c>
      <c r="AQ43" s="4">
        <f t="shared" si="31"/>
        <v>0.65920523852877011</v>
      </c>
      <c r="AR43" s="4">
        <f t="shared" si="32"/>
        <v>-0.99086636937587258</v>
      </c>
      <c r="AS43" s="4">
        <f t="shared" si="33"/>
        <v>0.49722419156664444</v>
      </c>
      <c r="AT43" s="4">
        <f t="shared" si="34"/>
        <v>-1.2660437562298412</v>
      </c>
      <c r="AU43" s="4">
        <f t="shared" si="35"/>
        <v>-1.393702228772554</v>
      </c>
      <c r="AV43" s="4">
        <f t="shared" ref="AV43:AW58" si="146">IF(OR($B43 &lt; P$230, $B43 &gt; P$233), 0, P43-AF43)</f>
        <v>3.6699615669450836</v>
      </c>
      <c r="AW43" s="4">
        <f t="shared" si="146"/>
        <v>0</v>
      </c>
      <c r="AY43" s="2">
        <f t="shared" si="96"/>
        <v>65.561313320663388</v>
      </c>
      <c r="AZ43" s="2">
        <f t="shared" ref="AZ43:AZ106" si="147">IF(OR($B43 &lt; D$230, $B43 &gt; D$233), #N/A, ((1-FH43)*DL43) + (FH43 - FX43)*EB43 + (FX43*ER43))</f>
        <v>64.665089230839186</v>
      </c>
      <c r="BA43" s="2">
        <f t="shared" ref="BA43:BA106" si="148">IF(OR($B43 &lt; E$230, $B43 &gt; E$233), #N/A, ((1-FI43)*DM43) + (FI43 - FY43)*EC43 + (FY43*ES43))</f>
        <v>63.21627057700853</v>
      </c>
      <c r="BB43" s="2">
        <f t="shared" ref="BB43:BB106" si="149">IF(OR($B43 &lt; F$230, $B43 &gt; F$233), #N/A, ((1-FJ43)*DN43) + (FJ43 - FZ43)*ED43 + (FZ43*ET43))</f>
        <v>62.917277795910287</v>
      </c>
      <c r="BC43" s="2">
        <f t="shared" ref="BC43:BC106" si="150">IF(OR($B43 &lt; G$230, $B43 &gt; G$233), #N/A, ((1-FK43)*DO43) + (FK43 - GA43)*EE43 + (GA43*EU43))</f>
        <v>62.814866353772025</v>
      </c>
      <c r="BD43" s="2">
        <f t="shared" ref="BD43:BD106" si="151">IF(OR($B43 &lt; H$230, $B43 &gt; H$233), #N/A, ((1-FL43)*DP43) + (FL43 - GB43)*EF43 + (GB43*EV43))</f>
        <v>62.770683253757177</v>
      </c>
      <c r="BE43" s="2">
        <f t="shared" ref="BE43:BE106" si="152">IF(OR($B43 &lt; I$230, $B43 &gt; I$233), #N/A, ((1-FM43)*DQ43) + (FM43 - GC43)*EG43 + (GC43*EW43))</f>
        <v>65.371544438494496</v>
      </c>
      <c r="BF43" s="2">
        <f t="shared" ref="BF43:BF106" si="153">IF(OR($B43 &lt; J$230, $B43 &gt; J$233), #N/A, ((1-FN43)*DR43) + (FN43 - GD43)*EH43 + (GD43*EX43))</f>
        <v>64.721215381747427</v>
      </c>
      <c r="BG43" s="2">
        <f t="shared" ref="BG43:BG106" si="154">IF(OR($B43 &lt; K$230, $B43 &gt; K$233), #N/A, ((1-FO43)*DS43) + (FO43 - GE43)*EI43 + (GE43*EY43))</f>
        <v>61.856794626320706</v>
      </c>
      <c r="BH43" s="2">
        <f t="shared" ref="BH43:BH106" si="155">IF(OR($B43 &lt; L$230, $B43 &gt; L$233), #N/A, ((1-FP43)*DT43) + (FP43 - GF43)*EJ43 + (GF43*EZ43))</f>
        <v>59.90986630994238</v>
      </c>
      <c r="BI43" s="2">
        <f t="shared" ref="BI43:BI106" si="156">IF(OR($B43 &lt; M$230, $B43 &gt; M$233), #N/A, ((1-FQ43)*DU43) + (FQ43 - GG43)*EK43 + (GG43*FA43))</f>
        <v>59.292775649045069</v>
      </c>
      <c r="BJ43" s="2">
        <f t="shared" ref="BJ43:BJ106" si="157">IF(OR($B43 &lt; N$230, $B43 &gt; N$233), #N/A, ((1-FR43)*DV43) + (FR43 - GH43)*EL43 + (GH43*FB43))</f>
        <v>58.637038070356049</v>
      </c>
      <c r="BK43" s="2">
        <f t="shared" ref="BK43:BK106" si="158">IF(OR($B43 &lt; O$230, $B43 &gt; O$233), #N/A, ((1-FS43)*DW43) + (FS43 - GI43)*EM43 + (GI43*FC43))</f>
        <v>58.23270131747752</v>
      </c>
      <c r="BL43" s="2">
        <f t="shared" ref="BL43:BL106" si="159">IF(OR($B43 &lt; P$230, $B43 &gt; P$233), #N/A, ((1-FT43)*DX43) + (FT43 - GJ43)*EN43 + (GJ43*FD43))</f>
        <v>55.0190384322974</v>
      </c>
      <c r="BM43" s="2" t="e">
        <f t="shared" ref="BM43:BM106" si="160">IF(OR($B43 &lt; Q$230, $B43 &gt; Q$233), #N/A, ((1-FU43)*DY43) + (FU43 - GK43)*EO43 + (GK43*FE43))</f>
        <v>#N/A</v>
      </c>
      <c r="BO43" s="2">
        <f t="shared" si="38"/>
        <v>63.645000000000003</v>
      </c>
      <c r="BP43" s="2">
        <f t="shared" si="39"/>
        <v>63.902999999999999</v>
      </c>
      <c r="BQ43" s="2">
        <f t="shared" si="40"/>
        <v>61.402999999999999</v>
      </c>
      <c r="BR43" s="2">
        <f t="shared" si="41"/>
        <v>59.951999999999998</v>
      </c>
      <c r="BS43" s="2">
        <f t="shared" si="42"/>
        <v>61.435000000000002</v>
      </c>
      <c r="BT43" s="2">
        <f t="shared" si="43"/>
        <v>62.823</v>
      </c>
      <c r="BU43" s="2">
        <f t="shared" si="44"/>
        <v>65.548000000000002</v>
      </c>
      <c r="BV43" s="2">
        <f t="shared" si="45"/>
        <v>65.644999999999996</v>
      </c>
      <c r="BW43" s="2">
        <f t="shared" si="46"/>
        <v>62.515999999999998</v>
      </c>
      <c r="BX43" s="2">
        <f t="shared" si="47"/>
        <v>58.918999999999997</v>
      </c>
      <c r="BY43" s="2">
        <f t="shared" si="48"/>
        <v>59.79</v>
      </c>
      <c r="BZ43" s="2">
        <f t="shared" si="49"/>
        <v>57.371000000000002</v>
      </c>
      <c r="CA43" s="2">
        <f t="shared" si="50"/>
        <v>56.838999999999999</v>
      </c>
      <c r="CB43" s="2">
        <f t="shared" si="51"/>
        <v>58.689</v>
      </c>
      <c r="CC43" s="2" t="str">
        <f t="shared" si="52"/>
        <v/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65.59921677237493</v>
      </c>
      <c r="DL43" s="2">
        <f t="shared" ref="DL43:DY58" si="161">BP$228*$B43+BP$229</f>
        <v>64.694835548172748</v>
      </c>
      <c r="DM43" s="2">
        <f t="shared" si="161"/>
        <v>63.118157082452406</v>
      </c>
      <c r="DN43" s="2">
        <f t="shared" si="161"/>
        <v>62.894802325581381</v>
      </c>
      <c r="DO43" s="2">
        <f t="shared" si="161"/>
        <v>62.692129676147268</v>
      </c>
      <c r="DP43" s="2">
        <f t="shared" si="161"/>
        <v>62.754218574108819</v>
      </c>
      <c r="DQ43" s="2">
        <f t="shared" si="161"/>
        <v>65.7119983253653</v>
      </c>
      <c r="DR43" s="2">
        <f t="shared" si="161"/>
        <v>64.541489136302289</v>
      </c>
      <c r="DS43" s="2">
        <f t="shared" si="161"/>
        <v>61.847113427800252</v>
      </c>
      <c r="DT43" s="2">
        <f t="shared" si="161"/>
        <v>59.847270580296886</v>
      </c>
      <c r="DU43" s="2">
        <f t="shared" si="161"/>
        <v>59.26854821763601</v>
      </c>
      <c r="DV43" s="2">
        <f t="shared" si="161"/>
        <v>58.421838971106425</v>
      </c>
      <c r="DW43" s="2">
        <f t="shared" si="161"/>
        <v>58.141554878048787</v>
      </c>
      <c r="DX43" s="2">
        <f t="shared" si="161"/>
        <v>54.86530274560274</v>
      </c>
      <c r="DY43" s="2">
        <f t="shared" si="161"/>
        <v>53.456756048387092</v>
      </c>
      <c r="EA43" s="2">
        <f t="shared" si="71"/>
        <v>65.032349057117955</v>
      </c>
      <c r="EB43" s="2">
        <f t="shared" si="72"/>
        <v>64.315565349544073</v>
      </c>
      <c r="EC43" s="2">
        <f t="shared" si="73"/>
        <v>64.532795933169908</v>
      </c>
      <c r="ED43" s="2">
        <f t="shared" si="74"/>
        <v>63.203523916446926</v>
      </c>
      <c r="EE43" s="2">
        <f t="shared" si="75"/>
        <v>64.482621049387106</v>
      </c>
      <c r="EF43" s="2">
        <f t="shared" si="76"/>
        <v>63.022013890931596</v>
      </c>
      <c r="EG43" s="2">
        <f t="shared" si="77"/>
        <v>60.634557096625066</v>
      </c>
      <c r="EH43" s="2">
        <f t="shared" si="78"/>
        <v>67.452986844864341</v>
      </c>
      <c r="EI43" s="2">
        <f t="shared" si="79"/>
        <v>62.000428935624086</v>
      </c>
      <c r="EJ43" s="2">
        <f t="shared" si="80"/>
        <v>60.888243347109245</v>
      </c>
      <c r="EK43" s="2">
        <f t="shared" si="81"/>
        <v>59.641090425531914</v>
      </c>
      <c r="EL43" s="2">
        <f t="shared" si="82"/>
        <v>61.48012883135722</v>
      </c>
      <c r="EM43" s="2">
        <f t="shared" si="83"/>
        <v>59.475502885498997</v>
      </c>
      <c r="EN43" s="2">
        <f t="shared" si="84"/>
        <v>57.856106179674939</v>
      </c>
      <c r="EO43" s="2">
        <f t="shared" si="85"/>
        <v>57.266984353292052</v>
      </c>
      <c r="EQ43" s="2">
        <f t="shared" si="86"/>
        <v>64.162108434366004</v>
      </c>
      <c r="ER43" s="2">
        <f t="shared" ref="ER43:FE58" si="162">CV$228*$B43+CV$229</f>
        <v>63.023189369396398</v>
      </c>
      <c r="ES43" s="2">
        <f t="shared" si="162"/>
        <v>62.705029797552889</v>
      </c>
      <c r="ET43" s="2">
        <f t="shared" si="162"/>
        <v>61.735625656858289</v>
      </c>
      <c r="EU43" s="2">
        <f t="shared" si="162"/>
        <v>63.758659771916527</v>
      </c>
      <c r="EV43" s="2">
        <f t="shared" si="162"/>
        <v>62.646486990150102</v>
      </c>
      <c r="EW43" s="2">
        <f t="shared" si="162"/>
        <v>64.214725495971592</v>
      </c>
      <c r="EX43" s="2">
        <f t="shared" si="162"/>
        <v>66.104181609263776</v>
      </c>
      <c r="EY43" s="2">
        <f t="shared" si="162"/>
        <v>61.010166126916872</v>
      </c>
      <c r="EZ43" s="2">
        <f t="shared" si="162"/>
        <v>60.02602774400804</v>
      </c>
      <c r="FA43" s="2">
        <f t="shared" si="162"/>
        <v>59.632039902180558</v>
      </c>
      <c r="FB43" s="2">
        <f t="shared" si="162"/>
        <v>61.853608316885001</v>
      </c>
      <c r="FC43" s="2">
        <f t="shared" si="162"/>
        <v>57.79043493725726</v>
      </c>
      <c r="FD43" s="2">
        <f t="shared" si="162"/>
        <v>57.83390089971882</v>
      </c>
      <c r="FE43" s="2">
        <f t="shared" si="162"/>
        <v>57.372864393632327</v>
      </c>
      <c r="FG43" s="2">
        <f t="shared" si="88"/>
        <v>6.6861346254688453E-2</v>
      </c>
      <c r="FH43" s="2">
        <f t="shared" ref="FH43:FU58" si="163">POWER(10,($B43-D$231)/D$229)/(1+POWER(10,($B43-D$231)/D$229))</f>
        <v>7.8419026585416121E-2</v>
      </c>
      <c r="FI43" s="2">
        <f t="shared" si="163"/>
        <v>6.9360455647826086E-2</v>
      </c>
      <c r="FJ43" s="2">
        <f t="shared" si="163"/>
        <v>7.2818352497989777E-2</v>
      </c>
      <c r="FK43" s="2">
        <f t="shared" si="163"/>
        <v>6.8550571399083021E-2</v>
      </c>
      <c r="FL43" s="2">
        <f t="shared" si="163"/>
        <v>6.1488182665051239E-2</v>
      </c>
      <c r="FM43" s="2">
        <f t="shared" si="163"/>
        <v>6.7055532474517468E-2</v>
      </c>
      <c r="FN43" s="2">
        <f t="shared" si="163"/>
        <v>6.1731402883591698E-2</v>
      </c>
      <c r="FO43" s="2">
        <f t="shared" si="163"/>
        <v>6.3165557508660139E-2</v>
      </c>
      <c r="FP43" s="2">
        <f t="shared" si="163"/>
        <v>6.0134149785308275E-2</v>
      </c>
      <c r="FQ43" s="2">
        <f t="shared" si="163"/>
        <v>6.5032781659240257E-2</v>
      </c>
      <c r="FR43" s="2">
        <f t="shared" si="163"/>
        <v>7.0365536608193696E-2</v>
      </c>
      <c r="FS43" s="2">
        <f t="shared" si="163"/>
        <v>6.8331807862714894E-2</v>
      </c>
      <c r="FT43" s="2">
        <f t="shared" si="163"/>
        <v>5.1402821380276645E-2</v>
      </c>
      <c r="FU43" s="2">
        <f t="shared" si="163"/>
        <v>4.4832274885722563E-2</v>
      </c>
      <c r="FW43" s="2">
        <f t="shared" si="112"/>
        <v>2.1983817893181107E-6</v>
      </c>
      <c r="FX43" s="2">
        <f t="shared" ref="FX43:FX106" si="164">POWER(10,($B43-D$232)/D$229)/(1+POWER(10,($B43-D$232)/D$229))</f>
        <v>3.3407803304272975E-6</v>
      </c>
      <c r="FY43" s="2">
        <f t="shared" ref="FY43:FY106" si="165">POWER(10,($B43-E$232)/E$229)/(1+POWER(10,($B43-E$232)/E$229))</f>
        <v>3.5566403328134643E-6</v>
      </c>
      <c r="FZ43" s="2">
        <f t="shared" ref="FZ43:FZ106" si="166">POWER(10,($B43-F$232)/F$229)/(1+POWER(10,($B43-F$232)/F$229))</f>
        <v>3.49295221938948E-6</v>
      </c>
      <c r="GA43" s="2">
        <f t="shared" ref="GA43:GA106" si="167">POWER(10,($B43-G$232)/G$229)/(1+POWER(10,($B43-G$232)/G$229))</f>
        <v>3.4934133101171757E-6</v>
      </c>
      <c r="GB43" s="2">
        <f t="shared" ref="GB43:GB106" si="168">POWER(10,($B43-H$232)/H$229)/(1+POWER(10,($B43-H$232)/H$229))</f>
        <v>4.1746923529934327E-6</v>
      </c>
      <c r="GC43" s="2">
        <f t="shared" ref="GC43:GC106" si="169">POWER(10,($B43-I$232)/I$229)/(1+POWER(10,($B43-I$232)/I$229))</f>
        <v>4.6473597252380341E-6</v>
      </c>
      <c r="GD43" s="2">
        <f t="shared" ref="GD43:GD106" si="170">POWER(10,($B43-J$232)/J$229)/(1+POWER(10,($B43-J$232)/J$229))</f>
        <v>3.4049369282529011E-6</v>
      </c>
      <c r="GE43" s="2">
        <f t="shared" ref="GE43:GE106" si="171">POWER(10,($B43-K$232)/K$229)/(1+POWER(10,($B43-K$232)/K$229))</f>
        <v>3.0911046352716963E-6</v>
      </c>
      <c r="GF43" s="2">
        <f t="shared" ref="GF43:GF106" si="172">POWER(10,($B43-L$232)/L$229)/(1+POWER(10,($B43-L$232)/L$229))</f>
        <v>2.6474079254692314E-6</v>
      </c>
      <c r="GG43" s="2">
        <f t="shared" ref="GG43:GG106" si="173">POWER(10,($B43-M$232)/M$229)/(1+POWER(10,($B43-M$232)/M$229))</f>
        <v>2.7242504760824648E-6</v>
      </c>
      <c r="GH43" s="2">
        <f t="shared" ref="GH43:GH106" si="174">POWER(10,($B43-N$232)/N$229)/(1+POWER(10,($B43-N$232)/N$229))</f>
        <v>2.3886979488501596E-6</v>
      </c>
      <c r="GI43" s="2">
        <f t="shared" ref="GI43:GI106" si="175">POWER(10,($B43-O$232)/O$229)/(1+POWER(10,($B43-O$232)/O$229))</f>
        <v>2.7533104626746872E-6</v>
      </c>
      <c r="GJ43" s="2">
        <f t="shared" ref="GJ43:GJ106" si="176">POWER(10,($B43-P$232)/P$229)/(1+POWER(10,($B43-P$232)/P$229))</f>
        <v>2.1621196871061726E-6</v>
      </c>
      <c r="GK43" s="2">
        <f t="shared" ref="GK43:GK106" si="177">POWER(10,($B43-Q$232)/Q$229)/(1+POWER(10,($B43-Q$232)/Q$229))</f>
        <v>1.7310982009291944E-6</v>
      </c>
      <c r="GM43" s="86">
        <f t="shared" si="113"/>
        <v>1.0883249122394389E-9</v>
      </c>
      <c r="GN43" s="86">
        <f t="shared" ref="GN43:GN106" si="178" xml:space="preserve"> _xlfn.NORM.DIST($B43, D$7, ABS(D$11), TRUE) * _xlfn.NORM.DIST(($B43 - D$7)*D$15, 0, ABS(D$11), TRUE) * 2</f>
        <v>2.1208652340181325E-8</v>
      </c>
      <c r="GO43" s="86">
        <f t="shared" ref="GO43:GO106" si="179" xml:space="preserve"> _xlfn.NORM.DIST($B43, E$7, ABS(E$11), TRUE) * _xlfn.NORM.DIST(($B43 - E$7)*E$15, 0, ABS(E$11), TRUE) * 2</f>
        <v>2.9958749342038516E-9</v>
      </c>
      <c r="GP43" s="86">
        <f t="shared" ref="GP43:GP106" si="180" xml:space="preserve"> _xlfn.NORM.DIST($B43, F$7, ABS(F$11), TRUE) * _xlfn.NORM.DIST(($B43 - F$7)*F$15, 0, ABS(F$11), TRUE) * 2</f>
        <v>4.583007417273372E-9</v>
      </c>
      <c r="GQ43" s="86">
        <f t="shared" ref="GQ43:GQ106" si="181" xml:space="preserve"> _xlfn.NORM.DIST($B43, G$7, ABS(G$11), TRUE) * _xlfn.NORM.DIST(($B43 - G$7)*G$15, 0, ABS(G$11), TRUE) * 2</f>
        <v>1.0878908931836384E-9</v>
      </c>
      <c r="GR43" s="86">
        <f t="shared" ref="GR43:GR106" si="182" xml:space="preserve"> _xlfn.NORM.DIST($B43, H$7, ABS(H$11), TRUE) * _xlfn.NORM.DIST(($B43 - H$7)*H$15, 0, ABS(H$11), TRUE) * 2</f>
        <v>5.7213085031314556E-11</v>
      </c>
      <c r="GS43" s="86">
        <f t="shared" ref="GS43:GS106" si="183" xml:space="preserve"> _xlfn.NORM.DIST($B43, I$7, ABS(I$11), TRUE) * _xlfn.NORM.DIST(($B43 - I$7)*I$15, 0, ABS(I$11), TRUE) * 2</f>
        <v>5.575516925336116E-10</v>
      </c>
      <c r="GT43" s="86">
        <f t="shared" ref="GT43:GT106" si="184" xml:space="preserve"> _xlfn.NORM.DIST($B43, J$7, ABS(J$11), TRUE) * _xlfn.NORM.DIST(($B43 - J$7)*J$15, 0, ABS(J$11), TRUE) * 2</f>
        <v>3.9246804138045384E-11</v>
      </c>
      <c r="GU43" s="86">
        <f t="shared" ref="GU43:GU106" si="185" xml:space="preserve"> _xlfn.NORM.DIST($B43, K$7, ABS(K$11), TRUE) * _xlfn.NORM.DIST(($B43 - K$7)*K$15, 0, ABS(K$11), TRUE) * 2</f>
        <v>8.034177660210232E-11</v>
      </c>
      <c r="GV43" s="86">
        <f t="shared" ref="GV43:GV106" si="186" xml:space="preserve"> _xlfn.NORM.DIST($B43, L$7, ABS(L$11), TRUE) * _xlfn.NORM.DIST(($B43 - L$7)*L$15, 0, ABS(L$11), TRUE) * 2</f>
        <v>3.5136870925973214E-11</v>
      </c>
      <c r="GW43" s="86">
        <f t="shared" ref="GW43:GW106" si="187" xml:space="preserve"> _xlfn.NORM.DIST($B43, M$7, ABS(M$11), TRUE) * _xlfn.NORM.DIST(($B43 - M$7)*M$15, 0, ABS(M$11), TRUE) * 2</f>
        <v>9.9567768610804823E-11</v>
      </c>
      <c r="GX43" s="86">
        <f t="shared" ref="GX43:GX106" si="188" xml:space="preserve"> _xlfn.NORM.DIST($B43, N$7, ABS(N$11), TRUE) * _xlfn.NORM.DIST(($B43 - N$7)*N$15, 0, ABS(N$11), TRUE) * 2</f>
        <v>3.8830632696633837E-9</v>
      </c>
      <c r="GY43" s="86">
        <f t="shared" ref="GY43:GY106" si="189" xml:space="preserve"> _xlfn.NORM.DIST($B43, O$7, ABS(O$11), TRUE) * _xlfn.NORM.DIST(($B43 - O$7)*O$15, 0, ABS(O$11), TRUE) * 2</f>
        <v>5.6250112755444811E-10</v>
      </c>
      <c r="GZ43" s="86">
        <f t="shared" ref="GZ43:GZ106" si="190" xml:space="preserve"> _xlfn.NORM.DIST($B43, P$7, ABS(P$11), TRUE) * _xlfn.NORM.DIST(($B43 - P$7)*P$15, 0, ABS(P$11), TRUE) * 2</f>
        <v>4.1767265006303096E-13</v>
      </c>
      <c r="HA43" s="86">
        <f t="shared" ref="HA43:HA106" si="191" xml:space="preserve"> _xlfn.NORM.DIST($B43, Q$7, ABS(Q$11), TRUE) * _xlfn.NORM.DIST(($B43 - Q$7)*Q$15, 0, ABS(Q$11), TRUE) * 2</f>
        <v>3.2821447061299644E-16</v>
      </c>
      <c r="HC43" s="86">
        <f t="shared" si="145"/>
        <v>2.792981574046653E-25</v>
      </c>
      <c r="HD43" s="86">
        <f t="shared" ref="HD43:HD106" si="192" xml:space="preserve"> _xlfn.NORM.DIST($B43, D$8, ABS(D$12), TRUE) * _xlfn.NORM.DIST(($B43 - D$8)*D$16, 0, ABS(D$12), TRUE) * 2</f>
        <v>1.1427291588529346E-27</v>
      </c>
      <c r="HE43" s="86">
        <f t="shared" ref="HE43:HE106" si="193" xml:space="preserve"> _xlfn.NORM.DIST($B43, E$8, ABS(E$12), TRUE) * _xlfn.NORM.DIST(($B43 - E$8)*E$16, 0, ABS(E$12), TRUE) * 2</f>
        <v>8.8732155592433642E-31</v>
      </c>
      <c r="HF43" s="86">
        <f t="shared" ref="HF43:HF106" si="194" xml:space="preserve"> _xlfn.NORM.DIST($B43, F$8, ABS(F$12), TRUE) * _xlfn.NORM.DIST(($B43 - F$8)*F$16, 0, ABS(F$12), TRUE) * 2</f>
        <v>2.5351997510370436E-24</v>
      </c>
      <c r="HG43" s="86">
        <f t="shared" ref="HG43:HG106" si="195" xml:space="preserve"> _xlfn.NORM.DIST($B43, G$8, ABS(G$12), TRUE) * _xlfn.NORM.DIST(($B43 - G$8)*G$16, 0, ABS(G$12), TRUE) * 2</f>
        <v>3.0454438823511774E-33</v>
      </c>
      <c r="HH43" s="86">
        <f t="shared" ref="HH43:HH106" si="196" xml:space="preserve"> _xlfn.NORM.DIST($B43, H$8, ABS(H$12), TRUE) * _xlfn.NORM.DIST(($B43 - H$8)*H$16, 0, ABS(H$12), TRUE) * 2</f>
        <v>3.9388088186179334E-26</v>
      </c>
      <c r="HI43" s="86">
        <f t="shared" ref="HI43:HI106" si="197" xml:space="preserve"> _xlfn.NORM.DIST($B43, I$8, ABS(I$12), TRUE) * _xlfn.NORM.DIST(($B43 - I$8)*I$16, 0, ABS(I$12), TRUE) * 2</f>
        <v>5.5463497065556004E-25</v>
      </c>
      <c r="HJ43" s="86">
        <f t="shared" ref="HJ43:HJ106" si="198" xml:space="preserve"> _xlfn.NORM.DIST($B43, J$8, ABS(J$12), TRUE) * _xlfn.NORM.DIST(($B43 - J$8)*J$16, 0, ABS(J$12), TRUE) * 2</f>
        <v>2.1603278742120744E-36</v>
      </c>
      <c r="HK43" s="86">
        <f t="shared" ref="HK43:HK106" si="199" xml:space="preserve"> _xlfn.NORM.DIST($B43, K$8, ABS(K$12), TRUE) * _xlfn.NORM.DIST(($B43 - K$8)*K$16, 0, ABS(K$12), TRUE) * 2</f>
        <v>1.580378041269798E-25</v>
      </c>
      <c r="HL43" s="86">
        <f t="shared" ref="HL43:HL106" si="200" xml:space="preserve"> _xlfn.NORM.DIST($B43, L$8, ABS(L$12), TRUE) * _xlfn.NORM.DIST(($B43 - L$8)*L$16, 0, ABS(L$12), TRUE) * 2</f>
        <v>1.5966708556849907E-29</v>
      </c>
      <c r="HM43" s="86">
        <f t="shared" ref="HM43:HM106" si="201" xml:space="preserve"> _xlfn.NORM.DIST($B43, M$8, ABS(M$12), TRUE) * _xlfn.NORM.DIST(($B43 - M$8)*M$16, 0, ABS(M$12), TRUE) * 2</f>
        <v>1.7264405080289087E-29</v>
      </c>
      <c r="HN43" s="86">
        <f t="shared" ref="HN43:HN106" si="202" xml:space="preserve"> _xlfn.NORM.DIST($B43, N$8, ABS(N$12), TRUE) * _xlfn.NORM.DIST(($B43 - N$8)*N$16, 0, ABS(N$12), TRUE) * 2</f>
        <v>3.8085110197833063E-27</v>
      </c>
      <c r="HO43" s="86">
        <f t="shared" ref="HO43:HO106" si="203" xml:space="preserve"> _xlfn.NORM.DIST($B43, O$8, ABS(O$12), TRUE) * _xlfn.NORM.DIST(($B43 - O$8)*O$16, 0, ABS(O$12), TRUE) * 2</f>
        <v>1.0557132880575079E-25</v>
      </c>
      <c r="HP43" s="86">
        <f t="shared" ref="HP43:HP106" si="204" xml:space="preserve"> _xlfn.NORM.DIST($B43, P$8, ABS(P$12), TRUE) * _xlfn.NORM.DIST(($B43 - P$8)*P$16, 0, ABS(P$12), TRUE) * 2</f>
        <v>1.2772094367813305E-31</v>
      </c>
      <c r="HQ43" s="86">
        <f t="shared" ref="HQ43:HQ106" si="205" xml:space="preserve"> _xlfn.NORM.DIST($B43, Q$8, ABS(Q$12), TRUE) * _xlfn.NORM.DIST(($B43 - Q$8)*Q$16, 0, ABS(Q$12), TRUE) * 2</f>
        <v>9.7873178093292493E-38</v>
      </c>
      <c r="HS43" s="86">
        <f t="shared" si="114"/>
        <v>3.19614978069721E-124</v>
      </c>
      <c r="HT43" s="86">
        <f t="shared" ref="HT43:HT106" si="206" xml:space="preserve"> _xlfn.NORM.DIST($B43, D$9, ABS(D$13), TRUE) * _xlfn.NORM.DIST(($B43 - D$9)*D$17, 0, ABS(D$13), TRUE) * 2</f>
        <v>5.0976552071707653E-128</v>
      </c>
      <c r="HU43" s="86">
        <f t="shared" ref="HU43:HU106" si="207" xml:space="preserve"> _xlfn.NORM.DIST($B43, E$9, ABS(E$13), TRUE) * _xlfn.NORM.DIST(($B43 - E$9)*E$17, 0, ABS(E$13), TRUE) * 2</f>
        <v>1.9255325767282476E-142</v>
      </c>
      <c r="HV43" s="86">
        <f t="shared" ref="HV43:HV106" si="208" xml:space="preserve"> _xlfn.NORM.DIST($B43, F$9, ABS(F$13), TRUE) * _xlfn.NORM.DIST(($B43 - F$9)*F$17, 0, ABS(F$13), TRUE) * 2</f>
        <v>4.0860944286854138E-113</v>
      </c>
      <c r="HW43" s="86">
        <f t="shared" ref="HW43:HW106" si="209" xml:space="preserve"> _xlfn.NORM.DIST($B43, G$9, ABS(G$13), TRUE) * _xlfn.NORM.DIST(($B43 - G$9)*G$17, 0, ABS(G$13), TRUE) * 2</f>
        <v>3.2899041023839274E-161</v>
      </c>
      <c r="HX43" s="86">
        <f t="shared" ref="HX43:HX106" si="210" xml:space="preserve"> _xlfn.NORM.DIST($B43, H$9, ABS(H$13), TRUE) * _xlfn.NORM.DIST(($B43 - H$9)*H$17, 0, ABS(H$13), TRUE) * 2</f>
        <v>1.9417328609899781E-122</v>
      </c>
      <c r="HY43" s="86">
        <f t="shared" ref="HY43:HY106" si="211" xml:space="preserve"> _xlfn.NORM.DIST($B43, I$9, ABS(I$13), TRUE) * _xlfn.NORM.DIST(($B43 - I$9)*I$17, 0, ABS(I$13), TRUE) * 2</f>
        <v>3.5481895792252993E-116</v>
      </c>
      <c r="HZ43" s="86">
        <f t="shared" ref="HZ43:HZ106" si="212" xml:space="preserve"> _xlfn.NORM.DIST($B43, J$9, ABS(J$13), TRUE) * _xlfn.NORM.DIST(($B43 - J$9)*J$17, 0, ABS(J$13), TRUE) * 2</f>
        <v>9.3814196187848629E-180</v>
      </c>
      <c r="IA43" s="86">
        <f t="shared" ref="IA43:IA106" si="213" xml:space="preserve"> _xlfn.NORM.DIST($B43, K$9, ABS(K$13), TRUE) * _xlfn.NORM.DIST(($B43 - K$9)*K$17, 0, ABS(K$13), TRUE) * 2</f>
        <v>1.2909495279458699E-122</v>
      </c>
      <c r="IB43" s="86">
        <f t="shared" ref="IB43:IB106" si="214" xml:space="preserve"> _xlfn.NORM.DIST($B43, L$9, ABS(L$13), TRUE) * _xlfn.NORM.DIST(($B43 - L$9)*L$17, 0, ABS(L$13), TRUE) * 2</f>
        <v>1.8699280225018766E-143</v>
      </c>
      <c r="IC43" s="86">
        <f t="shared" ref="IC43:IC106" si="215" xml:space="preserve"> _xlfn.NORM.DIST($B43, M$9, ABS(M$13), TRUE) * _xlfn.NORM.DIST(($B43 - M$9)*M$17, 0, ABS(M$13), TRUE) * 2</f>
        <v>6.0580133990208208E-143</v>
      </c>
      <c r="ID43" s="86">
        <f t="shared" ref="ID43:ID106" si="216" xml:space="preserve"> _xlfn.NORM.DIST($B43, N$9, ABS(N$13), TRUE) * _xlfn.NORM.DIST(($B43 - N$9)*N$17, 0, ABS(N$13), TRUE) * 2</f>
        <v>1.8670594289256089E-129</v>
      </c>
      <c r="IE43" s="86">
        <f t="shared" ref="IE43:IE106" si="217" xml:space="preserve"> _xlfn.NORM.DIST($B43, O$9, ABS(O$13), TRUE) * _xlfn.NORM.DIST(($B43 - O$9)*O$17, 0, ABS(O$13), TRUE) * 2</f>
        <v>2.0517958398096469E-122</v>
      </c>
      <c r="IF43" s="86">
        <f t="shared" ref="IF43:IF106" si="218" xml:space="preserve"> _xlfn.NORM.DIST($B43, P$9, ABS(P$13), TRUE) * _xlfn.NORM.DIST(($B43 - P$9)*P$17, 0, ABS(P$13), TRUE) * 2</f>
        <v>5.1696398314102832E-92</v>
      </c>
      <c r="IG43" s="86">
        <f t="shared" ref="IG43:IG106" si="219" xml:space="preserve"> _xlfn.NORM.DIST($B43, Q$9, ABS(Q$13), TRUE) * _xlfn.NORM.DIST(($B43 - Q$9)*Q$17, 0, ABS(Q$13), TRUE) * 2</f>
        <v>6.6479952153084019E-71</v>
      </c>
      <c r="II43" s="86">
        <f t="shared" si="115"/>
        <v>5.248533583570453E-273</v>
      </c>
      <c r="IJ43" s="86">
        <f t="shared" si="116"/>
        <v>1.6150634211265757E-281</v>
      </c>
      <c r="IK43" s="86">
        <f t="shared" si="117"/>
        <v>0</v>
      </c>
      <c r="IL43" s="86">
        <f t="shared" si="118"/>
        <v>5.1299510493172504E-246</v>
      </c>
      <c r="IM43" s="86">
        <f t="shared" si="119"/>
        <v>0</v>
      </c>
      <c r="IN43" s="86">
        <f t="shared" si="120"/>
        <v>7.2976279808328246E-264</v>
      </c>
      <c r="IO43" s="86">
        <f t="shared" si="121"/>
        <v>9.7875591608071992E-249</v>
      </c>
      <c r="IP43" s="86">
        <f t="shared" si="122"/>
        <v>0</v>
      </c>
      <c r="IQ43" s="86">
        <f t="shared" si="123"/>
        <v>4.5822148433370324E-266</v>
      </c>
      <c r="IR43" s="86">
        <f t="shared" si="124"/>
        <v>0</v>
      </c>
      <c r="IS43" s="86">
        <f t="shared" si="125"/>
        <v>0</v>
      </c>
      <c r="IT43" s="86">
        <f t="shared" si="126"/>
        <v>7.5401352890247829E-280</v>
      </c>
      <c r="IU43" s="86">
        <f t="shared" si="127"/>
        <v>1.1601226876789831E-264</v>
      </c>
      <c r="IV43" s="86">
        <f t="shared" si="128"/>
        <v>0</v>
      </c>
      <c r="IW43" s="86">
        <f t="shared" si="129"/>
        <v>1.9624771771827528E-202</v>
      </c>
      <c r="IY43" s="86">
        <f t="shared" si="130"/>
        <v>1.0883249122394391E-9</v>
      </c>
      <c r="IZ43" s="86">
        <f t="shared" si="131"/>
        <v>2.1208652340181325E-8</v>
      </c>
      <c r="JA43" s="86">
        <f t="shared" si="132"/>
        <v>2.9958749342038516E-9</v>
      </c>
      <c r="JB43" s="86">
        <f t="shared" si="133"/>
        <v>4.5830074172733744E-9</v>
      </c>
      <c r="JC43" s="86">
        <f t="shared" si="134"/>
        <v>1.0878908931836384E-9</v>
      </c>
      <c r="JD43" s="86">
        <f t="shared" si="135"/>
        <v>5.7213085031314595E-11</v>
      </c>
      <c r="JE43" s="86">
        <f t="shared" si="136"/>
        <v>5.5755169253361212E-10</v>
      </c>
      <c r="JF43" s="86">
        <f t="shared" si="137"/>
        <v>3.9246804138045384E-11</v>
      </c>
      <c r="JG43" s="86">
        <f t="shared" si="138"/>
        <v>8.0341776602102475E-11</v>
      </c>
      <c r="JH43" s="86">
        <f t="shared" si="139"/>
        <v>3.5136870925973214E-11</v>
      </c>
      <c r="JI43" s="86">
        <f t="shared" si="140"/>
        <v>9.9567768610804823E-11</v>
      </c>
      <c r="JJ43" s="86">
        <f t="shared" si="141"/>
        <v>3.8830632696633837E-9</v>
      </c>
      <c r="JK43" s="86">
        <f t="shared" si="142"/>
        <v>5.6250112755444821E-10</v>
      </c>
      <c r="JL43" s="86">
        <f t="shared" si="143"/>
        <v>4.1767265006303096E-13</v>
      </c>
      <c r="JM43" s="86">
        <f t="shared" si="144"/>
        <v>3.2821447061299644E-16</v>
      </c>
    </row>
    <row r="44" spans="2:273" x14ac:dyDescent="0.25">
      <c r="B44" s="2">
        <v>17</v>
      </c>
      <c r="C44" s="37">
        <v>64.242000000000004</v>
      </c>
      <c r="D44" s="37">
        <v>63.241999999999997</v>
      </c>
      <c r="E44" s="37">
        <v>62.145000000000003</v>
      </c>
      <c r="F44" s="37">
        <v>61.338999999999999</v>
      </c>
      <c r="G44" s="37">
        <v>59.838999999999999</v>
      </c>
      <c r="H44" s="37">
        <v>64.468000000000004</v>
      </c>
      <c r="I44" s="37">
        <v>63.064999999999998</v>
      </c>
      <c r="J44" s="37">
        <v>65.387</v>
      </c>
      <c r="K44" s="37">
        <v>59.805999999999997</v>
      </c>
      <c r="L44" s="37">
        <v>57.661000000000001</v>
      </c>
      <c r="M44" s="37">
        <v>59.305999999999997</v>
      </c>
      <c r="N44" s="37">
        <v>58.177</v>
      </c>
      <c r="O44" s="37">
        <v>59.048000000000002</v>
      </c>
      <c r="P44" s="37">
        <v>55.442999999999998</v>
      </c>
      <c r="Q44" s="37">
        <v>53.442999999999998</v>
      </c>
      <c r="S44" s="4">
        <f t="shared" si="8"/>
        <v>65.785326299511297</v>
      </c>
      <c r="T44" s="4">
        <f t="shared" si="9"/>
        <v>64.845997249505018</v>
      </c>
      <c r="U44" s="4">
        <f t="shared" si="10"/>
        <v>63.381995133931319</v>
      </c>
      <c r="V44" s="4">
        <f t="shared" si="11"/>
        <v>63.091695737825518</v>
      </c>
      <c r="W44" s="4">
        <f t="shared" si="12"/>
        <v>63.055322733479308</v>
      </c>
      <c r="X44" s="4">
        <f t="shared" si="13"/>
        <v>63.03353787398602</v>
      </c>
      <c r="Y44" s="4">
        <f t="shared" si="14"/>
        <v>65.515225865925444</v>
      </c>
      <c r="Z44" s="4">
        <f t="shared" si="15"/>
        <v>64.851110093161651</v>
      </c>
      <c r="AA44" s="4">
        <f t="shared" si="16"/>
        <v>62.032070406506271</v>
      </c>
      <c r="AB44" s="4">
        <f t="shared" si="17"/>
        <v>60.175632479533668</v>
      </c>
      <c r="AC44" s="4">
        <f t="shared" si="18"/>
        <v>59.589068408886277</v>
      </c>
      <c r="AD44" s="4">
        <f t="shared" si="19"/>
        <v>58.82143028827798</v>
      </c>
      <c r="AE44" s="4">
        <f t="shared" si="20"/>
        <v>58.459567232782803</v>
      </c>
      <c r="AF44" s="4">
        <f t="shared" si="21"/>
        <v>55.256012019530296</v>
      </c>
      <c r="AG44" s="4">
        <f t="shared" si="22"/>
        <v>53.73695613582813</v>
      </c>
      <c r="AI44" s="4">
        <f t="shared" si="23"/>
        <v>-1.5433262995112926</v>
      </c>
      <c r="AJ44" s="4">
        <f t="shared" si="24"/>
        <v>-1.6039972495050208</v>
      </c>
      <c r="AK44" s="4">
        <f t="shared" si="25"/>
        <v>-1.2369951339313161</v>
      </c>
      <c r="AL44" s="4">
        <f t="shared" si="26"/>
        <v>-1.752695737825519</v>
      </c>
      <c r="AM44" s="4">
        <f t="shared" si="27"/>
        <v>-3.2163227334793092</v>
      </c>
      <c r="AN44" s="4">
        <f t="shared" si="28"/>
        <v>1.4344621260139832</v>
      </c>
      <c r="AO44" s="4">
        <f t="shared" si="29"/>
        <v>-2.4502258659254466</v>
      </c>
      <c r="AP44" s="4">
        <f t="shared" si="30"/>
        <v>0.53588990683834936</v>
      </c>
      <c r="AQ44" s="4">
        <f t="shared" si="31"/>
        <v>-2.226070406506274</v>
      </c>
      <c r="AR44" s="4">
        <f t="shared" si="32"/>
        <v>-2.5146324795336668</v>
      </c>
      <c r="AS44" s="4">
        <f t="shared" si="33"/>
        <v>-0.2830684088862796</v>
      </c>
      <c r="AT44" s="4">
        <f t="shared" si="34"/>
        <v>-0.64443028827798088</v>
      </c>
      <c r="AU44" s="4">
        <f t="shared" si="35"/>
        <v>0.58843276721719917</v>
      </c>
      <c r="AV44" s="4">
        <f t="shared" si="146"/>
        <v>0.18698798046970211</v>
      </c>
      <c r="AW44" s="4">
        <f t="shared" si="146"/>
        <v>-0.2939561358281324</v>
      </c>
      <c r="AY44" s="2">
        <f t="shared" si="96"/>
        <v>65.785322648493647</v>
      </c>
      <c r="AZ44" s="2">
        <f t="shared" si="147"/>
        <v>64.845939053226843</v>
      </c>
      <c r="BA44" s="2">
        <f t="shared" si="148"/>
        <v>63.381985439860536</v>
      </c>
      <c r="BB44" s="2">
        <f t="shared" si="149"/>
        <v>63.091681793283321</v>
      </c>
      <c r="BC44" s="2">
        <f t="shared" si="150"/>
        <v>63.055319134741083</v>
      </c>
      <c r="BD44" s="2">
        <f t="shared" si="151"/>
        <v>63.033537640483587</v>
      </c>
      <c r="BE44" s="2">
        <f t="shared" si="152"/>
        <v>65.515223792727909</v>
      </c>
      <c r="BF44" s="2">
        <f t="shared" si="153"/>
        <v>64.851109930322181</v>
      </c>
      <c r="BG44" s="2">
        <f t="shared" si="154"/>
        <v>62.032070081113034</v>
      </c>
      <c r="BH44" s="2">
        <f t="shared" si="155"/>
        <v>60.175632332561008</v>
      </c>
      <c r="BI44" s="2">
        <f t="shared" si="156"/>
        <v>59.589068025673299</v>
      </c>
      <c r="BJ44" s="2">
        <f t="shared" si="157"/>
        <v>58.821418782162354</v>
      </c>
      <c r="BK44" s="2">
        <f t="shared" si="158"/>
        <v>58.459565203819196</v>
      </c>
      <c r="BL44" s="2">
        <f t="shared" si="159"/>
        <v>55.256012017307171</v>
      </c>
      <c r="BM44" s="2">
        <f t="shared" si="160"/>
        <v>53.736956135826162</v>
      </c>
      <c r="BO44" s="2">
        <f t="shared" si="38"/>
        <v>64.242000000000004</v>
      </c>
      <c r="BP44" s="2">
        <f t="shared" si="39"/>
        <v>63.241999999999997</v>
      </c>
      <c r="BQ44" s="2">
        <f t="shared" si="40"/>
        <v>62.145000000000003</v>
      </c>
      <c r="BR44" s="2">
        <f t="shared" si="41"/>
        <v>61.338999999999999</v>
      </c>
      <c r="BS44" s="2">
        <f t="shared" si="42"/>
        <v>59.838999999999999</v>
      </c>
      <c r="BT44" s="2">
        <f t="shared" si="43"/>
        <v>64.468000000000004</v>
      </c>
      <c r="BU44" s="2">
        <f t="shared" si="44"/>
        <v>63.064999999999998</v>
      </c>
      <c r="BV44" s="2">
        <f t="shared" si="45"/>
        <v>65.387</v>
      </c>
      <c r="BW44" s="2">
        <f t="shared" si="46"/>
        <v>59.805999999999997</v>
      </c>
      <c r="BX44" s="2">
        <f t="shared" si="47"/>
        <v>57.661000000000001</v>
      </c>
      <c r="BY44" s="2">
        <f t="shared" si="48"/>
        <v>59.305999999999997</v>
      </c>
      <c r="BZ44" s="2">
        <f t="shared" si="49"/>
        <v>58.177</v>
      </c>
      <c r="CA44" s="2">
        <f t="shared" si="50"/>
        <v>59.048000000000002</v>
      </c>
      <c r="CB44" s="2">
        <f t="shared" si="51"/>
        <v>55.442999999999998</v>
      </c>
      <c r="CC44" s="2">
        <f t="shared" si="52"/>
        <v>53.442999999999998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65.853463143058505</v>
      </c>
      <c r="DL44" s="2">
        <f t="shared" si="161"/>
        <v>64.908445182724236</v>
      </c>
      <c r="DM44" s="2">
        <f t="shared" si="161"/>
        <v>63.300091331923866</v>
      </c>
      <c r="DN44" s="2">
        <f t="shared" si="161"/>
        <v>63.093720930232543</v>
      </c>
      <c r="DO44" s="2">
        <f t="shared" si="161"/>
        <v>62.952541960403003</v>
      </c>
      <c r="DP44" s="2">
        <f t="shared" si="161"/>
        <v>63.044058724202628</v>
      </c>
      <c r="DQ44" s="2">
        <f t="shared" si="161"/>
        <v>65.90759219944357</v>
      </c>
      <c r="DR44" s="2">
        <f t="shared" si="161"/>
        <v>64.675568690958173</v>
      </c>
      <c r="DS44" s="2">
        <f t="shared" si="161"/>
        <v>62.044456950067463</v>
      </c>
      <c r="DT44" s="2">
        <f t="shared" si="161"/>
        <v>60.135584547908223</v>
      </c>
      <c r="DU44" s="2">
        <f t="shared" si="161"/>
        <v>59.595063133208242</v>
      </c>
      <c r="DV44" s="2">
        <f t="shared" si="161"/>
        <v>58.612748414376334</v>
      </c>
      <c r="DW44" s="2">
        <f t="shared" si="161"/>
        <v>58.389855400696874</v>
      </c>
      <c r="DX44" s="2">
        <f t="shared" si="161"/>
        <v>55.108905834405832</v>
      </c>
      <c r="DY44" s="2">
        <f t="shared" si="161"/>
        <v>53.560715909090902</v>
      </c>
      <c r="EA44" s="2">
        <f t="shared" si="71"/>
        <v>64.918037170263801</v>
      </c>
      <c r="EB44" s="2">
        <f t="shared" si="72"/>
        <v>64.176055851063836</v>
      </c>
      <c r="EC44" s="2">
        <f t="shared" si="73"/>
        <v>64.38420452953828</v>
      </c>
      <c r="ED44" s="2">
        <f t="shared" si="74"/>
        <v>63.068072552735657</v>
      </c>
      <c r="EE44" s="2">
        <f t="shared" si="75"/>
        <v>64.328990563577307</v>
      </c>
      <c r="EF44" s="2">
        <f t="shared" si="76"/>
        <v>62.88710654487749</v>
      </c>
      <c r="EG44" s="2">
        <f t="shared" si="77"/>
        <v>60.536285406071819</v>
      </c>
      <c r="EH44" s="2">
        <f t="shared" si="78"/>
        <v>67.284509394547243</v>
      </c>
      <c r="EI44" s="2">
        <f t="shared" si="79"/>
        <v>61.864568454031513</v>
      </c>
      <c r="EJ44" s="2">
        <f t="shared" si="80"/>
        <v>60.746521669727983</v>
      </c>
      <c r="EK44" s="2">
        <f t="shared" si="81"/>
        <v>59.51046143617021</v>
      </c>
      <c r="EL44" s="2">
        <f t="shared" si="82"/>
        <v>61.335682410444001</v>
      </c>
      <c r="EM44" s="2">
        <f t="shared" si="83"/>
        <v>59.326459400845437</v>
      </c>
      <c r="EN44" s="2">
        <f t="shared" si="84"/>
        <v>57.731871316306481</v>
      </c>
      <c r="EO44" s="2">
        <f t="shared" si="85"/>
        <v>57.161426357158192</v>
      </c>
      <c r="EQ44" s="2">
        <f t="shared" si="86"/>
        <v>64.056893733206877</v>
      </c>
      <c r="ER44" s="2">
        <f t="shared" si="162"/>
        <v>62.897713094187772</v>
      </c>
      <c r="ES44" s="2">
        <f t="shared" si="162"/>
        <v>62.576018565797092</v>
      </c>
      <c r="ET44" s="2">
        <f t="shared" si="162"/>
        <v>61.616009511631908</v>
      </c>
      <c r="EU44" s="2">
        <f t="shared" si="162"/>
        <v>63.612546308310954</v>
      </c>
      <c r="EV44" s="2">
        <f t="shared" si="162"/>
        <v>62.515564799185832</v>
      </c>
      <c r="EW44" s="2">
        <f t="shared" si="162"/>
        <v>64.076863449709791</v>
      </c>
      <c r="EX44" s="2">
        <f t="shared" si="162"/>
        <v>65.950209084181779</v>
      </c>
      <c r="EY44" s="2">
        <f t="shared" si="162"/>
        <v>60.885001324331824</v>
      </c>
      <c r="EZ44" s="2">
        <f t="shared" si="162"/>
        <v>59.89337634293652</v>
      </c>
      <c r="FA44" s="2">
        <f t="shared" si="162"/>
        <v>59.501543482100402</v>
      </c>
      <c r="FB44" s="2">
        <f t="shared" si="162"/>
        <v>61.70498726736195</v>
      </c>
      <c r="FC44" s="2">
        <f t="shared" si="162"/>
        <v>57.65902407334589</v>
      </c>
      <c r="FD44" s="2">
        <f t="shared" si="162"/>
        <v>57.709981133329229</v>
      </c>
      <c r="FE44" s="2">
        <f t="shared" si="162"/>
        <v>57.265477949673915</v>
      </c>
      <c r="FG44" s="2">
        <f t="shared" si="88"/>
        <v>7.2842128377812093E-2</v>
      </c>
      <c r="FH44" s="2">
        <f t="shared" si="163"/>
        <v>8.5339100542411256E-2</v>
      </c>
      <c r="FI44" s="2">
        <f t="shared" si="163"/>
        <v>7.5546686120376072E-2</v>
      </c>
      <c r="FJ44" s="2">
        <f t="shared" si="163"/>
        <v>7.9286716221447034E-2</v>
      </c>
      <c r="FK44" s="2">
        <f t="shared" si="163"/>
        <v>7.4670364302108355E-2</v>
      </c>
      <c r="FL44" s="2">
        <f t="shared" si="163"/>
        <v>6.7022854017030162E-2</v>
      </c>
      <c r="FM44" s="2">
        <f t="shared" si="163"/>
        <v>7.3052324811646849E-2</v>
      </c>
      <c r="FN44" s="2">
        <f t="shared" si="163"/>
        <v>6.7286397368028217E-2</v>
      </c>
      <c r="FO44" s="2">
        <f t="shared" si="163"/>
        <v>6.8840137936492934E-2</v>
      </c>
      <c r="FP44" s="2">
        <f t="shared" si="163"/>
        <v>6.5555455305285962E-2</v>
      </c>
      <c r="FQ44" s="2">
        <f t="shared" si="163"/>
        <v>7.0862418913415229E-2</v>
      </c>
      <c r="FR44" s="2">
        <f t="shared" si="163"/>
        <v>7.6634028155235859E-2</v>
      </c>
      <c r="FS44" s="2">
        <f t="shared" si="163"/>
        <v>7.4433631508401266E-2</v>
      </c>
      <c r="FT44" s="2">
        <f t="shared" si="163"/>
        <v>5.6083938508470821E-2</v>
      </c>
      <c r="FU44" s="2">
        <f t="shared" si="163"/>
        <v>4.8945904364060155E-2</v>
      </c>
      <c r="FW44" s="2">
        <f t="shared" si="112"/>
        <v>2.4104771875331979E-6</v>
      </c>
      <c r="FX44" s="2">
        <f t="shared" si="164"/>
        <v>3.6630916097574872E-6</v>
      </c>
      <c r="FY44" s="2">
        <f t="shared" si="165"/>
        <v>3.8997772382906925E-6</v>
      </c>
      <c r="FZ44" s="2">
        <f t="shared" si="166"/>
        <v>3.8299446580631772E-6</v>
      </c>
      <c r="GA44" s="2">
        <f t="shared" si="167"/>
        <v>3.830450233651765E-6</v>
      </c>
      <c r="GB44" s="2">
        <f t="shared" si="168"/>
        <v>4.5774572970152146E-6</v>
      </c>
      <c r="GC44" s="2">
        <f t="shared" si="169"/>
        <v>5.0957263235923658E-6</v>
      </c>
      <c r="GD44" s="2">
        <f t="shared" si="170"/>
        <v>3.7334378746296022E-6</v>
      </c>
      <c r="GE44" s="2">
        <f t="shared" si="171"/>
        <v>3.3893278237929699E-6</v>
      </c>
      <c r="GF44" s="2">
        <f t="shared" si="172"/>
        <v>2.9028243251425828E-6</v>
      </c>
      <c r="GG44" s="2">
        <f t="shared" si="173"/>
        <v>2.9870804627604499E-6</v>
      </c>
      <c r="GH44" s="2">
        <f t="shared" si="174"/>
        <v>2.6191546144829233E-6</v>
      </c>
      <c r="GI44" s="2">
        <f t="shared" si="175"/>
        <v>3.0189440876002206E-6</v>
      </c>
      <c r="GJ44" s="2">
        <f t="shared" si="176"/>
        <v>2.3707165998385065E-6</v>
      </c>
      <c r="GK44" s="2">
        <f t="shared" si="177"/>
        <v>1.8981111156918873E-6</v>
      </c>
      <c r="GM44" s="86">
        <f t="shared" si="113"/>
        <v>2.3690328880154571E-9</v>
      </c>
      <c r="GN44" s="86">
        <f t="shared" si="178"/>
        <v>4.1137680754531998E-8</v>
      </c>
      <c r="GO44" s="86">
        <f t="shared" si="179"/>
        <v>6.2438316829855777E-9</v>
      </c>
      <c r="GP44" s="86">
        <f t="shared" si="180"/>
        <v>9.4704919135971943E-9</v>
      </c>
      <c r="GQ44" s="86">
        <f t="shared" si="181"/>
        <v>2.3869185802027913E-9</v>
      </c>
      <c r="GR44" s="86">
        <f t="shared" si="182"/>
        <v>1.4179695530717838E-10</v>
      </c>
      <c r="GS44" s="86">
        <f t="shared" si="183"/>
        <v>1.2594975011742185E-9</v>
      </c>
      <c r="GT44" s="86">
        <f t="shared" si="184"/>
        <v>9.9379922109819229E-11</v>
      </c>
      <c r="GU44" s="86">
        <f t="shared" si="185"/>
        <v>1.9740457648940678E-10</v>
      </c>
      <c r="GV44" s="86">
        <f t="shared" si="186"/>
        <v>8.8662193733083958E-11</v>
      </c>
      <c r="GW44" s="86">
        <f t="shared" si="187"/>
        <v>2.4434295186519448E-10</v>
      </c>
      <c r="GX44" s="86">
        <f t="shared" si="188"/>
        <v>8.0140389677512561E-9</v>
      </c>
      <c r="GY44" s="86">
        <f t="shared" si="189"/>
        <v>1.2780202532025949E-9</v>
      </c>
      <c r="GZ44" s="86">
        <f t="shared" si="190"/>
        <v>1.2507414240473026E-12</v>
      </c>
      <c r="HA44" s="86">
        <f t="shared" si="191"/>
        <v>1.3278179468146013E-15</v>
      </c>
      <c r="HC44" s="86">
        <f t="shared" si="145"/>
        <v>1.2880419989872522E-24</v>
      </c>
      <c r="HD44" s="86">
        <f t="shared" si="192"/>
        <v>6.1414223879877994E-27</v>
      </c>
      <c r="HE44" s="86">
        <f t="shared" si="193"/>
        <v>5.8214033725717945E-30</v>
      </c>
      <c r="HF44" s="86">
        <f t="shared" si="194"/>
        <v>1.1066357057950522E-23</v>
      </c>
      <c r="HG44" s="86">
        <f t="shared" si="195"/>
        <v>2.4194414657050244E-32</v>
      </c>
      <c r="HH44" s="86">
        <f t="shared" si="196"/>
        <v>1.9663250790651771E-25</v>
      </c>
      <c r="HI44" s="86">
        <f t="shared" si="197"/>
        <v>2.5809900887209208E-24</v>
      </c>
      <c r="HJ44" s="86">
        <f t="shared" si="198"/>
        <v>2.1491025645007448E-35</v>
      </c>
      <c r="HK44" s="86">
        <f t="shared" si="199"/>
        <v>7.5001807158641297E-25</v>
      </c>
      <c r="HL44" s="86">
        <f t="shared" si="200"/>
        <v>9.6648099795850734E-29</v>
      </c>
      <c r="HM44" s="86">
        <f t="shared" si="201"/>
        <v>1.0427596396749122E-28</v>
      </c>
      <c r="HN44" s="86">
        <f t="shared" si="202"/>
        <v>1.9190007022837595E-26</v>
      </c>
      <c r="HO44" s="86">
        <f t="shared" si="203"/>
        <v>4.948052915073088E-25</v>
      </c>
      <c r="HP44" s="86">
        <f t="shared" si="204"/>
        <v>8.5126690567298792E-31</v>
      </c>
      <c r="HQ44" s="86">
        <f t="shared" si="205"/>
        <v>9.7229094537562358E-37</v>
      </c>
      <c r="HS44" s="86">
        <f t="shared" si="114"/>
        <v>5.2287972328033838E-122</v>
      </c>
      <c r="HT44" s="86">
        <f t="shared" si="206"/>
        <v>1.1630528488404472E-125</v>
      </c>
      <c r="HU44" s="86">
        <f t="shared" si="207"/>
        <v>8.2839060167798591E-140</v>
      </c>
      <c r="HV44" s="86">
        <f t="shared" si="208"/>
        <v>4.8761451893562672E-111</v>
      </c>
      <c r="HW44" s="86">
        <f t="shared" si="209"/>
        <v>3.0560476064420715E-158</v>
      </c>
      <c r="HX44" s="86">
        <f t="shared" si="210"/>
        <v>3.629272993802169E-120</v>
      </c>
      <c r="HY44" s="86">
        <f t="shared" si="211"/>
        <v>5.1981157923272343E-114</v>
      </c>
      <c r="HZ44" s="86">
        <f t="shared" si="212"/>
        <v>1.945050764931705E-176</v>
      </c>
      <c r="IA44" s="86">
        <f t="shared" si="213"/>
        <v>2.1872071376473617E-120</v>
      </c>
      <c r="IB44" s="86">
        <f t="shared" si="214"/>
        <v>7.205317579029892E-141</v>
      </c>
      <c r="IC44" s="86">
        <f t="shared" si="215"/>
        <v>2.3009921283217982E-140</v>
      </c>
      <c r="ID44" s="86">
        <f t="shared" si="216"/>
        <v>3.7561396753137029E-127</v>
      </c>
      <c r="IE44" s="86">
        <f t="shared" si="217"/>
        <v>3.2611107248073889E-120</v>
      </c>
      <c r="IF44" s="86">
        <f t="shared" si="218"/>
        <v>2.0522056744381459E-90</v>
      </c>
      <c r="IG44" s="86">
        <f t="shared" si="219"/>
        <v>1.0675853447248741E-69</v>
      </c>
      <c r="II44" s="86">
        <f t="shared" si="115"/>
        <v>3.4373360290124388E-269</v>
      </c>
      <c r="IJ44" s="86">
        <f t="shared" si="116"/>
        <v>1.8808747698241262E-277</v>
      </c>
      <c r="IK44" s="86">
        <f t="shared" si="117"/>
        <v>2.6898389628669136E-307</v>
      </c>
      <c r="IL44" s="86">
        <f t="shared" si="118"/>
        <v>1.8728523716033516E-242</v>
      </c>
      <c r="IM44" s="86">
        <f t="shared" si="119"/>
        <v>0</v>
      </c>
      <c r="IN44" s="86">
        <f t="shared" si="120"/>
        <v>5.5062836463865607E-260</v>
      </c>
      <c r="IO44" s="86">
        <f t="shared" si="121"/>
        <v>4.7446452798295239E-245</v>
      </c>
      <c r="IP44" s="86">
        <f t="shared" si="122"/>
        <v>0</v>
      </c>
      <c r="IQ44" s="86">
        <f t="shared" si="123"/>
        <v>3.0134759462820264E-262</v>
      </c>
      <c r="IR44" s="86">
        <f t="shared" si="124"/>
        <v>0</v>
      </c>
      <c r="IS44" s="86">
        <f t="shared" si="125"/>
        <v>2.1062974474560141E-306</v>
      </c>
      <c r="IT44" s="86">
        <f t="shared" si="126"/>
        <v>6.5298363159571252E-276</v>
      </c>
      <c r="IU44" s="86">
        <f t="shared" si="127"/>
        <v>6.7298575733878581E-261</v>
      </c>
      <c r="IV44" s="86">
        <f t="shared" si="128"/>
        <v>0</v>
      </c>
      <c r="IW44" s="86">
        <f t="shared" si="129"/>
        <v>1.1611865490488863E-199</v>
      </c>
      <c r="IY44" s="86">
        <f t="shared" si="130"/>
        <v>2.3690328880154584E-9</v>
      </c>
      <c r="IZ44" s="86">
        <f t="shared" si="131"/>
        <v>4.1137680754531998E-8</v>
      </c>
      <c r="JA44" s="86">
        <f t="shared" si="132"/>
        <v>6.2438316829855777E-9</v>
      </c>
      <c r="JB44" s="86">
        <f t="shared" si="133"/>
        <v>9.4704919135972059E-9</v>
      </c>
      <c r="JC44" s="86">
        <f t="shared" si="134"/>
        <v>2.3869185802027913E-9</v>
      </c>
      <c r="JD44" s="86">
        <f t="shared" si="135"/>
        <v>1.4179695530717858E-10</v>
      </c>
      <c r="JE44" s="86">
        <f t="shared" si="136"/>
        <v>1.259497501174221E-9</v>
      </c>
      <c r="JF44" s="86">
        <f t="shared" si="137"/>
        <v>9.9379922109819229E-11</v>
      </c>
      <c r="JG44" s="86">
        <f t="shared" si="138"/>
        <v>1.9740457648940753E-10</v>
      </c>
      <c r="JH44" s="86">
        <f t="shared" si="139"/>
        <v>8.8662193733083958E-11</v>
      </c>
      <c r="JI44" s="86">
        <f t="shared" si="140"/>
        <v>2.4434295186519448E-10</v>
      </c>
      <c r="JJ44" s="86">
        <f t="shared" si="141"/>
        <v>8.0140389677512561E-9</v>
      </c>
      <c r="JK44" s="86">
        <f t="shared" si="142"/>
        <v>1.2780202532025954E-9</v>
      </c>
      <c r="JL44" s="86">
        <f t="shared" si="143"/>
        <v>1.2507414240473026E-12</v>
      </c>
      <c r="JM44" s="86">
        <f t="shared" si="144"/>
        <v>1.3278179468146013E-15</v>
      </c>
    </row>
    <row r="45" spans="2:273" x14ac:dyDescent="0.25">
      <c r="B45" s="2">
        <v>18</v>
      </c>
      <c r="C45" s="37">
        <v>66.5</v>
      </c>
      <c r="D45" s="37">
        <v>65.081000000000003</v>
      </c>
      <c r="E45" s="37">
        <v>61.871000000000002</v>
      </c>
      <c r="F45" s="37">
        <v>62.225999999999999</v>
      </c>
      <c r="G45" s="37">
        <v>61.128999999999998</v>
      </c>
      <c r="H45" s="37">
        <v>62.661000000000001</v>
      </c>
      <c r="I45" s="37">
        <v>63.402999999999999</v>
      </c>
      <c r="J45" s="37">
        <v>63.418999999999997</v>
      </c>
      <c r="K45" s="37">
        <v>62.645000000000003</v>
      </c>
      <c r="L45" s="37">
        <v>61.451999999999998</v>
      </c>
      <c r="M45" s="37">
        <v>59.694000000000003</v>
      </c>
      <c r="N45" s="37">
        <v>56.854999999999997</v>
      </c>
      <c r="O45" s="37">
        <v>57.887</v>
      </c>
      <c r="P45" s="37">
        <v>57.360999999999997</v>
      </c>
      <c r="Q45" s="37">
        <v>55.246000000000002</v>
      </c>
      <c r="S45" s="4">
        <f t="shared" si="8"/>
        <v>66.004292781810491</v>
      </c>
      <c r="T45" s="4">
        <f t="shared" si="9"/>
        <v>65.02141469998773</v>
      </c>
      <c r="U45" s="4">
        <f t="shared" si="10"/>
        <v>63.544009408653316</v>
      </c>
      <c r="V45" s="4">
        <f t="shared" si="11"/>
        <v>63.261600324773461</v>
      </c>
      <c r="W45" s="4">
        <f t="shared" si="12"/>
        <v>63.291191714208189</v>
      </c>
      <c r="X45" s="4">
        <f t="shared" si="13"/>
        <v>63.291423648449666</v>
      </c>
      <c r="Y45" s="4">
        <f t="shared" si="14"/>
        <v>65.652604100661449</v>
      </c>
      <c r="Z45" s="4">
        <f t="shared" si="15"/>
        <v>64.978706270157318</v>
      </c>
      <c r="AA45" s="4">
        <f t="shared" si="16"/>
        <v>62.203324066248328</v>
      </c>
      <c r="AB45" s="4">
        <f t="shared" si="17"/>
        <v>60.436817682472302</v>
      </c>
      <c r="AC45" s="4">
        <f t="shared" si="18"/>
        <v>59.879771603187066</v>
      </c>
      <c r="AD45" s="4">
        <f t="shared" si="19"/>
        <v>59.002831754230598</v>
      </c>
      <c r="AE45" s="4">
        <f t="shared" si="20"/>
        <v>58.681852725143209</v>
      </c>
      <c r="AF45" s="4">
        <f t="shared" si="21"/>
        <v>55.490441190557299</v>
      </c>
      <c r="AG45" s="4">
        <f t="shared" si="22"/>
        <v>53.845819504840172</v>
      </c>
      <c r="AI45" s="4">
        <f t="shared" si="23"/>
        <v>0.49570721818950858</v>
      </c>
      <c r="AJ45" s="4">
        <f t="shared" si="24"/>
        <v>5.9585300012273024E-2</v>
      </c>
      <c r="AK45" s="4">
        <f t="shared" si="25"/>
        <v>-1.6730094086533143</v>
      </c>
      <c r="AL45" s="4">
        <f t="shared" si="26"/>
        <v>-1.035600324773462</v>
      </c>
      <c r="AM45" s="4">
        <f t="shared" si="27"/>
        <v>-2.1621917142081912</v>
      </c>
      <c r="AN45" s="4">
        <f t="shared" si="28"/>
        <v>-0.63042364844966414</v>
      </c>
      <c r="AO45" s="4">
        <f t="shared" si="29"/>
        <v>-2.2496041006614504</v>
      </c>
      <c r="AP45" s="4">
        <f t="shared" si="30"/>
        <v>-1.5597062701573208</v>
      </c>
      <c r="AQ45" s="4">
        <f t="shared" si="31"/>
        <v>0.44167593375167513</v>
      </c>
      <c r="AR45" s="4">
        <f t="shared" si="32"/>
        <v>1.0151823175276959</v>
      </c>
      <c r="AS45" s="4">
        <f t="shared" si="33"/>
        <v>-0.18577160318706376</v>
      </c>
      <c r="AT45" s="4">
        <f t="shared" si="34"/>
        <v>-2.1478317542306016</v>
      </c>
      <c r="AU45" s="4">
        <f t="shared" si="35"/>
        <v>-0.79485272514320826</v>
      </c>
      <c r="AV45" s="4">
        <f t="shared" si="146"/>
        <v>1.8705588094426986</v>
      </c>
      <c r="AW45" s="4">
        <f t="shared" si="146"/>
        <v>1.4001804951598302</v>
      </c>
      <c r="AY45" s="2">
        <f t="shared" si="96"/>
        <v>66.004285112343254</v>
      </c>
      <c r="AZ45" s="2">
        <f t="shared" si="147"/>
        <v>65.021305502324253</v>
      </c>
      <c r="BA45" s="2">
        <f t="shared" si="148"/>
        <v>63.543989889880237</v>
      </c>
      <c r="BB45" s="2">
        <f t="shared" si="149"/>
        <v>63.261572491915032</v>
      </c>
      <c r="BC45" s="2">
        <f t="shared" si="150"/>
        <v>63.291184098497062</v>
      </c>
      <c r="BD45" s="2">
        <f t="shared" si="151"/>
        <v>63.29142309184757</v>
      </c>
      <c r="BE45" s="2">
        <f t="shared" si="152"/>
        <v>65.652599586920289</v>
      </c>
      <c r="BF45" s="2">
        <f t="shared" si="153"/>
        <v>64.978705873863746</v>
      </c>
      <c r="BG45" s="2">
        <f t="shared" si="154"/>
        <v>62.20332329730546</v>
      </c>
      <c r="BH45" s="2">
        <f t="shared" si="155"/>
        <v>60.436817325894317</v>
      </c>
      <c r="BI45" s="2">
        <f t="shared" si="156"/>
        <v>59.879770698992232</v>
      </c>
      <c r="BJ45" s="2">
        <f t="shared" si="157"/>
        <v>59.002808808154725</v>
      </c>
      <c r="BK45" s="2">
        <f t="shared" si="158"/>
        <v>58.681848283966886</v>
      </c>
      <c r="BL45" s="2">
        <f t="shared" si="159"/>
        <v>55.490441184178266</v>
      </c>
      <c r="BM45" s="2">
        <f t="shared" si="160"/>
        <v>53.845819504832583</v>
      </c>
      <c r="BO45" s="2">
        <f t="shared" si="38"/>
        <v>66.5</v>
      </c>
      <c r="BP45" s="2">
        <f t="shared" si="39"/>
        <v>65.081000000000003</v>
      </c>
      <c r="BQ45" s="2">
        <f t="shared" si="40"/>
        <v>61.871000000000002</v>
      </c>
      <c r="BR45" s="2">
        <f t="shared" si="41"/>
        <v>62.225999999999999</v>
      </c>
      <c r="BS45" s="2">
        <f t="shared" si="42"/>
        <v>61.128999999999998</v>
      </c>
      <c r="BT45" s="2">
        <f t="shared" si="43"/>
        <v>62.661000000000001</v>
      </c>
      <c r="BU45" s="2">
        <f t="shared" si="44"/>
        <v>63.402999999999999</v>
      </c>
      <c r="BV45" s="2">
        <f t="shared" si="45"/>
        <v>63.418999999999997</v>
      </c>
      <c r="BW45" s="2">
        <f t="shared" si="46"/>
        <v>62.645000000000003</v>
      </c>
      <c r="BX45" s="2">
        <f t="shared" si="47"/>
        <v>61.451999999999998</v>
      </c>
      <c r="BY45" s="2">
        <f t="shared" si="48"/>
        <v>59.694000000000003</v>
      </c>
      <c r="BZ45" s="2">
        <f t="shared" si="49"/>
        <v>56.854999999999997</v>
      </c>
      <c r="CA45" s="2">
        <f t="shared" si="50"/>
        <v>57.887</v>
      </c>
      <c r="CB45" s="2">
        <f t="shared" si="51"/>
        <v>57.360999999999997</v>
      </c>
      <c r="CC45" s="2">
        <f t="shared" si="52"/>
        <v>55.246000000000002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66.10770951374208</v>
      </c>
      <c r="DL45" s="2">
        <f t="shared" si="161"/>
        <v>65.122054817275739</v>
      </c>
      <c r="DM45" s="2">
        <f t="shared" si="161"/>
        <v>63.482025581395327</v>
      </c>
      <c r="DN45" s="2">
        <f t="shared" si="161"/>
        <v>63.292639534883705</v>
      </c>
      <c r="DO45" s="2">
        <f t="shared" si="161"/>
        <v>63.212954244658732</v>
      </c>
      <c r="DP45" s="2">
        <f t="shared" si="161"/>
        <v>63.333898874296437</v>
      </c>
      <c r="DQ45" s="2">
        <f t="shared" si="161"/>
        <v>66.103186073521854</v>
      </c>
      <c r="DR45" s="2">
        <f t="shared" si="161"/>
        <v>64.809648245614042</v>
      </c>
      <c r="DS45" s="2">
        <f t="shared" si="161"/>
        <v>62.241800472334667</v>
      </c>
      <c r="DT45" s="2">
        <f t="shared" si="161"/>
        <v>60.423898515519561</v>
      </c>
      <c r="DU45" s="2">
        <f t="shared" si="161"/>
        <v>59.921578048780475</v>
      </c>
      <c r="DV45" s="2">
        <f t="shared" si="161"/>
        <v>58.803657857646243</v>
      </c>
      <c r="DW45" s="2">
        <f t="shared" si="161"/>
        <v>58.638155923344954</v>
      </c>
      <c r="DX45" s="2">
        <f t="shared" si="161"/>
        <v>55.352508923208923</v>
      </c>
      <c r="DY45" s="2">
        <f t="shared" si="161"/>
        <v>53.664675769794712</v>
      </c>
      <c r="EA45" s="2">
        <f t="shared" si="71"/>
        <v>64.803725283409648</v>
      </c>
      <c r="EB45" s="2">
        <f t="shared" si="72"/>
        <v>64.036546352583585</v>
      </c>
      <c r="EC45" s="2">
        <f t="shared" si="73"/>
        <v>64.235613125906639</v>
      </c>
      <c r="ED45" s="2">
        <f t="shared" si="74"/>
        <v>62.932621189024381</v>
      </c>
      <c r="EE45" s="2">
        <f t="shared" si="75"/>
        <v>64.175360077767508</v>
      </c>
      <c r="EF45" s="2">
        <f t="shared" si="76"/>
        <v>62.752199198823384</v>
      </c>
      <c r="EG45" s="2">
        <f t="shared" si="77"/>
        <v>60.438013715518579</v>
      </c>
      <c r="EH45" s="2">
        <f t="shared" si="78"/>
        <v>67.11603194423013</v>
      </c>
      <c r="EI45" s="2">
        <f t="shared" si="79"/>
        <v>61.72870797243894</v>
      </c>
      <c r="EJ45" s="2">
        <f t="shared" si="80"/>
        <v>60.60479999234672</v>
      </c>
      <c r="EK45" s="2">
        <f t="shared" si="81"/>
        <v>59.379832446808507</v>
      </c>
      <c r="EL45" s="2">
        <f t="shared" si="82"/>
        <v>61.191235989530782</v>
      </c>
      <c r="EM45" s="2">
        <f t="shared" si="83"/>
        <v>59.177415916191883</v>
      </c>
      <c r="EN45" s="2">
        <f t="shared" si="84"/>
        <v>57.607636452938024</v>
      </c>
      <c r="EO45" s="2">
        <f t="shared" si="85"/>
        <v>57.055868361024331</v>
      </c>
      <c r="EQ45" s="2">
        <f t="shared" si="86"/>
        <v>63.951679032047757</v>
      </c>
      <c r="ER45" s="2">
        <f t="shared" si="162"/>
        <v>62.772236818979145</v>
      </c>
      <c r="ES45" s="2">
        <f t="shared" si="162"/>
        <v>62.447007334041288</v>
      </c>
      <c r="ET45" s="2">
        <f t="shared" si="162"/>
        <v>61.496393366405528</v>
      </c>
      <c r="EU45" s="2">
        <f t="shared" si="162"/>
        <v>63.466432844705388</v>
      </c>
      <c r="EV45" s="2">
        <f t="shared" si="162"/>
        <v>62.384642608221561</v>
      </c>
      <c r="EW45" s="2">
        <f t="shared" si="162"/>
        <v>63.939001403447982</v>
      </c>
      <c r="EX45" s="2">
        <f t="shared" si="162"/>
        <v>65.796236559099782</v>
      </c>
      <c r="EY45" s="2">
        <f t="shared" si="162"/>
        <v>60.759836521746784</v>
      </c>
      <c r="EZ45" s="2">
        <f t="shared" si="162"/>
        <v>59.760724941864993</v>
      </c>
      <c r="FA45" s="2">
        <f t="shared" si="162"/>
        <v>59.371047062020246</v>
      </c>
      <c r="FB45" s="2">
        <f t="shared" si="162"/>
        <v>61.5563662178389</v>
      </c>
      <c r="FC45" s="2">
        <f t="shared" si="162"/>
        <v>57.52761320943452</v>
      </c>
      <c r="FD45" s="2">
        <f t="shared" si="162"/>
        <v>57.586061366939646</v>
      </c>
      <c r="FE45" s="2">
        <f t="shared" si="162"/>
        <v>57.158091505715511</v>
      </c>
      <c r="FG45" s="2">
        <f t="shared" si="88"/>
        <v>7.9312423421215E-2</v>
      </c>
      <c r="FH45" s="2">
        <f t="shared" si="163"/>
        <v>9.2808338332491594E-2</v>
      </c>
      <c r="FI45" s="2">
        <f t="shared" si="163"/>
        <v>8.2235908818838604E-2</v>
      </c>
      <c r="FJ45" s="2">
        <f t="shared" si="163"/>
        <v>8.627619108873609E-2</v>
      </c>
      <c r="FK45" s="2">
        <f t="shared" si="163"/>
        <v>8.1288816675765069E-2</v>
      </c>
      <c r="FL45" s="2">
        <f t="shared" si="163"/>
        <v>7.3016952636990096E-2</v>
      </c>
      <c r="FM45" s="2">
        <f t="shared" si="163"/>
        <v>7.9539689063257799E-2</v>
      </c>
      <c r="FN45" s="2">
        <f t="shared" si="163"/>
        <v>7.330221381092375E-2</v>
      </c>
      <c r="FO45" s="2">
        <f t="shared" si="163"/>
        <v>7.4983700595749034E-2</v>
      </c>
      <c r="FP45" s="2">
        <f t="shared" si="163"/>
        <v>7.1428366386225087E-2</v>
      </c>
      <c r="FQ45" s="2">
        <f t="shared" si="163"/>
        <v>7.7171500537477053E-2</v>
      </c>
      <c r="FR45" s="2">
        <f t="shared" si="163"/>
        <v>8.3410841828156904E-2</v>
      </c>
      <c r="FS45" s="2">
        <f t="shared" si="163"/>
        <v>8.1032938447869657E-2</v>
      </c>
      <c r="FT45" s="2">
        <f t="shared" si="163"/>
        <v>6.1163865561525359E-2</v>
      </c>
      <c r="FU45" s="2">
        <f t="shared" si="163"/>
        <v>5.3415875805979451E-2</v>
      </c>
      <c r="FW45" s="2">
        <f t="shared" si="112"/>
        <v>2.6430350637704512E-6</v>
      </c>
      <c r="FX45" s="2">
        <f t="shared" si="164"/>
        <v>4.0164986611094804E-6</v>
      </c>
      <c r="FY45" s="2">
        <f t="shared" si="165"/>
        <v>4.2760191027769556E-6</v>
      </c>
      <c r="FZ45" s="2">
        <f t="shared" si="166"/>
        <v>4.1994492582790098E-6</v>
      </c>
      <c r="GA45" s="2">
        <f t="shared" si="167"/>
        <v>4.200003610478692E-6</v>
      </c>
      <c r="GB45" s="2">
        <f t="shared" si="168"/>
        <v>5.019079903403427E-6</v>
      </c>
      <c r="GC45" s="2">
        <f t="shared" si="169"/>
        <v>5.5873500604426355E-6</v>
      </c>
      <c r="GD45" s="2">
        <f t="shared" si="170"/>
        <v>4.0936317516793905E-6</v>
      </c>
      <c r="GE45" s="2">
        <f t="shared" si="171"/>
        <v>3.7163228431468449E-6</v>
      </c>
      <c r="GF45" s="2">
        <f t="shared" si="172"/>
        <v>3.1828826883571374E-6</v>
      </c>
      <c r="GG45" s="2">
        <f t="shared" si="173"/>
        <v>3.2752676536488515E-6</v>
      </c>
      <c r="GH45" s="2">
        <f t="shared" si="174"/>
        <v>2.8718452014180003E-6</v>
      </c>
      <c r="GI45" s="2">
        <f t="shared" si="175"/>
        <v>3.3102054032910434E-6</v>
      </c>
      <c r="GJ45" s="2">
        <f t="shared" si="176"/>
        <v>2.599438466407666E-6</v>
      </c>
      <c r="GK45" s="2">
        <f t="shared" si="177"/>
        <v>2.0812370710838482E-6</v>
      </c>
      <c r="GM45" s="86">
        <f t="shared" si="113"/>
        <v>5.0780081826279384E-9</v>
      </c>
      <c r="GN45" s="86">
        <f t="shared" si="178"/>
        <v>7.8757451653360879E-8</v>
      </c>
      <c r="GO45" s="86">
        <f t="shared" si="179"/>
        <v>1.2826445469676971E-8</v>
      </c>
      <c r="GP45" s="86">
        <f t="shared" si="180"/>
        <v>1.9289863671268329E-8</v>
      </c>
      <c r="GQ45" s="86">
        <f t="shared" si="181"/>
        <v>5.1553900152618602E-9</v>
      </c>
      <c r="GR45" s="86">
        <f t="shared" si="182"/>
        <v>3.4504326246379041E-10</v>
      </c>
      <c r="GS45" s="86">
        <f t="shared" si="183"/>
        <v>2.7989604483593656E-9</v>
      </c>
      <c r="GT45" s="86">
        <f t="shared" si="184"/>
        <v>2.469324744741875E-10</v>
      </c>
      <c r="GU45" s="86">
        <f t="shared" si="185"/>
        <v>4.7625899323455973E-10</v>
      </c>
      <c r="GV45" s="86">
        <f t="shared" si="186"/>
        <v>2.1958363058643251E-10</v>
      </c>
      <c r="GW45" s="86">
        <f t="shared" si="187"/>
        <v>5.8870421411676653E-10</v>
      </c>
      <c r="GX45" s="86">
        <f t="shared" si="188"/>
        <v>1.6305711437427095E-8</v>
      </c>
      <c r="GY45" s="86">
        <f t="shared" si="189"/>
        <v>2.85584319569997E-9</v>
      </c>
      <c r="GZ45" s="86">
        <f t="shared" si="190"/>
        <v>3.6634807438065842E-12</v>
      </c>
      <c r="HA45" s="86">
        <f t="shared" si="191"/>
        <v>5.2200709914931546E-15</v>
      </c>
      <c r="HC45" s="86">
        <f t="shared" si="145"/>
        <v>5.8145097993428442E-24</v>
      </c>
      <c r="HD45" s="86">
        <f t="shared" si="192"/>
        <v>3.2238157672317065E-26</v>
      </c>
      <c r="HE45" s="86">
        <f t="shared" si="193"/>
        <v>3.7197821788225158E-29</v>
      </c>
      <c r="HF45" s="86">
        <f t="shared" si="194"/>
        <v>4.7317206561532179E-23</v>
      </c>
      <c r="HG45" s="86">
        <f t="shared" si="195"/>
        <v>1.8660963352490805E-31</v>
      </c>
      <c r="HH45" s="86">
        <f t="shared" si="196"/>
        <v>9.5945520047630878E-25</v>
      </c>
      <c r="HI45" s="86">
        <f t="shared" si="197"/>
        <v>1.1750537238507845E-23</v>
      </c>
      <c r="HJ45" s="86">
        <f t="shared" si="198"/>
        <v>2.0683052761816436E-34</v>
      </c>
      <c r="HK45" s="86">
        <f t="shared" si="199"/>
        <v>3.4821565193627735E-24</v>
      </c>
      <c r="HL45" s="86">
        <f t="shared" si="200"/>
        <v>5.7044258937183961E-28</v>
      </c>
      <c r="HM45" s="86">
        <f t="shared" si="201"/>
        <v>6.1414505664756479E-28</v>
      </c>
      <c r="HN45" s="86">
        <f t="shared" si="202"/>
        <v>9.4569954823356873E-26</v>
      </c>
      <c r="HO45" s="86">
        <f t="shared" si="203"/>
        <v>2.2699132295699709E-24</v>
      </c>
      <c r="HP45" s="86">
        <f t="shared" si="204"/>
        <v>5.5276827488032019E-30</v>
      </c>
      <c r="HQ45" s="86">
        <f t="shared" si="205"/>
        <v>9.3562120685700066E-36</v>
      </c>
      <c r="HS45" s="86">
        <f t="shared" si="114"/>
        <v>8.1661890605433871E-120</v>
      </c>
      <c r="HT45" s="86">
        <f t="shared" si="206"/>
        <v>2.5213541143657746E-123</v>
      </c>
      <c r="HU45" s="86">
        <f t="shared" si="207"/>
        <v>3.3656291328000337E-137</v>
      </c>
      <c r="HV45" s="86">
        <f t="shared" si="208"/>
        <v>5.5633657085919386E-109</v>
      </c>
      <c r="HW45" s="86">
        <f t="shared" si="209"/>
        <v>2.6624508765210343E-155</v>
      </c>
      <c r="HX45" s="86">
        <f t="shared" si="210"/>
        <v>6.455126023140907E-118</v>
      </c>
      <c r="HY45" s="86">
        <f t="shared" si="211"/>
        <v>7.2615808953460396E-112</v>
      </c>
      <c r="HZ45" s="86">
        <f t="shared" si="212"/>
        <v>3.7534004306663197E-173</v>
      </c>
      <c r="IA45" s="86">
        <f t="shared" si="213"/>
        <v>3.5331429367412327E-118</v>
      </c>
      <c r="IB45" s="86">
        <f t="shared" si="214"/>
        <v>2.6284491360446883E-138</v>
      </c>
      <c r="IC45" s="86">
        <f t="shared" si="215"/>
        <v>8.274606572555086E-138</v>
      </c>
      <c r="ID45" s="86">
        <f t="shared" si="216"/>
        <v>7.2009790626920286E-125</v>
      </c>
      <c r="IE45" s="86">
        <f t="shared" si="217"/>
        <v>4.9473026589630252E-118</v>
      </c>
      <c r="IF45" s="86">
        <f t="shared" si="218"/>
        <v>7.8838536964793744E-89</v>
      </c>
      <c r="IG45" s="86">
        <f t="shared" si="219"/>
        <v>1.6732504042205265E-68</v>
      </c>
      <c r="II45" s="86">
        <f t="shared" si="115"/>
        <v>2.1153123306850081E-265</v>
      </c>
      <c r="IJ45" s="86">
        <f t="shared" si="116"/>
        <v>2.0453473850676739E-273</v>
      </c>
      <c r="IK45" s="86">
        <f t="shared" si="117"/>
        <v>8.4294683715838456E-303</v>
      </c>
      <c r="IL45" s="86">
        <f t="shared" si="118"/>
        <v>6.4377106807300962E-239</v>
      </c>
      <c r="IM45" s="86">
        <f t="shared" si="119"/>
        <v>0</v>
      </c>
      <c r="IN45" s="86">
        <f t="shared" si="120"/>
        <v>3.8872509151359438E-256</v>
      </c>
      <c r="IO45" s="86">
        <f t="shared" si="121"/>
        <v>2.1579133503475261E-241</v>
      </c>
      <c r="IP45" s="86">
        <f t="shared" si="122"/>
        <v>0</v>
      </c>
      <c r="IQ45" s="86">
        <f t="shared" si="123"/>
        <v>1.8590358316509598E-258</v>
      </c>
      <c r="IR45" s="86">
        <f t="shared" si="124"/>
        <v>9.6671025600033428E-304</v>
      </c>
      <c r="IS45" s="86">
        <f t="shared" si="125"/>
        <v>5.1619753833264624E-302</v>
      </c>
      <c r="IT45" s="86">
        <f t="shared" si="126"/>
        <v>5.3009513544355111E-272</v>
      </c>
      <c r="IU45" s="86">
        <f t="shared" si="127"/>
        <v>3.667587832474545E-257</v>
      </c>
      <c r="IV45" s="86">
        <f t="shared" si="128"/>
        <v>0</v>
      </c>
      <c r="IW45" s="86">
        <f t="shared" si="129"/>
        <v>6.572481760990922E-197</v>
      </c>
      <c r="IY45" s="86">
        <f t="shared" si="130"/>
        <v>5.0780081826279442E-9</v>
      </c>
      <c r="IZ45" s="86">
        <f t="shared" si="131"/>
        <v>7.8757451653360879E-8</v>
      </c>
      <c r="JA45" s="86">
        <f t="shared" si="132"/>
        <v>1.2826445469676971E-8</v>
      </c>
      <c r="JB45" s="86">
        <f t="shared" si="133"/>
        <v>1.9289863671268375E-8</v>
      </c>
      <c r="JC45" s="86">
        <f t="shared" si="134"/>
        <v>5.1553900152618602E-9</v>
      </c>
      <c r="JD45" s="86">
        <f t="shared" si="135"/>
        <v>3.4504326246379139E-10</v>
      </c>
      <c r="JE45" s="86">
        <f t="shared" si="136"/>
        <v>2.7989604483593772E-9</v>
      </c>
      <c r="JF45" s="86">
        <f t="shared" si="137"/>
        <v>2.469324744741875E-10</v>
      </c>
      <c r="JG45" s="86">
        <f t="shared" si="138"/>
        <v>4.7625899323456324E-10</v>
      </c>
      <c r="JH45" s="86">
        <f t="shared" si="139"/>
        <v>2.1958363058643251E-10</v>
      </c>
      <c r="JI45" s="86">
        <f t="shared" si="140"/>
        <v>5.8870421411676653E-10</v>
      </c>
      <c r="JJ45" s="86">
        <f t="shared" si="141"/>
        <v>1.6305711437427095E-8</v>
      </c>
      <c r="JK45" s="86">
        <f t="shared" si="142"/>
        <v>2.855843195699972E-9</v>
      </c>
      <c r="JL45" s="86">
        <f t="shared" si="143"/>
        <v>3.6634807438065842E-12</v>
      </c>
      <c r="JM45" s="86">
        <f t="shared" si="144"/>
        <v>5.2200709914931546E-15</v>
      </c>
    </row>
    <row r="46" spans="2:273" x14ac:dyDescent="0.25">
      <c r="B46" s="2">
        <v>19</v>
      </c>
      <c r="C46" s="37">
        <v>67.418999999999997</v>
      </c>
      <c r="D46" s="37">
        <v>65.774000000000001</v>
      </c>
      <c r="E46" s="37">
        <v>59.741999999999997</v>
      </c>
      <c r="F46" s="37">
        <v>61.338999999999999</v>
      </c>
      <c r="G46" s="37">
        <v>62.823</v>
      </c>
      <c r="H46" s="37">
        <v>62.564999999999998</v>
      </c>
      <c r="I46" s="37">
        <v>64.629000000000005</v>
      </c>
      <c r="J46" s="37">
        <v>63.548000000000002</v>
      </c>
      <c r="K46" s="37">
        <v>60.805999999999997</v>
      </c>
      <c r="L46" s="37">
        <v>61.597000000000001</v>
      </c>
      <c r="M46" s="37">
        <v>61.564999999999998</v>
      </c>
      <c r="N46" s="37">
        <v>59.5</v>
      </c>
      <c r="O46" s="37">
        <v>57.628999999999998</v>
      </c>
      <c r="P46" s="37">
        <v>54.77</v>
      </c>
      <c r="Q46" s="37">
        <v>55.295000000000002</v>
      </c>
      <c r="S46" s="4">
        <f t="shared" si="8"/>
        <v>66.217622273266102</v>
      </c>
      <c r="T46" s="4">
        <f t="shared" si="9"/>
        <v>65.190762236086499</v>
      </c>
      <c r="U46" s="4">
        <f t="shared" si="10"/>
        <v>63.701837421227005</v>
      </c>
      <c r="V46" s="4">
        <f t="shared" si="11"/>
        <v>63.426459494995868</v>
      </c>
      <c r="W46" s="4">
        <f t="shared" si="12"/>
        <v>63.521875198479634</v>
      </c>
      <c r="X46" s="4">
        <f t="shared" si="13"/>
        <v>63.543724321132657</v>
      </c>
      <c r="Y46" s="4">
        <f t="shared" si="14"/>
        <v>65.783059849539924</v>
      </c>
      <c r="Z46" s="4">
        <f t="shared" si="15"/>
        <v>65.103648012507264</v>
      </c>
      <c r="AA46" s="4">
        <f t="shared" si="16"/>
        <v>62.370060826323282</v>
      </c>
      <c r="AB46" s="4">
        <f t="shared" si="17"/>
        <v>60.692831860878975</v>
      </c>
      <c r="AC46" s="4">
        <f t="shared" si="18"/>
        <v>60.164196779018951</v>
      </c>
      <c r="AD46" s="4">
        <f t="shared" si="19"/>
        <v>59.180807660006337</v>
      </c>
      <c r="AE46" s="4">
        <f t="shared" si="20"/>
        <v>58.898971620953539</v>
      </c>
      <c r="AF46" s="4">
        <f t="shared" si="21"/>
        <v>55.721940242215368</v>
      </c>
      <c r="AG46" s="4">
        <f t="shared" si="22"/>
        <v>53.954029041231237</v>
      </c>
      <c r="AI46" s="4">
        <f t="shared" si="23"/>
        <v>1.2013777267338952</v>
      </c>
      <c r="AJ46" s="4">
        <f t="shared" si="24"/>
        <v>0.58323776391350179</v>
      </c>
      <c r="AK46" s="4">
        <f t="shared" si="25"/>
        <v>-3.9598374212270073</v>
      </c>
      <c r="AL46" s="4">
        <f t="shared" si="26"/>
        <v>-2.0874594949958691</v>
      </c>
      <c r="AM46" s="4">
        <f t="shared" si="27"/>
        <v>-0.69887519847963375</v>
      </c>
      <c r="AN46" s="4">
        <f t="shared" si="28"/>
        <v>-0.97872432113265972</v>
      </c>
      <c r="AO46" s="4">
        <f t="shared" si="29"/>
        <v>-1.1540598495399195</v>
      </c>
      <c r="AP46" s="4">
        <f t="shared" si="30"/>
        <v>-1.5556480125072625</v>
      </c>
      <c r="AQ46" s="4">
        <f t="shared" si="31"/>
        <v>-1.5640608263232849</v>
      </c>
      <c r="AR46" s="4">
        <f t="shared" si="32"/>
        <v>0.90416813912102612</v>
      </c>
      <c r="AS46" s="4">
        <f t="shared" si="33"/>
        <v>1.4008032209810466</v>
      </c>
      <c r="AT46" s="4">
        <f t="shared" si="34"/>
        <v>0.3191923399936627</v>
      </c>
      <c r="AU46" s="4">
        <f t="shared" si="35"/>
        <v>-1.269971620953541</v>
      </c>
      <c r="AV46" s="4">
        <f t="shared" si="146"/>
        <v>-0.95194024221536466</v>
      </c>
      <c r="AW46" s="4">
        <f t="shared" si="146"/>
        <v>1.3409709587687644</v>
      </c>
      <c r="AY46" s="2">
        <f t="shared" si="96"/>
        <v>66.217606414830925</v>
      </c>
      <c r="AZ46" s="2">
        <f t="shared" si="147"/>
        <v>65.190560077031009</v>
      </c>
      <c r="BA46" s="2">
        <f t="shared" si="148"/>
        <v>63.701798698741975</v>
      </c>
      <c r="BB46" s="2">
        <f t="shared" si="149"/>
        <v>63.426404758196668</v>
      </c>
      <c r="BC46" s="2">
        <f t="shared" si="150"/>
        <v>63.521859339584779</v>
      </c>
      <c r="BD46" s="2">
        <f t="shared" si="151"/>
        <v>63.543723018986725</v>
      </c>
      <c r="BE46" s="2">
        <f t="shared" si="152"/>
        <v>65.783050185721464</v>
      </c>
      <c r="BF46" s="2">
        <f t="shared" si="153"/>
        <v>65.103647066524758</v>
      </c>
      <c r="BG46" s="2">
        <f t="shared" si="154"/>
        <v>62.37005904281812</v>
      </c>
      <c r="BH46" s="2">
        <f t="shared" si="155"/>
        <v>60.692831012118539</v>
      </c>
      <c r="BI46" s="2">
        <f t="shared" si="156"/>
        <v>60.164194685283313</v>
      </c>
      <c r="BJ46" s="2">
        <f t="shared" si="157"/>
        <v>59.180762564186196</v>
      </c>
      <c r="BK46" s="2">
        <f t="shared" si="158"/>
        <v>58.898962063762312</v>
      </c>
      <c r="BL46" s="2">
        <f t="shared" si="159"/>
        <v>55.721940224318907</v>
      </c>
      <c r="BM46" s="2">
        <f t="shared" si="160"/>
        <v>53.954029041202851</v>
      </c>
      <c r="BO46" s="2">
        <f t="shared" si="38"/>
        <v>67.418999999999997</v>
      </c>
      <c r="BP46" s="2">
        <f t="shared" si="39"/>
        <v>65.774000000000001</v>
      </c>
      <c r="BQ46" s="2">
        <f t="shared" si="40"/>
        <v>59.741999999999997</v>
      </c>
      <c r="BR46" s="2">
        <f t="shared" si="41"/>
        <v>61.338999999999999</v>
      </c>
      <c r="BS46" s="2">
        <f t="shared" si="42"/>
        <v>62.823</v>
      </c>
      <c r="BT46" s="2">
        <f t="shared" si="43"/>
        <v>62.564999999999998</v>
      </c>
      <c r="BU46" s="2">
        <f t="shared" si="44"/>
        <v>64.629000000000005</v>
      </c>
      <c r="BV46" s="2">
        <f t="shared" si="45"/>
        <v>63.548000000000002</v>
      </c>
      <c r="BW46" s="2">
        <f t="shared" si="46"/>
        <v>60.805999999999997</v>
      </c>
      <c r="BX46" s="2">
        <f t="shared" si="47"/>
        <v>61.597000000000001</v>
      </c>
      <c r="BY46" s="2">
        <f t="shared" si="48"/>
        <v>61.564999999999998</v>
      </c>
      <c r="BZ46" s="2">
        <f t="shared" si="49"/>
        <v>59.5</v>
      </c>
      <c r="CA46" s="2">
        <f t="shared" si="50"/>
        <v>57.628999999999998</v>
      </c>
      <c r="CB46" s="2">
        <f t="shared" si="51"/>
        <v>54.77</v>
      </c>
      <c r="CC46" s="2">
        <f t="shared" si="52"/>
        <v>55.295000000000002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66.361955884425669</v>
      </c>
      <c r="DL46" s="2">
        <f t="shared" si="161"/>
        <v>65.335664451827228</v>
      </c>
      <c r="DM46" s="2">
        <f t="shared" si="161"/>
        <v>63.663959830866787</v>
      </c>
      <c r="DN46" s="2">
        <f t="shared" si="161"/>
        <v>63.491558139534867</v>
      </c>
      <c r="DO46" s="2">
        <f t="shared" si="161"/>
        <v>63.473366528914468</v>
      </c>
      <c r="DP46" s="2">
        <f t="shared" si="161"/>
        <v>63.62373902439024</v>
      </c>
      <c r="DQ46" s="2">
        <f t="shared" si="161"/>
        <v>66.298779947600124</v>
      </c>
      <c r="DR46" s="2">
        <f t="shared" si="161"/>
        <v>64.943727800269912</v>
      </c>
      <c r="DS46" s="2">
        <f t="shared" si="161"/>
        <v>62.439143994601871</v>
      </c>
      <c r="DT46" s="2">
        <f t="shared" si="161"/>
        <v>60.712212483130898</v>
      </c>
      <c r="DU46" s="2">
        <f t="shared" si="161"/>
        <v>60.248092964352708</v>
      </c>
      <c r="DV46" s="2">
        <f t="shared" si="161"/>
        <v>58.994567300916152</v>
      </c>
      <c r="DW46" s="2">
        <f t="shared" si="161"/>
        <v>58.886456445993041</v>
      </c>
      <c r="DX46" s="2">
        <f t="shared" si="161"/>
        <v>55.596112012012007</v>
      </c>
      <c r="DY46" s="2">
        <f t="shared" si="161"/>
        <v>53.76863563049853</v>
      </c>
      <c r="EA46" s="2">
        <f t="shared" si="71"/>
        <v>64.689413396555494</v>
      </c>
      <c r="EB46" s="2">
        <f t="shared" si="72"/>
        <v>63.897036854103341</v>
      </c>
      <c r="EC46" s="2">
        <f t="shared" si="73"/>
        <v>64.087021722275011</v>
      </c>
      <c r="ED46" s="2">
        <f t="shared" si="74"/>
        <v>62.797169825313112</v>
      </c>
      <c r="EE46" s="2">
        <f t="shared" si="75"/>
        <v>64.021729591957708</v>
      </c>
      <c r="EF46" s="2">
        <f t="shared" si="76"/>
        <v>62.61729185276927</v>
      </c>
      <c r="EG46" s="2">
        <f t="shared" si="77"/>
        <v>60.339742024965332</v>
      </c>
      <c r="EH46" s="2">
        <f t="shared" si="78"/>
        <v>66.947554493913017</v>
      </c>
      <c r="EI46" s="2">
        <f t="shared" si="79"/>
        <v>61.592847490846367</v>
      </c>
      <c r="EJ46" s="2">
        <f t="shared" si="80"/>
        <v>60.46307831496545</v>
      </c>
      <c r="EK46" s="2">
        <f t="shared" si="81"/>
        <v>59.249203457446804</v>
      </c>
      <c r="EL46" s="2">
        <f t="shared" si="82"/>
        <v>61.046789568617562</v>
      </c>
      <c r="EM46" s="2">
        <f t="shared" si="83"/>
        <v>59.02837243153833</v>
      </c>
      <c r="EN46" s="2">
        <f t="shared" si="84"/>
        <v>57.483401589569567</v>
      </c>
      <c r="EO46" s="2">
        <f t="shared" si="85"/>
        <v>56.950310364890463</v>
      </c>
      <c r="EQ46" s="2">
        <f t="shared" si="86"/>
        <v>63.846464330888637</v>
      </c>
      <c r="ER46" s="2">
        <f t="shared" si="162"/>
        <v>62.646760543770519</v>
      </c>
      <c r="ES46" s="2">
        <f t="shared" si="162"/>
        <v>62.317996102285484</v>
      </c>
      <c r="ET46" s="2">
        <f t="shared" si="162"/>
        <v>61.376777221179147</v>
      </c>
      <c r="EU46" s="2">
        <f t="shared" si="162"/>
        <v>63.320319381099814</v>
      </c>
      <c r="EV46" s="2">
        <f t="shared" si="162"/>
        <v>62.253720417257291</v>
      </c>
      <c r="EW46" s="2">
        <f t="shared" si="162"/>
        <v>63.80113935718618</v>
      </c>
      <c r="EX46" s="2">
        <f t="shared" si="162"/>
        <v>65.642264034017785</v>
      </c>
      <c r="EY46" s="2">
        <f t="shared" si="162"/>
        <v>60.634671719161737</v>
      </c>
      <c r="EZ46" s="2">
        <f t="shared" si="162"/>
        <v>59.628073540793473</v>
      </c>
      <c r="FA46" s="2">
        <f t="shared" si="162"/>
        <v>59.240550641940089</v>
      </c>
      <c r="FB46" s="2">
        <f t="shared" si="162"/>
        <v>61.407745168315842</v>
      </c>
      <c r="FC46" s="2">
        <f t="shared" si="162"/>
        <v>57.396202345523157</v>
      </c>
      <c r="FD46" s="2">
        <f t="shared" si="162"/>
        <v>57.462141600550062</v>
      </c>
      <c r="FE46" s="2">
        <f t="shared" si="162"/>
        <v>57.0507050617571</v>
      </c>
      <c r="FG46" s="2">
        <f t="shared" si="88"/>
        <v>8.6303952067141088E-2</v>
      </c>
      <c r="FH46" s="2">
        <f t="shared" si="163"/>
        <v>0.10085922778559375</v>
      </c>
      <c r="FI46" s="2">
        <f t="shared" si="163"/>
        <v>8.9460106963493061E-2</v>
      </c>
      <c r="FJ46" s="2">
        <f t="shared" si="163"/>
        <v>9.3819034192160686E-2</v>
      </c>
      <c r="FK46" s="2">
        <f t="shared" si="163"/>
        <v>8.843783267030228E-2</v>
      </c>
      <c r="FL46" s="2">
        <f t="shared" si="163"/>
        <v>7.9501445096906737E-2</v>
      </c>
      <c r="FM46" s="2">
        <f t="shared" si="163"/>
        <v>8.654936828625244E-2</v>
      </c>
      <c r="FN46" s="2">
        <f t="shared" si="163"/>
        <v>7.9809858635916109E-2</v>
      </c>
      <c r="FO46" s="2">
        <f t="shared" si="163"/>
        <v>8.1627475760322379E-2</v>
      </c>
      <c r="FP46" s="2">
        <f t="shared" si="163"/>
        <v>7.778361764450191E-2</v>
      </c>
      <c r="FQ46" s="2">
        <f t="shared" si="163"/>
        <v>8.3991519997821895E-2</v>
      </c>
      <c r="FR46" s="2">
        <f t="shared" si="163"/>
        <v>9.0728051041062519E-2</v>
      </c>
      <c r="FS46" s="2">
        <f t="shared" si="163"/>
        <v>8.8161610488758535E-2</v>
      </c>
      <c r="FT46" s="2">
        <f t="shared" si="163"/>
        <v>6.6671418312778355E-2</v>
      </c>
      <c r="FU46" s="2">
        <f t="shared" si="163"/>
        <v>5.8269055474642867E-2</v>
      </c>
      <c r="FW46" s="2">
        <f t="shared" si="112"/>
        <v>2.8980295800824241E-6</v>
      </c>
      <c r="FX46" s="2">
        <f t="shared" si="164"/>
        <v>4.4040015001742394E-6</v>
      </c>
      <c r="FY46" s="2">
        <f t="shared" si="165"/>
        <v>4.6885597782559885E-6</v>
      </c>
      <c r="FZ46" s="2">
        <f t="shared" si="166"/>
        <v>4.6046026819334716E-6</v>
      </c>
      <c r="GA46" s="2">
        <f t="shared" si="167"/>
        <v>4.6052105165408483E-6</v>
      </c>
      <c r="GB46" s="2">
        <f t="shared" si="168"/>
        <v>5.5033090139052147E-6</v>
      </c>
      <c r="GC46" s="2">
        <f t="shared" si="169"/>
        <v>6.1264042130108008E-6</v>
      </c>
      <c r="GD46" s="2">
        <f t="shared" si="170"/>
        <v>4.4885761860097429E-6</v>
      </c>
      <c r="GE46" s="2">
        <f t="shared" si="171"/>
        <v>4.0748655063202866E-6</v>
      </c>
      <c r="GF46" s="2">
        <f t="shared" si="172"/>
        <v>3.4899603969724217E-6</v>
      </c>
      <c r="GG46" s="2">
        <f t="shared" si="173"/>
        <v>3.5912584339503885E-6</v>
      </c>
      <c r="GH46" s="2">
        <f t="shared" si="174"/>
        <v>3.1489147735820532E-6</v>
      </c>
      <c r="GI46" s="2">
        <f t="shared" si="175"/>
        <v>3.6295668903159E-6</v>
      </c>
      <c r="GJ46" s="2">
        <f t="shared" si="176"/>
        <v>2.8502268858259565E-6</v>
      </c>
      <c r="GK46" s="2">
        <f t="shared" si="177"/>
        <v>2.282030611230291E-6</v>
      </c>
      <c r="GM46" s="86">
        <f t="shared" si="113"/>
        <v>1.0718443423933187E-8</v>
      </c>
      <c r="GN46" s="86">
        <f t="shared" si="178"/>
        <v>1.4882457633484984E-7</v>
      </c>
      <c r="GO46" s="86">
        <f t="shared" si="179"/>
        <v>2.5971386497732768E-8</v>
      </c>
      <c r="GP46" s="86">
        <f t="shared" si="180"/>
        <v>3.872814209076459E-8</v>
      </c>
      <c r="GQ46" s="86">
        <f t="shared" si="181"/>
        <v>1.0961337079425644E-8</v>
      </c>
      <c r="GR46" s="86">
        <f t="shared" si="182"/>
        <v>8.2436972479528503E-10</v>
      </c>
      <c r="GS46" s="86">
        <f t="shared" si="183"/>
        <v>6.1191349882032084E-9</v>
      </c>
      <c r="GT46" s="86">
        <f t="shared" si="184"/>
        <v>6.0207398998294804E-10</v>
      </c>
      <c r="GU46" s="86">
        <f t="shared" si="185"/>
        <v>1.128252163689264E-9</v>
      </c>
      <c r="GV46" s="86">
        <f t="shared" si="186"/>
        <v>5.3377013745999284E-10</v>
      </c>
      <c r="GW46" s="86">
        <f t="shared" si="187"/>
        <v>1.3925722925400483E-9</v>
      </c>
      <c r="GX46" s="86">
        <f t="shared" si="188"/>
        <v>3.2707354910990754E-8</v>
      </c>
      <c r="GY46" s="86">
        <f t="shared" si="189"/>
        <v>6.276535039955222E-9</v>
      </c>
      <c r="GZ46" s="86">
        <f t="shared" si="190"/>
        <v>1.0495955889830967E-11</v>
      </c>
      <c r="HA46" s="86">
        <f t="shared" si="191"/>
        <v>1.9942457054099441E-14</v>
      </c>
      <c r="HC46" s="86">
        <f t="shared" si="145"/>
        <v>2.5693286705058581E-23</v>
      </c>
      <c r="HD46" s="86">
        <f t="shared" si="192"/>
        <v>1.652910803625834E-25</v>
      </c>
      <c r="HE46" s="86">
        <f t="shared" si="193"/>
        <v>2.3150100059631995E-28</v>
      </c>
      <c r="HF46" s="86">
        <f t="shared" si="194"/>
        <v>1.9817907918682766E-22</v>
      </c>
      <c r="HG46" s="86">
        <f t="shared" si="195"/>
        <v>1.3973652963051458E-30</v>
      </c>
      <c r="HH46" s="86">
        <f t="shared" si="196"/>
        <v>4.5758893980905352E-24</v>
      </c>
      <c r="HI46" s="86">
        <f t="shared" si="197"/>
        <v>5.2338815165201555E-23</v>
      </c>
      <c r="HJ46" s="86">
        <f t="shared" si="198"/>
        <v>1.9257272601807573E-33</v>
      </c>
      <c r="HK46" s="86">
        <f t="shared" si="199"/>
        <v>1.5815869623687489E-23</v>
      </c>
      <c r="HL46" s="86">
        <f t="shared" si="200"/>
        <v>3.283020911101006E-27</v>
      </c>
      <c r="HM46" s="86">
        <f t="shared" si="201"/>
        <v>3.5270713165792392E-27</v>
      </c>
      <c r="HN46" s="86">
        <f t="shared" si="202"/>
        <v>4.5581812339910552E-25</v>
      </c>
      <c r="HO46" s="86">
        <f t="shared" si="203"/>
        <v>1.0192319961272003E-23</v>
      </c>
      <c r="HP46" s="86">
        <f t="shared" si="204"/>
        <v>3.4970066015239087E-29</v>
      </c>
      <c r="HQ46" s="86">
        <f t="shared" si="205"/>
        <v>8.7212245470798358E-35</v>
      </c>
      <c r="HS46" s="86">
        <f t="shared" si="114"/>
        <v>1.2175328259626028E-117</v>
      </c>
      <c r="HT46" s="86">
        <f t="shared" si="206"/>
        <v>5.193670355260971E-121</v>
      </c>
      <c r="HU46" s="86">
        <f t="shared" si="207"/>
        <v>1.2913527750885774E-134</v>
      </c>
      <c r="HV46" s="86">
        <f t="shared" si="208"/>
        <v>6.0686497520302239E-107</v>
      </c>
      <c r="HW46" s="86">
        <f t="shared" si="209"/>
        <v>2.1754466452636964E-152</v>
      </c>
      <c r="HX46" s="86">
        <f t="shared" si="210"/>
        <v>1.0925605117147475E-115</v>
      </c>
      <c r="HY46" s="86">
        <f t="shared" si="211"/>
        <v>9.6730464519169271E-110</v>
      </c>
      <c r="HZ46" s="86">
        <f t="shared" si="212"/>
        <v>6.741416727918102E-170</v>
      </c>
      <c r="IA46" s="86">
        <f t="shared" si="213"/>
        <v>5.4415653736136652E-116</v>
      </c>
      <c r="IB46" s="86">
        <f t="shared" si="214"/>
        <v>9.0774722066203653E-136</v>
      </c>
      <c r="IC46" s="86">
        <f t="shared" si="215"/>
        <v>2.8172642410582348E-135</v>
      </c>
      <c r="ID46" s="86">
        <f t="shared" si="216"/>
        <v>1.3155526960748175E-122</v>
      </c>
      <c r="IE46" s="86">
        <f t="shared" si="217"/>
        <v>7.1638030206775258E-116</v>
      </c>
      <c r="IF46" s="86">
        <f t="shared" si="218"/>
        <v>2.9309872230091732E-87</v>
      </c>
      <c r="IG46" s="86">
        <f t="shared" si="219"/>
        <v>2.5595657532312984E-67</v>
      </c>
      <c r="II46" s="86">
        <f t="shared" si="115"/>
        <v>1.223195364811795E-261</v>
      </c>
      <c r="IJ46" s="86">
        <f t="shared" si="116"/>
        <v>2.0768805770433312E-269</v>
      </c>
      <c r="IK46" s="86">
        <f t="shared" si="117"/>
        <v>2.446524099571223E-298</v>
      </c>
      <c r="IL46" s="86">
        <f t="shared" si="118"/>
        <v>2.0835182079504632E-235</v>
      </c>
      <c r="IM46" s="86">
        <f t="shared" si="119"/>
        <v>0</v>
      </c>
      <c r="IN46" s="86">
        <f t="shared" si="120"/>
        <v>2.5676396322418879E-252</v>
      </c>
      <c r="IO46" s="86">
        <f t="shared" si="121"/>
        <v>9.2080047251619498E-238</v>
      </c>
      <c r="IP46" s="86">
        <f t="shared" si="122"/>
        <v>0</v>
      </c>
      <c r="IQ46" s="86">
        <f t="shared" si="123"/>
        <v>1.0758107553828019E-254</v>
      </c>
      <c r="IR46" s="86">
        <f t="shared" si="124"/>
        <v>2.2801364855401854E-299</v>
      </c>
      <c r="IS46" s="86">
        <f t="shared" si="125"/>
        <v>1.1756104997247886E-297</v>
      </c>
      <c r="IT46" s="86">
        <f t="shared" si="126"/>
        <v>4.0339826880084418E-268</v>
      </c>
      <c r="IU46" s="86">
        <f t="shared" si="127"/>
        <v>1.8777086245649059E-253</v>
      </c>
      <c r="IV46" s="86">
        <f t="shared" si="128"/>
        <v>7.6677700178219952E-305</v>
      </c>
      <c r="IW46" s="86">
        <f t="shared" si="129"/>
        <v>3.5586648632570184E-194</v>
      </c>
      <c r="IY46" s="86">
        <f t="shared" si="130"/>
        <v>1.0718443423933213E-8</v>
      </c>
      <c r="IZ46" s="86">
        <f t="shared" si="131"/>
        <v>1.4882457633484984E-7</v>
      </c>
      <c r="JA46" s="86">
        <f t="shared" si="132"/>
        <v>2.5971386497732768E-8</v>
      </c>
      <c r="JB46" s="86">
        <f t="shared" si="133"/>
        <v>3.8728142090764788E-8</v>
      </c>
      <c r="JC46" s="86">
        <f t="shared" si="134"/>
        <v>1.0961337079425644E-8</v>
      </c>
      <c r="JD46" s="86">
        <f t="shared" si="135"/>
        <v>8.2436972479528958E-10</v>
      </c>
      <c r="JE46" s="86">
        <f t="shared" si="136"/>
        <v>6.1191349882032606E-9</v>
      </c>
      <c r="JF46" s="86">
        <f t="shared" si="137"/>
        <v>6.0207398998294804E-10</v>
      </c>
      <c r="JG46" s="86">
        <f t="shared" si="138"/>
        <v>1.1282521636892797E-9</v>
      </c>
      <c r="JH46" s="86">
        <f t="shared" si="139"/>
        <v>5.3377013745999284E-10</v>
      </c>
      <c r="JI46" s="86">
        <f t="shared" si="140"/>
        <v>1.3925722925400483E-9</v>
      </c>
      <c r="JJ46" s="86">
        <f t="shared" si="141"/>
        <v>3.2707354910990754E-8</v>
      </c>
      <c r="JK46" s="86">
        <f t="shared" si="142"/>
        <v>6.2765350399552319E-9</v>
      </c>
      <c r="JL46" s="86">
        <f t="shared" si="143"/>
        <v>1.0495955889830967E-11</v>
      </c>
      <c r="JM46" s="86">
        <f t="shared" si="144"/>
        <v>1.9942457054099441E-14</v>
      </c>
    </row>
    <row r="47" spans="2:273" x14ac:dyDescent="0.25">
      <c r="B47" s="2">
        <v>20</v>
      </c>
      <c r="C47" s="37">
        <v>65.661000000000001</v>
      </c>
      <c r="D47" s="37">
        <v>63.613</v>
      </c>
      <c r="E47" s="37">
        <v>62.805999999999997</v>
      </c>
      <c r="F47" s="37">
        <v>59.564999999999998</v>
      </c>
      <c r="G47" s="37">
        <v>62.177</v>
      </c>
      <c r="H47" s="37">
        <v>62.241999999999997</v>
      </c>
      <c r="I47" s="37">
        <v>66.5</v>
      </c>
      <c r="J47" s="37">
        <v>63.015999999999998</v>
      </c>
      <c r="K47" s="37">
        <v>61.758000000000003</v>
      </c>
      <c r="L47" s="37">
        <v>58.984000000000002</v>
      </c>
      <c r="M47" s="37">
        <v>58.015999999999998</v>
      </c>
      <c r="N47" s="37">
        <v>56.613</v>
      </c>
      <c r="O47" s="37">
        <v>57.5</v>
      </c>
      <c r="P47" s="37">
        <v>57.164000000000001</v>
      </c>
      <c r="Q47" s="37">
        <v>53.311</v>
      </c>
      <c r="S47" s="4">
        <f t="shared" si="8"/>
        <v>66.424676674279809</v>
      </c>
      <c r="T47" s="4">
        <f t="shared" si="9"/>
        <v>65.35339776001976</v>
      </c>
      <c r="U47" s="4">
        <f t="shared" si="10"/>
        <v>63.854960081428054</v>
      </c>
      <c r="V47" s="4">
        <f t="shared" si="11"/>
        <v>63.585696128699922</v>
      </c>
      <c r="W47" s="4">
        <f t="shared" si="12"/>
        <v>63.746722671787182</v>
      </c>
      <c r="X47" s="4">
        <f t="shared" si="13"/>
        <v>63.789770104883857</v>
      </c>
      <c r="Y47" s="4">
        <f t="shared" si="14"/>
        <v>65.905933680570797</v>
      </c>
      <c r="Z47" s="4">
        <f t="shared" si="15"/>
        <v>65.225543350057308</v>
      </c>
      <c r="AA47" s="4">
        <f t="shared" si="16"/>
        <v>62.531743692486458</v>
      </c>
      <c r="AB47" s="4">
        <f t="shared" si="17"/>
        <v>60.943031665919307</v>
      </c>
      <c r="AC47" s="4">
        <f t="shared" si="18"/>
        <v>60.441597265937943</v>
      </c>
      <c r="AD47" s="4">
        <f t="shared" si="19"/>
        <v>59.354879415192968</v>
      </c>
      <c r="AE47" s="4">
        <f t="shared" si="20"/>
        <v>59.110287476533479</v>
      </c>
      <c r="AF47" s="4">
        <f t="shared" si="21"/>
        <v>55.950082783698065</v>
      </c>
      <c r="AG47" s="4">
        <f t="shared" si="22"/>
        <v>54.061427512175932</v>
      </c>
      <c r="AI47" s="4">
        <f t="shared" si="23"/>
        <v>-0.76367667427980734</v>
      </c>
      <c r="AJ47" s="4">
        <f t="shared" si="24"/>
        <v>-1.7403977600197607</v>
      </c>
      <c r="AK47" s="4">
        <f t="shared" si="25"/>
        <v>-1.0489600814280564</v>
      </c>
      <c r="AL47" s="4">
        <f t="shared" si="26"/>
        <v>-4.0206961286999245</v>
      </c>
      <c r="AM47" s="4">
        <f t="shared" si="27"/>
        <v>-1.5697226717871828</v>
      </c>
      <c r="AN47" s="4">
        <f t="shared" si="28"/>
        <v>-1.5477701048838597</v>
      </c>
      <c r="AO47" s="4">
        <f t="shared" si="29"/>
        <v>0.59406631942920285</v>
      </c>
      <c r="AP47" s="4">
        <f t="shared" si="30"/>
        <v>-2.2095433500573094</v>
      </c>
      <c r="AQ47" s="4">
        <f t="shared" si="31"/>
        <v>-0.77374369248645536</v>
      </c>
      <c r="AR47" s="4">
        <f t="shared" si="32"/>
        <v>-1.959031665919305</v>
      </c>
      <c r="AS47" s="4">
        <f t="shared" si="33"/>
        <v>-2.4255972659379452</v>
      </c>
      <c r="AT47" s="4">
        <f t="shared" si="34"/>
        <v>-2.7418794151929688</v>
      </c>
      <c r="AU47" s="4">
        <f t="shared" si="35"/>
        <v>-1.6102874765334789</v>
      </c>
      <c r="AV47" s="4">
        <f t="shared" si="146"/>
        <v>1.2139172163019367</v>
      </c>
      <c r="AW47" s="4">
        <f t="shared" si="146"/>
        <v>-0.75042751217593207</v>
      </c>
      <c r="AY47" s="2">
        <f t="shared" si="96"/>
        <v>66.424644396820895</v>
      </c>
      <c r="AZ47" s="2">
        <f t="shared" si="147"/>
        <v>65.35302849788745</v>
      </c>
      <c r="BA47" s="2">
        <f t="shared" si="148"/>
        <v>63.854884391463365</v>
      </c>
      <c r="BB47" s="2">
        <f t="shared" si="149"/>
        <v>63.585590064450535</v>
      </c>
      <c r="BC47" s="2">
        <f t="shared" si="150"/>
        <v>63.74669017520926</v>
      </c>
      <c r="BD47" s="2">
        <f t="shared" si="151"/>
        <v>63.789767115126949</v>
      </c>
      <c r="BE47" s="2">
        <f t="shared" si="152"/>
        <v>65.905913334665456</v>
      </c>
      <c r="BF47" s="2">
        <f t="shared" si="153"/>
        <v>65.225541135137988</v>
      </c>
      <c r="BG47" s="2">
        <f t="shared" si="154"/>
        <v>62.531739632267808</v>
      </c>
      <c r="BH47" s="2">
        <f t="shared" si="155"/>
        <v>60.943029683806557</v>
      </c>
      <c r="BI47" s="2">
        <f t="shared" si="156"/>
        <v>60.441592507990123</v>
      </c>
      <c r="BJ47" s="2">
        <f t="shared" si="157"/>
        <v>59.354792075366028</v>
      </c>
      <c r="BK47" s="2">
        <f t="shared" si="158"/>
        <v>59.110267257004359</v>
      </c>
      <c r="BL47" s="2">
        <f t="shared" si="159"/>
        <v>55.950082734607264</v>
      </c>
      <c r="BM47" s="2">
        <f t="shared" si="160"/>
        <v>54.061427512072818</v>
      </c>
      <c r="BO47" s="2">
        <f t="shared" si="38"/>
        <v>65.661000000000001</v>
      </c>
      <c r="BP47" s="2">
        <f t="shared" si="39"/>
        <v>63.613</v>
      </c>
      <c r="BQ47" s="2">
        <f t="shared" si="40"/>
        <v>62.805999999999997</v>
      </c>
      <c r="BR47" s="2">
        <f t="shared" si="41"/>
        <v>59.564999999999998</v>
      </c>
      <c r="BS47" s="2">
        <f t="shared" si="42"/>
        <v>62.177</v>
      </c>
      <c r="BT47" s="2">
        <f t="shared" si="43"/>
        <v>62.241999999999997</v>
      </c>
      <c r="BU47" s="2">
        <f t="shared" si="44"/>
        <v>66.5</v>
      </c>
      <c r="BV47" s="2">
        <f t="shared" si="45"/>
        <v>63.015999999999998</v>
      </c>
      <c r="BW47" s="2">
        <f t="shared" si="46"/>
        <v>61.758000000000003</v>
      </c>
      <c r="BX47" s="2">
        <f t="shared" si="47"/>
        <v>58.984000000000002</v>
      </c>
      <c r="BY47" s="2">
        <f t="shared" si="48"/>
        <v>58.015999999999998</v>
      </c>
      <c r="BZ47" s="2">
        <f t="shared" si="49"/>
        <v>56.613</v>
      </c>
      <c r="CA47" s="2">
        <f t="shared" si="50"/>
        <v>57.5</v>
      </c>
      <c r="CB47" s="2">
        <f t="shared" si="51"/>
        <v>57.164000000000001</v>
      </c>
      <c r="CC47" s="2">
        <f t="shared" si="52"/>
        <v>53.311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66.616202255109243</v>
      </c>
      <c r="DL47" s="2">
        <f t="shared" si="161"/>
        <v>65.549274086378716</v>
      </c>
      <c r="DM47" s="2">
        <f t="shared" si="161"/>
        <v>63.84589408033824</v>
      </c>
      <c r="DN47" s="2">
        <f t="shared" si="161"/>
        <v>63.690476744186029</v>
      </c>
      <c r="DO47" s="2">
        <f t="shared" si="161"/>
        <v>63.733778813170204</v>
      </c>
      <c r="DP47" s="2">
        <f t="shared" si="161"/>
        <v>63.913579174484049</v>
      </c>
      <c r="DQ47" s="2">
        <f t="shared" si="161"/>
        <v>66.494373821678408</v>
      </c>
      <c r="DR47" s="2">
        <f t="shared" si="161"/>
        <v>65.077807354925781</v>
      </c>
      <c r="DS47" s="2">
        <f t="shared" si="161"/>
        <v>62.636487516869082</v>
      </c>
      <c r="DT47" s="2">
        <f t="shared" si="161"/>
        <v>61.000526450742228</v>
      </c>
      <c r="DU47" s="2">
        <f t="shared" si="161"/>
        <v>60.57460787992494</v>
      </c>
      <c r="DV47" s="2">
        <f t="shared" si="161"/>
        <v>59.185476744186062</v>
      </c>
      <c r="DW47" s="2">
        <f t="shared" si="161"/>
        <v>59.134756968641128</v>
      </c>
      <c r="DX47" s="2">
        <f t="shared" si="161"/>
        <v>55.839715100815098</v>
      </c>
      <c r="DY47" s="2">
        <f t="shared" si="161"/>
        <v>53.87259549120234</v>
      </c>
      <c r="EA47" s="2">
        <f t="shared" si="71"/>
        <v>64.575101509701341</v>
      </c>
      <c r="EB47" s="2">
        <f t="shared" si="72"/>
        <v>63.757527355623104</v>
      </c>
      <c r="EC47" s="2">
        <f t="shared" si="73"/>
        <v>63.938430318643377</v>
      </c>
      <c r="ED47" s="2">
        <f t="shared" si="74"/>
        <v>62.661718461601836</v>
      </c>
      <c r="EE47" s="2">
        <f t="shared" si="75"/>
        <v>63.868099106147902</v>
      </c>
      <c r="EF47" s="2">
        <f t="shared" si="76"/>
        <v>62.482384506715164</v>
      </c>
      <c r="EG47" s="2">
        <f t="shared" si="77"/>
        <v>60.241470334412092</v>
      </c>
      <c r="EH47" s="2">
        <f t="shared" si="78"/>
        <v>66.779077043595919</v>
      </c>
      <c r="EI47" s="2">
        <f t="shared" si="79"/>
        <v>61.456987009253794</v>
      </c>
      <c r="EJ47" s="2">
        <f t="shared" si="80"/>
        <v>60.321356637584188</v>
      </c>
      <c r="EK47" s="2">
        <f t="shared" si="81"/>
        <v>59.118574468085107</v>
      </c>
      <c r="EL47" s="2">
        <f t="shared" si="82"/>
        <v>60.902343147704343</v>
      </c>
      <c r="EM47" s="2">
        <f t="shared" si="83"/>
        <v>58.879328946884769</v>
      </c>
      <c r="EN47" s="2">
        <f t="shared" si="84"/>
        <v>57.35916672620111</v>
      </c>
      <c r="EO47" s="2">
        <f t="shared" si="85"/>
        <v>56.844752368756602</v>
      </c>
      <c r="EQ47" s="2">
        <f t="shared" si="86"/>
        <v>63.741249629729516</v>
      </c>
      <c r="ER47" s="2">
        <f t="shared" si="162"/>
        <v>62.521284268561892</v>
      </c>
      <c r="ES47" s="2">
        <f t="shared" si="162"/>
        <v>62.188984870529687</v>
      </c>
      <c r="ET47" s="2">
        <f t="shared" si="162"/>
        <v>61.257161075952766</v>
      </c>
      <c r="EU47" s="2">
        <f t="shared" si="162"/>
        <v>63.174205917494248</v>
      </c>
      <c r="EV47" s="2">
        <f t="shared" si="162"/>
        <v>62.122798226293014</v>
      </c>
      <c r="EW47" s="2">
        <f t="shared" si="162"/>
        <v>63.663277310924371</v>
      </c>
      <c r="EX47" s="2">
        <f t="shared" si="162"/>
        <v>65.488291508935802</v>
      </c>
      <c r="EY47" s="2">
        <f t="shared" si="162"/>
        <v>60.50950691657669</v>
      </c>
      <c r="EZ47" s="2">
        <f t="shared" si="162"/>
        <v>59.495422139721953</v>
      </c>
      <c r="FA47" s="2">
        <f t="shared" si="162"/>
        <v>59.110054221859933</v>
      </c>
      <c r="FB47" s="2">
        <f t="shared" si="162"/>
        <v>61.259124118792791</v>
      </c>
      <c r="FC47" s="2">
        <f t="shared" si="162"/>
        <v>57.264791481611788</v>
      </c>
      <c r="FD47" s="2">
        <f t="shared" si="162"/>
        <v>57.338221834160471</v>
      </c>
      <c r="FE47" s="2">
        <f t="shared" si="162"/>
        <v>56.943318617798695</v>
      </c>
      <c r="FG47" s="2">
        <f t="shared" si="88"/>
        <v>9.3848972937975492E-2</v>
      </c>
      <c r="FH47" s="2">
        <f t="shared" si="163"/>
        <v>0.10952419526790738</v>
      </c>
      <c r="FI47" s="2">
        <f t="shared" si="163"/>
        <v>9.7251682327167785E-2</v>
      </c>
      <c r="FJ47" s="2">
        <f t="shared" si="163"/>
        <v>0.10194774624864469</v>
      </c>
      <c r="FK47" s="2">
        <f t="shared" si="163"/>
        <v>9.6149774347682251E-2</v>
      </c>
      <c r="FL47" s="2">
        <f t="shared" si="163"/>
        <v>8.6508070711826632E-2</v>
      </c>
      <c r="FM47" s="2">
        <f t="shared" si="163"/>
        <v>9.4113634422608464E-2</v>
      </c>
      <c r="FN47" s="2">
        <f t="shared" si="163"/>
        <v>8.6841101065218487E-2</v>
      </c>
      <c r="FO47" s="2">
        <f t="shared" si="163"/>
        <v>8.8803396509369539E-2</v>
      </c>
      <c r="FP47" s="2">
        <f t="shared" si="163"/>
        <v>8.4652770555817686E-2</v>
      </c>
      <c r="FQ47" s="2">
        <f t="shared" si="163"/>
        <v>9.1354592073729562E-2</v>
      </c>
      <c r="FR47" s="2">
        <f t="shared" si="163"/>
        <v>9.8618098047619021E-2</v>
      </c>
      <c r="FS47" s="2">
        <f t="shared" si="163"/>
        <v>9.5851997873200784E-2</v>
      </c>
      <c r="FT47" s="2">
        <f t="shared" si="163"/>
        <v>7.2636533737181791E-2</v>
      </c>
      <c r="FU47" s="2">
        <f t="shared" si="163"/>
        <v>6.3533582518620832E-2</v>
      </c>
      <c r="FW47" s="2">
        <f t="shared" si="112"/>
        <v>3.1776253578849104E-6</v>
      </c>
      <c r="FX47" s="2">
        <f t="shared" si="164"/>
        <v>4.8288895689754574E-6</v>
      </c>
      <c r="FY47" s="2">
        <f t="shared" si="165"/>
        <v>5.1409012427168637E-6</v>
      </c>
      <c r="FZ47" s="2">
        <f t="shared" si="166"/>
        <v>5.0488441997249482E-6</v>
      </c>
      <c r="GA47" s="2">
        <f t="shared" si="167"/>
        <v>5.0495106765266011E-6</v>
      </c>
      <c r="GB47" s="2">
        <f t="shared" si="168"/>
        <v>6.034255136501617E-6</v>
      </c>
      <c r="GC47" s="2">
        <f t="shared" si="169"/>
        <v>6.7174646698716834E-6</v>
      </c>
      <c r="GD47" s="2">
        <f t="shared" si="170"/>
        <v>4.9216237883793479E-6</v>
      </c>
      <c r="GE47" s="2">
        <f t="shared" si="171"/>
        <v>4.4679994233661897E-6</v>
      </c>
      <c r="GF47" s="2">
        <f t="shared" si="172"/>
        <v>3.8266641922261873E-6</v>
      </c>
      <c r="GG47" s="2">
        <f t="shared" si="173"/>
        <v>3.937735205202768E-6</v>
      </c>
      <c r="GH47" s="2">
        <f t="shared" si="174"/>
        <v>3.4527153418053759E-6</v>
      </c>
      <c r="GI47" s="2">
        <f t="shared" si="175"/>
        <v>3.97973956307302E-6</v>
      </c>
      <c r="GJ47" s="2">
        <f t="shared" si="176"/>
        <v>3.1252107749839512E-6</v>
      </c>
      <c r="GK47" s="2">
        <f t="shared" si="177"/>
        <v>2.5021962572462852E-6</v>
      </c>
      <c r="GM47" s="86">
        <f t="shared" si="113"/>
        <v>2.2278842942998382E-8</v>
      </c>
      <c r="GN47" s="86">
        <f t="shared" si="178"/>
        <v>2.7758446132209249E-7</v>
      </c>
      <c r="GO47" s="86">
        <f t="shared" si="179"/>
        <v>5.1835109854220371E-8</v>
      </c>
      <c r="GP47" s="86">
        <f t="shared" si="180"/>
        <v>7.6642847667540903E-8</v>
      </c>
      <c r="GQ47" s="86">
        <f t="shared" si="181"/>
        <v>2.2943010919823027E-8</v>
      </c>
      <c r="GR47" s="86">
        <f t="shared" si="182"/>
        <v>1.933835218706638E-9</v>
      </c>
      <c r="GS47" s="86">
        <f t="shared" si="183"/>
        <v>1.3160852862002089E-8</v>
      </c>
      <c r="GT47" s="86">
        <f t="shared" si="184"/>
        <v>1.4405253945903862E-9</v>
      </c>
      <c r="GU47" s="86">
        <f t="shared" si="185"/>
        <v>2.6245411629392717E-9</v>
      </c>
      <c r="GV47" s="86">
        <f t="shared" si="186"/>
        <v>1.2735280450729804E-9</v>
      </c>
      <c r="GW47" s="86">
        <f t="shared" si="187"/>
        <v>3.2342160234011691E-9</v>
      </c>
      <c r="GX47" s="86">
        <f t="shared" si="188"/>
        <v>6.4680719028095456E-8</v>
      </c>
      <c r="GY47" s="86">
        <f t="shared" si="189"/>
        <v>1.3567555492874253E-8</v>
      </c>
      <c r="GZ47" s="86">
        <f t="shared" si="190"/>
        <v>2.9414332715573997E-11</v>
      </c>
      <c r="HA47" s="86">
        <f t="shared" si="191"/>
        <v>7.4037723662419218E-14</v>
      </c>
      <c r="HC47" s="86">
        <f t="shared" si="145"/>
        <v>1.1113532790150108E-22</v>
      </c>
      <c r="HD47" s="86">
        <f t="shared" si="192"/>
        <v>8.2776878198195558E-25</v>
      </c>
      <c r="HE47" s="86">
        <f t="shared" si="193"/>
        <v>1.403253952889068E-27</v>
      </c>
      <c r="HF47" s="86">
        <f t="shared" si="194"/>
        <v>8.130612606771373E-22</v>
      </c>
      <c r="HG47" s="86">
        <f t="shared" si="195"/>
        <v>1.0158870841956847E-29</v>
      </c>
      <c r="HH47" s="86">
        <f t="shared" si="196"/>
        <v>2.1330957188479085E-23</v>
      </c>
      <c r="HI47" s="86">
        <f t="shared" si="197"/>
        <v>2.2808010890158124E-22</v>
      </c>
      <c r="HJ47" s="86">
        <f t="shared" si="198"/>
        <v>1.7346037784688673E-32</v>
      </c>
      <c r="HK47" s="86">
        <f t="shared" si="199"/>
        <v>7.0276253433050031E-23</v>
      </c>
      <c r="HL47" s="86">
        <f t="shared" si="200"/>
        <v>1.8423872566661151E-26</v>
      </c>
      <c r="HM47" s="86">
        <f t="shared" si="201"/>
        <v>1.9752248329006827E-26</v>
      </c>
      <c r="HN47" s="86">
        <f t="shared" si="202"/>
        <v>2.1487835712081597E-24</v>
      </c>
      <c r="HO47" s="86">
        <f t="shared" si="203"/>
        <v>4.4794852099273424E-23</v>
      </c>
      <c r="HP47" s="86">
        <f t="shared" si="204"/>
        <v>2.1554012224096483E-28</v>
      </c>
      <c r="HQ47" s="86">
        <f t="shared" si="205"/>
        <v>7.8746435452669869E-34</v>
      </c>
      <c r="HS47" s="86">
        <f t="shared" si="114"/>
        <v>1.7329507972399123E-115</v>
      </c>
      <c r="HT47" s="86">
        <f t="shared" si="206"/>
        <v>1.0165337843166483E-118</v>
      </c>
      <c r="HU47" s="86">
        <f t="shared" si="207"/>
        <v>4.679202648873679E-132</v>
      </c>
      <c r="HV47" s="86">
        <f t="shared" si="208"/>
        <v>6.3290827366109417E-105</v>
      </c>
      <c r="HW47" s="86">
        <f t="shared" si="209"/>
        <v>1.6670989083673981E-149</v>
      </c>
      <c r="HX47" s="86">
        <f t="shared" si="210"/>
        <v>1.7597166223005424E-113</v>
      </c>
      <c r="HY47" s="86">
        <f t="shared" si="211"/>
        <v>1.2286919664346038E-107</v>
      </c>
      <c r="HZ47" s="86">
        <f t="shared" si="212"/>
        <v>1.1269652443397461E-166</v>
      </c>
      <c r="IA47" s="86">
        <f t="shared" si="213"/>
        <v>7.9905849614076586E-114</v>
      </c>
      <c r="IB47" s="86">
        <f t="shared" si="214"/>
        <v>2.967904257503953E-133</v>
      </c>
      <c r="IC47" s="86">
        <f t="shared" si="215"/>
        <v>9.081477898919015E-133</v>
      </c>
      <c r="ID47" s="86">
        <f t="shared" si="216"/>
        <v>2.2903007607439794E-120</v>
      </c>
      <c r="IE47" s="86">
        <f t="shared" si="217"/>
        <v>9.9012885518733863E-114</v>
      </c>
      <c r="IF47" s="86">
        <f t="shared" si="218"/>
        <v>1.0545025381748777E-85</v>
      </c>
      <c r="IG47" s="86">
        <f t="shared" si="219"/>
        <v>3.8213715163066274E-66</v>
      </c>
      <c r="II47" s="86">
        <f t="shared" si="115"/>
        <v>6.6463971380728849E-258</v>
      </c>
      <c r="IJ47" s="86">
        <f t="shared" si="116"/>
        <v>1.9692169715654071E-265</v>
      </c>
      <c r="IK47" s="86">
        <f t="shared" si="117"/>
        <v>6.5761934206053024E-294</v>
      </c>
      <c r="IL47" s="86">
        <f t="shared" si="118"/>
        <v>6.3489431499160056E-232</v>
      </c>
      <c r="IM47" s="86">
        <f t="shared" si="119"/>
        <v>0</v>
      </c>
      <c r="IN47" s="86">
        <f t="shared" si="120"/>
        <v>1.5868411045335284E-248</v>
      </c>
      <c r="IO47" s="86">
        <f t="shared" si="121"/>
        <v>3.6863683420588596E-234</v>
      </c>
      <c r="IP47" s="86">
        <f t="shared" si="122"/>
        <v>0</v>
      </c>
      <c r="IQ47" s="86">
        <f t="shared" si="123"/>
        <v>5.8399945323964373E-251</v>
      </c>
      <c r="IR47" s="86">
        <f t="shared" si="124"/>
        <v>4.9973298826208602E-295</v>
      </c>
      <c r="IS47" s="86">
        <f t="shared" si="125"/>
        <v>2.4880701472954855E-293</v>
      </c>
      <c r="IT47" s="86">
        <f t="shared" si="126"/>
        <v>2.877685017766178E-264</v>
      </c>
      <c r="IU47" s="86">
        <f t="shared" si="127"/>
        <v>9.0312787010387408E-250</v>
      </c>
      <c r="IV47" s="86">
        <f t="shared" si="128"/>
        <v>1.719791617971511E-300</v>
      </c>
      <c r="IW47" s="86">
        <f t="shared" si="129"/>
        <v>1.8432124739030133E-191</v>
      </c>
      <c r="IY47" s="86">
        <f t="shared" si="130"/>
        <v>2.2278842942998494E-8</v>
      </c>
      <c r="IZ47" s="86">
        <f t="shared" si="131"/>
        <v>2.7758446132209249E-7</v>
      </c>
      <c r="JA47" s="86">
        <f t="shared" si="132"/>
        <v>5.1835109854220371E-8</v>
      </c>
      <c r="JB47" s="86">
        <f t="shared" si="133"/>
        <v>7.664284766754171E-8</v>
      </c>
      <c r="JC47" s="86">
        <f t="shared" si="134"/>
        <v>2.2943010919823027E-8</v>
      </c>
      <c r="JD47" s="86">
        <f t="shared" si="135"/>
        <v>1.9338352187066595E-9</v>
      </c>
      <c r="JE47" s="86">
        <f t="shared" si="136"/>
        <v>1.3160852862002318E-8</v>
      </c>
      <c r="JF47" s="86">
        <f t="shared" si="137"/>
        <v>1.4405253945903862E-9</v>
      </c>
      <c r="JG47" s="86">
        <f t="shared" si="138"/>
        <v>2.624541162939342E-9</v>
      </c>
      <c r="JH47" s="86">
        <f t="shared" si="139"/>
        <v>1.2735280450729804E-9</v>
      </c>
      <c r="JI47" s="86">
        <f t="shared" si="140"/>
        <v>3.2342160234011691E-9</v>
      </c>
      <c r="JJ47" s="86">
        <f t="shared" si="141"/>
        <v>6.4680719028095456E-8</v>
      </c>
      <c r="JK47" s="86">
        <f t="shared" si="142"/>
        <v>1.3567555492874297E-8</v>
      </c>
      <c r="JL47" s="86">
        <f t="shared" si="143"/>
        <v>2.9414332715573997E-11</v>
      </c>
      <c r="JM47" s="86">
        <f t="shared" si="144"/>
        <v>7.4037723662419218E-14</v>
      </c>
    </row>
    <row r="48" spans="2:273" x14ac:dyDescent="0.25">
      <c r="B48" s="2">
        <v>21</v>
      </c>
      <c r="C48" s="37">
        <v>65.516000000000005</v>
      </c>
      <c r="D48" s="37">
        <v>63.515999999999998</v>
      </c>
      <c r="E48" s="37">
        <v>62.564999999999998</v>
      </c>
      <c r="F48" s="37">
        <v>63.064999999999998</v>
      </c>
      <c r="G48" s="37">
        <v>63.451999999999998</v>
      </c>
      <c r="H48" s="37">
        <v>66.305999999999997</v>
      </c>
      <c r="I48" s="37">
        <v>64.370999999999995</v>
      </c>
      <c r="J48" s="37">
        <v>63.177</v>
      </c>
      <c r="K48" s="37">
        <v>60.823</v>
      </c>
      <c r="L48" s="37">
        <v>61.694000000000003</v>
      </c>
      <c r="M48" s="37">
        <v>60.145000000000003</v>
      </c>
      <c r="N48" s="37">
        <v>58.225999999999999</v>
      </c>
      <c r="O48" s="37">
        <v>57.677</v>
      </c>
      <c r="P48" s="37">
        <v>53.573999999999998</v>
      </c>
      <c r="Q48" s="37">
        <v>53.279000000000003</v>
      </c>
      <c r="S48" s="4">
        <f t="shared" si="8"/>
        <v>66.624773425218422</v>
      </c>
      <c r="T48" s="4">
        <f t="shared" si="9"/>
        <v>65.508657177755055</v>
      </c>
      <c r="U48" s="4">
        <f t="shared" si="10"/>
        <v>64.002822404141369</v>
      </c>
      <c r="V48" s="4">
        <f t="shared" si="11"/>
        <v>63.738699065689431</v>
      </c>
      <c r="W48" s="4">
        <f t="shared" si="12"/>
        <v>63.965033809250286</v>
      </c>
      <c r="X48" s="4">
        <f t="shared" si="13"/>
        <v>64.028836901334827</v>
      </c>
      <c r="Y48" s="4">
        <f t="shared" si="14"/>
        <v>66.020529453884663</v>
      </c>
      <c r="Z48" s="4">
        <f t="shared" si="15"/>
        <v>65.343963069708678</v>
      </c>
      <c r="AA48" s="4">
        <f t="shared" si="16"/>
        <v>62.687793220037875</v>
      </c>
      <c r="AB48" s="4">
        <f t="shared" si="17"/>
        <v>61.186719221401759</v>
      </c>
      <c r="AC48" s="4">
        <f t="shared" si="18"/>
        <v>60.711167919263701</v>
      </c>
      <c r="AD48" s="4">
        <f t="shared" si="19"/>
        <v>59.524532601605507</v>
      </c>
      <c r="AE48" s="4">
        <f t="shared" si="20"/>
        <v>59.315115112506767</v>
      </c>
      <c r="AF48" s="4">
        <f t="shared" si="21"/>
        <v>56.174399519272896</v>
      </c>
      <c r="AG48" s="4">
        <f t="shared" si="22"/>
        <v>54.167837377317134</v>
      </c>
      <c r="AI48" s="4">
        <f t="shared" si="23"/>
        <v>-1.1087734252184163</v>
      </c>
      <c r="AJ48" s="4">
        <f t="shared" si="24"/>
        <v>-1.9926571777550564</v>
      </c>
      <c r="AK48" s="4">
        <f t="shared" si="25"/>
        <v>-1.4378224041413716</v>
      </c>
      <c r="AL48" s="4">
        <f t="shared" si="26"/>
        <v>-0.6736990656894335</v>
      </c>
      <c r="AM48" s="4">
        <f t="shared" si="27"/>
        <v>-0.51303380925028819</v>
      </c>
      <c r="AN48" s="4">
        <f t="shared" si="28"/>
        <v>2.2771630986651701</v>
      </c>
      <c r="AO48" s="4">
        <f t="shared" si="29"/>
        <v>-1.6495294538846679</v>
      </c>
      <c r="AP48" s="4">
        <f t="shared" si="30"/>
        <v>-2.1669630697086788</v>
      </c>
      <c r="AQ48" s="4">
        <f t="shared" si="31"/>
        <v>-1.8647932200378747</v>
      </c>
      <c r="AR48" s="4">
        <f t="shared" si="32"/>
        <v>0.50728077859824339</v>
      </c>
      <c r="AS48" s="4">
        <f t="shared" si="33"/>
        <v>-0.56616791926369814</v>
      </c>
      <c r="AT48" s="4">
        <f t="shared" si="34"/>
        <v>-1.2985326016055083</v>
      </c>
      <c r="AU48" s="4">
        <f t="shared" si="35"/>
        <v>-1.6381151125067674</v>
      </c>
      <c r="AV48" s="4">
        <f t="shared" si="146"/>
        <v>-2.6003995192728979</v>
      </c>
      <c r="AW48" s="4">
        <f t="shared" si="146"/>
        <v>-0.88883737731713097</v>
      </c>
      <c r="AY48" s="2">
        <f t="shared" si="96"/>
        <v>66.624708758292982</v>
      </c>
      <c r="AZ48" s="2">
        <f t="shared" si="147"/>
        <v>65.507991693069286</v>
      </c>
      <c r="BA48" s="2">
        <f t="shared" si="148"/>
        <v>64.00267663091654</v>
      </c>
      <c r="BB48" s="2">
        <f t="shared" si="149"/>
        <v>63.73849656491651</v>
      </c>
      <c r="BC48" s="2">
        <f t="shared" si="150"/>
        <v>63.964968284618053</v>
      </c>
      <c r="BD48" s="2">
        <f t="shared" si="151"/>
        <v>64.028830164227116</v>
      </c>
      <c r="BE48" s="2">
        <f t="shared" si="152"/>
        <v>66.020487330678321</v>
      </c>
      <c r="BF48" s="2">
        <f t="shared" si="153"/>
        <v>65.34395798294635</v>
      </c>
      <c r="BG48" s="2">
        <f t="shared" si="154"/>
        <v>62.687784147699787</v>
      </c>
      <c r="BH48" s="2">
        <f t="shared" si="155"/>
        <v>61.186714680059723</v>
      </c>
      <c r="BI48" s="2">
        <f t="shared" si="156"/>
        <v>60.711157308283333</v>
      </c>
      <c r="BJ48" s="2">
        <f t="shared" si="157"/>
        <v>59.524365901245616</v>
      </c>
      <c r="BK48" s="2">
        <f t="shared" si="158"/>
        <v>59.315073057248853</v>
      </c>
      <c r="BL48" s="2">
        <f t="shared" si="159"/>
        <v>56.17439938761288</v>
      </c>
      <c r="BM48" s="2">
        <f t="shared" si="160"/>
        <v>54.167837376953308</v>
      </c>
      <c r="BO48" s="2">
        <f t="shared" si="38"/>
        <v>65.516000000000005</v>
      </c>
      <c r="BP48" s="2">
        <f t="shared" si="39"/>
        <v>63.515999999999998</v>
      </c>
      <c r="BQ48" s="2">
        <f t="shared" si="40"/>
        <v>62.564999999999998</v>
      </c>
      <c r="BR48" s="2">
        <f t="shared" si="41"/>
        <v>63.064999999999998</v>
      </c>
      <c r="BS48" s="2">
        <f t="shared" si="42"/>
        <v>63.451999999999998</v>
      </c>
      <c r="BT48" s="2">
        <f t="shared" si="43"/>
        <v>66.305999999999997</v>
      </c>
      <c r="BU48" s="2">
        <f t="shared" si="44"/>
        <v>64.370999999999995</v>
      </c>
      <c r="BV48" s="2">
        <f t="shared" si="45"/>
        <v>63.177</v>
      </c>
      <c r="BW48" s="2">
        <f t="shared" si="46"/>
        <v>60.823</v>
      </c>
      <c r="BX48" s="2">
        <f t="shared" si="47"/>
        <v>61.694000000000003</v>
      </c>
      <c r="BY48" s="2">
        <f t="shared" si="48"/>
        <v>60.145000000000003</v>
      </c>
      <c r="BZ48" s="2">
        <f t="shared" si="49"/>
        <v>58.225999999999999</v>
      </c>
      <c r="CA48" s="2">
        <f t="shared" si="50"/>
        <v>57.677</v>
      </c>
      <c r="CB48" s="2">
        <f t="shared" si="51"/>
        <v>53.573999999999998</v>
      </c>
      <c r="CC48" s="2">
        <f t="shared" si="52"/>
        <v>53.279000000000003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66.870448625792818</v>
      </c>
      <c r="DL48" s="2">
        <f t="shared" si="161"/>
        <v>65.762883720930219</v>
      </c>
      <c r="DM48" s="2">
        <f t="shared" si="161"/>
        <v>64.027828329809708</v>
      </c>
      <c r="DN48" s="2">
        <f t="shared" si="161"/>
        <v>63.889395348837198</v>
      </c>
      <c r="DO48" s="2">
        <f t="shared" si="161"/>
        <v>63.994191097425933</v>
      </c>
      <c r="DP48" s="2">
        <f t="shared" si="161"/>
        <v>64.203419324577865</v>
      </c>
      <c r="DQ48" s="2">
        <f t="shared" si="161"/>
        <v>66.689967695756678</v>
      </c>
      <c r="DR48" s="2">
        <f t="shared" si="161"/>
        <v>65.211886909581651</v>
      </c>
      <c r="DS48" s="2">
        <f t="shared" si="161"/>
        <v>62.833831039136285</v>
      </c>
      <c r="DT48" s="2">
        <f t="shared" si="161"/>
        <v>61.288840418353566</v>
      </c>
      <c r="DU48" s="2">
        <f t="shared" si="161"/>
        <v>60.901122795497173</v>
      </c>
      <c r="DV48" s="2">
        <f t="shared" si="161"/>
        <v>59.376386187455971</v>
      </c>
      <c r="DW48" s="2">
        <f t="shared" si="161"/>
        <v>59.383057491289208</v>
      </c>
      <c r="DX48" s="2">
        <f t="shared" si="161"/>
        <v>56.08331818961819</v>
      </c>
      <c r="DY48" s="2">
        <f t="shared" si="161"/>
        <v>53.97655535190615</v>
      </c>
      <c r="EA48" s="2">
        <f t="shared" si="71"/>
        <v>64.460789622847187</v>
      </c>
      <c r="EB48" s="2">
        <f t="shared" si="72"/>
        <v>63.61801785714286</v>
      </c>
      <c r="EC48" s="2">
        <f t="shared" si="73"/>
        <v>63.789838915011742</v>
      </c>
      <c r="ED48" s="2">
        <f t="shared" si="74"/>
        <v>62.526267097890567</v>
      </c>
      <c r="EE48" s="2">
        <f t="shared" si="75"/>
        <v>63.714468620338103</v>
      </c>
      <c r="EF48" s="2">
        <f t="shared" si="76"/>
        <v>62.347477160661057</v>
      </c>
      <c r="EG48" s="2">
        <f t="shared" si="77"/>
        <v>60.143198643858845</v>
      </c>
      <c r="EH48" s="2">
        <f t="shared" si="78"/>
        <v>66.610599593278806</v>
      </c>
      <c r="EI48" s="2">
        <f t="shared" si="79"/>
        <v>61.321126527661228</v>
      </c>
      <c r="EJ48" s="2">
        <f t="shared" si="80"/>
        <v>60.179634960202925</v>
      </c>
      <c r="EK48" s="2">
        <f t="shared" si="81"/>
        <v>58.987945478723404</v>
      </c>
      <c r="EL48" s="2">
        <f t="shared" si="82"/>
        <v>60.757896726791124</v>
      </c>
      <c r="EM48" s="2">
        <f t="shared" si="83"/>
        <v>58.730285462231215</v>
      </c>
      <c r="EN48" s="2">
        <f t="shared" si="84"/>
        <v>57.234931862832646</v>
      </c>
      <c r="EO48" s="2">
        <f t="shared" si="85"/>
        <v>56.739194372622741</v>
      </c>
      <c r="EQ48" s="2">
        <f t="shared" si="86"/>
        <v>63.636034928570389</v>
      </c>
      <c r="ER48" s="2">
        <f t="shared" si="162"/>
        <v>62.395807993353266</v>
      </c>
      <c r="ES48" s="2">
        <f t="shared" si="162"/>
        <v>62.059973638773883</v>
      </c>
      <c r="ET48" s="2">
        <f t="shared" si="162"/>
        <v>61.137544930726385</v>
      </c>
      <c r="EU48" s="2">
        <f t="shared" si="162"/>
        <v>63.028092453888682</v>
      </c>
      <c r="EV48" s="2">
        <f t="shared" si="162"/>
        <v>61.991876035328744</v>
      </c>
      <c r="EW48" s="2">
        <f t="shared" si="162"/>
        <v>63.52541526466257</v>
      </c>
      <c r="EX48" s="2">
        <f t="shared" si="162"/>
        <v>65.334318983853805</v>
      </c>
      <c r="EY48" s="2">
        <f t="shared" si="162"/>
        <v>60.38434211399165</v>
      </c>
      <c r="EZ48" s="2">
        <f t="shared" si="162"/>
        <v>59.362770738650426</v>
      </c>
      <c r="FA48" s="2">
        <f t="shared" si="162"/>
        <v>58.979557801779769</v>
      </c>
      <c r="FB48" s="2">
        <f t="shared" si="162"/>
        <v>61.11050306926974</v>
      </c>
      <c r="FC48" s="2">
        <f t="shared" si="162"/>
        <v>57.133380617700425</v>
      </c>
      <c r="FD48" s="2">
        <f t="shared" si="162"/>
        <v>57.214302067770888</v>
      </c>
      <c r="FE48" s="2">
        <f t="shared" si="162"/>
        <v>56.835932173840284</v>
      </c>
      <c r="FG48" s="2">
        <f t="shared" si="88"/>
        <v>0.10197998704072003</v>
      </c>
      <c r="FH48" s="2">
        <f t="shared" si="163"/>
        <v>0.11883519657083129</v>
      </c>
      <c r="FI48" s="2">
        <f t="shared" si="163"/>
        <v>0.10564313486706899</v>
      </c>
      <c r="FJ48" s="2">
        <f t="shared" si="163"/>
        <v>0.11069471704260048</v>
      </c>
      <c r="FK48" s="2">
        <f t="shared" si="163"/>
        <v>0.10445714934982779</v>
      </c>
      <c r="FL48" s="2">
        <f t="shared" si="163"/>
        <v>9.4069099208357487E-2</v>
      </c>
      <c r="FM48" s="2">
        <f t="shared" si="163"/>
        <v>0.10226499081493451</v>
      </c>
      <c r="FN48" s="2">
        <f t="shared" si="163"/>
        <v>9.4428228391308586E-2</v>
      </c>
      <c r="FO48" s="2">
        <f t="shared" si="163"/>
        <v>9.6543839833805725E-2</v>
      </c>
      <c r="FP48" s="2">
        <f t="shared" si="163"/>
        <v>9.2067984431387292E-2</v>
      </c>
      <c r="FQ48" s="2">
        <f t="shared" si="163"/>
        <v>9.9293175459144289E-2</v>
      </c>
      <c r="FR48" s="2">
        <f t="shared" si="163"/>
        <v>0.10711346361111002</v>
      </c>
      <c r="FS48" s="2">
        <f t="shared" si="163"/>
        <v>0.10413660911788548</v>
      </c>
      <c r="FT48" s="2">
        <f t="shared" si="163"/>
        <v>7.9090124410456958E-2</v>
      </c>
      <c r="FU48" s="2">
        <f t="shared" si="163"/>
        <v>6.923878154281092E-2</v>
      </c>
      <c r="FW48" s="2">
        <f t="shared" si="112"/>
        <v>3.484195852277121E-6</v>
      </c>
      <c r="FX48" s="2">
        <f t="shared" si="164"/>
        <v>5.2947696572240428E-6</v>
      </c>
      <c r="FY48" s="2">
        <f t="shared" si="165"/>
        <v>5.636883325355552E-6</v>
      </c>
      <c r="FZ48" s="2">
        <f t="shared" si="166"/>
        <v>5.5359448841449227E-6</v>
      </c>
      <c r="GA48" s="2">
        <f t="shared" si="167"/>
        <v>5.5366756607141954E-6</v>
      </c>
      <c r="GB48" s="2">
        <f t="shared" si="168"/>
        <v>6.616425335227901E-6</v>
      </c>
      <c r="GC48" s="2">
        <f t="shared" si="169"/>
        <v>7.3655487703462549E-6</v>
      </c>
      <c r="GD48" s="2">
        <f t="shared" si="170"/>
        <v>5.3964506111842377E-6</v>
      </c>
      <c r="GE48" s="2">
        <f t="shared" si="171"/>
        <v>4.8990618362895865E-6</v>
      </c>
      <c r="GF48" s="2">
        <f t="shared" si="172"/>
        <v>4.1958523016726149E-6</v>
      </c>
      <c r="GG48" s="2">
        <f t="shared" si="173"/>
        <v>4.3176391543949964E-6</v>
      </c>
      <c r="GH48" s="2">
        <f t="shared" si="174"/>
        <v>3.7858258286755981E-6</v>
      </c>
      <c r="GI48" s="2">
        <f t="shared" si="175"/>
        <v>4.3636959817615859E-6</v>
      </c>
      <c r="GJ48" s="2">
        <f t="shared" si="176"/>
        <v>3.4267244399138617E-6</v>
      </c>
      <c r="GK48" s="2">
        <f t="shared" si="177"/>
        <v>2.7436029762156293E-6</v>
      </c>
      <c r="GM48" s="86">
        <f t="shared" si="113"/>
        <v>4.5601913802678883E-8</v>
      </c>
      <c r="GN48" s="86">
        <f t="shared" si="178"/>
        <v>5.1104581761516724E-7</v>
      </c>
      <c r="GO48" s="86">
        <f t="shared" si="179"/>
        <v>1.0197641053136122E-7</v>
      </c>
      <c r="GP48" s="86">
        <f t="shared" si="180"/>
        <v>1.4951026529428466E-7</v>
      </c>
      <c r="GQ48" s="86">
        <f t="shared" si="181"/>
        <v>4.7274759577911195E-8</v>
      </c>
      <c r="GR48" s="86">
        <f t="shared" si="182"/>
        <v>4.4542374962716837E-9</v>
      </c>
      <c r="GS48" s="86">
        <f t="shared" si="183"/>
        <v>2.7847490212655154E-8</v>
      </c>
      <c r="GT48" s="86">
        <f t="shared" si="184"/>
        <v>3.3821984609113139E-9</v>
      </c>
      <c r="GU48" s="86">
        <f t="shared" si="185"/>
        <v>5.9950452291866672E-9</v>
      </c>
      <c r="GV48" s="86">
        <f t="shared" si="186"/>
        <v>2.9824295909712342E-9</v>
      </c>
      <c r="GW48" s="86">
        <f t="shared" si="187"/>
        <v>7.3749451120287841E-9</v>
      </c>
      <c r="GX48" s="86">
        <f t="shared" si="188"/>
        <v>1.2610570197214292E-7</v>
      </c>
      <c r="GY48" s="86">
        <f t="shared" si="189"/>
        <v>2.8846078503692007E-8</v>
      </c>
      <c r="GZ48" s="86">
        <f t="shared" si="190"/>
        <v>8.0632952846864934E-11</v>
      </c>
      <c r="HA48" s="86">
        <f t="shared" si="191"/>
        <v>2.6712086642777679E-13</v>
      </c>
      <c r="HC48" s="86">
        <f t="shared" si="145"/>
        <v>4.7055789849790555E-22</v>
      </c>
      <c r="HD48" s="86">
        <f t="shared" si="192"/>
        <v>4.0490362163262959E-24</v>
      </c>
      <c r="HE48" s="86">
        <f t="shared" si="193"/>
        <v>8.2845765046041362E-27</v>
      </c>
      <c r="HF48" s="86">
        <f t="shared" si="194"/>
        <v>3.2675184920215161E-21</v>
      </c>
      <c r="HG48" s="86">
        <f t="shared" si="195"/>
        <v>7.1703981365137528E-29</v>
      </c>
      <c r="HH48" s="86">
        <f t="shared" si="196"/>
        <v>9.7192300122791613E-23</v>
      </c>
      <c r="HI48" s="86">
        <f t="shared" si="197"/>
        <v>9.7241352623977852E-22</v>
      </c>
      <c r="HJ48" s="86">
        <f t="shared" si="198"/>
        <v>1.5115900350832024E-31</v>
      </c>
      <c r="HK48" s="86">
        <f t="shared" si="199"/>
        <v>3.0549033555787196E-22</v>
      </c>
      <c r="HL48" s="86">
        <f t="shared" si="200"/>
        <v>1.008175980572712E-25</v>
      </c>
      <c r="HM48" s="86">
        <f t="shared" si="201"/>
        <v>1.0786497206670555E-25</v>
      </c>
      <c r="HN48" s="86">
        <f t="shared" si="202"/>
        <v>9.9073807856583581E-24</v>
      </c>
      <c r="HO48" s="86">
        <f t="shared" si="203"/>
        <v>1.9269787440537304E-22</v>
      </c>
      <c r="HP48" s="86">
        <f t="shared" si="204"/>
        <v>1.2943167533187574E-27</v>
      </c>
      <c r="HQ48" s="86">
        <f t="shared" si="205"/>
        <v>6.887520347893742E-33</v>
      </c>
      <c r="HS48" s="86">
        <f t="shared" si="114"/>
        <v>2.3547065623066952E-113</v>
      </c>
      <c r="HT48" s="86">
        <f t="shared" si="206"/>
        <v>1.8905010905384759E-116</v>
      </c>
      <c r="HU48" s="86">
        <f t="shared" si="207"/>
        <v>1.6012085784205607E-129</v>
      </c>
      <c r="HV48" s="86">
        <f t="shared" si="208"/>
        <v>6.3108009647376375E-103</v>
      </c>
      <c r="HW48" s="86">
        <f t="shared" si="209"/>
        <v>1.1981775320608213E-146</v>
      </c>
      <c r="HX48" s="86">
        <f t="shared" si="210"/>
        <v>2.6971011487754088E-111</v>
      </c>
      <c r="HY48" s="86">
        <f t="shared" si="211"/>
        <v>1.4882340195412021E-105</v>
      </c>
      <c r="HZ48" s="86">
        <f t="shared" si="212"/>
        <v>1.7534917364557233E-163</v>
      </c>
      <c r="IA48" s="86">
        <f t="shared" si="213"/>
        <v>1.1187321650743424E-111</v>
      </c>
      <c r="IB48" s="86">
        <f t="shared" si="214"/>
        <v>9.1866079298563411E-131</v>
      </c>
      <c r="IC48" s="86">
        <f t="shared" si="215"/>
        <v>2.7716279137342094E-130</v>
      </c>
      <c r="ID48" s="86">
        <f t="shared" si="216"/>
        <v>3.7996627726298628E-118</v>
      </c>
      <c r="IE48" s="86">
        <f t="shared" si="217"/>
        <v>1.3062113375420236E-111</v>
      </c>
      <c r="IF48" s="86">
        <f t="shared" si="218"/>
        <v>3.6714728827431381E-84</v>
      </c>
      <c r="IG48" s="86">
        <f t="shared" si="219"/>
        <v>5.5682723811789545E-65</v>
      </c>
      <c r="II48" s="86">
        <f t="shared" si="115"/>
        <v>3.3934871741322496E-254</v>
      </c>
      <c r="IJ48" s="86">
        <f t="shared" si="116"/>
        <v>1.7434663830299513E-261</v>
      </c>
      <c r="IK48" s="86">
        <f t="shared" si="117"/>
        <v>1.6371022077403173E-289</v>
      </c>
      <c r="IL48" s="86">
        <f t="shared" si="118"/>
        <v>1.8215631640903972E-228</v>
      </c>
      <c r="IM48" s="86">
        <f t="shared" si="119"/>
        <v>0</v>
      </c>
      <c r="IN48" s="86">
        <f t="shared" si="120"/>
        <v>9.175739392969382E-245</v>
      </c>
      <c r="IO48" s="86">
        <f t="shared" si="121"/>
        <v>1.3846307664698091E-230</v>
      </c>
      <c r="IP48" s="86">
        <f t="shared" si="122"/>
        <v>0</v>
      </c>
      <c r="IQ48" s="86">
        <f t="shared" si="123"/>
        <v>2.9738413238214017E-247</v>
      </c>
      <c r="IR48" s="86">
        <f t="shared" si="124"/>
        <v>1.0177197294389886E-290</v>
      </c>
      <c r="IS48" s="86">
        <f t="shared" si="125"/>
        <v>4.8934343584819392E-289</v>
      </c>
      <c r="IT48" s="86">
        <f t="shared" si="126"/>
        <v>1.9243400998254654E-260</v>
      </c>
      <c r="IU48" s="86">
        <f t="shared" si="127"/>
        <v>4.0807876807378608E-246</v>
      </c>
      <c r="IV48" s="86">
        <f t="shared" si="128"/>
        <v>3.5878127046714265E-296</v>
      </c>
      <c r="IW48" s="86">
        <f t="shared" si="129"/>
        <v>9.1326040692428298E-189</v>
      </c>
      <c r="IY48" s="86">
        <f t="shared" si="130"/>
        <v>4.5601913802679353E-8</v>
      </c>
      <c r="IZ48" s="86">
        <f t="shared" si="131"/>
        <v>5.1104581761516724E-7</v>
      </c>
      <c r="JA48" s="86">
        <f t="shared" si="132"/>
        <v>1.0197641053136122E-7</v>
      </c>
      <c r="JB48" s="86">
        <f t="shared" si="133"/>
        <v>1.4951026529428791E-7</v>
      </c>
      <c r="JC48" s="86">
        <f t="shared" si="134"/>
        <v>4.7274759577911195E-8</v>
      </c>
      <c r="JD48" s="86">
        <f t="shared" si="135"/>
        <v>4.4542374962717805E-9</v>
      </c>
      <c r="JE48" s="86">
        <f t="shared" si="136"/>
        <v>2.7847490212656127E-8</v>
      </c>
      <c r="JF48" s="86">
        <f t="shared" si="137"/>
        <v>3.3821984609113139E-9</v>
      </c>
      <c r="JG48" s="86">
        <f t="shared" si="138"/>
        <v>5.9950452291869724E-9</v>
      </c>
      <c r="JH48" s="86">
        <f t="shared" si="139"/>
        <v>2.9824295909712342E-9</v>
      </c>
      <c r="JI48" s="86">
        <f t="shared" si="140"/>
        <v>7.3749451120287841E-9</v>
      </c>
      <c r="JJ48" s="86">
        <f t="shared" si="141"/>
        <v>1.2610570197214292E-7</v>
      </c>
      <c r="JK48" s="86">
        <f t="shared" si="142"/>
        <v>2.8846078503692199E-8</v>
      </c>
      <c r="JL48" s="86">
        <f t="shared" si="143"/>
        <v>8.0632952846864934E-11</v>
      </c>
      <c r="JM48" s="86">
        <f t="shared" si="144"/>
        <v>2.6712086642777679E-13</v>
      </c>
    </row>
    <row r="49" spans="2:273" x14ac:dyDescent="0.25">
      <c r="B49" s="2">
        <v>22</v>
      </c>
      <c r="C49" s="37">
        <v>67.531999999999996</v>
      </c>
      <c r="D49" s="37">
        <v>63.645000000000003</v>
      </c>
      <c r="E49" s="37">
        <v>62.951999999999998</v>
      </c>
      <c r="F49" s="37">
        <v>62.177</v>
      </c>
      <c r="G49" s="37">
        <v>60.323</v>
      </c>
      <c r="H49" s="37">
        <v>62.741999999999997</v>
      </c>
      <c r="I49" s="37">
        <v>66.274000000000001</v>
      </c>
      <c r="J49" s="37">
        <v>64.968000000000004</v>
      </c>
      <c r="K49" s="37">
        <v>61.677</v>
      </c>
      <c r="L49" s="37">
        <v>61.113</v>
      </c>
      <c r="M49" s="37">
        <v>59.145000000000003</v>
      </c>
      <c r="N49" s="37">
        <v>60.258000000000003</v>
      </c>
      <c r="O49" s="37">
        <v>56.741999999999997</v>
      </c>
      <c r="P49" s="37">
        <v>57.131</v>
      </c>
      <c r="Q49" s="37">
        <v>54.262</v>
      </c>
      <c r="S49" s="4">
        <f t="shared" si="8"/>
        <v>66.817189126360262</v>
      </c>
      <c r="T49" s="4">
        <f t="shared" si="9"/>
        <v>65.655871135919583</v>
      </c>
      <c r="U49" s="4">
        <f t="shared" si="10"/>
        <v>64.144838891054846</v>
      </c>
      <c r="V49" s="4">
        <f t="shared" si="11"/>
        <v>63.884830926106787</v>
      </c>
      <c r="W49" s="4">
        <f t="shared" si="12"/>
        <v>64.176061675419149</v>
      </c>
      <c r="X49" s="4">
        <f t="shared" si="13"/>
        <v>64.260146491775501</v>
      </c>
      <c r="Y49" s="4">
        <f t="shared" si="14"/>
        <v>66.126118882725606</v>
      </c>
      <c r="Z49" s="4">
        <f t="shared" si="15"/>
        <v>65.458440135912042</v>
      </c>
      <c r="AA49" s="4">
        <f t="shared" si="16"/>
        <v>62.837588177677759</v>
      </c>
      <c r="AB49" s="4">
        <f t="shared" si="17"/>
        <v>61.423141744297965</v>
      </c>
      <c r="AC49" s="4">
        <f t="shared" si="18"/>
        <v>60.972046077204951</v>
      </c>
      <c r="AD49" s="4">
        <f t="shared" si="19"/>
        <v>59.689222212818095</v>
      </c>
      <c r="AE49" s="4">
        <f t="shared" si="20"/>
        <v>59.512723208292137</v>
      </c>
      <c r="AF49" s="4">
        <f t="shared" si="21"/>
        <v>56.394376333843148</v>
      </c>
      <c r="AG49" s="4">
        <f t="shared" si="22"/>
        <v>54.273059232429191</v>
      </c>
      <c r="AI49" s="4">
        <f t="shared" si="23"/>
        <v>0.71481087363973472</v>
      </c>
      <c r="AJ49" s="4">
        <f t="shared" si="24"/>
        <v>-2.0108711359195794</v>
      </c>
      <c r="AK49" s="4">
        <f t="shared" si="25"/>
        <v>-1.1928388910548477</v>
      </c>
      <c r="AL49" s="4">
        <f t="shared" si="26"/>
        <v>-1.7078309261067872</v>
      </c>
      <c r="AM49" s="4">
        <f t="shared" si="27"/>
        <v>-3.8530616754191485</v>
      </c>
      <c r="AN49" s="4">
        <f t="shared" si="28"/>
        <v>-1.5181464917755036</v>
      </c>
      <c r="AO49" s="4">
        <f t="shared" si="29"/>
        <v>0.14788111727439457</v>
      </c>
      <c r="AP49" s="4">
        <f t="shared" si="30"/>
        <v>-0.4904401359120385</v>
      </c>
      <c r="AQ49" s="4">
        <f t="shared" si="31"/>
        <v>-1.1605881776777593</v>
      </c>
      <c r="AR49" s="4">
        <f t="shared" si="32"/>
        <v>-0.31014174429796526</v>
      </c>
      <c r="AS49" s="4">
        <f t="shared" si="33"/>
        <v>-1.8270460772049475</v>
      </c>
      <c r="AT49" s="4">
        <f t="shared" si="34"/>
        <v>0.56877778718190797</v>
      </c>
      <c r="AU49" s="4">
        <f t="shared" si="35"/>
        <v>-2.7707232082921394</v>
      </c>
      <c r="AV49" s="4">
        <f t="shared" si="146"/>
        <v>0.73662366615685215</v>
      </c>
      <c r="AW49" s="4">
        <f t="shared" si="146"/>
        <v>-1.1059232429190047E-2</v>
      </c>
      <c r="AY49" s="2">
        <f t="shared" si="96"/>
        <v>66.817061597358602</v>
      </c>
      <c r="AZ49" s="2">
        <f t="shared" si="147"/>
        <v>65.654687813540832</v>
      </c>
      <c r="BA49" s="2">
        <f t="shared" si="148"/>
        <v>64.14456227231598</v>
      </c>
      <c r="BB49" s="2">
        <f t="shared" si="149"/>
        <v>63.884449989784052</v>
      </c>
      <c r="BC49" s="2">
        <f t="shared" si="150"/>
        <v>64.175931666302674</v>
      </c>
      <c r="BD49" s="2">
        <f t="shared" si="151"/>
        <v>64.260131592247873</v>
      </c>
      <c r="BE49" s="2">
        <f t="shared" si="152"/>
        <v>66.126033123279299</v>
      </c>
      <c r="BF49" s="2">
        <f t="shared" si="153"/>
        <v>65.458428677255256</v>
      </c>
      <c r="BG49" s="2">
        <f t="shared" si="154"/>
        <v>62.837568280852636</v>
      </c>
      <c r="BH49" s="2">
        <f t="shared" si="155"/>
        <v>61.423131536015006</v>
      </c>
      <c r="BI49" s="2">
        <f t="shared" si="156"/>
        <v>60.972022853615066</v>
      </c>
      <c r="BJ49" s="2">
        <f t="shared" si="157"/>
        <v>59.688908661290576</v>
      </c>
      <c r="BK49" s="2">
        <f t="shared" si="158"/>
        <v>59.512637212328762</v>
      </c>
      <c r="BL49" s="2">
        <f t="shared" si="159"/>
        <v>56.394375988597339</v>
      </c>
      <c r="BM49" s="2">
        <f t="shared" si="160"/>
        <v>54.273059231182238</v>
      </c>
      <c r="BO49" s="2">
        <f t="shared" si="38"/>
        <v>67.531999999999996</v>
      </c>
      <c r="BP49" s="2">
        <f t="shared" si="39"/>
        <v>63.645000000000003</v>
      </c>
      <c r="BQ49" s="2">
        <f t="shared" si="40"/>
        <v>62.951999999999998</v>
      </c>
      <c r="BR49" s="2">
        <f t="shared" si="41"/>
        <v>62.177</v>
      </c>
      <c r="BS49" s="2">
        <f t="shared" si="42"/>
        <v>60.323</v>
      </c>
      <c r="BT49" s="2">
        <f t="shared" si="43"/>
        <v>62.741999999999997</v>
      </c>
      <c r="BU49" s="2">
        <f t="shared" si="44"/>
        <v>66.274000000000001</v>
      </c>
      <c r="BV49" s="2">
        <f t="shared" si="45"/>
        <v>64.968000000000004</v>
      </c>
      <c r="BW49" s="2">
        <f t="shared" si="46"/>
        <v>61.677</v>
      </c>
      <c r="BX49" s="2">
        <f t="shared" si="47"/>
        <v>61.113</v>
      </c>
      <c r="BY49" s="2">
        <f t="shared" si="48"/>
        <v>59.145000000000003</v>
      </c>
      <c r="BZ49" s="2">
        <f t="shared" si="49"/>
        <v>60.258000000000003</v>
      </c>
      <c r="CA49" s="2">
        <f t="shared" si="50"/>
        <v>56.741999999999997</v>
      </c>
      <c r="CB49" s="2">
        <f t="shared" si="51"/>
        <v>57.131</v>
      </c>
      <c r="CC49" s="2">
        <f t="shared" si="52"/>
        <v>54.262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67.124694996476407</v>
      </c>
      <c r="DL49" s="2">
        <f t="shared" si="161"/>
        <v>65.976493355481708</v>
      </c>
      <c r="DM49" s="2">
        <f t="shared" si="161"/>
        <v>64.209762579281161</v>
      </c>
      <c r="DN49" s="2">
        <f t="shared" si="161"/>
        <v>64.088313953488353</v>
      </c>
      <c r="DO49" s="2">
        <f t="shared" si="161"/>
        <v>64.254603381681662</v>
      </c>
      <c r="DP49" s="2">
        <f t="shared" si="161"/>
        <v>64.493259474671675</v>
      </c>
      <c r="DQ49" s="2">
        <f t="shared" si="161"/>
        <v>66.885561569834948</v>
      </c>
      <c r="DR49" s="2">
        <f t="shared" si="161"/>
        <v>65.34596646423752</v>
      </c>
      <c r="DS49" s="2">
        <f t="shared" si="161"/>
        <v>63.031174561403496</v>
      </c>
      <c r="DT49" s="2">
        <f t="shared" si="161"/>
        <v>61.577154385964903</v>
      </c>
      <c r="DU49" s="2">
        <f t="shared" si="161"/>
        <v>61.227637711069406</v>
      </c>
      <c r="DV49" s="2">
        <f t="shared" si="161"/>
        <v>59.56729563072588</v>
      </c>
      <c r="DW49" s="2">
        <f t="shared" si="161"/>
        <v>59.631358013937295</v>
      </c>
      <c r="DX49" s="2">
        <f t="shared" si="161"/>
        <v>56.326921278421274</v>
      </c>
      <c r="DY49" s="2">
        <f t="shared" si="161"/>
        <v>54.080515212609967</v>
      </c>
      <c r="EA49" s="2">
        <f t="shared" si="71"/>
        <v>64.346477735993034</v>
      </c>
      <c r="EB49" s="2">
        <f t="shared" si="72"/>
        <v>63.478508358662616</v>
      </c>
      <c r="EC49" s="2">
        <f t="shared" si="73"/>
        <v>63.641247511380108</v>
      </c>
      <c r="ED49" s="2">
        <f t="shared" si="74"/>
        <v>62.390815734179291</v>
      </c>
      <c r="EE49" s="2">
        <f t="shared" si="75"/>
        <v>63.560838134528304</v>
      </c>
      <c r="EF49" s="2">
        <f t="shared" si="76"/>
        <v>62.212569814606951</v>
      </c>
      <c r="EG49" s="2">
        <f t="shared" si="77"/>
        <v>60.044926953305598</v>
      </c>
      <c r="EH49" s="2">
        <f t="shared" si="78"/>
        <v>66.442122142961693</v>
      </c>
      <c r="EI49" s="2">
        <f t="shared" si="79"/>
        <v>61.185266046068655</v>
      </c>
      <c r="EJ49" s="2">
        <f t="shared" si="80"/>
        <v>60.037913282821663</v>
      </c>
      <c r="EK49" s="2">
        <f t="shared" si="81"/>
        <v>58.8573164893617</v>
      </c>
      <c r="EL49" s="2">
        <f t="shared" si="82"/>
        <v>60.613450305877905</v>
      </c>
      <c r="EM49" s="2">
        <f t="shared" si="83"/>
        <v>58.581241977577655</v>
      </c>
      <c r="EN49" s="2">
        <f t="shared" si="84"/>
        <v>57.110696999464189</v>
      </c>
      <c r="EO49" s="2">
        <f t="shared" si="85"/>
        <v>56.63363637648888</v>
      </c>
      <c r="EQ49" s="2">
        <f t="shared" si="86"/>
        <v>63.530820227411269</v>
      </c>
      <c r="ER49" s="2">
        <f t="shared" si="162"/>
        <v>62.270331718144639</v>
      </c>
      <c r="ES49" s="2">
        <f t="shared" si="162"/>
        <v>61.930962407018086</v>
      </c>
      <c r="ET49" s="2">
        <f t="shared" si="162"/>
        <v>61.017928785500004</v>
      </c>
      <c r="EU49" s="2">
        <f t="shared" si="162"/>
        <v>62.881978990283109</v>
      </c>
      <c r="EV49" s="2">
        <f t="shared" si="162"/>
        <v>61.860953844364474</v>
      </c>
      <c r="EW49" s="2">
        <f t="shared" si="162"/>
        <v>63.387553218400768</v>
      </c>
      <c r="EX49" s="2">
        <f t="shared" si="162"/>
        <v>65.180346458771808</v>
      </c>
      <c r="EY49" s="2">
        <f t="shared" si="162"/>
        <v>60.259177311406603</v>
      </c>
      <c r="EZ49" s="2">
        <f t="shared" si="162"/>
        <v>59.230119337578905</v>
      </c>
      <c r="FA49" s="2">
        <f t="shared" si="162"/>
        <v>58.849061381699613</v>
      </c>
      <c r="FB49" s="2">
        <f t="shared" si="162"/>
        <v>60.961882019746689</v>
      </c>
      <c r="FC49" s="2">
        <f t="shared" si="162"/>
        <v>57.001969753789055</v>
      </c>
      <c r="FD49" s="2">
        <f t="shared" si="162"/>
        <v>57.090382301381304</v>
      </c>
      <c r="FE49" s="2">
        <f t="shared" si="162"/>
        <v>56.72854572988188</v>
      </c>
      <c r="FG49" s="2">
        <f t="shared" si="88"/>
        <v>0.11072938297576625</v>
      </c>
      <c r="FH49" s="2">
        <f t="shared" si="163"/>
        <v>0.12882324279951632</v>
      </c>
      <c r="FI49" s="2">
        <f t="shared" si="163"/>
        <v>0.11466668142820532</v>
      </c>
      <c r="FJ49" s="2">
        <f t="shared" si="163"/>
        <v>0.12009180799559489</v>
      </c>
      <c r="FK49" s="2">
        <f t="shared" si="163"/>
        <v>0.1133922381611515</v>
      </c>
      <c r="FL49" s="2">
        <f t="shared" si="163"/>
        <v>0.10221703356483006</v>
      </c>
      <c r="FM49" s="2">
        <f t="shared" si="163"/>
        <v>0.11103581534639889</v>
      </c>
      <c r="FN49" s="2">
        <f t="shared" si="163"/>
        <v>0.10260374619924685</v>
      </c>
      <c r="FO49" s="2">
        <f t="shared" si="163"/>
        <v>0.10488131143044442</v>
      </c>
      <c r="FP49" s="2">
        <f t="shared" si="163"/>
        <v>0.10006173383178206</v>
      </c>
      <c r="FQ49" s="2">
        <f t="shared" si="163"/>
        <v>0.10783973751409764</v>
      </c>
      <c r="FR49" s="2">
        <f t="shared" si="163"/>
        <v>0.11624627513251054</v>
      </c>
      <c r="FS49" s="2">
        <f t="shared" si="163"/>
        <v>0.11304774059387374</v>
      </c>
      <c r="FT49" s="2">
        <f t="shared" si="163"/>
        <v>8.6063888806450925E-2</v>
      </c>
      <c r="FU49" s="2">
        <f t="shared" si="163"/>
        <v>7.5415039356739128E-2</v>
      </c>
      <c r="FW49" s="2">
        <f t="shared" si="112"/>
        <v>3.8203434989100002E-6</v>
      </c>
      <c r="FX49" s="2">
        <f t="shared" si="164"/>
        <v>5.8055965170748226E-6</v>
      </c>
      <c r="FY49" s="2">
        <f t="shared" si="165"/>
        <v>6.1807162991573617E-6</v>
      </c>
      <c r="FZ49" s="2">
        <f t="shared" si="166"/>
        <v>6.0700396185194487E-6</v>
      </c>
      <c r="GA49" s="2">
        <f t="shared" si="167"/>
        <v>6.0708408982379183E-6</v>
      </c>
      <c r="GB49" s="2">
        <f t="shared" si="168"/>
        <v>7.254761485476652E-6</v>
      </c>
      <c r="GC49" s="2">
        <f t="shared" si="169"/>
        <v>8.0761578902761101E-6</v>
      </c>
      <c r="GD49" s="2">
        <f t="shared" si="170"/>
        <v>5.9170873510557932E-6</v>
      </c>
      <c r="GE49" s="2">
        <f t="shared" si="171"/>
        <v>5.3717119460948428E-6</v>
      </c>
      <c r="GF49" s="2">
        <f t="shared" si="172"/>
        <v>4.6006587006365677E-6</v>
      </c>
      <c r="GG49" s="2">
        <f t="shared" si="173"/>
        <v>4.7341952195411414E-6</v>
      </c>
      <c r="GH49" s="2">
        <f t="shared" si="174"/>
        <v>4.1510739593601991E-6</v>
      </c>
      <c r="GI49" s="2">
        <f t="shared" si="175"/>
        <v>4.7846954842351493E-6</v>
      </c>
      <c r="GJ49" s="2">
        <f t="shared" si="176"/>
        <v>3.7573273903683277E-6</v>
      </c>
      <c r="GK49" s="2">
        <f t="shared" si="177"/>
        <v>3.0083000460033835E-6</v>
      </c>
      <c r="GM49" s="86">
        <f t="shared" si="113"/>
        <v>9.1920073150954657E-8</v>
      </c>
      <c r="GN49" s="86">
        <f t="shared" si="178"/>
        <v>9.2870071030194049E-7</v>
      </c>
      <c r="GO49" s="86">
        <f t="shared" si="179"/>
        <v>1.9775585131086395E-7</v>
      </c>
      <c r="GP49" s="86">
        <f t="shared" si="180"/>
        <v>2.8749621857086494E-7</v>
      </c>
      <c r="GQ49" s="86">
        <f t="shared" si="181"/>
        <v>9.58976270583699E-8</v>
      </c>
      <c r="GR49" s="86">
        <f t="shared" si="182"/>
        <v>1.0073762603900357E-8</v>
      </c>
      <c r="GS49" s="86">
        <f t="shared" si="183"/>
        <v>5.7970070964487034E-8</v>
      </c>
      <c r="GT49" s="86">
        <f t="shared" si="184"/>
        <v>7.7927824207345137E-9</v>
      </c>
      <c r="GU49" s="86">
        <f t="shared" si="185"/>
        <v>1.3447188262024707E-8</v>
      </c>
      <c r="GV49" s="86">
        <f t="shared" si="186"/>
        <v>6.8556287506820098E-9</v>
      </c>
      <c r="GW49" s="86">
        <f t="shared" si="187"/>
        <v>1.6511835115156054E-8</v>
      </c>
      <c r="GX49" s="86">
        <f t="shared" si="188"/>
        <v>2.423997552647202E-7</v>
      </c>
      <c r="GY49" s="86">
        <f t="shared" si="189"/>
        <v>6.032306393675259E-8</v>
      </c>
      <c r="GZ49" s="86">
        <f t="shared" si="190"/>
        <v>2.1621747213774531E-10</v>
      </c>
      <c r="HA49" s="86">
        <f t="shared" si="191"/>
        <v>9.3659466149030309E-13</v>
      </c>
      <c r="HC49" s="86">
        <f t="shared" si="145"/>
        <v>1.9503165810397712E-21</v>
      </c>
      <c r="HD49" s="86">
        <f t="shared" si="192"/>
        <v>1.9345499672450797E-23</v>
      </c>
      <c r="HE49" s="86">
        <f t="shared" si="193"/>
        <v>4.7638458291903792E-26</v>
      </c>
      <c r="HF49" s="86">
        <f t="shared" si="194"/>
        <v>1.2863076088732574E-20</v>
      </c>
      <c r="HG49" s="86">
        <f t="shared" si="195"/>
        <v>4.9136738224992373E-28</v>
      </c>
      <c r="HH49" s="86">
        <f t="shared" si="196"/>
        <v>4.3285542631477673E-22</v>
      </c>
      <c r="HI49" s="86">
        <f t="shared" si="197"/>
        <v>4.0561820270571877E-21</v>
      </c>
      <c r="HJ49" s="86">
        <f t="shared" si="198"/>
        <v>1.2743800176007015E-30</v>
      </c>
      <c r="HK49" s="86">
        <f t="shared" si="199"/>
        <v>1.2991593674580424E-21</v>
      </c>
      <c r="HL49" s="86">
        <f t="shared" si="200"/>
        <v>5.3795088142267927E-25</v>
      </c>
      <c r="HM49" s="86">
        <f t="shared" si="201"/>
        <v>5.7439233329770121E-25</v>
      </c>
      <c r="HN49" s="86">
        <f t="shared" si="202"/>
        <v>4.4677889162024504E-23</v>
      </c>
      <c r="HO49" s="86">
        <f t="shared" si="203"/>
        <v>8.1137589034293092E-22</v>
      </c>
      <c r="HP49" s="86">
        <f t="shared" si="204"/>
        <v>7.5724487703678177E-27</v>
      </c>
      <c r="HQ49" s="86">
        <f t="shared" si="205"/>
        <v>5.835473228338463E-32</v>
      </c>
      <c r="HS49" s="86">
        <f t="shared" si="114"/>
        <v>3.0544504851494466E-111</v>
      </c>
      <c r="HT49" s="86">
        <f t="shared" si="206"/>
        <v>3.3407234878372422E-114</v>
      </c>
      <c r="HU49" s="86">
        <f t="shared" si="207"/>
        <v>5.1745653129194749E-127</v>
      </c>
      <c r="HV49" s="86">
        <f t="shared" si="208"/>
        <v>6.0162240458435444E-101</v>
      </c>
      <c r="HW49" s="86">
        <f t="shared" si="209"/>
        <v>8.0766013602300077E-144</v>
      </c>
      <c r="HX49" s="86">
        <f t="shared" si="210"/>
        <v>3.933777708713234E-109</v>
      </c>
      <c r="HY49" s="86">
        <f t="shared" si="211"/>
        <v>1.7188925791973117E-103</v>
      </c>
      <c r="HZ49" s="86">
        <f t="shared" si="212"/>
        <v>2.539402714276381E-160</v>
      </c>
      <c r="IA49" s="86">
        <f t="shared" si="213"/>
        <v>1.49336949586011E-109</v>
      </c>
      <c r="IB49" s="86">
        <f t="shared" si="214"/>
        <v>2.6920403263496297E-128</v>
      </c>
      <c r="IC49" s="86">
        <f t="shared" si="215"/>
        <v>8.0087276090860785E-128</v>
      </c>
      <c r="ID49" s="86">
        <f t="shared" si="216"/>
        <v>6.007123751563291E-116</v>
      </c>
      <c r="IE49" s="86">
        <f t="shared" si="217"/>
        <v>1.6447866648275188E-109</v>
      </c>
      <c r="IF49" s="86">
        <f t="shared" si="218"/>
        <v>1.2370654729154491E-82</v>
      </c>
      <c r="IG49" s="86">
        <f t="shared" si="219"/>
        <v>7.9190038380284739E-64</v>
      </c>
      <c r="II49" s="86">
        <f t="shared" si="115"/>
        <v>1.6280807231714909E-250</v>
      </c>
      <c r="IJ49" s="86">
        <f t="shared" si="116"/>
        <v>1.4413581854664441E-257</v>
      </c>
      <c r="IK49" s="86">
        <f t="shared" si="117"/>
        <v>3.7744486599244547E-285</v>
      </c>
      <c r="IL49" s="86">
        <f t="shared" si="118"/>
        <v>4.9206906758128866E-225</v>
      </c>
      <c r="IM49" s="86">
        <f t="shared" si="119"/>
        <v>0</v>
      </c>
      <c r="IN49" s="86">
        <f t="shared" si="120"/>
        <v>4.9642923336842333E-241</v>
      </c>
      <c r="IO49" s="86">
        <f t="shared" si="121"/>
        <v>4.8794591236401998E-227</v>
      </c>
      <c r="IP49" s="86">
        <f t="shared" si="122"/>
        <v>0</v>
      </c>
      <c r="IQ49" s="86">
        <f t="shared" si="123"/>
        <v>1.4205361810416217E-243</v>
      </c>
      <c r="IR49" s="86">
        <f t="shared" si="124"/>
        <v>1.9258910683144017E-286</v>
      </c>
      <c r="IS49" s="86">
        <f t="shared" si="125"/>
        <v>8.9437005255238123E-285</v>
      </c>
      <c r="IT49" s="86">
        <f t="shared" si="126"/>
        <v>1.2062854629706568E-256</v>
      </c>
      <c r="IU49" s="86">
        <f t="shared" si="127"/>
        <v>1.732258969813252E-242</v>
      </c>
      <c r="IV49" s="86">
        <f t="shared" si="128"/>
        <v>6.9619551121986087E-292</v>
      </c>
      <c r="IW49" s="86">
        <f t="shared" si="129"/>
        <v>4.3285764538761367E-186</v>
      </c>
      <c r="IY49" s="86">
        <f t="shared" si="130"/>
        <v>9.1920073150956602E-8</v>
      </c>
      <c r="IZ49" s="86">
        <f t="shared" si="131"/>
        <v>9.2870071030194049E-7</v>
      </c>
      <c r="JA49" s="86">
        <f t="shared" si="132"/>
        <v>1.9775585131086395E-7</v>
      </c>
      <c r="JB49" s="86">
        <f t="shared" si="133"/>
        <v>2.8749621857087781E-7</v>
      </c>
      <c r="JC49" s="86">
        <f t="shared" si="134"/>
        <v>9.58976270583699E-8</v>
      </c>
      <c r="JD49" s="86">
        <f t="shared" si="135"/>
        <v>1.007376260390079E-8</v>
      </c>
      <c r="JE49" s="86">
        <f t="shared" si="136"/>
        <v>5.797007096449109E-8</v>
      </c>
      <c r="JF49" s="86">
        <f t="shared" si="137"/>
        <v>7.7927824207345137E-9</v>
      </c>
      <c r="JG49" s="86">
        <f t="shared" si="138"/>
        <v>1.3447188262026006E-8</v>
      </c>
      <c r="JH49" s="86">
        <f t="shared" si="139"/>
        <v>6.8556287506820107E-9</v>
      </c>
      <c r="JI49" s="86">
        <f t="shared" si="140"/>
        <v>1.6511835115156054E-8</v>
      </c>
      <c r="JJ49" s="86">
        <f t="shared" si="141"/>
        <v>2.4239975526472025E-7</v>
      </c>
      <c r="JK49" s="86">
        <f t="shared" si="142"/>
        <v>6.0323063936753397E-8</v>
      </c>
      <c r="JL49" s="86">
        <f t="shared" si="143"/>
        <v>2.1621747213774531E-10</v>
      </c>
      <c r="JM49" s="86">
        <f t="shared" si="144"/>
        <v>9.3659466149030309E-13</v>
      </c>
    </row>
    <row r="50" spans="2:273" x14ac:dyDescent="0.25">
      <c r="B50" s="2">
        <v>23</v>
      </c>
      <c r="C50" s="37">
        <v>66.209999999999994</v>
      </c>
      <c r="D50" s="37">
        <v>63.435000000000002</v>
      </c>
      <c r="E50" s="37">
        <v>62.677</v>
      </c>
      <c r="F50" s="37">
        <v>62.128999999999998</v>
      </c>
      <c r="G50" s="37">
        <v>61.225999999999999</v>
      </c>
      <c r="H50" s="37">
        <v>64.855000000000004</v>
      </c>
      <c r="I50" s="37">
        <v>65.822999999999993</v>
      </c>
      <c r="J50" s="37">
        <v>62.628999999999998</v>
      </c>
      <c r="K50" s="37">
        <v>63.241999999999997</v>
      </c>
      <c r="L50" s="37">
        <v>60.628999999999998</v>
      </c>
      <c r="M50" s="37">
        <v>59.387</v>
      </c>
      <c r="N50" s="37">
        <v>56.531999999999996</v>
      </c>
      <c r="O50" s="37">
        <v>58.418999999999997</v>
      </c>
      <c r="P50" s="37">
        <v>55.115000000000002</v>
      </c>
      <c r="Q50" s="37">
        <v>56.033000000000001</v>
      </c>
      <c r="S50" s="4">
        <f t="shared" si="8"/>
        <v>67.001166491217148</v>
      </c>
      <c r="T50" s="4">
        <f t="shared" si="9"/>
        <v>65.794391452109124</v>
      </c>
      <c r="U50" s="4">
        <f t="shared" si="10"/>
        <v>64.280403421107906</v>
      </c>
      <c r="V50" s="4">
        <f t="shared" si="11"/>
        <v>64.023441576524704</v>
      </c>
      <c r="W50" s="4">
        <f t="shared" si="12"/>
        <v>64.379019423121761</v>
      </c>
      <c r="X50" s="4">
        <f t="shared" si="13"/>
        <v>64.482868275771693</v>
      </c>
      <c r="Y50" s="4">
        <f t="shared" si="14"/>
        <v>66.22194918978424</v>
      </c>
      <c r="Z50" s="4">
        <f t="shared" si="15"/>
        <v>65.568470152341177</v>
      </c>
      <c r="AA50" s="4">
        <f t="shared" si="16"/>
        <v>62.980467767142422</v>
      </c>
      <c r="AB50" s="4">
        <f t="shared" si="17"/>
        <v>61.651492489234926</v>
      </c>
      <c r="AC50" s="4">
        <f t="shared" si="18"/>
        <v>61.223314522333609</v>
      </c>
      <c r="AD50" s="4">
        <f t="shared" si="19"/>
        <v>59.848382508213625</v>
      </c>
      <c r="AE50" s="4">
        <f t="shared" si="20"/>
        <v>59.702339953896526</v>
      </c>
      <c r="AF50" s="4">
        <f t="shared" si="21"/>
        <v>56.609452815795585</v>
      </c>
      <c r="AG50" s="4">
        <f t="shared" si="22"/>
        <v>54.376870312150992</v>
      </c>
      <c r="AI50" s="4">
        <f t="shared" si="23"/>
        <v>-0.79116649121715454</v>
      </c>
      <c r="AJ50" s="4">
        <f t="shared" si="24"/>
        <v>-2.3593914521091222</v>
      </c>
      <c r="AK50" s="4">
        <f t="shared" si="25"/>
        <v>-1.603403421107906</v>
      </c>
      <c r="AL50" s="4">
        <f t="shared" si="26"/>
        <v>-1.8944415765247058</v>
      </c>
      <c r="AM50" s="4">
        <f t="shared" si="27"/>
        <v>-3.1530194231217621</v>
      </c>
      <c r="AN50" s="4">
        <f t="shared" si="28"/>
        <v>0.37213172422831065</v>
      </c>
      <c r="AO50" s="4">
        <f t="shared" si="29"/>
        <v>-0.39894918978424698</v>
      </c>
      <c r="AP50" s="4">
        <f t="shared" si="30"/>
        <v>-2.9394701523411797</v>
      </c>
      <c r="AQ50" s="4">
        <f t="shared" si="31"/>
        <v>0.26153223285757576</v>
      </c>
      <c r="AR50" s="4">
        <f t="shared" si="32"/>
        <v>-1.0224924892349279</v>
      </c>
      <c r="AS50" s="4">
        <f t="shared" si="33"/>
        <v>-1.836314522333609</v>
      </c>
      <c r="AT50" s="4">
        <f t="shared" si="34"/>
        <v>-3.3163825082136285</v>
      </c>
      <c r="AU50" s="4">
        <f t="shared" si="35"/>
        <v>-1.2833399538965296</v>
      </c>
      <c r="AV50" s="4">
        <f t="shared" si="146"/>
        <v>-1.494452815795583</v>
      </c>
      <c r="AW50" s="4">
        <f t="shared" si="146"/>
        <v>1.6561296878490097</v>
      </c>
      <c r="AY50" s="2">
        <f t="shared" si="96"/>
        <v>67.000918931728293</v>
      </c>
      <c r="AZ50" s="2">
        <f t="shared" si="147"/>
        <v>65.792315440349697</v>
      </c>
      <c r="BA50" s="2">
        <f t="shared" si="148"/>
        <v>64.279886231476866</v>
      </c>
      <c r="BB50" s="2">
        <f t="shared" si="149"/>
        <v>64.022735509185608</v>
      </c>
      <c r="BC50" s="2">
        <f t="shared" si="150"/>
        <v>64.378765591763212</v>
      </c>
      <c r="BD50" s="2">
        <f t="shared" si="151"/>
        <v>64.482835936301328</v>
      </c>
      <c r="BE50" s="2">
        <f t="shared" si="152"/>
        <v>66.221777494384028</v>
      </c>
      <c r="BF50" s="2">
        <f t="shared" si="153"/>
        <v>65.568444834031638</v>
      </c>
      <c r="BG50" s="2">
        <f t="shared" si="154"/>
        <v>62.980424937633742</v>
      </c>
      <c r="BH50" s="2">
        <f t="shared" si="155"/>
        <v>61.651469976211871</v>
      </c>
      <c r="BI50" s="2">
        <f t="shared" si="156"/>
        <v>61.223264640638639</v>
      </c>
      <c r="BJ50" s="2">
        <f t="shared" si="157"/>
        <v>59.84780130303227</v>
      </c>
      <c r="BK50" s="2">
        <f t="shared" si="158"/>
        <v>59.702167074063986</v>
      </c>
      <c r="BL50" s="2">
        <f t="shared" si="159"/>
        <v>56.609451930631714</v>
      </c>
      <c r="BM50" s="2">
        <f t="shared" si="160"/>
        <v>54.376870307999724</v>
      </c>
      <c r="BO50" s="2">
        <f t="shared" si="38"/>
        <v>66.209999999999994</v>
      </c>
      <c r="BP50" s="2">
        <f t="shared" si="39"/>
        <v>63.435000000000002</v>
      </c>
      <c r="BQ50" s="2">
        <f t="shared" si="40"/>
        <v>62.677</v>
      </c>
      <c r="BR50" s="2">
        <f t="shared" si="41"/>
        <v>62.128999999999998</v>
      </c>
      <c r="BS50" s="2">
        <f t="shared" si="42"/>
        <v>61.225999999999999</v>
      </c>
      <c r="BT50" s="2">
        <f t="shared" si="43"/>
        <v>64.855000000000004</v>
      </c>
      <c r="BU50" s="2">
        <f t="shared" si="44"/>
        <v>65.822999999999993</v>
      </c>
      <c r="BV50" s="2">
        <f t="shared" si="45"/>
        <v>62.628999999999998</v>
      </c>
      <c r="BW50" s="2">
        <f t="shared" si="46"/>
        <v>63.241999999999997</v>
      </c>
      <c r="BX50" s="2">
        <f t="shared" si="47"/>
        <v>60.628999999999998</v>
      </c>
      <c r="BY50" s="2">
        <f t="shared" si="48"/>
        <v>59.387</v>
      </c>
      <c r="BZ50" s="2">
        <f t="shared" si="49"/>
        <v>56.531999999999996</v>
      </c>
      <c r="CA50" s="2">
        <f t="shared" si="50"/>
        <v>58.418999999999997</v>
      </c>
      <c r="CB50" s="2">
        <f t="shared" si="51"/>
        <v>55.115000000000002</v>
      </c>
      <c r="CC50" s="2">
        <f t="shared" si="52"/>
        <v>56.033000000000001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67.378941367159982</v>
      </c>
      <c r="DL50" s="2">
        <f t="shared" si="161"/>
        <v>66.190102990033211</v>
      </c>
      <c r="DM50" s="2">
        <f t="shared" si="161"/>
        <v>64.391696828752615</v>
      </c>
      <c r="DN50" s="2">
        <f t="shared" si="161"/>
        <v>64.287232558139522</v>
      </c>
      <c r="DO50" s="2">
        <f t="shared" si="161"/>
        <v>64.515015665937398</v>
      </c>
      <c r="DP50" s="2">
        <f t="shared" si="161"/>
        <v>64.78309962476547</v>
      </c>
      <c r="DQ50" s="2">
        <f t="shared" si="161"/>
        <v>67.081155443913232</v>
      </c>
      <c r="DR50" s="2">
        <f t="shared" si="161"/>
        <v>65.48004601889339</v>
      </c>
      <c r="DS50" s="2">
        <f t="shared" si="161"/>
        <v>63.2285180836707</v>
      </c>
      <c r="DT50" s="2">
        <f t="shared" si="161"/>
        <v>61.86546835357624</v>
      </c>
      <c r="DU50" s="2">
        <f t="shared" si="161"/>
        <v>61.554152626641638</v>
      </c>
      <c r="DV50" s="2">
        <f t="shared" si="161"/>
        <v>59.758205073995789</v>
      </c>
      <c r="DW50" s="2">
        <f t="shared" si="161"/>
        <v>59.879658536585374</v>
      </c>
      <c r="DX50" s="2">
        <f t="shared" si="161"/>
        <v>56.570524367224365</v>
      </c>
      <c r="DY50" s="2">
        <f t="shared" si="161"/>
        <v>54.184475073313777</v>
      </c>
      <c r="EA50" s="2">
        <f t="shared" si="71"/>
        <v>64.23216584913888</v>
      </c>
      <c r="EB50" s="2">
        <f t="shared" si="72"/>
        <v>63.338998860182372</v>
      </c>
      <c r="EC50" s="2">
        <f t="shared" si="73"/>
        <v>63.492656107748473</v>
      </c>
      <c r="ED50" s="2">
        <f t="shared" si="74"/>
        <v>62.255364370468023</v>
      </c>
      <c r="EE50" s="2">
        <f t="shared" si="75"/>
        <v>63.407207648718497</v>
      </c>
      <c r="EF50" s="2">
        <f t="shared" si="76"/>
        <v>62.077662468552838</v>
      </c>
      <c r="EG50" s="2">
        <f t="shared" si="77"/>
        <v>59.946655262752358</v>
      </c>
      <c r="EH50" s="2">
        <f t="shared" si="78"/>
        <v>66.273644692644581</v>
      </c>
      <c r="EI50" s="2">
        <f t="shared" si="79"/>
        <v>61.049405564476082</v>
      </c>
      <c r="EJ50" s="2">
        <f t="shared" si="80"/>
        <v>59.896191605440393</v>
      </c>
      <c r="EK50" s="2">
        <f t="shared" si="81"/>
        <v>58.726687499999997</v>
      </c>
      <c r="EL50" s="2">
        <f t="shared" si="82"/>
        <v>60.469003884964685</v>
      </c>
      <c r="EM50" s="2">
        <f t="shared" si="83"/>
        <v>58.432198492924101</v>
      </c>
      <c r="EN50" s="2">
        <f t="shared" si="84"/>
        <v>56.986462136095732</v>
      </c>
      <c r="EO50" s="2">
        <f t="shared" si="85"/>
        <v>56.528078380355012</v>
      </c>
      <c r="EQ50" s="2">
        <f t="shared" si="86"/>
        <v>63.425605526252149</v>
      </c>
      <c r="ER50" s="2">
        <f t="shared" si="162"/>
        <v>62.144855442936013</v>
      </c>
      <c r="ES50" s="2">
        <f t="shared" si="162"/>
        <v>61.801951175262282</v>
      </c>
      <c r="ET50" s="2">
        <f t="shared" si="162"/>
        <v>60.89831264027363</v>
      </c>
      <c r="EU50" s="2">
        <f t="shared" si="162"/>
        <v>62.735865526677543</v>
      </c>
      <c r="EV50" s="2">
        <f t="shared" si="162"/>
        <v>61.730031653400204</v>
      </c>
      <c r="EW50" s="2">
        <f t="shared" si="162"/>
        <v>63.249691172138959</v>
      </c>
      <c r="EX50" s="2">
        <f t="shared" si="162"/>
        <v>65.026373933689811</v>
      </c>
      <c r="EY50" s="2">
        <f t="shared" si="162"/>
        <v>60.134012508821556</v>
      </c>
      <c r="EZ50" s="2">
        <f t="shared" si="162"/>
        <v>59.097467936507385</v>
      </c>
      <c r="FA50" s="2">
        <f t="shared" si="162"/>
        <v>58.718564961619457</v>
      </c>
      <c r="FB50" s="2">
        <f t="shared" si="162"/>
        <v>60.813260970223631</v>
      </c>
      <c r="FC50" s="2">
        <f t="shared" si="162"/>
        <v>56.870558889877692</v>
      </c>
      <c r="FD50" s="2">
        <f t="shared" si="162"/>
        <v>56.966462534991713</v>
      </c>
      <c r="FE50" s="2">
        <f t="shared" si="162"/>
        <v>56.621159285923468</v>
      </c>
      <c r="FG50" s="2">
        <f t="shared" si="88"/>
        <v>0.12012901926073251</v>
      </c>
      <c r="FH50" s="2">
        <f t="shared" si="163"/>
        <v>0.13951786045004844</v>
      </c>
      <c r="FI50" s="2">
        <f t="shared" si="163"/>
        <v>0.1243538103762995</v>
      </c>
      <c r="FJ50" s="2">
        <f t="shared" si="163"/>
        <v>0.13016986952244822</v>
      </c>
      <c r="FK50" s="2">
        <f t="shared" si="163"/>
        <v>0.12298665765212922</v>
      </c>
      <c r="FL50" s="2">
        <f t="shared" si="163"/>
        <v>0.11098425349928272</v>
      </c>
      <c r="FM50" s="2">
        <f t="shared" si="163"/>
        <v>0.1204579405929694</v>
      </c>
      <c r="FN50" s="2">
        <f t="shared" si="163"/>
        <v>0.11140001904883527</v>
      </c>
      <c r="FO50" s="2">
        <f t="shared" si="163"/>
        <v>0.11384806990065995</v>
      </c>
      <c r="FP50" s="2">
        <f t="shared" si="163"/>
        <v>0.10866646772204053</v>
      </c>
      <c r="FQ50" s="2">
        <f t="shared" si="163"/>
        <v>0.11702635718531779</v>
      </c>
      <c r="FR50" s="2">
        <f t="shared" si="163"/>
        <v>0.12604785031574151</v>
      </c>
      <c r="FS50" s="2">
        <f t="shared" si="163"/>
        <v>0.12261704248781582</v>
      </c>
      <c r="FT50" s="2">
        <f t="shared" si="163"/>
        <v>9.3590072158754756E-2</v>
      </c>
      <c r="FU50" s="2">
        <f t="shared" si="163"/>
        <v>8.2093640624816014E-2</v>
      </c>
      <c r="FW50" s="2">
        <f t="shared" si="112"/>
        <v>4.1889218043800194E-6</v>
      </c>
      <c r="FX50" s="2">
        <f t="shared" si="164"/>
        <v>6.3657064310593762E-6</v>
      </c>
      <c r="FY50" s="2">
        <f t="shared" si="165"/>
        <v>6.777016617408292E-6</v>
      </c>
      <c r="FZ50" s="2">
        <f t="shared" si="166"/>
        <v>6.6556621936998941E-6</v>
      </c>
      <c r="GA50" s="2">
        <f t="shared" si="167"/>
        <v>6.6565407784111066E-6</v>
      </c>
      <c r="GB50" s="2">
        <f t="shared" si="168"/>
        <v>7.9546822193531842E-6</v>
      </c>
      <c r="GC50" s="2">
        <f t="shared" si="169"/>
        <v>8.8553241354667555E-6</v>
      </c>
      <c r="GD50" s="2">
        <f t="shared" si="170"/>
        <v>6.4879535613298177E-6</v>
      </c>
      <c r="GE50" s="2">
        <f t="shared" si="171"/>
        <v>5.889961972363943E-6</v>
      </c>
      <c r="GF50" s="2">
        <f t="shared" si="172"/>
        <v>5.0445197140675042E-6</v>
      </c>
      <c r="GG50" s="2">
        <f t="shared" si="173"/>
        <v>5.1909394635681391E-6</v>
      </c>
      <c r="GH50" s="2">
        <f t="shared" si="174"/>
        <v>4.5515602641703701E-6</v>
      </c>
      <c r="GI50" s="2">
        <f t="shared" si="175"/>
        <v>5.2463118518524726E-6</v>
      </c>
      <c r="GJ50" s="2">
        <f t="shared" si="176"/>
        <v>4.1198260658728055E-6</v>
      </c>
      <c r="GK50" s="2">
        <f t="shared" si="177"/>
        <v>3.2985344505479089E-6</v>
      </c>
      <c r="GM50" s="86">
        <f t="shared" si="113"/>
        <v>1.8246612848884704E-7</v>
      </c>
      <c r="GN50" s="86">
        <f t="shared" si="178"/>
        <v>1.6659057449908385E-6</v>
      </c>
      <c r="GO50" s="86">
        <f t="shared" si="179"/>
        <v>3.7802489646801547E-7</v>
      </c>
      <c r="GP50" s="86">
        <f t="shared" si="180"/>
        <v>5.4495765848277988E-7</v>
      </c>
      <c r="GQ50" s="86">
        <f t="shared" si="181"/>
        <v>1.9151113238331322E-7</v>
      </c>
      <c r="GR50" s="86">
        <f t="shared" si="182"/>
        <v>2.2370873098560851E-8</v>
      </c>
      <c r="GS50" s="86">
        <f t="shared" si="183"/>
        <v>1.1872591396245894E-7</v>
      </c>
      <c r="GT50" s="86">
        <f t="shared" si="184"/>
        <v>1.7620165349760611E-8</v>
      </c>
      <c r="GU50" s="86">
        <f t="shared" si="185"/>
        <v>2.9619588482659395E-8</v>
      </c>
      <c r="GV50" s="86">
        <f t="shared" si="186"/>
        <v>1.5468500783967924E-8</v>
      </c>
      <c r="GW50" s="86">
        <f t="shared" si="187"/>
        <v>3.6298398697069066E-8</v>
      </c>
      <c r="GX50" s="86">
        <f t="shared" si="188"/>
        <v>4.5938276535498542E-7</v>
      </c>
      <c r="GY50" s="86">
        <f t="shared" si="189"/>
        <v>1.2407943804170844E-7</v>
      </c>
      <c r="GZ50" s="86">
        <f t="shared" si="190"/>
        <v>5.6715563954903586E-10</v>
      </c>
      <c r="HA50" s="86">
        <f t="shared" si="191"/>
        <v>3.1914933445380599E-12</v>
      </c>
      <c r="HC50" s="86">
        <f t="shared" si="145"/>
        <v>7.9128154793350884E-21</v>
      </c>
      <c r="HD50" s="86">
        <f t="shared" si="192"/>
        <v>9.0281072746789328E-23</v>
      </c>
      <c r="HE50" s="86">
        <f t="shared" si="193"/>
        <v>2.6680948129708676E-25</v>
      </c>
      <c r="HF50" s="86">
        <f t="shared" si="194"/>
        <v>4.9602825485331818E-20</v>
      </c>
      <c r="HG50" s="86">
        <f t="shared" si="195"/>
        <v>3.2691707382621196E-27</v>
      </c>
      <c r="HH50" s="86">
        <f t="shared" si="196"/>
        <v>1.8842836717004217E-21</v>
      </c>
      <c r="HI50" s="86">
        <f t="shared" si="197"/>
        <v>1.6553494207774181E-20</v>
      </c>
      <c r="HJ50" s="86">
        <f t="shared" si="198"/>
        <v>1.0394370670666841E-29</v>
      </c>
      <c r="HK50" s="86">
        <f t="shared" si="199"/>
        <v>5.4051320321712537E-21</v>
      </c>
      <c r="HL50" s="86">
        <f t="shared" si="200"/>
        <v>2.798997874824205E-24</v>
      </c>
      <c r="HM50" s="86">
        <f t="shared" si="201"/>
        <v>2.9826613771309113E-24</v>
      </c>
      <c r="HN50" s="86">
        <f t="shared" si="202"/>
        <v>1.9705918019549422E-22</v>
      </c>
      <c r="HO50" s="86">
        <f t="shared" si="203"/>
        <v>3.344000553887715E-21</v>
      </c>
      <c r="HP50" s="86">
        <f t="shared" si="204"/>
        <v>4.3163643429368722E-26</v>
      </c>
      <c r="HQ50" s="86">
        <f t="shared" si="205"/>
        <v>4.7893129610697312E-31</v>
      </c>
      <c r="HS50" s="86">
        <f t="shared" si="114"/>
        <v>3.7824732275872138E-109</v>
      </c>
      <c r="HT50" s="86">
        <f t="shared" si="206"/>
        <v>5.6093616219944207E-112</v>
      </c>
      <c r="HU50" s="86">
        <f t="shared" si="207"/>
        <v>1.5792489018911463E-124</v>
      </c>
      <c r="HV50" s="86">
        <f t="shared" si="208"/>
        <v>5.4835290342951149E-99</v>
      </c>
      <c r="HW50" s="86">
        <f t="shared" si="209"/>
        <v>5.1060447611404717E-141</v>
      </c>
      <c r="HX50" s="86">
        <f t="shared" si="210"/>
        <v>5.4598577312153791E-107</v>
      </c>
      <c r="HY50" s="86">
        <f t="shared" si="211"/>
        <v>1.8931124260430616E-101</v>
      </c>
      <c r="HZ50" s="86">
        <f t="shared" si="212"/>
        <v>3.4229055553524157E-157</v>
      </c>
      <c r="IA50" s="86">
        <f t="shared" si="213"/>
        <v>1.9006529364246612E-107</v>
      </c>
      <c r="IB50" s="86">
        <f t="shared" si="214"/>
        <v>7.4684382661957717E-126</v>
      </c>
      <c r="IC50" s="86">
        <f t="shared" si="215"/>
        <v>2.1910036046771917E-125</v>
      </c>
      <c r="ID50" s="86">
        <f t="shared" si="216"/>
        <v>9.0501928406101424E-114</v>
      </c>
      <c r="IE50" s="86">
        <f t="shared" si="217"/>
        <v>1.9768825411536143E-107</v>
      </c>
      <c r="IF50" s="86">
        <f t="shared" si="218"/>
        <v>4.0337168070887783E-81</v>
      </c>
      <c r="IG50" s="86">
        <f t="shared" si="219"/>
        <v>1.0991833995251265E-62</v>
      </c>
      <c r="II50" s="86">
        <f t="shared" si="115"/>
        <v>7.3396575332303524E-247</v>
      </c>
      <c r="IJ50" s="86">
        <f t="shared" si="116"/>
        <v>1.1126766438432097E-253</v>
      </c>
      <c r="IK50" s="86">
        <f t="shared" si="117"/>
        <v>8.0595009071401248E-281</v>
      </c>
      <c r="IL50" s="86">
        <f t="shared" si="118"/>
        <v>1.25154742457425E-221</v>
      </c>
      <c r="IM50" s="86">
        <f t="shared" si="119"/>
        <v>0</v>
      </c>
      <c r="IN50" s="86">
        <f t="shared" si="120"/>
        <v>2.5129432157066735E-237</v>
      </c>
      <c r="IO50" s="86">
        <f t="shared" si="121"/>
        <v>1.6132893220007783E-223</v>
      </c>
      <c r="IP50" s="86">
        <f t="shared" si="122"/>
        <v>0</v>
      </c>
      <c r="IQ50" s="86">
        <f t="shared" si="123"/>
        <v>6.3652627439386822E-240</v>
      </c>
      <c r="IR50" s="86">
        <f t="shared" si="124"/>
        <v>3.3864834148635301E-282</v>
      </c>
      <c r="IS50" s="86">
        <f t="shared" si="125"/>
        <v>1.5190547477737362E-280</v>
      </c>
      <c r="IT50" s="86">
        <f t="shared" si="126"/>
        <v>7.0884029501335972E-253</v>
      </c>
      <c r="IU50" s="86">
        <f t="shared" si="127"/>
        <v>6.9080594103750049E-239</v>
      </c>
      <c r="IV50" s="86">
        <f t="shared" si="128"/>
        <v>1.2565522016885916E-287</v>
      </c>
      <c r="IW50" s="86">
        <f t="shared" si="129"/>
        <v>1.9625788372331739E-183</v>
      </c>
      <c r="IY50" s="86">
        <f t="shared" si="130"/>
        <v>1.8246612848885496E-7</v>
      </c>
      <c r="IZ50" s="86">
        <f t="shared" si="131"/>
        <v>1.6659057449908385E-6</v>
      </c>
      <c r="JA50" s="86">
        <f t="shared" si="132"/>
        <v>3.7802489646801547E-7</v>
      </c>
      <c r="JB50" s="86">
        <f t="shared" si="133"/>
        <v>5.4495765848282943E-7</v>
      </c>
      <c r="JC50" s="86">
        <f t="shared" si="134"/>
        <v>1.9151113238331322E-7</v>
      </c>
      <c r="JD50" s="86">
        <f t="shared" si="135"/>
        <v>2.2370873098562734E-8</v>
      </c>
      <c r="JE50" s="86">
        <f t="shared" si="136"/>
        <v>1.1872591396247549E-7</v>
      </c>
      <c r="JF50" s="86">
        <f t="shared" si="137"/>
        <v>1.7620165349760611E-8</v>
      </c>
      <c r="JG50" s="86">
        <f t="shared" si="138"/>
        <v>2.9619588482664802E-8</v>
      </c>
      <c r="JH50" s="86">
        <f t="shared" si="139"/>
        <v>1.5468500783967927E-8</v>
      </c>
      <c r="JI50" s="86">
        <f t="shared" si="140"/>
        <v>3.6298398697069066E-8</v>
      </c>
      <c r="JJ50" s="86">
        <f t="shared" si="141"/>
        <v>4.5938276535498563E-7</v>
      </c>
      <c r="JK50" s="86">
        <f t="shared" si="142"/>
        <v>1.2407943804171178E-7</v>
      </c>
      <c r="JL50" s="86">
        <f t="shared" si="143"/>
        <v>5.6715563954903586E-10</v>
      </c>
      <c r="JM50" s="86">
        <f t="shared" si="144"/>
        <v>3.1914933445380599E-12</v>
      </c>
    </row>
    <row r="51" spans="2:273" x14ac:dyDescent="0.25">
      <c r="B51" s="2">
        <v>24</v>
      </c>
      <c r="C51" s="37">
        <v>66.694000000000003</v>
      </c>
      <c r="D51" s="37">
        <v>63.354999999999997</v>
      </c>
      <c r="E51" s="37">
        <v>61.951999999999998</v>
      </c>
      <c r="F51" s="37">
        <v>63.613</v>
      </c>
      <c r="G51" s="37">
        <v>63.871000000000002</v>
      </c>
      <c r="H51" s="37">
        <v>63.887</v>
      </c>
      <c r="I51" s="37">
        <v>66.790000000000006</v>
      </c>
      <c r="J51" s="37">
        <v>64.564999999999998</v>
      </c>
      <c r="K51" s="37">
        <v>59.758000000000003</v>
      </c>
      <c r="L51" s="37">
        <v>61.323</v>
      </c>
      <c r="M51" s="37">
        <v>60.128999999999998</v>
      </c>
      <c r="N51" s="37">
        <v>57.371000000000002</v>
      </c>
      <c r="O51" s="37">
        <v>57</v>
      </c>
      <c r="P51" s="37">
        <v>58.246000000000002</v>
      </c>
      <c r="Q51" s="37">
        <v>55.328000000000003</v>
      </c>
      <c r="S51" s="4">
        <f t="shared" si="8"/>
        <v>67.175926408935354</v>
      </c>
      <c r="T51" s="4">
        <f t="shared" si="9"/>
        <v>65.923631647207628</v>
      </c>
      <c r="U51" s="4">
        <f t="shared" si="10"/>
        <v>64.408906074634132</v>
      </c>
      <c r="V51" s="4">
        <f t="shared" si="11"/>
        <v>64.153890181159255</v>
      </c>
      <c r="W51" s="4">
        <f t="shared" si="12"/>
        <v>64.573092405439482</v>
      </c>
      <c r="X51" s="4">
        <f t="shared" si="13"/>
        <v>64.696123309239624</v>
      </c>
      <c r="Y51" s="4">
        <f t="shared" si="14"/>
        <v>66.307255490314745</v>
      </c>
      <c r="Z51" s="4">
        <f t="shared" si="15"/>
        <v>65.673513494994552</v>
      </c>
      <c r="AA51" s="4">
        <f t="shared" si="16"/>
        <v>63.115736243596984</v>
      </c>
      <c r="AB51" s="4">
        <f t="shared" si="17"/>
        <v>61.870913647581801</v>
      </c>
      <c r="AC51" s="4">
        <f t="shared" si="18"/>
        <v>61.464007445164654</v>
      </c>
      <c r="AD51" s="4">
        <f t="shared" si="19"/>
        <v>60.001443954899408</v>
      </c>
      <c r="AE51" s="4">
        <f t="shared" si="20"/>
        <v>59.883163483307271</v>
      </c>
      <c r="AF51" s="4">
        <f t="shared" si="21"/>
        <v>56.819021393786173</v>
      </c>
      <c r="AG51" s="4">
        <f t="shared" si="22"/>
        <v>54.479023101496516</v>
      </c>
      <c r="AI51" s="4">
        <f t="shared" si="23"/>
        <v>-0.48192640893535099</v>
      </c>
      <c r="AJ51" s="4">
        <f t="shared" si="24"/>
        <v>-2.5686316472076314</v>
      </c>
      <c r="AK51" s="4">
        <f t="shared" si="25"/>
        <v>-2.4569060746341336</v>
      </c>
      <c r="AL51" s="4">
        <f t="shared" si="26"/>
        <v>-0.54089018115925569</v>
      </c>
      <c r="AM51" s="4">
        <f t="shared" si="27"/>
        <v>-0.70209240543947971</v>
      </c>
      <c r="AN51" s="4">
        <f t="shared" si="28"/>
        <v>-0.80912330923962372</v>
      </c>
      <c r="AO51" s="4">
        <f t="shared" si="29"/>
        <v>0.48274450968526139</v>
      </c>
      <c r="AP51" s="4">
        <f t="shared" si="30"/>
        <v>-1.1085134949945541</v>
      </c>
      <c r="AQ51" s="4">
        <f t="shared" si="31"/>
        <v>-3.3577362435969818</v>
      </c>
      <c r="AR51" s="4">
        <f t="shared" si="32"/>
        <v>-0.54791364758180094</v>
      </c>
      <c r="AS51" s="4">
        <f t="shared" si="33"/>
        <v>-1.3350074451646563</v>
      </c>
      <c r="AT51" s="4">
        <f t="shared" si="34"/>
        <v>-2.6304439548994054</v>
      </c>
      <c r="AU51" s="4">
        <f t="shared" si="35"/>
        <v>-2.8831634833072712</v>
      </c>
      <c r="AV51" s="4">
        <f t="shared" si="146"/>
        <v>1.4269786062138294</v>
      </c>
      <c r="AW51" s="4">
        <f t="shared" si="146"/>
        <v>0.84897689850348712</v>
      </c>
      <c r="AY51" s="2">
        <f t="shared" si="96"/>
        <v>67.175453373074987</v>
      </c>
      <c r="AZ51" s="2">
        <f t="shared" si="147"/>
        <v>65.920038142154681</v>
      </c>
      <c r="BA51" s="2">
        <f t="shared" si="148"/>
        <v>64.407953317085685</v>
      </c>
      <c r="BB51" s="2">
        <f t="shared" si="149"/>
        <v>64.152600721090906</v>
      </c>
      <c r="BC51" s="2">
        <f t="shared" si="150"/>
        <v>64.572604743351377</v>
      </c>
      <c r="BD51" s="2">
        <f t="shared" si="151"/>
        <v>64.696054419474905</v>
      </c>
      <c r="BE51" s="2">
        <f t="shared" si="152"/>
        <v>66.306917463231954</v>
      </c>
      <c r="BF51" s="2">
        <f t="shared" si="153"/>
        <v>65.673458623798382</v>
      </c>
      <c r="BG51" s="2">
        <f t="shared" si="154"/>
        <v>63.115645754312382</v>
      </c>
      <c r="BH51" s="2">
        <f t="shared" si="155"/>
        <v>61.87086493652378</v>
      </c>
      <c r="BI51" s="2">
        <f t="shared" si="156"/>
        <v>61.463902299575821</v>
      </c>
      <c r="BJ51" s="2">
        <f t="shared" si="157"/>
        <v>60.00038226372596</v>
      </c>
      <c r="BK51" s="2">
        <f t="shared" si="158"/>
        <v>59.882821803666239</v>
      </c>
      <c r="BL51" s="2">
        <f t="shared" si="159"/>
        <v>56.819019174876132</v>
      </c>
      <c r="BM51" s="2">
        <f t="shared" si="160"/>
        <v>54.479023088072367</v>
      </c>
      <c r="BO51" s="2">
        <f t="shared" si="38"/>
        <v>66.694000000000003</v>
      </c>
      <c r="BP51" s="2">
        <f t="shared" si="39"/>
        <v>63.354999999999997</v>
      </c>
      <c r="BQ51" s="2">
        <f t="shared" si="40"/>
        <v>61.951999999999998</v>
      </c>
      <c r="BR51" s="2">
        <f t="shared" si="41"/>
        <v>63.613</v>
      </c>
      <c r="BS51" s="2">
        <f t="shared" si="42"/>
        <v>63.871000000000002</v>
      </c>
      <c r="BT51" s="2">
        <f t="shared" si="43"/>
        <v>63.887</v>
      </c>
      <c r="BU51" s="2">
        <f t="shared" si="44"/>
        <v>66.790000000000006</v>
      </c>
      <c r="BV51" s="2">
        <f t="shared" si="45"/>
        <v>64.564999999999998</v>
      </c>
      <c r="BW51" s="2">
        <f t="shared" si="46"/>
        <v>59.758000000000003</v>
      </c>
      <c r="BX51" s="2">
        <f t="shared" si="47"/>
        <v>61.323</v>
      </c>
      <c r="BY51" s="2">
        <f t="shared" si="48"/>
        <v>60.128999999999998</v>
      </c>
      <c r="BZ51" s="2">
        <f t="shared" si="49"/>
        <v>57.371000000000002</v>
      </c>
      <c r="CA51" s="2">
        <f t="shared" si="50"/>
        <v>57</v>
      </c>
      <c r="CB51" s="2">
        <f t="shared" si="51"/>
        <v>58.246000000000002</v>
      </c>
      <c r="CC51" s="2">
        <f t="shared" si="52"/>
        <v>55.328000000000003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67.633187737843571</v>
      </c>
      <c r="DL51" s="2">
        <f t="shared" si="161"/>
        <v>66.403712624584699</v>
      </c>
      <c r="DM51" s="2">
        <f t="shared" si="161"/>
        <v>64.573631078224082</v>
      </c>
      <c r="DN51" s="2">
        <f t="shared" si="161"/>
        <v>64.486151162790676</v>
      </c>
      <c r="DO51" s="2">
        <f t="shared" si="161"/>
        <v>64.775427950193134</v>
      </c>
      <c r="DP51" s="2">
        <f t="shared" si="161"/>
        <v>65.072939774859293</v>
      </c>
      <c r="DQ51" s="2">
        <f t="shared" si="161"/>
        <v>67.276749317991502</v>
      </c>
      <c r="DR51" s="2">
        <f t="shared" si="161"/>
        <v>65.614125573549259</v>
      </c>
      <c r="DS51" s="2">
        <f t="shared" si="161"/>
        <v>63.425861605937904</v>
      </c>
      <c r="DT51" s="2">
        <f t="shared" si="161"/>
        <v>62.153782321187578</v>
      </c>
      <c r="DU51" s="2">
        <f t="shared" si="161"/>
        <v>61.880667542213871</v>
      </c>
      <c r="DV51" s="2">
        <f t="shared" si="161"/>
        <v>59.949114517265699</v>
      </c>
      <c r="DW51" s="2">
        <f t="shared" si="161"/>
        <v>60.127959059233461</v>
      </c>
      <c r="DX51" s="2">
        <f t="shared" si="161"/>
        <v>56.81412745602745</v>
      </c>
      <c r="DY51" s="2">
        <f t="shared" si="161"/>
        <v>54.288434934017587</v>
      </c>
      <c r="EA51" s="2">
        <f t="shared" si="71"/>
        <v>64.117853962284727</v>
      </c>
      <c r="EB51" s="2">
        <f t="shared" si="72"/>
        <v>63.199489361702128</v>
      </c>
      <c r="EC51" s="2">
        <f t="shared" si="73"/>
        <v>63.344064704116839</v>
      </c>
      <c r="ED51" s="2">
        <f t="shared" si="74"/>
        <v>62.119913006756747</v>
      </c>
      <c r="EE51" s="2">
        <f t="shared" si="75"/>
        <v>63.253577162908698</v>
      </c>
      <c r="EF51" s="2">
        <f t="shared" si="76"/>
        <v>61.942755122498731</v>
      </c>
      <c r="EG51" s="2">
        <f t="shared" si="77"/>
        <v>59.848383572199111</v>
      </c>
      <c r="EH51" s="2">
        <f t="shared" si="78"/>
        <v>66.105167242327482</v>
      </c>
      <c r="EI51" s="2">
        <f t="shared" si="79"/>
        <v>60.913545082883509</v>
      </c>
      <c r="EJ51" s="2">
        <f t="shared" si="80"/>
        <v>59.75446992805913</v>
      </c>
      <c r="EK51" s="2">
        <f t="shared" si="81"/>
        <v>58.596058510638294</v>
      </c>
      <c r="EL51" s="2">
        <f t="shared" si="82"/>
        <v>60.324557464051466</v>
      </c>
      <c r="EM51" s="2">
        <f t="shared" si="83"/>
        <v>58.283155008270541</v>
      </c>
      <c r="EN51" s="2">
        <f t="shared" si="84"/>
        <v>56.862227272727274</v>
      </c>
      <c r="EO51" s="2">
        <f t="shared" si="85"/>
        <v>56.422520384221151</v>
      </c>
      <c r="EQ51" s="2">
        <f t="shared" si="86"/>
        <v>63.320390825093028</v>
      </c>
      <c r="ER51" s="2">
        <f t="shared" si="162"/>
        <v>62.019379167727386</v>
      </c>
      <c r="ES51" s="2">
        <f t="shared" si="162"/>
        <v>61.672939943506478</v>
      </c>
      <c r="ET51" s="2">
        <f t="shared" si="162"/>
        <v>60.778696495047249</v>
      </c>
      <c r="EU51" s="2">
        <f t="shared" si="162"/>
        <v>62.58975206307197</v>
      </c>
      <c r="EV51" s="2">
        <f t="shared" si="162"/>
        <v>61.599109462435933</v>
      </c>
      <c r="EW51" s="2">
        <f t="shared" si="162"/>
        <v>63.111829125877158</v>
      </c>
      <c r="EX51" s="2">
        <f t="shared" si="162"/>
        <v>64.872401408607814</v>
      </c>
      <c r="EY51" s="2">
        <f t="shared" si="162"/>
        <v>60.008847706236516</v>
      </c>
      <c r="EZ51" s="2">
        <f t="shared" si="162"/>
        <v>58.964816535435865</v>
      </c>
      <c r="FA51" s="2">
        <f t="shared" si="162"/>
        <v>58.5880685415393</v>
      </c>
      <c r="FB51" s="2">
        <f t="shared" si="162"/>
        <v>60.66463992070058</v>
      </c>
      <c r="FC51" s="2">
        <f t="shared" si="162"/>
        <v>56.739148025966323</v>
      </c>
      <c r="FD51" s="2">
        <f t="shared" si="162"/>
        <v>56.842542768602129</v>
      </c>
      <c r="FE51" s="2">
        <f t="shared" si="162"/>
        <v>56.513772841965064</v>
      </c>
      <c r="FG51" s="2">
        <f t="shared" si="88"/>
        <v>0.13020974143490208</v>
      </c>
      <c r="FH51" s="2">
        <f t="shared" si="163"/>
        <v>0.15094648710527728</v>
      </c>
      <c r="FI51" s="2">
        <f t="shared" si="163"/>
        <v>0.13473477053061067</v>
      </c>
      <c r="FJ51" s="2">
        <f t="shared" si="163"/>
        <v>0.14095819262364542</v>
      </c>
      <c r="FK51" s="2">
        <f t="shared" si="163"/>
        <v>0.13327085903876329</v>
      </c>
      <c r="FL51" s="2">
        <f t="shared" si="163"/>
        <v>0.12040259598692402</v>
      </c>
      <c r="FM51" s="2">
        <f t="shared" si="163"/>
        <v>0.13056216870590756</v>
      </c>
      <c r="FN51" s="2">
        <f t="shared" si="163"/>
        <v>0.12084884804924058</v>
      </c>
      <c r="FO51" s="2">
        <f t="shared" si="163"/>
        <v>0.1234756871007807</v>
      </c>
      <c r="FP51" s="2">
        <f t="shared" si="163"/>
        <v>0.11791420647877948</v>
      </c>
      <c r="FQ51" s="2">
        <f t="shared" si="163"/>
        <v>0.12688426328817518</v>
      </c>
      <c r="FR51" s="2">
        <f t="shared" si="163"/>
        <v>0.1365481750421679</v>
      </c>
      <c r="FS51" s="2">
        <f t="shared" si="163"/>
        <v>0.13287501921694336</v>
      </c>
      <c r="FT51" s="2">
        <f t="shared" si="163"/>
        <v>0.10170117279177961</v>
      </c>
      <c r="FU51" s="2">
        <f t="shared" si="163"/>
        <v>8.9306557053491858E-2</v>
      </c>
      <c r="FW51" s="2">
        <f t="shared" si="112"/>
        <v>4.5930595676141121E-6</v>
      </c>
      <c r="FX51" s="2">
        <f t="shared" si="164"/>
        <v>6.9798540180146322E-6</v>
      </c>
      <c r="FY51" s="2">
        <f t="shared" si="165"/>
        <v>7.4308460973458892E-6</v>
      </c>
      <c r="FZ51" s="2">
        <f t="shared" si="166"/>
        <v>7.2977837901876759E-6</v>
      </c>
      <c r="GA51" s="2">
        <f t="shared" si="167"/>
        <v>7.2987471379297206E-6</v>
      </c>
      <c r="GB51" s="2">
        <f t="shared" si="168"/>
        <v>8.7221289169412266E-6</v>
      </c>
      <c r="GC51" s="2">
        <f t="shared" si="169"/>
        <v>9.7096615389122219E-6</v>
      </c>
      <c r="GD51" s="2">
        <f t="shared" si="170"/>
        <v>7.1138951646730477E-6</v>
      </c>
      <c r="GE51" s="2">
        <f t="shared" si="171"/>
        <v>6.4582112089122819E-6</v>
      </c>
      <c r="GF51" s="2">
        <f t="shared" si="172"/>
        <v>5.531203184529428E-6</v>
      </c>
      <c r="GG51" s="2">
        <f t="shared" si="173"/>
        <v>5.6917490888027114E-6</v>
      </c>
      <c r="GH51" s="2">
        <f t="shared" si="174"/>
        <v>4.9906843965536403E-6</v>
      </c>
      <c r="GI51" s="2">
        <f t="shared" si="175"/>
        <v>5.7524636440872777E-6</v>
      </c>
      <c r="GJ51" s="2">
        <f t="shared" si="176"/>
        <v>4.5172976576262854E-6</v>
      </c>
      <c r="GK51" s="2">
        <f t="shared" si="177"/>
        <v>3.6167699532641544E-6</v>
      </c>
      <c r="GM51" s="86">
        <f t="shared" si="113"/>
        <v>3.567031619369071E-7</v>
      </c>
      <c r="GN51" s="86">
        <f t="shared" si="178"/>
        <v>2.949793824407761E-6</v>
      </c>
      <c r="GO51" s="86">
        <f t="shared" si="179"/>
        <v>7.1232936888488734E-7</v>
      </c>
      <c r="GP51" s="86">
        <f t="shared" si="180"/>
        <v>1.0182890766950456E-6</v>
      </c>
      <c r="GQ51" s="86">
        <f t="shared" si="181"/>
        <v>3.7652715930911188E-7</v>
      </c>
      <c r="GR51" s="86">
        <f t="shared" si="182"/>
        <v>4.8781594221278248E-8</v>
      </c>
      <c r="GS51" s="86">
        <f t="shared" si="183"/>
        <v>2.3923228391965282E-7</v>
      </c>
      <c r="GT51" s="86">
        <f t="shared" si="184"/>
        <v>3.9098543373885102E-8</v>
      </c>
      <c r="GU51" s="86">
        <f t="shared" si="185"/>
        <v>6.4068441614415359E-8</v>
      </c>
      <c r="GV51" s="86">
        <f t="shared" si="186"/>
        <v>3.425957288458115E-8</v>
      </c>
      <c r="GW51" s="86">
        <f t="shared" si="187"/>
        <v>7.8350990746327402E-8</v>
      </c>
      <c r="GX51" s="86">
        <f t="shared" si="188"/>
        <v>8.5836147140499854E-7</v>
      </c>
      <c r="GY51" s="86">
        <f t="shared" si="189"/>
        <v>2.5104116359846069E-7</v>
      </c>
      <c r="GZ51" s="86">
        <f t="shared" si="190"/>
        <v>1.4553119487626586E-9</v>
      </c>
      <c r="HA51" s="86">
        <f t="shared" si="191"/>
        <v>1.0569258167432744E-11</v>
      </c>
      <c r="HC51" s="86">
        <f t="shared" si="145"/>
        <v>3.142633470942784E-20</v>
      </c>
      <c r="HD51" s="86">
        <f t="shared" si="192"/>
        <v>4.1153318250155954E-22</v>
      </c>
      <c r="HE51" s="86">
        <f t="shared" si="193"/>
        <v>1.4554723111448429E-24</v>
      </c>
      <c r="HF51" s="86">
        <f t="shared" si="194"/>
        <v>1.8737243467221694E-19</v>
      </c>
      <c r="HG51" s="86">
        <f t="shared" si="195"/>
        <v>2.1117390349649408E-26</v>
      </c>
      <c r="HH51" s="86">
        <f t="shared" si="196"/>
        <v>8.0176144506953535E-21</v>
      </c>
      <c r="HI51" s="86">
        <f t="shared" si="197"/>
        <v>6.6095332325986291E-20</v>
      </c>
      <c r="HJ51" s="86">
        <f t="shared" si="198"/>
        <v>8.2022880672329058E-29</v>
      </c>
      <c r="HK51" s="86">
        <f t="shared" si="199"/>
        <v>2.2000476174131834E-20</v>
      </c>
      <c r="HL51" s="86">
        <f t="shared" si="200"/>
        <v>1.4201006392450298E-23</v>
      </c>
      <c r="HM51" s="86">
        <f t="shared" si="201"/>
        <v>1.5103212179367058E-23</v>
      </c>
      <c r="HN51" s="86">
        <f t="shared" si="202"/>
        <v>8.5010714690889591E-22</v>
      </c>
      <c r="HO51" s="86">
        <f t="shared" si="203"/>
        <v>1.3490016397971519E-20</v>
      </c>
      <c r="HP51" s="86">
        <f t="shared" si="204"/>
        <v>2.3971135259945372E-25</v>
      </c>
      <c r="HQ51" s="86">
        <f t="shared" si="205"/>
        <v>3.807651397064546E-30</v>
      </c>
      <c r="HS51" s="86">
        <f t="shared" si="114"/>
        <v>4.4716302052272447E-107</v>
      </c>
      <c r="HT51" s="86">
        <f t="shared" si="206"/>
        <v>8.9494533575537172E-110</v>
      </c>
      <c r="HU51" s="86">
        <f t="shared" si="207"/>
        <v>4.5517552326615439E-122</v>
      </c>
      <c r="HV51" s="86">
        <f t="shared" si="208"/>
        <v>4.7785239488874145E-97</v>
      </c>
      <c r="HW51" s="86">
        <f t="shared" si="209"/>
        <v>3.0275402629129677E-138</v>
      </c>
      <c r="HX51" s="86">
        <f t="shared" si="210"/>
        <v>7.2112846775517104E-105</v>
      </c>
      <c r="HY51" s="86">
        <f t="shared" si="211"/>
        <v>1.9881773566746192E-99</v>
      </c>
      <c r="HZ51" s="86">
        <f t="shared" si="212"/>
        <v>4.2943217903215495E-154</v>
      </c>
      <c r="IA51" s="86">
        <f t="shared" si="213"/>
        <v>2.3063944096788311E-105</v>
      </c>
      <c r="IB51" s="86">
        <f t="shared" si="214"/>
        <v>1.9615558457324979E-123</v>
      </c>
      <c r="IC51" s="86">
        <f t="shared" si="215"/>
        <v>5.6751119102203074E-123</v>
      </c>
      <c r="ID51" s="86">
        <f t="shared" si="216"/>
        <v>1.2993303386872735E-111</v>
      </c>
      <c r="IE51" s="86">
        <f t="shared" si="217"/>
        <v>2.2679219649898778E-105</v>
      </c>
      <c r="IF51" s="86">
        <f t="shared" si="218"/>
        <v>1.2728557654017953E-79</v>
      </c>
      <c r="IG51" s="86">
        <f t="shared" si="219"/>
        <v>1.4890866279246086E-61</v>
      </c>
      <c r="II51" s="86">
        <f t="shared" si="115"/>
        <v>3.1091820246212283E-243</v>
      </c>
      <c r="IJ51" s="86">
        <f t="shared" si="116"/>
        <v>8.0205679932714266E-250</v>
      </c>
      <c r="IK51" s="86">
        <f t="shared" si="117"/>
        <v>1.5938229149585124E-276</v>
      </c>
      <c r="IL51" s="86">
        <f t="shared" si="118"/>
        <v>2.9971492042104628E-218</v>
      </c>
      <c r="IM51" s="86">
        <f t="shared" si="119"/>
        <v>0</v>
      </c>
      <c r="IN51" s="86">
        <f t="shared" si="120"/>
        <v>1.1901931910966463E-233</v>
      </c>
      <c r="IO51" s="86">
        <f t="shared" si="121"/>
        <v>5.0044473415137147E-220</v>
      </c>
      <c r="IP51" s="86">
        <f t="shared" si="122"/>
        <v>0</v>
      </c>
      <c r="IQ51" s="86">
        <f t="shared" si="123"/>
        <v>2.6755327928179663E-236</v>
      </c>
      <c r="IR51" s="86">
        <f t="shared" si="124"/>
        <v>5.5332496105940742E-278</v>
      </c>
      <c r="IS51" s="86">
        <f t="shared" si="125"/>
        <v>2.3976327886310619E-276</v>
      </c>
      <c r="IT51" s="86">
        <f t="shared" si="126"/>
        <v>3.9046049218803854E-249</v>
      </c>
      <c r="IU51" s="86">
        <f t="shared" si="127"/>
        <v>2.5880585907657066E-235</v>
      </c>
      <c r="IV51" s="86">
        <f t="shared" si="128"/>
        <v>2.1094928720258538E-283</v>
      </c>
      <c r="IW51" s="86">
        <f t="shared" si="129"/>
        <v>8.5121842462877146E-181</v>
      </c>
      <c r="IY51" s="86">
        <f t="shared" si="130"/>
        <v>3.5670316193693855E-7</v>
      </c>
      <c r="IZ51" s="86">
        <f t="shared" si="131"/>
        <v>2.9497938244077614E-6</v>
      </c>
      <c r="JA51" s="86">
        <f t="shared" si="132"/>
        <v>7.1232936888488734E-7</v>
      </c>
      <c r="JB51" s="86">
        <f t="shared" si="133"/>
        <v>1.018289076695233E-6</v>
      </c>
      <c r="JC51" s="86">
        <f t="shared" si="134"/>
        <v>3.7652715930911188E-7</v>
      </c>
      <c r="JD51" s="86">
        <f t="shared" si="135"/>
        <v>4.8781594221286268E-8</v>
      </c>
      <c r="JE51" s="86">
        <f t="shared" si="136"/>
        <v>2.3923228391971894E-7</v>
      </c>
      <c r="JF51" s="86">
        <f t="shared" si="137"/>
        <v>3.9098543373885102E-8</v>
      </c>
      <c r="JG51" s="86">
        <f t="shared" si="138"/>
        <v>6.4068441614437356E-8</v>
      </c>
      <c r="JH51" s="86">
        <f t="shared" si="139"/>
        <v>3.4259572884581163E-8</v>
      </c>
      <c r="JI51" s="86">
        <f t="shared" si="140"/>
        <v>7.8350990746327415E-8</v>
      </c>
      <c r="JJ51" s="86">
        <f t="shared" si="141"/>
        <v>8.5836147140499939E-7</v>
      </c>
      <c r="JK51" s="86">
        <f t="shared" si="142"/>
        <v>2.5104116359847419E-7</v>
      </c>
      <c r="JL51" s="86">
        <f t="shared" si="143"/>
        <v>1.4553119487626588E-9</v>
      </c>
      <c r="JM51" s="86">
        <f t="shared" si="144"/>
        <v>1.0569258167432744E-11</v>
      </c>
    </row>
    <row r="52" spans="2:273" x14ac:dyDescent="0.25">
      <c r="B52" s="2">
        <v>25</v>
      </c>
      <c r="C52" s="37">
        <v>66.805999999999997</v>
      </c>
      <c r="D52" s="37">
        <v>65.581000000000003</v>
      </c>
      <c r="E52" s="37">
        <v>63.484000000000002</v>
      </c>
      <c r="F52" s="37">
        <v>61.5</v>
      </c>
      <c r="G52" s="37">
        <v>64.161000000000001</v>
      </c>
      <c r="H52" s="37">
        <v>63.661000000000001</v>
      </c>
      <c r="I52" s="37">
        <v>64.661000000000001</v>
      </c>
      <c r="J52" s="37">
        <v>64.161000000000001</v>
      </c>
      <c r="K52" s="37">
        <v>62.902999999999999</v>
      </c>
      <c r="L52" s="37">
        <v>61.305999999999997</v>
      </c>
      <c r="M52" s="37">
        <v>60.258000000000003</v>
      </c>
      <c r="N52" s="37">
        <v>59.823</v>
      </c>
      <c r="O52" s="37">
        <v>58.918999999999997</v>
      </c>
      <c r="P52" s="37">
        <v>56.015999999999998</v>
      </c>
      <c r="Q52" s="37">
        <v>54.524999999999999</v>
      </c>
      <c r="S52" s="4">
        <f t="shared" si="8"/>
        <v>67.340687842755329</v>
      </c>
      <c r="T52" s="4">
        <f t="shared" si="9"/>
        <v>66.043127701062659</v>
      </c>
      <c r="U52" s="4">
        <f t="shared" si="10"/>
        <v>64.529760514324977</v>
      </c>
      <c r="V52" s="4">
        <f t="shared" si="11"/>
        <v>64.275580177922535</v>
      </c>
      <c r="W52" s="4">
        <f t="shared" si="12"/>
        <v>64.757458649801151</v>
      </c>
      <c r="X52" s="4">
        <f t="shared" si="13"/>
        <v>64.898991851703514</v>
      </c>
      <c r="Y52" s="4">
        <f t="shared" si="14"/>
        <v>66.381280480254404</v>
      </c>
      <c r="Z52" s="4">
        <f t="shared" si="15"/>
        <v>65.773000176188532</v>
      </c>
      <c r="AA52" s="4">
        <f t="shared" si="16"/>
        <v>63.242671328298471</v>
      </c>
      <c r="AB52" s="4">
        <f t="shared" si="17"/>
        <v>62.080502212497755</v>
      </c>
      <c r="AC52" s="4">
        <f t="shared" si="18"/>
        <v>61.693121021117292</v>
      </c>
      <c r="AD52" s="4">
        <f t="shared" si="19"/>
        <v>60.147860919475747</v>
      </c>
      <c r="AE52" s="4">
        <f t="shared" si="20"/>
        <v>60.054379814713208</v>
      </c>
      <c r="AF52" s="4">
        <f t="shared" si="21"/>
        <v>57.022427336357119</v>
      </c>
      <c r="AG52" s="4">
        <f t="shared" si="22"/>
        <v>54.57924411665325</v>
      </c>
      <c r="AI52" s="4">
        <f t="shared" si="23"/>
        <v>-0.5346878427553321</v>
      </c>
      <c r="AJ52" s="4">
        <f t="shared" si="24"/>
        <v>-0.46212770106265566</v>
      </c>
      <c r="AK52" s="4">
        <f t="shared" si="25"/>
        <v>-1.0457605143249751</v>
      </c>
      <c r="AL52" s="4">
        <f t="shared" si="26"/>
        <v>-2.7755801779225351</v>
      </c>
      <c r="AM52" s="4">
        <f t="shared" si="27"/>
        <v>-0.59645864980114993</v>
      </c>
      <c r="AN52" s="4">
        <f t="shared" si="28"/>
        <v>-1.2379918517035122</v>
      </c>
      <c r="AO52" s="4">
        <f t="shared" si="29"/>
        <v>-1.7202804802544023</v>
      </c>
      <c r="AP52" s="4">
        <f t="shared" si="30"/>
        <v>-1.6120001761885305</v>
      </c>
      <c r="AQ52" s="4">
        <f t="shared" si="31"/>
        <v>-0.33967132829847202</v>
      </c>
      <c r="AR52" s="4">
        <f t="shared" si="32"/>
        <v>-0.77450221249775808</v>
      </c>
      <c r="AS52" s="4">
        <f t="shared" si="33"/>
        <v>-1.4351210211172898</v>
      </c>
      <c r="AT52" s="4">
        <f t="shared" si="34"/>
        <v>-0.32486091947574636</v>
      </c>
      <c r="AU52" s="4">
        <f t="shared" si="35"/>
        <v>-1.135379814713211</v>
      </c>
      <c r="AV52" s="4">
        <f t="shared" si="146"/>
        <v>-1.0064273363571203</v>
      </c>
      <c r="AW52" s="4">
        <f t="shared" si="146"/>
        <v>-5.424411665325124E-2</v>
      </c>
      <c r="AY52" s="2">
        <f t="shared" si="96"/>
        <v>67.339798124658586</v>
      </c>
      <c r="AZ52" s="2">
        <f t="shared" si="147"/>
        <v>66.036990527156561</v>
      </c>
      <c r="BA52" s="2">
        <f t="shared" si="148"/>
        <v>64.528031178398336</v>
      </c>
      <c r="BB52" s="2">
        <f t="shared" si="149"/>
        <v>64.273259912275478</v>
      </c>
      <c r="BC52" s="2">
        <f t="shared" si="150"/>
        <v>64.756536726129795</v>
      </c>
      <c r="BD52" s="2">
        <f t="shared" si="151"/>
        <v>64.898847826699836</v>
      </c>
      <c r="BE52" s="2">
        <f t="shared" si="152"/>
        <v>66.380626054353499</v>
      </c>
      <c r="BF52" s="2">
        <f t="shared" si="153"/>
        <v>65.772883532060987</v>
      </c>
      <c r="BG52" s="2">
        <f t="shared" si="154"/>
        <v>63.24248367942139</v>
      </c>
      <c r="BH52" s="2">
        <f t="shared" si="155"/>
        <v>62.080398809307262</v>
      </c>
      <c r="BI52" s="2">
        <f t="shared" si="156"/>
        <v>61.692903511272213</v>
      </c>
      <c r="BJ52" s="2">
        <f t="shared" si="157"/>
        <v>60.145949679989805</v>
      </c>
      <c r="BK52" s="2">
        <f t="shared" si="158"/>
        <v>60.053715915165306</v>
      </c>
      <c r="BL52" s="2">
        <f t="shared" si="159"/>
        <v>57.022421897890553</v>
      </c>
      <c r="BM52" s="2">
        <f t="shared" si="160"/>
        <v>54.579244074486631</v>
      </c>
      <c r="BO52" s="2">
        <f t="shared" si="38"/>
        <v>66.805999999999997</v>
      </c>
      <c r="BP52" s="2">
        <f t="shared" si="39"/>
        <v>65.581000000000003</v>
      </c>
      <c r="BQ52" s="2">
        <f t="shared" si="40"/>
        <v>63.484000000000002</v>
      </c>
      <c r="BR52" s="2">
        <f t="shared" si="41"/>
        <v>61.5</v>
      </c>
      <c r="BS52" s="2">
        <f t="shared" si="42"/>
        <v>64.161000000000001</v>
      </c>
      <c r="BT52" s="2">
        <f t="shared" si="43"/>
        <v>63.661000000000001</v>
      </c>
      <c r="BU52" s="2">
        <f t="shared" si="44"/>
        <v>64.661000000000001</v>
      </c>
      <c r="BV52" s="2">
        <f t="shared" si="45"/>
        <v>64.161000000000001</v>
      </c>
      <c r="BW52" s="2">
        <f t="shared" si="46"/>
        <v>62.902999999999999</v>
      </c>
      <c r="BX52" s="2">
        <f t="shared" si="47"/>
        <v>61.305999999999997</v>
      </c>
      <c r="BY52" s="2">
        <f t="shared" si="48"/>
        <v>60.258000000000003</v>
      </c>
      <c r="BZ52" s="2">
        <f t="shared" si="49"/>
        <v>59.823</v>
      </c>
      <c r="CA52" s="2">
        <f t="shared" si="50"/>
        <v>58.918999999999997</v>
      </c>
      <c r="CB52" s="2">
        <f t="shared" si="51"/>
        <v>56.015999999999998</v>
      </c>
      <c r="CC52" s="2">
        <f t="shared" si="52"/>
        <v>54.524999999999999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67.887434108527145</v>
      </c>
      <c r="DL52" s="2">
        <f t="shared" si="161"/>
        <v>66.617322259136202</v>
      </c>
      <c r="DM52" s="2">
        <f t="shared" si="161"/>
        <v>64.755565327695535</v>
      </c>
      <c r="DN52" s="2">
        <f t="shared" si="161"/>
        <v>64.685069767441846</v>
      </c>
      <c r="DO52" s="2">
        <f t="shared" si="161"/>
        <v>65.03584023444887</v>
      </c>
      <c r="DP52" s="2">
        <f t="shared" si="161"/>
        <v>65.362779924953088</v>
      </c>
      <c r="DQ52" s="2">
        <f t="shared" si="161"/>
        <v>67.472343192069786</v>
      </c>
      <c r="DR52" s="2">
        <f t="shared" si="161"/>
        <v>65.748205128205129</v>
      </c>
      <c r="DS52" s="2">
        <f t="shared" si="161"/>
        <v>63.623205128205115</v>
      </c>
      <c r="DT52" s="2">
        <f t="shared" si="161"/>
        <v>62.442096288798915</v>
      </c>
      <c r="DU52" s="2">
        <f t="shared" si="161"/>
        <v>62.207182457786104</v>
      </c>
      <c r="DV52" s="2">
        <f t="shared" si="161"/>
        <v>60.140023960535601</v>
      </c>
      <c r="DW52" s="2">
        <f t="shared" si="161"/>
        <v>60.376259581881541</v>
      </c>
      <c r="DX52" s="2">
        <f t="shared" si="161"/>
        <v>57.057730544830541</v>
      </c>
      <c r="DY52" s="2">
        <f t="shared" si="161"/>
        <v>54.392394794721397</v>
      </c>
      <c r="EA52" s="2">
        <f t="shared" si="71"/>
        <v>64.003542075430573</v>
      </c>
      <c r="EB52" s="2">
        <f t="shared" si="72"/>
        <v>63.059979863221884</v>
      </c>
      <c r="EC52" s="2">
        <f t="shared" si="73"/>
        <v>63.195473300485205</v>
      </c>
      <c r="ED52" s="2">
        <f t="shared" si="74"/>
        <v>61.984461643045478</v>
      </c>
      <c r="EE52" s="2">
        <f t="shared" si="75"/>
        <v>63.099946677098899</v>
      </c>
      <c r="EF52" s="2">
        <f t="shared" si="76"/>
        <v>61.807847776444625</v>
      </c>
      <c r="EG52" s="2">
        <f t="shared" si="77"/>
        <v>59.750111881645871</v>
      </c>
      <c r="EH52" s="2">
        <f t="shared" si="78"/>
        <v>65.93668979201037</v>
      </c>
      <c r="EI52" s="2">
        <f t="shared" si="79"/>
        <v>60.777684601290943</v>
      </c>
      <c r="EJ52" s="2">
        <f t="shared" si="80"/>
        <v>59.612748250677868</v>
      </c>
      <c r="EK52" s="2">
        <f t="shared" si="81"/>
        <v>58.46542952127659</v>
      </c>
      <c r="EL52" s="2">
        <f t="shared" si="82"/>
        <v>60.180111043138247</v>
      </c>
      <c r="EM52" s="2">
        <f t="shared" si="83"/>
        <v>58.134111523616987</v>
      </c>
      <c r="EN52" s="2">
        <f t="shared" si="84"/>
        <v>56.73799240935881</v>
      </c>
      <c r="EO52" s="2">
        <f t="shared" si="85"/>
        <v>56.31696238808729</v>
      </c>
      <c r="EQ52" s="2">
        <f t="shared" si="86"/>
        <v>63.215176123933901</v>
      </c>
      <c r="ER52" s="2">
        <f t="shared" si="162"/>
        <v>61.89390289251876</v>
      </c>
      <c r="ES52" s="2">
        <f t="shared" si="162"/>
        <v>61.543928711750681</v>
      </c>
      <c r="ET52" s="2">
        <f t="shared" si="162"/>
        <v>60.659080349820869</v>
      </c>
      <c r="EU52" s="2">
        <f t="shared" si="162"/>
        <v>62.443638599466404</v>
      </c>
      <c r="EV52" s="2">
        <f t="shared" si="162"/>
        <v>61.468187271471663</v>
      </c>
      <c r="EW52" s="2">
        <f t="shared" si="162"/>
        <v>62.973967079615356</v>
      </c>
      <c r="EX52" s="2">
        <f t="shared" si="162"/>
        <v>64.718428883525817</v>
      </c>
      <c r="EY52" s="2">
        <f t="shared" si="162"/>
        <v>59.883682903651469</v>
      </c>
      <c r="EZ52" s="2">
        <f t="shared" si="162"/>
        <v>58.832165134364338</v>
      </c>
      <c r="FA52" s="2">
        <f t="shared" si="162"/>
        <v>58.457572121459144</v>
      </c>
      <c r="FB52" s="2">
        <f t="shared" si="162"/>
        <v>60.516018871177529</v>
      </c>
      <c r="FC52" s="2">
        <f t="shared" si="162"/>
        <v>56.607737162054953</v>
      </c>
      <c r="FD52" s="2">
        <f t="shared" si="162"/>
        <v>56.718623002212546</v>
      </c>
      <c r="FE52" s="2">
        <f t="shared" si="162"/>
        <v>56.40638639800666</v>
      </c>
      <c r="FG52" s="2">
        <f t="shared" si="88"/>
        <v>0.14100083340196104</v>
      </c>
      <c r="FH52" s="2">
        <f t="shared" si="163"/>
        <v>0.16313380695784363</v>
      </c>
      <c r="FI52" s="2">
        <f t="shared" si="163"/>
        <v>0.14583799477750156</v>
      </c>
      <c r="FJ52" s="2">
        <f t="shared" si="163"/>
        <v>0.15248389647396424</v>
      </c>
      <c r="FK52" s="2">
        <f t="shared" si="163"/>
        <v>0.14427356033250735</v>
      </c>
      <c r="FL52" s="2">
        <f t="shared" si="163"/>
        <v>0.13050287051617004</v>
      </c>
      <c r="FM52" s="2">
        <f t="shared" si="163"/>
        <v>0.14137772055158579</v>
      </c>
      <c r="FN52" s="2">
        <f t="shared" si="163"/>
        <v>0.13098098310685727</v>
      </c>
      <c r="FO52" s="2">
        <f t="shared" si="163"/>
        <v>0.13379454286251186</v>
      </c>
      <c r="FP52" s="2">
        <f t="shared" si="163"/>
        <v>0.12783607407301859</v>
      </c>
      <c r="FQ52" s="2">
        <f t="shared" si="163"/>
        <v>0.13744330697488077</v>
      </c>
      <c r="FR52" s="2">
        <f t="shared" si="163"/>
        <v>0.14777531622435119</v>
      </c>
      <c r="FS52" s="2">
        <f t="shared" si="163"/>
        <v>0.1438504642908322</v>
      </c>
      <c r="FT52" s="2">
        <f t="shared" si="163"/>
        <v>0.11042958935433463</v>
      </c>
      <c r="FU52" s="2">
        <f t="shared" si="163"/>
        <v>9.7086184855135746E-2</v>
      </c>
      <c r="FW52" s="2">
        <f t="shared" si="112"/>
        <v>5.0361874377894646E-6</v>
      </c>
      <c r="FX52" s="2">
        <f t="shared" si="164"/>
        <v>7.653252589286641E-6</v>
      </c>
      <c r="FY52" s="2">
        <f t="shared" si="165"/>
        <v>8.1477548833907719E-6</v>
      </c>
      <c r="FZ52" s="2">
        <f t="shared" si="166"/>
        <v>8.0018551721856425E-6</v>
      </c>
      <c r="GA52" s="2">
        <f t="shared" si="167"/>
        <v>8.0029114604925833E-6</v>
      </c>
      <c r="GB52" s="2">
        <f t="shared" si="168"/>
        <v>9.5636161336383378E-6</v>
      </c>
      <c r="GC52" s="2">
        <f t="shared" si="169"/>
        <v>1.0646422196091697E-5</v>
      </c>
      <c r="GD52" s="2">
        <f t="shared" si="170"/>
        <v>7.8002255841385694E-6</v>
      </c>
      <c r="GE52" s="2">
        <f t="shared" si="171"/>
        <v>7.0812833644780989E-6</v>
      </c>
      <c r="GF52" s="2">
        <f t="shared" si="172"/>
        <v>6.0648404538297374E-6</v>
      </c>
      <c r="GG52" s="2">
        <f t="shared" si="173"/>
        <v>6.2408753467400984E-6</v>
      </c>
      <c r="GH52" s="2">
        <f t="shared" si="174"/>
        <v>5.4721739898438264E-6</v>
      </c>
      <c r="GI52" s="2">
        <f t="shared" si="175"/>
        <v>6.3074474592947449E-6</v>
      </c>
      <c r="GJ52" s="2">
        <f t="shared" si="176"/>
        <v>4.953116228405174E-6</v>
      </c>
      <c r="GK52" s="2">
        <f t="shared" si="177"/>
        <v>3.965708010428021E-6</v>
      </c>
      <c r="GM52" s="86">
        <f t="shared" si="113"/>
        <v>6.86741279495123E-7</v>
      </c>
      <c r="GN52" s="86">
        <f t="shared" si="178"/>
        <v>5.1559395708217382E-6</v>
      </c>
      <c r="GO52" s="86">
        <f t="shared" si="179"/>
        <v>1.3231805095148449E-6</v>
      </c>
      <c r="GP52" s="86">
        <f t="shared" si="180"/>
        <v>1.8757104422589207E-6</v>
      </c>
      <c r="GQ52" s="86">
        <f t="shared" si="181"/>
        <v>7.2882575151398281E-7</v>
      </c>
      <c r="GR52" s="86">
        <f t="shared" si="182"/>
        <v>1.0445287149176282E-7</v>
      </c>
      <c r="GS52" s="86">
        <f t="shared" si="183"/>
        <v>4.7428108914265577E-7</v>
      </c>
      <c r="GT52" s="86">
        <f t="shared" si="184"/>
        <v>8.5144014598560407E-8</v>
      </c>
      <c r="GU52" s="86">
        <f t="shared" si="185"/>
        <v>1.3609324176290879E-7</v>
      </c>
      <c r="GV52" s="86">
        <f t="shared" si="186"/>
        <v>7.4483136128832516E-8</v>
      </c>
      <c r="GW52" s="86">
        <f t="shared" si="187"/>
        <v>1.6606432079876456E-7</v>
      </c>
      <c r="GX52" s="86">
        <f t="shared" si="188"/>
        <v>1.5813467893218444E-6</v>
      </c>
      <c r="GY52" s="86">
        <f t="shared" si="189"/>
        <v>4.9960661388128601E-7</v>
      </c>
      <c r="GZ52" s="86">
        <f t="shared" si="190"/>
        <v>3.6531037333405598E-9</v>
      </c>
      <c r="HA52" s="86">
        <f t="shared" si="191"/>
        <v>3.4018402498252298E-11</v>
      </c>
      <c r="HC52" s="86">
        <f t="shared" si="145"/>
        <v>1.2217889934162853E-19</v>
      </c>
      <c r="HD52" s="86">
        <f t="shared" si="192"/>
        <v>1.8323458328445416E-21</v>
      </c>
      <c r="HE52" s="86">
        <f t="shared" si="193"/>
        <v>7.7333711248556958E-24</v>
      </c>
      <c r="HF52" s="86">
        <f t="shared" si="194"/>
        <v>6.933391697211925E-19</v>
      </c>
      <c r="HG52" s="86">
        <f t="shared" si="195"/>
        <v>1.3243950322656638E-25</v>
      </c>
      <c r="HH52" s="86">
        <f t="shared" si="196"/>
        <v>3.3345920223044338E-20</v>
      </c>
      <c r="HI52" s="86">
        <f t="shared" si="197"/>
        <v>2.582045955458827E-19</v>
      </c>
      <c r="HJ52" s="86">
        <f t="shared" si="198"/>
        <v>6.261996422902707E-28</v>
      </c>
      <c r="HK52" s="86">
        <f t="shared" si="199"/>
        <v>8.7607816142080747E-20</v>
      </c>
      <c r="HL52" s="86">
        <f t="shared" si="200"/>
        <v>7.02579313599398E-23</v>
      </c>
      <c r="HM52" s="86">
        <f t="shared" si="201"/>
        <v>7.457750091305039E-23</v>
      </c>
      <c r="HN52" s="86">
        <f t="shared" si="202"/>
        <v>3.5869596280720054E-21</v>
      </c>
      <c r="HO52" s="86">
        <f t="shared" si="203"/>
        <v>5.3267640635594744E-20</v>
      </c>
      <c r="HP52" s="86">
        <f t="shared" si="204"/>
        <v>1.2970321988701794E-24</v>
      </c>
      <c r="HQ52" s="86">
        <f t="shared" si="205"/>
        <v>2.9324524326217304E-29</v>
      </c>
      <c r="HS52" s="86">
        <f t="shared" si="114"/>
        <v>5.046658679978863E-105</v>
      </c>
      <c r="HT52" s="86">
        <f t="shared" si="206"/>
        <v>1.3567212218993023E-107</v>
      </c>
      <c r="HU52" s="86">
        <f t="shared" si="207"/>
        <v>1.2389669134989885E-119</v>
      </c>
      <c r="HV52" s="86">
        <f t="shared" si="208"/>
        <v>3.9813075776013819E-95</v>
      </c>
      <c r="HW52" s="86">
        <f t="shared" si="209"/>
        <v>1.6836253227612496E-135</v>
      </c>
      <c r="HX52" s="86">
        <f t="shared" si="210"/>
        <v>9.0636819221957654E-103</v>
      </c>
      <c r="HY52" s="86">
        <f t="shared" si="211"/>
        <v>1.9910666697778041E-97</v>
      </c>
      <c r="HZ52" s="86">
        <f t="shared" si="212"/>
        <v>5.0145441708417731E-151</v>
      </c>
      <c r="IA52" s="86">
        <f t="shared" si="213"/>
        <v>2.6684580808524702E-103</v>
      </c>
      <c r="IB52" s="86">
        <f t="shared" si="214"/>
        <v>4.8774746622495815E-121</v>
      </c>
      <c r="IC52" s="86">
        <f t="shared" si="215"/>
        <v>1.3917407890412354E-120</v>
      </c>
      <c r="ID52" s="86">
        <f t="shared" si="216"/>
        <v>1.7776759663758096E-109</v>
      </c>
      <c r="IE52" s="86">
        <f t="shared" si="217"/>
        <v>2.4834310822615505E-103</v>
      </c>
      <c r="IF52" s="86">
        <f t="shared" si="218"/>
        <v>3.887002197773305E-78</v>
      </c>
      <c r="IG52" s="86">
        <f t="shared" si="219"/>
        <v>1.9688863621035484E-60</v>
      </c>
      <c r="II52" s="86">
        <f t="shared" si="115"/>
        <v>1.2376200814024124E-239</v>
      </c>
      <c r="IJ52" s="86">
        <f t="shared" si="116"/>
        <v>5.3985953267728691E-246</v>
      </c>
      <c r="IK52" s="86">
        <f t="shared" si="117"/>
        <v>2.9191047527898581E-272</v>
      </c>
      <c r="IL52" s="86">
        <f t="shared" si="118"/>
        <v>6.7578667460275602E-215</v>
      </c>
      <c r="IM52" s="86">
        <f t="shared" si="119"/>
        <v>9.266481357216959E-306</v>
      </c>
      <c r="IN52" s="86">
        <f t="shared" si="120"/>
        <v>5.2742671845027171E-230</v>
      </c>
      <c r="IO52" s="86">
        <f t="shared" si="121"/>
        <v>1.4564772610058825E-216</v>
      </c>
      <c r="IP52" s="86">
        <f t="shared" si="122"/>
        <v>0</v>
      </c>
      <c r="IQ52" s="86">
        <f t="shared" si="123"/>
        <v>1.0549564170636702E-232</v>
      </c>
      <c r="IR52" s="86">
        <f t="shared" si="124"/>
        <v>8.4009039857803024E-274</v>
      </c>
      <c r="IS52" s="86">
        <f t="shared" si="125"/>
        <v>3.5167812418971618E-272</v>
      </c>
      <c r="IT52" s="86">
        <f t="shared" si="126"/>
        <v>2.016213685834542E-245</v>
      </c>
      <c r="IU52" s="86">
        <f t="shared" si="127"/>
        <v>9.1089290017329775E-232</v>
      </c>
      <c r="IV52" s="86">
        <f t="shared" si="128"/>
        <v>3.2940042553047868E-279</v>
      </c>
      <c r="IW52" s="86">
        <f t="shared" si="129"/>
        <v>3.5317271232589302E-178</v>
      </c>
      <c r="IY52" s="86">
        <f t="shared" si="130"/>
        <v>6.8674127949524518E-7</v>
      </c>
      <c r="IZ52" s="86">
        <f t="shared" si="131"/>
        <v>5.1559395708217399E-6</v>
      </c>
      <c r="JA52" s="86">
        <f t="shared" si="132"/>
        <v>1.3231805095148449E-6</v>
      </c>
      <c r="JB52" s="86">
        <f t="shared" si="133"/>
        <v>1.875710442259614E-6</v>
      </c>
      <c r="JC52" s="86">
        <f t="shared" si="134"/>
        <v>7.2882575151398281E-7</v>
      </c>
      <c r="JD52" s="86">
        <f t="shared" si="135"/>
        <v>1.0445287149179617E-7</v>
      </c>
      <c r="JE52" s="86">
        <f t="shared" si="136"/>
        <v>4.7428108914291396E-7</v>
      </c>
      <c r="JF52" s="86">
        <f t="shared" si="137"/>
        <v>8.5144014598560407E-8</v>
      </c>
      <c r="JG52" s="86">
        <f t="shared" si="138"/>
        <v>1.360932417629964E-7</v>
      </c>
      <c r="JH52" s="86">
        <f t="shared" si="139"/>
        <v>7.4483136128832583E-8</v>
      </c>
      <c r="JI52" s="86">
        <f t="shared" si="140"/>
        <v>1.6606432079876464E-7</v>
      </c>
      <c r="JJ52" s="86">
        <f t="shared" si="141"/>
        <v>1.581346789321848E-6</v>
      </c>
      <c r="JK52" s="86">
        <f t="shared" si="142"/>
        <v>4.9960661388133927E-7</v>
      </c>
      <c r="JL52" s="86">
        <f t="shared" si="143"/>
        <v>3.653103733340561E-9</v>
      </c>
      <c r="JM52" s="86">
        <f t="shared" si="144"/>
        <v>3.4018402498252298E-11</v>
      </c>
    </row>
    <row r="53" spans="2:273" x14ac:dyDescent="0.25">
      <c r="B53" s="2">
        <v>26</v>
      </c>
      <c r="C53" s="37">
        <v>66.048000000000002</v>
      </c>
      <c r="D53" s="37">
        <v>65.144999999999996</v>
      </c>
      <c r="E53" s="37">
        <v>62.823</v>
      </c>
      <c r="F53" s="37">
        <v>63.258000000000003</v>
      </c>
      <c r="G53" s="37">
        <v>64</v>
      </c>
      <c r="H53" s="37">
        <v>63.581000000000003</v>
      </c>
      <c r="I53" s="37">
        <v>66.694000000000003</v>
      </c>
      <c r="J53" s="37">
        <v>63.918999999999997</v>
      </c>
      <c r="K53" s="37">
        <v>63.968000000000004</v>
      </c>
      <c r="L53" s="37">
        <v>62.628999999999998</v>
      </c>
      <c r="M53" s="37">
        <v>58.871000000000002</v>
      </c>
      <c r="N53" s="37">
        <v>61.935000000000002</v>
      </c>
      <c r="O53" s="37">
        <v>57.887</v>
      </c>
      <c r="P53" s="37">
        <v>56.328000000000003</v>
      </c>
      <c r="Q53" s="37">
        <v>53.344000000000001</v>
      </c>
      <c r="S53" s="4">
        <f t="shared" si="8"/>
        <v>67.494699695902199</v>
      </c>
      <c r="T53" s="4">
        <f t="shared" si="9"/>
        <v>66.152627332180103</v>
      </c>
      <c r="U53" s="4">
        <f t="shared" si="10"/>
        <v>64.642447234705088</v>
      </c>
      <c r="V53" s="4">
        <f t="shared" si="11"/>
        <v>64.388013456064556</v>
      </c>
      <c r="W53" s="4">
        <f t="shared" si="12"/>
        <v>64.931322173441799</v>
      </c>
      <c r="X53" s="4">
        <f t="shared" si="13"/>
        <v>65.09052639463988</v>
      </c>
      <c r="Y53" s="4">
        <f t="shared" si="14"/>
        <v>66.443305455871737</v>
      </c>
      <c r="Z53" s="4">
        <f t="shared" si="15"/>
        <v>65.866339227500418</v>
      </c>
      <c r="AA53" s="4">
        <f t="shared" si="16"/>
        <v>63.360538708931941</v>
      </c>
      <c r="AB53" s="4">
        <f t="shared" si="17"/>
        <v>62.279320464160342</v>
      </c>
      <c r="AC53" s="4">
        <f t="shared" si="18"/>
        <v>61.909631218804002</v>
      </c>
      <c r="AD53" s="4">
        <f t="shared" si="19"/>
        <v>60.287155425373513</v>
      </c>
      <c r="AE53" s="4">
        <f t="shared" si="20"/>
        <v>60.215192551423613</v>
      </c>
      <c r="AF53" s="4">
        <f t="shared" si="21"/>
        <v>57.218969993366159</v>
      </c>
      <c r="AG53" s="4">
        <f t="shared" si="22"/>
        <v>54.677232929318443</v>
      </c>
      <c r="AI53" s="4">
        <f t="shared" si="23"/>
        <v>-1.4466996959021969</v>
      </c>
      <c r="AJ53" s="4">
        <f t="shared" si="24"/>
        <v>-1.0076273321801068</v>
      </c>
      <c r="AK53" s="4">
        <f t="shared" si="25"/>
        <v>-1.8194472347050876</v>
      </c>
      <c r="AL53" s="4">
        <f t="shared" si="26"/>
        <v>-1.1300134560645532</v>
      </c>
      <c r="AM53" s="4">
        <f t="shared" si="27"/>
        <v>-0.93132217344179935</v>
      </c>
      <c r="AN53" s="4">
        <f t="shared" si="28"/>
        <v>-1.5095263946398774</v>
      </c>
      <c r="AO53" s="4">
        <f t="shared" si="29"/>
        <v>0.25069454412826531</v>
      </c>
      <c r="AP53" s="4">
        <f t="shared" si="30"/>
        <v>-1.9473392275004215</v>
      </c>
      <c r="AQ53" s="4">
        <f t="shared" si="31"/>
        <v>0.60746129106806279</v>
      </c>
      <c r="AR53" s="4">
        <f t="shared" si="32"/>
        <v>0.34967953583965539</v>
      </c>
      <c r="AS53" s="4">
        <f t="shared" si="33"/>
        <v>-3.0386312188039994</v>
      </c>
      <c r="AT53" s="4">
        <f t="shared" si="34"/>
        <v>1.6478445746264896</v>
      </c>
      <c r="AU53" s="4">
        <f t="shared" si="35"/>
        <v>-2.3281925514236121</v>
      </c>
      <c r="AV53" s="4">
        <f t="shared" si="146"/>
        <v>-0.89096999336615568</v>
      </c>
      <c r="AW53" s="4">
        <f t="shared" si="146"/>
        <v>-1.3332329293184415</v>
      </c>
      <c r="AY53" s="2">
        <f t="shared" si="96"/>
        <v>67.493052464345951</v>
      </c>
      <c r="AZ53" s="2">
        <f t="shared" si="147"/>
        <v>66.14228590878686</v>
      </c>
      <c r="BA53" s="2">
        <f t="shared" si="148"/>
        <v>64.639354513967803</v>
      </c>
      <c r="BB53" s="2">
        <f t="shared" si="149"/>
        <v>64.383899728183877</v>
      </c>
      <c r="BC53" s="2">
        <f t="shared" si="150"/>
        <v>64.929607137639152</v>
      </c>
      <c r="BD53" s="2">
        <f t="shared" si="151"/>
        <v>65.090230877630248</v>
      </c>
      <c r="BE53" s="2">
        <f t="shared" si="152"/>
        <v>66.442059548926736</v>
      </c>
      <c r="BF53" s="2">
        <f t="shared" si="153"/>
        <v>65.866096012666574</v>
      </c>
      <c r="BG53" s="2">
        <f t="shared" si="154"/>
        <v>63.360156773862073</v>
      </c>
      <c r="BH53" s="2">
        <f t="shared" si="155"/>
        <v>62.279105110159122</v>
      </c>
      <c r="BI53" s="2">
        <f t="shared" si="156"/>
        <v>61.90918964348937</v>
      </c>
      <c r="BJ53" s="2">
        <f t="shared" si="157"/>
        <v>60.283764797055674</v>
      </c>
      <c r="BK53" s="2">
        <f t="shared" si="158"/>
        <v>60.213924332744419</v>
      </c>
      <c r="BL53" s="2">
        <f t="shared" si="159"/>
        <v>57.218956960678675</v>
      </c>
      <c r="BM53" s="2">
        <f t="shared" si="160"/>
        <v>54.677232800663475</v>
      </c>
      <c r="BO53" s="2">
        <f t="shared" si="38"/>
        <v>66.048000000000002</v>
      </c>
      <c r="BP53" s="2">
        <f t="shared" si="39"/>
        <v>65.144999999999996</v>
      </c>
      <c r="BQ53" s="2">
        <f t="shared" si="40"/>
        <v>62.823</v>
      </c>
      <c r="BR53" s="2">
        <f t="shared" si="41"/>
        <v>63.258000000000003</v>
      </c>
      <c r="BS53" s="2">
        <f t="shared" si="42"/>
        <v>64</v>
      </c>
      <c r="BT53" s="2">
        <f t="shared" si="43"/>
        <v>63.581000000000003</v>
      </c>
      <c r="BU53" s="2">
        <f t="shared" si="44"/>
        <v>66.694000000000003</v>
      </c>
      <c r="BV53" s="2">
        <f t="shared" si="45"/>
        <v>63.918999999999997</v>
      </c>
      <c r="BW53" s="2">
        <f t="shared" si="46"/>
        <v>63.968000000000004</v>
      </c>
      <c r="BX53" s="2">
        <f t="shared" si="47"/>
        <v>62.628999999999998</v>
      </c>
      <c r="BY53" s="2">
        <f t="shared" si="48"/>
        <v>58.871000000000002</v>
      </c>
      <c r="BZ53" s="2">
        <f t="shared" si="49"/>
        <v>61.935000000000002</v>
      </c>
      <c r="CA53" s="2">
        <f t="shared" si="50"/>
        <v>57.887</v>
      </c>
      <c r="CB53" s="2">
        <f t="shared" si="51"/>
        <v>56.328000000000003</v>
      </c>
      <c r="CC53" s="2">
        <f t="shared" si="52"/>
        <v>53.344000000000001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68.14168047921072</v>
      </c>
      <c r="DL53" s="2">
        <f t="shared" si="161"/>
        <v>66.830931893687691</v>
      </c>
      <c r="DM53" s="2">
        <f t="shared" si="161"/>
        <v>64.937499577167003</v>
      </c>
      <c r="DN53" s="2">
        <f t="shared" si="161"/>
        <v>64.883988372093</v>
      </c>
      <c r="DO53" s="2">
        <f t="shared" si="161"/>
        <v>65.296252518704605</v>
      </c>
      <c r="DP53" s="2">
        <f t="shared" si="161"/>
        <v>65.652620075046897</v>
      </c>
      <c r="DQ53" s="2">
        <f t="shared" si="161"/>
        <v>67.667937066148056</v>
      </c>
      <c r="DR53" s="2">
        <f t="shared" si="161"/>
        <v>65.882284682860998</v>
      </c>
      <c r="DS53" s="2">
        <f t="shared" si="161"/>
        <v>63.820548650472318</v>
      </c>
      <c r="DT53" s="2">
        <f t="shared" si="161"/>
        <v>62.730410256410252</v>
      </c>
      <c r="DU53" s="2">
        <f t="shared" si="161"/>
        <v>62.533697373358336</v>
      </c>
      <c r="DV53" s="2">
        <f t="shared" si="161"/>
        <v>60.33093340380551</v>
      </c>
      <c r="DW53" s="2">
        <f t="shared" si="161"/>
        <v>60.624560104529628</v>
      </c>
      <c r="DX53" s="2">
        <f t="shared" si="161"/>
        <v>57.301333633633632</v>
      </c>
      <c r="DY53" s="2">
        <f t="shared" si="161"/>
        <v>54.496354655425215</v>
      </c>
      <c r="EA53" s="2">
        <f t="shared" si="71"/>
        <v>63.88923018857642</v>
      </c>
      <c r="EB53" s="2">
        <f t="shared" si="72"/>
        <v>62.920470364741639</v>
      </c>
      <c r="EC53" s="2">
        <f t="shared" si="73"/>
        <v>63.04688189685357</v>
      </c>
      <c r="ED53" s="2">
        <f t="shared" si="74"/>
        <v>61.849010279334209</v>
      </c>
      <c r="EE53" s="2">
        <f t="shared" si="75"/>
        <v>62.946316191289093</v>
      </c>
      <c r="EF53" s="2">
        <f t="shared" si="76"/>
        <v>61.672940430390511</v>
      </c>
      <c r="EG53" s="2">
        <f t="shared" si="77"/>
        <v>59.651840191092624</v>
      </c>
      <c r="EH53" s="2">
        <f t="shared" si="78"/>
        <v>65.768212341693271</v>
      </c>
      <c r="EI53" s="2">
        <f t="shared" si="79"/>
        <v>60.64182411969837</v>
      </c>
      <c r="EJ53" s="2">
        <f t="shared" si="80"/>
        <v>59.471026573296598</v>
      </c>
      <c r="EK53" s="2">
        <f t="shared" si="81"/>
        <v>58.334800531914894</v>
      </c>
      <c r="EL53" s="2">
        <f t="shared" si="82"/>
        <v>60.035664622225028</v>
      </c>
      <c r="EM53" s="2">
        <f t="shared" si="83"/>
        <v>57.985068038963433</v>
      </c>
      <c r="EN53" s="2">
        <f t="shared" si="84"/>
        <v>56.613757545990353</v>
      </c>
      <c r="EO53" s="2">
        <f t="shared" si="85"/>
        <v>56.211404391953423</v>
      </c>
      <c r="EQ53" s="2">
        <f t="shared" si="86"/>
        <v>63.109961422774781</v>
      </c>
      <c r="ER53" s="2">
        <f t="shared" si="162"/>
        <v>61.768426617310134</v>
      </c>
      <c r="ES53" s="2">
        <f t="shared" si="162"/>
        <v>61.414917479994877</v>
      </c>
      <c r="ET53" s="2">
        <f t="shared" si="162"/>
        <v>60.539464204594488</v>
      </c>
      <c r="EU53" s="2">
        <f t="shared" si="162"/>
        <v>62.297525135860838</v>
      </c>
      <c r="EV53" s="2">
        <f t="shared" si="162"/>
        <v>61.337265080507386</v>
      </c>
      <c r="EW53" s="2">
        <f t="shared" si="162"/>
        <v>62.836105033353554</v>
      </c>
      <c r="EX53" s="2">
        <f t="shared" si="162"/>
        <v>64.56445635844382</v>
      </c>
      <c r="EY53" s="2">
        <f t="shared" si="162"/>
        <v>59.758518101066429</v>
      </c>
      <c r="EZ53" s="2">
        <f t="shared" si="162"/>
        <v>58.699513733292818</v>
      </c>
      <c r="FA53" s="2">
        <f t="shared" si="162"/>
        <v>58.327075701378988</v>
      </c>
      <c r="FB53" s="2">
        <f t="shared" si="162"/>
        <v>60.367397821654478</v>
      </c>
      <c r="FC53" s="2">
        <f t="shared" si="162"/>
        <v>56.47632629814359</v>
      </c>
      <c r="FD53" s="2">
        <f t="shared" si="162"/>
        <v>56.594703235822955</v>
      </c>
      <c r="FE53" s="2">
        <f t="shared" si="162"/>
        <v>56.298999954048249</v>
      </c>
      <c r="FG53" s="2">
        <f t="shared" si="88"/>
        <v>0.15252940478080479</v>
      </c>
      <c r="FH53" s="2">
        <f t="shared" si="163"/>
        <v>0.17610103367387439</v>
      </c>
      <c r="FI53" s="2">
        <f t="shared" si="163"/>
        <v>0.15768946128731531</v>
      </c>
      <c r="FJ53" s="2">
        <f t="shared" si="163"/>
        <v>0.16477125661551753</v>
      </c>
      <c r="FK53" s="2">
        <f t="shared" si="163"/>
        <v>0.15602111582314362</v>
      </c>
      <c r="FL53" s="2">
        <f t="shared" si="163"/>
        <v>0.14131430859862157</v>
      </c>
      <c r="FM53" s="2">
        <f t="shared" si="163"/>
        <v>0.15293162096579246</v>
      </c>
      <c r="FN53" s="2">
        <f t="shared" si="163"/>
        <v>0.14182556945647859</v>
      </c>
      <c r="FO53" s="2">
        <f t="shared" si="163"/>
        <v>0.1448332542666956</v>
      </c>
      <c r="FP53" s="2">
        <f t="shared" si="163"/>
        <v>0.1384617644306847</v>
      </c>
      <c r="FQ53" s="2">
        <f t="shared" si="163"/>
        <v>0.14873136935496203</v>
      </c>
      <c r="FR53" s="2">
        <f t="shared" si="163"/>
        <v>0.15975477304143143</v>
      </c>
      <c r="FS53" s="2">
        <f t="shared" si="163"/>
        <v>0.15556983206080149</v>
      </c>
      <c r="FT53" s="2">
        <f t="shared" si="163"/>
        <v>0.11980720527048656</v>
      </c>
      <c r="FU53" s="2">
        <f t="shared" si="163"/>
        <v>0.10546502558677531</v>
      </c>
      <c r="FW53" s="2">
        <f t="shared" si="112"/>
        <v>5.5220670341518507E-6</v>
      </c>
      <c r="FX53" s="2">
        <f t="shared" si="164"/>
        <v>8.3916183975930899E-6</v>
      </c>
      <c r="FY53" s="2">
        <f t="shared" si="165"/>
        <v>8.9338285544469885E-6</v>
      </c>
      <c r="FZ53" s="2">
        <f t="shared" si="166"/>
        <v>8.7738529515427161E-6</v>
      </c>
      <c r="GA53" s="2">
        <f t="shared" si="167"/>
        <v>8.7750111468517351E-6</v>
      </c>
      <c r="GB53" s="2">
        <f t="shared" si="168"/>
        <v>1.0486286891325909E-5</v>
      </c>
      <c r="GC53" s="2">
        <f t="shared" si="169"/>
        <v>1.1673557814482391E-5</v>
      </c>
      <c r="GD53" s="2">
        <f t="shared" si="170"/>
        <v>8.5527708416040083E-6</v>
      </c>
      <c r="GE53" s="2">
        <f t="shared" si="171"/>
        <v>7.7644675052594387E-6</v>
      </c>
      <c r="GF53" s="2">
        <f t="shared" si="172"/>
        <v>6.649961429653649E-6</v>
      </c>
      <c r="GG53" s="2">
        <f t="shared" si="173"/>
        <v>6.8429796223325718E-6</v>
      </c>
      <c r="GH53" s="2">
        <f t="shared" si="174"/>
        <v>6.0001162976313602E-6</v>
      </c>
      <c r="GI53" s="2">
        <f t="shared" si="175"/>
        <v>6.915974403849535E-6</v>
      </c>
      <c r="GJ53" s="2">
        <f t="shared" si="176"/>
        <v>5.430981352118579E-6</v>
      </c>
      <c r="GK53" s="2">
        <f t="shared" si="177"/>
        <v>4.3483107020220817E-6</v>
      </c>
      <c r="GM53" s="86">
        <f t="shared" si="113"/>
        <v>1.3021171217730287E-6</v>
      </c>
      <c r="GN53" s="86">
        <f t="shared" si="178"/>
        <v>8.8962650709303721E-6</v>
      </c>
      <c r="GO53" s="86">
        <f t="shared" si="179"/>
        <v>2.4229477338670881E-6</v>
      </c>
      <c r="GP53" s="86">
        <f t="shared" si="180"/>
        <v>3.4060898270340604E-6</v>
      </c>
      <c r="GQ53" s="86">
        <f t="shared" si="181"/>
        <v>1.3889473174030578E-6</v>
      </c>
      <c r="GR53" s="86">
        <f t="shared" si="182"/>
        <v>2.1962724816881638E-7</v>
      </c>
      <c r="GS53" s="86">
        <f t="shared" si="183"/>
        <v>9.2513121287061951E-7</v>
      </c>
      <c r="GT53" s="86">
        <f t="shared" si="184"/>
        <v>1.8197051113444878E-7</v>
      </c>
      <c r="GU53" s="86">
        <f t="shared" si="185"/>
        <v>2.8390071018457015E-7</v>
      </c>
      <c r="GV53" s="86">
        <f t="shared" si="186"/>
        <v>1.5895945042209471E-7</v>
      </c>
      <c r="GW53" s="86">
        <f t="shared" si="187"/>
        <v>3.4561575549243377E-7</v>
      </c>
      <c r="GX53" s="86">
        <f t="shared" si="188"/>
        <v>2.8724620588503108E-6</v>
      </c>
      <c r="GY53" s="86">
        <f t="shared" si="189"/>
        <v>9.7804659229235662E-7</v>
      </c>
      <c r="GZ53" s="86">
        <f t="shared" si="190"/>
        <v>8.9707820279501017E-9</v>
      </c>
      <c r="HA53" s="86">
        <f t="shared" si="191"/>
        <v>1.0641759172999128E-10</v>
      </c>
      <c r="HC53" s="86">
        <f t="shared" si="145"/>
        <v>4.6498786562073762E-19</v>
      </c>
      <c r="HD53" s="86">
        <f t="shared" si="192"/>
        <v>7.9690702748319954E-21</v>
      </c>
      <c r="HE53" s="86">
        <f t="shared" si="193"/>
        <v>4.0022037958234397E-23</v>
      </c>
      <c r="HF53" s="86">
        <f t="shared" si="194"/>
        <v>2.5132153581394893E-18</v>
      </c>
      <c r="HG53" s="86">
        <f t="shared" si="195"/>
        <v>8.0644160735880237E-25</v>
      </c>
      <c r="HH53" s="86">
        <f t="shared" si="196"/>
        <v>1.3556333277057309E-19</v>
      </c>
      <c r="HI53" s="86">
        <f t="shared" si="197"/>
        <v>9.8689866654789701E-19</v>
      </c>
      <c r="HJ53" s="86">
        <f t="shared" si="198"/>
        <v>4.6252494752303927E-27</v>
      </c>
      <c r="HK53" s="86">
        <f t="shared" si="199"/>
        <v>3.4130438929702134E-19</v>
      </c>
      <c r="HL53" s="86">
        <f t="shared" si="200"/>
        <v>3.389491018752553E-22</v>
      </c>
      <c r="HM53" s="86">
        <f t="shared" si="201"/>
        <v>3.5910600655318714E-22</v>
      </c>
      <c r="HN53" s="86">
        <f t="shared" si="202"/>
        <v>1.4803285566590167E-20</v>
      </c>
      <c r="HO53" s="86">
        <f t="shared" si="203"/>
        <v>2.0588389452440599E-19</v>
      </c>
      <c r="HP53" s="86">
        <f t="shared" si="204"/>
        <v>6.8376613196646317E-24</v>
      </c>
      <c r="HQ53" s="86">
        <f t="shared" si="205"/>
        <v>2.1877502718766232E-28</v>
      </c>
      <c r="HS53" s="86">
        <f t="shared" si="114"/>
        <v>5.4373943423210074E-103</v>
      </c>
      <c r="HT53" s="86">
        <f t="shared" si="206"/>
        <v>1.954324475794005E-105</v>
      </c>
      <c r="HU53" s="86">
        <f t="shared" si="207"/>
        <v>3.1848862258993331E-117</v>
      </c>
      <c r="HV53" s="86">
        <f t="shared" si="208"/>
        <v>3.1714431798439633E-93</v>
      </c>
      <c r="HW53" s="86">
        <f t="shared" si="209"/>
        <v>8.7811638562700473E-133</v>
      </c>
      <c r="HX53" s="86">
        <f t="shared" si="210"/>
        <v>1.0840724311455197E-100</v>
      </c>
      <c r="HY53" s="86">
        <f t="shared" si="211"/>
        <v>1.9013820328177694E-95</v>
      </c>
      <c r="HZ53" s="86">
        <f t="shared" si="212"/>
        <v>5.4501248216812651E-148</v>
      </c>
      <c r="IA53" s="86">
        <f t="shared" si="213"/>
        <v>2.9436360425896732E-101</v>
      </c>
      <c r="IB53" s="86">
        <f t="shared" si="214"/>
        <v>1.148189763109864E-118</v>
      </c>
      <c r="IC53" s="86">
        <f t="shared" si="215"/>
        <v>3.2314371434392722E-118</v>
      </c>
      <c r="ID53" s="86">
        <f t="shared" si="216"/>
        <v>2.3177025895552417E-107</v>
      </c>
      <c r="IE53" s="86">
        <f t="shared" si="217"/>
        <v>2.5956953430756407E-101</v>
      </c>
      <c r="IF53" s="86">
        <f t="shared" si="218"/>
        <v>1.1487166988699447E-76</v>
      </c>
      <c r="IG53" s="86">
        <f t="shared" si="219"/>
        <v>2.5408143295864985E-59</v>
      </c>
      <c r="II53" s="86">
        <f t="shared" si="115"/>
        <v>4.6291340789594501E-236</v>
      </c>
      <c r="IJ53" s="86">
        <f t="shared" si="116"/>
        <v>3.3930974017391047E-242</v>
      </c>
      <c r="IK53" s="86">
        <f t="shared" si="117"/>
        <v>4.9515070521885037E-268</v>
      </c>
      <c r="IL53" s="86">
        <f t="shared" si="118"/>
        <v>1.4346682990417352E-211</v>
      </c>
      <c r="IM53" s="86">
        <f t="shared" si="119"/>
        <v>5.1677779141969469E-301</v>
      </c>
      <c r="IN53" s="86">
        <f t="shared" si="120"/>
        <v>2.186840458192955E-226</v>
      </c>
      <c r="IO53" s="86">
        <f t="shared" si="121"/>
        <v>3.9769987569759225E-213</v>
      </c>
      <c r="IP53" s="86">
        <f t="shared" si="122"/>
        <v>0</v>
      </c>
      <c r="IQ53" s="86">
        <f t="shared" si="123"/>
        <v>3.9020196547262408E-229</v>
      </c>
      <c r="IR53" s="86">
        <f t="shared" si="124"/>
        <v>1.1851862750168881E-269</v>
      </c>
      <c r="IS53" s="86">
        <f t="shared" si="125"/>
        <v>4.7936008414696893E-268</v>
      </c>
      <c r="IT53" s="86">
        <f t="shared" si="126"/>
        <v>9.7594906850697619E-242</v>
      </c>
      <c r="IU53" s="86">
        <f t="shared" si="127"/>
        <v>3.011869075399238E-228</v>
      </c>
      <c r="IV53" s="86">
        <f t="shared" si="128"/>
        <v>4.7843085573565106E-275</v>
      </c>
      <c r="IW53" s="86">
        <f t="shared" si="129"/>
        <v>1.4017347220873251E-175</v>
      </c>
      <c r="IY53" s="86">
        <f t="shared" si="130"/>
        <v>1.3021171217734937E-6</v>
      </c>
      <c r="IZ53" s="86">
        <f t="shared" si="131"/>
        <v>8.8962650709303805E-6</v>
      </c>
      <c r="JA53" s="86">
        <f t="shared" si="132"/>
        <v>2.4229477338670881E-6</v>
      </c>
      <c r="JB53" s="86">
        <f t="shared" si="133"/>
        <v>3.4060898270365735E-6</v>
      </c>
      <c r="JC53" s="86">
        <f t="shared" si="134"/>
        <v>1.3889473174030578E-6</v>
      </c>
      <c r="JD53" s="86">
        <f t="shared" si="135"/>
        <v>2.1962724816895193E-7</v>
      </c>
      <c r="JE53" s="86">
        <f t="shared" si="136"/>
        <v>9.2513121287160641E-7</v>
      </c>
      <c r="JF53" s="86">
        <f t="shared" si="137"/>
        <v>1.8197051113444878E-7</v>
      </c>
      <c r="JG53" s="86">
        <f t="shared" si="138"/>
        <v>2.8390071018491145E-7</v>
      </c>
      <c r="JH53" s="86">
        <f t="shared" si="139"/>
        <v>1.5895945042209505E-7</v>
      </c>
      <c r="JI53" s="86">
        <f t="shared" si="140"/>
        <v>3.4561575549243415E-7</v>
      </c>
      <c r="JJ53" s="86">
        <f t="shared" si="141"/>
        <v>2.8724620588503256E-6</v>
      </c>
      <c r="JK53" s="86">
        <f t="shared" si="142"/>
        <v>9.7804659229256245E-7</v>
      </c>
      <c r="JL53" s="86">
        <f t="shared" si="143"/>
        <v>8.9707820279501084E-9</v>
      </c>
      <c r="JM53" s="86">
        <f t="shared" si="144"/>
        <v>1.0641759172999128E-10</v>
      </c>
    </row>
    <row r="54" spans="2:273" x14ac:dyDescent="0.25">
      <c r="B54" s="2">
        <v>27</v>
      </c>
      <c r="C54" s="37">
        <v>65.709999999999994</v>
      </c>
      <c r="D54" s="37">
        <v>64.661000000000001</v>
      </c>
      <c r="E54" s="37">
        <v>64.338999999999999</v>
      </c>
      <c r="F54" s="37">
        <v>65.016000000000005</v>
      </c>
      <c r="G54" s="37">
        <v>64.725999999999999</v>
      </c>
      <c r="H54" s="37">
        <v>64.516000000000005</v>
      </c>
      <c r="I54" s="37">
        <v>68</v>
      </c>
      <c r="J54" s="37">
        <v>64.870999999999995</v>
      </c>
      <c r="K54" s="37">
        <v>63.774000000000001</v>
      </c>
      <c r="L54" s="37">
        <v>62.5</v>
      </c>
      <c r="M54" s="37">
        <v>60.128999999999998</v>
      </c>
      <c r="N54" s="37">
        <v>59.694000000000003</v>
      </c>
      <c r="O54" s="37">
        <v>59.21</v>
      </c>
      <c r="P54" s="37">
        <v>57.23</v>
      </c>
      <c r="Q54" s="37">
        <v>55.295000000000002</v>
      </c>
      <c r="S54" s="4">
        <f t="shared" si="8"/>
        <v>67.637290788100159</v>
      </c>
      <c r="T54" s="4">
        <f t="shared" si="9"/>
        <v>66.252218756841998</v>
      </c>
      <c r="U54" s="4">
        <f t="shared" si="10"/>
        <v>64.746580295016614</v>
      </c>
      <c r="V54" s="4">
        <f t="shared" si="11"/>
        <v>64.490872599365289</v>
      </c>
      <c r="W54" s="4">
        <f t="shared" si="12"/>
        <v>65.093965813437435</v>
      </c>
      <c r="X54" s="4">
        <f t="shared" si="13"/>
        <v>65.26977338186353</v>
      </c>
      <c r="Y54" s="4">
        <f t="shared" si="14"/>
        <v>66.492698839740711</v>
      </c>
      <c r="Z54" s="4">
        <f t="shared" si="15"/>
        <v>65.952935595580328</v>
      </c>
      <c r="AA54" s="4">
        <f t="shared" si="16"/>
        <v>63.468616378291898</v>
      </c>
      <c r="AB54" s="4">
        <f t="shared" si="17"/>
        <v>62.466413792349769</v>
      </c>
      <c r="AC54" s="4">
        <f t="shared" si="18"/>
        <v>62.112523065999014</v>
      </c>
      <c r="AD54" s="4">
        <f t="shared" si="19"/>
        <v>60.418984516650397</v>
      </c>
      <c r="AE54" s="4">
        <f t="shared" si="20"/>
        <v>60.364870861426738</v>
      </c>
      <c r="AF54" s="4">
        <f t="shared" si="21"/>
        <v>57.407905899646813</v>
      </c>
      <c r="AG54" s="4">
        <f t="shared" si="22"/>
        <v>54.772661529173021</v>
      </c>
      <c r="AI54" s="4">
        <f t="shared" si="23"/>
        <v>-1.9272907881001657</v>
      </c>
      <c r="AJ54" s="4">
        <f t="shared" si="24"/>
        <v>-1.5912187568419967</v>
      </c>
      <c r="AK54" s="4">
        <f t="shared" si="25"/>
        <v>-0.40758029501661497</v>
      </c>
      <c r="AL54" s="4">
        <f t="shared" si="26"/>
        <v>0.52512740063471597</v>
      </c>
      <c r="AM54" s="4">
        <f t="shared" si="27"/>
        <v>-0.3679658134374364</v>
      </c>
      <c r="AN54" s="4">
        <f t="shared" si="28"/>
        <v>-0.75377338186352461</v>
      </c>
      <c r="AO54" s="4">
        <f t="shared" si="29"/>
        <v>1.5073011602592885</v>
      </c>
      <c r="AP54" s="4">
        <f t="shared" si="30"/>
        <v>-1.0819355955803331</v>
      </c>
      <c r="AQ54" s="4">
        <f t="shared" si="31"/>
        <v>0.30538362170810274</v>
      </c>
      <c r="AR54" s="4">
        <f t="shared" si="32"/>
        <v>3.3586207650230904E-2</v>
      </c>
      <c r="AS54" s="4">
        <f t="shared" si="33"/>
        <v>-1.983523065999016</v>
      </c>
      <c r="AT54" s="4">
        <f t="shared" si="34"/>
        <v>-0.72498451665039454</v>
      </c>
      <c r="AU54" s="4">
        <f t="shared" si="35"/>
        <v>-1.1548708614267369</v>
      </c>
      <c r="AV54" s="4">
        <f t="shared" si="146"/>
        <v>-0.17790589964681658</v>
      </c>
      <c r="AW54" s="4">
        <f t="shared" si="146"/>
        <v>0.52233847082698048</v>
      </c>
      <c r="AY54" s="2">
        <f t="shared" si="96"/>
        <v>67.634288856769132</v>
      </c>
      <c r="AZ54" s="2">
        <f t="shared" si="147"/>
        <v>66.235025667189817</v>
      </c>
      <c r="BA54" s="2">
        <f t="shared" si="148"/>
        <v>64.741130672439382</v>
      </c>
      <c r="BB54" s="2">
        <f t="shared" si="149"/>
        <v>64.483686363826507</v>
      </c>
      <c r="BC54" s="2">
        <f t="shared" si="150"/>
        <v>65.090826362736081</v>
      </c>
      <c r="BD54" s="2">
        <f t="shared" si="151"/>
        <v>65.26917828389611</v>
      </c>
      <c r="BE54" s="2">
        <f t="shared" si="152"/>
        <v>66.490366311670087</v>
      </c>
      <c r="BF54" s="2">
        <f t="shared" si="153"/>
        <v>65.952438172458912</v>
      </c>
      <c r="BG54" s="2">
        <f t="shared" si="154"/>
        <v>63.467853372458087</v>
      </c>
      <c r="BH54" s="2">
        <f t="shared" si="155"/>
        <v>62.465973760024681</v>
      </c>
      <c r="BI54" s="2">
        <f t="shared" si="156"/>
        <v>62.111643296985726</v>
      </c>
      <c r="BJ54" s="2">
        <f t="shared" si="157"/>
        <v>60.413056718138336</v>
      </c>
      <c r="BK54" s="2">
        <f t="shared" si="158"/>
        <v>60.362489121046025</v>
      </c>
      <c r="BL54" s="2">
        <f t="shared" si="159"/>
        <v>57.407875363639576</v>
      </c>
      <c r="BM54" s="2">
        <f t="shared" si="160"/>
        <v>54.772661147878807</v>
      </c>
      <c r="BO54" s="2">
        <f t="shared" si="38"/>
        <v>65.709999999999994</v>
      </c>
      <c r="BP54" s="2">
        <f t="shared" si="39"/>
        <v>64.661000000000001</v>
      </c>
      <c r="BQ54" s="2">
        <f t="shared" si="40"/>
        <v>64.338999999999999</v>
      </c>
      <c r="BR54" s="2">
        <f t="shared" si="41"/>
        <v>65.016000000000005</v>
      </c>
      <c r="BS54" s="2">
        <f t="shared" si="42"/>
        <v>64.725999999999999</v>
      </c>
      <c r="BT54" s="2">
        <f t="shared" si="43"/>
        <v>64.516000000000005</v>
      </c>
      <c r="BU54" s="2">
        <f t="shared" si="44"/>
        <v>68</v>
      </c>
      <c r="BV54" s="2">
        <f t="shared" si="45"/>
        <v>64.870999999999995</v>
      </c>
      <c r="BW54" s="2">
        <f t="shared" si="46"/>
        <v>63.774000000000001</v>
      </c>
      <c r="BX54" s="2">
        <f t="shared" si="47"/>
        <v>62.5</v>
      </c>
      <c r="BY54" s="2">
        <f t="shared" si="48"/>
        <v>60.128999999999998</v>
      </c>
      <c r="BZ54" s="2">
        <f t="shared" si="49"/>
        <v>59.694000000000003</v>
      </c>
      <c r="CA54" s="2">
        <f t="shared" si="50"/>
        <v>59.21</v>
      </c>
      <c r="CB54" s="2">
        <f t="shared" si="51"/>
        <v>57.23</v>
      </c>
      <c r="CC54" s="2">
        <f t="shared" si="52"/>
        <v>55.295000000000002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68.395926849894309</v>
      </c>
      <c r="DL54" s="2">
        <f t="shared" si="161"/>
        <v>67.044541528239193</v>
      </c>
      <c r="DM54" s="2">
        <f t="shared" si="161"/>
        <v>65.119433826638456</v>
      </c>
      <c r="DN54" s="2">
        <f t="shared" si="161"/>
        <v>65.082906976744169</v>
      </c>
      <c r="DO54" s="2">
        <f t="shared" si="161"/>
        <v>65.556664802960327</v>
      </c>
      <c r="DP54" s="2">
        <f t="shared" si="161"/>
        <v>65.942460225140707</v>
      </c>
      <c r="DQ54" s="2">
        <f t="shared" si="161"/>
        <v>67.86353094022634</v>
      </c>
      <c r="DR54" s="2">
        <f t="shared" si="161"/>
        <v>66.016364237516868</v>
      </c>
      <c r="DS54" s="2">
        <f t="shared" si="161"/>
        <v>64.017892172739522</v>
      </c>
      <c r="DT54" s="2">
        <f t="shared" si="161"/>
        <v>63.018724224021582</v>
      </c>
      <c r="DU54" s="2">
        <f t="shared" si="161"/>
        <v>62.860212288930569</v>
      </c>
      <c r="DV54" s="2">
        <f t="shared" si="161"/>
        <v>60.521842847075419</v>
      </c>
      <c r="DW54" s="2">
        <f t="shared" si="161"/>
        <v>60.872860627177708</v>
      </c>
      <c r="DX54" s="2">
        <f t="shared" si="161"/>
        <v>57.544936722436717</v>
      </c>
      <c r="DY54" s="2">
        <f t="shared" si="161"/>
        <v>54.600314516129025</v>
      </c>
      <c r="EA54" s="2">
        <f t="shared" si="71"/>
        <v>63.774918301722266</v>
      </c>
      <c r="EB54" s="2">
        <f t="shared" si="72"/>
        <v>62.780960866261395</v>
      </c>
      <c r="EC54" s="2">
        <f t="shared" si="73"/>
        <v>62.898290493221936</v>
      </c>
      <c r="ED54" s="2">
        <f t="shared" si="74"/>
        <v>61.713558915622933</v>
      </c>
      <c r="EE54" s="2">
        <f t="shared" si="75"/>
        <v>62.792685705479293</v>
      </c>
      <c r="EF54" s="2">
        <f t="shared" si="76"/>
        <v>61.538033084336405</v>
      </c>
      <c r="EG54" s="2">
        <f t="shared" si="77"/>
        <v>59.553568500539384</v>
      </c>
      <c r="EH54" s="2">
        <f t="shared" si="78"/>
        <v>65.599734891376158</v>
      </c>
      <c r="EI54" s="2">
        <f t="shared" si="79"/>
        <v>60.505963638105797</v>
      </c>
      <c r="EJ54" s="2">
        <f t="shared" si="80"/>
        <v>59.329304895915335</v>
      </c>
      <c r="EK54" s="2">
        <f t="shared" si="81"/>
        <v>58.20417154255319</v>
      </c>
      <c r="EL54" s="2">
        <f t="shared" si="82"/>
        <v>59.891218201311808</v>
      </c>
      <c r="EM54" s="2">
        <f t="shared" si="83"/>
        <v>57.836024554309873</v>
      </c>
      <c r="EN54" s="2">
        <f t="shared" si="84"/>
        <v>56.489522682621896</v>
      </c>
      <c r="EO54" s="2">
        <f t="shared" si="85"/>
        <v>56.105846395819562</v>
      </c>
      <c r="EQ54" s="2">
        <f t="shared" si="86"/>
        <v>63.00474672161566</v>
      </c>
      <c r="ER54" s="2">
        <f t="shared" si="162"/>
        <v>61.642950342101507</v>
      </c>
      <c r="ES54" s="2">
        <f t="shared" si="162"/>
        <v>61.285906248239073</v>
      </c>
      <c r="ET54" s="2">
        <f t="shared" si="162"/>
        <v>60.419848059368107</v>
      </c>
      <c r="EU54" s="2">
        <f t="shared" si="162"/>
        <v>62.151411672255264</v>
      </c>
      <c r="EV54" s="2">
        <f t="shared" si="162"/>
        <v>61.206342889543116</v>
      </c>
      <c r="EW54" s="2">
        <f t="shared" si="162"/>
        <v>62.698242987091746</v>
      </c>
      <c r="EX54" s="2">
        <f t="shared" si="162"/>
        <v>64.410483833361823</v>
      </c>
      <c r="EY54" s="2">
        <f t="shared" si="162"/>
        <v>59.633353298481381</v>
      </c>
      <c r="EZ54" s="2">
        <f t="shared" si="162"/>
        <v>58.566862332221298</v>
      </c>
      <c r="FA54" s="2">
        <f t="shared" si="162"/>
        <v>58.196579281298824</v>
      </c>
      <c r="FB54" s="2">
        <f t="shared" si="162"/>
        <v>60.21877677213142</v>
      </c>
      <c r="FC54" s="2">
        <f t="shared" si="162"/>
        <v>56.34491543423222</v>
      </c>
      <c r="FD54" s="2">
        <f t="shared" si="162"/>
        <v>56.470783469433371</v>
      </c>
      <c r="FE54" s="2">
        <f t="shared" si="162"/>
        <v>56.191613510089844</v>
      </c>
      <c r="FG54" s="2">
        <f t="shared" si="88"/>
        <v>0.16481971888452118</v>
      </c>
      <c r="FH54" s="2">
        <f t="shared" si="163"/>
        <v>0.18986515188612457</v>
      </c>
      <c r="FI54" s="2">
        <f t="shared" si="163"/>
        <v>0.17031199833498253</v>
      </c>
      <c r="FJ54" s="2">
        <f t="shared" si="163"/>
        <v>0.17784098173356866</v>
      </c>
      <c r="FK54" s="2">
        <f t="shared" si="163"/>
        <v>0.16853682814258483</v>
      </c>
      <c r="FL54" s="2">
        <f t="shared" si="163"/>
        <v>0.15286394937541326</v>
      </c>
      <c r="FM54" s="2">
        <f t="shared" si="163"/>
        <v>0.16524802484813925</v>
      </c>
      <c r="FN54" s="2">
        <f t="shared" si="163"/>
        <v>0.15340953043734087</v>
      </c>
      <c r="FO54" s="2">
        <f t="shared" si="163"/>
        <v>0.15661804214810085</v>
      </c>
      <c r="FP54" s="2">
        <f t="shared" si="163"/>
        <v>0.14981894316292824</v>
      </c>
      <c r="FQ54" s="2">
        <f t="shared" si="163"/>
        <v>0.16077370791078635</v>
      </c>
      <c r="FR54" s="2">
        <f t="shared" si="163"/>
        <v>0.17250877312423241</v>
      </c>
      <c r="FS54" s="2">
        <f t="shared" si="163"/>
        <v>0.16805655178351836</v>
      </c>
      <c r="FT54" s="2">
        <f t="shared" si="163"/>
        <v>0.12986490802237166</v>
      </c>
      <c r="FU54" s="2">
        <f t="shared" si="163"/>
        <v>0.11447530613735679</v>
      </c>
      <c r="FW54" s="2">
        <f t="shared" si="112"/>
        <v>6.0548228748267836E-6</v>
      </c>
      <c r="FX54" s="2">
        <f t="shared" si="164"/>
        <v>9.2012191539323033E-6</v>
      </c>
      <c r="FY54" s="2">
        <f t="shared" si="165"/>
        <v>9.795739774891795E-6</v>
      </c>
      <c r="FZ54" s="2">
        <f t="shared" si="166"/>
        <v>9.6203303140629427E-6</v>
      </c>
      <c r="GA54" s="2">
        <f t="shared" si="167"/>
        <v>9.6216002478160528E-6</v>
      </c>
      <c r="GB54" s="2">
        <f t="shared" si="168"/>
        <v>1.1497973302363859E-5</v>
      </c>
      <c r="GC54" s="2">
        <f t="shared" si="169"/>
        <v>1.279978719931587E-5</v>
      </c>
      <c r="GD54" s="2">
        <f t="shared" si="170"/>
        <v>9.3779190061827653E-6</v>
      </c>
      <c r="GE54" s="2">
        <f t="shared" si="171"/>
        <v>8.5135629466537664E-6</v>
      </c>
      <c r="GF54" s="2">
        <f t="shared" si="172"/>
        <v>7.2915330347337234E-6</v>
      </c>
      <c r="GG54" s="2">
        <f t="shared" si="173"/>
        <v>7.5031729989575183E-6</v>
      </c>
      <c r="GH54" s="2">
        <f t="shared" si="174"/>
        <v>6.5789928862261424E-6</v>
      </c>
      <c r="GI54" s="2">
        <f t="shared" si="175"/>
        <v>7.5832100790787066E-6</v>
      </c>
      <c r="GJ54" s="2">
        <f t="shared" si="176"/>
        <v>5.9549495160357075E-6</v>
      </c>
      <c r="GK54" s="2">
        <f t="shared" si="177"/>
        <v>4.767825874638446E-6</v>
      </c>
      <c r="GM54" s="86">
        <f t="shared" si="113"/>
        <v>2.4315736041580459E-6</v>
      </c>
      <c r="GN54" s="86">
        <f t="shared" si="178"/>
        <v>1.5153072158737948E-5</v>
      </c>
      <c r="GO54" s="86">
        <f t="shared" si="179"/>
        <v>4.3738627146250144E-6</v>
      </c>
      <c r="GP54" s="86">
        <f t="shared" si="180"/>
        <v>6.0974991713350516E-6</v>
      </c>
      <c r="GQ54" s="86">
        <f t="shared" si="181"/>
        <v>2.6061093595753684E-6</v>
      </c>
      <c r="GR54" s="86">
        <f t="shared" si="182"/>
        <v>4.5348637897923399E-7</v>
      </c>
      <c r="GS54" s="86">
        <f t="shared" si="183"/>
        <v>1.775549226208147E-6</v>
      </c>
      <c r="GT54" s="86">
        <f t="shared" si="184"/>
        <v>3.8169135349077011E-7</v>
      </c>
      <c r="GU54" s="86">
        <f t="shared" si="185"/>
        <v>5.8162737645753084E-7</v>
      </c>
      <c r="GV54" s="86">
        <f t="shared" si="186"/>
        <v>3.330258023888962E-7</v>
      </c>
      <c r="GW54" s="86">
        <f t="shared" si="187"/>
        <v>7.0632944739920748E-7</v>
      </c>
      <c r="GX54" s="86">
        <f t="shared" si="188"/>
        <v>5.1447132634780277E-6</v>
      </c>
      <c r="GY54" s="86">
        <f t="shared" si="189"/>
        <v>1.8834308201851134E-6</v>
      </c>
      <c r="GZ54" s="86">
        <f t="shared" si="190"/>
        <v>2.1551226437998886E-8</v>
      </c>
      <c r="HA54" s="86">
        <f t="shared" si="191"/>
        <v>3.2356017840484655E-10</v>
      </c>
      <c r="HC54" s="86">
        <f t="shared" si="145"/>
        <v>1.7323405033179071E-18</v>
      </c>
      <c r="HD54" s="86">
        <f t="shared" si="192"/>
        <v>3.3853909414080603E-20</v>
      </c>
      <c r="HE54" s="86">
        <f t="shared" si="193"/>
        <v>2.0174294913864648E-22</v>
      </c>
      <c r="HF54" s="86">
        <f t="shared" si="194"/>
        <v>8.9240281760565623E-18</v>
      </c>
      <c r="HG54" s="86">
        <f t="shared" si="195"/>
        <v>4.767711841573182E-24</v>
      </c>
      <c r="HH54" s="86">
        <f t="shared" si="196"/>
        <v>5.3870034156864432E-19</v>
      </c>
      <c r="HI54" s="86">
        <f t="shared" si="197"/>
        <v>3.6906263622055739E-18</v>
      </c>
      <c r="HJ54" s="86">
        <f t="shared" si="198"/>
        <v>3.3052613247316856E-26</v>
      </c>
      <c r="HK54" s="86">
        <f t="shared" si="199"/>
        <v>1.3008659069453812E-18</v>
      </c>
      <c r="HL54" s="86">
        <f t="shared" si="200"/>
        <v>1.5945563447020537E-21</v>
      </c>
      <c r="HM54" s="86">
        <f t="shared" si="201"/>
        <v>1.6862315587779716E-21</v>
      </c>
      <c r="HN54" s="86">
        <f t="shared" si="202"/>
        <v>5.9754644597812353E-20</v>
      </c>
      <c r="HO54" s="86">
        <f t="shared" si="203"/>
        <v>7.7891925769713155E-19</v>
      </c>
      <c r="HP54" s="86">
        <f t="shared" si="204"/>
        <v>3.5120625952902046E-23</v>
      </c>
      <c r="HQ54" s="86">
        <f t="shared" si="205"/>
        <v>1.5811052418453406E-27</v>
      </c>
      <c r="HS54" s="86">
        <f t="shared" si="114"/>
        <v>5.592775810224951E-101</v>
      </c>
      <c r="HT54" s="86">
        <f t="shared" si="206"/>
        <v>2.6749495737426019E-103</v>
      </c>
      <c r="HU54" s="86">
        <f t="shared" si="207"/>
        <v>7.731833321226495E-115</v>
      </c>
      <c r="HV54" s="86">
        <f t="shared" si="208"/>
        <v>2.4153957879942707E-91</v>
      </c>
      <c r="HW54" s="86">
        <f t="shared" si="209"/>
        <v>4.2954705858806949E-130</v>
      </c>
      <c r="HX54" s="86">
        <f t="shared" si="210"/>
        <v>1.2338845536660603E-98</v>
      </c>
      <c r="HY54" s="86">
        <f t="shared" si="211"/>
        <v>1.7314376024788038E-93</v>
      </c>
      <c r="HZ54" s="86">
        <f t="shared" si="212"/>
        <v>5.5134124008247621E-145</v>
      </c>
      <c r="IA54" s="86">
        <f t="shared" si="213"/>
        <v>3.0960334981745249E-99</v>
      </c>
      <c r="IB54" s="86">
        <f t="shared" si="214"/>
        <v>2.5589245931402912E-116</v>
      </c>
      <c r="IC54" s="86">
        <f t="shared" si="215"/>
        <v>7.1037451029154596E-116</v>
      </c>
      <c r="ID54" s="86">
        <f t="shared" si="216"/>
        <v>2.8796236094315594E-105</v>
      </c>
      <c r="IE54" s="86">
        <f t="shared" si="217"/>
        <v>2.5896065532659453E-99</v>
      </c>
      <c r="IF54" s="86">
        <f t="shared" si="218"/>
        <v>3.285295311147177E-75</v>
      </c>
      <c r="IG54" s="86">
        <f t="shared" si="219"/>
        <v>3.2002030109957594E-58</v>
      </c>
      <c r="II54" s="86">
        <f t="shared" si="115"/>
        <v>1.626985788430023E-232</v>
      </c>
      <c r="IJ54" s="86">
        <f t="shared" si="116"/>
        <v>1.9913710859046913E-238</v>
      </c>
      <c r="IK54" s="86">
        <f t="shared" si="117"/>
        <v>7.7786396852382071E-264</v>
      </c>
      <c r="IL54" s="86">
        <f t="shared" si="118"/>
        <v>2.867704630797926E-208</v>
      </c>
      <c r="IM54" s="86">
        <f t="shared" si="119"/>
        <v>2.644537492554713E-296</v>
      </c>
      <c r="IN54" s="86">
        <f t="shared" si="120"/>
        <v>8.483651538330259E-223</v>
      </c>
      <c r="IO54" s="86">
        <f t="shared" si="121"/>
        <v>1.0188536733854528E-209</v>
      </c>
      <c r="IP54" s="86">
        <f t="shared" si="122"/>
        <v>0</v>
      </c>
      <c r="IQ54" s="86">
        <f t="shared" si="123"/>
        <v>1.3538653982760972E-225</v>
      </c>
      <c r="IR54" s="86">
        <f t="shared" si="124"/>
        <v>1.5536830628645524E-265</v>
      </c>
      <c r="IS54" s="86">
        <f t="shared" si="125"/>
        <v>6.0720117754926662E-264</v>
      </c>
      <c r="IT54" s="86">
        <f t="shared" si="126"/>
        <v>4.42842471461476E-238</v>
      </c>
      <c r="IU54" s="86">
        <f t="shared" si="127"/>
        <v>9.3557975686879385E-225</v>
      </c>
      <c r="IV54" s="86">
        <f t="shared" si="128"/>
        <v>6.4634368654333531E-271</v>
      </c>
      <c r="IW54" s="86">
        <f t="shared" si="129"/>
        <v>5.3220314736326496E-173</v>
      </c>
      <c r="IY54" s="86">
        <f t="shared" si="130"/>
        <v>2.4315736041597781E-6</v>
      </c>
      <c r="IZ54" s="86">
        <f t="shared" si="131"/>
        <v>1.5153072158737982E-5</v>
      </c>
      <c r="JA54" s="86">
        <f t="shared" si="132"/>
        <v>4.3738627146250144E-6</v>
      </c>
      <c r="JB54" s="86">
        <f t="shared" si="133"/>
        <v>6.097499171343976E-6</v>
      </c>
      <c r="JC54" s="86">
        <f t="shared" si="134"/>
        <v>2.6061093595753684E-6</v>
      </c>
      <c r="JD54" s="86">
        <f t="shared" si="135"/>
        <v>4.5348637897977271E-7</v>
      </c>
      <c r="JE54" s="86">
        <f t="shared" si="136"/>
        <v>1.7755492262118375E-6</v>
      </c>
      <c r="JF54" s="86">
        <f t="shared" si="137"/>
        <v>3.8169135349077011E-7</v>
      </c>
      <c r="JG54" s="86">
        <f t="shared" si="138"/>
        <v>5.8162737645883167E-7</v>
      </c>
      <c r="JH54" s="86">
        <f t="shared" si="139"/>
        <v>3.3302580238889779E-7</v>
      </c>
      <c r="JI54" s="86">
        <f t="shared" si="140"/>
        <v>7.0632944739920917E-7</v>
      </c>
      <c r="JJ54" s="86">
        <f t="shared" si="141"/>
        <v>5.1447132634780878E-6</v>
      </c>
      <c r="JK54" s="86">
        <f t="shared" si="142"/>
        <v>1.8834308201858922E-6</v>
      </c>
      <c r="JL54" s="86">
        <f t="shared" si="143"/>
        <v>2.1551226437998922E-8</v>
      </c>
      <c r="JM54" s="86">
        <f t="shared" si="144"/>
        <v>3.2356017840484655E-10</v>
      </c>
    </row>
    <row r="55" spans="2:273" x14ac:dyDescent="0.25">
      <c r="B55" s="2">
        <v>28</v>
      </c>
      <c r="C55" s="37">
        <v>67.661000000000001</v>
      </c>
      <c r="D55" s="37">
        <v>66.016000000000005</v>
      </c>
      <c r="E55" s="37">
        <v>64.370999999999995</v>
      </c>
      <c r="F55" s="37">
        <v>63.758000000000003</v>
      </c>
      <c r="G55" s="37">
        <v>65.403000000000006</v>
      </c>
      <c r="H55" s="37">
        <v>64.418999999999997</v>
      </c>
      <c r="I55" s="37">
        <v>66.838999999999999</v>
      </c>
      <c r="J55" s="37">
        <v>66.322999999999993</v>
      </c>
      <c r="K55" s="37">
        <v>64.144999999999996</v>
      </c>
      <c r="L55" s="37">
        <v>60.597000000000001</v>
      </c>
      <c r="M55" s="37">
        <v>61.418999999999997</v>
      </c>
      <c r="N55" s="37">
        <v>60.451999999999998</v>
      </c>
      <c r="O55" s="37">
        <v>59.064999999999998</v>
      </c>
      <c r="P55" s="37">
        <v>56.360999999999997</v>
      </c>
      <c r="Q55" s="37">
        <v>54.475000000000001</v>
      </c>
      <c r="S55" s="4">
        <f t="shared" si="8"/>
        <v>67.767946870122145</v>
      </c>
      <c r="T55" s="4">
        <f t="shared" si="9"/>
        <v>66.342512944563296</v>
      </c>
      <c r="U55" s="4">
        <f t="shared" si="10"/>
        <v>64.842008175805518</v>
      </c>
      <c r="V55" s="4">
        <f t="shared" si="11"/>
        <v>64.58414337463239</v>
      </c>
      <c r="W55" s="4">
        <f t="shared" si="12"/>
        <v>65.244833280443245</v>
      </c>
      <c r="X55" s="4">
        <f t="shared" si="13"/>
        <v>65.435808789397143</v>
      </c>
      <c r="Y55" s="4">
        <f t="shared" si="14"/>
        <v>66.528991465209657</v>
      </c>
      <c r="Z55" s="4">
        <f t="shared" si="15"/>
        <v>66.032219481048045</v>
      </c>
      <c r="AA55" s="4">
        <f t="shared" si="16"/>
        <v>63.566234832474315</v>
      </c>
      <c r="AB55" s="4">
        <f t="shared" si="17"/>
        <v>62.640840283459177</v>
      </c>
      <c r="AC55" s="4">
        <f t="shared" si="18"/>
        <v>62.300838088936267</v>
      </c>
      <c r="AD55" s="4">
        <f t="shared" si="19"/>
        <v>60.543241649093872</v>
      </c>
      <c r="AE55" s="4">
        <f t="shared" si="20"/>
        <v>60.502825491399783</v>
      </c>
      <c r="AF55" s="4">
        <f t="shared" si="21"/>
        <v>57.588454809887224</v>
      </c>
      <c r="AG55" s="4">
        <f t="shared" si="22"/>
        <v>54.865174155195163</v>
      </c>
      <c r="AI55" s="4">
        <f t="shared" si="23"/>
        <v>-0.10694687012214388</v>
      </c>
      <c r="AJ55" s="4">
        <f t="shared" si="24"/>
        <v>-0.32651294456329083</v>
      </c>
      <c r="AK55" s="4">
        <f t="shared" si="25"/>
        <v>-0.47100817580552246</v>
      </c>
      <c r="AL55" s="4">
        <f t="shared" si="26"/>
        <v>-0.82614337463238741</v>
      </c>
      <c r="AM55" s="4">
        <f t="shared" si="27"/>
        <v>0.15816671955676043</v>
      </c>
      <c r="AN55" s="4">
        <f t="shared" si="28"/>
        <v>-1.016808789397146</v>
      </c>
      <c r="AO55" s="4">
        <f t="shared" si="29"/>
        <v>0.31000853479034163</v>
      </c>
      <c r="AP55" s="4">
        <f t="shared" si="30"/>
        <v>0.2907805189519479</v>
      </c>
      <c r="AQ55" s="4">
        <f t="shared" si="31"/>
        <v>0.57876516752568108</v>
      </c>
      <c r="AR55" s="4">
        <f t="shared" si="32"/>
        <v>-2.0438402834591756</v>
      </c>
      <c r="AS55" s="4">
        <f t="shared" si="33"/>
        <v>-0.88183808893627003</v>
      </c>
      <c r="AT55" s="4">
        <f t="shared" si="34"/>
        <v>-9.1241649093873889E-2</v>
      </c>
      <c r="AU55" s="4">
        <f t="shared" si="35"/>
        <v>-1.437825491399785</v>
      </c>
      <c r="AV55" s="4">
        <f t="shared" si="146"/>
        <v>-1.2274548098872273</v>
      </c>
      <c r="AW55" s="4">
        <f t="shared" si="146"/>
        <v>-0.39017415519516163</v>
      </c>
      <c r="AY55" s="2">
        <f t="shared" si="96"/>
        <v>67.762561807918701</v>
      </c>
      <c r="AZ55" s="2">
        <f t="shared" si="147"/>
        <v>66.314310337554645</v>
      </c>
      <c r="BA55" s="2">
        <f t="shared" si="148"/>
        <v>64.832546751452867</v>
      </c>
      <c r="BB55" s="2">
        <f t="shared" si="149"/>
        <v>64.571774352323857</v>
      </c>
      <c r="BC55" s="2">
        <f t="shared" si="150"/>
        <v>65.239178231119382</v>
      </c>
      <c r="BD55" s="2">
        <f t="shared" si="151"/>
        <v>65.434632657995493</v>
      </c>
      <c r="BE55" s="2">
        <f t="shared" si="152"/>
        <v>66.524697245151003</v>
      </c>
      <c r="BF55" s="2">
        <f t="shared" si="153"/>
        <v>66.031221618767646</v>
      </c>
      <c r="BG55" s="2">
        <f t="shared" si="154"/>
        <v>63.564738731409591</v>
      </c>
      <c r="BH55" s="2">
        <f t="shared" si="155"/>
        <v>62.639958161065984</v>
      </c>
      <c r="BI55" s="2">
        <f t="shared" si="156"/>
        <v>62.299117922211899</v>
      </c>
      <c r="BJ55" s="2">
        <f t="shared" si="157"/>
        <v>60.533028613276414</v>
      </c>
      <c r="BK55" s="2">
        <f t="shared" si="158"/>
        <v>60.498428018253186</v>
      </c>
      <c r="BL55" s="2">
        <f t="shared" si="159"/>
        <v>57.588384856093981</v>
      </c>
      <c r="BM55" s="2">
        <f t="shared" si="160"/>
        <v>54.86517305753037</v>
      </c>
      <c r="BO55" s="2">
        <f t="shared" si="38"/>
        <v>67.661000000000001</v>
      </c>
      <c r="BP55" s="2">
        <f t="shared" si="39"/>
        <v>66.016000000000005</v>
      </c>
      <c r="BQ55" s="2">
        <f t="shared" si="40"/>
        <v>64.370999999999995</v>
      </c>
      <c r="BR55" s="2">
        <f t="shared" si="41"/>
        <v>63.758000000000003</v>
      </c>
      <c r="BS55" s="2">
        <f t="shared" si="42"/>
        <v>65.403000000000006</v>
      </c>
      <c r="BT55" s="2">
        <f t="shared" si="43"/>
        <v>64.418999999999997</v>
      </c>
      <c r="BU55" s="2">
        <f t="shared" si="44"/>
        <v>66.838999999999999</v>
      </c>
      <c r="BV55" s="2">
        <f t="shared" si="45"/>
        <v>66.322999999999993</v>
      </c>
      <c r="BW55" s="2">
        <f t="shared" si="46"/>
        <v>64.144999999999996</v>
      </c>
      <c r="BX55" s="2">
        <f t="shared" si="47"/>
        <v>60.597000000000001</v>
      </c>
      <c r="BY55" s="2">
        <f t="shared" si="48"/>
        <v>61.418999999999997</v>
      </c>
      <c r="BZ55" s="2">
        <f t="shared" si="49"/>
        <v>60.451999999999998</v>
      </c>
      <c r="CA55" s="2">
        <f t="shared" si="50"/>
        <v>59.064999999999998</v>
      </c>
      <c r="CB55" s="2">
        <f t="shared" si="51"/>
        <v>56.360999999999997</v>
      </c>
      <c r="CC55" s="2">
        <f t="shared" si="52"/>
        <v>54.475000000000001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68.650173220577884</v>
      </c>
      <c r="DL55" s="2">
        <f t="shared" si="161"/>
        <v>67.258151162790682</v>
      </c>
      <c r="DM55" s="2">
        <f t="shared" si="161"/>
        <v>65.30136807610991</v>
      </c>
      <c r="DN55" s="2">
        <f t="shared" si="161"/>
        <v>65.281825581395339</v>
      </c>
      <c r="DO55" s="2">
        <f t="shared" si="161"/>
        <v>65.817077087216063</v>
      </c>
      <c r="DP55" s="2">
        <f t="shared" si="161"/>
        <v>66.232300375234516</v>
      </c>
      <c r="DQ55" s="2">
        <f t="shared" si="161"/>
        <v>68.05912481430461</v>
      </c>
      <c r="DR55" s="2">
        <f t="shared" si="161"/>
        <v>66.150443792172737</v>
      </c>
      <c r="DS55" s="2">
        <f t="shared" si="161"/>
        <v>64.215235695006726</v>
      </c>
      <c r="DT55" s="2">
        <f t="shared" si="161"/>
        <v>63.30703819163292</v>
      </c>
      <c r="DU55" s="2">
        <f t="shared" si="161"/>
        <v>63.186727204502802</v>
      </c>
      <c r="DV55" s="2">
        <f t="shared" si="161"/>
        <v>60.712752290345328</v>
      </c>
      <c r="DW55" s="2">
        <f t="shared" si="161"/>
        <v>61.121161149825795</v>
      </c>
      <c r="DX55" s="2">
        <f t="shared" si="161"/>
        <v>57.788539811239808</v>
      </c>
      <c r="DY55" s="2">
        <f t="shared" si="161"/>
        <v>54.704274376832835</v>
      </c>
      <c r="EA55" s="2">
        <f t="shared" si="71"/>
        <v>63.660606414868113</v>
      </c>
      <c r="EB55" s="2">
        <f t="shared" si="72"/>
        <v>62.641451367781158</v>
      </c>
      <c r="EC55" s="2">
        <f t="shared" si="73"/>
        <v>62.749699089590301</v>
      </c>
      <c r="ED55" s="2">
        <f t="shared" si="74"/>
        <v>61.578107551911664</v>
      </c>
      <c r="EE55" s="2">
        <f t="shared" si="75"/>
        <v>62.639055219669494</v>
      </c>
      <c r="EF55" s="2">
        <f t="shared" si="76"/>
        <v>61.403125738282299</v>
      </c>
      <c r="EG55" s="2">
        <f t="shared" si="77"/>
        <v>59.455296809986137</v>
      </c>
      <c r="EH55" s="2">
        <f t="shared" si="78"/>
        <v>65.431257441059046</v>
      </c>
      <c r="EI55" s="2">
        <f t="shared" si="79"/>
        <v>60.370103156513224</v>
      </c>
      <c r="EJ55" s="2">
        <f t="shared" si="80"/>
        <v>59.187583218534073</v>
      </c>
      <c r="EK55" s="2">
        <f t="shared" si="81"/>
        <v>58.073542553191487</v>
      </c>
      <c r="EL55" s="2">
        <f t="shared" si="82"/>
        <v>59.746771780398589</v>
      </c>
      <c r="EM55" s="2">
        <f t="shared" si="83"/>
        <v>57.686981069656319</v>
      </c>
      <c r="EN55" s="2">
        <f t="shared" si="84"/>
        <v>56.365287819253439</v>
      </c>
      <c r="EO55" s="2">
        <f t="shared" si="85"/>
        <v>56.000288399685701</v>
      </c>
      <c r="EQ55" s="2">
        <f t="shared" si="86"/>
        <v>62.89953202045654</v>
      </c>
      <c r="ER55" s="2">
        <f t="shared" si="162"/>
        <v>61.517474066892881</v>
      </c>
      <c r="ES55" s="2">
        <f t="shared" si="162"/>
        <v>61.156895016483276</v>
      </c>
      <c r="ET55" s="2">
        <f t="shared" si="162"/>
        <v>60.300231914141726</v>
      </c>
      <c r="EU55" s="2">
        <f t="shared" si="162"/>
        <v>62.005298208649698</v>
      </c>
      <c r="EV55" s="2">
        <f t="shared" si="162"/>
        <v>61.075420698578846</v>
      </c>
      <c r="EW55" s="2">
        <f t="shared" si="162"/>
        <v>62.560380940829944</v>
      </c>
      <c r="EX55" s="2">
        <f t="shared" si="162"/>
        <v>64.25651130827984</v>
      </c>
      <c r="EY55" s="2">
        <f t="shared" si="162"/>
        <v>59.508188495896334</v>
      </c>
      <c r="EZ55" s="2">
        <f t="shared" si="162"/>
        <v>58.434210931149778</v>
      </c>
      <c r="FA55" s="2">
        <f t="shared" si="162"/>
        <v>58.066082861218668</v>
      </c>
      <c r="FB55" s="2">
        <f t="shared" si="162"/>
        <v>60.070155722608369</v>
      </c>
      <c r="FC55" s="2">
        <f t="shared" si="162"/>
        <v>56.213504570320858</v>
      </c>
      <c r="FD55" s="2">
        <f t="shared" si="162"/>
        <v>56.346863703043788</v>
      </c>
      <c r="FE55" s="2">
        <f t="shared" si="162"/>
        <v>56.084227066131433</v>
      </c>
      <c r="FG55" s="2">
        <f t="shared" si="88"/>
        <v>0.17789246931973327</v>
      </c>
      <c r="FH55" s="2">
        <f t="shared" si="163"/>
        <v>0.20443813273955844</v>
      </c>
      <c r="FI55" s="2">
        <f t="shared" si="163"/>
        <v>0.18372454230383806</v>
      </c>
      <c r="FJ55" s="2">
        <f t="shared" si="163"/>
        <v>0.1917094508229249</v>
      </c>
      <c r="FK55" s="2">
        <f t="shared" si="163"/>
        <v>0.18184021197180641</v>
      </c>
      <c r="FL55" s="2">
        <f t="shared" si="163"/>
        <v>0.16517596602777057</v>
      </c>
      <c r="FM55" s="2">
        <f t="shared" si="163"/>
        <v>0.17834749221105844</v>
      </c>
      <c r="FN55" s="2">
        <f t="shared" si="163"/>
        <v>0.16575689136549171</v>
      </c>
      <c r="FO55" s="2">
        <f t="shared" si="163"/>
        <v>0.1691720405404494</v>
      </c>
      <c r="FP55" s="2">
        <f t="shared" si="163"/>
        <v>0.16193258858529544</v>
      </c>
      <c r="FQ55" s="2">
        <f t="shared" si="163"/>
        <v>0.17359224855921038</v>
      </c>
      <c r="FR55" s="2">
        <f t="shared" si="163"/>
        <v>0.18605552391452712</v>
      </c>
      <c r="FS55" s="2">
        <f t="shared" si="163"/>
        <v>0.18133029292171782</v>
      </c>
      <c r="FT55" s="2">
        <f t="shared" si="163"/>
        <v>0.14063204265520896</v>
      </c>
      <c r="FU55" s="2">
        <f t="shared" si="163"/>
        <v>0.12414853469529599</v>
      </c>
      <c r="FW55" s="2">
        <f t="shared" si="112"/>
        <v>6.6389773855422297E-6</v>
      </c>
      <c r="FX55" s="2">
        <f t="shared" si="164"/>
        <v>1.0088927224109337E-5</v>
      </c>
      <c r="FY55" s="2">
        <f t="shared" si="165"/>
        <v>1.0740804927391925E-5</v>
      </c>
      <c r="FZ55" s="2">
        <f t="shared" si="166"/>
        <v>1.0548472638478141E-5</v>
      </c>
      <c r="GA55" s="2">
        <f t="shared" si="167"/>
        <v>1.0549865090563986E-5</v>
      </c>
      <c r="GB55" s="2">
        <f t="shared" si="168"/>
        <v>1.2607263040594587E-5</v>
      </c>
      <c r="GC55" s="2">
        <f t="shared" si="169"/>
        <v>1.4034670247902868E-5</v>
      </c>
      <c r="GD55" s="2">
        <f t="shared" si="170"/>
        <v>1.028267441207524E-5</v>
      </c>
      <c r="GE55" s="2">
        <f t="shared" si="171"/>
        <v>9.3349284750383429E-6</v>
      </c>
      <c r="GF55" s="2">
        <f t="shared" si="172"/>
        <v>7.9950013647680623E-6</v>
      </c>
      <c r="GG55" s="2">
        <f t="shared" si="173"/>
        <v>8.2270596397396251E-6</v>
      </c>
      <c r="GH55" s="2">
        <f t="shared" si="174"/>
        <v>7.2137176735696518E-6</v>
      </c>
      <c r="GI55" s="2">
        <f t="shared" si="175"/>
        <v>8.3148184252418997E-6</v>
      </c>
      <c r="GJ55" s="2">
        <f t="shared" si="176"/>
        <v>6.5294685521380903E-6</v>
      </c>
      <c r="GK55" s="2">
        <f t="shared" si="177"/>
        <v>5.2278147097994026E-6</v>
      </c>
      <c r="GM55" s="86">
        <f t="shared" si="113"/>
        <v>4.4721426160377179E-6</v>
      </c>
      <c r="GN55" s="86">
        <f t="shared" si="178"/>
        <v>2.547983741262604E-5</v>
      </c>
      <c r="GO55" s="86">
        <f t="shared" si="179"/>
        <v>7.7838134838579883E-6</v>
      </c>
      <c r="GP55" s="86">
        <f t="shared" si="180"/>
        <v>1.076125983364927E-5</v>
      </c>
      <c r="GQ55" s="86">
        <f t="shared" si="181"/>
        <v>4.8145429986095399E-6</v>
      </c>
      <c r="GR55" s="86">
        <f t="shared" si="182"/>
        <v>9.195300168866638E-7</v>
      </c>
      <c r="GS55" s="86">
        <f t="shared" si="183"/>
        <v>3.353010953339834E-6</v>
      </c>
      <c r="GT55" s="86">
        <f t="shared" si="184"/>
        <v>7.8577795723185434E-7</v>
      </c>
      <c r="GU55" s="86">
        <f t="shared" si="185"/>
        <v>1.1702624629931705E-6</v>
      </c>
      <c r="GV55" s="86">
        <f t="shared" si="186"/>
        <v>6.8492653312759747E-7</v>
      </c>
      <c r="GW55" s="86">
        <f t="shared" si="187"/>
        <v>1.4175214412811715E-6</v>
      </c>
      <c r="GX55" s="86">
        <f t="shared" si="188"/>
        <v>9.0856862589899494E-6</v>
      </c>
      <c r="GY55" s="86">
        <f t="shared" si="189"/>
        <v>3.5678770872554103E-6</v>
      </c>
      <c r="GZ55" s="86">
        <f t="shared" si="190"/>
        <v>5.0652255584397817E-8</v>
      </c>
      <c r="HA55" s="86">
        <f t="shared" si="191"/>
        <v>9.5620652039405949E-10</v>
      </c>
      <c r="HC55" s="86">
        <f t="shared" si="145"/>
        <v>6.3179265792524974E-18</v>
      </c>
      <c r="HD55" s="86">
        <f t="shared" si="192"/>
        <v>1.4047998328713451E-19</v>
      </c>
      <c r="HE55" s="86">
        <f t="shared" si="193"/>
        <v>9.9053513294716833E-22</v>
      </c>
      <c r="HF55" s="86">
        <f t="shared" si="194"/>
        <v>3.1041514295004481E-17</v>
      </c>
      <c r="HG55" s="86">
        <f t="shared" si="195"/>
        <v>2.7367336610194273E-23</v>
      </c>
      <c r="HH55" s="86">
        <f t="shared" si="196"/>
        <v>2.0924804246676552E-18</v>
      </c>
      <c r="HI55" s="86">
        <f t="shared" si="197"/>
        <v>1.350361944433593E-17</v>
      </c>
      <c r="HJ55" s="86">
        <f t="shared" si="198"/>
        <v>2.285223377342896E-25</v>
      </c>
      <c r="HK55" s="86">
        <f t="shared" si="199"/>
        <v>4.85085599470087E-18</v>
      </c>
      <c r="HL55" s="86">
        <f t="shared" si="200"/>
        <v>7.3150116635542718E-21</v>
      </c>
      <c r="HM55" s="86">
        <f t="shared" si="201"/>
        <v>7.7213808453394089E-21</v>
      </c>
      <c r="HN55" s="86">
        <f t="shared" si="202"/>
        <v>2.3592306235737183E-19</v>
      </c>
      <c r="HO55" s="86">
        <f t="shared" si="203"/>
        <v>2.884543090497785E-18</v>
      </c>
      <c r="HP55" s="86">
        <f t="shared" si="204"/>
        <v>1.7575919292428232E-22</v>
      </c>
      <c r="HQ55" s="86">
        <f t="shared" si="205"/>
        <v>1.1069385515105411E-26</v>
      </c>
      <c r="HS55" s="86">
        <f t="shared" si="114"/>
        <v>5.4917977343043498E-99</v>
      </c>
      <c r="HT55" s="86">
        <f t="shared" si="206"/>
        <v>3.4789514191151828E-101</v>
      </c>
      <c r="HU55" s="86">
        <f t="shared" si="207"/>
        <v>1.7726637402493458E-112</v>
      </c>
      <c r="HV55" s="86">
        <f t="shared" si="208"/>
        <v>1.7588175591672498E-89</v>
      </c>
      <c r="HW55" s="86">
        <f t="shared" si="209"/>
        <v>1.9707085870103222E-127</v>
      </c>
      <c r="HX55" s="86">
        <f t="shared" si="210"/>
        <v>1.3364549496669042E-96</v>
      </c>
      <c r="HY55" s="86">
        <f t="shared" si="211"/>
        <v>1.5034852882860271E-91</v>
      </c>
      <c r="HZ55" s="86">
        <f t="shared" si="212"/>
        <v>5.191280681407922E-142</v>
      </c>
      <c r="IA55" s="86">
        <f t="shared" si="213"/>
        <v>3.1047449002553809E-97</v>
      </c>
      <c r="IB55" s="86">
        <f t="shared" si="214"/>
        <v>5.3991745353050076E-114</v>
      </c>
      <c r="IC55" s="86">
        <f t="shared" si="215"/>
        <v>1.4785438939670835E-113</v>
      </c>
      <c r="ID55" s="86">
        <f t="shared" si="216"/>
        <v>3.4094750433612608E-103</v>
      </c>
      <c r="IE55" s="86">
        <f t="shared" si="217"/>
        <v>2.4660007389688614E-97</v>
      </c>
      <c r="IF55" s="86">
        <f t="shared" si="218"/>
        <v>9.0928498992650731E-74</v>
      </c>
      <c r="IG55" s="86">
        <f t="shared" si="219"/>
        <v>3.9340076272506533E-57</v>
      </c>
      <c r="II55" s="86">
        <f t="shared" si="115"/>
        <v>5.3732831731740716E-229</v>
      </c>
      <c r="IJ55" s="86">
        <f t="shared" si="116"/>
        <v>1.0913116993684016E-234</v>
      </c>
      <c r="IK55" s="86">
        <f t="shared" si="117"/>
        <v>1.1317457493093989E-259</v>
      </c>
      <c r="IL55" s="86">
        <f t="shared" si="118"/>
        <v>5.3970793127798623E-205</v>
      </c>
      <c r="IM55" s="86">
        <f t="shared" si="119"/>
        <v>1.2418036976168203E-291</v>
      </c>
      <c r="IN55" s="86">
        <f t="shared" si="120"/>
        <v>3.079354881382909E-219</v>
      </c>
      <c r="IO55" s="86">
        <f t="shared" si="121"/>
        <v>2.4489124145288952E-206</v>
      </c>
      <c r="IP55" s="86">
        <f t="shared" si="122"/>
        <v>0</v>
      </c>
      <c r="IQ55" s="86">
        <f t="shared" si="123"/>
        <v>4.4064925832711562E-222</v>
      </c>
      <c r="IR55" s="86">
        <f t="shared" si="124"/>
        <v>1.8925783869983005E-261</v>
      </c>
      <c r="IS55" s="86">
        <f t="shared" si="125"/>
        <v>7.1475626401632209E-260</v>
      </c>
      <c r="IT55" s="86">
        <f t="shared" si="126"/>
        <v>1.8836633371910461E-234</v>
      </c>
      <c r="IU55" s="86">
        <f t="shared" si="127"/>
        <v>2.7302467756252049E-221</v>
      </c>
      <c r="IV55" s="86">
        <f t="shared" si="128"/>
        <v>8.121897927043854E-267</v>
      </c>
      <c r="IW55" s="86">
        <f t="shared" si="129"/>
        <v>1.9329575736809217E-170</v>
      </c>
      <c r="IY55" s="86">
        <f t="shared" si="130"/>
        <v>4.4721426160440359E-6</v>
      </c>
      <c r="IZ55" s="86">
        <f t="shared" si="131"/>
        <v>2.5479837412626179E-5</v>
      </c>
      <c r="JA55" s="86">
        <f t="shared" si="132"/>
        <v>7.78381348385799E-6</v>
      </c>
      <c r="JB55" s="86">
        <f t="shared" si="133"/>
        <v>1.0761259833680312E-5</v>
      </c>
      <c r="JC55" s="86">
        <f t="shared" si="134"/>
        <v>4.8145429986095399E-6</v>
      </c>
      <c r="JD55" s="86">
        <f t="shared" si="135"/>
        <v>9.1953001688875629E-7</v>
      </c>
      <c r="JE55" s="86">
        <f t="shared" si="136"/>
        <v>3.3530109533533378E-6</v>
      </c>
      <c r="JF55" s="86">
        <f t="shared" si="137"/>
        <v>7.8577795723185434E-7</v>
      </c>
      <c r="JG55" s="86">
        <f t="shared" si="138"/>
        <v>1.1702624629980215E-6</v>
      </c>
      <c r="JH55" s="86">
        <f t="shared" si="139"/>
        <v>6.8492653312760478E-7</v>
      </c>
      <c r="JI55" s="86">
        <f t="shared" si="140"/>
        <v>1.4175214412811791E-6</v>
      </c>
      <c r="JJ55" s="86">
        <f t="shared" si="141"/>
        <v>9.0856862589901849E-6</v>
      </c>
      <c r="JK55" s="86">
        <f t="shared" si="142"/>
        <v>3.5678770872582948E-6</v>
      </c>
      <c r="JL55" s="86">
        <f t="shared" si="143"/>
        <v>5.0652255584397995E-8</v>
      </c>
      <c r="JM55" s="86">
        <f t="shared" si="144"/>
        <v>9.5620652039405949E-10</v>
      </c>
    </row>
    <row r="56" spans="2:273" x14ac:dyDescent="0.25">
      <c r="B56" s="2">
        <v>29</v>
      </c>
      <c r="C56" s="37">
        <v>63.531999999999996</v>
      </c>
      <c r="D56" s="37">
        <v>65.613</v>
      </c>
      <c r="E56" s="37">
        <v>63.097000000000001</v>
      </c>
      <c r="F56" s="37">
        <v>63.79</v>
      </c>
      <c r="G56" s="37">
        <v>63.097000000000001</v>
      </c>
      <c r="H56" s="37">
        <v>65.031999999999996</v>
      </c>
      <c r="I56" s="37">
        <v>67.5</v>
      </c>
      <c r="J56" s="37">
        <v>67.613</v>
      </c>
      <c r="K56" s="37">
        <v>63.5</v>
      </c>
      <c r="L56" s="37">
        <v>61.29</v>
      </c>
      <c r="M56" s="37">
        <v>61.305999999999997</v>
      </c>
      <c r="N56" s="37">
        <v>60.048000000000002</v>
      </c>
      <c r="O56" s="37">
        <v>60.097000000000001</v>
      </c>
      <c r="P56" s="37">
        <v>56.115000000000002</v>
      </c>
      <c r="Q56" s="37">
        <v>54.328000000000003</v>
      </c>
      <c r="S56" s="4">
        <f t="shared" si="8"/>
        <v>67.886427306255925</v>
      </c>
      <c r="T56" s="4">
        <f t="shared" si="9"/>
        <v>66.424896665252746</v>
      </c>
      <c r="U56" s="4">
        <f t="shared" si="10"/>
        <v>64.928963200129289</v>
      </c>
      <c r="V56" s="4">
        <f t="shared" si="11"/>
        <v>64.668293687418966</v>
      </c>
      <c r="W56" s="4">
        <f t="shared" si="12"/>
        <v>65.383654176777185</v>
      </c>
      <c r="X56" s="4">
        <f t="shared" si="13"/>
        <v>65.587795718957608</v>
      </c>
      <c r="Y56" s="4">
        <f t="shared" si="14"/>
        <v>66.55199210858116</v>
      </c>
      <c r="Z56" s="4">
        <f t="shared" si="15"/>
        <v>66.10369605470197</v>
      </c>
      <c r="AA56" s="4">
        <f t="shared" si="16"/>
        <v>63.652842568305005</v>
      </c>
      <c r="AB56" s="4">
        <f t="shared" si="17"/>
        <v>62.801719161525966</v>
      </c>
      <c r="AC56" s="4">
        <f t="shared" si="18"/>
        <v>62.473750355078288</v>
      </c>
      <c r="AD56" s="4">
        <f t="shared" si="19"/>
        <v>60.660206087441971</v>
      </c>
      <c r="AE56" s="4">
        <f t="shared" si="20"/>
        <v>60.628727019158852</v>
      </c>
      <c r="AF56" s="4">
        <f t="shared" si="21"/>
        <v>57.759810553041461</v>
      </c>
      <c r="AG56" s="4">
        <f t="shared" si="22"/>
        <v>54.954387799645517</v>
      </c>
      <c r="AI56" s="4">
        <f t="shared" si="23"/>
        <v>-4.3544273062559284</v>
      </c>
      <c r="AJ56" s="4">
        <f t="shared" si="24"/>
        <v>-0.81189666525274617</v>
      </c>
      <c r="AK56" s="4">
        <f t="shared" si="25"/>
        <v>-1.8319632001292874</v>
      </c>
      <c r="AL56" s="4">
        <f t="shared" si="26"/>
        <v>-0.87829368741896729</v>
      </c>
      <c r="AM56" s="4">
        <f t="shared" si="27"/>
        <v>-2.2866541767771835</v>
      </c>
      <c r="AN56" s="4">
        <f t="shared" si="28"/>
        <v>-0.55579571895761148</v>
      </c>
      <c r="AO56" s="4">
        <f t="shared" si="29"/>
        <v>0.94800789141883968</v>
      </c>
      <c r="AP56" s="4">
        <f t="shared" si="30"/>
        <v>1.5093039452980292</v>
      </c>
      <c r="AQ56" s="4">
        <f t="shared" si="31"/>
        <v>-0.15284256830500453</v>
      </c>
      <c r="AR56" s="4">
        <f t="shared" si="32"/>
        <v>-1.5117191615259671</v>
      </c>
      <c r="AS56" s="4">
        <f t="shared" si="33"/>
        <v>-1.1677503550782902</v>
      </c>
      <c r="AT56" s="4">
        <f t="shared" si="34"/>
        <v>-0.6122060874419688</v>
      </c>
      <c r="AU56" s="4">
        <f t="shared" si="35"/>
        <v>-0.53172701915885057</v>
      </c>
      <c r="AV56" s="4">
        <f t="shared" si="146"/>
        <v>-1.6448105530414594</v>
      </c>
      <c r="AW56" s="4">
        <f t="shared" si="146"/>
        <v>-0.62638779964551361</v>
      </c>
      <c r="AY56" s="2">
        <f t="shared" si="96"/>
        <v>67.876918531376688</v>
      </c>
      <c r="AZ56" s="2">
        <f t="shared" si="147"/>
        <v>66.379252391330141</v>
      </c>
      <c r="BA56" s="2">
        <f t="shared" si="148"/>
        <v>64.91277826384794</v>
      </c>
      <c r="BB56" s="2">
        <f t="shared" si="149"/>
        <v>64.647316979290366</v>
      </c>
      <c r="BC56" s="2">
        <f t="shared" si="150"/>
        <v>65.373630630975882</v>
      </c>
      <c r="BD56" s="2">
        <f t="shared" si="151"/>
        <v>65.585514407304544</v>
      </c>
      <c r="BE56" s="2">
        <f t="shared" si="152"/>
        <v>66.544217870104603</v>
      </c>
      <c r="BF56" s="2">
        <f t="shared" si="153"/>
        <v>66.10173258604371</v>
      </c>
      <c r="BG56" s="2">
        <f t="shared" si="154"/>
        <v>63.649963256099049</v>
      </c>
      <c r="BH56" s="2">
        <f t="shared" si="155"/>
        <v>62.799984216402166</v>
      </c>
      <c r="BI56" s="2">
        <f t="shared" si="156"/>
        <v>62.470449621817991</v>
      </c>
      <c r="BJ56" s="2">
        <f t="shared" si="157"/>
        <v>60.642865474295718</v>
      </c>
      <c r="BK56" s="2">
        <f t="shared" si="158"/>
        <v>60.620744858326432</v>
      </c>
      <c r="BL56" s="2">
        <f t="shared" si="159"/>
        <v>57.759653866736571</v>
      </c>
      <c r="BM56" s="2">
        <f t="shared" si="160"/>
        <v>54.954384730234032</v>
      </c>
      <c r="BO56" s="2">
        <f t="shared" si="38"/>
        <v>63.531999999999996</v>
      </c>
      <c r="BP56" s="2">
        <f t="shared" si="39"/>
        <v>65.613</v>
      </c>
      <c r="BQ56" s="2">
        <f t="shared" si="40"/>
        <v>63.097000000000001</v>
      </c>
      <c r="BR56" s="2">
        <f t="shared" si="41"/>
        <v>63.79</v>
      </c>
      <c r="BS56" s="2">
        <f t="shared" si="42"/>
        <v>63.097000000000001</v>
      </c>
      <c r="BT56" s="2">
        <f t="shared" si="43"/>
        <v>65.031999999999996</v>
      </c>
      <c r="BU56" s="2">
        <f t="shared" si="44"/>
        <v>67.5</v>
      </c>
      <c r="BV56" s="2">
        <f t="shared" si="45"/>
        <v>67.613</v>
      </c>
      <c r="BW56" s="2">
        <f t="shared" si="46"/>
        <v>63.5</v>
      </c>
      <c r="BX56" s="2">
        <f t="shared" si="47"/>
        <v>61.29</v>
      </c>
      <c r="BY56" s="2">
        <f t="shared" si="48"/>
        <v>61.305999999999997</v>
      </c>
      <c r="BZ56" s="2">
        <f t="shared" si="49"/>
        <v>60.048000000000002</v>
      </c>
      <c r="CA56" s="2">
        <f t="shared" si="50"/>
        <v>60.097000000000001</v>
      </c>
      <c r="CB56" s="2">
        <f t="shared" si="51"/>
        <v>56.115000000000002</v>
      </c>
      <c r="CC56" s="2">
        <f t="shared" si="52"/>
        <v>54.328000000000003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68.904419591261473</v>
      </c>
      <c r="DL56" s="2">
        <f t="shared" si="161"/>
        <v>67.471760797342185</v>
      </c>
      <c r="DM56" s="2">
        <f t="shared" si="161"/>
        <v>65.483302325581377</v>
      </c>
      <c r="DN56" s="2">
        <f t="shared" si="161"/>
        <v>65.480744186046493</v>
      </c>
      <c r="DO56" s="2">
        <f t="shared" si="161"/>
        <v>66.077489371471799</v>
      </c>
      <c r="DP56" s="2">
        <f t="shared" si="161"/>
        <v>66.522140525328325</v>
      </c>
      <c r="DQ56" s="2">
        <f t="shared" si="161"/>
        <v>68.25471868838288</v>
      </c>
      <c r="DR56" s="2">
        <f t="shared" si="161"/>
        <v>66.284523346828607</v>
      </c>
      <c r="DS56" s="2">
        <f t="shared" si="161"/>
        <v>64.412579217273944</v>
      </c>
      <c r="DT56" s="2">
        <f t="shared" si="161"/>
        <v>63.595352159244257</v>
      </c>
      <c r="DU56" s="2">
        <f t="shared" si="161"/>
        <v>63.513242120075034</v>
      </c>
      <c r="DV56" s="2">
        <f t="shared" si="161"/>
        <v>60.903661733615237</v>
      </c>
      <c r="DW56" s="2">
        <f t="shared" si="161"/>
        <v>61.369461672473875</v>
      </c>
      <c r="DX56" s="2">
        <f t="shared" si="161"/>
        <v>58.032142900042899</v>
      </c>
      <c r="DY56" s="2">
        <f t="shared" si="161"/>
        <v>54.808234237536652</v>
      </c>
      <c r="EA56" s="2">
        <f t="shared" si="71"/>
        <v>63.546294528013959</v>
      </c>
      <c r="EB56" s="2">
        <f t="shared" si="72"/>
        <v>62.501941869300914</v>
      </c>
      <c r="EC56" s="2">
        <f t="shared" si="73"/>
        <v>62.601107685958667</v>
      </c>
      <c r="ED56" s="2">
        <f t="shared" si="74"/>
        <v>61.442656188200388</v>
      </c>
      <c r="EE56" s="2">
        <f t="shared" si="75"/>
        <v>62.485424733859688</v>
      </c>
      <c r="EF56" s="2">
        <f t="shared" si="76"/>
        <v>61.268218392228192</v>
      </c>
      <c r="EG56" s="2">
        <f t="shared" si="77"/>
        <v>59.35702511943289</v>
      </c>
      <c r="EH56" s="2">
        <f t="shared" si="78"/>
        <v>65.262779990741933</v>
      </c>
      <c r="EI56" s="2">
        <f t="shared" si="79"/>
        <v>60.234242674920651</v>
      </c>
      <c r="EJ56" s="2">
        <f t="shared" si="80"/>
        <v>59.045861541152803</v>
      </c>
      <c r="EK56" s="2">
        <f t="shared" si="81"/>
        <v>57.942913563829784</v>
      </c>
      <c r="EL56" s="2">
        <f t="shared" si="82"/>
        <v>59.60232535948537</v>
      </c>
      <c r="EM56" s="2">
        <f t="shared" si="83"/>
        <v>57.537937585002766</v>
      </c>
      <c r="EN56" s="2">
        <f t="shared" si="84"/>
        <v>56.241052955884982</v>
      </c>
      <c r="EO56" s="2">
        <f t="shared" si="85"/>
        <v>55.894730403551833</v>
      </c>
      <c r="EQ56" s="2">
        <f t="shared" si="86"/>
        <v>62.794317319297413</v>
      </c>
      <c r="ER56" s="2">
        <f t="shared" si="162"/>
        <v>61.391997791684261</v>
      </c>
      <c r="ES56" s="2">
        <f t="shared" si="162"/>
        <v>61.027883784727472</v>
      </c>
      <c r="ET56" s="2">
        <f t="shared" si="162"/>
        <v>60.180615768915345</v>
      </c>
      <c r="EU56" s="2">
        <f t="shared" si="162"/>
        <v>61.859184745044125</v>
      </c>
      <c r="EV56" s="2">
        <f t="shared" si="162"/>
        <v>60.944498507614576</v>
      </c>
      <c r="EW56" s="2">
        <f t="shared" si="162"/>
        <v>62.422518894568142</v>
      </c>
      <c r="EX56" s="2">
        <f t="shared" si="162"/>
        <v>64.102538783197843</v>
      </c>
      <c r="EY56" s="2">
        <f t="shared" si="162"/>
        <v>59.383023693311294</v>
      </c>
      <c r="EZ56" s="2">
        <f t="shared" si="162"/>
        <v>58.301559530078251</v>
      </c>
      <c r="FA56" s="2">
        <f t="shared" si="162"/>
        <v>57.935586441138511</v>
      </c>
      <c r="FB56" s="2">
        <f t="shared" si="162"/>
        <v>59.921534673085318</v>
      </c>
      <c r="FC56" s="2">
        <f t="shared" si="162"/>
        <v>56.082093706409488</v>
      </c>
      <c r="FD56" s="2">
        <f t="shared" si="162"/>
        <v>56.222943936654197</v>
      </c>
      <c r="FE56" s="2">
        <f t="shared" si="162"/>
        <v>55.976840622173029</v>
      </c>
      <c r="FG56" s="2">
        <f t="shared" si="88"/>
        <v>0.19176401702949283</v>
      </c>
      <c r="FH56" s="2">
        <f t="shared" si="163"/>
        <v>0.21982614322987568</v>
      </c>
      <c r="FI56" s="2">
        <f t="shared" si="163"/>
        <v>0.19794136244648061</v>
      </c>
      <c r="FJ56" s="2">
        <f t="shared" si="163"/>
        <v>0.20638792672204556</v>
      </c>
      <c r="FK56" s="2">
        <f t="shared" si="163"/>
        <v>0.19594622239780593</v>
      </c>
      <c r="FL56" s="2">
        <f t="shared" si="163"/>
        <v>0.17827094108566824</v>
      </c>
      <c r="FM56" s="2">
        <f t="shared" si="163"/>
        <v>0.19224622414263773</v>
      </c>
      <c r="FN56" s="2">
        <f t="shared" si="163"/>
        <v>0.17888805276263164</v>
      </c>
      <c r="FO56" s="2">
        <f t="shared" si="163"/>
        <v>0.18251455830855298</v>
      </c>
      <c r="FP56" s="2">
        <f t="shared" si="163"/>
        <v>0.17482427920091359</v>
      </c>
      <c r="FQ56" s="2">
        <f t="shared" si="163"/>
        <v>0.18720483390365</v>
      </c>
      <c r="FR56" s="2">
        <f t="shared" si="163"/>
        <v>0.20040843347438772</v>
      </c>
      <c r="FS56" s="2">
        <f t="shared" si="163"/>
        <v>0.19540619453568284</v>
      </c>
      <c r="FT56" s="2">
        <f t="shared" si="163"/>
        <v>0.15213580118917086</v>
      </c>
      <c r="FU56" s="2">
        <f t="shared" si="163"/>
        <v>0.13451499103092152</v>
      </c>
      <c r="FW56" s="2">
        <f t="shared" si="112"/>
        <v>7.2794892853012857E-6</v>
      </c>
      <c r="FX56" s="2">
        <f t="shared" si="164"/>
        <v>1.106227795611583E-5</v>
      </c>
      <c r="FY56" s="2">
        <f t="shared" si="165"/>
        <v>1.1777046207907356E-5</v>
      </c>
      <c r="FZ56" s="2">
        <f t="shared" si="166"/>
        <v>1.1566158479852382E-5</v>
      </c>
      <c r="GA56" s="2">
        <f t="shared" si="167"/>
        <v>1.1567685270095856E-5</v>
      </c>
      <c r="GB56" s="2">
        <f t="shared" si="168"/>
        <v>1.3823572223083534E-5</v>
      </c>
      <c r="GC56" s="2">
        <f t="shared" si="169"/>
        <v>1.5388689079989489E-5</v>
      </c>
      <c r="GD56" s="2">
        <f t="shared" si="170"/>
        <v>1.1274717105753102E-5</v>
      </c>
      <c r="GE56" s="2">
        <f t="shared" si="171"/>
        <v>1.0235536317137061E-5</v>
      </c>
      <c r="GF56" s="2">
        <f t="shared" si="172"/>
        <v>8.7663379127470819E-6</v>
      </c>
      <c r="GG56" s="2">
        <f t="shared" si="173"/>
        <v>9.0207843532600353E-6</v>
      </c>
      <c r="GH56" s="2">
        <f t="shared" si="174"/>
        <v>7.9096786373307504E-6</v>
      </c>
      <c r="GI56" s="2">
        <f t="shared" si="175"/>
        <v>9.1170097945141201E-6</v>
      </c>
      <c r="GJ56" s="2">
        <f t="shared" si="176"/>
        <v>7.1594153897386511E-6</v>
      </c>
      <c r="GK56" s="2">
        <f t="shared" si="177"/>
        <v>5.7321819516302825E-6</v>
      </c>
      <c r="GM56" s="86">
        <f t="shared" si="113"/>
        <v>8.1011329033808165E-6</v>
      </c>
      <c r="GN56" s="86">
        <f t="shared" si="178"/>
        <v>4.2296663091728189E-5</v>
      </c>
      <c r="GO56" s="86">
        <f t="shared" si="179"/>
        <v>1.3656408808053383E-5</v>
      </c>
      <c r="GP56" s="86">
        <f t="shared" si="180"/>
        <v>1.8724111216921552E-5</v>
      </c>
      <c r="GQ56" s="86">
        <f t="shared" si="181"/>
        <v>8.7575885166626365E-6</v>
      </c>
      <c r="GR56" s="86">
        <f t="shared" si="182"/>
        <v>1.8310635371019259E-6</v>
      </c>
      <c r="GS56" s="86">
        <f t="shared" si="183"/>
        <v>6.2304845309522076E-6</v>
      </c>
      <c r="GT56" s="86">
        <f t="shared" si="184"/>
        <v>1.5877282077841452E-6</v>
      </c>
      <c r="GU56" s="86">
        <f t="shared" si="185"/>
        <v>2.3125662762598169E-6</v>
      </c>
      <c r="GV56" s="86">
        <f t="shared" si="186"/>
        <v>1.3829194211716321E-6</v>
      </c>
      <c r="GW56" s="86">
        <f t="shared" si="187"/>
        <v>2.7936581816097628E-6</v>
      </c>
      <c r="GX56" s="86">
        <f t="shared" si="188"/>
        <v>1.5821752874726798E-5</v>
      </c>
      <c r="GY56" s="86">
        <f t="shared" si="189"/>
        <v>6.6489372889037076E-6</v>
      </c>
      <c r="GZ56" s="86">
        <f t="shared" si="190"/>
        <v>1.1647245405816382E-7</v>
      </c>
      <c r="HA56" s="86">
        <f t="shared" si="191"/>
        <v>2.7467372233160612E-9</v>
      </c>
      <c r="HC56" s="86">
        <f t="shared" si="145"/>
        <v>2.2556368051139509E-17</v>
      </c>
      <c r="HD56" s="86">
        <f t="shared" si="192"/>
        <v>5.6941403453485616E-19</v>
      </c>
      <c r="HE56" s="86">
        <f t="shared" si="193"/>
        <v>4.7371535115201264E-21</v>
      </c>
      <c r="HF56" s="86">
        <f t="shared" si="194"/>
        <v>1.0577407767574086E-16</v>
      </c>
      <c r="HG56" s="86">
        <f t="shared" si="195"/>
        <v>1.5252621361156533E-22</v>
      </c>
      <c r="HH56" s="86">
        <f t="shared" si="196"/>
        <v>7.9449016744878047E-18</v>
      </c>
      <c r="HI56" s="86">
        <f t="shared" si="197"/>
        <v>4.8342236646762108E-17</v>
      </c>
      <c r="HJ56" s="86">
        <f t="shared" si="198"/>
        <v>1.5286492611875443E-24</v>
      </c>
      <c r="HK56" s="86">
        <f t="shared" si="199"/>
        <v>1.7697142370557968E-17</v>
      </c>
      <c r="HL56" s="86">
        <f t="shared" si="200"/>
        <v>3.2723792515282045E-20</v>
      </c>
      <c r="HM56" s="86">
        <f t="shared" si="201"/>
        <v>3.4479394865830968E-20</v>
      </c>
      <c r="HN56" s="86">
        <f t="shared" si="202"/>
        <v>9.1108251286203673E-19</v>
      </c>
      <c r="HO56" s="86">
        <f t="shared" si="203"/>
        <v>1.0456339389101674E-17</v>
      </c>
      <c r="HP56" s="86">
        <f t="shared" si="204"/>
        <v>8.5699532239045493E-22</v>
      </c>
      <c r="HQ56" s="86">
        <f t="shared" si="205"/>
        <v>7.5073999647816982E-26</v>
      </c>
      <c r="HS56" s="86">
        <f t="shared" si="114"/>
        <v>5.1481724570644161E-97</v>
      </c>
      <c r="HT56" s="86">
        <f t="shared" si="206"/>
        <v>4.2992822396898424E-99</v>
      </c>
      <c r="HU56" s="86">
        <f t="shared" si="207"/>
        <v>3.8381907859779475E-110</v>
      </c>
      <c r="HV56" s="86">
        <f t="shared" si="208"/>
        <v>1.2244903930582139E-87</v>
      </c>
      <c r="HW56" s="86">
        <f t="shared" si="209"/>
        <v>8.4798475467675242E-125</v>
      </c>
      <c r="HX56" s="86">
        <f t="shared" si="210"/>
        <v>1.3775225125898337E-94</v>
      </c>
      <c r="HY56" s="86">
        <f t="shared" si="211"/>
        <v>1.2449371686797458E-89</v>
      </c>
      <c r="HZ56" s="86">
        <f t="shared" si="212"/>
        <v>4.5495614522698587E-139</v>
      </c>
      <c r="IA56" s="86">
        <f t="shared" si="213"/>
        <v>2.9685602990919387E-95</v>
      </c>
      <c r="IB56" s="86">
        <f t="shared" si="214"/>
        <v>1.0785101223244723E-111</v>
      </c>
      <c r="IC56" s="86">
        <f t="shared" si="215"/>
        <v>2.9136487343872089E-111</v>
      </c>
      <c r="ID56" s="86">
        <f t="shared" si="216"/>
        <v>3.8469271206264105E-101</v>
      </c>
      <c r="IE56" s="86">
        <f t="shared" si="217"/>
        <v>2.2414697574186806E-95</v>
      </c>
      <c r="IF56" s="86">
        <f t="shared" si="218"/>
        <v>2.4355137174224723E-72</v>
      </c>
      <c r="IG56" s="86">
        <f t="shared" si="219"/>
        <v>4.7200511434379498E-56</v>
      </c>
      <c r="II56" s="86">
        <f t="shared" si="115"/>
        <v>1.6675085092997305E-225</v>
      </c>
      <c r="IJ56" s="86">
        <f t="shared" si="116"/>
        <v>5.5845296926435706E-231</v>
      </c>
      <c r="IK56" s="86">
        <f t="shared" si="117"/>
        <v>1.5250128260559182E-255</v>
      </c>
      <c r="IL56" s="86">
        <f t="shared" si="118"/>
        <v>9.563681185385317E-202</v>
      </c>
      <c r="IM56" s="86">
        <f t="shared" si="119"/>
        <v>5.3507411716489535E-287</v>
      </c>
      <c r="IN56" s="86">
        <f t="shared" si="120"/>
        <v>1.0457992423160516E-215</v>
      </c>
      <c r="IO56" s="86">
        <f t="shared" si="121"/>
        <v>5.5225574375622978E-203</v>
      </c>
      <c r="IP56" s="86">
        <f t="shared" si="122"/>
        <v>0</v>
      </c>
      <c r="IQ56" s="86">
        <f t="shared" si="123"/>
        <v>1.3453724910062788E-218</v>
      </c>
      <c r="IR56" s="86">
        <f t="shared" si="124"/>
        <v>2.14220662812729E-257</v>
      </c>
      <c r="IS56" s="86">
        <f t="shared" si="125"/>
        <v>7.8187688985719273E-256</v>
      </c>
      <c r="IT56" s="86">
        <f t="shared" si="126"/>
        <v>7.5108590308654126E-231</v>
      </c>
      <c r="IU56" s="86">
        <f t="shared" si="127"/>
        <v>7.4851371607545809E-218</v>
      </c>
      <c r="IV56" s="86">
        <f t="shared" si="128"/>
        <v>9.4929593229936823E-263</v>
      </c>
      <c r="IW56" s="86">
        <f t="shared" si="129"/>
        <v>6.7158478508393191E-168</v>
      </c>
      <c r="IY56" s="86">
        <f t="shared" si="130"/>
        <v>8.101132903403373E-6</v>
      </c>
      <c r="IZ56" s="86">
        <f t="shared" si="131"/>
        <v>4.2296663091728759E-5</v>
      </c>
      <c r="JA56" s="86">
        <f t="shared" si="132"/>
        <v>1.3656408808053388E-5</v>
      </c>
      <c r="JB56" s="86">
        <f t="shared" si="133"/>
        <v>1.8724111217027326E-5</v>
      </c>
      <c r="JC56" s="86">
        <f t="shared" si="134"/>
        <v>8.7575885166626365E-6</v>
      </c>
      <c r="JD56" s="86">
        <f t="shared" si="135"/>
        <v>1.8310635371098709E-6</v>
      </c>
      <c r="JE56" s="86">
        <f t="shared" si="136"/>
        <v>6.2304845310005495E-6</v>
      </c>
      <c r="JF56" s="86">
        <f t="shared" si="137"/>
        <v>1.5877282077841452E-6</v>
      </c>
      <c r="JG56" s="86">
        <f t="shared" si="138"/>
        <v>2.312566276277514E-6</v>
      </c>
      <c r="JH56" s="86">
        <f t="shared" si="139"/>
        <v>1.382919421171665E-6</v>
      </c>
      <c r="JI56" s="86">
        <f t="shared" si="140"/>
        <v>2.7936581816097971E-6</v>
      </c>
      <c r="JJ56" s="86">
        <f t="shared" si="141"/>
        <v>1.582175287472771E-5</v>
      </c>
      <c r="JK56" s="86">
        <f t="shared" si="142"/>
        <v>6.6489372889141643E-6</v>
      </c>
      <c r="JL56" s="86">
        <f t="shared" si="143"/>
        <v>1.1647245405816469E-7</v>
      </c>
      <c r="JM56" s="86">
        <f t="shared" si="144"/>
        <v>2.7467372233160612E-9</v>
      </c>
    </row>
    <row r="57" spans="2:273" x14ac:dyDescent="0.25">
      <c r="B57" s="2">
        <v>30</v>
      </c>
      <c r="C57" s="37">
        <v>66.531999999999996</v>
      </c>
      <c r="D57" s="37">
        <v>66.016000000000005</v>
      </c>
      <c r="E57" s="37">
        <v>66.887</v>
      </c>
      <c r="F57" s="37">
        <v>63.935000000000002</v>
      </c>
      <c r="G57" s="37">
        <v>65.757999999999996</v>
      </c>
      <c r="H57" s="37">
        <v>64.581000000000003</v>
      </c>
      <c r="I57" s="37">
        <v>66.225999999999999</v>
      </c>
      <c r="J57" s="37">
        <v>65.468000000000004</v>
      </c>
      <c r="K57" s="37">
        <v>61.581000000000003</v>
      </c>
      <c r="L57" s="37">
        <v>63.194000000000003</v>
      </c>
      <c r="M57" s="37">
        <v>60.128999999999998</v>
      </c>
      <c r="N57" s="37">
        <v>57.871000000000002</v>
      </c>
      <c r="O57" s="37">
        <v>59.225999999999999</v>
      </c>
      <c r="P57" s="37">
        <v>55.557000000000002</v>
      </c>
      <c r="Q57" s="37">
        <v>53.344000000000001</v>
      </c>
      <c r="S57" s="4">
        <f t="shared" si="8"/>
        <v>67.992938750623608</v>
      </c>
      <c r="T57" s="4">
        <f t="shared" si="9"/>
        <v>66.501876757851022</v>
      </c>
      <c r="U57" s="4">
        <f t="shared" si="10"/>
        <v>65.008278478559021</v>
      </c>
      <c r="V57" s="4">
        <f t="shared" si="11"/>
        <v>64.744529848328469</v>
      </c>
      <c r="W57" s="4">
        <f t="shared" si="12"/>
        <v>65.510630816478809</v>
      </c>
      <c r="X57" s="4">
        <f t="shared" si="13"/>
        <v>65.725076546940713</v>
      </c>
      <c r="Y57" s="4">
        <f t="shared" si="14"/>
        <v>66.561962329545239</v>
      </c>
      <c r="Z57" s="4">
        <f t="shared" si="15"/>
        <v>66.167027969124504</v>
      </c>
      <c r="AA57" s="4">
        <f t="shared" si="16"/>
        <v>63.728111264472055</v>
      </c>
      <c r="AB57" s="4">
        <f t="shared" si="17"/>
        <v>62.948309167894671</v>
      </c>
      <c r="AC57" s="4">
        <f t="shared" si="18"/>
        <v>62.630686866382206</v>
      </c>
      <c r="AD57" s="4">
        <f t="shared" si="19"/>
        <v>60.770758433332112</v>
      </c>
      <c r="AE57" s="4">
        <f t="shared" si="20"/>
        <v>60.742686378689676</v>
      </c>
      <c r="AF57" s="4">
        <f t="shared" si="21"/>
        <v>57.921160050461054</v>
      </c>
      <c r="AG57" s="4">
        <f t="shared" si="22"/>
        <v>55.03989374550433</v>
      </c>
      <c r="AI57" s="4">
        <f t="shared" si="23"/>
        <v>-1.4609387506236118</v>
      </c>
      <c r="AJ57" s="4">
        <f t="shared" si="24"/>
        <v>-0.48587675785101681</v>
      </c>
      <c r="AK57" s="4">
        <f t="shared" si="25"/>
        <v>1.8787215214409798</v>
      </c>
      <c r="AL57" s="4">
        <f t="shared" si="26"/>
        <v>-0.80952984832846653</v>
      </c>
      <c r="AM57" s="4">
        <f t="shared" si="27"/>
        <v>0.24736918352118664</v>
      </c>
      <c r="AN57" s="4">
        <f t="shared" si="28"/>
        <v>-1.1440765469407097</v>
      </c>
      <c r="AO57" s="4">
        <f t="shared" si="29"/>
        <v>-0.33596232954523941</v>
      </c>
      <c r="AP57" s="4">
        <f t="shared" si="30"/>
        <v>-0.69902796912450071</v>
      </c>
      <c r="AQ57" s="4">
        <f t="shared" si="31"/>
        <v>-2.147111264472052</v>
      </c>
      <c r="AR57" s="4">
        <f t="shared" si="32"/>
        <v>0.24569083210533194</v>
      </c>
      <c r="AS57" s="4">
        <f t="shared" si="33"/>
        <v>-2.5016868663822081</v>
      </c>
      <c r="AT57" s="4">
        <f t="shared" si="34"/>
        <v>-2.89975843333211</v>
      </c>
      <c r="AU57" s="4">
        <f t="shared" si="35"/>
        <v>-1.5166863786896769</v>
      </c>
      <c r="AV57" s="4">
        <f t="shared" si="146"/>
        <v>-2.3641600504610523</v>
      </c>
      <c r="AW57" s="4">
        <f t="shared" si="146"/>
        <v>-1.6958937455043284</v>
      </c>
      <c r="AY57" s="2">
        <f t="shared" si="96"/>
        <v>67.976411436650849</v>
      </c>
      <c r="AZ57" s="2">
        <f t="shared" si="147"/>
        <v>66.428990597927125</v>
      </c>
      <c r="BA57" s="2">
        <f t="shared" si="148"/>
        <v>64.98099939078169</v>
      </c>
      <c r="BB57" s="2">
        <f t="shared" si="149"/>
        <v>64.709478289601719</v>
      </c>
      <c r="BC57" s="2">
        <f t="shared" si="150"/>
        <v>65.493148112117993</v>
      </c>
      <c r="BD57" s="2">
        <f t="shared" si="151"/>
        <v>65.720733697359876</v>
      </c>
      <c r="BE57" s="2">
        <f t="shared" si="152"/>
        <v>66.54812196382953</v>
      </c>
      <c r="BF57" s="2">
        <f t="shared" si="153"/>
        <v>66.163238432846939</v>
      </c>
      <c r="BG57" s="2">
        <f t="shared" si="154"/>
        <v>63.722672361172471</v>
      </c>
      <c r="BH57" s="2">
        <f t="shared" si="155"/>
        <v>62.944961400555655</v>
      </c>
      <c r="BI57" s="2">
        <f t="shared" si="156"/>
        <v>62.624471191029116</v>
      </c>
      <c r="BJ57" s="2">
        <f t="shared" si="157"/>
        <v>60.741743457225269</v>
      </c>
      <c r="BK57" s="2">
        <f t="shared" si="158"/>
        <v>60.728441910031762</v>
      </c>
      <c r="BL57" s="2">
        <f t="shared" si="159"/>
        <v>57.920816910293453</v>
      </c>
      <c r="BM57" s="2">
        <f t="shared" si="160"/>
        <v>55.039885408378602</v>
      </c>
      <c r="BO57" s="2">
        <f t="shared" si="38"/>
        <v>66.531999999999996</v>
      </c>
      <c r="BP57" s="2">
        <f t="shared" si="39"/>
        <v>66.016000000000005</v>
      </c>
      <c r="BQ57" s="2">
        <f t="shared" si="40"/>
        <v>66.887</v>
      </c>
      <c r="BR57" s="2">
        <f t="shared" si="41"/>
        <v>63.935000000000002</v>
      </c>
      <c r="BS57" s="2">
        <f t="shared" si="42"/>
        <v>65.757999999999996</v>
      </c>
      <c r="BT57" s="2">
        <f t="shared" si="43"/>
        <v>64.581000000000003</v>
      </c>
      <c r="BU57" s="2">
        <f t="shared" si="44"/>
        <v>66.225999999999999</v>
      </c>
      <c r="BV57" s="2">
        <f t="shared" si="45"/>
        <v>65.468000000000004</v>
      </c>
      <c r="BW57" s="2">
        <f t="shared" si="46"/>
        <v>61.581000000000003</v>
      </c>
      <c r="BX57" s="2">
        <f t="shared" si="47"/>
        <v>63.194000000000003</v>
      </c>
      <c r="BY57" s="2">
        <f t="shared" si="48"/>
        <v>60.128999999999998</v>
      </c>
      <c r="BZ57" s="2">
        <f t="shared" si="49"/>
        <v>57.871000000000002</v>
      </c>
      <c r="CA57" s="2">
        <f t="shared" si="50"/>
        <v>59.225999999999999</v>
      </c>
      <c r="CB57" s="2">
        <f t="shared" si="51"/>
        <v>55.557000000000002</v>
      </c>
      <c r="CC57" s="2">
        <f t="shared" si="52"/>
        <v>53.344000000000001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69.158665961945047</v>
      </c>
      <c r="DL57" s="2">
        <f t="shared" si="161"/>
        <v>67.685370431893674</v>
      </c>
      <c r="DM57" s="2">
        <f t="shared" si="161"/>
        <v>65.66523657505283</v>
      </c>
      <c r="DN57" s="2">
        <f t="shared" si="161"/>
        <v>65.679662790697662</v>
      </c>
      <c r="DO57" s="2">
        <f t="shared" si="161"/>
        <v>66.337901655727535</v>
      </c>
      <c r="DP57" s="2">
        <f t="shared" si="161"/>
        <v>66.811980675422134</v>
      </c>
      <c r="DQ57" s="2">
        <f t="shared" si="161"/>
        <v>68.450312562461164</v>
      </c>
      <c r="DR57" s="2">
        <f t="shared" si="161"/>
        <v>66.418602901484476</v>
      </c>
      <c r="DS57" s="2">
        <f t="shared" si="161"/>
        <v>64.609922739541148</v>
      </c>
      <c r="DT57" s="2">
        <f t="shared" si="161"/>
        <v>63.883666126855594</v>
      </c>
      <c r="DU57" s="2">
        <f t="shared" si="161"/>
        <v>63.839757035647267</v>
      </c>
      <c r="DV57" s="2">
        <f t="shared" si="161"/>
        <v>61.094571176885147</v>
      </c>
      <c r="DW57" s="2">
        <f t="shared" si="161"/>
        <v>61.617762195121962</v>
      </c>
      <c r="DX57" s="2">
        <f t="shared" si="161"/>
        <v>58.275745988845983</v>
      </c>
      <c r="DY57" s="2">
        <f t="shared" si="161"/>
        <v>54.912194098240462</v>
      </c>
      <c r="EA57" s="2">
        <f t="shared" si="71"/>
        <v>63.431982641159806</v>
      </c>
      <c r="EB57" s="2">
        <f t="shared" si="72"/>
        <v>62.36243237082067</v>
      </c>
      <c r="EC57" s="2">
        <f t="shared" si="73"/>
        <v>62.452516282327032</v>
      </c>
      <c r="ED57" s="2">
        <f t="shared" si="74"/>
        <v>61.307204824489119</v>
      </c>
      <c r="EE57" s="2">
        <f t="shared" si="75"/>
        <v>62.331794248049889</v>
      </c>
      <c r="EF57" s="2">
        <f t="shared" si="76"/>
        <v>61.133311046174079</v>
      </c>
      <c r="EG57" s="2">
        <f t="shared" si="77"/>
        <v>59.25875342887965</v>
      </c>
      <c r="EH57" s="2">
        <f t="shared" si="78"/>
        <v>65.094302540424835</v>
      </c>
      <c r="EI57" s="2">
        <f t="shared" si="79"/>
        <v>60.098382193328085</v>
      </c>
      <c r="EJ57" s="2">
        <f t="shared" si="80"/>
        <v>58.90413986377154</v>
      </c>
      <c r="EK57" s="2">
        <f t="shared" si="81"/>
        <v>57.81228457446808</v>
      </c>
      <c r="EL57" s="2">
        <f t="shared" si="82"/>
        <v>59.457878938572151</v>
      </c>
      <c r="EM57" s="2">
        <f t="shared" si="83"/>
        <v>57.388894100349205</v>
      </c>
      <c r="EN57" s="2">
        <f t="shared" si="84"/>
        <v>56.116818092516517</v>
      </c>
      <c r="EO57" s="2">
        <f t="shared" si="85"/>
        <v>55.789172407417972</v>
      </c>
      <c r="EQ57" s="2">
        <f t="shared" si="86"/>
        <v>62.689102618138293</v>
      </c>
      <c r="ER57" s="2">
        <f t="shared" si="162"/>
        <v>61.266521516475635</v>
      </c>
      <c r="ES57" s="2">
        <f t="shared" si="162"/>
        <v>60.898872552971667</v>
      </c>
      <c r="ET57" s="2">
        <f t="shared" si="162"/>
        <v>60.060999623688964</v>
      </c>
      <c r="EU57" s="2">
        <f t="shared" si="162"/>
        <v>61.713071281438559</v>
      </c>
      <c r="EV57" s="2">
        <f t="shared" si="162"/>
        <v>60.813576316650305</v>
      </c>
      <c r="EW57" s="2">
        <f t="shared" si="162"/>
        <v>62.284656848306341</v>
      </c>
      <c r="EX57" s="2">
        <f t="shared" si="162"/>
        <v>63.948566258115846</v>
      </c>
      <c r="EY57" s="2">
        <f t="shared" si="162"/>
        <v>59.257858890726247</v>
      </c>
      <c r="EZ57" s="2">
        <f t="shared" si="162"/>
        <v>58.168908129006731</v>
      </c>
      <c r="FA57" s="2">
        <f t="shared" si="162"/>
        <v>57.805090021058355</v>
      </c>
      <c r="FB57" s="2">
        <f t="shared" si="162"/>
        <v>59.772913623562268</v>
      </c>
      <c r="FC57" s="2">
        <f t="shared" si="162"/>
        <v>55.950682842498125</v>
      </c>
      <c r="FD57" s="2">
        <f t="shared" si="162"/>
        <v>56.099024170264613</v>
      </c>
      <c r="FE57" s="2">
        <f t="shared" si="162"/>
        <v>55.869454178214617</v>
      </c>
      <c r="FG57" s="2">
        <f t="shared" si="88"/>
        <v>0.20644560377323876</v>
      </c>
      <c r="FH57" s="2">
        <f t="shared" si="163"/>
        <v>0.23602877333232197</v>
      </c>
      <c r="FI57" s="2">
        <f t="shared" si="163"/>
        <v>0.2129712702395376</v>
      </c>
      <c r="FJ57" s="2">
        <f t="shared" si="163"/>
        <v>0.22188176631687462</v>
      </c>
      <c r="FK57" s="2">
        <f t="shared" si="163"/>
        <v>0.21086446516480994</v>
      </c>
      <c r="FL57" s="2">
        <f t="shared" si="163"/>
        <v>0.19216510257093886</v>
      </c>
      <c r="FM57" s="2">
        <f t="shared" si="163"/>
        <v>0.20695527582147311</v>
      </c>
      <c r="FN57" s="2">
        <f t="shared" si="163"/>
        <v>0.19281902506245521</v>
      </c>
      <c r="FO57" s="2">
        <f t="shared" si="163"/>
        <v>0.19666030617724795</v>
      </c>
      <c r="FP57" s="2">
        <f t="shared" si="163"/>
        <v>0.18851143855696084</v>
      </c>
      <c r="FQ57" s="2">
        <f t="shared" si="163"/>
        <v>0.20162444229873064</v>
      </c>
      <c r="FR57" s="2">
        <f t="shared" si="163"/>
        <v>0.21557531931060478</v>
      </c>
      <c r="FS57" s="2">
        <f t="shared" si="163"/>
        <v>0.21029407584878759</v>
      </c>
      <c r="FT57" s="2">
        <f t="shared" si="163"/>
        <v>0.1644005524553363</v>
      </c>
      <c r="FU57" s="2">
        <f t="shared" si="163"/>
        <v>0.14560315142820998</v>
      </c>
      <c r="FW57" s="2">
        <f t="shared" si="112"/>
        <v>7.9817956746799639E-6</v>
      </c>
      <c r="FX57" s="2">
        <f t="shared" si="164"/>
        <v>1.2129533633085749E-5</v>
      </c>
      <c r="FY57" s="2">
        <f t="shared" si="165"/>
        <v>1.2913259709531714E-5</v>
      </c>
      <c r="FZ57" s="2">
        <f t="shared" si="166"/>
        <v>1.268202643464839E-5</v>
      </c>
      <c r="GA57" s="2">
        <f t="shared" si="167"/>
        <v>1.2683700523124026E-5</v>
      </c>
      <c r="GB57" s="2">
        <f t="shared" si="168"/>
        <v>1.5157225320634793E-5</v>
      </c>
      <c r="GC57" s="2">
        <f t="shared" si="169"/>
        <v>1.6873336992047964E-5</v>
      </c>
      <c r="GD57" s="2">
        <f t="shared" si="170"/>
        <v>1.2362468026688666E-5</v>
      </c>
      <c r="GE57" s="2">
        <f t="shared" si="171"/>
        <v>1.1223031314760837E-5</v>
      </c>
      <c r="GF57" s="2">
        <f t="shared" si="172"/>
        <v>9.6120902518245774E-6</v>
      </c>
      <c r="GG57" s="2">
        <f t="shared" si="173"/>
        <v>9.891084747159132E-6</v>
      </c>
      <c r="GH57" s="2">
        <f t="shared" si="174"/>
        <v>8.67278354603161E-6</v>
      </c>
      <c r="GI57" s="2">
        <f t="shared" si="175"/>
        <v>9.9965936607781874E-6</v>
      </c>
      <c r="GJ57" s="2">
        <f t="shared" si="176"/>
        <v>7.8501374496747306E-6</v>
      </c>
      <c r="GK57" s="2">
        <f t="shared" si="177"/>
        <v>6.2852090503753177E-6</v>
      </c>
      <c r="GM57" s="86">
        <f t="shared" si="113"/>
        <v>1.4454048221548922E-5</v>
      </c>
      <c r="GN57" s="86">
        <f t="shared" si="178"/>
        <v>6.9317072287667457E-5</v>
      </c>
      <c r="GO57" s="86">
        <f t="shared" si="179"/>
        <v>2.362156816238986E-5</v>
      </c>
      <c r="GP57" s="86">
        <f t="shared" si="180"/>
        <v>3.2120163317349862E-5</v>
      </c>
      <c r="GQ57" s="86">
        <f t="shared" si="181"/>
        <v>1.5685314783556053E-5</v>
      </c>
      <c r="GR57" s="86">
        <f t="shared" si="182"/>
        <v>3.5808801157297488E-6</v>
      </c>
      <c r="GS57" s="86">
        <f t="shared" si="183"/>
        <v>1.1392151741933286E-5</v>
      </c>
      <c r="GT57" s="86">
        <f t="shared" si="184"/>
        <v>3.1488699265850016E-6</v>
      </c>
      <c r="GU57" s="86">
        <f t="shared" si="185"/>
        <v>4.4883924325796964E-6</v>
      </c>
      <c r="GV57" s="86">
        <f t="shared" si="186"/>
        <v>2.7412557961118787E-6</v>
      </c>
      <c r="GW57" s="86">
        <f t="shared" si="187"/>
        <v>5.4069435414033454E-6</v>
      </c>
      <c r="GX57" s="86">
        <f t="shared" si="188"/>
        <v>2.7168335803246434E-5</v>
      </c>
      <c r="GY57" s="86">
        <f t="shared" si="189"/>
        <v>1.2189603689244054E-5</v>
      </c>
      <c r="GZ57" s="86">
        <f t="shared" si="190"/>
        <v>2.6203462827299473E-7</v>
      </c>
      <c r="HA57" s="86">
        <f t="shared" si="191"/>
        <v>7.6694829675052709E-9</v>
      </c>
      <c r="HC57" s="86">
        <f t="shared" si="145"/>
        <v>7.8835319392044925E-17</v>
      </c>
      <c r="HD57" s="86">
        <f t="shared" si="192"/>
        <v>2.2545185684920512E-18</v>
      </c>
      <c r="HE57" s="86">
        <f t="shared" si="193"/>
        <v>2.2067085140960901E-20</v>
      </c>
      <c r="HF57" s="86">
        <f t="shared" si="194"/>
        <v>3.5308054826223025E-16</v>
      </c>
      <c r="HG57" s="86">
        <f t="shared" si="195"/>
        <v>8.2537254554152276E-22</v>
      </c>
      <c r="HH57" s="86">
        <f t="shared" si="196"/>
        <v>2.9487138961111298E-17</v>
      </c>
      <c r="HI57" s="86">
        <f t="shared" si="197"/>
        <v>1.6932994254551973E-16</v>
      </c>
      <c r="HJ57" s="86">
        <f t="shared" si="198"/>
        <v>9.8934487123538369E-24</v>
      </c>
      <c r="HK57" s="86">
        <f t="shared" si="199"/>
        <v>6.316706798504864E-17</v>
      </c>
      <c r="HL57" s="86">
        <f t="shared" si="200"/>
        <v>1.4275441655793003E-19</v>
      </c>
      <c r="HM57" s="86">
        <f t="shared" si="201"/>
        <v>1.5014644616650187E-19</v>
      </c>
      <c r="HN57" s="86">
        <f t="shared" si="202"/>
        <v>3.4414160149292935E-18</v>
      </c>
      <c r="HO57" s="86">
        <f t="shared" si="203"/>
        <v>3.7102575255006492E-17</v>
      </c>
      <c r="HP57" s="86">
        <f t="shared" si="204"/>
        <v>4.0714309765257677E-21</v>
      </c>
      <c r="HQ57" s="86">
        <f t="shared" si="205"/>
        <v>4.9324498626870157E-25</v>
      </c>
      <c r="HS57" s="86">
        <f t="shared" si="114"/>
        <v>4.6072734023440473E-95</v>
      </c>
      <c r="HT57" s="86">
        <f t="shared" si="206"/>
        <v>5.0484655779678866E-97</v>
      </c>
      <c r="HU57" s="86">
        <f t="shared" si="207"/>
        <v>7.8484538374357833E-108</v>
      </c>
      <c r="HV57" s="86">
        <f t="shared" si="208"/>
        <v>8.1506658105695481E-86</v>
      </c>
      <c r="HW57" s="86">
        <f t="shared" si="209"/>
        <v>3.4222258861479222E-122</v>
      </c>
      <c r="HX57" s="86">
        <f t="shared" si="210"/>
        <v>1.351166038432981E-92</v>
      </c>
      <c r="HY57" s="86">
        <f t="shared" si="211"/>
        <v>9.82998067879808E-88</v>
      </c>
      <c r="HZ57" s="86">
        <f t="shared" si="212"/>
        <v>3.71113347474033E-136</v>
      </c>
      <c r="IA57" s="86">
        <f t="shared" si="213"/>
        <v>2.7062411111762017E-93</v>
      </c>
      <c r="IB57" s="86">
        <f t="shared" si="214"/>
        <v>2.0396188256846734E-109</v>
      </c>
      <c r="IC57" s="86">
        <f t="shared" si="215"/>
        <v>5.4362226117092142E-109</v>
      </c>
      <c r="ID57" s="86">
        <f t="shared" si="216"/>
        <v>4.1363374607885428E-99</v>
      </c>
      <c r="IE57" s="86">
        <f t="shared" si="217"/>
        <v>1.9447051845095988E-93</v>
      </c>
      <c r="IF57" s="86">
        <f t="shared" si="218"/>
        <v>6.3131619911597482E-71</v>
      </c>
      <c r="IG57" s="86">
        <f t="shared" si="219"/>
        <v>5.5272975207033252E-55</v>
      </c>
      <c r="II57" s="86">
        <f t="shared" si="115"/>
        <v>4.8626067721534899E-222</v>
      </c>
      <c r="IJ57" s="86">
        <f t="shared" si="116"/>
        <v>2.6684927251191676E-227</v>
      </c>
      <c r="IK57" s="86">
        <f t="shared" si="117"/>
        <v>1.9031717470865147E-251</v>
      </c>
      <c r="IL57" s="86">
        <f t="shared" si="118"/>
        <v>1.5956356748077671E-198</v>
      </c>
      <c r="IM57" s="86">
        <f t="shared" si="119"/>
        <v>2.1155980874243917E-282</v>
      </c>
      <c r="IN57" s="86">
        <f t="shared" si="120"/>
        <v>3.3231430495948059E-212</v>
      </c>
      <c r="IO57" s="86">
        <f t="shared" si="121"/>
        <v>1.168458434186391E-199</v>
      </c>
      <c r="IP57" s="86">
        <f t="shared" si="122"/>
        <v>0</v>
      </c>
      <c r="IQ57" s="86">
        <f t="shared" si="123"/>
        <v>3.8532254969296251E-215</v>
      </c>
      <c r="IR57" s="86">
        <f t="shared" si="124"/>
        <v>2.2531250677928935E-253</v>
      </c>
      <c r="IS57" s="86">
        <f t="shared" si="125"/>
        <v>7.9482999609438987E-252</v>
      </c>
      <c r="IT57" s="86">
        <f t="shared" si="126"/>
        <v>2.807428167132159E-227</v>
      </c>
      <c r="IU57" s="86">
        <f t="shared" si="127"/>
        <v>1.9278570173312036E-214</v>
      </c>
      <c r="IV57" s="86">
        <f t="shared" si="128"/>
        <v>1.0320391891927698E-258</v>
      </c>
      <c r="IW57" s="86">
        <f t="shared" si="129"/>
        <v>2.232098699436012E-165</v>
      </c>
      <c r="IY57" s="86">
        <f t="shared" si="130"/>
        <v>1.4454048221627757E-5</v>
      </c>
      <c r="IZ57" s="86">
        <f t="shared" si="131"/>
        <v>6.9317072287669706E-5</v>
      </c>
      <c r="JA57" s="86">
        <f t="shared" si="132"/>
        <v>2.3621568162389884E-5</v>
      </c>
      <c r="JB57" s="86">
        <f t="shared" si="133"/>
        <v>3.2120163317702939E-5</v>
      </c>
      <c r="JC57" s="86">
        <f t="shared" si="134"/>
        <v>1.5685314783556053E-5</v>
      </c>
      <c r="JD57" s="86">
        <f t="shared" si="135"/>
        <v>3.5808801157592361E-6</v>
      </c>
      <c r="JE57" s="86">
        <f t="shared" si="136"/>
        <v>1.1392151742102616E-5</v>
      </c>
      <c r="JF57" s="86">
        <f t="shared" si="137"/>
        <v>3.1488699265850016E-6</v>
      </c>
      <c r="JG57" s="86">
        <f t="shared" si="138"/>
        <v>4.4883924326428639E-6</v>
      </c>
      <c r="JH57" s="86">
        <f t="shared" si="139"/>
        <v>2.7412557961120215E-6</v>
      </c>
      <c r="JI57" s="86">
        <f t="shared" si="140"/>
        <v>5.4069435414034953E-6</v>
      </c>
      <c r="JJ57" s="86">
        <f t="shared" si="141"/>
        <v>2.7168335803249876E-5</v>
      </c>
      <c r="JK57" s="86">
        <f t="shared" si="142"/>
        <v>1.2189603689281156E-5</v>
      </c>
      <c r="JL57" s="86">
        <f t="shared" si="143"/>
        <v>2.620346282729988E-7</v>
      </c>
      <c r="JM57" s="86">
        <f t="shared" si="144"/>
        <v>7.6694829675052709E-9</v>
      </c>
    </row>
    <row r="58" spans="2:273" x14ac:dyDescent="0.25">
      <c r="B58" s="2">
        <v>31</v>
      </c>
      <c r="C58" s="37">
        <v>66.355000000000004</v>
      </c>
      <c r="D58" s="37">
        <v>66.096999999999994</v>
      </c>
      <c r="E58" s="37">
        <v>64.887</v>
      </c>
      <c r="F58" s="37">
        <v>66.742000000000004</v>
      </c>
      <c r="G58" s="37">
        <v>66.129000000000005</v>
      </c>
      <c r="H58" s="37">
        <v>65.338999999999999</v>
      </c>
      <c r="I58" s="37">
        <v>68.468000000000004</v>
      </c>
      <c r="J58" s="37">
        <v>67.855000000000004</v>
      </c>
      <c r="K58" s="37">
        <v>64.774000000000001</v>
      </c>
      <c r="L58" s="37">
        <v>61.758000000000003</v>
      </c>
      <c r="M58" s="37">
        <v>59.015999999999998</v>
      </c>
      <c r="N58" s="37">
        <v>58.194000000000003</v>
      </c>
      <c r="O58" s="37">
        <v>59.71</v>
      </c>
      <c r="P58" s="37">
        <v>56.884999999999998</v>
      </c>
      <c r="Q58" s="37">
        <v>56.262</v>
      </c>
      <c r="S58" s="4">
        <f t="shared" si="8"/>
        <v>68.088388759859825</v>
      </c>
      <c r="T58" s="4">
        <f t="shared" si="9"/>
        <v>66.57753845918414</v>
      </c>
      <c r="U58" s="4">
        <f t="shared" si="10"/>
        <v>65.081696329691042</v>
      </c>
      <c r="V58" s="4">
        <f t="shared" si="11"/>
        <v>64.815155821327295</v>
      </c>
      <c r="W58" s="4">
        <f t="shared" si="12"/>
        <v>65.626711744526872</v>
      </c>
      <c r="X58" s="4">
        <f t="shared" si="13"/>
        <v>65.847318340858237</v>
      </c>
      <c r="Y58" s="4">
        <f t="shared" si="14"/>
        <v>66.559876609996053</v>
      </c>
      <c r="Z58" s="4">
        <f t="shared" si="15"/>
        <v>66.222169490254487</v>
      </c>
      <c r="AA58" s="4">
        <f t="shared" si="16"/>
        <v>63.792101862261489</v>
      </c>
      <c r="AB58" s="4">
        <f t="shared" si="17"/>
        <v>63.08013371154</v>
      </c>
      <c r="AC58" s="4">
        <f t="shared" si="18"/>
        <v>62.771515303162253</v>
      </c>
      <c r="AD58" s="4">
        <f t="shared" si="19"/>
        <v>60.876684869705244</v>
      </c>
      <c r="AE58" s="4">
        <f t="shared" si="20"/>
        <v>60.845524907754651</v>
      </c>
      <c r="AF58" s="4">
        <f t="shared" si="21"/>
        <v>58.071716342447075</v>
      </c>
      <c r="AG58" s="4">
        <f t="shared" si="22"/>
        <v>55.121260836389332</v>
      </c>
      <c r="AI58" s="4">
        <f t="shared" si="23"/>
        <v>-1.733388759859821</v>
      </c>
      <c r="AJ58" s="4">
        <f t="shared" si="24"/>
        <v>-0.48053845918414595</v>
      </c>
      <c r="AK58" s="4">
        <f t="shared" si="25"/>
        <v>-0.19469632969104111</v>
      </c>
      <c r="AL58" s="4">
        <f t="shared" si="26"/>
        <v>1.9268441786727095</v>
      </c>
      <c r="AM58" s="4">
        <f t="shared" si="27"/>
        <v>0.50228825547313249</v>
      </c>
      <c r="AN58" s="4">
        <f t="shared" si="28"/>
        <v>-0.50831834085823857</v>
      </c>
      <c r="AO58" s="4">
        <f t="shared" si="29"/>
        <v>1.9081233900039507</v>
      </c>
      <c r="AP58" s="4">
        <f t="shared" si="30"/>
        <v>1.6328305097455171</v>
      </c>
      <c r="AQ58" s="4">
        <f t="shared" si="31"/>
        <v>0.98189813773851142</v>
      </c>
      <c r="AR58" s="4">
        <f t="shared" si="32"/>
        <v>-1.3221337115399976</v>
      </c>
      <c r="AS58" s="4">
        <f t="shared" si="33"/>
        <v>-3.7555153031622552</v>
      </c>
      <c r="AT58" s="4">
        <f t="shared" si="34"/>
        <v>-2.6826848697052412</v>
      </c>
      <c r="AU58" s="4">
        <f t="shared" si="35"/>
        <v>-1.1355249077546503</v>
      </c>
      <c r="AV58" s="4">
        <f t="shared" si="146"/>
        <v>-1.1867163424470775</v>
      </c>
      <c r="AW58" s="4">
        <f t="shared" si="146"/>
        <v>1.1407391636106681</v>
      </c>
      <c r="AY58" s="2">
        <f t="shared" si="96"/>
        <v>68.060112376554713</v>
      </c>
      <c r="AZ58" s="2">
        <f t="shared" si="147"/>
        <v>66.46270576466668</v>
      </c>
      <c r="BA58" s="2">
        <f t="shared" si="148"/>
        <v>65.036394778903187</v>
      </c>
      <c r="BB58" s="2">
        <f t="shared" si="149"/>
        <v>64.757446578883759</v>
      </c>
      <c r="BC58" s="2">
        <f t="shared" si="150"/>
        <v>65.596706435748033</v>
      </c>
      <c r="BD58" s="2">
        <f t="shared" si="151"/>
        <v>65.839204502512587</v>
      </c>
      <c r="BE58" s="2">
        <f t="shared" si="152"/>
        <v>66.535646609753272</v>
      </c>
      <c r="BF58" s="2">
        <f t="shared" si="153"/>
        <v>66.214995564238649</v>
      </c>
      <c r="BG58" s="2">
        <f t="shared" si="154"/>
        <v>63.782017959032785</v>
      </c>
      <c r="BH58" s="2">
        <f t="shared" si="155"/>
        <v>63.073795927693354</v>
      </c>
      <c r="BI58" s="2">
        <f t="shared" si="156"/>
        <v>62.760028366589538</v>
      </c>
      <c r="BJ58" s="2">
        <f t="shared" si="157"/>
        <v>60.828840795207412</v>
      </c>
      <c r="BK58" s="2">
        <f t="shared" si="158"/>
        <v>60.820534086074467</v>
      </c>
      <c r="BL58" s="2">
        <f t="shared" si="159"/>
        <v>58.070981603891951</v>
      </c>
      <c r="BM58" s="2">
        <f t="shared" si="160"/>
        <v>55.121238839896229</v>
      </c>
      <c r="BO58" s="2">
        <f t="shared" si="38"/>
        <v>66.355000000000004</v>
      </c>
      <c r="BP58" s="2">
        <f t="shared" si="39"/>
        <v>66.096999999999994</v>
      </c>
      <c r="BQ58" s="2">
        <f t="shared" si="40"/>
        <v>64.887</v>
      </c>
      <c r="BR58" s="2">
        <f t="shared" si="41"/>
        <v>66.742000000000004</v>
      </c>
      <c r="BS58" s="2">
        <f t="shared" si="42"/>
        <v>66.129000000000005</v>
      </c>
      <c r="BT58" s="2">
        <f t="shared" si="43"/>
        <v>65.338999999999999</v>
      </c>
      <c r="BU58" s="2">
        <f t="shared" si="44"/>
        <v>68.468000000000004</v>
      </c>
      <c r="BV58" s="2">
        <f t="shared" si="45"/>
        <v>67.855000000000004</v>
      </c>
      <c r="BW58" s="2">
        <f t="shared" si="46"/>
        <v>64.774000000000001</v>
      </c>
      <c r="BX58" s="2">
        <f t="shared" si="47"/>
        <v>61.758000000000003</v>
      </c>
      <c r="BY58" s="2">
        <f t="shared" si="48"/>
        <v>59.015999999999998</v>
      </c>
      <c r="BZ58" s="2">
        <f t="shared" si="49"/>
        <v>58.194000000000003</v>
      </c>
      <c r="CA58" s="2">
        <f t="shared" si="50"/>
        <v>59.71</v>
      </c>
      <c r="CB58" s="2">
        <f t="shared" si="51"/>
        <v>56.884999999999998</v>
      </c>
      <c r="CC58" s="2">
        <f t="shared" si="52"/>
        <v>56.262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69.412912332628622</v>
      </c>
      <c r="DL58" s="2">
        <f t="shared" si="161"/>
        <v>67.898980066445176</v>
      </c>
      <c r="DM58" s="2">
        <f t="shared" si="161"/>
        <v>65.847170824524284</v>
      </c>
      <c r="DN58" s="2">
        <f t="shared" si="161"/>
        <v>65.878581395348817</v>
      </c>
      <c r="DO58" s="2">
        <f t="shared" si="161"/>
        <v>66.598313939983271</v>
      </c>
      <c r="DP58" s="2">
        <f t="shared" si="161"/>
        <v>67.101820825515944</v>
      </c>
      <c r="DQ58" s="2">
        <f t="shared" si="161"/>
        <v>68.645906436539434</v>
      </c>
      <c r="DR58" s="2">
        <f t="shared" si="161"/>
        <v>66.552682456140346</v>
      </c>
      <c r="DS58" s="2">
        <f t="shared" si="161"/>
        <v>64.807266261808351</v>
      </c>
      <c r="DT58" s="2">
        <f t="shared" si="161"/>
        <v>64.171980094466932</v>
      </c>
      <c r="DU58" s="2">
        <f t="shared" si="161"/>
        <v>64.1662719512195</v>
      </c>
      <c r="DV58" s="2">
        <f t="shared" si="161"/>
        <v>61.285480620155056</v>
      </c>
      <c r="DW58" s="2">
        <f t="shared" si="161"/>
        <v>61.866062717770042</v>
      </c>
      <c r="DX58" s="2">
        <f t="shared" si="161"/>
        <v>58.519349077649075</v>
      </c>
      <c r="DY58" s="2">
        <f t="shared" si="161"/>
        <v>55.016153958944273</v>
      </c>
      <c r="EA58" s="2">
        <f t="shared" si="71"/>
        <v>63.317670754305652</v>
      </c>
      <c r="EB58" s="2">
        <f t="shared" si="72"/>
        <v>62.222922872340426</v>
      </c>
      <c r="EC58" s="2">
        <f t="shared" si="73"/>
        <v>62.303924878695398</v>
      </c>
      <c r="ED58" s="2">
        <f t="shared" si="74"/>
        <v>61.171753460777843</v>
      </c>
      <c r="EE58" s="2">
        <f t="shared" si="75"/>
        <v>62.178163762240089</v>
      </c>
      <c r="EF58" s="2">
        <f t="shared" si="76"/>
        <v>60.998403700119972</v>
      </c>
      <c r="EG58" s="2">
        <f t="shared" si="77"/>
        <v>59.160481738326403</v>
      </c>
      <c r="EH58" s="2">
        <f t="shared" si="78"/>
        <v>64.925825090107722</v>
      </c>
      <c r="EI58" s="2">
        <f t="shared" si="79"/>
        <v>59.962521711735512</v>
      </c>
      <c r="EJ58" s="2">
        <f t="shared" si="80"/>
        <v>58.762418186390278</v>
      </c>
      <c r="EK58" s="2">
        <f t="shared" si="81"/>
        <v>57.681655585106384</v>
      </c>
      <c r="EL58" s="2">
        <f t="shared" si="82"/>
        <v>59.313432517658931</v>
      </c>
      <c r="EM58" s="2">
        <f t="shared" si="83"/>
        <v>57.239850615695651</v>
      </c>
      <c r="EN58" s="2">
        <f t="shared" si="84"/>
        <v>55.99258322914806</v>
      </c>
      <c r="EO58" s="2">
        <f t="shared" si="85"/>
        <v>55.683614411284111</v>
      </c>
      <c r="EQ58" s="2">
        <f t="shared" si="86"/>
        <v>62.583887916979172</v>
      </c>
      <c r="ER58" s="2">
        <f t="shared" si="162"/>
        <v>61.141045241267008</v>
      </c>
      <c r="ES58" s="2">
        <f t="shared" si="162"/>
        <v>60.76986132121587</v>
      </c>
      <c r="ET58" s="2">
        <f t="shared" si="162"/>
        <v>59.941383478462583</v>
      </c>
      <c r="EU58" s="2">
        <f t="shared" si="162"/>
        <v>61.566957817832986</v>
      </c>
      <c r="EV58" s="2">
        <f t="shared" si="162"/>
        <v>60.682654125686028</v>
      </c>
      <c r="EW58" s="2">
        <f t="shared" si="162"/>
        <v>62.146794802044532</v>
      </c>
      <c r="EX58" s="2">
        <f t="shared" si="162"/>
        <v>63.79459373303385</v>
      </c>
      <c r="EY58" s="2">
        <f t="shared" si="162"/>
        <v>59.1326940881412</v>
      </c>
      <c r="EZ58" s="2">
        <f t="shared" si="162"/>
        <v>58.036256727935211</v>
      </c>
      <c r="FA58" s="2">
        <f t="shared" si="162"/>
        <v>57.674593600978199</v>
      </c>
      <c r="FB58" s="2">
        <f t="shared" si="162"/>
        <v>59.624292574039217</v>
      </c>
      <c r="FC58" s="2">
        <f t="shared" si="162"/>
        <v>55.819271978586755</v>
      </c>
      <c r="FD58" s="2">
        <f t="shared" si="162"/>
        <v>55.975104403875029</v>
      </c>
      <c r="FE58" s="2">
        <f t="shared" si="162"/>
        <v>55.762067734256213</v>
      </c>
      <c r="FG58" s="2">
        <f t="shared" si="88"/>
        <v>0.22194256236235918</v>
      </c>
      <c r="FH58" s="2">
        <f t="shared" si="163"/>
        <v>0.2530383088042707</v>
      </c>
      <c r="FI58" s="2">
        <f t="shared" si="163"/>
        <v>0.22881683548708587</v>
      </c>
      <c r="FJ58" s="2">
        <f t="shared" si="163"/>
        <v>0.23818965194397784</v>
      </c>
      <c r="FK58" s="2">
        <f t="shared" si="163"/>
        <v>0.22659841038949122</v>
      </c>
      <c r="FL58" s="2">
        <f t="shared" si="163"/>
        <v>0.20686953708868244</v>
      </c>
      <c r="FM58" s="2">
        <f t="shared" si="163"/>
        <v>0.22247976704793587</v>
      </c>
      <c r="FN58" s="2">
        <f t="shared" si="163"/>
        <v>0.20756064110438477</v>
      </c>
      <c r="FO58" s="2">
        <f t="shared" si="163"/>
        <v>0.21161860661381329</v>
      </c>
      <c r="FP58" s="2">
        <f t="shared" si="163"/>
        <v>0.20300655249006125</v>
      </c>
      <c r="FQ58" s="2">
        <f t="shared" si="163"/>
        <v>0.21685839664917358</v>
      </c>
      <c r="FR58" s="2">
        <f t="shared" si="163"/>
        <v>0.23155762808041616</v>
      </c>
      <c r="FS58" s="2">
        <f t="shared" si="163"/>
        <v>0.22599764939713932</v>
      </c>
      <c r="FT58" s="2">
        <f t="shared" si="163"/>
        <v>0.17744712022847614</v>
      </c>
      <c r="FU58" s="2">
        <f t="shared" si="163"/>
        <v>0.15743905113089482</v>
      </c>
      <c r="FW58" s="2">
        <f t="shared" si="112"/>
        <v>8.7518581838196887E-6</v>
      </c>
      <c r="FX58" s="2">
        <f t="shared" si="164"/>
        <v>1.3299753594219824E-5</v>
      </c>
      <c r="FY58" s="2">
        <f t="shared" si="165"/>
        <v>1.4159090072561707E-5</v>
      </c>
      <c r="FZ58" s="2">
        <f t="shared" si="166"/>
        <v>1.3905548454522125E-5</v>
      </c>
      <c r="GA58" s="2">
        <f t="shared" si="167"/>
        <v>1.3907384051541926E-5</v>
      </c>
      <c r="GB58" s="2">
        <f t="shared" si="168"/>
        <v>1.661954277465405E-5</v>
      </c>
      <c r="GC58" s="2">
        <f t="shared" si="169"/>
        <v>1.8501215989658685E-5</v>
      </c>
      <c r="GD58" s="2">
        <f t="shared" si="170"/>
        <v>1.3555160474424708E-5</v>
      </c>
      <c r="GE58" s="2">
        <f t="shared" si="171"/>
        <v>1.2305795806824745E-5</v>
      </c>
      <c r="GF58" s="2">
        <f t="shared" si="172"/>
        <v>1.0539437606663503E-5</v>
      </c>
      <c r="GG58" s="2">
        <f t="shared" si="173"/>
        <v>1.0845348412030247E-5</v>
      </c>
      <c r="GH58" s="2">
        <f t="shared" si="174"/>
        <v>9.5095101011577551E-6</v>
      </c>
      <c r="GI58" s="2">
        <f t="shared" si="175"/>
        <v>1.0961036413338457E-5</v>
      </c>
      <c r="GJ58" s="2">
        <f t="shared" si="176"/>
        <v>8.6074980312595795E-6</v>
      </c>
      <c r="GK58" s="2">
        <f t="shared" si="177"/>
        <v>6.8915905029768872E-6</v>
      </c>
      <c r="GM58" s="86">
        <f t="shared" si="113"/>
        <v>2.5401500899990952E-5</v>
      </c>
      <c r="GN58" s="86">
        <f t="shared" si="178"/>
        <v>1.1215298321634923E-4</v>
      </c>
      <c r="GO58" s="86">
        <f t="shared" si="179"/>
        <v>4.0282935287378847E-5</v>
      </c>
      <c r="GP58" s="86">
        <f t="shared" si="180"/>
        <v>5.4325681593702708E-5</v>
      </c>
      <c r="GQ58" s="86">
        <f t="shared" si="181"/>
        <v>2.7662676019252638E-5</v>
      </c>
      <c r="GR58" s="86">
        <f t="shared" si="182"/>
        <v>6.8776318866165543E-6</v>
      </c>
      <c r="GS58" s="86">
        <f t="shared" si="183"/>
        <v>2.0497463281577255E-5</v>
      </c>
      <c r="GT58" s="86">
        <f t="shared" si="184"/>
        <v>6.1298507104287432E-6</v>
      </c>
      <c r="GU58" s="86">
        <f t="shared" si="185"/>
        <v>8.5563260760159393E-6</v>
      </c>
      <c r="GV58" s="86">
        <f t="shared" si="186"/>
        <v>5.3347733074540986E-6</v>
      </c>
      <c r="GW58" s="86">
        <f t="shared" si="187"/>
        <v>1.0277320886878489E-5</v>
      </c>
      <c r="GX58" s="86">
        <f t="shared" si="188"/>
        <v>4.6003942753007909E-5</v>
      </c>
      <c r="GY58" s="86">
        <f t="shared" si="189"/>
        <v>2.1985464971562599E-5</v>
      </c>
      <c r="GZ58" s="86">
        <f t="shared" si="190"/>
        <v>5.7679236812225807E-7</v>
      </c>
      <c r="HA58" s="86">
        <f t="shared" si="191"/>
        <v>2.0816825656549148E-8</v>
      </c>
      <c r="HC58" s="86">
        <f t="shared" si="145"/>
        <v>2.6973264605260246E-16</v>
      </c>
      <c r="HD58" s="86">
        <f t="shared" si="192"/>
        <v>8.7195768383337965E-18</v>
      </c>
      <c r="HE58" s="86">
        <f t="shared" si="193"/>
        <v>1.0012821909112953E-19</v>
      </c>
      <c r="HF58" s="86">
        <f t="shared" si="194"/>
        <v>1.1545972928327275E-15</v>
      </c>
      <c r="HG58" s="86">
        <f t="shared" si="195"/>
        <v>4.336641139215016E-21</v>
      </c>
      <c r="HH58" s="86">
        <f t="shared" si="196"/>
        <v>1.0697885548325682E-16</v>
      </c>
      <c r="HI58" s="86">
        <f t="shared" si="197"/>
        <v>5.8033061740393991E-16</v>
      </c>
      <c r="HJ58" s="86">
        <f t="shared" si="198"/>
        <v>6.1951635286757564E-23</v>
      </c>
      <c r="HK58" s="86">
        <f t="shared" si="199"/>
        <v>2.2058968127474374E-16</v>
      </c>
      <c r="HL58" s="86">
        <f t="shared" si="200"/>
        <v>6.072909955939348E-19</v>
      </c>
      <c r="HM58" s="86">
        <f t="shared" si="201"/>
        <v>6.3762493117236693E-19</v>
      </c>
      <c r="HN58" s="86">
        <f t="shared" si="202"/>
        <v>1.2714887576257279E-17</v>
      </c>
      <c r="HO58" s="86">
        <f t="shared" si="203"/>
        <v>1.28870659731142E-16</v>
      </c>
      <c r="HP58" s="86">
        <f t="shared" si="204"/>
        <v>1.8846370380602979E-20</v>
      </c>
      <c r="HQ58" s="86">
        <f t="shared" si="205"/>
        <v>3.139401431416716E-24</v>
      </c>
      <c r="HS58" s="86">
        <f t="shared" si="114"/>
        <v>3.9362998158677782E-93</v>
      </c>
      <c r="HT58" s="86">
        <f t="shared" si="206"/>
        <v>5.6329999583924828E-95</v>
      </c>
      <c r="HU58" s="86">
        <f t="shared" si="207"/>
        <v>1.5156540246472352E-105</v>
      </c>
      <c r="HV58" s="86">
        <f t="shared" si="208"/>
        <v>5.1872234084469889E-84</v>
      </c>
      <c r="HW58" s="86">
        <f t="shared" si="209"/>
        <v>1.2953446637074474E-119</v>
      </c>
      <c r="HX58" s="86">
        <f t="shared" si="210"/>
        <v>1.2612043304177546E-90</v>
      </c>
      <c r="HY58" s="86">
        <f t="shared" si="211"/>
        <v>7.4014358212138572E-86</v>
      </c>
      <c r="HZ58" s="86">
        <f t="shared" si="212"/>
        <v>2.8176476442285876E-133</v>
      </c>
      <c r="IA58" s="86">
        <f t="shared" si="213"/>
        <v>2.3522786592689311E-91</v>
      </c>
      <c r="IB58" s="86">
        <f t="shared" si="214"/>
        <v>3.6517640012519506E-107</v>
      </c>
      <c r="IC58" s="86">
        <f t="shared" si="215"/>
        <v>9.603185617955454E-107</v>
      </c>
      <c r="ID58" s="86">
        <f t="shared" si="216"/>
        <v>4.2383270516965229E-97</v>
      </c>
      <c r="IE58" s="86">
        <f t="shared" si="217"/>
        <v>1.610485577813608E-91</v>
      </c>
      <c r="IF58" s="86">
        <f t="shared" si="218"/>
        <v>1.5836891899578239E-69</v>
      </c>
      <c r="IG58" s="86">
        <f t="shared" si="219"/>
        <v>6.3173425479988409E-54</v>
      </c>
      <c r="II58" s="86">
        <f t="shared" si="115"/>
        <v>1.3324269671855449E-218</v>
      </c>
      <c r="IJ58" s="86">
        <f t="shared" si="116"/>
        <v>1.1906593434311949E-223</v>
      </c>
      <c r="IK58" s="86">
        <f t="shared" si="117"/>
        <v>2.1996966526073179E-247</v>
      </c>
      <c r="IL58" s="86">
        <f t="shared" si="118"/>
        <v>2.5066009765522612E-195</v>
      </c>
      <c r="IM58" s="86">
        <f t="shared" si="119"/>
        <v>7.675577807736693E-278</v>
      </c>
      <c r="IN58" s="86">
        <f t="shared" si="120"/>
        <v>9.8801233770531593E-209</v>
      </c>
      <c r="IO58" s="86">
        <f t="shared" si="121"/>
        <v>2.3194917394287095E-196</v>
      </c>
      <c r="IP58" s="86">
        <f t="shared" si="122"/>
        <v>0</v>
      </c>
      <c r="IQ58" s="86">
        <f t="shared" si="123"/>
        <v>1.0352354539008866E-211</v>
      </c>
      <c r="IR58" s="86">
        <f t="shared" si="124"/>
        <v>2.2020446919141247E-249</v>
      </c>
      <c r="IS58" s="86">
        <f t="shared" si="125"/>
        <v>7.5087218940192659E-248</v>
      </c>
      <c r="IT58" s="86">
        <f t="shared" si="126"/>
        <v>9.8369582856237823E-224</v>
      </c>
      <c r="IU58" s="86">
        <f t="shared" si="127"/>
        <v>4.6647407264619712E-211</v>
      </c>
      <c r="IV58" s="86">
        <f t="shared" si="128"/>
        <v>1.0436181964710505E-254</v>
      </c>
      <c r="IW58" s="86">
        <f t="shared" si="129"/>
        <v>7.0967636849254745E-163</v>
      </c>
      <c r="IY58" s="86">
        <f t="shared" si="130"/>
        <v>2.5401500900260685E-5</v>
      </c>
      <c r="IZ58" s="86">
        <f t="shared" si="131"/>
        <v>1.1215298321635795E-4</v>
      </c>
      <c r="JA58" s="86">
        <f t="shared" si="132"/>
        <v>4.0282935287378949E-5</v>
      </c>
      <c r="JB58" s="86">
        <f t="shared" si="133"/>
        <v>5.4325681594857302E-5</v>
      </c>
      <c r="JC58" s="86">
        <f t="shared" si="134"/>
        <v>2.7662676019252642E-5</v>
      </c>
      <c r="JD58" s="86">
        <f t="shared" si="135"/>
        <v>6.8776318867235329E-6</v>
      </c>
      <c r="JE58" s="86">
        <f t="shared" si="136"/>
        <v>2.0497463282157585E-5</v>
      </c>
      <c r="JF58" s="86">
        <f t="shared" si="137"/>
        <v>6.1298507104287432E-6</v>
      </c>
      <c r="JG58" s="86">
        <f t="shared" si="138"/>
        <v>8.5563260762365287E-6</v>
      </c>
      <c r="JH58" s="86">
        <f t="shared" si="139"/>
        <v>5.3347733074547059E-6</v>
      </c>
      <c r="JI58" s="86">
        <f t="shared" si="140"/>
        <v>1.0277320886879126E-5</v>
      </c>
      <c r="JJ58" s="86">
        <f t="shared" si="141"/>
        <v>4.6003942753020622E-5</v>
      </c>
      <c r="JK58" s="86">
        <f t="shared" si="142"/>
        <v>2.198546497169147E-5</v>
      </c>
      <c r="JL58" s="86">
        <f t="shared" si="143"/>
        <v>5.7679236812227691E-7</v>
      </c>
      <c r="JM58" s="86">
        <f t="shared" si="144"/>
        <v>2.0816825656549151E-8</v>
      </c>
    </row>
    <row r="59" spans="2:273" x14ac:dyDescent="0.25">
      <c r="B59" s="2">
        <v>32</v>
      </c>
      <c r="C59" s="37">
        <v>65.5</v>
      </c>
      <c r="D59" s="37">
        <v>69.661000000000001</v>
      </c>
      <c r="E59" s="37">
        <v>63.194000000000003</v>
      </c>
      <c r="F59" s="37">
        <v>66.355000000000004</v>
      </c>
      <c r="G59" s="37">
        <v>66.918999999999997</v>
      </c>
      <c r="H59" s="37">
        <v>64.531999999999996</v>
      </c>
      <c r="I59" s="37">
        <v>67.564999999999998</v>
      </c>
      <c r="J59" s="37">
        <v>66.113</v>
      </c>
      <c r="K59" s="37">
        <v>65.403000000000006</v>
      </c>
      <c r="L59" s="37">
        <v>62.015999999999998</v>
      </c>
      <c r="M59" s="37">
        <v>62.613</v>
      </c>
      <c r="N59" s="37">
        <v>61.71</v>
      </c>
      <c r="O59" s="37">
        <v>60.451999999999998</v>
      </c>
      <c r="P59" s="37">
        <v>55.786999999999999</v>
      </c>
      <c r="Q59" s="37">
        <v>54.279000000000003</v>
      </c>
      <c r="S59" s="4">
        <f t="shared" si="8"/>
        <v>68.174748494837758</v>
      </c>
      <c r="T59" s="4">
        <f t="shared" si="9"/>
        <v>66.658141476200583</v>
      </c>
      <c r="U59" s="4">
        <f t="shared" si="10"/>
        <v>65.152297075722842</v>
      </c>
      <c r="V59" s="4">
        <f t="shared" si="11"/>
        <v>64.884065472063767</v>
      </c>
      <c r="W59" s="4">
        <f t="shared" si="12"/>
        <v>65.733983479384449</v>
      </c>
      <c r="X59" s="4">
        <f t="shared" si="13"/>
        <v>65.954738499376049</v>
      </c>
      <c r="Y59" s="4">
        <f t="shared" si="14"/>
        <v>66.547801805188868</v>
      </c>
      <c r="Z59" s="4">
        <f t="shared" si="15"/>
        <v>66.269579775108255</v>
      </c>
      <c r="AA59" s="4">
        <f t="shared" si="16"/>
        <v>63.845521701930451</v>
      </c>
      <c r="AB59" s="4">
        <f t="shared" si="17"/>
        <v>63.197177498806376</v>
      </c>
      <c r="AC59" s="4">
        <f t="shared" si="18"/>
        <v>62.896831458954487</v>
      </c>
      <c r="AD59" s="4">
        <f t="shared" si="19"/>
        <v>60.981096949354274</v>
      </c>
      <c r="AE59" s="4">
        <f t="shared" si="20"/>
        <v>60.939169456939936</v>
      </c>
      <c r="AF59" s="4">
        <f t="shared" si="21"/>
        <v>58.210775599673674</v>
      </c>
      <c r="AG59" s="4">
        <f t="shared" si="22"/>
        <v>55.198041889991885</v>
      </c>
      <c r="AI59" s="4">
        <f t="shared" si="23"/>
        <v>-2.6747484948377576</v>
      </c>
      <c r="AJ59" s="4">
        <f t="shared" si="24"/>
        <v>3.0028585237994179</v>
      </c>
      <c r="AK59" s="4">
        <f t="shared" si="25"/>
        <v>-1.9582970757228395</v>
      </c>
      <c r="AL59" s="4">
        <f t="shared" si="26"/>
        <v>1.4709345279362367</v>
      </c>
      <c r="AM59" s="4">
        <f t="shared" si="27"/>
        <v>1.1850165206155481</v>
      </c>
      <c r="AN59" s="4">
        <f t="shared" si="28"/>
        <v>-1.4227384993760523</v>
      </c>
      <c r="AO59" s="4">
        <f t="shared" si="29"/>
        <v>1.0171981948111295</v>
      </c>
      <c r="AP59" s="4">
        <f t="shared" si="30"/>
        <v>-0.1565797751082556</v>
      </c>
      <c r="AQ59" s="4">
        <f t="shared" si="31"/>
        <v>1.5574782980695545</v>
      </c>
      <c r="AR59" s="4">
        <f t="shared" si="32"/>
        <v>-1.1811774988063775</v>
      </c>
      <c r="AS59" s="4">
        <f t="shared" si="33"/>
        <v>-0.28383145895448791</v>
      </c>
      <c r="AT59" s="4">
        <f t="shared" si="34"/>
        <v>0.72890305064572658</v>
      </c>
      <c r="AU59" s="4">
        <f t="shared" si="35"/>
        <v>-0.48716945693993807</v>
      </c>
      <c r="AV59" s="4">
        <f t="shared" ref="AV59:AW74" si="220">IF(OR($B59 &lt; P$230, $B59 &gt; P$233), 0, P59-AF59)</f>
        <v>-2.4237755996736752</v>
      </c>
      <c r="AW59" s="4">
        <f t="shared" si="220"/>
        <v>-0.91904188999188108</v>
      </c>
      <c r="AY59" s="2">
        <f t="shared" si="96"/>
        <v>68.127128503348004</v>
      </c>
      <c r="AZ59" s="2">
        <f t="shared" si="147"/>
        <v>66.479637554965095</v>
      </c>
      <c r="BA59" s="2">
        <f t="shared" si="148"/>
        <v>65.078172764300675</v>
      </c>
      <c r="BB59" s="2">
        <f t="shared" si="149"/>
        <v>64.790449177227117</v>
      </c>
      <c r="BC59" s="2">
        <f t="shared" si="150"/>
        <v>65.683308936517719</v>
      </c>
      <c r="BD59" s="2">
        <f t="shared" si="151"/>
        <v>65.939860679056736</v>
      </c>
      <c r="BE59" s="2">
        <f t="shared" si="152"/>
        <v>66.506088421898568</v>
      </c>
      <c r="BF59" s="2">
        <f t="shared" si="153"/>
        <v>66.25625878680583</v>
      </c>
      <c r="BG59" s="2">
        <f t="shared" si="154"/>
        <v>63.827171503961701</v>
      </c>
      <c r="BH59" s="2">
        <f t="shared" si="155"/>
        <v>63.185405987927972</v>
      </c>
      <c r="BI59" s="2">
        <f t="shared" si="156"/>
        <v>62.875998155995205</v>
      </c>
      <c r="BJ59" s="2">
        <f t="shared" si="157"/>
        <v>60.90335019431916</v>
      </c>
      <c r="BK59" s="2">
        <f t="shared" si="158"/>
        <v>60.896064886731608</v>
      </c>
      <c r="BL59" s="2">
        <f t="shared" si="159"/>
        <v>58.20923739243333</v>
      </c>
      <c r="BM59" s="2">
        <f t="shared" si="160"/>
        <v>55.197985517607904</v>
      </c>
      <c r="BO59" s="2">
        <f t="shared" si="38"/>
        <v>65.5</v>
      </c>
      <c r="BP59" s="2">
        <f t="shared" si="39"/>
        <v>69.661000000000001</v>
      </c>
      <c r="BQ59" s="2">
        <f t="shared" si="40"/>
        <v>63.194000000000003</v>
      </c>
      <c r="BR59" s="2">
        <f t="shared" si="41"/>
        <v>66.355000000000004</v>
      </c>
      <c r="BS59" s="2">
        <f t="shared" si="42"/>
        <v>66.918999999999997</v>
      </c>
      <c r="BT59" s="2">
        <f t="shared" si="43"/>
        <v>64.531999999999996</v>
      </c>
      <c r="BU59" s="2">
        <f t="shared" si="44"/>
        <v>67.564999999999998</v>
      </c>
      <c r="BV59" s="2">
        <f t="shared" si="45"/>
        <v>66.113</v>
      </c>
      <c r="BW59" s="2">
        <f t="shared" si="46"/>
        <v>65.403000000000006</v>
      </c>
      <c r="BX59" s="2">
        <f t="shared" si="47"/>
        <v>62.015999999999998</v>
      </c>
      <c r="BY59" s="2">
        <f t="shared" si="48"/>
        <v>62.613</v>
      </c>
      <c r="BZ59" s="2">
        <f t="shared" si="49"/>
        <v>61.71</v>
      </c>
      <c r="CA59" s="2">
        <f t="shared" si="50"/>
        <v>60.451999999999998</v>
      </c>
      <c r="CB59" s="2">
        <f t="shared" si="51"/>
        <v>55.786999999999999</v>
      </c>
      <c r="CC59" s="2">
        <f t="shared" si="52"/>
        <v>54.279000000000003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69.667158703312211</v>
      </c>
      <c r="DL59" s="2">
        <f t="shared" ref="DL59:DY74" si="221">BP$228*$B59+BP$229</f>
        <v>68.112589700996665</v>
      </c>
      <c r="DM59" s="2">
        <f t="shared" si="221"/>
        <v>66.029105073995751</v>
      </c>
      <c r="DN59" s="2">
        <f t="shared" si="221"/>
        <v>66.077499999999986</v>
      </c>
      <c r="DO59" s="2">
        <f t="shared" si="221"/>
        <v>66.858726224238993</v>
      </c>
      <c r="DP59" s="2">
        <f t="shared" si="221"/>
        <v>67.391660975609753</v>
      </c>
      <c r="DQ59" s="2">
        <f t="shared" si="221"/>
        <v>68.841500310617718</v>
      </c>
      <c r="DR59" s="2">
        <f t="shared" si="221"/>
        <v>66.68676201079623</v>
      </c>
      <c r="DS59" s="2">
        <f t="shared" si="221"/>
        <v>65.004609784075555</v>
      </c>
      <c r="DT59" s="2">
        <f t="shared" si="221"/>
        <v>64.460294062078262</v>
      </c>
      <c r="DU59" s="2">
        <f t="shared" si="221"/>
        <v>64.492786866791732</v>
      </c>
      <c r="DV59" s="2">
        <f t="shared" si="221"/>
        <v>61.476390063424965</v>
      </c>
      <c r="DW59" s="2">
        <f t="shared" si="221"/>
        <v>62.114363240418129</v>
      </c>
      <c r="DX59" s="2">
        <f t="shared" si="221"/>
        <v>58.762952166452166</v>
      </c>
      <c r="DY59" s="2">
        <f t="shared" si="221"/>
        <v>55.12011381964809</v>
      </c>
      <c r="EA59" s="2">
        <f t="shared" si="71"/>
        <v>63.203358867451499</v>
      </c>
      <c r="EB59" s="2">
        <f t="shared" si="72"/>
        <v>62.083413373860182</v>
      </c>
      <c r="EC59" s="2">
        <f t="shared" si="73"/>
        <v>62.155333475063763</v>
      </c>
      <c r="ED59" s="2">
        <f t="shared" si="74"/>
        <v>61.036302097066574</v>
      </c>
      <c r="EE59" s="2">
        <f t="shared" si="75"/>
        <v>62.024533276430283</v>
      </c>
      <c r="EF59" s="2">
        <f t="shared" si="76"/>
        <v>60.863496354065866</v>
      </c>
      <c r="EG59" s="2">
        <f t="shared" si="77"/>
        <v>59.062210047773164</v>
      </c>
      <c r="EH59" s="2">
        <f t="shared" si="78"/>
        <v>64.757347639790609</v>
      </c>
      <c r="EI59" s="2">
        <f t="shared" si="79"/>
        <v>59.826661230142939</v>
      </c>
      <c r="EJ59" s="2">
        <f t="shared" si="80"/>
        <v>58.620696509009008</v>
      </c>
      <c r="EK59" s="2">
        <f t="shared" si="81"/>
        <v>57.55102659574468</v>
      </c>
      <c r="EL59" s="2">
        <f t="shared" si="82"/>
        <v>59.168986096745712</v>
      </c>
      <c r="EM59" s="2">
        <f t="shared" si="83"/>
        <v>57.090807131042091</v>
      </c>
      <c r="EN59" s="2">
        <f t="shared" si="84"/>
        <v>55.868348365779603</v>
      </c>
      <c r="EO59" s="2">
        <f t="shared" si="85"/>
        <v>55.578056415150243</v>
      </c>
      <c r="EQ59" s="2">
        <f t="shared" si="86"/>
        <v>62.478673215820052</v>
      </c>
      <c r="ER59" s="2">
        <f t="shared" ref="ER59:FE74" si="222">CV$228*$B59+CV$229</f>
        <v>61.015568966058382</v>
      </c>
      <c r="ES59" s="2">
        <f t="shared" si="222"/>
        <v>60.640850089460066</v>
      </c>
      <c r="ET59" s="2">
        <f t="shared" si="222"/>
        <v>59.82176733323621</v>
      </c>
      <c r="EU59" s="2">
        <f t="shared" si="222"/>
        <v>61.42084435422742</v>
      </c>
      <c r="EV59" s="2">
        <f t="shared" si="222"/>
        <v>60.551731934721758</v>
      </c>
      <c r="EW59" s="2">
        <f t="shared" si="222"/>
        <v>62.00893275578273</v>
      </c>
      <c r="EX59" s="2">
        <f t="shared" si="222"/>
        <v>63.640621207951853</v>
      </c>
      <c r="EY59" s="2">
        <f t="shared" si="222"/>
        <v>59.00752928555616</v>
      </c>
      <c r="EZ59" s="2">
        <f t="shared" si="222"/>
        <v>57.903605326863683</v>
      </c>
      <c r="FA59" s="2">
        <f t="shared" si="222"/>
        <v>57.544097180898035</v>
      </c>
      <c r="FB59" s="2">
        <f t="shared" si="222"/>
        <v>59.475671524516159</v>
      </c>
      <c r="FC59" s="2">
        <f t="shared" si="222"/>
        <v>55.687861114675385</v>
      </c>
      <c r="FD59" s="2">
        <f t="shared" si="222"/>
        <v>55.851184637485439</v>
      </c>
      <c r="FE59" s="2">
        <f t="shared" si="222"/>
        <v>55.654681290297802</v>
      </c>
      <c r="FG59" s="2">
        <f t="shared" si="88"/>
        <v>0.23825354819652317</v>
      </c>
      <c r="FH59" s="2">
        <f t="shared" ref="FH59:FU74" si="223">POWER(10,($B59-D$231)/D$229)/(1+POWER(10,($B59-D$231)/D$229))</f>
        <v>0.27083908069574408</v>
      </c>
      <c r="FI59" s="2">
        <f t="shared" si="223"/>
        <v>0.24547363541840014</v>
      </c>
      <c r="FJ59" s="2">
        <f t="shared" si="223"/>
        <v>0.25530287233487292</v>
      </c>
      <c r="FK59" s="2">
        <f t="shared" si="223"/>
        <v>0.24314463545098927</v>
      </c>
      <c r="FL59" s="2">
        <f t="shared" si="223"/>
        <v>0.22238940030686247</v>
      </c>
      <c r="FM59" s="2">
        <f t="shared" si="223"/>
        <v>0.23881811497434713</v>
      </c>
      <c r="FN59" s="2">
        <f t="shared" si="223"/>
        <v>0.22311776705183825</v>
      </c>
      <c r="FO59" s="2">
        <f t="shared" si="223"/>
        <v>0.22739260834395064</v>
      </c>
      <c r="FP59" s="2">
        <f t="shared" si="223"/>
        <v>0.21831637808567331</v>
      </c>
      <c r="FQ59" s="2">
        <f t="shared" si="223"/>
        <v>0.23290758615470084</v>
      </c>
      <c r="FR59" s="2">
        <f t="shared" si="223"/>
        <v>0.24834969306543919</v>
      </c>
      <c r="FS59" s="2">
        <f t="shared" si="223"/>
        <v>0.2425137623269141</v>
      </c>
      <c r="FT59" s="2">
        <f t="shared" si="223"/>
        <v>0.19129202134681775</v>
      </c>
      <c r="FU59" s="2">
        <f t="shared" si="223"/>
        <v>0.17004559023510304</v>
      </c>
      <c r="FW59" s="2">
        <f t="shared" si="112"/>
        <v>9.5962135716031932E-6</v>
      </c>
      <c r="FX59" s="2">
        <f t="shared" si="164"/>
        <v>1.4582871118328632E-5</v>
      </c>
      <c r="FY59" s="2">
        <f t="shared" si="165"/>
        <v>1.5525112333813019E-5</v>
      </c>
      <c r="FZ59" s="2">
        <f t="shared" si="166"/>
        <v>1.5247110230543907E-5</v>
      </c>
      <c r="GA59" s="2">
        <f t="shared" si="167"/>
        <v>1.5249122917252268E-5</v>
      </c>
      <c r="GB59" s="2">
        <f t="shared" si="168"/>
        <v>1.822293706319151E-5</v>
      </c>
      <c r="GC59" s="2">
        <f t="shared" si="169"/>
        <v>2.0286143724761264E-5</v>
      </c>
      <c r="GD59" s="2">
        <f t="shared" si="170"/>
        <v>1.4862918468039263E-5</v>
      </c>
      <c r="GE59" s="2">
        <f t="shared" si="171"/>
        <v>1.3493020768906339E-5</v>
      </c>
      <c r="GF59" s="2">
        <f t="shared" si="172"/>
        <v>1.1556251784621609E-5</v>
      </c>
      <c r="GG59" s="2">
        <f t="shared" si="173"/>
        <v>1.1891675620635553E-5</v>
      </c>
      <c r="GH59" s="2">
        <f t="shared" si="174"/>
        <v>1.0426960915599317E-5</v>
      </c>
      <c r="GI59" s="2">
        <f t="shared" si="175"/>
        <v>1.2018524724754947E-5</v>
      </c>
      <c r="GJ59" s="2">
        <f t="shared" si="176"/>
        <v>9.4379260770290366E-6</v>
      </c>
      <c r="GK59" s="2">
        <f t="shared" si="177"/>
        <v>7.5564736990512633E-6</v>
      </c>
      <c r="GM59" s="86">
        <f t="shared" si="113"/>
        <v>4.3971241791888421E-5</v>
      </c>
      <c r="GN59" s="86">
        <f t="shared" si="178"/>
        <v>1.79155679835582E-4</v>
      </c>
      <c r="GO59" s="86">
        <f t="shared" si="179"/>
        <v>6.7730842625194883E-5</v>
      </c>
      <c r="GP59" s="86">
        <f t="shared" si="180"/>
        <v>9.0593453387846802E-5</v>
      </c>
      <c r="GQ59" s="86">
        <f t="shared" si="181"/>
        <v>4.8039809254509411E-5</v>
      </c>
      <c r="GR59" s="86">
        <f t="shared" si="182"/>
        <v>1.2973756303687701E-5</v>
      </c>
      <c r="GS59" s="86">
        <f t="shared" si="183"/>
        <v>3.629268698431666E-5</v>
      </c>
      <c r="GT59" s="86">
        <f t="shared" si="184"/>
        <v>1.171324096514181E-5</v>
      </c>
      <c r="GU59" s="86">
        <f t="shared" si="185"/>
        <v>1.6021340328774627E-5</v>
      </c>
      <c r="GV59" s="86">
        <f t="shared" si="186"/>
        <v>1.0193210299301211E-5</v>
      </c>
      <c r="GW59" s="86">
        <f t="shared" si="187"/>
        <v>1.9185499780777703E-5</v>
      </c>
      <c r="GX59" s="86">
        <f t="shared" si="188"/>
        <v>7.6818076414320234E-5</v>
      </c>
      <c r="GY59" s="86">
        <f t="shared" si="189"/>
        <v>3.9012619071545314E-5</v>
      </c>
      <c r="GZ59" s="86">
        <f t="shared" si="190"/>
        <v>1.2422844166023647E-6</v>
      </c>
      <c r="HA59" s="86">
        <f t="shared" si="191"/>
        <v>5.4926186886373596E-8</v>
      </c>
      <c r="HC59" s="86">
        <f t="shared" si="145"/>
        <v>9.0346507889973582E-16</v>
      </c>
      <c r="HD59" s="86">
        <f t="shared" si="192"/>
        <v>3.2942545663053408E-17</v>
      </c>
      <c r="HE59" s="86">
        <f t="shared" si="193"/>
        <v>4.4254383632884908E-19</v>
      </c>
      <c r="HF59" s="86">
        <f t="shared" si="194"/>
        <v>3.6987388639659193E-15</v>
      </c>
      <c r="HG59" s="86">
        <f t="shared" si="195"/>
        <v>2.2123787317461432E-20</v>
      </c>
      <c r="HH59" s="86">
        <f t="shared" si="196"/>
        <v>3.7939262495470391E-16</v>
      </c>
      <c r="HI59" s="86">
        <f t="shared" si="197"/>
        <v>1.9460605578676508E-15</v>
      </c>
      <c r="HJ59" s="86">
        <f t="shared" si="198"/>
        <v>3.7534258382781251E-22</v>
      </c>
      <c r="HK59" s="86">
        <f t="shared" si="199"/>
        <v>7.5368671282131846E-16</v>
      </c>
      <c r="HL59" s="86">
        <f t="shared" si="200"/>
        <v>2.5193571949097422E-18</v>
      </c>
      <c r="HM59" s="86">
        <f t="shared" si="201"/>
        <v>2.6406727395994039E-18</v>
      </c>
      <c r="HN59" s="86">
        <f t="shared" si="202"/>
        <v>4.5950228165197204E-17</v>
      </c>
      <c r="HO59" s="86">
        <f t="shared" si="203"/>
        <v>4.3816100123084993E-16</v>
      </c>
      <c r="HP59" s="86">
        <f t="shared" si="204"/>
        <v>8.5001065428367709E-20</v>
      </c>
      <c r="HQ59" s="86">
        <f t="shared" si="205"/>
        <v>1.9357364641529662E-23</v>
      </c>
      <c r="HS59" s="86">
        <f t="shared" si="114"/>
        <v>3.210603053339656E-91</v>
      </c>
      <c r="HT59" s="86">
        <f t="shared" si="206"/>
        <v>5.9722515531380326E-93</v>
      </c>
      <c r="HU59" s="86">
        <f t="shared" si="207"/>
        <v>2.7642388503796693E-103</v>
      </c>
      <c r="HV59" s="86">
        <f t="shared" si="208"/>
        <v>3.1563275130097723E-82</v>
      </c>
      <c r="HW59" s="86">
        <f t="shared" si="209"/>
        <v>4.5985311424964002E-117</v>
      </c>
      <c r="HX59" s="86">
        <f t="shared" si="210"/>
        <v>1.1202888694475615E-88</v>
      </c>
      <c r="HY59" s="86">
        <f t="shared" si="211"/>
        <v>5.3142075524738426E-84</v>
      </c>
      <c r="HZ59" s="86">
        <f t="shared" si="212"/>
        <v>1.9911819546900388E-130</v>
      </c>
      <c r="IA59" s="86">
        <f t="shared" si="213"/>
        <v>1.9494574499231174E-89</v>
      </c>
      <c r="IB59" s="86">
        <f t="shared" si="214"/>
        <v>6.1899381176677222E-105</v>
      </c>
      <c r="IC59" s="86">
        <f t="shared" si="215"/>
        <v>1.6061735761617391E-104</v>
      </c>
      <c r="ID59" s="86">
        <f t="shared" si="216"/>
        <v>4.1385712227015634E-95</v>
      </c>
      <c r="IE59" s="86">
        <f t="shared" si="217"/>
        <v>1.2730430508235904E-89</v>
      </c>
      <c r="IF59" s="86">
        <f t="shared" si="218"/>
        <v>3.8446829745891808E-68</v>
      </c>
      <c r="IG59" s="86">
        <f t="shared" si="219"/>
        <v>7.0471302204454245E-53</v>
      </c>
      <c r="II59" s="86">
        <f t="shared" si="115"/>
        <v>3.4307673489732504E-215</v>
      </c>
      <c r="IJ59" s="86">
        <f t="shared" si="116"/>
        <v>4.9607983758733993E-220</v>
      </c>
      <c r="IK59" s="86">
        <f t="shared" si="117"/>
        <v>2.3546610992706406E-243</v>
      </c>
      <c r="IL59" s="86">
        <f t="shared" si="118"/>
        <v>3.7074897914665775E-192</v>
      </c>
      <c r="IM59" s="86">
        <f t="shared" si="119"/>
        <v>2.5553368439702961E-273</v>
      </c>
      <c r="IN59" s="86">
        <f t="shared" si="120"/>
        <v>2.7484561563240312E-205</v>
      </c>
      <c r="IO59" s="86">
        <f t="shared" si="121"/>
        <v>4.3199571571472672E-193</v>
      </c>
      <c r="IP59" s="86">
        <f t="shared" si="122"/>
        <v>6.2543080774223583E-307</v>
      </c>
      <c r="IQ59" s="86">
        <f t="shared" si="123"/>
        <v>2.6090784424961293E-208</v>
      </c>
      <c r="IR59" s="86">
        <f t="shared" si="124"/>
        <v>1.9997895206444988E-245</v>
      </c>
      <c r="IS59" s="86">
        <f t="shared" si="125"/>
        <v>6.5919534703720606E-244</v>
      </c>
      <c r="IT59" s="86">
        <f t="shared" si="126"/>
        <v>3.2310715118456531E-220</v>
      </c>
      <c r="IU59" s="86">
        <f t="shared" si="127"/>
        <v>1.0603720595910303E-207</v>
      </c>
      <c r="IV59" s="86">
        <f t="shared" si="128"/>
        <v>9.8160870313880534E-251</v>
      </c>
      <c r="IW59" s="86">
        <f t="shared" si="129"/>
        <v>2.1584504844129256E-160</v>
      </c>
      <c r="IY59" s="86">
        <f t="shared" si="130"/>
        <v>4.3971241792791887E-5</v>
      </c>
      <c r="IZ59" s="86">
        <f t="shared" si="131"/>
        <v>1.7915567983561493E-4</v>
      </c>
      <c r="JA59" s="86">
        <f t="shared" si="132"/>
        <v>6.773084262519533E-5</v>
      </c>
      <c r="JB59" s="86">
        <f t="shared" si="133"/>
        <v>9.0593453391545544E-5</v>
      </c>
      <c r="JC59" s="86">
        <f t="shared" si="134"/>
        <v>4.8039809254509431E-5</v>
      </c>
      <c r="JD59" s="86">
        <f t="shared" si="135"/>
        <v>1.2973756304067094E-5</v>
      </c>
      <c r="JE59" s="86">
        <f t="shared" si="136"/>
        <v>3.6292686986262722E-5</v>
      </c>
      <c r="JF59" s="86">
        <f t="shared" si="137"/>
        <v>1.171324096514181E-5</v>
      </c>
      <c r="JG59" s="86">
        <f t="shared" si="138"/>
        <v>1.6021340329528313E-5</v>
      </c>
      <c r="JH59" s="86">
        <f t="shared" si="139"/>
        <v>1.019321029930373E-5</v>
      </c>
      <c r="JI59" s="86">
        <f t="shared" si="140"/>
        <v>1.9185499780780343E-5</v>
      </c>
      <c r="JJ59" s="86">
        <f t="shared" si="141"/>
        <v>7.681807641436619E-5</v>
      </c>
      <c r="JK59" s="86">
        <f t="shared" si="142"/>
        <v>3.9012619071983474E-5</v>
      </c>
      <c r="JL59" s="86">
        <f t="shared" si="143"/>
        <v>1.2422844166024496E-6</v>
      </c>
      <c r="JM59" s="86">
        <f t="shared" si="144"/>
        <v>5.4926186886373616E-8</v>
      </c>
    </row>
    <row r="60" spans="2:273" x14ac:dyDescent="0.25">
      <c r="B60" s="2">
        <v>33</v>
      </c>
      <c r="C60" s="37">
        <v>67.709999999999994</v>
      </c>
      <c r="D60" s="37">
        <v>66.903000000000006</v>
      </c>
      <c r="E60" s="37">
        <v>64.209999999999994</v>
      </c>
      <c r="F60" s="37">
        <v>66.242000000000004</v>
      </c>
      <c r="G60" s="37">
        <v>66.177000000000007</v>
      </c>
      <c r="H60" s="37">
        <v>65.290000000000006</v>
      </c>
      <c r="I60" s="37">
        <v>69.338999999999999</v>
      </c>
      <c r="J60" s="37">
        <v>66.822999999999993</v>
      </c>
      <c r="K60" s="37">
        <v>63.628999999999998</v>
      </c>
      <c r="L60" s="37">
        <v>63.613</v>
      </c>
      <c r="M60" s="37">
        <v>61.758000000000003</v>
      </c>
      <c r="N60" s="37">
        <v>58.661000000000001</v>
      </c>
      <c r="O60" s="37">
        <v>60.048000000000002</v>
      </c>
      <c r="P60" s="37">
        <v>57.033000000000001</v>
      </c>
      <c r="Q60" s="37">
        <v>52.802999999999997</v>
      </c>
      <c r="S60" s="4">
        <f t="shared" si="8"/>
        <v>68.255559760386078</v>
      </c>
      <c r="T60" s="4">
        <f t="shared" si="9"/>
        <v>66.752875658960562</v>
      </c>
      <c r="U60" s="4">
        <f t="shared" si="10"/>
        <v>65.225081127696512</v>
      </c>
      <c r="V60" s="4">
        <f t="shared" si="11"/>
        <v>64.957400612828096</v>
      </c>
      <c r="W60" s="4">
        <f t="shared" si="12"/>
        <v>65.836218368284207</v>
      </c>
      <c r="X60" s="4">
        <f t="shared" si="13"/>
        <v>66.048447922041177</v>
      </c>
      <c r="Y60" s="4">
        <f t="shared" si="14"/>
        <v>66.529438310166796</v>
      </c>
      <c r="Z60" s="4">
        <f t="shared" si="15"/>
        <v>66.310553939778629</v>
      </c>
      <c r="AA60" s="4">
        <f t="shared" si="16"/>
        <v>63.890113807419311</v>
      </c>
      <c r="AB60" s="4">
        <f t="shared" si="17"/>
        <v>63.300189537484584</v>
      </c>
      <c r="AC60" s="4">
        <f t="shared" si="18"/>
        <v>63.008389885234251</v>
      </c>
      <c r="AD60" s="4">
        <f t="shared" si="19"/>
        <v>61.088996903118144</v>
      </c>
      <c r="AE60" s="4">
        <f t="shared" si="20"/>
        <v>61.027216642273416</v>
      </c>
      <c r="AF60" s="4">
        <f t="shared" si="21"/>
        <v>58.337814635238054</v>
      </c>
      <c r="AG60" s="4">
        <f t="shared" si="22"/>
        <v>55.269786110962642</v>
      </c>
      <c r="AI60" s="4">
        <f t="shared" si="23"/>
        <v>-0.54555976038608378</v>
      </c>
      <c r="AJ60" s="4">
        <f t="shared" si="24"/>
        <v>0.15012434103944372</v>
      </c>
      <c r="AK60" s="4">
        <f t="shared" si="25"/>
        <v>-1.0150811276965186</v>
      </c>
      <c r="AL60" s="4">
        <f t="shared" si="26"/>
        <v>1.2845993871719088</v>
      </c>
      <c r="AM60" s="4">
        <f t="shared" si="27"/>
        <v>0.34078163171579945</v>
      </c>
      <c r="AN60" s="4">
        <f t="shared" si="28"/>
        <v>-0.75844792204117084</v>
      </c>
      <c r="AO60" s="4">
        <f t="shared" si="29"/>
        <v>2.8095616898332025</v>
      </c>
      <c r="AP60" s="4">
        <f t="shared" si="30"/>
        <v>0.51244606022136452</v>
      </c>
      <c r="AQ60" s="4">
        <f t="shared" si="31"/>
        <v>-0.26111380741931356</v>
      </c>
      <c r="AR60" s="4">
        <f t="shared" si="32"/>
        <v>0.31281046251541511</v>
      </c>
      <c r="AS60" s="4">
        <f t="shared" si="33"/>
        <v>-1.2503898852342488</v>
      </c>
      <c r="AT60" s="4">
        <f t="shared" si="34"/>
        <v>-2.4279969031181423</v>
      </c>
      <c r="AU60" s="4">
        <f t="shared" si="35"/>
        <v>-0.9792166422734141</v>
      </c>
      <c r="AV60" s="4">
        <f t="shared" si="220"/>
        <v>-1.3048146352380527</v>
      </c>
      <c r="AW60" s="4">
        <f t="shared" si="220"/>
        <v>-2.4667861109626443</v>
      </c>
      <c r="AY60" s="2">
        <f t="shared" si="96"/>
        <v>68.176619484950876</v>
      </c>
      <c r="AZ60" s="2">
        <f t="shared" si="147"/>
        <v>66.479101984201407</v>
      </c>
      <c r="BA60" s="2">
        <f t="shared" si="148"/>
        <v>65.105579821735134</v>
      </c>
      <c r="BB60" s="2">
        <f t="shared" si="149"/>
        <v>64.80776824054881</v>
      </c>
      <c r="BC60" s="2">
        <f t="shared" si="150"/>
        <v>65.75200445838432</v>
      </c>
      <c r="BD60" s="2">
        <f t="shared" si="151"/>
        <v>66.021673897142932</v>
      </c>
      <c r="BE60" s="2">
        <f t="shared" si="152"/>
        <v>66.458820611780865</v>
      </c>
      <c r="BF60" s="2">
        <f t="shared" si="153"/>
        <v>66.286292044200778</v>
      </c>
      <c r="BG60" s="2">
        <f t="shared" si="154"/>
        <v>63.857338438302833</v>
      </c>
      <c r="BH60" s="2">
        <f t="shared" si="155"/>
        <v>63.278738928658676</v>
      </c>
      <c r="BI60" s="2">
        <f t="shared" si="156"/>
        <v>62.971309004378561</v>
      </c>
      <c r="BJ60" s="2">
        <f t="shared" si="157"/>
        <v>60.964492543633931</v>
      </c>
      <c r="BK60" s="2">
        <f t="shared" si="158"/>
        <v>60.954123841343069</v>
      </c>
      <c r="BL60" s="2">
        <f t="shared" si="159"/>
        <v>58.334666034280687</v>
      </c>
      <c r="BM60" s="2">
        <f t="shared" si="160"/>
        <v>55.269645779447345</v>
      </c>
      <c r="BO60" s="2">
        <f t="shared" si="38"/>
        <v>67.709999999999994</v>
      </c>
      <c r="BP60" s="2">
        <f t="shared" si="39"/>
        <v>66.903000000000006</v>
      </c>
      <c r="BQ60" s="2">
        <f t="shared" si="40"/>
        <v>64.209999999999994</v>
      </c>
      <c r="BR60" s="2">
        <f t="shared" si="41"/>
        <v>66.242000000000004</v>
      </c>
      <c r="BS60" s="2">
        <f t="shared" si="42"/>
        <v>66.177000000000007</v>
      </c>
      <c r="BT60" s="2">
        <f t="shared" si="43"/>
        <v>65.290000000000006</v>
      </c>
      <c r="BU60" s="2">
        <f t="shared" si="44"/>
        <v>69.338999999999999</v>
      </c>
      <c r="BV60" s="2">
        <f t="shared" si="45"/>
        <v>66.822999999999993</v>
      </c>
      <c r="BW60" s="2">
        <f t="shared" si="46"/>
        <v>63.628999999999998</v>
      </c>
      <c r="BX60" s="2">
        <f t="shared" si="47"/>
        <v>63.613</v>
      </c>
      <c r="BY60" s="2">
        <f t="shared" si="48"/>
        <v>61.758000000000003</v>
      </c>
      <c r="BZ60" s="2">
        <f t="shared" si="49"/>
        <v>58.661000000000001</v>
      </c>
      <c r="CA60" s="2">
        <f t="shared" si="50"/>
        <v>60.048000000000002</v>
      </c>
      <c r="CB60" s="2">
        <f t="shared" si="51"/>
        <v>57.033000000000001</v>
      </c>
      <c r="CC60" s="2">
        <f t="shared" si="52"/>
        <v>52.802999999999997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69.921405073995786</v>
      </c>
      <c r="DL60" s="2">
        <f t="shared" si="221"/>
        <v>68.326199335548154</v>
      </c>
      <c r="DM60" s="2">
        <f t="shared" si="221"/>
        <v>66.211039323467205</v>
      </c>
      <c r="DN60" s="2">
        <f t="shared" si="221"/>
        <v>66.276418604651141</v>
      </c>
      <c r="DO60" s="2">
        <f t="shared" si="221"/>
        <v>67.119138508494729</v>
      </c>
      <c r="DP60" s="2">
        <f t="shared" si="221"/>
        <v>67.681501125703562</v>
      </c>
      <c r="DQ60" s="2">
        <f t="shared" si="221"/>
        <v>69.037094184695988</v>
      </c>
      <c r="DR60" s="2">
        <f t="shared" si="221"/>
        <v>66.820841565452099</v>
      </c>
      <c r="DS60" s="2">
        <f t="shared" si="221"/>
        <v>65.201953306342759</v>
      </c>
      <c r="DT60" s="2">
        <f t="shared" si="221"/>
        <v>64.748608029689606</v>
      </c>
      <c r="DU60" s="2">
        <f t="shared" si="221"/>
        <v>64.819301782363965</v>
      </c>
      <c r="DV60" s="2">
        <f t="shared" si="221"/>
        <v>61.667299506694874</v>
      </c>
      <c r="DW60" s="2">
        <f t="shared" si="221"/>
        <v>62.362663763066209</v>
      </c>
      <c r="DX60" s="2">
        <f t="shared" si="221"/>
        <v>59.00655525525525</v>
      </c>
      <c r="DY60" s="2">
        <f t="shared" si="221"/>
        <v>55.2240736803519</v>
      </c>
      <c r="EA60" s="2">
        <f t="shared" si="71"/>
        <v>63.089046980597345</v>
      </c>
      <c r="EB60" s="2">
        <f t="shared" si="72"/>
        <v>61.943903875379938</v>
      </c>
      <c r="EC60" s="2">
        <f t="shared" si="73"/>
        <v>62.006742071432129</v>
      </c>
      <c r="ED60" s="2">
        <f t="shared" si="74"/>
        <v>60.900850733355298</v>
      </c>
      <c r="EE60" s="2">
        <f t="shared" si="75"/>
        <v>61.870902790620484</v>
      </c>
      <c r="EF60" s="2">
        <f t="shared" si="76"/>
        <v>60.728589008011753</v>
      </c>
      <c r="EG60" s="2">
        <f t="shared" si="77"/>
        <v>58.963938357219916</v>
      </c>
      <c r="EH60" s="2">
        <f t="shared" si="78"/>
        <v>64.588870189473511</v>
      </c>
      <c r="EI60" s="2">
        <f t="shared" si="79"/>
        <v>59.690800748550366</v>
      </c>
      <c r="EJ60" s="2">
        <f t="shared" si="80"/>
        <v>58.478974831627745</v>
      </c>
      <c r="EK60" s="2">
        <f t="shared" si="81"/>
        <v>57.420397606382977</v>
      </c>
      <c r="EL60" s="2">
        <f t="shared" si="82"/>
        <v>59.024539675832493</v>
      </c>
      <c r="EM60" s="2">
        <f t="shared" si="83"/>
        <v>56.941763646388537</v>
      </c>
      <c r="EN60" s="2">
        <f t="shared" si="84"/>
        <v>55.744113502411146</v>
      </c>
      <c r="EO60" s="2">
        <f t="shared" si="85"/>
        <v>55.472498419016382</v>
      </c>
      <c r="EQ60" s="2">
        <f t="shared" si="86"/>
        <v>62.373458514660925</v>
      </c>
      <c r="ER60" s="2">
        <f t="shared" si="222"/>
        <v>60.890092690849755</v>
      </c>
      <c r="ES60" s="2">
        <f t="shared" si="222"/>
        <v>60.511838857704262</v>
      </c>
      <c r="ET60" s="2">
        <f t="shared" si="222"/>
        <v>59.702151188009829</v>
      </c>
      <c r="EU60" s="2">
        <f t="shared" si="222"/>
        <v>61.274730890621854</v>
      </c>
      <c r="EV60" s="2">
        <f t="shared" si="222"/>
        <v>60.420809743757488</v>
      </c>
      <c r="EW60" s="2">
        <f t="shared" si="222"/>
        <v>61.871070709520929</v>
      </c>
      <c r="EX60" s="2">
        <f t="shared" si="222"/>
        <v>63.486648682869856</v>
      </c>
      <c r="EY60" s="2">
        <f t="shared" si="222"/>
        <v>58.882364482971113</v>
      </c>
      <c r="EZ60" s="2">
        <f t="shared" si="222"/>
        <v>57.770953925792163</v>
      </c>
      <c r="FA60" s="2">
        <f t="shared" si="222"/>
        <v>57.413600760817879</v>
      </c>
      <c r="FB60" s="2">
        <f t="shared" si="222"/>
        <v>59.327050474993108</v>
      </c>
      <c r="FC60" s="2">
        <f t="shared" si="222"/>
        <v>55.556450250764023</v>
      </c>
      <c r="FD60" s="2">
        <f t="shared" si="222"/>
        <v>55.727264871095855</v>
      </c>
      <c r="FE60" s="2">
        <f t="shared" si="222"/>
        <v>55.547294846339398</v>
      </c>
      <c r="FG60" s="2">
        <f t="shared" si="88"/>
        <v>0.25536982045598744</v>
      </c>
      <c r="FH60" s="2">
        <f t="shared" si="223"/>
        <v>0.28940692461947953</v>
      </c>
      <c r="FI60" s="2">
        <f t="shared" si="223"/>
        <v>0.26292956654686683</v>
      </c>
      <c r="FJ60" s="2">
        <f t="shared" si="223"/>
        <v>0.27320468446996421</v>
      </c>
      <c r="FK60" s="2">
        <f t="shared" si="223"/>
        <v>0.2604921263878458</v>
      </c>
      <c r="FL60" s="2">
        <f t="shared" si="223"/>
        <v>0.23872314948353182</v>
      </c>
      <c r="FM60" s="2">
        <f t="shared" si="223"/>
        <v>0.25596131750630946</v>
      </c>
      <c r="FN60" s="2">
        <f t="shared" si="223"/>
        <v>0.23948853657968586</v>
      </c>
      <c r="FO60" s="2">
        <f t="shared" si="223"/>
        <v>0.24397853140519099</v>
      </c>
      <c r="FP60" s="2">
        <f t="shared" si="223"/>
        <v>0.23444116795162803</v>
      </c>
      <c r="FQ60" s="2">
        <f t="shared" si="223"/>
        <v>0.24976572819537404</v>
      </c>
      <c r="FR60" s="2">
        <f t="shared" si="223"/>
        <v>0.265938059689109</v>
      </c>
      <c r="FS60" s="2">
        <f t="shared" si="223"/>
        <v>0.25983169505029263</v>
      </c>
      <c r="FT60" s="2">
        <f t="shared" si="223"/>
        <v>0.20594667967060803</v>
      </c>
      <c r="FU60" s="2">
        <f t="shared" si="223"/>
        <v>0.18344179253013507</v>
      </c>
      <c r="FW60" s="2">
        <f t="shared" si="112"/>
        <v>1.0522029205234578E-5</v>
      </c>
      <c r="FX60" s="2">
        <f t="shared" si="164"/>
        <v>1.598977772192997E-5</v>
      </c>
      <c r="FY60" s="2">
        <f t="shared" si="165"/>
        <v>1.7022921669174568E-5</v>
      </c>
      <c r="FZ60" s="2">
        <f t="shared" si="166"/>
        <v>1.6718099329430103E-5</v>
      </c>
      <c r="GA60" s="2">
        <f t="shared" si="167"/>
        <v>1.6720306190028375E-5</v>
      </c>
      <c r="GB60" s="2">
        <f t="shared" si="168"/>
        <v>1.9981018030529547E-5</v>
      </c>
      <c r="GC60" s="2">
        <f t="shared" si="169"/>
        <v>2.224327074415311E-5</v>
      </c>
      <c r="GD60" s="2">
        <f t="shared" si="170"/>
        <v>1.6296842662441125E-5</v>
      </c>
      <c r="GE60" s="2">
        <f t="shared" si="171"/>
        <v>1.4794783813625181E-5</v>
      </c>
      <c r="GF60" s="2">
        <f t="shared" si="172"/>
        <v>1.2671163983564047E-5</v>
      </c>
      <c r="GG60" s="2">
        <f t="shared" si="173"/>
        <v>1.303894807421335E-5</v>
      </c>
      <c r="GH60" s="2">
        <f t="shared" si="174"/>
        <v>1.1432923794763394E-5</v>
      </c>
      <c r="GI60" s="2">
        <f t="shared" si="175"/>
        <v>1.3178035030232802E-5</v>
      </c>
      <c r="GJ60" s="2">
        <f t="shared" si="176"/>
        <v>1.0348470737431235E-5</v>
      </c>
      <c r="GK60" s="2">
        <f t="shared" si="177"/>
        <v>8.2855026103181511E-6</v>
      </c>
      <c r="GM60" s="86">
        <f t="shared" si="113"/>
        <v>7.4977643971670108E-5</v>
      </c>
      <c r="GN60" s="86">
        <f t="shared" si="178"/>
        <v>2.825614445246761E-4</v>
      </c>
      <c r="GO60" s="86">
        <f t="shared" si="179"/>
        <v>1.1228416226317333E-4</v>
      </c>
      <c r="GP60" s="86">
        <f t="shared" si="180"/>
        <v>1.4895902115210505E-4</v>
      </c>
      <c r="GQ60" s="86">
        <f t="shared" si="181"/>
        <v>8.215411506367468E-5</v>
      </c>
      <c r="GR60" s="86">
        <f t="shared" si="182"/>
        <v>2.4037325661126037E-5</v>
      </c>
      <c r="GS60" s="86">
        <f t="shared" si="183"/>
        <v>6.3237980802647654E-5</v>
      </c>
      <c r="GT60" s="86">
        <f t="shared" si="184"/>
        <v>2.1971148233981154E-5</v>
      </c>
      <c r="GU60" s="86">
        <f t="shared" si="185"/>
        <v>2.9467385029427962E-5</v>
      </c>
      <c r="GV60" s="86">
        <f t="shared" si="186"/>
        <v>1.9122759130410176E-5</v>
      </c>
      <c r="GW60" s="86">
        <f t="shared" si="187"/>
        <v>3.5176138359773207E-5</v>
      </c>
      <c r="GX60" s="86">
        <f t="shared" si="188"/>
        <v>1.2649745163788664E-4</v>
      </c>
      <c r="GY60" s="86">
        <f t="shared" si="189"/>
        <v>6.8110430965762138E-5</v>
      </c>
      <c r="GZ60" s="86">
        <f t="shared" si="190"/>
        <v>2.6180610254859008E-6</v>
      </c>
      <c r="HA60" s="86">
        <f t="shared" si="191"/>
        <v>1.4088972741177056E-7</v>
      </c>
      <c r="HC60" s="86">
        <f t="shared" si="145"/>
        <v>2.9625027730256159E-15</v>
      </c>
      <c r="HD60" s="86">
        <f t="shared" si="192"/>
        <v>1.2157477701467832E-16</v>
      </c>
      <c r="HE60" s="86">
        <f t="shared" si="193"/>
        <v>1.9052364202818214E-18</v>
      </c>
      <c r="HF60" s="86">
        <f t="shared" si="194"/>
        <v>1.1607738176576097E-14</v>
      </c>
      <c r="HG60" s="86">
        <f t="shared" si="195"/>
        <v>1.0959047540803771E-19</v>
      </c>
      <c r="HH60" s="86">
        <f t="shared" si="196"/>
        <v>1.3152554115548453E-15</v>
      </c>
      <c r="HI60" s="86">
        <f t="shared" si="197"/>
        <v>6.3852959075554263E-15</v>
      </c>
      <c r="HJ60" s="86">
        <f t="shared" si="198"/>
        <v>2.2002799378949744E-21</v>
      </c>
      <c r="HK60" s="86">
        <f t="shared" si="199"/>
        <v>2.5194875822766296E-15</v>
      </c>
      <c r="HL60" s="86">
        <f t="shared" si="200"/>
        <v>1.0192312508996524E-17</v>
      </c>
      <c r="HM60" s="86">
        <f t="shared" si="201"/>
        <v>1.0665160574750647E-17</v>
      </c>
      <c r="HN60" s="86">
        <f t="shared" si="202"/>
        <v>1.6243017909070336E-16</v>
      </c>
      <c r="HO60" s="86">
        <f t="shared" si="203"/>
        <v>1.4583014838548408E-15</v>
      </c>
      <c r="HP60" s="86">
        <f t="shared" si="204"/>
        <v>3.7354351170351297E-19</v>
      </c>
      <c r="HQ60" s="86">
        <f t="shared" si="205"/>
        <v>1.1562857842421527E-22</v>
      </c>
      <c r="HS60" s="86">
        <f t="shared" si="114"/>
        <v>2.5000017964078979E-89</v>
      </c>
      <c r="HT60" s="86">
        <f t="shared" si="206"/>
        <v>6.0166611997900651E-91</v>
      </c>
      <c r="HU60" s="86">
        <f t="shared" si="207"/>
        <v>4.7611483573281535E-101</v>
      </c>
      <c r="HV60" s="86">
        <f t="shared" si="208"/>
        <v>1.8362657170817944E-80</v>
      </c>
      <c r="HW60" s="86">
        <f t="shared" si="209"/>
        <v>1.5311268242469202E-114</v>
      </c>
      <c r="HX60" s="86">
        <f t="shared" si="210"/>
        <v>9.4698604553687301E-87</v>
      </c>
      <c r="HY60" s="86">
        <f t="shared" si="211"/>
        <v>3.6384921676371766E-82</v>
      </c>
      <c r="HZ60" s="86">
        <f t="shared" si="212"/>
        <v>1.309726140642426E-127</v>
      </c>
      <c r="IA60" s="86">
        <f t="shared" si="213"/>
        <v>1.5404320226957047E-87</v>
      </c>
      <c r="IB60" s="86">
        <f t="shared" si="214"/>
        <v>9.9334672627251059E-103</v>
      </c>
      <c r="IC60" s="86">
        <f t="shared" si="215"/>
        <v>2.5434882626614539E-102</v>
      </c>
      <c r="ID60" s="86">
        <f t="shared" si="216"/>
        <v>3.8511005864408612E-93</v>
      </c>
      <c r="IE60" s="86">
        <f t="shared" si="217"/>
        <v>9.6053580579322259E-88</v>
      </c>
      <c r="IF60" s="86">
        <f t="shared" si="218"/>
        <v>9.0327419688252851E-67</v>
      </c>
      <c r="IG60" s="86">
        <f t="shared" si="219"/>
        <v>7.6726840920554462E-52</v>
      </c>
      <c r="II60" s="86">
        <f t="shared" si="115"/>
        <v>8.3006698988703747E-212</v>
      </c>
      <c r="IJ60" s="86">
        <f t="shared" si="116"/>
        <v>1.9300059965311457E-216</v>
      </c>
      <c r="IK60" s="86">
        <f t="shared" si="117"/>
        <v>2.3344002207283035E-239</v>
      </c>
      <c r="IL60" s="86">
        <f t="shared" si="118"/>
        <v>5.1631946773151637E-189</v>
      </c>
      <c r="IM60" s="86">
        <f t="shared" si="119"/>
        <v>7.806293709109502E-269</v>
      </c>
      <c r="IN60" s="86">
        <f t="shared" si="120"/>
        <v>7.1536696768544628E-202</v>
      </c>
      <c r="IO60" s="86">
        <f t="shared" si="121"/>
        <v>7.5487252819758161E-190</v>
      </c>
      <c r="IP60" s="86">
        <f t="shared" si="122"/>
        <v>6.6849225742833019E-302</v>
      </c>
      <c r="IQ60" s="86">
        <f t="shared" si="123"/>
        <v>6.1683483713529543E-205</v>
      </c>
      <c r="IR60" s="86">
        <f t="shared" si="124"/>
        <v>1.6875639088821646E-241</v>
      </c>
      <c r="IS60" s="86">
        <f t="shared" si="125"/>
        <v>5.3779782954174349E-240</v>
      </c>
      <c r="IT60" s="86">
        <f t="shared" si="126"/>
        <v>9.9486995011623283E-217</v>
      </c>
      <c r="IU60" s="86">
        <f t="shared" si="127"/>
        <v>2.264475222996747E-204</v>
      </c>
      <c r="IV60" s="86">
        <f t="shared" si="128"/>
        <v>8.5878982393623421E-247</v>
      </c>
      <c r="IW60" s="86">
        <f t="shared" si="129"/>
        <v>6.2799912100591245E-158</v>
      </c>
      <c r="IY60" s="86">
        <f t="shared" si="130"/>
        <v>7.4977643974632609E-5</v>
      </c>
      <c r="IZ60" s="86">
        <f t="shared" si="131"/>
        <v>2.8256144452479769E-4</v>
      </c>
      <c r="JA60" s="86">
        <f t="shared" si="132"/>
        <v>1.1228416226317524E-4</v>
      </c>
      <c r="JB60" s="86">
        <f t="shared" si="133"/>
        <v>1.4895902116371279E-4</v>
      </c>
      <c r="JC60" s="86">
        <f t="shared" si="134"/>
        <v>8.2154115063674788E-5</v>
      </c>
      <c r="JD60" s="86">
        <f t="shared" si="135"/>
        <v>2.4037325662441293E-5</v>
      </c>
      <c r="JE60" s="86">
        <f t="shared" si="136"/>
        <v>6.3237980809032954E-5</v>
      </c>
      <c r="JF60" s="86">
        <f t="shared" si="137"/>
        <v>2.1971148233981158E-5</v>
      </c>
      <c r="JG60" s="86">
        <f t="shared" si="138"/>
        <v>2.9467385031947448E-5</v>
      </c>
      <c r="JH60" s="86">
        <f t="shared" si="139"/>
        <v>1.9122759130420367E-5</v>
      </c>
      <c r="JI60" s="86">
        <f t="shared" si="140"/>
        <v>3.5176138359783872E-5</v>
      </c>
      <c r="JJ60" s="86">
        <f t="shared" si="141"/>
        <v>1.2649745163804908E-4</v>
      </c>
      <c r="JK60" s="86">
        <f t="shared" si="142"/>
        <v>6.8110430967220444E-5</v>
      </c>
      <c r="JL60" s="86">
        <f t="shared" si="143"/>
        <v>2.6180610254862744E-6</v>
      </c>
      <c r="JM60" s="86">
        <f t="shared" si="144"/>
        <v>1.4088972741177067E-7</v>
      </c>
    </row>
    <row r="61" spans="2:273" x14ac:dyDescent="0.25">
      <c r="B61" s="2">
        <v>34</v>
      </c>
      <c r="C61" s="37">
        <v>69.968000000000004</v>
      </c>
      <c r="D61" s="37">
        <v>69.161000000000001</v>
      </c>
      <c r="E61" s="37">
        <v>67.468000000000004</v>
      </c>
      <c r="F61" s="37">
        <v>64.113</v>
      </c>
      <c r="G61" s="37">
        <v>67.629000000000005</v>
      </c>
      <c r="H61" s="37">
        <v>67.081000000000003</v>
      </c>
      <c r="I61" s="37">
        <v>68.081000000000003</v>
      </c>
      <c r="J61" s="37">
        <v>66.5</v>
      </c>
      <c r="K61" s="37">
        <v>65.774000000000001</v>
      </c>
      <c r="L61" s="37">
        <v>63.468000000000004</v>
      </c>
      <c r="M61" s="37">
        <v>63.725999999999999</v>
      </c>
      <c r="N61" s="37">
        <v>60.918999999999997</v>
      </c>
      <c r="O61" s="37">
        <v>60.128999999999998</v>
      </c>
      <c r="P61" s="37">
        <v>60.933999999999997</v>
      </c>
      <c r="Q61" s="37">
        <v>54.884999999999998</v>
      </c>
      <c r="S61" s="4">
        <f t="shared" si="8"/>
        <v>68.336626395032837</v>
      </c>
      <c r="T61" s="4">
        <f t="shared" si="9"/>
        <v>66.874792302857273</v>
      </c>
      <c r="U61" s="4">
        <f t="shared" si="10"/>
        <v>65.30773902375546</v>
      </c>
      <c r="V61" s="4">
        <f t="shared" si="11"/>
        <v>65.044407315774393</v>
      </c>
      <c r="W61" s="4">
        <f t="shared" si="12"/>
        <v>65.939621141892502</v>
      </c>
      <c r="X61" s="4">
        <f t="shared" si="13"/>
        <v>66.130960988886514</v>
      </c>
      <c r="Y61" s="4">
        <f t="shared" si="14"/>
        <v>66.510872705710483</v>
      </c>
      <c r="Z61" s="4">
        <f t="shared" si="15"/>
        <v>66.347723688100203</v>
      </c>
      <c r="AA61" s="4">
        <f t="shared" si="16"/>
        <v>63.929231622056378</v>
      </c>
      <c r="AB61" s="4">
        <f t="shared" si="17"/>
        <v>63.391139646988833</v>
      </c>
      <c r="AC61" s="4">
        <f t="shared" si="18"/>
        <v>63.109733335321401</v>
      </c>
      <c r="AD61" s="4">
        <f t="shared" si="19"/>
        <v>61.208019223849625</v>
      </c>
      <c r="AE61" s="4">
        <f t="shared" si="20"/>
        <v>61.11571758744013</v>
      </c>
      <c r="AF61" s="4">
        <f t="shared" si="21"/>
        <v>58.452655295677737</v>
      </c>
      <c r="AG61" s="4">
        <f t="shared" si="22"/>
        <v>55.336063167243374</v>
      </c>
      <c r="AI61" s="4">
        <f t="shared" si="23"/>
        <v>1.6313736049671661</v>
      </c>
      <c r="AJ61" s="4">
        <f t="shared" si="24"/>
        <v>2.2862076971427285</v>
      </c>
      <c r="AK61" s="4">
        <f t="shared" si="25"/>
        <v>2.1602609762445439</v>
      </c>
      <c r="AL61" s="4">
        <f t="shared" si="26"/>
        <v>-0.9314073157743934</v>
      </c>
      <c r="AM61" s="4">
        <f t="shared" si="27"/>
        <v>1.6893788581075029</v>
      </c>
      <c r="AN61" s="4">
        <f t="shared" si="28"/>
        <v>0.9500390111134891</v>
      </c>
      <c r="AO61" s="4">
        <f t="shared" si="29"/>
        <v>1.5701272942895201</v>
      </c>
      <c r="AP61" s="4">
        <f t="shared" si="30"/>
        <v>0.15227631189979718</v>
      </c>
      <c r="AQ61" s="4">
        <f t="shared" si="31"/>
        <v>1.8447683779436232</v>
      </c>
      <c r="AR61" s="4">
        <f t="shared" si="32"/>
        <v>7.6860353011170446E-2</v>
      </c>
      <c r="AS61" s="4">
        <f t="shared" si="33"/>
        <v>0.61626666467859792</v>
      </c>
      <c r="AT61" s="4">
        <f t="shared" si="34"/>
        <v>-0.2890192238496283</v>
      </c>
      <c r="AU61" s="4">
        <f t="shared" si="35"/>
        <v>-0.9867175874401326</v>
      </c>
      <c r="AV61" s="4">
        <f t="shared" si="220"/>
        <v>2.481344704322261</v>
      </c>
      <c r="AW61" s="4">
        <f t="shared" si="220"/>
        <v>-0.45106316724337603</v>
      </c>
      <c r="AY61" s="2">
        <f t="shared" si="96"/>
        <v>68.20781572717371</v>
      </c>
      <c r="AZ61" s="2">
        <f t="shared" si="147"/>
        <v>66.46050909606771</v>
      </c>
      <c r="BA61" s="2">
        <f t="shared" si="148"/>
        <v>65.117915947332307</v>
      </c>
      <c r="BB61" s="2">
        <f t="shared" si="149"/>
        <v>64.808757170601794</v>
      </c>
      <c r="BC61" s="2">
        <f t="shared" si="150"/>
        <v>65.801906513207115</v>
      </c>
      <c r="BD61" s="2">
        <f t="shared" si="151"/>
        <v>66.083673156010363</v>
      </c>
      <c r="BE61" s="2">
        <f t="shared" si="152"/>
        <v>66.393310467341053</v>
      </c>
      <c r="BF61" s="2">
        <f t="shared" si="153"/>
        <v>66.304380411402192</v>
      </c>
      <c r="BG61" s="2">
        <f t="shared" si="154"/>
        <v>63.871773797129066</v>
      </c>
      <c r="BH61" s="2">
        <f t="shared" si="155"/>
        <v>63.352790150363063</v>
      </c>
      <c r="BI61" s="2">
        <f t="shared" si="156"/>
        <v>63.044962430877973</v>
      </c>
      <c r="BJ61" s="2">
        <f t="shared" si="157"/>
        <v>61.011531682586906</v>
      </c>
      <c r="BK61" s="2">
        <f t="shared" si="158"/>
        <v>60.993865102107335</v>
      </c>
      <c r="BL61" s="2">
        <f t="shared" si="159"/>
        <v>58.446353836231779</v>
      </c>
      <c r="BM61" s="2">
        <f t="shared" si="160"/>
        <v>55.335723839095415</v>
      </c>
      <c r="BO61" s="2">
        <f t="shared" si="38"/>
        <v>69.968000000000004</v>
      </c>
      <c r="BP61" s="2">
        <f t="shared" si="39"/>
        <v>69.161000000000001</v>
      </c>
      <c r="BQ61" s="2">
        <f t="shared" si="40"/>
        <v>67.468000000000004</v>
      </c>
      <c r="BR61" s="2">
        <f t="shared" si="41"/>
        <v>64.113</v>
      </c>
      <c r="BS61" s="2">
        <f t="shared" si="42"/>
        <v>67.629000000000005</v>
      </c>
      <c r="BT61" s="2">
        <f t="shared" si="43"/>
        <v>67.081000000000003</v>
      </c>
      <c r="BU61" s="2">
        <f t="shared" si="44"/>
        <v>68.081000000000003</v>
      </c>
      <c r="BV61" s="2">
        <f t="shared" si="45"/>
        <v>66.5</v>
      </c>
      <c r="BW61" s="2">
        <f t="shared" si="46"/>
        <v>65.774000000000001</v>
      </c>
      <c r="BX61" s="2">
        <f t="shared" si="47"/>
        <v>63.468000000000004</v>
      </c>
      <c r="BY61" s="2">
        <f t="shared" si="48"/>
        <v>63.725999999999999</v>
      </c>
      <c r="BZ61" s="2">
        <f t="shared" si="49"/>
        <v>60.918999999999997</v>
      </c>
      <c r="CA61" s="2">
        <f t="shared" si="50"/>
        <v>60.128999999999998</v>
      </c>
      <c r="CB61" s="2">
        <f t="shared" si="51"/>
        <v>60.933999999999997</v>
      </c>
      <c r="CC61" s="2">
        <f t="shared" si="52"/>
        <v>54.884999999999998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70.17565144467936</v>
      </c>
      <c r="DL61" s="2">
        <f t="shared" si="221"/>
        <v>68.539808970099656</v>
      </c>
      <c r="DM61" s="2">
        <f t="shared" si="221"/>
        <v>66.392973572938672</v>
      </c>
      <c r="DN61" s="2">
        <f t="shared" si="221"/>
        <v>66.47533720930231</v>
      </c>
      <c r="DO61" s="2">
        <f t="shared" si="221"/>
        <v>67.379550792750464</v>
      </c>
      <c r="DP61" s="2">
        <f t="shared" si="221"/>
        <v>67.971341275797371</v>
      </c>
      <c r="DQ61" s="2">
        <f t="shared" si="221"/>
        <v>69.232688058774258</v>
      </c>
      <c r="DR61" s="2">
        <f t="shared" si="221"/>
        <v>66.954921120107969</v>
      </c>
      <c r="DS61" s="2">
        <f t="shared" si="221"/>
        <v>65.399296828609977</v>
      </c>
      <c r="DT61" s="2">
        <f t="shared" si="221"/>
        <v>65.036921997300936</v>
      </c>
      <c r="DU61" s="2">
        <f t="shared" si="221"/>
        <v>65.145816697936198</v>
      </c>
      <c r="DV61" s="2">
        <f t="shared" si="221"/>
        <v>61.858208949964776</v>
      </c>
      <c r="DW61" s="2">
        <f t="shared" si="221"/>
        <v>62.610964285714296</v>
      </c>
      <c r="DX61" s="2">
        <f t="shared" si="221"/>
        <v>59.250158344058342</v>
      </c>
      <c r="DY61" s="2">
        <f t="shared" si="221"/>
        <v>55.32803354105571</v>
      </c>
      <c r="EA61" s="2">
        <f t="shared" si="71"/>
        <v>62.974735093743192</v>
      </c>
      <c r="EB61" s="2">
        <f t="shared" si="72"/>
        <v>61.804394376899694</v>
      </c>
      <c r="EC61" s="2">
        <f t="shared" si="73"/>
        <v>61.858150667800494</v>
      </c>
      <c r="ED61" s="2">
        <f t="shared" si="74"/>
        <v>60.76539936964403</v>
      </c>
      <c r="EE61" s="2">
        <f t="shared" si="75"/>
        <v>61.717272304810685</v>
      </c>
      <c r="EF61" s="2">
        <f t="shared" si="76"/>
        <v>60.593681661957646</v>
      </c>
      <c r="EG61" s="2">
        <f t="shared" si="77"/>
        <v>58.865666666666677</v>
      </c>
      <c r="EH61" s="2">
        <f t="shared" si="78"/>
        <v>64.420392739156398</v>
      </c>
      <c r="EI61" s="2">
        <f t="shared" si="79"/>
        <v>59.5549402669578</v>
      </c>
      <c r="EJ61" s="2">
        <f t="shared" si="80"/>
        <v>58.337253154246483</v>
      </c>
      <c r="EK61" s="2">
        <f t="shared" si="81"/>
        <v>57.289768617021274</v>
      </c>
      <c r="EL61" s="2">
        <f t="shared" si="82"/>
        <v>58.880093254919274</v>
      </c>
      <c r="EM61" s="2">
        <f t="shared" si="83"/>
        <v>56.792720161734984</v>
      </c>
      <c r="EN61" s="2">
        <f t="shared" si="84"/>
        <v>55.619878639042682</v>
      </c>
      <c r="EO61" s="2">
        <f t="shared" si="85"/>
        <v>55.366940422882521</v>
      </c>
      <c r="EQ61" s="2">
        <f t="shared" si="86"/>
        <v>62.268243813501805</v>
      </c>
      <c r="ER61" s="2">
        <f t="shared" si="222"/>
        <v>60.764616415641129</v>
      </c>
      <c r="ES61" s="2">
        <f t="shared" si="222"/>
        <v>60.382827625948465</v>
      </c>
      <c r="ET61" s="2">
        <f t="shared" si="222"/>
        <v>59.582535042783448</v>
      </c>
      <c r="EU61" s="2">
        <f t="shared" si="222"/>
        <v>61.12861742701628</v>
      </c>
      <c r="EV61" s="2">
        <f t="shared" si="222"/>
        <v>60.289887552793218</v>
      </c>
      <c r="EW61" s="2">
        <f t="shared" si="222"/>
        <v>61.73320866325912</v>
      </c>
      <c r="EX61" s="2">
        <f t="shared" si="222"/>
        <v>63.332676157787866</v>
      </c>
      <c r="EY61" s="2">
        <f t="shared" si="222"/>
        <v>58.757199680386066</v>
      </c>
      <c r="EZ61" s="2">
        <f t="shared" si="222"/>
        <v>57.638302524720643</v>
      </c>
      <c r="FA61" s="2">
        <f t="shared" si="222"/>
        <v>57.283104340737722</v>
      </c>
      <c r="FB61" s="2">
        <f t="shared" si="222"/>
        <v>59.178429425470057</v>
      </c>
      <c r="FC61" s="2">
        <f t="shared" si="222"/>
        <v>55.425039386852653</v>
      </c>
      <c r="FD61" s="2">
        <f t="shared" si="222"/>
        <v>55.603345104706271</v>
      </c>
      <c r="FE61" s="2">
        <f t="shared" si="222"/>
        <v>55.439908402380986</v>
      </c>
      <c r="FG61" s="2">
        <f t="shared" si="88"/>
        <v>0.27327460432784106</v>
      </c>
      <c r="FH61" s="2">
        <f t="shared" si="223"/>
        <v>0.30870878331852758</v>
      </c>
      <c r="FI61" s="2">
        <f t="shared" si="223"/>
        <v>0.281164251621636</v>
      </c>
      <c r="FJ61" s="2">
        <f t="shared" si="223"/>
        <v>0.29186978955135467</v>
      </c>
      <c r="FK61" s="2">
        <f t="shared" si="223"/>
        <v>0.27862166985349318</v>
      </c>
      <c r="FL61" s="2">
        <f t="shared" si="223"/>
        <v>0.25586182649432593</v>
      </c>
      <c r="FM61" s="2">
        <f t="shared" si="223"/>
        <v>0.27389231883673615</v>
      </c>
      <c r="FN61" s="2">
        <f t="shared" si="223"/>
        <v>0.25666363694070926</v>
      </c>
      <c r="FO61" s="2">
        <f t="shared" si="223"/>
        <v>0.26136497222781108</v>
      </c>
      <c r="FP61" s="2">
        <f t="shared" si="223"/>
        <v>0.2513739373427013</v>
      </c>
      <c r="FQ61" s="2">
        <f t="shared" si="223"/>
        <v>0.26741870087116787</v>
      </c>
      <c r="FR61" s="2">
        <f t="shared" si="223"/>
        <v>0.28430091171747457</v>
      </c>
      <c r="FS61" s="2">
        <f t="shared" si="223"/>
        <v>0.27793254923121263</v>
      </c>
      <c r="FT61" s="2">
        <f t="shared" si="223"/>
        <v>0.22141663605486989</v>
      </c>
      <c r="FU61" s="2">
        <f t="shared" si="223"/>
        <v>0.19764203077610076</v>
      </c>
      <c r="FW61" s="2">
        <f t="shared" si="112"/>
        <v>1.1537163890811178E-5</v>
      </c>
      <c r="FX61" s="2">
        <f t="shared" si="164"/>
        <v>1.7532415586629916E-5</v>
      </c>
      <c r="FY61" s="2">
        <f t="shared" si="165"/>
        <v>1.866523179023204E-5</v>
      </c>
      <c r="FZ61" s="2">
        <f t="shared" si="166"/>
        <v>1.8331001829015442E-5</v>
      </c>
      <c r="GA61" s="2">
        <f t="shared" si="167"/>
        <v>1.8333421595737022E-5</v>
      </c>
      <c r="GB61" s="2">
        <f t="shared" si="168"/>
        <v>2.1908708373088683E-5</v>
      </c>
      <c r="GC61" s="2">
        <f t="shared" si="169"/>
        <v>2.4389209042859201E-5</v>
      </c>
      <c r="GD61" s="2">
        <f t="shared" si="170"/>
        <v>1.7869104549928645E-5</v>
      </c>
      <c r="GE61" s="2">
        <f t="shared" si="171"/>
        <v>1.6222134713237952E-5</v>
      </c>
      <c r="GF61" s="2">
        <f t="shared" si="172"/>
        <v>1.3893638042884718E-5</v>
      </c>
      <c r="GG61" s="2">
        <f t="shared" si="173"/>
        <v>1.4296904278881528E-5</v>
      </c>
      <c r="GH61" s="2">
        <f t="shared" si="174"/>
        <v>1.2535937831635925E-5</v>
      </c>
      <c r="GI61" s="2">
        <f t="shared" si="175"/>
        <v>1.4449409707782307E-5</v>
      </c>
      <c r="GJ61" s="2">
        <f t="shared" si="176"/>
        <v>1.1346861198292625E-5</v>
      </c>
      <c r="GK61" s="2">
        <f t="shared" si="177"/>
        <v>9.084865694129061E-6</v>
      </c>
      <c r="GM61" s="86">
        <f t="shared" si="113"/>
        <v>1.2594002135716943E-4</v>
      </c>
      <c r="GN61" s="86">
        <f t="shared" si="178"/>
        <v>4.4001969323050185E-4</v>
      </c>
      <c r="GO61" s="86">
        <f t="shared" si="179"/>
        <v>1.8354043942282839E-4</v>
      </c>
      <c r="GP61" s="86">
        <f t="shared" si="180"/>
        <v>2.4150731996882741E-4</v>
      </c>
      <c r="GQ61" s="86">
        <f t="shared" si="181"/>
        <v>1.383547879266208E-4</v>
      </c>
      <c r="GR61" s="86">
        <f t="shared" si="182"/>
        <v>4.3743874964880691E-5</v>
      </c>
      <c r="GS61" s="86">
        <f t="shared" si="183"/>
        <v>1.0844087543968328E-4</v>
      </c>
      <c r="GT61" s="86">
        <f t="shared" si="184"/>
        <v>4.0457088505101999E-5</v>
      </c>
      <c r="GU61" s="86">
        <f t="shared" si="185"/>
        <v>5.3239378478128249E-5</v>
      </c>
      <c r="GV61" s="86">
        <f t="shared" si="186"/>
        <v>3.5225063247995263E-5</v>
      </c>
      <c r="GW61" s="86">
        <f t="shared" si="187"/>
        <v>6.3346554129814123E-5</v>
      </c>
      <c r="GX61" s="86">
        <f t="shared" si="188"/>
        <v>2.0543036174581824E-4</v>
      </c>
      <c r="GY61" s="86">
        <f t="shared" si="189"/>
        <v>1.1699788631816558E-4</v>
      </c>
      <c r="GZ61" s="86">
        <f t="shared" si="190"/>
        <v>5.3990008946363661E-6</v>
      </c>
      <c r="HA61" s="86">
        <f t="shared" si="191"/>
        <v>3.5134518053946186E-7</v>
      </c>
      <c r="HC61" s="86">
        <f t="shared" si="145"/>
        <v>9.5099947510088834E-15</v>
      </c>
      <c r="HD61" s="86">
        <f t="shared" si="192"/>
        <v>4.3828744650146641E-16</v>
      </c>
      <c r="HE61" s="86">
        <f t="shared" si="193"/>
        <v>7.9898559252907223E-18</v>
      </c>
      <c r="HF61" s="86">
        <f t="shared" si="194"/>
        <v>3.5687568572004702E-14</v>
      </c>
      <c r="HG61" s="86">
        <f t="shared" si="195"/>
        <v>5.2710674315770482E-19</v>
      </c>
      <c r="HH61" s="86">
        <f t="shared" si="196"/>
        <v>4.4572446831343138E-15</v>
      </c>
      <c r="HI61" s="86">
        <f t="shared" si="197"/>
        <v>2.0500026569934279E-14</v>
      </c>
      <c r="HJ61" s="86">
        <f t="shared" si="198"/>
        <v>1.2479821738686853E-20</v>
      </c>
      <c r="HK61" s="86">
        <f t="shared" si="199"/>
        <v>8.2405086355018312E-15</v>
      </c>
      <c r="HL61" s="86">
        <f t="shared" si="200"/>
        <v>4.0211519990356041E-17</v>
      </c>
      <c r="HM61" s="86">
        <f t="shared" si="201"/>
        <v>4.2007654283934613E-17</v>
      </c>
      <c r="HN61" s="86">
        <f t="shared" si="202"/>
        <v>5.6163476845913746E-16</v>
      </c>
      <c r="HO61" s="86">
        <f t="shared" si="203"/>
        <v>4.7511562627996575E-15</v>
      </c>
      <c r="HP61" s="86">
        <f t="shared" si="204"/>
        <v>1.5994939208378271E-18</v>
      </c>
      <c r="HQ61" s="86">
        <f t="shared" si="205"/>
        <v>6.6912662499385415E-22</v>
      </c>
      <c r="HS61" s="86">
        <f t="shared" si="114"/>
        <v>1.8584476131492631E-87</v>
      </c>
      <c r="HT61" s="86">
        <f t="shared" si="206"/>
        <v>5.7596130256567352E-89</v>
      </c>
      <c r="HU61" s="86">
        <f t="shared" si="207"/>
        <v>7.7447908834483947E-99</v>
      </c>
      <c r="HV61" s="86">
        <f t="shared" si="208"/>
        <v>1.0214015213143141E-78</v>
      </c>
      <c r="HW61" s="86">
        <f t="shared" si="209"/>
        <v>4.7814827654198549E-112</v>
      </c>
      <c r="HX61" s="86">
        <f t="shared" si="210"/>
        <v>7.6177606337994039E-85</v>
      </c>
      <c r="HY61" s="86">
        <f t="shared" si="211"/>
        <v>2.3755599227897387E-80</v>
      </c>
      <c r="HZ61" s="86">
        <f t="shared" si="212"/>
        <v>8.0185619302815464E-125</v>
      </c>
      <c r="IA61" s="86">
        <f t="shared" si="213"/>
        <v>1.160583019372142E-85</v>
      </c>
      <c r="IB61" s="86">
        <f t="shared" si="214"/>
        <v>1.5092022694240348E-100</v>
      </c>
      <c r="IC61" s="86">
        <f t="shared" si="215"/>
        <v>3.8135389338726076E-100</v>
      </c>
      <c r="ID61" s="86">
        <f t="shared" si="216"/>
        <v>3.4150634706348991E-91</v>
      </c>
      <c r="IE61" s="86">
        <f t="shared" si="217"/>
        <v>6.9178208752698066E-86</v>
      </c>
      <c r="IF61" s="86">
        <f t="shared" si="218"/>
        <v>2.0537525450878302E-65</v>
      </c>
      <c r="IG61" s="86">
        <f t="shared" si="219"/>
        <v>8.1534305988331327E-51</v>
      </c>
      <c r="II61" s="86">
        <f t="shared" si="115"/>
        <v>1.887163285002803E-208</v>
      </c>
      <c r="IJ61" s="86">
        <f t="shared" si="116"/>
        <v>7.0114729471795075E-213</v>
      </c>
      <c r="IK61" s="86">
        <f t="shared" si="117"/>
        <v>2.1434038896910711E-235</v>
      </c>
      <c r="IL61" s="86">
        <f t="shared" si="118"/>
        <v>6.7701970743516359E-186</v>
      </c>
      <c r="IM61" s="86">
        <f t="shared" si="119"/>
        <v>2.1882743468649018E-264</v>
      </c>
      <c r="IN61" s="86">
        <f t="shared" si="120"/>
        <v>1.7421401805683829E-198</v>
      </c>
      <c r="IO61" s="86">
        <f t="shared" si="121"/>
        <v>1.2375874880588463E-186</v>
      </c>
      <c r="IP61" s="86">
        <f t="shared" si="122"/>
        <v>6.4898523737164764E-297</v>
      </c>
      <c r="IQ61" s="86">
        <f t="shared" si="123"/>
        <v>1.3679961945728573E-201</v>
      </c>
      <c r="IR61" s="86">
        <f t="shared" si="124"/>
        <v>1.3232881187654112E-237</v>
      </c>
      <c r="IS61" s="86">
        <f t="shared" si="125"/>
        <v>4.0773803094620734E-236</v>
      </c>
      <c r="IT61" s="86">
        <f t="shared" si="126"/>
        <v>2.8715772813216288E-213</v>
      </c>
      <c r="IU61" s="86">
        <f t="shared" si="127"/>
        <v>4.5431373720199688E-201</v>
      </c>
      <c r="IV61" s="86">
        <f t="shared" si="128"/>
        <v>6.988557614175763E-243</v>
      </c>
      <c r="IW61" s="86">
        <f t="shared" si="129"/>
        <v>1.7478799179734638E-155</v>
      </c>
      <c r="IY61" s="86">
        <f t="shared" si="130"/>
        <v>1.2594002136667943E-4</v>
      </c>
      <c r="IZ61" s="86">
        <f t="shared" si="131"/>
        <v>4.4001969323094014E-4</v>
      </c>
      <c r="JA61" s="86">
        <f t="shared" si="132"/>
        <v>1.8354043942283638E-4</v>
      </c>
      <c r="JB61" s="86">
        <f t="shared" si="133"/>
        <v>2.4150732000451498E-4</v>
      </c>
      <c r="JC61" s="86">
        <f t="shared" si="134"/>
        <v>1.3835478792662131E-4</v>
      </c>
      <c r="JD61" s="86">
        <f t="shared" si="135"/>
        <v>4.3743874969337934E-5</v>
      </c>
      <c r="JE61" s="86">
        <f t="shared" si="136"/>
        <v>1.0844087546018331E-4</v>
      </c>
      <c r="JF61" s="86">
        <f t="shared" si="137"/>
        <v>4.0457088505102013E-5</v>
      </c>
      <c r="JG61" s="86">
        <f t="shared" si="138"/>
        <v>5.3239378486368755E-5</v>
      </c>
      <c r="JH61" s="86">
        <f t="shared" si="139"/>
        <v>3.5225063248035473E-5</v>
      </c>
      <c r="JI61" s="86">
        <f t="shared" si="140"/>
        <v>6.3346554129856136E-5</v>
      </c>
      <c r="JJ61" s="86">
        <f t="shared" si="141"/>
        <v>2.0543036174637988E-4</v>
      </c>
      <c r="JK61" s="86">
        <f t="shared" si="142"/>
        <v>1.1699788632291673E-4</v>
      </c>
      <c r="JL61" s="86">
        <f t="shared" si="143"/>
        <v>5.3990008946379653E-6</v>
      </c>
      <c r="JM61" s="86">
        <f t="shared" si="144"/>
        <v>3.5134518053946254E-7</v>
      </c>
    </row>
    <row r="62" spans="2:273" x14ac:dyDescent="0.25">
      <c r="B62" s="2">
        <v>35</v>
      </c>
      <c r="C62" s="37">
        <v>68.242000000000004</v>
      </c>
      <c r="D62" s="37">
        <v>69.225999999999999</v>
      </c>
      <c r="E62" s="37">
        <v>68.483999999999995</v>
      </c>
      <c r="F62" s="37">
        <v>66.5</v>
      </c>
      <c r="G62" s="37">
        <v>67.177000000000007</v>
      </c>
      <c r="H62" s="37">
        <v>67.031999999999996</v>
      </c>
      <c r="I62" s="37">
        <v>69.403000000000006</v>
      </c>
      <c r="J62" s="37">
        <v>66.242000000000004</v>
      </c>
      <c r="K62" s="37">
        <v>65.548000000000002</v>
      </c>
      <c r="L62" s="37">
        <v>64.290000000000006</v>
      </c>
      <c r="M62" s="37">
        <v>62.805999999999997</v>
      </c>
      <c r="N62" s="37">
        <v>61.081000000000003</v>
      </c>
      <c r="O62" s="37">
        <v>63.838999999999999</v>
      </c>
      <c r="P62" s="37">
        <v>56.262</v>
      </c>
      <c r="Q62" s="37">
        <v>55.360999999999997</v>
      </c>
      <c r="S62" s="4">
        <f t="shared" si="8"/>
        <v>68.42693161839604</v>
      </c>
      <c r="T62" s="4">
        <f t="shared" si="9"/>
        <v>67.041915825803429</v>
      </c>
      <c r="U62" s="4">
        <f t="shared" si="10"/>
        <v>65.411641759102693</v>
      </c>
      <c r="V62" s="4">
        <f t="shared" si="11"/>
        <v>65.158517568572449</v>
      </c>
      <c r="W62" s="4">
        <f t="shared" si="12"/>
        <v>66.053817694702815</v>
      </c>
      <c r="X62" s="4">
        <f t="shared" si="13"/>
        <v>66.2069339053633</v>
      </c>
      <c r="Y62" s="4">
        <f t="shared" si="14"/>
        <v>66.501595744551125</v>
      </c>
      <c r="Z62" s="4">
        <f t="shared" si="15"/>
        <v>66.385793096199407</v>
      </c>
      <c r="AA62" s="4">
        <f t="shared" si="16"/>
        <v>63.968664305234441</v>
      </c>
      <c r="AB62" s="4">
        <f t="shared" si="17"/>
        <v>63.473888863396922</v>
      </c>
      <c r="AC62" s="4">
        <f t="shared" si="18"/>
        <v>63.207087565444887</v>
      </c>
      <c r="AD62" s="4">
        <f t="shared" si="19"/>
        <v>61.349376016783481</v>
      </c>
      <c r="AE62" s="4">
        <f t="shared" si="20"/>
        <v>61.214238053111799</v>
      </c>
      <c r="AF62" s="4">
        <f t="shared" si="21"/>
        <v>58.555736184772115</v>
      </c>
      <c r="AG62" s="4">
        <f t="shared" si="22"/>
        <v>55.396509797068269</v>
      </c>
      <c r="AI62" s="4">
        <f t="shared" si="23"/>
        <v>-0.18493161839603545</v>
      </c>
      <c r="AJ62" s="4">
        <f t="shared" si="24"/>
        <v>2.1840841741965704</v>
      </c>
      <c r="AK62" s="4">
        <f t="shared" si="25"/>
        <v>3.0723582408973016</v>
      </c>
      <c r="AL62" s="4">
        <f t="shared" si="26"/>
        <v>1.3414824314275506</v>
      </c>
      <c r="AM62" s="4">
        <f t="shared" si="27"/>
        <v>1.1231823052971919</v>
      </c>
      <c r="AN62" s="4">
        <f t="shared" si="28"/>
        <v>0.82506609463669633</v>
      </c>
      <c r="AO62" s="4">
        <f t="shared" si="29"/>
        <v>2.901404255448881</v>
      </c>
      <c r="AP62" s="4">
        <f t="shared" si="30"/>
        <v>-0.14379309619940273</v>
      </c>
      <c r="AQ62" s="4">
        <f t="shared" si="31"/>
        <v>1.579335694765561</v>
      </c>
      <c r="AR62" s="4">
        <f t="shared" si="32"/>
        <v>0.81611113660308376</v>
      </c>
      <c r="AS62" s="4">
        <f t="shared" si="33"/>
        <v>-0.40108756544488955</v>
      </c>
      <c r="AT62" s="4">
        <f t="shared" si="34"/>
        <v>-0.26837601678347767</v>
      </c>
      <c r="AU62" s="4">
        <f t="shared" si="35"/>
        <v>2.6247619468881993</v>
      </c>
      <c r="AV62" s="4">
        <f t="shared" si="220"/>
        <v>-2.2937361847721149</v>
      </c>
      <c r="AW62" s="4">
        <f t="shared" si="220"/>
        <v>-3.5509797068272064E-2</v>
      </c>
      <c r="AY62" s="2">
        <f t="shared" si="96"/>
        <v>68.220037141493734</v>
      </c>
      <c r="AZ62" s="2">
        <f t="shared" si="147"/>
        <v>66.42338023738111</v>
      </c>
      <c r="BA62" s="2">
        <f t="shared" si="148"/>
        <v>65.11455059154865</v>
      </c>
      <c r="BB62" s="2">
        <f t="shared" si="149"/>
        <v>64.792857194226144</v>
      </c>
      <c r="BC62" s="2">
        <f t="shared" si="150"/>
        <v>65.832213196262956</v>
      </c>
      <c r="BD62" s="2">
        <f t="shared" si="151"/>
        <v>66.124965487021527</v>
      </c>
      <c r="BE62" s="2">
        <f t="shared" si="152"/>
        <v>66.309136720487032</v>
      </c>
      <c r="BF62" s="2">
        <f t="shared" si="153"/>
        <v>66.309843148287911</v>
      </c>
      <c r="BG62" s="2">
        <f t="shared" si="154"/>
        <v>63.869798632744931</v>
      </c>
      <c r="BH62" s="2">
        <f t="shared" si="155"/>
        <v>63.406623368432165</v>
      </c>
      <c r="BI62" s="2">
        <f t="shared" si="156"/>
        <v>63.096055635923001</v>
      </c>
      <c r="BJ62" s="2">
        <f t="shared" si="157"/>
        <v>61.043789878028193</v>
      </c>
      <c r="BK62" s="2">
        <f t="shared" si="158"/>
        <v>61.014526733855959</v>
      </c>
      <c r="BL62" s="2">
        <f t="shared" si="159"/>
        <v>58.543405550445485</v>
      </c>
      <c r="BM62" s="2">
        <f t="shared" si="160"/>
        <v>55.395712793221634</v>
      </c>
      <c r="BO62" s="2">
        <f t="shared" si="38"/>
        <v>68.242000000000004</v>
      </c>
      <c r="BP62" s="2">
        <f t="shared" si="39"/>
        <v>69.225999999999999</v>
      </c>
      <c r="BQ62" s="2">
        <f t="shared" si="40"/>
        <v>68.483999999999995</v>
      </c>
      <c r="BR62" s="2">
        <f t="shared" si="41"/>
        <v>66.5</v>
      </c>
      <c r="BS62" s="2">
        <f t="shared" si="42"/>
        <v>67.177000000000007</v>
      </c>
      <c r="BT62" s="2">
        <f t="shared" si="43"/>
        <v>67.031999999999996</v>
      </c>
      <c r="BU62" s="2">
        <f t="shared" si="44"/>
        <v>69.403000000000006</v>
      </c>
      <c r="BV62" s="2">
        <f t="shared" si="45"/>
        <v>66.242000000000004</v>
      </c>
      <c r="BW62" s="2">
        <f t="shared" si="46"/>
        <v>65.548000000000002</v>
      </c>
      <c r="BX62" s="2">
        <f t="shared" si="47"/>
        <v>64.290000000000006</v>
      </c>
      <c r="BY62" s="2">
        <f t="shared" si="48"/>
        <v>62.805999999999997</v>
      </c>
      <c r="BZ62" s="2">
        <f t="shared" si="49"/>
        <v>61.081000000000003</v>
      </c>
      <c r="CA62" s="2">
        <f t="shared" si="50"/>
        <v>63.838999999999999</v>
      </c>
      <c r="CB62" s="2">
        <f t="shared" si="51"/>
        <v>56.262</v>
      </c>
      <c r="CC62" s="2">
        <f t="shared" si="52"/>
        <v>55.360999999999997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70.429897815362949</v>
      </c>
      <c r="DL62" s="2">
        <f t="shared" si="221"/>
        <v>68.753418604651145</v>
      </c>
      <c r="DM62" s="2">
        <f t="shared" si="221"/>
        <v>66.574907822410125</v>
      </c>
      <c r="DN62" s="2">
        <f t="shared" si="221"/>
        <v>66.674255813953479</v>
      </c>
      <c r="DO62" s="2">
        <f t="shared" si="221"/>
        <v>67.6399630770062</v>
      </c>
      <c r="DP62" s="2">
        <f t="shared" si="221"/>
        <v>68.261181425891181</v>
      </c>
      <c r="DQ62" s="2">
        <f t="shared" si="221"/>
        <v>69.428281932852542</v>
      </c>
      <c r="DR62" s="2">
        <f t="shared" si="221"/>
        <v>67.089000674763838</v>
      </c>
      <c r="DS62" s="2">
        <f t="shared" si="221"/>
        <v>65.59664035087718</v>
      </c>
      <c r="DT62" s="2">
        <f t="shared" si="221"/>
        <v>65.325235964912281</v>
      </c>
      <c r="DU62" s="2">
        <f t="shared" si="221"/>
        <v>65.47233161350843</v>
      </c>
      <c r="DV62" s="2">
        <f t="shared" si="221"/>
        <v>62.049118393234686</v>
      </c>
      <c r="DW62" s="2">
        <f t="shared" si="221"/>
        <v>62.859264808362383</v>
      </c>
      <c r="DX62" s="2">
        <f t="shared" si="221"/>
        <v>59.493761432861433</v>
      </c>
      <c r="DY62" s="2">
        <f t="shared" si="221"/>
        <v>55.43199340175952</v>
      </c>
      <c r="EA62" s="2">
        <f t="shared" si="71"/>
        <v>62.860423206889038</v>
      </c>
      <c r="EB62" s="2">
        <f t="shared" si="72"/>
        <v>61.664884878419457</v>
      </c>
      <c r="EC62" s="2">
        <f t="shared" si="73"/>
        <v>61.70955926416886</v>
      </c>
      <c r="ED62" s="2">
        <f t="shared" si="74"/>
        <v>60.629948005932754</v>
      </c>
      <c r="EE62" s="2">
        <f t="shared" si="75"/>
        <v>61.563641819000878</v>
      </c>
      <c r="EF62" s="2">
        <f t="shared" si="76"/>
        <v>60.45877431590354</v>
      </c>
      <c r="EG62" s="2">
        <f t="shared" si="77"/>
        <v>58.76739497611343</v>
      </c>
      <c r="EH62" s="2">
        <f t="shared" si="78"/>
        <v>64.251915288839285</v>
      </c>
      <c r="EI62" s="2">
        <f t="shared" si="79"/>
        <v>59.419079785365227</v>
      </c>
      <c r="EJ62" s="2">
        <f t="shared" si="80"/>
        <v>58.19553147686522</v>
      </c>
      <c r="EK62" s="2">
        <f t="shared" si="81"/>
        <v>57.15913962765957</v>
      </c>
      <c r="EL62" s="2">
        <f t="shared" si="82"/>
        <v>58.735646834006054</v>
      </c>
      <c r="EM62" s="2">
        <f t="shared" si="83"/>
        <v>56.643676677081423</v>
      </c>
      <c r="EN62" s="2">
        <f t="shared" si="84"/>
        <v>55.495643775674225</v>
      </c>
      <c r="EO62" s="2">
        <f t="shared" si="85"/>
        <v>55.261382426748661</v>
      </c>
      <c r="EQ62" s="2">
        <f t="shared" si="86"/>
        <v>62.163029112342684</v>
      </c>
      <c r="ER62" s="2">
        <f t="shared" si="222"/>
        <v>60.639140140432502</v>
      </c>
      <c r="ES62" s="2">
        <f t="shared" si="222"/>
        <v>60.253816394192661</v>
      </c>
      <c r="ET62" s="2">
        <f t="shared" si="222"/>
        <v>59.462918897557067</v>
      </c>
      <c r="EU62" s="2">
        <f t="shared" si="222"/>
        <v>60.982503963410714</v>
      </c>
      <c r="EV62" s="2">
        <f t="shared" si="222"/>
        <v>60.158965361828947</v>
      </c>
      <c r="EW62" s="2">
        <f t="shared" si="222"/>
        <v>61.595346616997318</v>
      </c>
      <c r="EX62" s="2">
        <f t="shared" si="222"/>
        <v>63.178703632705869</v>
      </c>
      <c r="EY62" s="2">
        <f t="shared" si="222"/>
        <v>58.632034877801026</v>
      </c>
      <c r="EZ62" s="2">
        <f t="shared" si="222"/>
        <v>57.505651123649123</v>
      </c>
      <c r="FA62" s="2">
        <f t="shared" si="222"/>
        <v>57.152607920657566</v>
      </c>
      <c r="FB62" s="2">
        <f t="shared" si="222"/>
        <v>59.029808375946999</v>
      </c>
      <c r="FC62" s="2">
        <f t="shared" si="222"/>
        <v>55.29362852294129</v>
      </c>
      <c r="FD62" s="2">
        <f t="shared" si="222"/>
        <v>55.479425338316688</v>
      </c>
      <c r="FE62" s="2">
        <f t="shared" si="222"/>
        <v>55.332521958422582</v>
      </c>
      <c r="FG62" s="2">
        <f t="shared" si="88"/>
        <v>0.29194256747970948</v>
      </c>
      <c r="FH62" s="2">
        <f t="shared" si="223"/>
        <v>0.32870248466971236</v>
      </c>
      <c r="FI62" s="2">
        <f t="shared" si="223"/>
        <v>0.30014857520933119</v>
      </c>
      <c r="FJ62" s="2">
        <f t="shared" si="223"/>
        <v>0.31126395656414879</v>
      </c>
      <c r="FK62" s="2">
        <f t="shared" si="223"/>
        <v>0.29750536909723252</v>
      </c>
      <c r="FL62" s="2">
        <f t="shared" si="223"/>
        <v>0.27378842280780952</v>
      </c>
      <c r="FM62" s="2">
        <f t="shared" si="223"/>
        <v>0.29258549036258102</v>
      </c>
      <c r="FN62" s="2">
        <f t="shared" si="223"/>
        <v>0.2746256784699031</v>
      </c>
      <c r="FO62" s="2">
        <f t="shared" si="223"/>
        <v>0.27953230089820758</v>
      </c>
      <c r="FP62" s="2">
        <f t="shared" si="223"/>
        <v>0.26909980491117541</v>
      </c>
      <c r="FQ62" s="2">
        <f t="shared" si="223"/>
        <v>0.28584397897197011</v>
      </c>
      <c r="FR62" s="2">
        <f t="shared" si="223"/>
        <v>0.30340763172222596</v>
      </c>
      <c r="FS62" s="2">
        <f t="shared" si="223"/>
        <v>0.29678875854319137</v>
      </c>
      <c r="FT62" s="2">
        <f t="shared" si="223"/>
        <v>0.23770077874638898</v>
      </c>
      <c r="FU62" s="2">
        <f t="shared" si="223"/>
        <v>0.21265523616655874</v>
      </c>
      <c r="FW62" s="2">
        <f t="shared" si="112"/>
        <v>1.2650234570821606E-5</v>
      </c>
      <c r="FX62" s="2">
        <f t="shared" si="164"/>
        <v>1.9223878899349633E-5</v>
      </c>
      <c r="FY62" s="2">
        <f t="shared" si="165"/>
        <v>2.0465982829053942E-5</v>
      </c>
      <c r="FZ62" s="2">
        <f t="shared" si="166"/>
        <v>2.0099508272151911E-5</v>
      </c>
      <c r="GA62" s="2">
        <f t="shared" si="167"/>
        <v>2.0102161484216649E-5</v>
      </c>
      <c r="GB62" s="2">
        <f t="shared" si="168"/>
        <v>2.4022370260363132E-5</v>
      </c>
      <c r="GC62" s="2">
        <f t="shared" si="169"/>
        <v>2.6742173011621057E-5</v>
      </c>
      <c r="GD62" s="2">
        <f t="shared" si="170"/>
        <v>1.9593049745593949E-5</v>
      </c>
      <c r="GE62" s="2">
        <f t="shared" si="171"/>
        <v>1.7787189169548045E-5</v>
      </c>
      <c r="GF62" s="2">
        <f t="shared" si="172"/>
        <v>1.5234050758902122E-5</v>
      </c>
      <c r="GG62" s="2">
        <f t="shared" si="173"/>
        <v>1.5676222191306793E-5</v>
      </c>
      <c r="GH62" s="2">
        <f t="shared" si="174"/>
        <v>1.3745365876335808E-5</v>
      </c>
      <c r="GI62" s="2">
        <f t="shared" si="175"/>
        <v>1.5843440605127311E-5</v>
      </c>
      <c r="GJ62" s="2">
        <f t="shared" si="176"/>
        <v>1.2441572278494509E-5</v>
      </c>
      <c r="GK62" s="2">
        <f t="shared" si="177"/>
        <v>9.9613484174649724E-6</v>
      </c>
      <c r="GM62" s="86">
        <f t="shared" si="113"/>
        <v>2.0839193920078295E-4</v>
      </c>
      <c r="GN62" s="86">
        <f t="shared" si="178"/>
        <v>6.7658675950313027E-4</v>
      </c>
      <c r="GO62" s="86">
        <f t="shared" si="179"/>
        <v>2.9582975229499009E-4</v>
      </c>
      <c r="GP62" s="86">
        <f t="shared" si="180"/>
        <v>3.8610324582170305E-4</v>
      </c>
      <c r="GQ62" s="86">
        <f t="shared" si="181"/>
        <v>2.2946310473511019E-4</v>
      </c>
      <c r="GR62" s="86">
        <f t="shared" si="182"/>
        <v>7.8194713706093157E-5</v>
      </c>
      <c r="GS62" s="86">
        <f t="shared" si="183"/>
        <v>1.8301286980985809E-4</v>
      </c>
      <c r="GT62" s="86">
        <f t="shared" si="184"/>
        <v>7.3134400854340642E-5</v>
      </c>
      <c r="GU62" s="86">
        <f t="shared" si="185"/>
        <v>9.4491264381038926E-5</v>
      </c>
      <c r="GV62" s="86">
        <f t="shared" si="186"/>
        <v>6.3713729259429582E-5</v>
      </c>
      <c r="GW62" s="86">
        <f t="shared" si="187"/>
        <v>1.1205130108843184E-4</v>
      </c>
      <c r="GX62" s="86">
        <f t="shared" si="188"/>
        <v>3.2902394826343594E-4</v>
      </c>
      <c r="GY62" s="86">
        <f t="shared" si="189"/>
        <v>1.9774990289524844E-4</v>
      </c>
      <c r="GZ62" s="86">
        <f t="shared" si="190"/>
        <v>1.0895345200216807E-5</v>
      </c>
      <c r="HA62" s="86">
        <f t="shared" si="191"/>
        <v>8.518535317698973E-7</v>
      </c>
      <c r="HC62" s="86">
        <f t="shared" si="145"/>
        <v>2.9886889631779941E-14</v>
      </c>
      <c r="HD62" s="86">
        <f t="shared" si="192"/>
        <v>1.5435073214313721E-15</v>
      </c>
      <c r="HE62" s="86">
        <f t="shared" si="193"/>
        <v>3.2638597090665646E-17</v>
      </c>
      <c r="HF62" s="86">
        <f t="shared" si="194"/>
        <v>1.0748963864184305E-13</v>
      </c>
      <c r="HG62" s="86">
        <f t="shared" si="195"/>
        <v>2.4617395837470238E-18</v>
      </c>
      <c r="HH62" s="86">
        <f t="shared" si="196"/>
        <v>1.4766010207124022E-14</v>
      </c>
      <c r="HI62" s="86">
        <f t="shared" si="197"/>
        <v>6.4399382321039851E-14</v>
      </c>
      <c r="HJ62" s="86">
        <f t="shared" si="198"/>
        <v>6.8489621666418629E-20</v>
      </c>
      <c r="HK62" s="86">
        <f t="shared" si="199"/>
        <v>2.6370673973097947E-14</v>
      </c>
      <c r="HL62" s="86">
        <f t="shared" si="200"/>
        <v>1.5471340996130892E-16</v>
      </c>
      <c r="HM62" s="86">
        <f t="shared" si="201"/>
        <v>1.613625006440901E-16</v>
      </c>
      <c r="HN62" s="86">
        <f t="shared" si="202"/>
        <v>1.8995642308296865E-15</v>
      </c>
      <c r="HO62" s="86">
        <f t="shared" si="203"/>
        <v>1.5152852909406281E-14</v>
      </c>
      <c r="HP62" s="86">
        <f t="shared" si="204"/>
        <v>6.6734924020308809E-18</v>
      </c>
      <c r="HQ62" s="86">
        <f t="shared" si="205"/>
        <v>3.7512882624288268E-21</v>
      </c>
      <c r="HS62" s="86">
        <f t="shared" si="114"/>
        <v>1.3189176813830791E-85</v>
      </c>
      <c r="HT62" s="86">
        <f t="shared" si="206"/>
        <v>5.2390499430781103E-87</v>
      </c>
      <c r="HU62" s="86">
        <f t="shared" si="207"/>
        <v>1.1897911286969882E-96</v>
      </c>
      <c r="HV62" s="86">
        <f t="shared" si="208"/>
        <v>5.4320802149630592E-77</v>
      </c>
      <c r="HW62" s="86">
        <f t="shared" si="209"/>
        <v>1.4004725945950555E-109</v>
      </c>
      <c r="HX62" s="86">
        <f t="shared" si="210"/>
        <v>5.8315295834550514E-83</v>
      </c>
      <c r="HY62" s="86">
        <f t="shared" si="211"/>
        <v>1.4790178171825905E-78</v>
      </c>
      <c r="HZ62" s="86">
        <f t="shared" si="212"/>
        <v>4.5694099722930454E-122</v>
      </c>
      <c r="IA62" s="86">
        <f t="shared" si="213"/>
        <v>8.3371176246145366E-84</v>
      </c>
      <c r="IB62" s="86">
        <f t="shared" si="214"/>
        <v>2.1708367768168076E-98</v>
      </c>
      <c r="IC62" s="86">
        <f t="shared" si="215"/>
        <v>5.4136344951783717E-98</v>
      </c>
      <c r="ID62" s="86">
        <f t="shared" si="216"/>
        <v>2.8859795380776231E-89</v>
      </c>
      <c r="IE62" s="86">
        <f t="shared" si="217"/>
        <v>4.7556671996564377E-84</v>
      </c>
      <c r="IF62" s="86">
        <f t="shared" si="218"/>
        <v>4.5190489789004768E-64</v>
      </c>
      <c r="IG62" s="86">
        <f t="shared" si="219"/>
        <v>8.4565339905882023E-50</v>
      </c>
      <c r="II62" s="86">
        <f t="shared" si="115"/>
        <v>4.0316305303204954E-205</v>
      </c>
      <c r="IJ62" s="86">
        <f t="shared" si="116"/>
        <v>2.378504039201147E-209</v>
      </c>
      <c r="IK62" s="86">
        <f t="shared" si="117"/>
        <v>1.8226992675976687E-231</v>
      </c>
      <c r="IL62" s="86">
        <f t="shared" si="118"/>
        <v>8.3585107348578806E-183</v>
      </c>
      <c r="IM62" s="86">
        <f t="shared" si="119"/>
        <v>5.6288453076767402E-260</v>
      </c>
      <c r="IN62" s="86">
        <f t="shared" si="120"/>
        <v>3.9696479552775323E-195</v>
      </c>
      <c r="IO62" s="86">
        <f t="shared" si="121"/>
        <v>1.9036489324196655E-183</v>
      </c>
      <c r="IP62" s="86">
        <f t="shared" si="122"/>
        <v>5.7226223619971842E-292</v>
      </c>
      <c r="IQ62" s="86">
        <f t="shared" si="123"/>
        <v>2.8460047268112685E-198</v>
      </c>
      <c r="IR62" s="86">
        <f t="shared" si="124"/>
        <v>9.6420041815119706E-234</v>
      </c>
      <c r="IS62" s="86">
        <f t="shared" si="125"/>
        <v>2.8727718678566562E-232</v>
      </c>
      <c r="IT62" s="86">
        <f t="shared" si="126"/>
        <v>7.7697960152514044E-210</v>
      </c>
      <c r="IU62" s="86">
        <f t="shared" si="127"/>
        <v>8.5629545902558625E-198</v>
      </c>
      <c r="IV62" s="86">
        <f t="shared" si="128"/>
        <v>5.2898192189436819E-239</v>
      </c>
      <c r="IW62" s="86">
        <f t="shared" si="129"/>
        <v>4.6537192771164346E-153</v>
      </c>
      <c r="IY62" s="86">
        <f t="shared" si="130"/>
        <v>2.0839193923066985E-4</v>
      </c>
      <c r="IZ62" s="86">
        <f t="shared" si="131"/>
        <v>6.7658675950467374E-4</v>
      </c>
      <c r="JA62" s="86">
        <f t="shared" si="132"/>
        <v>2.9582975229502272E-4</v>
      </c>
      <c r="JB62" s="86">
        <f t="shared" si="133"/>
        <v>3.861032459291927E-4</v>
      </c>
      <c r="JC62" s="86">
        <f t="shared" si="134"/>
        <v>2.2946310473511265E-4</v>
      </c>
      <c r="JD62" s="86">
        <f t="shared" si="135"/>
        <v>7.8194713720859164E-5</v>
      </c>
      <c r="JE62" s="86">
        <f t="shared" si="136"/>
        <v>1.8301286987425748E-4</v>
      </c>
      <c r="JF62" s="86">
        <f t="shared" si="137"/>
        <v>7.3134400854340709E-5</v>
      </c>
      <c r="JG62" s="86">
        <f t="shared" si="138"/>
        <v>9.4491264407409596E-5</v>
      </c>
      <c r="JH62" s="86">
        <f t="shared" si="139"/>
        <v>6.3713729259584298E-5</v>
      </c>
      <c r="JI62" s="86">
        <f t="shared" si="140"/>
        <v>1.120513010885932E-4</v>
      </c>
      <c r="JJ62" s="86">
        <f t="shared" si="141"/>
        <v>3.2902394826533551E-4</v>
      </c>
      <c r="JK62" s="86">
        <f t="shared" si="142"/>
        <v>1.9774990291040131E-4</v>
      </c>
      <c r="JL62" s="86">
        <f t="shared" si="143"/>
        <v>1.089534520022348E-5</v>
      </c>
      <c r="JM62" s="86">
        <f t="shared" si="144"/>
        <v>8.5185353176990101E-7</v>
      </c>
    </row>
    <row r="63" spans="2:273" x14ac:dyDescent="0.25">
      <c r="B63" s="2">
        <v>36</v>
      </c>
      <c r="C63" s="37">
        <v>69.242000000000004</v>
      </c>
      <c r="D63" s="37">
        <v>70.903000000000006</v>
      </c>
      <c r="E63" s="37">
        <v>67.531999999999996</v>
      </c>
      <c r="F63" s="37">
        <v>66.822999999999993</v>
      </c>
      <c r="G63" s="37">
        <v>66.629000000000005</v>
      </c>
      <c r="H63" s="37">
        <v>66.161000000000001</v>
      </c>
      <c r="I63" s="37">
        <v>67.144999999999996</v>
      </c>
      <c r="J63" s="37">
        <v>66.951999999999998</v>
      </c>
      <c r="K63" s="37">
        <v>66.194000000000003</v>
      </c>
      <c r="L63" s="37">
        <v>64.387</v>
      </c>
      <c r="M63" s="37">
        <v>63.177</v>
      </c>
      <c r="N63" s="37">
        <v>61.194000000000003</v>
      </c>
      <c r="O63" s="37">
        <v>60.597000000000001</v>
      </c>
      <c r="P63" s="37">
        <v>57.902000000000001</v>
      </c>
      <c r="Q63" s="37">
        <v>53.393000000000001</v>
      </c>
      <c r="S63" s="4">
        <f t="shared" si="8"/>
        <v>68.539818894317463</v>
      </c>
      <c r="T63" s="4">
        <f t="shared" si="9"/>
        <v>67.278522457848723</v>
      </c>
      <c r="U63" s="4">
        <f t="shared" si="10"/>
        <v>65.553075127419007</v>
      </c>
      <c r="V63" s="4">
        <f t="shared" si="11"/>
        <v>65.318670599036352</v>
      </c>
      <c r="W63" s="4">
        <f t="shared" si="12"/>
        <v>66.193124013821389</v>
      </c>
      <c r="X63" s="4">
        <f t="shared" si="13"/>
        <v>66.284203016727105</v>
      </c>
      <c r="Y63" s="4">
        <f t="shared" si="14"/>
        <v>66.515837191279928</v>
      </c>
      <c r="Z63" s="4">
        <f t="shared" si="15"/>
        <v>66.432587032578752</v>
      </c>
      <c r="AA63" s="4">
        <f t="shared" si="16"/>
        <v>64.01778612374234</v>
      </c>
      <c r="AB63" s="4">
        <f t="shared" si="17"/>
        <v>63.555146207426326</v>
      </c>
      <c r="AC63" s="4">
        <f t="shared" si="18"/>
        <v>63.310594538674337</v>
      </c>
      <c r="AD63" s="4">
        <f t="shared" si="19"/>
        <v>61.529024287570387</v>
      </c>
      <c r="AE63" s="4">
        <f t="shared" si="20"/>
        <v>61.337245271559141</v>
      </c>
      <c r="AF63" s="4">
        <f t="shared" si="21"/>
        <v>58.648550979697326</v>
      </c>
      <c r="AG63" s="4">
        <f t="shared" si="22"/>
        <v>55.45091896731676</v>
      </c>
      <c r="AI63" s="4">
        <f t="shared" si="23"/>
        <v>0.70218110568254133</v>
      </c>
      <c r="AJ63" s="4">
        <f t="shared" si="24"/>
        <v>3.6244775421512827</v>
      </c>
      <c r="AK63" s="4">
        <f t="shared" si="25"/>
        <v>1.9789248725809898</v>
      </c>
      <c r="AL63" s="4">
        <f t="shared" si="26"/>
        <v>1.5043294009636412</v>
      </c>
      <c r="AM63" s="4">
        <f t="shared" si="27"/>
        <v>0.43587598617861545</v>
      </c>
      <c r="AN63" s="4">
        <f t="shared" si="28"/>
        <v>-0.12320301672710343</v>
      </c>
      <c r="AO63" s="4">
        <f t="shared" si="29"/>
        <v>0.6291628087200678</v>
      </c>
      <c r="AP63" s="4">
        <f t="shared" si="30"/>
        <v>0.51941296742124621</v>
      </c>
      <c r="AQ63" s="4">
        <f t="shared" si="31"/>
        <v>2.1762138762576626</v>
      </c>
      <c r="AR63" s="4">
        <f t="shared" si="32"/>
        <v>0.83185379257367487</v>
      </c>
      <c r="AS63" s="4">
        <f t="shared" si="33"/>
        <v>-0.13359453867433757</v>
      </c>
      <c r="AT63" s="4">
        <f t="shared" si="34"/>
        <v>-0.33502428757038416</v>
      </c>
      <c r="AU63" s="4">
        <f t="shared" si="35"/>
        <v>-0.74024527155913944</v>
      </c>
      <c r="AV63" s="4">
        <f t="shared" si="220"/>
        <v>-0.74655097969732509</v>
      </c>
      <c r="AW63" s="4">
        <f t="shared" si="220"/>
        <v>-2.0579189673167591</v>
      </c>
      <c r="AY63" s="2">
        <f t="shared" si="96"/>
        <v>68.212711897967225</v>
      </c>
      <c r="AZ63" s="2">
        <f t="shared" si="147"/>
        <v>66.367364284951137</v>
      </c>
      <c r="BA63" s="2">
        <f t="shared" si="148"/>
        <v>65.094938673315255</v>
      </c>
      <c r="BB63" s="2">
        <f t="shared" si="149"/>
        <v>64.759613553533526</v>
      </c>
      <c r="BC63" s="2">
        <f t="shared" si="150"/>
        <v>65.842227283785093</v>
      </c>
      <c r="BD63" s="2">
        <f t="shared" si="151"/>
        <v>66.144757327345772</v>
      </c>
      <c r="BE63" s="2">
        <f t="shared" si="152"/>
        <v>66.206006199526627</v>
      </c>
      <c r="BF63" s="2">
        <f t="shared" si="153"/>
        <v>66.302047531284998</v>
      </c>
      <c r="BG63" s="2">
        <f t="shared" si="154"/>
        <v>63.850816825931602</v>
      </c>
      <c r="BH63" s="2">
        <f t="shared" si="155"/>
        <v>63.439391770560377</v>
      </c>
      <c r="BI63" s="2">
        <f t="shared" si="156"/>
        <v>63.123804453942689</v>
      </c>
      <c r="BJ63" s="2">
        <f t="shared" si="157"/>
        <v>61.060663576390617</v>
      </c>
      <c r="BK63" s="2">
        <f t="shared" si="158"/>
        <v>61.015450138532103</v>
      </c>
      <c r="BL63" s="2">
        <f t="shared" si="159"/>
        <v>58.624959757439292</v>
      </c>
      <c r="BM63" s="2">
        <f t="shared" si="160"/>
        <v>55.449100620138722</v>
      </c>
      <c r="BO63" s="2">
        <f t="shared" si="38"/>
        <v>69.242000000000004</v>
      </c>
      <c r="BP63" s="2">
        <f t="shared" si="39"/>
        <v>70.903000000000006</v>
      </c>
      <c r="BQ63" s="2">
        <f t="shared" si="40"/>
        <v>67.531999999999996</v>
      </c>
      <c r="BR63" s="2">
        <f t="shared" si="41"/>
        <v>66.822999999999993</v>
      </c>
      <c r="BS63" s="2">
        <f t="shared" si="42"/>
        <v>66.629000000000005</v>
      </c>
      <c r="BT63" s="2">
        <f t="shared" si="43"/>
        <v>66.161000000000001</v>
      </c>
      <c r="BU63" s="2">
        <f t="shared" si="44"/>
        <v>67.144999999999996</v>
      </c>
      <c r="BV63" s="2">
        <f t="shared" si="45"/>
        <v>66.951999999999998</v>
      </c>
      <c r="BW63" s="2">
        <f t="shared" si="46"/>
        <v>66.194000000000003</v>
      </c>
      <c r="BX63" s="2">
        <f t="shared" si="47"/>
        <v>64.387</v>
      </c>
      <c r="BY63" s="2">
        <f t="shared" si="48"/>
        <v>63.177</v>
      </c>
      <c r="BZ63" s="2">
        <f t="shared" si="49"/>
        <v>61.194000000000003</v>
      </c>
      <c r="CA63" s="2">
        <f t="shared" si="50"/>
        <v>60.597000000000001</v>
      </c>
      <c r="CB63" s="2">
        <f t="shared" si="51"/>
        <v>57.902000000000001</v>
      </c>
      <c r="CC63" s="2">
        <f t="shared" si="52"/>
        <v>53.393000000000001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70.684144186046524</v>
      </c>
      <c r="DL63" s="2">
        <f t="shared" si="221"/>
        <v>68.967028239202648</v>
      </c>
      <c r="DM63" s="2">
        <f t="shared" si="221"/>
        <v>66.756842071881579</v>
      </c>
      <c r="DN63" s="2">
        <f t="shared" si="221"/>
        <v>66.873174418604634</v>
      </c>
      <c r="DO63" s="2">
        <f t="shared" si="221"/>
        <v>67.900375361261922</v>
      </c>
      <c r="DP63" s="2">
        <f t="shared" si="221"/>
        <v>68.55102157598499</v>
      </c>
      <c r="DQ63" s="2">
        <f t="shared" si="221"/>
        <v>69.623875806930812</v>
      </c>
      <c r="DR63" s="2">
        <f t="shared" si="221"/>
        <v>67.223080229419708</v>
      </c>
      <c r="DS63" s="2">
        <f t="shared" si="221"/>
        <v>65.793983873144384</v>
      </c>
      <c r="DT63" s="2">
        <f t="shared" si="221"/>
        <v>65.613549932523611</v>
      </c>
      <c r="DU63" s="2">
        <f t="shared" si="221"/>
        <v>65.798846529080663</v>
      </c>
      <c r="DV63" s="2">
        <f t="shared" si="221"/>
        <v>62.240027836504595</v>
      </c>
      <c r="DW63" s="2">
        <f t="shared" si="221"/>
        <v>63.107565331010463</v>
      </c>
      <c r="DX63" s="2">
        <f t="shared" si="221"/>
        <v>59.737364521664517</v>
      </c>
      <c r="DY63" s="2">
        <f t="shared" si="221"/>
        <v>55.535953262463337</v>
      </c>
      <c r="EA63" s="2">
        <f t="shared" si="71"/>
        <v>62.746111320034885</v>
      </c>
      <c r="EB63" s="2">
        <f t="shared" si="72"/>
        <v>61.525375379939213</v>
      </c>
      <c r="EC63" s="2">
        <f t="shared" si="73"/>
        <v>61.560967860537225</v>
      </c>
      <c r="ED63" s="2">
        <f t="shared" si="74"/>
        <v>60.494496642221485</v>
      </c>
      <c r="EE63" s="2">
        <f t="shared" si="75"/>
        <v>61.410011333191079</v>
      </c>
      <c r="EF63" s="2">
        <f t="shared" si="76"/>
        <v>60.323866969849433</v>
      </c>
      <c r="EG63" s="2">
        <f t="shared" si="77"/>
        <v>58.66912328556019</v>
      </c>
      <c r="EH63" s="2">
        <f t="shared" si="78"/>
        <v>64.083437838522187</v>
      </c>
      <c r="EI63" s="2">
        <f t="shared" si="79"/>
        <v>59.283219303772654</v>
      </c>
      <c r="EJ63" s="2">
        <f t="shared" si="80"/>
        <v>58.05380979948395</v>
      </c>
      <c r="EK63" s="2">
        <f t="shared" si="81"/>
        <v>57.028510638297874</v>
      </c>
      <c r="EL63" s="2">
        <f t="shared" si="82"/>
        <v>58.591200413092835</v>
      </c>
      <c r="EM63" s="2">
        <f t="shared" si="83"/>
        <v>56.49463319242787</v>
      </c>
      <c r="EN63" s="2">
        <f t="shared" si="84"/>
        <v>55.371408912305768</v>
      </c>
      <c r="EO63" s="2">
        <f t="shared" si="85"/>
        <v>55.155824430614793</v>
      </c>
      <c r="EQ63" s="2">
        <f t="shared" si="86"/>
        <v>62.057814411183557</v>
      </c>
      <c r="ER63" s="2">
        <f t="shared" si="222"/>
        <v>60.513663865223876</v>
      </c>
      <c r="ES63" s="2">
        <f t="shared" si="222"/>
        <v>60.124805162436857</v>
      </c>
      <c r="ET63" s="2">
        <f t="shared" si="222"/>
        <v>59.343302752330686</v>
      </c>
      <c r="EU63" s="2">
        <f t="shared" si="222"/>
        <v>60.836390499805148</v>
      </c>
      <c r="EV63" s="2">
        <f t="shared" si="222"/>
        <v>60.028043170864677</v>
      </c>
      <c r="EW63" s="2">
        <f t="shared" si="222"/>
        <v>61.457484570735517</v>
      </c>
      <c r="EX63" s="2">
        <f t="shared" si="222"/>
        <v>63.024731107623872</v>
      </c>
      <c r="EY63" s="2">
        <f t="shared" si="222"/>
        <v>58.506870075215978</v>
      </c>
      <c r="EZ63" s="2">
        <f t="shared" si="222"/>
        <v>57.372999722577603</v>
      </c>
      <c r="FA63" s="2">
        <f t="shared" si="222"/>
        <v>57.02211150057741</v>
      </c>
      <c r="FB63" s="2">
        <f t="shared" si="222"/>
        <v>58.881187326423948</v>
      </c>
      <c r="FC63" s="2">
        <f t="shared" si="222"/>
        <v>55.16221765902992</v>
      </c>
      <c r="FD63" s="2">
        <f t="shared" si="222"/>
        <v>55.355505571927097</v>
      </c>
      <c r="FE63" s="2">
        <f t="shared" si="222"/>
        <v>55.225135514464171</v>
      </c>
      <c r="FG63" s="2">
        <f t="shared" si="88"/>
        <v>0.31133944424802346</v>
      </c>
      <c r="FH63" s="2">
        <f t="shared" si="223"/>
        <v>0.34933672371307029</v>
      </c>
      <c r="FI63" s="2">
        <f t="shared" si="223"/>
        <v>0.31984438091031198</v>
      </c>
      <c r="FJ63" s="2">
        <f t="shared" si="223"/>
        <v>0.331343825229797</v>
      </c>
      <c r="FK63" s="2">
        <f t="shared" si="223"/>
        <v>0.31710631716332099</v>
      </c>
      <c r="FL63" s="2">
        <f t="shared" si="223"/>
        <v>0.29247735965267574</v>
      </c>
      <c r="FM63" s="2">
        <f t="shared" si="223"/>
        <v>0.31200626042802687</v>
      </c>
      <c r="FN63" s="2">
        <f t="shared" si="223"/>
        <v>0.29334868081750798</v>
      </c>
      <c r="FO63" s="2">
        <f t="shared" si="223"/>
        <v>0.29845218410062402</v>
      </c>
      <c r="FP63" s="2">
        <f t="shared" si="223"/>
        <v>0.28759544000189607</v>
      </c>
      <c r="FQ63" s="2">
        <f t="shared" si="223"/>
        <v>0.30501020695878217</v>
      </c>
      <c r="FR63" s="2">
        <f t="shared" si="223"/>
        <v>0.32321852852702576</v>
      </c>
      <c r="FS63" s="2">
        <f t="shared" si="223"/>
        <v>0.31636375543641865</v>
      </c>
      <c r="FT63" s="2">
        <f t="shared" si="223"/>
        <v>0.25479062244448514</v>
      </c>
      <c r="FU63" s="2">
        <f t="shared" si="223"/>
        <v>0.22848411404367647</v>
      </c>
      <c r="FW63" s="2">
        <f t="shared" si="112"/>
        <v>1.3870689454217131E-5</v>
      </c>
      <c r="FX63" s="2">
        <f t="shared" si="164"/>
        <v>2.1078524964406486E-5</v>
      </c>
      <c r="FY63" s="2">
        <f t="shared" si="165"/>
        <v>2.2440459625537302E-5</v>
      </c>
      <c r="FZ63" s="2">
        <f t="shared" si="166"/>
        <v>2.2038629837089914E-5</v>
      </c>
      <c r="GA63" s="2">
        <f t="shared" si="167"/>
        <v>2.204153901498514E-5</v>
      </c>
      <c r="GB63" s="2">
        <f t="shared" si="168"/>
        <v>2.6339944163791478E-5</v>
      </c>
      <c r="GC63" s="2">
        <f t="shared" si="169"/>
        <v>2.9322133972551987E-5</v>
      </c>
      <c r="GD63" s="2">
        <f t="shared" si="170"/>
        <v>2.1483311232044274E-5</v>
      </c>
      <c r="GE63" s="2">
        <f t="shared" si="171"/>
        <v>1.950323162605737E-5</v>
      </c>
      <c r="GF63" s="2">
        <f t="shared" si="172"/>
        <v>1.6703779945631743E-5</v>
      </c>
      <c r="GG63" s="2">
        <f t="shared" si="173"/>
        <v>1.7188609834375874E-5</v>
      </c>
      <c r="GH63" s="2">
        <f t="shared" si="174"/>
        <v>1.507147399470752E-5</v>
      </c>
      <c r="GI63" s="2">
        <f t="shared" si="175"/>
        <v>1.7371960621560884E-5</v>
      </c>
      <c r="GJ63" s="2">
        <f t="shared" si="176"/>
        <v>1.3641896354188692E-5</v>
      </c>
      <c r="GK63" s="2">
        <f t="shared" si="177"/>
        <v>1.092239084694009E-5</v>
      </c>
      <c r="GM63" s="86">
        <f t="shared" si="113"/>
        <v>3.3970400373420996E-4</v>
      </c>
      <c r="GN63" s="86">
        <f t="shared" si="178"/>
        <v>1.0272670487459642E-3</v>
      </c>
      <c r="GO63" s="86">
        <f t="shared" si="179"/>
        <v>4.7018136186453288E-4</v>
      </c>
      <c r="GP63" s="86">
        <f t="shared" si="180"/>
        <v>6.0870037990659381E-4</v>
      </c>
      <c r="GQ63" s="86">
        <f t="shared" si="181"/>
        <v>3.7480341056645301E-4</v>
      </c>
      <c r="GR63" s="86">
        <f t="shared" si="182"/>
        <v>1.3730498086989874E-4</v>
      </c>
      <c r="GS63" s="86">
        <f t="shared" si="183"/>
        <v>3.0399228117508934E-4</v>
      </c>
      <c r="GT63" s="86">
        <f t="shared" si="184"/>
        <v>1.2979395267851337E-4</v>
      </c>
      <c r="GU63" s="86">
        <f t="shared" si="185"/>
        <v>1.6475466763567667E-4</v>
      </c>
      <c r="GV63" s="86">
        <f t="shared" si="186"/>
        <v>1.1316549436274411E-4</v>
      </c>
      <c r="GW63" s="86">
        <f t="shared" si="187"/>
        <v>1.9469313076804506E-4</v>
      </c>
      <c r="GX63" s="86">
        <f t="shared" si="188"/>
        <v>5.1974102942753397E-4</v>
      </c>
      <c r="GY63" s="86">
        <f t="shared" si="189"/>
        <v>3.2888778740124868E-4</v>
      </c>
      <c r="GZ63" s="86">
        <f t="shared" si="190"/>
        <v>2.1517067525866159E-5</v>
      </c>
      <c r="HA63" s="86">
        <f t="shared" si="191"/>
        <v>2.0081462797009267E-6</v>
      </c>
      <c r="HC63" s="86">
        <f t="shared" si="145"/>
        <v>9.1952842105828122E-14</v>
      </c>
      <c r="HD63" s="86">
        <f t="shared" si="192"/>
        <v>5.3100377855892738E-15</v>
      </c>
      <c r="HE63" s="86">
        <f t="shared" si="193"/>
        <v>1.2987683903679016E-16</v>
      </c>
      <c r="HF63" s="86">
        <f t="shared" si="194"/>
        <v>3.1717697126274764E-13</v>
      </c>
      <c r="HG63" s="86">
        <f t="shared" si="195"/>
        <v>1.1163723308787777E-17</v>
      </c>
      <c r="HH63" s="86">
        <f t="shared" si="196"/>
        <v>4.7819560718236121E-14</v>
      </c>
      <c r="HI63" s="86">
        <f t="shared" si="197"/>
        <v>1.979558315934103E-13</v>
      </c>
      <c r="HJ63" s="86">
        <f t="shared" si="198"/>
        <v>3.6369137723175155E-19</v>
      </c>
      <c r="HK63" s="86">
        <f t="shared" si="199"/>
        <v>8.2569393871386002E-14</v>
      </c>
      <c r="HL63" s="86">
        <f t="shared" si="200"/>
        <v>5.8051084045069515E-16</v>
      </c>
      <c r="HM63" s="86">
        <f t="shared" si="201"/>
        <v>6.0449838933285072E-16</v>
      </c>
      <c r="HN63" s="86">
        <f t="shared" si="202"/>
        <v>6.2845107280921453E-15</v>
      </c>
      <c r="HO63" s="86">
        <f t="shared" si="203"/>
        <v>4.7308321158246402E-14</v>
      </c>
      <c r="HP63" s="86">
        <f t="shared" si="204"/>
        <v>2.7130498707051179E-17</v>
      </c>
      <c r="HQ63" s="86">
        <f t="shared" si="205"/>
        <v>2.0374485759889307E-20</v>
      </c>
      <c r="HS63" s="86">
        <f t="shared" si="114"/>
        <v>8.9360074891579296E-84</v>
      </c>
      <c r="HT63" s="86">
        <f t="shared" si="206"/>
        <v>4.5282927839537106E-85</v>
      </c>
      <c r="HU63" s="86">
        <f t="shared" si="207"/>
        <v>1.7262196749835562E-94</v>
      </c>
      <c r="HV63" s="86">
        <f t="shared" si="208"/>
        <v>2.7621405848019983E-75</v>
      </c>
      <c r="HW63" s="86">
        <f t="shared" si="209"/>
        <v>3.8472327325556927E-107</v>
      </c>
      <c r="HX63" s="86">
        <f t="shared" si="210"/>
        <v>4.2482526684771143E-81</v>
      </c>
      <c r="HY63" s="86">
        <f t="shared" si="211"/>
        <v>8.7810205316227265E-77</v>
      </c>
      <c r="HZ63" s="86">
        <f t="shared" si="212"/>
        <v>2.4236653251106742E-119</v>
      </c>
      <c r="IA63" s="86">
        <f t="shared" si="213"/>
        <v>5.7103519133835025E-82</v>
      </c>
      <c r="IB63" s="86">
        <f t="shared" si="214"/>
        <v>2.9562501017028698E-96</v>
      </c>
      <c r="IC63" s="86">
        <f t="shared" si="215"/>
        <v>7.2763423887099337E-96</v>
      </c>
      <c r="ID63" s="86">
        <f t="shared" si="216"/>
        <v>2.3241778682858613E-87</v>
      </c>
      <c r="IE63" s="86">
        <f t="shared" si="217"/>
        <v>3.1206217123635639E-82</v>
      </c>
      <c r="IF63" s="86">
        <f t="shared" si="218"/>
        <v>9.6231536301609315E-63</v>
      </c>
      <c r="IG63" s="86">
        <f t="shared" si="219"/>
        <v>8.5606023257473636E-49</v>
      </c>
      <c r="II63" s="86">
        <f t="shared" si="115"/>
        <v>8.0933317842740611E-202</v>
      </c>
      <c r="IJ63" s="86">
        <f t="shared" si="116"/>
        <v>7.5343027417857612E-206</v>
      </c>
      <c r="IK63" s="86">
        <f t="shared" si="117"/>
        <v>1.4355187050841408E-227</v>
      </c>
      <c r="IL63" s="86">
        <f t="shared" si="118"/>
        <v>9.7163198753517464E-180</v>
      </c>
      <c r="IM63" s="86">
        <f t="shared" si="119"/>
        <v>1.3286116157423397E-255</v>
      </c>
      <c r="IN63" s="86">
        <f t="shared" si="120"/>
        <v>8.4632295427894444E-192</v>
      </c>
      <c r="IO63" s="86">
        <f t="shared" si="121"/>
        <v>2.747306003025261E-180</v>
      </c>
      <c r="IP63" s="86">
        <f t="shared" si="122"/>
        <v>4.5832939541327195E-287</v>
      </c>
      <c r="IQ63" s="86">
        <f t="shared" si="123"/>
        <v>5.5542008734995608E-195</v>
      </c>
      <c r="IR63" s="86">
        <f t="shared" si="124"/>
        <v>6.5282897455624018E-230</v>
      </c>
      <c r="IS63" s="86">
        <f t="shared" si="125"/>
        <v>1.8809588238487953E-228</v>
      </c>
      <c r="IT63" s="86">
        <f t="shared" si="126"/>
        <v>1.9707616865765824E-206</v>
      </c>
      <c r="IU63" s="86">
        <f t="shared" si="127"/>
        <v>1.5162519740365571E-194</v>
      </c>
      <c r="IV63" s="86">
        <f t="shared" si="128"/>
        <v>3.7243217291071828E-235</v>
      </c>
      <c r="IW63" s="86">
        <f t="shared" si="129"/>
        <v>1.1852916800540663E-150</v>
      </c>
      <c r="IY63" s="86">
        <f t="shared" si="130"/>
        <v>3.3970400382616283E-4</v>
      </c>
      <c r="IZ63" s="86">
        <f t="shared" si="131"/>
        <v>1.0272670487512742E-3</v>
      </c>
      <c r="JA63" s="86">
        <f t="shared" si="132"/>
        <v>4.7018136186466276E-4</v>
      </c>
      <c r="JB63" s="86">
        <f t="shared" si="133"/>
        <v>6.0870038022377076E-4</v>
      </c>
      <c r="JC63" s="86">
        <f t="shared" si="134"/>
        <v>3.7480341056646418E-4</v>
      </c>
      <c r="JD63" s="86">
        <f t="shared" si="135"/>
        <v>1.3730498091771829E-4</v>
      </c>
      <c r="JE63" s="86">
        <f t="shared" si="136"/>
        <v>3.039922813730452E-4</v>
      </c>
      <c r="JF63" s="86">
        <f t="shared" si="137"/>
        <v>1.2979395267851372E-4</v>
      </c>
      <c r="JG63" s="86">
        <f t="shared" si="138"/>
        <v>1.6475466771824607E-4</v>
      </c>
      <c r="JH63" s="86">
        <f t="shared" si="139"/>
        <v>1.1316549436332461E-4</v>
      </c>
      <c r="JI63" s="86">
        <f t="shared" si="140"/>
        <v>1.9469313076864956E-4</v>
      </c>
      <c r="JJ63" s="86">
        <f t="shared" si="141"/>
        <v>5.1974102943381844E-4</v>
      </c>
      <c r="JK63" s="86">
        <f t="shared" si="142"/>
        <v>3.2888778744855697E-4</v>
      </c>
      <c r="JL63" s="86">
        <f t="shared" si="143"/>
        <v>2.1517067525893291E-5</v>
      </c>
      <c r="JM63" s="86">
        <f t="shared" si="144"/>
        <v>2.008146279700947E-6</v>
      </c>
    </row>
    <row r="64" spans="2:273" x14ac:dyDescent="0.25">
      <c r="B64" s="2">
        <v>37</v>
      </c>
      <c r="C64" s="37">
        <v>70.677000000000007</v>
      </c>
      <c r="D64" s="37">
        <v>69.274000000000001</v>
      </c>
      <c r="E64" s="37">
        <v>65.790000000000006</v>
      </c>
      <c r="F64" s="37">
        <v>68.322999999999993</v>
      </c>
      <c r="G64" s="37">
        <v>67.403000000000006</v>
      </c>
      <c r="H64" s="37">
        <v>68.774000000000001</v>
      </c>
      <c r="I64" s="37">
        <v>68.870999999999995</v>
      </c>
      <c r="J64" s="37">
        <v>66.855000000000004</v>
      </c>
      <c r="K64" s="37">
        <v>65.629000000000005</v>
      </c>
      <c r="L64" s="37">
        <v>65.274000000000001</v>
      </c>
      <c r="M64" s="37">
        <v>63.564999999999998</v>
      </c>
      <c r="N64" s="37">
        <v>60.758000000000003</v>
      </c>
      <c r="O64" s="37">
        <v>63.225999999999999</v>
      </c>
      <c r="P64" s="37">
        <v>58.311</v>
      </c>
      <c r="Q64" s="37">
        <v>54.720999999999997</v>
      </c>
      <c r="S64" s="4">
        <f t="shared" si="8"/>
        <v>68.694461160317132</v>
      </c>
      <c r="T64" s="4">
        <f t="shared" si="9"/>
        <v>67.616546647465725</v>
      </c>
      <c r="U64" s="4">
        <f t="shared" si="10"/>
        <v>65.754724437038007</v>
      </c>
      <c r="V64" s="4">
        <f t="shared" si="11"/>
        <v>65.550865782718361</v>
      </c>
      <c r="W64" s="4">
        <f t="shared" si="12"/>
        <v>66.378117699281489</v>
      </c>
      <c r="X64" s="4">
        <f t="shared" si="13"/>
        <v>66.375198474812279</v>
      </c>
      <c r="Y64" s="4">
        <f t="shared" si="14"/>
        <v>66.574256193149964</v>
      </c>
      <c r="Z64" s="4">
        <f t="shared" si="15"/>
        <v>66.500495281573436</v>
      </c>
      <c r="AA64" s="4">
        <f t="shared" si="16"/>
        <v>64.091103966424782</v>
      </c>
      <c r="AB64" s="4">
        <f t="shared" si="17"/>
        <v>63.64579143760146</v>
      </c>
      <c r="AC64" s="4">
        <f t="shared" si="18"/>
        <v>63.435954116473503</v>
      </c>
      <c r="AD64" s="4">
        <f t="shared" si="19"/>
        <v>61.769055828271611</v>
      </c>
      <c r="AE64" s="4">
        <f t="shared" si="20"/>
        <v>61.505857800748302</v>
      </c>
      <c r="AF64" s="4">
        <f t="shared" si="21"/>
        <v>58.734335694292817</v>
      </c>
      <c r="AG64" s="4">
        <f t="shared" si="22"/>
        <v>55.499406811308511</v>
      </c>
      <c r="AI64" s="4">
        <f t="shared" si="23"/>
        <v>1.9825388396828743</v>
      </c>
      <c r="AJ64" s="4">
        <f t="shared" si="24"/>
        <v>1.6574533525342758</v>
      </c>
      <c r="AK64" s="4">
        <f t="shared" si="25"/>
        <v>3.5275562961999185E-2</v>
      </c>
      <c r="AL64" s="4">
        <f t="shared" si="26"/>
        <v>2.7721342172816321</v>
      </c>
      <c r="AM64" s="4">
        <f t="shared" si="27"/>
        <v>1.0248823007185166</v>
      </c>
      <c r="AN64" s="4">
        <f t="shared" si="28"/>
        <v>2.3988015251877215</v>
      </c>
      <c r="AO64" s="4">
        <f t="shared" si="29"/>
        <v>2.2967438068500314</v>
      </c>
      <c r="AP64" s="4">
        <f t="shared" si="30"/>
        <v>0.35450471842656839</v>
      </c>
      <c r="AQ64" s="4">
        <f t="shared" si="31"/>
        <v>1.5378960335752225</v>
      </c>
      <c r="AR64" s="4">
        <f t="shared" si="32"/>
        <v>1.6282085623985409</v>
      </c>
      <c r="AS64" s="4">
        <f t="shared" si="33"/>
        <v>0.12904588352649426</v>
      </c>
      <c r="AT64" s="4">
        <f t="shared" si="34"/>
        <v>-1.0110558282716084</v>
      </c>
      <c r="AU64" s="4">
        <f t="shared" si="35"/>
        <v>1.720142199251697</v>
      </c>
      <c r="AV64" s="4">
        <f t="shared" si="220"/>
        <v>-0.42333569429281681</v>
      </c>
      <c r="AW64" s="4">
        <f t="shared" si="220"/>
        <v>-0.77840681130851408</v>
      </c>
      <c r="AY64" s="2">
        <f t="shared" si="96"/>
        <v>68.185394518095364</v>
      </c>
      <c r="AZ64" s="2">
        <f t="shared" si="147"/>
        <v>66.29225214266593</v>
      </c>
      <c r="BA64" s="2">
        <f t="shared" si="148"/>
        <v>65.058636133255618</v>
      </c>
      <c r="BB64" s="2">
        <f t="shared" si="149"/>
        <v>64.708690699415428</v>
      </c>
      <c r="BC64" s="2">
        <f t="shared" si="150"/>
        <v>65.831375843468749</v>
      </c>
      <c r="BD64" s="2">
        <f t="shared" si="151"/>
        <v>66.142375932412534</v>
      </c>
      <c r="BE64" s="2">
        <f t="shared" si="152"/>
        <v>66.083769103769285</v>
      </c>
      <c r="BF64" s="2">
        <f t="shared" si="153"/>
        <v>66.280423100862564</v>
      </c>
      <c r="BG64" s="2">
        <f t="shared" si="154"/>
        <v>63.814331764060981</v>
      </c>
      <c r="BH64" s="2">
        <f t="shared" si="155"/>
        <v>63.450359480764007</v>
      </c>
      <c r="BI64" s="2">
        <f t="shared" si="156"/>
        <v>63.127565912605675</v>
      </c>
      <c r="BJ64" s="2">
        <f t="shared" si="157"/>
        <v>61.061638920356224</v>
      </c>
      <c r="BK64" s="2">
        <f t="shared" si="158"/>
        <v>60.996098962913358</v>
      </c>
      <c r="BL64" s="2">
        <f t="shared" si="159"/>
        <v>58.690205461713099</v>
      </c>
      <c r="BM64" s="2">
        <f t="shared" si="160"/>
        <v>55.495377145271341</v>
      </c>
      <c r="BO64" s="2">
        <f t="shared" si="38"/>
        <v>70.677000000000007</v>
      </c>
      <c r="BP64" s="2">
        <f t="shared" si="39"/>
        <v>69.274000000000001</v>
      </c>
      <c r="BQ64" s="2">
        <f t="shared" si="40"/>
        <v>65.790000000000006</v>
      </c>
      <c r="BR64" s="2">
        <f t="shared" si="41"/>
        <v>68.322999999999993</v>
      </c>
      <c r="BS64" s="2">
        <f t="shared" si="42"/>
        <v>67.403000000000006</v>
      </c>
      <c r="BT64" s="2">
        <f t="shared" si="43"/>
        <v>68.774000000000001</v>
      </c>
      <c r="BU64" s="2">
        <f t="shared" si="44"/>
        <v>68.870999999999995</v>
      </c>
      <c r="BV64" s="2">
        <f t="shared" si="45"/>
        <v>66.855000000000004</v>
      </c>
      <c r="BW64" s="2">
        <f t="shared" si="46"/>
        <v>65.629000000000005</v>
      </c>
      <c r="BX64" s="2">
        <f t="shared" si="47"/>
        <v>65.274000000000001</v>
      </c>
      <c r="BY64" s="2">
        <f t="shared" si="48"/>
        <v>63.564999999999998</v>
      </c>
      <c r="BZ64" s="2">
        <f t="shared" si="49"/>
        <v>60.758000000000003</v>
      </c>
      <c r="CA64" s="2">
        <f t="shared" si="50"/>
        <v>63.225999999999999</v>
      </c>
      <c r="CB64" s="2">
        <f t="shared" si="51"/>
        <v>58.311</v>
      </c>
      <c r="CC64" s="2">
        <f t="shared" si="52"/>
        <v>54.720999999999997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70.938390556730099</v>
      </c>
      <c r="DL64" s="2">
        <f t="shared" si="221"/>
        <v>69.180637873754137</v>
      </c>
      <c r="DM64" s="2">
        <f t="shared" si="221"/>
        <v>66.938776321353046</v>
      </c>
      <c r="DN64" s="2">
        <f t="shared" si="221"/>
        <v>67.072093023255803</v>
      </c>
      <c r="DO64" s="2">
        <f t="shared" si="221"/>
        <v>68.160787645517658</v>
      </c>
      <c r="DP64" s="2">
        <f t="shared" si="221"/>
        <v>68.840861726078799</v>
      </c>
      <c r="DQ64" s="2">
        <f t="shared" si="221"/>
        <v>69.819469681009096</v>
      </c>
      <c r="DR64" s="2">
        <f t="shared" si="221"/>
        <v>67.357159784075577</v>
      </c>
      <c r="DS64" s="2">
        <f t="shared" si="221"/>
        <v>65.991327395411588</v>
      </c>
      <c r="DT64" s="2">
        <f t="shared" si="221"/>
        <v>65.901863900134941</v>
      </c>
      <c r="DU64" s="2">
        <f t="shared" si="221"/>
        <v>66.125361444652896</v>
      </c>
      <c r="DV64" s="2">
        <f t="shared" si="221"/>
        <v>62.430937279774504</v>
      </c>
      <c r="DW64" s="2">
        <f t="shared" si="221"/>
        <v>63.355865853658543</v>
      </c>
      <c r="DX64" s="2">
        <f t="shared" si="221"/>
        <v>59.980967610467609</v>
      </c>
      <c r="DY64" s="2">
        <f t="shared" si="221"/>
        <v>55.639913123167148</v>
      </c>
      <c r="EA64" s="2">
        <f t="shared" si="71"/>
        <v>62.631799433180731</v>
      </c>
      <c r="EB64" s="2">
        <f t="shared" si="72"/>
        <v>61.385865881458969</v>
      </c>
      <c r="EC64" s="2">
        <f t="shared" si="73"/>
        <v>61.412376456905591</v>
      </c>
      <c r="ED64" s="2">
        <f t="shared" si="74"/>
        <v>60.359045278510209</v>
      </c>
      <c r="EE64" s="2">
        <f t="shared" si="75"/>
        <v>61.25638084738128</v>
      </c>
      <c r="EF64" s="2">
        <f t="shared" si="76"/>
        <v>60.18895962379532</v>
      </c>
      <c r="EG64" s="2">
        <f t="shared" si="77"/>
        <v>58.570851595006943</v>
      </c>
      <c r="EH64" s="2">
        <f t="shared" si="78"/>
        <v>63.914960388205074</v>
      </c>
      <c r="EI64" s="2">
        <f t="shared" si="79"/>
        <v>59.147358822180081</v>
      </c>
      <c r="EJ64" s="2">
        <f t="shared" si="80"/>
        <v>57.912088122102688</v>
      </c>
      <c r="EK64" s="2">
        <f t="shared" si="81"/>
        <v>56.897881648936171</v>
      </c>
      <c r="EL64" s="2">
        <f t="shared" si="82"/>
        <v>58.446753992179623</v>
      </c>
      <c r="EM64" s="2">
        <f t="shared" si="83"/>
        <v>56.345589707774309</v>
      </c>
      <c r="EN64" s="2">
        <f t="shared" si="84"/>
        <v>55.24717404893731</v>
      </c>
      <c r="EO64" s="2">
        <f t="shared" si="85"/>
        <v>55.050266434480932</v>
      </c>
      <c r="EQ64" s="2">
        <f t="shared" si="86"/>
        <v>61.952599710024437</v>
      </c>
      <c r="ER64" s="2">
        <f t="shared" si="222"/>
        <v>60.388187590015249</v>
      </c>
      <c r="ES64" s="2">
        <f t="shared" si="222"/>
        <v>59.99579393068106</v>
      </c>
      <c r="ET64" s="2">
        <f t="shared" si="222"/>
        <v>59.223686607104305</v>
      </c>
      <c r="EU64" s="2">
        <f t="shared" si="222"/>
        <v>60.690277036199575</v>
      </c>
      <c r="EV64" s="2">
        <f t="shared" si="222"/>
        <v>59.8971209799004</v>
      </c>
      <c r="EW64" s="2">
        <f t="shared" si="222"/>
        <v>61.319622524473715</v>
      </c>
      <c r="EX64" s="2">
        <f t="shared" si="222"/>
        <v>62.870758582541875</v>
      </c>
      <c r="EY64" s="2">
        <f t="shared" si="222"/>
        <v>58.381705272630938</v>
      </c>
      <c r="EZ64" s="2">
        <f t="shared" si="222"/>
        <v>57.240348321506076</v>
      </c>
      <c r="FA64" s="2">
        <f t="shared" si="222"/>
        <v>56.891615080497253</v>
      </c>
      <c r="FB64" s="2">
        <f t="shared" si="222"/>
        <v>58.732566276900897</v>
      </c>
      <c r="FC64" s="2">
        <f t="shared" si="222"/>
        <v>55.030806795118551</v>
      </c>
      <c r="FD64" s="2">
        <f t="shared" si="222"/>
        <v>55.231585805537513</v>
      </c>
      <c r="FE64" s="2">
        <f t="shared" si="222"/>
        <v>55.117749070505766</v>
      </c>
      <c r="FG64" s="2">
        <f t="shared" si="88"/>
        <v>0.33142183933398306</v>
      </c>
      <c r="FH64" s="2">
        <f t="shared" si="223"/>
        <v>0.37055127148129091</v>
      </c>
      <c r="FI64" s="2">
        <f t="shared" si="223"/>
        <v>0.34020436063313453</v>
      </c>
      <c r="FJ64" s="2">
        <f t="shared" si="223"/>
        <v>0.35205691631581454</v>
      </c>
      <c r="FK64" s="2">
        <f t="shared" si="223"/>
        <v>0.33737845821482521</v>
      </c>
      <c r="FL64" s="2">
        <f t="shared" si="223"/>
        <v>0.31189411682463436</v>
      </c>
      <c r="FM64" s="2">
        <f t="shared" si="223"/>
        <v>0.33211092459386171</v>
      </c>
      <c r="FN64" s="2">
        <f t="shared" si="223"/>
        <v>0.31279770932398271</v>
      </c>
      <c r="FO64" s="2">
        <f t="shared" si="223"/>
        <v>0.31808726686675043</v>
      </c>
      <c r="FP64" s="2">
        <f t="shared" si="223"/>
        <v>0.30682865005982196</v>
      </c>
      <c r="FQ64" s="2">
        <f t="shared" si="223"/>
        <v>0.32487694151693991</v>
      </c>
      <c r="FR64" s="2">
        <f t="shared" si="223"/>
        <v>0.34368476141094029</v>
      </c>
      <c r="FS64" s="2">
        <f t="shared" si="223"/>
        <v>0.33661182494489073</v>
      </c>
      <c r="FT64" s="2">
        <f t="shared" si="223"/>
        <v>0.27266966732025244</v>
      </c>
      <c r="FU64" s="2">
        <f t="shared" si="223"/>
        <v>0.24512439203224265</v>
      </c>
      <c r="FW64" s="2">
        <f t="shared" si="112"/>
        <v>1.5208888199197651E-5</v>
      </c>
      <c r="FX64" s="2">
        <f t="shared" si="164"/>
        <v>2.3112096029155529E-5</v>
      </c>
      <c r="FY64" s="2">
        <f t="shared" si="165"/>
        <v>2.460542141972504E-5</v>
      </c>
      <c r="FZ64" s="2">
        <f t="shared" si="166"/>
        <v>2.4164825708845496E-5</v>
      </c>
      <c r="GA64" s="2">
        <f t="shared" si="167"/>
        <v>2.4168015545410597E-5</v>
      </c>
      <c r="GB64" s="2">
        <f t="shared" si="168"/>
        <v>2.8881101069697161E-5</v>
      </c>
      <c r="GC64" s="2">
        <f t="shared" si="169"/>
        <v>3.2150989611860071E-5</v>
      </c>
      <c r="GD64" s="2">
        <f t="shared" si="170"/>
        <v>2.3555933523191566E-5</v>
      </c>
      <c r="GE64" s="2">
        <f t="shared" si="171"/>
        <v>2.1384827993826924E-5</v>
      </c>
      <c r="GF64" s="2">
        <f t="shared" si="172"/>
        <v>1.8315300987525468E-5</v>
      </c>
      <c r="GG64" s="2">
        <f t="shared" si="173"/>
        <v>1.8846904651092121E-5</v>
      </c>
      <c r="GH64" s="2">
        <f t="shared" si="174"/>
        <v>1.652551858969774E-5</v>
      </c>
      <c r="GI64" s="2">
        <f t="shared" si="175"/>
        <v>1.9047944121151364E-5</v>
      </c>
      <c r="GJ64" s="2">
        <f t="shared" si="176"/>
        <v>1.495802221947869E-5</v>
      </c>
      <c r="GK64" s="2">
        <f t="shared" si="177"/>
        <v>1.1976150793284543E-5</v>
      </c>
      <c r="GM64" s="86">
        <f t="shared" si="113"/>
        <v>5.4555894166073737E-4</v>
      </c>
      <c r="GN64" s="86">
        <f t="shared" si="178"/>
        <v>1.5401716984317299E-3</v>
      </c>
      <c r="GO64" s="86">
        <f t="shared" si="179"/>
        <v>7.3691988599988408E-4</v>
      </c>
      <c r="GP64" s="86">
        <f t="shared" si="180"/>
        <v>9.4634433706358549E-4</v>
      </c>
      <c r="GQ64" s="86">
        <f t="shared" si="181"/>
        <v>6.0295613619382768E-4</v>
      </c>
      <c r="GR64" s="86">
        <f t="shared" si="182"/>
        <v>2.3684551444460908E-4</v>
      </c>
      <c r="GS64" s="86">
        <f t="shared" si="183"/>
        <v>4.9699942387385814E-4</v>
      </c>
      <c r="GT64" s="86">
        <f t="shared" si="184"/>
        <v>2.2615954078110596E-4</v>
      </c>
      <c r="GU64" s="86">
        <f t="shared" si="185"/>
        <v>2.8222325183989281E-4</v>
      </c>
      <c r="GV64" s="86">
        <f t="shared" si="186"/>
        <v>1.9738585367898179E-4</v>
      </c>
      <c r="GW64" s="86">
        <f t="shared" si="187"/>
        <v>3.3231237444495456E-4</v>
      </c>
      <c r="GX64" s="86">
        <f t="shared" si="188"/>
        <v>8.0976846909801541E-4</v>
      </c>
      <c r="GY64" s="86">
        <f t="shared" si="189"/>
        <v>5.3826134450680747E-4</v>
      </c>
      <c r="GZ64" s="86">
        <f t="shared" si="190"/>
        <v>4.1587404560093352E-5</v>
      </c>
      <c r="HA64" s="86">
        <f t="shared" si="191"/>
        <v>4.6031003432394478E-6</v>
      </c>
      <c r="HC64" s="86">
        <f t="shared" si="145"/>
        <v>2.7697394699563759E-13</v>
      </c>
      <c r="HD64" s="86">
        <f t="shared" si="192"/>
        <v>1.7845601956274476E-14</v>
      </c>
      <c r="HE64" s="86">
        <f t="shared" si="193"/>
        <v>5.0343701175526018E-16</v>
      </c>
      <c r="HF64" s="86">
        <f t="shared" si="194"/>
        <v>9.1691162757024778E-13</v>
      </c>
      <c r="HG64" s="86">
        <f t="shared" si="195"/>
        <v>4.9159266296117841E-17</v>
      </c>
      <c r="HH64" s="86">
        <f t="shared" si="196"/>
        <v>1.5139078506157571E-13</v>
      </c>
      <c r="HI64" s="86">
        <f t="shared" si="197"/>
        <v>5.954152453703533E-13</v>
      </c>
      <c r="HJ64" s="86">
        <f t="shared" si="198"/>
        <v>1.8686989335526024E-18</v>
      </c>
      <c r="HK64" s="86">
        <f t="shared" si="199"/>
        <v>2.5296075102524932E-13</v>
      </c>
      <c r="HL64" s="86">
        <f t="shared" si="200"/>
        <v>2.1242376061539237E-15</v>
      </c>
      <c r="HM64" s="86">
        <f t="shared" si="201"/>
        <v>2.2085717021355092E-15</v>
      </c>
      <c r="HN64" s="86">
        <f t="shared" si="202"/>
        <v>2.0338150345130098E-14</v>
      </c>
      <c r="HO64" s="86">
        <f t="shared" si="203"/>
        <v>1.4458854877702443E-13</v>
      </c>
      <c r="HP64" s="86">
        <f t="shared" si="204"/>
        <v>1.0747353121124329E-16</v>
      </c>
      <c r="HQ64" s="86">
        <f t="shared" si="205"/>
        <v>1.07209267247106E-19</v>
      </c>
      <c r="HS64" s="86">
        <f t="shared" si="114"/>
        <v>5.7800149692351356E-82</v>
      </c>
      <c r="HT64" s="86">
        <f t="shared" si="206"/>
        <v>3.7191223997888079E-83</v>
      </c>
      <c r="HU64" s="86">
        <f t="shared" si="207"/>
        <v>2.3653042006894501E-92</v>
      </c>
      <c r="HV64" s="86">
        <f t="shared" si="208"/>
        <v>1.3428780861549757E-73</v>
      </c>
      <c r="HW64" s="86">
        <f t="shared" si="209"/>
        <v>9.9125503066291303E-105</v>
      </c>
      <c r="HX64" s="86">
        <f t="shared" si="210"/>
        <v>2.9451824885137189E-79</v>
      </c>
      <c r="HY64" s="86">
        <f t="shared" si="211"/>
        <v>4.971438779851161E-75</v>
      </c>
      <c r="HZ64" s="86">
        <f t="shared" si="212"/>
        <v>1.1965623820315516E-116</v>
      </c>
      <c r="IA64" s="86">
        <f t="shared" si="213"/>
        <v>3.7292222859505003E-80</v>
      </c>
      <c r="IB64" s="86">
        <f t="shared" si="214"/>
        <v>3.8114536330514804E-94</v>
      </c>
      <c r="IC64" s="86">
        <f t="shared" si="215"/>
        <v>9.2598075556250775E-94</v>
      </c>
      <c r="ID64" s="86">
        <f t="shared" si="216"/>
        <v>1.7837264509593961E-85</v>
      </c>
      <c r="IE64" s="86">
        <f t="shared" si="217"/>
        <v>1.9546072333440654E-80</v>
      </c>
      <c r="IF64" s="86">
        <f t="shared" si="218"/>
        <v>1.983171502240964E-61</v>
      </c>
      <c r="IG64" s="86">
        <f t="shared" si="219"/>
        <v>8.458183943495792E-48</v>
      </c>
      <c r="II64" s="86">
        <f t="shared" si="115"/>
        <v>1.5266863031925822E-198</v>
      </c>
      <c r="IJ64" s="86">
        <f t="shared" si="116"/>
        <v>2.2285753051475584E-202</v>
      </c>
      <c r="IK64" s="86">
        <f t="shared" si="117"/>
        <v>1.047094949329155E-223</v>
      </c>
      <c r="IL64" s="86">
        <f t="shared" si="118"/>
        <v>1.0634584948431891E-176</v>
      </c>
      <c r="IM64" s="86">
        <f t="shared" si="119"/>
        <v>2.8776535180572544E-251</v>
      </c>
      <c r="IN64" s="86">
        <f t="shared" si="120"/>
        <v>1.688247211894154E-188</v>
      </c>
      <c r="IO64" s="86">
        <f t="shared" si="121"/>
        <v>3.7199492692098294E-177</v>
      </c>
      <c r="IP64" s="86">
        <f t="shared" si="122"/>
        <v>3.3341353493775869E-282</v>
      </c>
      <c r="IQ64" s="86">
        <f t="shared" si="123"/>
        <v>1.0168181831063063E-191</v>
      </c>
      <c r="IR64" s="86">
        <f t="shared" si="124"/>
        <v>4.1072508592121885E-226</v>
      </c>
      <c r="IS64" s="86">
        <f t="shared" si="125"/>
        <v>1.1445009852540621E-224</v>
      </c>
      <c r="IT64" s="86">
        <f t="shared" si="126"/>
        <v>4.6859157142366568E-203</v>
      </c>
      <c r="IU64" s="86">
        <f t="shared" si="127"/>
        <v>2.5223165307721486E-191</v>
      </c>
      <c r="IV64" s="86">
        <f t="shared" si="128"/>
        <v>2.4389736238850167E-231</v>
      </c>
      <c r="IW64" s="86">
        <f t="shared" si="129"/>
        <v>2.8879335503413583E-148</v>
      </c>
      <c r="IY64" s="86">
        <f t="shared" si="130"/>
        <v>5.4555894193771134E-4</v>
      </c>
      <c r="IZ64" s="86">
        <f t="shared" si="131"/>
        <v>1.5401716984495754E-3</v>
      </c>
      <c r="JA64" s="86">
        <f t="shared" si="132"/>
        <v>7.3691988600038747E-4</v>
      </c>
      <c r="JB64" s="86">
        <f t="shared" si="133"/>
        <v>9.4634433798049711E-4</v>
      </c>
      <c r="JC64" s="86">
        <f t="shared" si="134"/>
        <v>6.0295613619387679E-4</v>
      </c>
      <c r="JD64" s="86">
        <f t="shared" si="135"/>
        <v>2.3684551459599986E-4</v>
      </c>
      <c r="JE64" s="86">
        <f t="shared" si="136"/>
        <v>4.9699942446927335E-4</v>
      </c>
      <c r="JF64" s="86">
        <f t="shared" si="137"/>
        <v>2.2615954078110783E-4</v>
      </c>
      <c r="JG64" s="86">
        <f t="shared" si="138"/>
        <v>2.8222325209285355E-4</v>
      </c>
      <c r="JH64" s="86">
        <f t="shared" si="139"/>
        <v>1.9738585368110604E-4</v>
      </c>
      <c r="JI64" s="86">
        <f t="shared" si="140"/>
        <v>3.3231237444716314E-4</v>
      </c>
      <c r="JJ64" s="86">
        <f t="shared" si="141"/>
        <v>8.0976846911835353E-4</v>
      </c>
      <c r="JK64" s="86">
        <f t="shared" si="142"/>
        <v>5.3826134465139602E-4</v>
      </c>
      <c r="JL64" s="86">
        <f t="shared" si="143"/>
        <v>4.1587404560200824E-5</v>
      </c>
      <c r="JM64" s="86">
        <f t="shared" si="144"/>
        <v>4.6031003432395554E-6</v>
      </c>
    </row>
    <row r="65" spans="2:273" x14ac:dyDescent="0.25">
      <c r="B65" s="2">
        <v>38</v>
      </c>
      <c r="C65" s="37">
        <v>70.387</v>
      </c>
      <c r="D65" s="37">
        <v>67.951999999999998</v>
      </c>
      <c r="E65" s="37">
        <v>67.031999999999996</v>
      </c>
      <c r="F65" s="37">
        <v>68.644999999999996</v>
      </c>
      <c r="G65" s="37">
        <v>69.031999999999996</v>
      </c>
      <c r="H65" s="37">
        <v>69.048000000000002</v>
      </c>
      <c r="I65" s="37">
        <v>69.694000000000003</v>
      </c>
      <c r="J65" s="37">
        <v>67.081000000000003</v>
      </c>
      <c r="K65" s="37">
        <v>64.855000000000004</v>
      </c>
      <c r="L65" s="37">
        <v>65.322999999999993</v>
      </c>
      <c r="M65" s="37">
        <v>68.516000000000005</v>
      </c>
      <c r="N65" s="37">
        <v>62.741999999999997</v>
      </c>
      <c r="O65" s="37">
        <v>62.935000000000002</v>
      </c>
      <c r="P65" s="37">
        <v>58.689</v>
      </c>
      <c r="Q65" s="37">
        <v>56.966999999999999</v>
      </c>
      <c r="S65" s="4">
        <f t="shared" si="8"/>
        <v>68.917618669152631</v>
      </c>
      <c r="T65" s="4">
        <f t="shared" si="9"/>
        <v>68.097041883335649</v>
      </c>
      <c r="U65" s="4">
        <f t="shared" si="10"/>
        <v>66.047387566003806</v>
      </c>
      <c r="V65" s="4">
        <f t="shared" si="11"/>
        <v>65.889905064530126</v>
      </c>
      <c r="W65" s="4">
        <f t="shared" si="12"/>
        <v>66.637505669673601</v>
      </c>
      <c r="X65" s="4">
        <f t="shared" si="13"/>
        <v>66.498800475255933</v>
      </c>
      <c r="Y65" s="4">
        <f t="shared" si="14"/>
        <v>66.705997974391792</v>
      </c>
      <c r="Z65" s="4">
        <f t="shared" si="15"/>
        <v>66.608388472495392</v>
      </c>
      <c r="AA65" s="4">
        <f t="shared" si="16"/>
        <v>64.210263460907669</v>
      </c>
      <c r="AB65" s="4">
        <f t="shared" si="17"/>
        <v>63.762640110953384</v>
      </c>
      <c r="AC65" s="4">
        <f t="shared" si="18"/>
        <v>63.606525460104528</v>
      </c>
      <c r="AD65" s="4">
        <f t="shared" si="19"/>
        <v>62.099282740606554</v>
      </c>
      <c r="AE65" s="4">
        <f t="shared" si="20"/>
        <v>61.749963531236148</v>
      </c>
      <c r="AF65" s="4">
        <f t="shared" si="21"/>
        <v>58.819112385699839</v>
      </c>
      <c r="AG65" s="4">
        <f t="shared" si="22"/>
        <v>55.542716256557561</v>
      </c>
      <c r="AI65" s="4">
        <f t="shared" si="23"/>
        <v>1.4693813308473693</v>
      </c>
      <c r="AJ65" s="4">
        <f t="shared" si="24"/>
        <v>-0.14504188333565082</v>
      </c>
      <c r="AK65" s="4">
        <f t="shared" si="25"/>
        <v>0.98461243399619036</v>
      </c>
      <c r="AL65" s="4">
        <f t="shared" si="26"/>
        <v>2.7550949354698702</v>
      </c>
      <c r="AM65" s="4">
        <f t="shared" si="27"/>
        <v>2.3944943303263955</v>
      </c>
      <c r="AN65" s="4">
        <f t="shared" si="28"/>
        <v>2.5491995247440684</v>
      </c>
      <c r="AO65" s="4">
        <f t="shared" si="29"/>
        <v>2.9880020256082105</v>
      </c>
      <c r="AP65" s="4">
        <f t="shared" si="30"/>
        <v>0.47261152750461122</v>
      </c>
      <c r="AQ65" s="4">
        <f t="shared" si="31"/>
        <v>0.64473653909233519</v>
      </c>
      <c r="AR65" s="4">
        <f t="shared" si="32"/>
        <v>1.5603598890466088</v>
      </c>
      <c r="AS65" s="4">
        <f t="shared" si="33"/>
        <v>4.9094745398954771</v>
      </c>
      <c r="AT65" s="4">
        <f t="shared" si="34"/>
        <v>0.64271725939344293</v>
      </c>
      <c r="AU65" s="4">
        <f t="shared" si="35"/>
        <v>1.1850364687638546</v>
      </c>
      <c r="AV65" s="4">
        <f t="shared" si="220"/>
        <v>-0.13011238569983874</v>
      </c>
      <c r="AW65" s="4">
        <f t="shared" si="220"/>
        <v>1.4242837434424374</v>
      </c>
      <c r="AY65" s="2">
        <f t="shared" si="96"/>
        <v>68.137782602099875</v>
      </c>
      <c r="AZ65" s="2">
        <f t="shared" si="147"/>
        <v>66.197988827935859</v>
      </c>
      <c r="BA65" s="2">
        <f t="shared" si="148"/>
        <v>65.005314431640954</v>
      </c>
      <c r="BB65" s="2">
        <f t="shared" si="149"/>
        <v>64.639885849020089</v>
      </c>
      <c r="BC65" s="2">
        <f t="shared" si="150"/>
        <v>65.799228619484524</v>
      </c>
      <c r="BD65" s="2">
        <f t="shared" si="151"/>
        <v>66.117290097322098</v>
      </c>
      <c r="BE65" s="2">
        <f t="shared" si="152"/>
        <v>65.942432208340023</v>
      </c>
      <c r="BF65" s="2">
        <f t="shared" si="153"/>
        <v>66.244475888600846</v>
      </c>
      <c r="BG65" s="2">
        <f t="shared" si="154"/>
        <v>63.759962295057917</v>
      </c>
      <c r="BH65" s="2">
        <f t="shared" si="155"/>
        <v>63.438922635770702</v>
      </c>
      <c r="BI65" s="2">
        <f t="shared" si="156"/>
        <v>63.106859570918772</v>
      </c>
      <c r="BJ65" s="2">
        <f t="shared" si="157"/>
        <v>61.04630646198725</v>
      </c>
      <c r="BK65" s="2">
        <f t="shared" si="158"/>
        <v>60.956076772227739</v>
      </c>
      <c r="BL65" s="2">
        <f t="shared" si="159"/>
        <v>58.738399524864803</v>
      </c>
      <c r="BM65" s="2">
        <f t="shared" si="160"/>
        <v>55.534041902155266</v>
      </c>
      <c r="BO65" s="2">
        <f t="shared" si="38"/>
        <v>70.387</v>
      </c>
      <c r="BP65" s="2">
        <f t="shared" si="39"/>
        <v>67.951999999999998</v>
      </c>
      <c r="BQ65" s="2">
        <f t="shared" si="40"/>
        <v>67.031999999999996</v>
      </c>
      <c r="BR65" s="2">
        <f t="shared" si="41"/>
        <v>68.644999999999996</v>
      </c>
      <c r="BS65" s="2">
        <f t="shared" si="42"/>
        <v>69.031999999999996</v>
      </c>
      <c r="BT65" s="2">
        <f t="shared" si="43"/>
        <v>69.048000000000002</v>
      </c>
      <c r="BU65" s="2">
        <f t="shared" si="44"/>
        <v>69.694000000000003</v>
      </c>
      <c r="BV65" s="2">
        <f t="shared" si="45"/>
        <v>67.081000000000003</v>
      </c>
      <c r="BW65" s="2">
        <f t="shared" si="46"/>
        <v>64.855000000000004</v>
      </c>
      <c r="BX65" s="2">
        <f t="shared" si="47"/>
        <v>65.322999999999993</v>
      </c>
      <c r="BY65" s="2">
        <f t="shared" si="48"/>
        <v>68.516000000000005</v>
      </c>
      <c r="BZ65" s="2">
        <f t="shared" si="49"/>
        <v>62.741999999999997</v>
      </c>
      <c r="CA65" s="2">
        <f t="shared" si="50"/>
        <v>62.935000000000002</v>
      </c>
      <c r="CB65" s="2">
        <f t="shared" si="51"/>
        <v>58.689</v>
      </c>
      <c r="CC65" s="2">
        <f t="shared" si="52"/>
        <v>56.966999999999999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71.192636927413687</v>
      </c>
      <c r="DL65" s="2">
        <f t="shared" si="221"/>
        <v>69.394247508305639</v>
      </c>
      <c r="DM65" s="2">
        <f t="shared" si="221"/>
        <v>67.1207105708245</v>
      </c>
      <c r="DN65" s="2">
        <f t="shared" si="221"/>
        <v>67.271011627906958</v>
      </c>
      <c r="DO65" s="2">
        <f t="shared" si="221"/>
        <v>68.421199929773394</v>
      </c>
      <c r="DP65" s="2">
        <f t="shared" si="221"/>
        <v>69.130701876172608</v>
      </c>
      <c r="DQ65" s="2">
        <f t="shared" si="221"/>
        <v>70.015063555087366</v>
      </c>
      <c r="DR65" s="2">
        <f t="shared" si="221"/>
        <v>67.491239338731447</v>
      </c>
      <c r="DS65" s="2">
        <f t="shared" si="221"/>
        <v>66.188670917678792</v>
      </c>
      <c r="DT65" s="2">
        <f t="shared" si="221"/>
        <v>66.190177867746286</v>
      </c>
      <c r="DU65" s="2">
        <f t="shared" si="221"/>
        <v>66.451876360225128</v>
      </c>
      <c r="DV65" s="2">
        <f t="shared" si="221"/>
        <v>62.621846723044413</v>
      </c>
      <c r="DW65" s="2">
        <f t="shared" si="221"/>
        <v>63.60416637630663</v>
      </c>
      <c r="DX65" s="2">
        <f t="shared" si="221"/>
        <v>60.2245706992707</v>
      </c>
      <c r="DY65" s="2">
        <f t="shared" si="221"/>
        <v>55.743872983870958</v>
      </c>
      <c r="EA65" s="2">
        <f t="shared" si="71"/>
        <v>62.517487546326578</v>
      </c>
      <c r="EB65" s="2">
        <f t="shared" si="72"/>
        <v>61.246356382978725</v>
      </c>
      <c r="EC65" s="2">
        <f t="shared" si="73"/>
        <v>61.263785053273963</v>
      </c>
      <c r="ED65" s="2">
        <f t="shared" si="74"/>
        <v>60.22359391479894</v>
      </c>
      <c r="EE65" s="2">
        <f t="shared" si="75"/>
        <v>61.102750361571474</v>
      </c>
      <c r="EF65" s="2">
        <f t="shared" si="76"/>
        <v>60.054052277741214</v>
      </c>
      <c r="EG65" s="2">
        <f t="shared" si="77"/>
        <v>58.472579904453696</v>
      </c>
      <c r="EH65" s="2">
        <f t="shared" si="78"/>
        <v>63.746482937887968</v>
      </c>
      <c r="EI65" s="2">
        <f t="shared" si="79"/>
        <v>59.011498340587508</v>
      </c>
      <c r="EJ65" s="2">
        <f t="shared" si="80"/>
        <v>57.770366444721425</v>
      </c>
      <c r="EK65" s="2">
        <f t="shared" si="81"/>
        <v>56.767252659574467</v>
      </c>
      <c r="EL65" s="2">
        <f t="shared" si="82"/>
        <v>58.302307571266397</v>
      </c>
      <c r="EM65" s="2">
        <f t="shared" si="83"/>
        <v>56.196546223120755</v>
      </c>
      <c r="EN65" s="2">
        <f t="shared" si="84"/>
        <v>55.122939185568853</v>
      </c>
      <c r="EO65" s="2">
        <f t="shared" si="85"/>
        <v>54.944708438347071</v>
      </c>
      <c r="EQ65" s="2">
        <f t="shared" si="86"/>
        <v>61.847385008865317</v>
      </c>
      <c r="ER65" s="2">
        <f t="shared" si="222"/>
        <v>60.262711314806623</v>
      </c>
      <c r="ES65" s="2">
        <f t="shared" si="222"/>
        <v>59.866782698925256</v>
      </c>
      <c r="ET65" s="2">
        <f t="shared" si="222"/>
        <v>59.104070461877924</v>
      </c>
      <c r="EU65" s="2">
        <f t="shared" si="222"/>
        <v>60.544163572594009</v>
      </c>
      <c r="EV65" s="2">
        <f t="shared" si="222"/>
        <v>59.76619878893613</v>
      </c>
      <c r="EW65" s="2">
        <f t="shared" si="222"/>
        <v>61.181760478211906</v>
      </c>
      <c r="EX65" s="2">
        <f t="shared" si="222"/>
        <v>62.716786057459885</v>
      </c>
      <c r="EY65" s="2">
        <f t="shared" si="222"/>
        <v>58.256540470045891</v>
      </c>
      <c r="EZ65" s="2">
        <f t="shared" si="222"/>
        <v>57.107696920434556</v>
      </c>
      <c r="FA65" s="2">
        <f t="shared" si="222"/>
        <v>56.761118660417097</v>
      </c>
      <c r="FB65" s="2">
        <f t="shared" si="222"/>
        <v>58.583945227377846</v>
      </c>
      <c r="FC65" s="2">
        <f t="shared" si="222"/>
        <v>54.899395931207188</v>
      </c>
      <c r="FD65" s="2">
        <f t="shared" si="222"/>
        <v>55.107666039147929</v>
      </c>
      <c r="FE65" s="2">
        <f t="shared" si="222"/>
        <v>55.010362626547362</v>
      </c>
      <c r="FG65" s="2">
        <f t="shared" si="88"/>
        <v>0.35213723895252008</v>
      </c>
      <c r="FH65" s="2">
        <f t="shared" si="223"/>
        <v>0.39227742538753646</v>
      </c>
      <c r="FI65" s="2">
        <f t="shared" si="223"/>
        <v>0.36117216153378345</v>
      </c>
      <c r="FJ65" s="2">
        <f t="shared" si="223"/>
        <v>0.37334187115656575</v>
      </c>
      <c r="FK65" s="2">
        <f t="shared" si="223"/>
        <v>0.35826666338346674</v>
      </c>
      <c r="FL65" s="2">
        <f t="shared" si="223"/>
        <v>0.33199504184859158</v>
      </c>
      <c r="FM65" s="2">
        <f t="shared" si="223"/>
        <v>0.35284666420892341</v>
      </c>
      <c r="FN65" s="2">
        <f t="shared" si="223"/>
        <v>0.33292869312269613</v>
      </c>
      <c r="FO65" s="2">
        <f t="shared" si="223"/>
        <v>0.33839104387139013</v>
      </c>
      <c r="FP65" s="2">
        <f t="shared" si="223"/>
        <v>0.32675814051234808</v>
      </c>
      <c r="FQ65" s="2">
        <f t="shared" si="223"/>
        <v>0.34539459311376292</v>
      </c>
      <c r="FR65" s="2">
        <f t="shared" si="223"/>
        <v>0.36474848564306916</v>
      </c>
      <c r="FS65" s="2">
        <f t="shared" si="223"/>
        <v>0.3574781721435577</v>
      </c>
      <c r="FT65" s="2">
        <f t="shared" si="223"/>
        <v>0.29131287117026006</v>
      </c>
      <c r="FU65" s="2">
        <f t="shared" si="223"/>
        <v>0.26256413029547676</v>
      </c>
      <c r="FW65" s="2">
        <f t="shared" si="112"/>
        <v>1.6676189828591073E-5</v>
      </c>
      <c r="FX65" s="2">
        <f t="shared" si="164"/>
        <v>2.5341852855535102E-5</v>
      </c>
      <c r="FY65" s="2">
        <f t="shared" si="165"/>
        <v>2.6979244047975121E-5</v>
      </c>
      <c r="FZ65" s="2">
        <f t="shared" si="166"/>
        <v>2.6496142730804062E-5</v>
      </c>
      <c r="GA65" s="2">
        <f t="shared" si="167"/>
        <v>2.6499640300737583E-5</v>
      </c>
      <c r="GB65" s="2">
        <f t="shared" si="168"/>
        <v>3.1667409365570908E-5</v>
      </c>
      <c r="GC65" s="2">
        <f t="shared" si="169"/>
        <v>3.5252749744402013E-5</v>
      </c>
      <c r="GD65" s="2">
        <f t="shared" si="170"/>
        <v>2.5828508799231246E-5</v>
      </c>
      <c r="GE65" s="2">
        <f t="shared" si="171"/>
        <v>2.3447949246406896E-5</v>
      </c>
      <c r="GF65" s="2">
        <f t="shared" si="172"/>
        <v>2.0082292702663948E-5</v>
      </c>
      <c r="GG65" s="2">
        <f t="shared" si="173"/>
        <v>2.0665182438893368E-5</v>
      </c>
      <c r="GH65" s="2">
        <f t="shared" si="174"/>
        <v>1.8119841924152174E-5</v>
      </c>
      <c r="GI65" s="2">
        <f t="shared" si="175"/>
        <v>2.088561702846204E-5</v>
      </c>
      <c r="GJ65" s="2">
        <f t="shared" si="176"/>
        <v>1.6401121552247933E-5</v>
      </c>
      <c r="GK65" s="2">
        <f t="shared" si="177"/>
        <v>1.3131573045848454E-5</v>
      </c>
      <c r="GM65" s="86">
        <f t="shared" si="113"/>
        <v>8.6322495065041765E-4</v>
      </c>
      <c r="GN65" s="86">
        <f t="shared" si="178"/>
        <v>2.2803393958012379E-3</v>
      </c>
      <c r="GO65" s="86">
        <f t="shared" si="179"/>
        <v>1.1390047989673488E-3</v>
      </c>
      <c r="GP65" s="86">
        <f t="shared" si="180"/>
        <v>1.4509757716722812E-3</v>
      </c>
      <c r="GQ65" s="86">
        <f t="shared" si="181"/>
        <v>9.5538932968709832E-4</v>
      </c>
      <c r="GR65" s="86">
        <f t="shared" si="182"/>
        <v>4.013625738496419E-4</v>
      </c>
      <c r="GS65" s="86">
        <f t="shared" si="183"/>
        <v>7.9980335495437457E-4</v>
      </c>
      <c r="GT65" s="86">
        <f t="shared" si="184"/>
        <v>3.8692504488136017E-4</v>
      </c>
      <c r="GU65" s="86">
        <f t="shared" si="185"/>
        <v>4.7498527643425882E-4</v>
      </c>
      <c r="GV65" s="86">
        <f t="shared" si="186"/>
        <v>3.3811303973388623E-4</v>
      </c>
      <c r="GW65" s="86">
        <f t="shared" si="187"/>
        <v>5.5722251243830935E-4</v>
      </c>
      <c r="GX65" s="86">
        <f t="shared" si="188"/>
        <v>1.2444232205883444E-3</v>
      </c>
      <c r="GY65" s="86">
        <f t="shared" si="189"/>
        <v>8.6691189105515864E-4</v>
      </c>
      <c r="GZ65" s="86">
        <f t="shared" si="190"/>
        <v>7.8668548258407288E-5</v>
      </c>
      <c r="HA65" s="86">
        <f t="shared" si="191"/>
        <v>1.0260241479952135E-5</v>
      </c>
      <c r="HC65" s="86">
        <f t="shared" si="145"/>
        <v>8.1678475767316828E-13</v>
      </c>
      <c r="HD65" s="86">
        <f t="shared" si="192"/>
        <v>5.8588877228142007E-14</v>
      </c>
      <c r="HE65" s="86">
        <f t="shared" si="193"/>
        <v>1.9009801800212081E-15</v>
      </c>
      <c r="HF65" s="86">
        <f t="shared" si="194"/>
        <v>2.5968674007971906E-12</v>
      </c>
      <c r="HG65" s="86">
        <f t="shared" si="195"/>
        <v>2.1020226194824222E-16</v>
      </c>
      <c r="HH65" s="86">
        <f t="shared" si="196"/>
        <v>4.6854441548156077E-13</v>
      </c>
      <c r="HI65" s="86">
        <f t="shared" si="197"/>
        <v>1.7524381470485312E-12</v>
      </c>
      <c r="HJ65" s="86">
        <f t="shared" si="198"/>
        <v>9.290741359908942E-18</v>
      </c>
      <c r="HK65" s="86">
        <f t="shared" si="199"/>
        <v>7.58279277001057E-13</v>
      </c>
      <c r="HL65" s="86">
        <f t="shared" si="200"/>
        <v>7.5807471119467278E-15</v>
      </c>
      <c r="HM65" s="86">
        <f t="shared" si="201"/>
        <v>7.8696869101309226E-15</v>
      </c>
      <c r="HN65" s="86">
        <f t="shared" si="202"/>
        <v>6.438418351132993E-14</v>
      </c>
      <c r="HO65" s="86">
        <f t="shared" si="203"/>
        <v>4.3260244385797993E-13</v>
      </c>
      <c r="HP65" s="86">
        <f t="shared" si="204"/>
        <v>4.1484873744752971E-16</v>
      </c>
      <c r="HQ65" s="86">
        <f t="shared" si="205"/>
        <v>5.4654145503445761E-19</v>
      </c>
      <c r="HS65" s="86">
        <f t="shared" si="114"/>
        <v>3.5692353387544328E-80</v>
      </c>
      <c r="HT65" s="86">
        <f t="shared" si="206"/>
        <v>2.9024970391556919E-81</v>
      </c>
      <c r="HU65" s="86">
        <f t="shared" si="207"/>
        <v>3.0608700624814991E-90</v>
      </c>
      <c r="HV65" s="86">
        <f t="shared" si="208"/>
        <v>6.242232120583034E-72</v>
      </c>
      <c r="HW65" s="86">
        <f t="shared" si="209"/>
        <v>2.3954481294057011E-102</v>
      </c>
      <c r="HX65" s="86">
        <f t="shared" si="210"/>
        <v>1.9430745418084983E-77</v>
      </c>
      <c r="HY65" s="86">
        <f t="shared" si="211"/>
        <v>2.684022226168308E-73</v>
      </c>
      <c r="HZ65" s="86">
        <f t="shared" si="212"/>
        <v>5.4985672510328334E-114</v>
      </c>
      <c r="IA65" s="86">
        <f t="shared" si="213"/>
        <v>2.3221132031405098E-78</v>
      </c>
      <c r="IB65" s="86">
        <f t="shared" si="214"/>
        <v>4.6523973278959598E-92</v>
      </c>
      <c r="IC65" s="86">
        <f t="shared" si="215"/>
        <v>1.1157237107675854E-91</v>
      </c>
      <c r="ID65" s="86">
        <f t="shared" si="216"/>
        <v>1.3045811232481906E-83</v>
      </c>
      <c r="IE65" s="86">
        <f t="shared" si="217"/>
        <v>1.168605158538156E-78</v>
      </c>
      <c r="IF65" s="86">
        <f t="shared" si="218"/>
        <v>3.9552750489717728E-60</v>
      </c>
      <c r="IG65" s="86">
        <f t="shared" si="219"/>
        <v>8.1566497303809035E-47</v>
      </c>
      <c r="II65" s="86">
        <f t="shared" si="115"/>
        <v>2.7061296776781061E-195</v>
      </c>
      <c r="IJ65" s="86">
        <f t="shared" si="116"/>
        <v>6.1554127183924944E-199</v>
      </c>
      <c r="IK65" s="86">
        <f t="shared" si="117"/>
        <v>7.0737091675458729E-220</v>
      </c>
      <c r="IL65" s="86">
        <f t="shared" si="118"/>
        <v>1.0959372193610428E-173</v>
      </c>
      <c r="IM65" s="86">
        <f t="shared" si="119"/>
        <v>5.71927837805565E-247</v>
      </c>
      <c r="IN65" s="86">
        <f t="shared" si="120"/>
        <v>3.1510285281361999E-185</v>
      </c>
      <c r="IO65" s="86">
        <f t="shared" si="121"/>
        <v>4.7258224611998352E-174</v>
      </c>
      <c r="IP65" s="86">
        <f t="shared" si="122"/>
        <v>2.2029882372002106E-277</v>
      </c>
      <c r="IQ65" s="86">
        <f t="shared" si="123"/>
        <v>1.7462294689378158E-188</v>
      </c>
      <c r="IR65" s="86">
        <f t="shared" si="124"/>
        <v>2.401171881156492E-222</v>
      </c>
      <c r="IS65" s="86">
        <f t="shared" si="125"/>
        <v>6.4716094555337997E-221</v>
      </c>
      <c r="IT65" s="86">
        <f t="shared" si="126"/>
        <v>1.0444585252226196E-199</v>
      </c>
      <c r="IU65" s="86">
        <f t="shared" si="127"/>
        <v>3.9419288079594867E-188</v>
      </c>
      <c r="IV65" s="86">
        <f t="shared" si="128"/>
        <v>1.4856655465811727E-227</v>
      </c>
      <c r="IW65" s="86">
        <f t="shared" si="129"/>
        <v>6.7311073266119717E-146</v>
      </c>
      <c r="IY65" s="86">
        <f t="shared" si="130"/>
        <v>8.6322495146720244E-4</v>
      </c>
      <c r="IZ65" s="86">
        <f t="shared" si="131"/>
        <v>2.2803393958598268E-3</v>
      </c>
      <c r="JA65" s="86">
        <f t="shared" si="132"/>
        <v>1.1390047989692498E-3</v>
      </c>
      <c r="JB65" s="86">
        <f t="shared" si="133"/>
        <v>1.4509757742691485E-3</v>
      </c>
      <c r="JC65" s="86">
        <f t="shared" si="134"/>
        <v>9.5538932968730855E-4</v>
      </c>
      <c r="JD65" s="86">
        <f t="shared" si="135"/>
        <v>4.0136257431818632E-4</v>
      </c>
      <c r="JE65" s="86">
        <f t="shared" si="136"/>
        <v>7.9980335670681271E-4</v>
      </c>
      <c r="JF65" s="86">
        <f t="shared" si="137"/>
        <v>3.8692504488136944E-4</v>
      </c>
      <c r="JG65" s="86">
        <f t="shared" si="138"/>
        <v>4.7498527719253811E-4</v>
      </c>
      <c r="JH65" s="86">
        <f t="shared" si="139"/>
        <v>3.3811303974146697E-4</v>
      </c>
      <c r="JI65" s="86">
        <f t="shared" si="140"/>
        <v>5.5722251244617904E-4</v>
      </c>
      <c r="JJ65" s="86">
        <f t="shared" si="141"/>
        <v>1.2444232206527287E-3</v>
      </c>
      <c r="JK65" s="86">
        <f t="shared" si="142"/>
        <v>8.6691189148776105E-4</v>
      </c>
      <c r="JL65" s="86">
        <f t="shared" si="143"/>
        <v>7.866854825882213E-5</v>
      </c>
      <c r="JM65" s="86">
        <f t="shared" si="144"/>
        <v>1.0260241479952682E-5</v>
      </c>
    </row>
    <row r="66" spans="2:273" x14ac:dyDescent="0.25">
      <c r="B66" s="2">
        <v>39</v>
      </c>
      <c r="C66" s="37">
        <v>72.725999999999999</v>
      </c>
      <c r="D66" s="37">
        <v>69.483999999999995</v>
      </c>
      <c r="E66" s="37">
        <v>66.290000000000006</v>
      </c>
      <c r="F66" s="37">
        <v>69.951999999999998</v>
      </c>
      <c r="G66" s="37">
        <v>68.048000000000002</v>
      </c>
      <c r="H66" s="37">
        <v>66.564999999999998</v>
      </c>
      <c r="I66" s="37">
        <v>72.805999999999997</v>
      </c>
      <c r="J66" s="37">
        <v>69.322999999999993</v>
      </c>
      <c r="K66" s="37">
        <v>64.709999999999994</v>
      </c>
      <c r="L66" s="37">
        <v>64.064999999999998</v>
      </c>
      <c r="M66" s="37">
        <v>66.903000000000006</v>
      </c>
      <c r="N66" s="37">
        <v>61.305999999999997</v>
      </c>
      <c r="O66" s="37">
        <v>64.951999999999998</v>
      </c>
      <c r="P66" s="37">
        <v>59.082000000000001</v>
      </c>
      <c r="Q66" s="37">
        <v>53.279000000000003</v>
      </c>
      <c r="S66" s="4">
        <f t="shared" si="8"/>
        <v>69.245646282701955</v>
      </c>
      <c r="T66" s="4">
        <f t="shared" si="9"/>
        <v>68.771581490778217</v>
      </c>
      <c r="U66" s="4">
        <f t="shared" si="10"/>
        <v>66.471853258067455</v>
      </c>
      <c r="V66" s="4">
        <f t="shared" si="11"/>
        <v>66.381236395217741</v>
      </c>
      <c r="W66" s="4">
        <f t="shared" si="12"/>
        <v>67.010236446429488</v>
      </c>
      <c r="X66" s="4">
        <f t="shared" si="13"/>
        <v>66.682678143431488</v>
      </c>
      <c r="Y66" s="4">
        <f t="shared" si="14"/>
        <v>66.951080362010828</v>
      </c>
      <c r="Z66" s="4">
        <f t="shared" si="15"/>
        <v>66.784054482958936</v>
      </c>
      <c r="AA66" s="4">
        <f t="shared" si="16"/>
        <v>64.406539333166009</v>
      </c>
      <c r="AB66" s="4">
        <f t="shared" si="17"/>
        <v>63.930706325864968</v>
      </c>
      <c r="AC66" s="4">
        <f t="shared" si="18"/>
        <v>63.855897278423058</v>
      </c>
      <c r="AD66" s="4">
        <f t="shared" si="19"/>
        <v>62.558952713955094</v>
      </c>
      <c r="AE66" s="4">
        <f t="shared" si="20"/>
        <v>62.110659230065366</v>
      </c>
      <c r="AF66" s="4">
        <f t="shared" si="21"/>
        <v>58.913218916566166</v>
      </c>
      <c r="AG66" s="4">
        <f t="shared" si="22"/>
        <v>55.582750419891269</v>
      </c>
      <c r="AI66" s="4">
        <f t="shared" si="23"/>
        <v>3.4803537172980441</v>
      </c>
      <c r="AJ66" s="4">
        <f t="shared" si="24"/>
        <v>0.71241850922177719</v>
      </c>
      <c r="AK66" s="4">
        <f t="shared" si="25"/>
        <v>-0.18185325806744856</v>
      </c>
      <c r="AL66" s="4">
        <f t="shared" si="26"/>
        <v>3.5707636047822575</v>
      </c>
      <c r="AM66" s="4">
        <f t="shared" si="27"/>
        <v>1.0377635535705139</v>
      </c>
      <c r="AN66" s="4">
        <f t="shared" si="28"/>
        <v>-0.11767814343149041</v>
      </c>
      <c r="AO66" s="4">
        <f t="shared" si="29"/>
        <v>5.8549196379891697</v>
      </c>
      <c r="AP66" s="4">
        <f t="shared" si="30"/>
        <v>2.5389455170410571</v>
      </c>
      <c r="AQ66" s="4">
        <f t="shared" si="31"/>
        <v>0.30346066683398476</v>
      </c>
      <c r="AR66" s="4">
        <f t="shared" si="32"/>
        <v>0.13429367413503002</v>
      </c>
      <c r="AS66" s="4">
        <f t="shared" si="33"/>
        <v>3.0471027215769482</v>
      </c>
      <c r="AT66" s="4">
        <f t="shared" si="34"/>
        <v>-1.2529527139550964</v>
      </c>
      <c r="AU66" s="4">
        <f t="shared" si="35"/>
        <v>2.8413407699346322</v>
      </c>
      <c r="AV66" s="4">
        <f t="shared" si="220"/>
        <v>0.16878108343383502</v>
      </c>
      <c r="AW66" s="4">
        <f t="shared" si="220"/>
        <v>-2.3037504198912657</v>
      </c>
      <c r="AY66" s="2">
        <f t="shared" si="96"/>
        <v>68.069731458002423</v>
      </c>
      <c r="AZ66" s="2">
        <f t="shared" si="147"/>
        <v>66.084682509352547</v>
      </c>
      <c r="BA66" s="2">
        <f t="shared" si="148"/>
        <v>64.93477337279451</v>
      </c>
      <c r="BB66" s="2">
        <f t="shared" si="149"/>
        <v>64.553140270539288</v>
      </c>
      <c r="BC66" s="2">
        <f t="shared" si="150"/>
        <v>65.74551441843721</v>
      </c>
      <c r="BD66" s="2">
        <f t="shared" si="151"/>
        <v>66.069129386793989</v>
      </c>
      <c r="BE66" s="2">
        <f t="shared" si="152"/>
        <v>65.782169315270252</v>
      </c>
      <c r="BF66" s="2">
        <f t="shared" si="153"/>
        <v>66.193802127364265</v>
      </c>
      <c r="BG66" s="2">
        <f t="shared" si="154"/>
        <v>63.687457318929205</v>
      </c>
      <c r="BH66" s="2">
        <f t="shared" si="155"/>
        <v>63.404629297696367</v>
      </c>
      <c r="BI66" s="2">
        <f t="shared" si="156"/>
        <v>63.061386755504664</v>
      </c>
      <c r="BJ66" s="2">
        <f t="shared" si="157"/>
        <v>61.01437447298305</v>
      </c>
      <c r="BK66" s="2">
        <f t="shared" si="158"/>
        <v>60.895142739913076</v>
      </c>
      <c r="BL66" s="2">
        <f t="shared" si="159"/>
        <v>58.768884461731105</v>
      </c>
      <c r="BM66" s="2">
        <f t="shared" si="160"/>
        <v>55.564612765285496</v>
      </c>
      <c r="BO66" s="2">
        <f t="shared" si="38"/>
        <v>72.725999999999999</v>
      </c>
      <c r="BP66" s="2">
        <f t="shared" si="39"/>
        <v>69.483999999999995</v>
      </c>
      <c r="BQ66" s="2">
        <f t="shared" si="40"/>
        <v>66.290000000000006</v>
      </c>
      <c r="BR66" s="2">
        <f t="shared" si="41"/>
        <v>69.951999999999998</v>
      </c>
      <c r="BS66" s="2">
        <f t="shared" si="42"/>
        <v>68.048000000000002</v>
      </c>
      <c r="BT66" s="2">
        <f t="shared" si="43"/>
        <v>66.564999999999998</v>
      </c>
      <c r="BU66" s="2">
        <f t="shared" si="44"/>
        <v>72.805999999999997</v>
      </c>
      <c r="BV66" s="2">
        <f t="shared" si="45"/>
        <v>69.322999999999993</v>
      </c>
      <c r="BW66" s="2">
        <f t="shared" si="46"/>
        <v>64.709999999999994</v>
      </c>
      <c r="BX66" s="2">
        <f t="shared" si="47"/>
        <v>64.064999999999998</v>
      </c>
      <c r="BY66" s="2">
        <f t="shared" si="48"/>
        <v>66.903000000000006</v>
      </c>
      <c r="BZ66" s="2">
        <f t="shared" si="49"/>
        <v>61.305999999999997</v>
      </c>
      <c r="CA66" s="2">
        <f t="shared" si="50"/>
        <v>64.951999999999998</v>
      </c>
      <c r="CB66" s="2">
        <f t="shared" si="51"/>
        <v>59.082000000000001</v>
      </c>
      <c r="CC66" s="2">
        <f t="shared" si="52"/>
        <v>53.279000000000003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71.446883298097262</v>
      </c>
      <c r="DL66" s="2">
        <f t="shared" si="221"/>
        <v>69.607857142857128</v>
      </c>
      <c r="DM66" s="2">
        <f t="shared" si="221"/>
        <v>67.302644820295967</v>
      </c>
      <c r="DN66" s="2">
        <f t="shared" si="221"/>
        <v>67.469930232558127</v>
      </c>
      <c r="DO66" s="2">
        <f t="shared" si="221"/>
        <v>68.68161221402913</v>
      </c>
      <c r="DP66" s="2">
        <f t="shared" si="221"/>
        <v>69.420542026266418</v>
      </c>
      <c r="DQ66" s="2">
        <f t="shared" si="221"/>
        <v>70.21065742916565</v>
      </c>
      <c r="DR66" s="2">
        <f t="shared" si="221"/>
        <v>67.625318893387316</v>
      </c>
      <c r="DS66" s="2">
        <f t="shared" si="221"/>
        <v>66.38601443994601</v>
      </c>
      <c r="DT66" s="2">
        <f t="shared" si="221"/>
        <v>66.478491835357616</v>
      </c>
      <c r="DU66" s="2">
        <f t="shared" si="221"/>
        <v>66.778391275797361</v>
      </c>
      <c r="DV66" s="2">
        <f t="shared" si="221"/>
        <v>62.812756166314323</v>
      </c>
      <c r="DW66" s="2">
        <f t="shared" si="221"/>
        <v>63.852466898954717</v>
      </c>
      <c r="DX66" s="2">
        <f t="shared" si="221"/>
        <v>60.468173788073784</v>
      </c>
      <c r="DY66" s="2">
        <f t="shared" si="221"/>
        <v>55.847832844574775</v>
      </c>
      <c r="EA66" s="2">
        <f t="shared" si="71"/>
        <v>62.403175659472424</v>
      </c>
      <c r="EB66" s="2">
        <f t="shared" si="72"/>
        <v>61.106846884498481</v>
      </c>
      <c r="EC66" s="2">
        <f t="shared" si="73"/>
        <v>61.115193649642322</v>
      </c>
      <c r="ED66" s="2">
        <f t="shared" si="74"/>
        <v>60.088142551087664</v>
      </c>
      <c r="EE66" s="2">
        <f t="shared" si="75"/>
        <v>60.949119875761674</v>
      </c>
      <c r="EF66" s="2">
        <f t="shared" si="76"/>
        <v>59.919144931687107</v>
      </c>
      <c r="EG66" s="2">
        <f t="shared" si="77"/>
        <v>58.374308213900456</v>
      </c>
      <c r="EH66" s="2">
        <f t="shared" si="78"/>
        <v>63.578005487570863</v>
      </c>
      <c r="EI66" s="2">
        <f t="shared" si="79"/>
        <v>58.875637858994942</v>
      </c>
      <c r="EJ66" s="2">
        <f t="shared" si="80"/>
        <v>57.628644767340155</v>
      </c>
      <c r="EK66" s="2">
        <f t="shared" si="81"/>
        <v>56.636623670212764</v>
      </c>
      <c r="EL66" s="2">
        <f t="shared" si="82"/>
        <v>58.157861150353185</v>
      </c>
      <c r="EM66" s="2">
        <f t="shared" si="83"/>
        <v>56.047502738467202</v>
      </c>
      <c r="EN66" s="2">
        <f t="shared" si="84"/>
        <v>54.998704322200396</v>
      </c>
      <c r="EO66" s="2">
        <f t="shared" si="85"/>
        <v>54.839150442213203</v>
      </c>
      <c r="EQ66" s="2">
        <f t="shared" si="86"/>
        <v>61.742170307706196</v>
      </c>
      <c r="ER66" s="2">
        <f t="shared" si="222"/>
        <v>60.137235039597996</v>
      </c>
      <c r="ES66" s="2">
        <f t="shared" si="222"/>
        <v>59.737771467169452</v>
      </c>
      <c r="ET66" s="2">
        <f t="shared" si="222"/>
        <v>58.984454316651544</v>
      </c>
      <c r="EU66" s="2">
        <f t="shared" si="222"/>
        <v>60.398050108988436</v>
      </c>
      <c r="EV66" s="2">
        <f t="shared" si="222"/>
        <v>59.63527659797186</v>
      </c>
      <c r="EW66" s="2">
        <f t="shared" si="222"/>
        <v>61.043898431950105</v>
      </c>
      <c r="EX66" s="2">
        <f t="shared" si="222"/>
        <v>62.562813532377888</v>
      </c>
      <c r="EY66" s="2">
        <f t="shared" si="222"/>
        <v>58.131375667460844</v>
      </c>
      <c r="EZ66" s="2">
        <f t="shared" si="222"/>
        <v>56.975045519363036</v>
      </c>
      <c r="FA66" s="2">
        <f t="shared" si="222"/>
        <v>56.630622240336933</v>
      </c>
      <c r="FB66" s="2">
        <f t="shared" si="222"/>
        <v>58.435324177854795</v>
      </c>
      <c r="FC66" s="2">
        <f t="shared" si="222"/>
        <v>54.767985067295818</v>
      </c>
      <c r="FD66" s="2">
        <f t="shared" si="222"/>
        <v>54.983746272758339</v>
      </c>
      <c r="FE66" s="2">
        <f t="shared" si="222"/>
        <v>54.902976182588951</v>
      </c>
      <c r="FG66" s="2">
        <f t="shared" si="88"/>
        <v>0.37342425126129081</v>
      </c>
      <c r="FH66" s="2">
        <f t="shared" si="223"/>
        <v>0.41443870600043753</v>
      </c>
      <c r="FI66" s="2">
        <f t="shared" si="223"/>
        <v>0.38268272915418133</v>
      </c>
      <c r="FJ66" s="2">
        <f t="shared" si="223"/>
        <v>0.39512893395499232</v>
      </c>
      <c r="FK66" s="2">
        <f t="shared" si="223"/>
        <v>0.3797070407772935</v>
      </c>
      <c r="FL66" s="2">
        <f t="shared" si="223"/>
        <v>0.35272736730066612</v>
      </c>
      <c r="FM66" s="2">
        <f t="shared" si="223"/>
        <v>0.37415179486509542</v>
      </c>
      <c r="FN66" s="2">
        <f t="shared" si="223"/>
        <v>0.35368845254201159</v>
      </c>
      <c r="FO66" s="2">
        <f t="shared" si="223"/>
        <v>0.35930794639521868</v>
      </c>
      <c r="FP66" s="2">
        <f t="shared" si="223"/>
        <v>0.34733347615413473</v>
      </c>
      <c r="FQ66" s="2">
        <f t="shared" si="223"/>
        <v>0.36650459060610469</v>
      </c>
      <c r="FR66" s="2">
        <f t="shared" si="223"/>
        <v>0.38634323648413188</v>
      </c>
      <c r="FS66" s="2">
        <f t="shared" si="223"/>
        <v>0.37889922317891633</v>
      </c>
      <c r="FT66" s="2">
        <f t="shared" si="223"/>
        <v>0.31068626819257544</v>
      </c>
      <c r="FU66" s="2">
        <f t="shared" si="223"/>
        <v>0.28078312620394119</v>
      </c>
      <c r="FW66" s="2">
        <f t="shared" si="112"/>
        <v>1.8285049123185705E-5</v>
      </c>
      <c r="FX66" s="2">
        <f t="shared" si="164"/>
        <v>2.7786721169201279E-5</v>
      </c>
      <c r="FY66" s="2">
        <f t="shared" si="165"/>
        <v>2.9582075847584993E-5</v>
      </c>
      <c r="FZ66" s="2">
        <f t="shared" si="166"/>
        <v>2.9052368519653133E-5</v>
      </c>
      <c r="GA66" s="2">
        <f t="shared" si="167"/>
        <v>2.9056203509216641E-5</v>
      </c>
      <c r="GB66" s="2">
        <f t="shared" si="168"/>
        <v>3.4722517812947967E-5</v>
      </c>
      <c r="GC66" s="2">
        <f t="shared" si="169"/>
        <v>3.8653739982755102E-5</v>
      </c>
      <c r="GD66" s="2">
        <f t="shared" si="170"/>
        <v>2.8320326166170275E-5</v>
      </c>
      <c r="GE66" s="2">
        <f t="shared" si="171"/>
        <v>2.5710106931145866E-5</v>
      </c>
      <c r="GF66" s="2">
        <f t="shared" si="172"/>
        <v>2.2019753413689909E-5</v>
      </c>
      <c r="GG66" s="2">
        <f t="shared" si="173"/>
        <v>2.2658876787669418E-5</v>
      </c>
      <c r="GH66" s="2">
        <f t="shared" si="174"/>
        <v>1.9867976854799654E-5</v>
      </c>
      <c r="GI66" s="2">
        <f t="shared" si="175"/>
        <v>2.2900577539889259E-5</v>
      </c>
      <c r="GJ66" s="2">
        <f t="shared" si="176"/>
        <v>1.7983443718220563E-5</v>
      </c>
      <c r="GK66" s="2">
        <f t="shared" si="177"/>
        <v>1.4398465284267812E-5</v>
      </c>
      <c r="GM66" s="86">
        <f t="shared" si="113"/>
        <v>1.3457646049858749E-3</v>
      </c>
      <c r="GN66" s="86">
        <f t="shared" si="178"/>
        <v>3.3342210235292481E-3</v>
      </c>
      <c r="GO66" s="86">
        <f t="shared" si="179"/>
        <v>1.736207918391041E-3</v>
      </c>
      <c r="GP66" s="86">
        <f t="shared" si="180"/>
        <v>2.194107029640045E-3</v>
      </c>
      <c r="GQ66" s="86">
        <f t="shared" si="181"/>
        <v>1.4911113616005972E-3</v>
      </c>
      <c r="GR66" s="86">
        <f t="shared" si="182"/>
        <v>6.6823017735441015E-4</v>
      </c>
      <c r="GS66" s="86">
        <f t="shared" si="183"/>
        <v>1.266974335113688E-3</v>
      </c>
      <c r="GT66" s="86">
        <f t="shared" si="184"/>
        <v>6.5000382501567385E-4</v>
      </c>
      <c r="GU66" s="86">
        <f t="shared" si="185"/>
        <v>7.8546155676752878E-4</v>
      </c>
      <c r="GV66" s="86">
        <f t="shared" si="186"/>
        <v>5.6882204760903246E-4</v>
      </c>
      <c r="GW66" s="86">
        <f t="shared" si="187"/>
        <v>9.179585506194428E-4</v>
      </c>
      <c r="GX66" s="86">
        <f t="shared" si="188"/>
        <v>1.8863797558921873E-3</v>
      </c>
      <c r="GY66" s="86">
        <f t="shared" si="189"/>
        <v>1.3740961468140321E-3</v>
      </c>
      <c r="GZ66" s="86">
        <f t="shared" si="190"/>
        <v>1.4565551826566781E-4</v>
      </c>
      <c r="HA66" s="86">
        <f t="shared" si="191"/>
        <v>2.2240601978600343E-5</v>
      </c>
      <c r="HC66" s="86">
        <f t="shared" si="145"/>
        <v>2.358181309817929E-12</v>
      </c>
      <c r="HD66" s="86">
        <f t="shared" si="192"/>
        <v>1.879124507656787E-13</v>
      </c>
      <c r="HE66" s="86">
        <f t="shared" si="193"/>
        <v>6.9925437277721116E-15</v>
      </c>
      <c r="HF66" s="86">
        <f t="shared" si="194"/>
        <v>7.2056724166027554E-12</v>
      </c>
      <c r="HG66" s="86">
        <f t="shared" si="195"/>
        <v>8.7279388314118675E-16</v>
      </c>
      <c r="HH66" s="86">
        <f t="shared" si="196"/>
        <v>1.4176398679467326E-12</v>
      </c>
      <c r="HI66" s="86">
        <f t="shared" si="197"/>
        <v>5.0471118192475685E-12</v>
      </c>
      <c r="HJ66" s="86">
        <f t="shared" si="198"/>
        <v>4.4696456241871455E-17</v>
      </c>
      <c r="HK66" s="86">
        <f t="shared" si="199"/>
        <v>2.2240952096893827E-12</v>
      </c>
      <c r="HL66" s="86">
        <f t="shared" si="200"/>
        <v>2.6384154200282845E-14</v>
      </c>
      <c r="HM66" s="86">
        <f t="shared" si="201"/>
        <v>2.7348851596525636E-14</v>
      </c>
      <c r="HN66" s="86">
        <f t="shared" si="202"/>
        <v>1.9937937750949243E-13</v>
      </c>
      <c r="HO66" s="86">
        <f t="shared" si="203"/>
        <v>1.2670930685863707E-12</v>
      </c>
      <c r="HP66" s="86">
        <f t="shared" si="204"/>
        <v>1.5603722167994345E-15</v>
      </c>
      <c r="HQ66" s="86">
        <f t="shared" si="205"/>
        <v>2.6993858677672782E-18</v>
      </c>
      <c r="HS66" s="86">
        <f t="shared" si="114"/>
        <v>2.1041824954433807E-78</v>
      </c>
      <c r="HT66" s="86">
        <f t="shared" si="206"/>
        <v>2.1524338638858106E-79</v>
      </c>
      <c r="HU66" s="86">
        <f t="shared" si="207"/>
        <v>3.7408571661263375E-88</v>
      </c>
      <c r="HV66" s="86">
        <f t="shared" si="208"/>
        <v>2.7743236447817683E-70</v>
      </c>
      <c r="HW66" s="86">
        <f t="shared" si="209"/>
        <v>5.4294260987534962E-100</v>
      </c>
      <c r="HX66" s="86">
        <f t="shared" si="210"/>
        <v>1.2199541531745676E-75</v>
      </c>
      <c r="HY66" s="86">
        <f t="shared" si="211"/>
        <v>1.3818422631363058E-71</v>
      </c>
      <c r="HZ66" s="86">
        <f t="shared" si="212"/>
        <v>2.3518878735098086E-111</v>
      </c>
      <c r="IA66" s="86">
        <f t="shared" si="213"/>
        <v>1.3786674887016123E-76</v>
      </c>
      <c r="IB66" s="86">
        <f t="shared" si="214"/>
        <v>5.3765155785702382E-90</v>
      </c>
      <c r="IC66" s="86">
        <f t="shared" si="215"/>
        <v>1.2728537381113285E-89</v>
      </c>
      <c r="ID66" s="86">
        <f t="shared" si="216"/>
        <v>9.0928302285136979E-82</v>
      </c>
      <c r="IE66" s="86">
        <f t="shared" si="217"/>
        <v>6.6691007163908058E-77</v>
      </c>
      <c r="IF66" s="86">
        <f t="shared" si="218"/>
        <v>7.6342747113527807E-59</v>
      </c>
      <c r="IG66" s="86">
        <f t="shared" si="219"/>
        <v>7.6773160859991795E-46</v>
      </c>
      <c r="II66" s="86">
        <f t="shared" si="115"/>
        <v>4.5073805448114164E-192</v>
      </c>
      <c r="IJ66" s="86">
        <f t="shared" si="116"/>
        <v>1.5875712156585931E-195</v>
      </c>
      <c r="IK66" s="86">
        <f t="shared" si="117"/>
        <v>4.4258106560151984E-216</v>
      </c>
      <c r="IL66" s="86">
        <f t="shared" si="118"/>
        <v>1.0634027099797453E-170</v>
      </c>
      <c r="IM66" s="86">
        <f t="shared" si="119"/>
        <v>1.0430540489814628E-242</v>
      </c>
      <c r="IN66" s="86">
        <f t="shared" si="120"/>
        <v>5.5028236599500778E-182</v>
      </c>
      <c r="IO66" s="86">
        <f t="shared" si="121"/>
        <v>5.6328579832911786E-171</v>
      </c>
      <c r="IP66" s="86">
        <f t="shared" si="122"/>
        <v>1.3221025156893682E-272</v>
      </c>
      <c r="IQ66" s="86">
        <f t="shared" si="123"/>
        <v>2.8131711526524559E-185</v>
      </c>
      <c r="IR66" s="86">
        <f t="shared" si="124"/>
        <v>1.3044156609970474E-218</v>
      </c>
      <c r="IS66" s="86">
        <f t="shared" si="125"/>
        <v>3.4006990972316287E-217</v>
      </c>
      <c r="IT66" s="86">
        <f t="shared" si="126"/>
        <v>2.1823519861265232E-196</v>
      </c>
      <c r="IU66" s="86">
        <f t="shared" si="127"/>
        <v>5.7876129344327274E-185</v>
      </c>
      <c r="IV66" s="86">
        <f t="shared" si="128"/>
        <v>8.4176241617192952E-224</v>
      </c>
      <c r="IW66" s="86">
        <f t="shared" si="129"/>
        <v>1.5008028901536256E-143</v>
      </c>
      <c r="IY66" s="86">
        <f t="shared" si="130"/>
        <v>1.3457646073440563E-3</v>
      </c>
      <c r="IZ66" s="86">
        <f t="shared" si="131"/>
        <v>3.3342210237171607E-3</v>
      </c>
      <c r="JA66" s="86">
        <f t="shared" si="132"/>
        <v>1.7362079183980334E-3</v>
      </c>
      <c r="JB66" s="86">
        <f t="shared" si="133"/>
        <v>2.1941070368457173E-3</v>
      </c>
      <c r="JC66" s="86">
        <f t="shared" si="134"/>
        <v>1.4911113616014699E-3</v>
      </c>
      <c r="JD66" s="86">
        <f t="shared" si="135"/>
        <v>6.6823017877205002E-4</v>
      </c>
      <c r="JE66" s="86">
        <f t="shared" si="136"/>
        <v>1.2669743401607998E-3</v>
      </c>
      <c r="JF66" s="86">
        <f t="shared" si="137"/>
        <v>6.5000382501571852E-4</v>
      </c>
      <c r="JG66" s="86">
        <f t="shared" si="138"/>
        <v>7.8546155899162403E-4</v>
      </c>
      <c r="JH66" s="86">
        <f t="shared" si="139"/>
        <v>5.6882204763541663E-4</v>
      </c>
      <c r="JI66" s="86">
        <f t="shared" si="140"/>
        <v>9.179585506467917E-4</v>
      </c>
      <c r="JJ66" s="86">
        <f t="shared" si="141"/>
        <v>1.8863797560915666E-3</v>
      </c>
      <c r="JK66" s="86">
        <f t="shared" si="142"/>
        <v>1.3740961480811251E-3</v>
      </c>
      <c r="JL66" s="86">
        <f t="shared" si="143"/>
        <v>1.4565551826722819E-4</v>
      </c>
      <c r="JM66" s="86">
        <f t="shared" si="144"/>
        <v>2.2240601978603044E-5</v>
      </c>
    </row>
    <row r="67" spans="2:273" x14ac:dyDescent="0.25">
      <c r="B67" s="2">
        <v>40</v>
      </c>
      <c r="C67" s="37">
        <v>72.418999999999997</v>
      </c>
      <c r="D67" s="37">
        <v>73.096999999999994</v>
      </c>
      <c r="E67" s="37">
        <v>71.435000000000002</v>
      </c>
      <c r="F67" s="37">
        <v>70.805999999999997</v>
      </c>
      <c r="G67" s="37">
        <v>68.742000000000004</v>
      </c>
      <c r="H67" s="37">
        <v>69.742000000000004</v>
      </c>
      <c r="I67" s="37">
        <v>69.5</v>
      </c>
      <c r="J67" s="37">
        <v>69.516000000000005</v>
      </c>
      <c r="K67" s="37">
        <v>66.790000000000006</v>
      </c>
      <c r="L67" s="37">
        <v>63.871000000000002</v>
      </c>
      <c r="M67" s="37">
        <v>66.531999999999996</v>
      </c>
      <c r="N67" s="37">
        <v>64.596999999999994</v>
      </c>
      <c r="O67" s="37">
        <v>66.644999999999996</v>
      </c>
      <c r="P67" s="37">
        <v>57.720999999999997</v>
      </c>
      <c r="Q67" s="37">
        <v>54.933999999999997</v>
      </c>
      <c r="S67" s="4">
        <f t="shared" si="8"/>
        <v>69.72665511582899</v>
      </c>
      <c r="T67" s="4">
        <f t="shared" si="9"/>
        <v>69.703439232959369</v>
      </c>
      <c r="U67" s="4">
        <f t="shared" si="10"/>
        <v>67.080827614951431</v>
      </c>
      <c r="V67" s="4">
        <f t="shared" si="11"/>
        <v>67.08275170276508</v>
      </c>
      <c r="W67" s="4">
        <f t="shared" si="12"/>
        <v>67.547742360916075</v>
      </c>
      <c r="X67" s="4">
        <f t="shared" si="13"/>
        <v>66.966097515101154</v>
      </c>
      <c r="Y67" s="4">
        <f t="shared" si="14"/>
        <v>67.363003961780322</v>
      </c>
      <c r="Z67" s="4">
        <f t="shared" si="15"/>
        <v>67.067147440968284</v>
      </c>
      <c r="AA67" s="4">
        <f t="shared" si="16"/>
        <v>64.723772249914788</v>
      </c>
      <c r="AB67" s="4">
        <f t="shared" si="17"/>
        <v>64.185971768779041</v>
      </c>
      <c r="AC67" s="4">
        <f t="shared" si="18"/>
        <v>64.230863876503889</v>
      </c>
      <c r="AD67" s="4">
        <f t="shared" si="19"/>
        <v>63.198478130681714</v>
      </c>
      <c r="AE67" s="4">
        <f t="shared" si="20"/>
        <v>62.642889920557913</v>
      </c>
      <c r="AF67" s="4">
        <f t="shared" si="21"/>
        <v>59.033464596703759</v>
      </c>
      <c r="AG67" s="4">
        <f t="shared" si="22"/>
        <v>55.623473591820122</v>
      </c>
      <c r="AI67" s="4">
        <f t="shared" si="23"/>
        <v>2.6923448841710069</v>
      </c>
      <c r="AJ67" s="4">
        <f t="shared" si="24"/>
        <v>3.3935607670406256</v>
      </c>
      <c r="AK67" s="4">
        <f t="shared" si="25"/>
        <v>4.354172385048571</v>
      </c>
      <c r="AL67" s="4">
        <f t="shared" si="26"/>
        <v>3.7232482972349175</v>
      </c>
      <c r="AM67" s="4">
        <f t="shared" si="27"/>
        <v>1.1942576390839292</v>
      </c>
      <c r="AN67" s="4">
        <f t="shared" si="28"/>
        <v>2.7759024848988503</v>
      </c>
      <c r="AO67" s="4">
        <f t="shared" si="29"/>
        <v>2.136996038219678</v>
      </c>
      <c r="AP67" s="4">
        <f t="shared" si="30"/>
        <v>2.4488525590317209</v>
      </c>
      <c r="AQ67" s="4">
        <f t="shared" si="31"/>
        <v>2.0662277500852184</v>
      </c>
      <c r="AR67" s="4">
        <f t="shared" si="32"/>
        <v>-0.31497176877903854</v>
      </c>
      <c r="AS67" s="4">
        <f t="shared" si="33"/>
        <v>2.3011361234961072</v>
      </c>
      <c r="AT67" s="4">
        <f t="shared" si="34"/>
        <v>1.3985218693182802</v>
      </c>
      <c r="AU67" s="4">
        <f t="shared" si="35"/>
        <v>4.0021100794420832</v>
      </c>
      <c r="AV67" s="4">
        <f t="shared" si="220"/>
        <v>-1.3124645967037623</v>
      </c>
      <c r="AW67" s="4">
        <f t="shared" si="220"/>
        <v>-0.68947359182012491</v>
      </c>
      <c r="AY67" s="2">
        <f t="shared" si="96"/>
        <v>67.9812659135969</v>
      </c>
      <c r="AZ67" s="2">
        <f t="shared" si="147"/>
        <v>65.952609944131893</v>
      </c>
      <c r="BA67" s="2">
        <f t="shared" si="148"/>
        <v>64.846951648217711</v>
      </c>
      <c r="BB67" s="2">
        <f t="shared" si="149"/>
        <v>64.448547700628183</v>
      </c>
      <c r="BC67" s="2">
        <f t="shared" si="150"/>
        <v>65.670134729981299</v>
      </c>
      <c r="BD67" s="2">
        <f t="shared" si="151"/>
        <v>65.997701040112673</v>
      </c>
      <c r="BE67" s="2">
        <f t="shared" si="152"/>
        <v>65.60332831762328</v>
      </c>
      <c r="BF67" s="2">
        <f t="shared" si="153"/>
        <v>66.12810090870741</v>
      </c>
      <c r="BG67" s="2">
        <f t="shared" si="154"/>
        <v>63.596708362899875</v>
      </c>
      <c r="BH67" s="2">
        <f t="shared" si="155"/>
        <v>63.347197379016656</v>
      </c>
      <c r="BI67" s="2">
        <f t="shared" si="156"/>
        <v>62.991046807156408</v>
      </c>
      <c r="BJ67" s="2">
        <f t="shared" si="157"/>
        <v>60.965680253920489</v>
      </c>
      <c r="BK67" s="2">
        <f t="shared" si="158"/>
        <v>60.813224612638308</v>
      </c>
      <c r="BL67" s="2">
        <f t="shared" si="159"/>
        <v>58.781106035913822</v>
      </c>
      <c r="BM67" s="2">
        <f t="shared" si="160"/>
        <v>55.586635175500149</v>
      </c>
      <c r="BO67" s="2">
        <f t="shared" si="38"/>
        <v>72.418999999999997</v>
      </c>
      <c r="BP67" s="2">
        <f t="shared" si="39"/>
        <v>73.096999999999994</v>
      </c>
      <c r="BQ67" s="2">
        <f t="shared" si="40"/>
        <v>71.435000000000002</v>
      </c>
      <c r="BR67" s="2">
        <f t="shared" si="41"/>
        <v>70.805999999999997</v>
      </c>
      <c r="BS67" s="2">
        <f t="shared" si="42"/>
        <v>68.742000000000004</v>
      </c>
      <c r="BT67" s="2">
        <f t="shared" si="43"/>
        <v>69.742000000000004</v>
      </c>
      <c r="BU67" s="2">
        <f t="shared" si="44"/>
        <v>69.5</v>
      </c>
      <c r="BV67" s="2">
        <f t="shared" si="45"/>
        <v>69.516000000000005</v>
      </c>
      <c r="BW67" s="2">
        <f t="shared" si="46"/>
        <v>66.790000000000006</v>
      </c>
      <c r="BX67" s="2">
        <f t="shared" si="47"/>
        <v>63.871000000000002</v>
      </c>
      <c r="BY67" s="2">
        <f t="shared" si="48"/>
        <v>66.531999999999996</v>
      </c>
      <c r="BZ67" s="2">
        <f t="shared" si="49"/>
        <v>64.596999999999994</v>
      </c>
      <c r="CA67" s="2">
        <f t="shared" si="50"/>
        <v>66.644999999999996</v>
      </c>
      <c r="CB67" s="2">
        <f t="shared" si="51"/>
        <v>57.720999999999997</v>
      </c>
      <c r="CC67" s="2">
        <f t="shared" si="52"/>
        <v>54.933999999999997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71.701129668780851</v>
      </c>
      <c r="DL67" s="2">
        <f t="shared" si="221"/>
        <v>69.821466777408631</v>
      </c>
      <c r="DM67" s="2">
        <f t="shared" si="221"/>
        <v>67.48457906976742</v>
      </c>
      <c r="DN67" s="2">
        <f t="shared" si="221"/>
        <v>67.668848837209282</v>
      </c>
      <c r="DO67" s="2">
        <f t="shared" si="221"/>
        <v>68.942024498284866</v>
      </c>
      <c r="DP67" s="2">
        <f t="shared" si="221"/>
        <v>69.710382176360227</v>
      </c>
      <c r="DQ67" s="2">
        <f t="shared" si="221"/>
        <v>70.40625130324392</v>
      </c>
      <c r="DR67" s="2">
        <f t="shared" si="221"/>
        <v>67.759398448043186</v>
      </c>
      <c r="DS67" s="2">
        <f t="shared" si="221"/>
        <v>66.583357962213213</v>
      </c>
      <c r="DT67" s="2">
        <f t="shared" si="221"/>
        <v>66.766805802968946</v>
      </c>
      <c r="DU67" s="2">
        <f t="shared" si="221"/>
        <v>67.104906191369594</v>
      </c>
      <c r="DV67" s="2">
        <f t="shared" si="221"/>
        <v>63.003665609584232</v>
      </c>
      <c r="DW67" s="2">
        <f t="shared" si="221"/>
        <v>64.100767421602797</v>
      </c>
      <c r="DX67" s="2">
        <f t="shared" si="221"/>
        <v>60.711776876876876</v>
      </c>
      <c r="DY67" s="2">
        <f t="shared" si="221"/>
        <v>55.951792705278585</v>
      </c>
      <c r="EA67" s="2">
        <f t="shared" si="71"/>
        <v>62.288863772618271</v>
      </c>
      <c r="EB67" s="2">
        <f t="shared" si="72"/>
        <v>60.967337386018237</v>
      </c>
      <c r="EC67" s="2">
        <f t="shared" si="73"/>
        <v>60.966602246010694</v>
      </c>
      <c r="ED67" s="2">
        <f t="shared" si="74"/>
        <v>59.952691187376395</v>
      </c>
      <c r="EE67" s="2">
        <f t="shared" si="75"/>
        <v>60.795489389951875</v>
      </c>
      <c r="EF67" s="2">
        <f t="shared" si="76"/>
        <v>59.784237585632994</v>
      </c>
      <c r="EG67" s="2">
        <f t="shared" si="77"/>
        <v>58.276036523347209</v>
      </c>
      <c r="EH67" s="2">
        <f t="shared" si="78"/>
        <v>63.40952803725375</v>
      </c>
      <c r="EI67" s="2">
        <f t="shared" si="79"/>
        <v>58.739777377402369</v>
      </c>
      <c r="EJ67" s="2">
        <f t="shared" si="80"/>
        <v>57.486923089958893</v>
      </c>
      <c r="EK67" s="2">
        <f t="shared" si="81"/>
        <v>56.50599468085106</v>
      </c>
      <c r="EL67" s="2">
        <f t="shared" si="82"/>
        <v>58.013414729439958</v>
      </c>
      <c r="EM67" s="2">
        <f t="shared" si="83"/>
        <v>55.898459253813641</v>
      </c>
      <c r="EN67" s="2">
        <f t="shared" si="84"/>
        <v>54.874469458831932</v>
      </c>
      <c r="EO67" s="2">
        <f t="shared" si="85"/>
        <v>54.733592446079342</v>
      </c>
      <c r="EQ67" s="2">
        <f t="shared" si="86"/>
        <v>61.636955606547076</v>
      </c>
      <c r="ER67" s="2">
        <f t="shared" si="222"/>
        <v>60.01175876438937</v>
      </c>
      <c r="ES67" s="2">
        <f t="shared" si="222"/>
        <v>59.608760235413655</v>
      </c>
      <c r="ET67" s="2">
        <f t="shared" si="222"/>
        <v>58.864838171425163</v>
      </c>
      <c r="EU67" s="2">
        <f t="shared" si="222"/>
        <v>60.25193664538287</v>
      </c>
      <c r="EV67" s="2">
        <f t="shared" si="222"/>
        <v>59.50435440700759</v>
      </c>
      <c r="EW67" s="2">
        <f t="shared" si="222"/>
        <v>60.906036385688303</v>
      </c>
      <c r="EX67" s="2">
        <f t="shared" si="222"/>
        <v>62.408841007295891</v>
      </c>
      <c r="EY67" s="2">
        <f t="shared" si="222"/>
        <v>58.006210864875804</v>
      </c>
      <c r="EZ67" s="2">
        <f t="shared" si="222"/>
        <v>56.842394118291509</v>
      </c>
      <c r="FA67" s="2">
        <f t="shared" si="222"/>
        <v>56.500125820256777</v>
      </c>
      <c r="FB67" s="2">
        <f t="shared" si="222"/>
        <v>58.286703128331737</v>
      </c>
      <c r="FC67" s="2">
        <f t="shared" si="222"/>
        <v>54.636574203384455</v>
      </c>
      <c r="FD67" s="2">
        <f t="shared" si="222"/>
        <v>54.859826506368755</v>
      </c>
      <c r="FE67" s="2">
        <f t="shared" si="222"/>
        <v>54.79558973863054</v>
      </c>
      <c r="FG67" s="2">
        <f t="shared" si="88"/>
        <v>0.39521308960406526</v>
      </c>
      <c r="FH67" s="2">
        <f t="shared" si="223"/>
        <v>0.43695179370122017</v>
      </c>
      <c r="FI67" s="2">
        <f t="shared" si="223"/>
        <v>0.40466289615531059</v>
      </c>
      <c r="FJ67" s="2">
        <f t="shared" si="223"/>
        <v>0.41734068029003546</v>
      </c>
      <c r="FK67" s="2">
        <f t="shared" si="223"/>
        <v>0.40162749040265716</v>
      </c>
      <c r="FL67" s="2">
        <f t="shared" si="223"/>
        <v>0.37402945791297182</v>
      </c>
      <c r="FM67" s="2">
        <f t="shared" si="223"/>
        <v>0.39595625795552064</v>
      </c>
      <c r="FN67" s="2">
        <f t="shared" si="223"/>
        <v>0.37501495709395066</v>
      </c>
      <c r="FO67" s="2">
        <f t="shared" si="223"/>
        <v>0.38077366419730696</v>
      </c>
      <c r="FP67" s="2">
        <f t="shared" si="223"/>
        <v>0.36849526746367434</v>
      </c>
      <c r="FQ67" s="2">
        <f t="shared" si="223"/>
        <v>0.38813978532788024</v>
      </c>
      <c r="FR67" s="2">
        <f t="shared" si="223"/>
        <v>0.40839455933876012</v>
      </c>
      <c r="FS67" s="2">
        <f t="shared" si="223"/>
        <v>0.40080317099415219</v>
      </c>
      <c r="FT67" s="2">
        <f t="shared" si="223"/>
        <v>0.33074676626741606</v>
      </c>
      <c r="FU67" s="2">
        <f t="shared" si="223"/>
        <v>0.29975244694641112</v>
      </c>
      <c r="FW67" s="2">
        <f t="shared" si="112"/>
        <v>2.0049122310151977E-5</v>
      </c>
      <c r="FX67" s="2">
        <f t="shared" si="164"/>
        <v>3.0467452226805518E-5</v>
      </c>
      <c r="FY67" s="2">
        <f t="shared" si="165"/>
        <v>3.2436008590341186E-5</v>
      </c>
      <c r="FZ67" s="2">
        <f t="shared" si="166"/>
        <v>3.1855199340537464E-5</v>
      </c>
      <c r="GA67" s="2">
        <f t="shared" si="167"/>
        <v>3.1859404299402423E-5</v>
      </c>
      <c r="GB67" s="2">
        <f t="shared" si="168"/>
        <v>3.8072356155996531E-5</v>
      </c>
      <c r="GC67" s="2">
        <f t="shared" si="169"/>
        <v>4.2382825034620851E-5</v>
      </c>
      <c r="GD67" s="2">
        <f t="shared" si="170"/>
        <v>3.1052535304213649E-5</v>
      </c>
      <c r="GE67" s="2">
        <f t="shared" si="171"/>
        <v>2.8190501744965643E-5</v>
      </c>
      <c r="GF67" s="2">
        <f t="shared" si="172"/>
        <v>2.4144128210144576E-5</v>
      </c>
      <c r="GG67" s="2">
        <f t="shared" si="173"/>
        <v>2.4844910033625711E-5</v>
      </c>
      <c r="GH67" s="2">
        <f t="shared" si="174"/>
        <v>2.1784761665155328E-5</v>
      </c>
      <c r="GI67" s="2">
        <f t="shared" si="175"/>
        <v>2.5109928473537975E-5</v>
      </c>
      <c r="GJ67" s="2">
        <f t="shared" si="176"/>
        <v>1.9718419716937431E-5</v>
      </c>
      <c r="GK67" s="2">
        <f t="shared" si="177"/>
        <v>1.5787581310995806E-5</v>
      </c>
      <c r="GM67" s="86">
        <f t="shared" si="113"/>
        <v>2.0672841181682672E-3</v>
      </c>
      <c r="GN67" s="86">
        <f t="shared" si="178"/>
        <v>4.8147665185289193E-3</v>
      </c>
      <c r="GO67" s="86">
        <f t="shared" si="179"/>
        <v>2.6101821292536533E-3</v>
      </c>
      <c r="GP67" s="86">
        <f t="shared" si="180"/>
        <v>3.2723898181254035E-3</v>
      </c>
      <c r="GQ67" s="86">
        <f t="shared" si="181"/>
        <v>2.2924457387728907E-3</v>
      </c>
      <c r="GR67" s="86">
        <f t="shared" si="182"/>
        <v>1.0930988674838268E-3</v>
      </c>
      <c r="GS67" s="86">
        <f t="shared" si="183"/>
        <v>1.9757624616701303E-3</v>
      </c>
      <c r="GT67" s="86">
        <f t="shared" si="184"/>
        <v>1.072284150009709E-3</v>
      </c>
      <c r="GU67" s="86">
        <f t="shared" si="185"/>
        <v>1.2763045414446027E-3</v>
      </c>
      <c r="GV67" s="86">
        <f t="shared" si="186"/>
        <v>9.3990990671834033E-4</v>
      </c>
      <c r="GW67" s="86">
        <f t="shared" si="187"/>
        <v>1.4857916126290551E-3</v>
      </c>
      <c r="GX67" s="86">
        <f t="shared" si="188"/>
        <v>2.8207579009826979E-3</v>
      </c>
      <c r="GY67" s="86">
        <f t="shared" si="189"/>
        <v>2.1436093097711413E-3</v>
      </c>
      <c r="GZ67" s="86">
        <f t="shared" si="190"/>
        <v>2.6397774364258066E-4</v>
      </c>
      <c r="HA67" s="86">
        <f t="shared" si="191"/>
        <v>4.6886710481013328E-5</v>
      </c>
      <c r="HC67" s="86">
        <f t="shared" si="145"/>
        <v>6.6658244840553026E-12</v>
      </c>
      <c r="HD67" s="86">
        <f t="shared" si="192"/>
        <v>5.8878767015576732E-13</v>
      </c>
      <c r="HE67" s="86">
        <f t="shared" si="193"/>
        <v>2.5056732193359218E-14</v>
      </c>
      <c r="HF67" s="86">
        <f t="shared" si="194"/>
        <v>1.9588808204956312E-11</v>
      </c>
      <c r="HG67" s="86">
        <f t="shared" si="195"/>
        <v>3.5191303934816033E-15</v>
      </c>
      <c r="HH67" s="86">
        <f t="shared" si="196"/>
        <v>4.1932583498166762E-12</v>
      </c>
      <c r="HI67" s="86">
        <f t="shared" si="197"/>
        <v>1.4224184592082057E-11</v>
      </c>
      <c r="HJ67" s="86">
        <f t="shared" si="198"/>
        <v>2.0807260678100241E-16</v>
      </c>
      <c r="HK67" s="86">
        <f t="shared" si="199"/>
        <v>6.3831079652836012E-12</v>
      </c>
      <c r="HL67" s="86">
        <f t="shared" si="200"/>
        <v>8.9557720801221882E-14</v>
      </c>
      <c r="HM67" s="86">
        <f t="shared" si="201"/>
        <v>9.2696398167635458E-14</v>
      </c>
      <c r="HN67" s="86">
        <f t="shared" si="202"/>
        <v>6.039770418527172E-13</v>
      </c>
      <c r="HO67" s="86">
        <f t="shared" si="203"/>
        <v>3.6332779636557095E-12</v>
      </c>
      <c r="HP67" s="86">
        <f t="shared" si="204"/>
        <v>5.7190357241268129E-15</v>
      </c>
      <c r="HQ67" s="86">
        <f t="shared" si="205"/>
        <v>1.2917076159545079E-17</v>
      </c>
      <c r="HS67" s="86">
        <f t="shared" si="114"/>
        <v>1.1842813170410846E-76</v>
      </c>
      <c r="HT67" s="86">
        <f t="shared" si="206"/>
        <v>1.5167569313839359E-77</v>
      </c>
      <c r="HU67" s="86">
        <f t="shared" si="207"/>
        <v>4.317845937244887E-86</v>
      </c>
      <c r="HV67" s="86">
        <f t="shared" si="208"/>
        <v>1.1789343581490546E-68</v>
      </c>
      <c r="HW67" s="86">
        <f t="shared" si="209"/>
        <v>1.1542191745438226E-97</v>
      </c>
      <c r="HX67" s="86">
        <f t="shared" si="210"/>
        <v>7.2891320731166674E-74</v>
      </c>
      <c r="HY67" s="86">
        <f t="shared" si="211"/>
        <v>6.784231828184321E-70</v>
      </c>
      <c r="HZ67" s="86">
        <f t="shared" si="212"/>
        <v>9.3634950425140212E-109</v>
      </c>
      <c r="IA67" s="86">
        <f t="shared" si="213"/>
        <v>7.8045535765873304E-75</v>
      </c>
      <c r="IB67" s="86">
        <f t="shared" si="214"/>
        <v>5.8825317847478135E-88</v>
      </c>
      <c r="IC67" s="86">
        <f t="shared" si="215"/>
        <v>1.3748926645452629E-87</v>
      </c>
      <c r="ID67" s="86">
        <f t="shared" si="216"/>
        <v>6.0396737368560601E-80</v>
      </c>
      <c r="IE67" s="86">
        <f t="shared" si="217"/>
        <v>3.6329484378872302E-75</v>
      </c>
      <c r="IF67" s="86">
        <f t="shared" si="218"/>
        <v>1.4260498460070241E-57</v>
      </c>
      <c r="IG67" s="86">
        <f t="shared" si="219"/>
        <v>7.052953519978602E-45</v>
      </c>
      <c r="II67" s="86">
        <f t="shared" si="115"/>
        <v>7.0546778006866541E-189</v>
      </c>
      <c r="IJ67" s="86">
        <f t="shared" si="116"/>
        <v>3.8234551653487686E-192</v>
      </c>
      <c r="IK67" s="86">
        <f t="shared" si="117"/>
        <v>2.5646230343959713E-212</v>
      </c>
      <c r="IL67" s="86">
        <f t="shared" si="118"/>
        <v>9.7153261018370576E-168</v>
      </c>
      <c r="IM67" s="86">
        <f t="shared" si="119"/>
        <v>1.7455641575033573E-238</v>
      </c>
      <c r="IN67" s="86">
        <f t="shared" si="120"/>
        <v>8.9915887100474633E-179</v>
      </c>
      <c r="IO67" s="86">
        <f t="shared" si="121"/>
        <v>6.2992935209079043E-168</v>
      </c>
      <c r="IP67" s="86">
        <f t="shared" si="122"/>
        <v>7.2068032196045541E-268</v>
      </c>
      <c r="IQ67" s="86">
        <f t="shared" si="123"/>
        <v>4.2513649770618563E-182</v>
      </c>
      <c r="IR67" s="86">
        <f t="shared" si="124"/>
        <v>6.5846096239096196E-215</v>
      </c>
      <c r="IS67" s="86">
        <f t="shared" si="125"/>
        <v>1.6606741588602791E-213</v>
      </c>
      <c r="IT67" s="86">
        <f t="shared" si="126"/>
        <v>4.2746030474456633E-193</v>
      </c>
      <c r="IU67" s="86">
        <f t="shared" si="127"/>
        <v>7.9831122118170567E-182</v>
      </c>
      <c r="IV67" s="86">
        <f t="shared" si="128"/>
        <v>4.4362197289027559E-220</v>
      </c>
      <c r="IW67" s="86">
        <f t="shared" si="129"/>
        <v>3.2010989376340041E-141</v>
      </c>
      <c r="IY67" s="86">
        <f t="shared" si="130"/>
        <v>2.0672841248340918E-3</v>
      </c>
      <c r="IZ67" s="86">
        <f t="shared" si="131"/>
        <v>4.814766519117707E-3</v>
      </c>
      <c r="JA67" s="86">
        <f t="shared" si="132"/>
        <v>2.6101821292787101E-3</v>
      </c>
      <c r="JB67" s="86">
        <f t="shared" si="133"/>
        <v>3.2723898377142115E-3</v>
      </c>
      <c r="JC67" s="86">
        <f t="shared" si="134"/>
        <v>2.29244573877641E-3</v>
      </c>
      <c r="JD67" s="86">
        <f t="shared" si="135"/>
        <v>1.0930988716770851E-3</v>
      </c>
      <c r="JE67" s="86">
        <f t="shared" si="136"/>
        <v>1.9757624758943151E-3</v>
      </c>
      <c r="JF67" s="86">
        <f t="shared" si="137"/>
        <v>1.0722841500099172E-3</v>
      </c>
      <c r="JG67" s="86">
        <f t="shared" si="138"/>
        <v>1.2763045478277107E-3</v>
      </c>
      <c r="JH67" s="86">
        <f t="shared" si="139"/>
        <v>9.3990990680789803E-4</v>
      </c>
      <c r="JI67" s="86">
        <f t="shared" si="140"/>
        <v>1.4857916127217516E-3</v>
      </c>
      <c r="JJ67" s="86">
        <f t="shared" si="141"/>
        <v>2.8207579015866748E-3</v>
      </c>
      <c r="JK67" s="86">
        <f t="shared" si="142"/>
        <v>2.1436093134044195E-3</v>
      </c>
      <c r="JL67" s="86">
        <f t="shared" si="143"/>
        <v>2.6397774364829972E-4</v>
      </c>
      <c r="JM67" s="86">
        <f t="shared" si="144"/>
        <v>4.6886710481026243E-5</v>
      </c>
    </row>
    <row r="68" spans="2:273" x14ac:dyDescent="0.25">
      <c r="B68" s="2">
        <v>41</v>
      </c>
      <c r="C68" s="37">
        <v>77.370999999999995</v>
      </c>
      <c r="D68" s="37">
        <v>74.774000000000001</v>
      </c>
      <c r="E68" s="37">
        <v>69.757999999999996</v>
      </c>
      <c r="F68" s="37">
        <v>70.113</v>
      </c>
      <c r="G68" s="37">
        <v>71.564999999999998</v>
      </c>
      <c r="H68" s="37">
        <v>71.370999999999995</v>
      </c>
      <c r="I68" s="37">
        <v>71.290000000000006</v>
      </c>
      <c r="J68" s="37">
        <v>66.709999999999994</v>
      </c>
      <c r="K68" s="37">
        <v>67.694000000000003</v>
      </c>
      <c r="L68" s="37">
        <v>68.016000000000005</v>
      </c>
      <c r="M68" s="37">
        <v>68.322999999999993</v>
      </c>
      <c r="N68" s="37">
        <v>65.483999999999995</v>
      </c>
      <c r="O68" s="37">
        <v>68.596999999999994</v>
      </c>
      <c r="P68" s="37">
        <v>60.115000000000002</v>
      </c>
      <c r="Q68" s="37">
        <v>56.738</v>
      </c>
      <c r="S68" s="4">
        <f t="shared" si="8"/>
        <v>70.422661432661243</v>
      </c>
      <c r="T68" s="4">
        <f t="shared" si="9"/>
        <v>70.968343698121956</v>
      </c>
      <c r="U68" s="4">
        <f t="shared" si="10"/>
        <v>67.940726891748326</v>
      </c>
      <c r="V68" s="4">
        <f t="shared" si="11"/>
        <v>68.066326824611195</v>
      </c>
      <c r="W68" s="4">
        <f t="shared" si="12"/>
        <v>68.316117313602589</v>
      </c>
      <c r="X68" s="4">
        <f t="shared" si="13"/>
        <v>67.403098564090897</v>
      </c>
      <c r="Y68" s="4">
        <f t="shared" si="14"/>
        <v>68.011387565576058</v>
      </c>
      <c r="Z68" s="4">
        <f t="shared" si="15"/>
        <v>67.512548255874108</v>
      </c>
      <c r="AA68" s="4">
        <f t="shared" si="16"/>
        <v>65.221616988694734</v>
      </c>
      <c r="AB68" s="4">
        <f t="shared" si="17"/>
        <v>64.578589507822826</v>
      </c>
      <c r="AC68" s="4">
        <f t="shared" si="18"/>
        <v>64.794637363586773</v>
      </c>
      <c r="AD68" s="4">
        <f t="shared" si="19"/>
        <v>64.081004147656571</v>
      </c>
      <c r="AE68" s="4">
        <f t="shared" si="20"/>
        <v>63.418068470758307</v>
      </c>
      <c r="AF68" s="4">
        <f t="shared" si="21"/>
        <v>59.206036653684656</v>
      </c>
      <c r="AG68" s="4">
        <f t="shared" si="22"/>
        <v>55.67236866328961</v>
      </c>
      <c r="AI68" s="4">
        <f t="shared" si="23"/>
        <v>6.9483385673387517</v>
      </c>
      <c r="AJ68" s="4">
        <f t="shared" si="24"/>
        <v>3.8056563018780452</v>
      </c>
      <c r="AK68" s="4">
        <f t="shared" si="25"/>
        <v>1.8172731082516691</v>
      </c>
      <c r="AL68" s="4">
        <f t="shared" si="26"/>
        <v>2.0466731753888041</v>
      </c>
      <c r="AM68" s="4">
        <f t="shared" si="27"/>
        <v>3.2488826863974083</v>
      </c>
      <c r="AN68" s="4">
        <f t="shared" si="28"/>
        <v>3.9679014359090985</v>
      </c>
      <c r="AO68" s="4">
        <f t="shared" si="29"/>
        <v>3.2786124344239482</v>
      </c>
      <c r="AP68" s="4">
        <f t="shared" si="30"/>
        <v>-0.8025482558741146</v>
      </c>
      <c r="AQ68" s="4">
        <f t="shared" si="31"/>
        <v>2.4723830113052685</v>
      </c>
      <c r="AR68" s="4">
        <f t="shared" si="32"/>
        <v>3.4374104921771789</v>
      </c>
      <c r="AS68" s="4">
        <f t="shared" si="33"/>
        <v>3.5283626364132203</v>
      </c>
      <c r="AT68" s="4">
        <f t="shared" si="34"/>
        <v>1.4029958523434232</v>
      </c>
      <c r="AU68" s="4">
        <f t="shared" si="35"/>
        <v>5.1789315292416873</v>
      </c>
      <c r="AV68" s="4">
        <f t="shared" si="220"/>
        <v>0.90896334631534614</v>
      </c>
      <c r="AW68" s="4">
        <f t="shared" si="220"/>
        <v>1.0656313367103891</v>
      </c>
      <c r="AY68" s="2">
        <f t="shared" si="96"/>
        <v>67.872588651787169</v>
      </c>
      <c r="AZ68" s="2">
        <f t="shared" si="147"/>
        <v>65.802217893014728</v>
      </c>
      <c r="BA68" s="2">
        <f t="shared" si="148"/>
        <v>64.741934539789256</v>
      </c>
      <c r="BB68" s="2">
        <f t="shared" si="149"/>
        <v>64.326359382941746</v>
      </c>
      <c r="BC68" s="2">
        <f t="shared" si="150"/>
        <v>65.573173870919021</v>
      </c>
      <c r="BD68" s="2">
        <f t="shared" si="151"/>
        <v>65.903003730489232</v>
      </c>
      <c r="BE68" s="2">
        <f t="shared" si="152"/>
        <v>65.406434339132915</v>
      </c>
      <c r="BF68" s="2">
        <f t="shared" si="153"/>
        <v>66.047185239399326</v>
      </c>
      <c r="BG68" s="2">
        <f t="shared" si="154"/>
        <v>63.487759508256715</v>
      </c>
      <c r="BH68" s="2">
        <f t="shared" si="155"/>
        <v>63.266529751106461</v>
      </c>
      <c r="BI68" s="2">
        <f t="shared" si="156"/>
        <v>62.89594949582407</v>
      </c>
      <c r="BJ68" s="2">
        <f t="shared" si="157"/>
        <v>60.900198882386228</v>
      </c>
      <c r="BK68" s="2">
        <f t="shared" si="158"/>
        <v>60.710428265038153</v>
      </c>
      <c r="BL68" s="2">
        <f t="shared" si="159"/>
        <v>58.774630020646399</v>
      </c>
      <c r="BM68" s="2">
        <f t="shared" si="160"/>
        <v>55.599691723092363</v>
      </c>
      <c r="BO68" s="2">
        <f t="shared" si="38"/>
        <v>77.370999999999995</v>
      </c>
      <c r="BP68" s="2">
        <f t="shared" si="39"/>
        <v>74.774000000000001</v>
      </c>
      <c r="BQ68" s="2">
        <f t="shared" si="40"/>
        <v>69.757999999999996</v>
      </c>
      <c r="BR68" s="2">
        <f t="shared" si="41"/>
        <v>70.113</v>
      </c>
      <c r="BS68" s="2">
        <f t="shared" si="42"/>
        <v>71.564999999999998</v>
      </c>
      <c r="BT68" s="2">
        <f t="shared" si="43"/>
        <v>71.370999999999995</v>
      </c>
      <c r="BU68" s="2">
        <f t="shared" si="44"/>
        <v>71.290000000000006</v>
      </c>
      <c r="BV68" s="2">
        <f t="shared" si="45"/>
        <v>66.709999999999994</v>
      </c>
      <c r="BW68" s="2">
        <f t="shared" si="46"/>
        <v>67.694000000000003</v>
      </c>
      <c r="BX68" s="2">
        <f t="shared" si="47"/>
        <v>68.016000000000005</v>
      </c>
      <c r="BY68" s="2">
        <f t="shared" si="48"/>
        <v>68.322999999999993</v>
      </c>
      <c r="BZ68" s="2">
        <f t="shared" si="49"/>
        <v>65.483999999999995</v>
      </c>
      <c r="CA68" s="2">
        <f t="shared" si="50"/>
        <v>68.596999999999994</v>
      </c>
      <c r="CB68" s="2">
        <f t="shared" si="51"/>
        <v>60.115000000000002</v>
      </c>
      <c r="CC68" s="2">
        <f t="shared" si="52"/>
        <v>56.738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71.955376039464426</v>
      </c>
      <c r="DL68" s="2">
        <f t="shared" si="221"/>
        <v>70.035076411960119</v>
      </c>
      <c r="DM68" s="2">
        <f t="shared" si="221"/>
        <v>67.666513319238874</v>
      </c>
      <c r="DN68" s="2">
        <f t="shared" si="221"/>
        <v>67.867767441860451</v>
      </c>
      <c r="DO68" s="2">
        <f t="shared" si="221"/>
        <v>69.202436782540588</v>
      </c>
      <c r="DP68" s="2">
        <f t="shared" si="221"/>
        <v>70.000222326454036</v>
      </c>
      <c r="DQ68" s="2">
        <f t="shared" si="221"/>
        <v>70.60184517732219</v>
      </c>
      <c r="DR68" s="2">
        <f t="shared" si="221"/>
        <v>67.893478002699055</v>
      </c>
      <c r="DS68" s="2">
        <f t="shared" si="221"/>
        <v>66.780701484480417</v>
      </c>
      <c r="DT68" s="2">
        <f t="shared" si="221"/>
        <v>67.055119770580291</v>
      </c>
      <c r="DU68" s="2">
        <f t="shared" si="221"/>
        <v>67.431421106941826</v>
      </c>
      <c r="DV68" s="2">
        <f t="shared" si="221"/>
        <v>63.194575052854141</v>
      </c>
      <c r="DW68" s="2">
        <f t="shared" si="221"/>
        <v>64.349067944250876</v>
      </c>
      <c r="DX68" s="2">
        <f t="shared" si="221"/>
        <v>60.955379965679967</v>
      </c>
      <c r="DY68" s="2">
        <f t="shared" si="221"/>
        <v>56.055752565982395</v>
      </c>
      <c r="EA68" s="2">
        <f t="shared" si="71"/>
        <v>62.174551885764117</v>
      </c>
      <c r="EB68" s="2">
        <f t="shared" si="72"/>
        <v>60.827827887537993</v>
      </c>
      <c r="EC68" s="2">
        <f t="shared" si="73"/>
        <v>60.81801084237906</v>
      </c>
      <c r="ED68" s="2">
        <f t="shared" si="74"/>
        <v>59.817239823665119</v>
      </c>
      <c r="EE68" s="2">
        <f t="shared" si="75"/>
        <v>60.641858904142069</v>
      </c>
      <c r="EF68" s="2">
        <f t="shared" si="76"/>
        <v>59.649330239578887</v>
      </c>
      <c r="EG68" s="2">
        <f t="shared" si="77"/>
        <v>58.177764832793969</v>
      </c>
      <c r="EH68" s="2">
        <f t="shared" si="78"/>
        <v>63.241050586936645</v>
      </c>
      <c r="EI68" s="2">
        <f t="shared" si="79"/>
        <v>58.603916895809796</v>
      </c>
      <c r="EJ68" s="2">
        <f t="shared" si="80"/>
        <v>57.34520141257763</v>
      </c>
      <c r="EK68" s="2">
        <f t="shared" si="81"/>
        <v>56.375365691489357</v>
      </c>
      <c r="EL68" s="2">
        <f t="shared" si="82"/>
        <v>57.868968308526746</v>
      </c>
      <c r="EM68" s="2">
        <f t="shared" si="83"/>
        <v>55.749415769160088</v>
      </c>
      <c r="EN68" s="2">
        <f t="shared" si="84"/>
        <v>54.750234595463475</v>
      </c>
      <c r="EO68" s="2">
        <f t="shared" si="85"/>
        <v>54.628034449945481</v>
      </c>
      <c r="EQ68" s="2">
        <f t="shared" si="86"/>
        <v>61.531740905387949</v>
      </c>
      <c r="ER68" s="2">
        <f t="shared" si="222"/>
        <v>59.886282489180743</v>
      </c>
      <c r="ES68" s="2">
        <f t="shared" si="222"/>
        <v>59.479749003657851</v>
      </c>
      <c r="ET68" s="2">
        <f t="shared" si="222"/>
        <v>58.745222026198789</v>
      </c>
      <c r="EU68" s="2">
        <f t="shared" si="222"/>
        <v>60.105823181777296</v>
      </c>
      <c r="EV68" s="2">
        <f t="shared" si="222"/>
        <v>59.373432216043319</v>
      </c>
      <c r="EW68" s="2">
        <f t="shared" si="222"/>
        <v>60.768174339426494</v>
      </c>
      <c r="EX68" s="2">
        <f t="shared" si="222"/>
        <v>62.254868482213894</v>
      </c>
      <c r="EY68" s="2">
        <f t="shared" si="222"/>
        <v>57.881046062290757</v>
      </c>
      <c r="EZ68" s="2">
        <f t="shared" si="222"/>
        <v>56.709742717219989</v>
      </c>
      <c r="FA68" s="2">
        <f t="shared" si="222"/>
        <v>56.36962940017662</v>
      </c>
      <c r="FB68" s="2">
        <f t="shared" si="222"/>
        <v>58.138082078808687</v>
      </c>
      <c r="FC68" s="2">
        <f t="shared" si="222"/>
        <v>54.505163339473086</v>
      </c>
      <c r="FD68" s="2">
        <f t="shared" si="222"/>
        <v>54.735906739979171</v>
      </c>
      <c r="FE68" s="2">
        <f t="shared" si="222"/>
        <v>54.688203294672135</v>
      </c>
      <c r="FG68" s="2">
        <f t="shared" si="88"/>
        <v>0.41742630195152758</v>
      </c>
      <c r="FH68" s="2">
        <f t="shared" si="223"/>
        <v>0.45972768669164538</v>
      </c>
      <c r="FI68" s="2">
        <f t="shared" si="223"/>
        <v>0.42703221524624202</v>
      </c>
      <c r="FJ68" s="2">
        <f t="shared" si="223"/>
        <v>0.43989298378684871</v>
      </c>
      <c r="FK68" s="2">
        <f t="shared" si="223"/>
        <v>0.42394850415705598</v>
      </c>
      <c r="FL68" s="2">
        <f t="shared" si="223"/>
        <v>0.39583130073388373</v>
      </c>
      <c r="FM68" s="2">
        <f t="shared" si="223"/>
        <v>0.41818235834981066</v>
      </c>
      <c r="FN68" s="2">
        <f t="shared" si="223"/>
        <v>0.39683782689331482</v>
      </c>
      <c r="FO68" s="2">
        <f t="shared" si="223"/>
        <v>0.40271571256921512</v>
      </c>
      <c r="FP68" s="2">
        <f t="shared" si="223"/>
        <v>0.3901755974671352</v>
      </c>
      <c r="FQ68" s="2">
        <f t="shared" si="223"/>
        <v>0.41022510148706859</v>
      </c>
      <c r="FR68" s="2">
        <f t="shared" si="223"/>
        <v>0.43082088272640473</v>
      </c>
      <c r="FS68" s="2">
        <f t="shared" si="223"/>
        <v>0.4231107663247865</v>
      </c>
      <c r="FT68" s="2">
        <f t="shared" si="223"/>
        <v>0.35144215085135472</v>
      </c>
      <c r="FU68" s="2">
        <f t="shared" si="223"/>
        <v>0.31943412311776648</v>
      </c>
      <c r="FW68" s="2">
        <f t="shared" si="112"/>
        <v>2.1983382942362542E-5</v>
      </c>
      <c r="FX68" s="2">
        <f t="shared" si="164"/>
        <v>3.3406798861284169E-5</v>
      </c>
      <c r="FY68" s="2">
        <f t="shared" si="165"/>
        <v>3.5565264892434555E-5</v>
      </c>
      <c r="FZ68" s="2">
        <f t="shared" si="166"/>
        <v>3.4928424164044446E-5</v>
      </c>
      <c r="GA68" s="2">
        <f t="shared" si="167"/>
        <v>3.4933034781413731E-5</v>
      </c>
      <c r="GB68" s="2">
        <f t="shared" si="168"/>
        <v>4.1745355063803284E-5</v>
      </c>
      <c r="GC68" s="2">
        <f t="shared" si="169"/>
        <v>4.6471653517961998E-5</v>
      </c>
      <c r="GD68" s="2">
        <f t="shared" si="170"/>
        <v>3.4048325890909497E-5</v>
      </c>
      <c r="GE68" s="2">
        <f t="shared" si="171"/>
        <v>3.0910186433131899E-5</v>
      </c>
      <c r="GF68" s="2">
        <f t="shared" si="172"/>
        <v>2.6473448480536395E-5</v>
      </c>
      <c r="GG68" s="2">
        <f t="shared" si="173"/>
        <v>2.7241836838541837E-5</v>
      </c>
      <c r="GH68" s="2">
        <f t="shared" si="174"/>
        <v>2.3886465970531154E-5</v>
      </c>
      <c r="GI68" s="2">
        <f t="shared" si="175"/>
        <v>2.7532422378987512E-5</v>
      </c>
      <c r="GJ68" s="2">
        <f t="shared" si="176"/>
        <v>2.1620776150709817E-5</v>
      </c>
      <c r="GK68" s="2">
        <f t="shared" si="177"/>
        <v>1.731071231040553E-5</v>
      </c>
      <c r="GM68" s="86">
        <f t="shared" si="113"/>
        <v>3.1292632157107138E-3</v>
      </c>
      <c r="GN68" s="86">
        <f t="shared" si="178"/>
        <v>6.8669675492074303E-3</v>
      </c>
      <c r="GO68" s="86">
        <f t="shared" si="179"/>
        <v>3.8704052197223353E-3</v>
      </c>
      <c r="GP68" s="86">
        <f t="shared" si="180"/>
        <v>4.8140041391742036E-3</v>
      </c>
      <c r="GQ68" s="86">
        <f t="shared" si="181"/>
        <v>3.4719502657085096E-3</v>
      </c>
      <c r="GR68" s="86">
        <f t="shared" si="182"/>
        <v>1.7569757800490863E-3</v>
      </c>
      <c r="GS68" s="86">
        <f t="shared" si="183"/>
        <v>3.0332694481589205E-3</v>
      </c>
      <c r="GT68" s="86">
        <f t="shared" si="184"/>
        <v>1.737156024706098E-3</v>
      </c>
      <c r="GU68" s="86">
        <f t="shared" si="185"/>
        <v>2.037969497659105E-3</v>
      </c>
      <c r="GV68" s="86">
        <f t="shared" si="186"/>
        <v>1.5255281506684547E-3</v>
      </c>
      <c r="GW68" s="86">
        <f t="shared" si="187"/>
        <v>2.3629993948209907E-3</v>
      </c>
      <c r="GX68" s="86">
        <f t="shared" si="188"/>
        <v>4.1610380270952606E-3</v>
      </c>
      <c r="GY68" s="86">
        <f t="shared" si="189"/>
        <v>3.2914595643481772E-3</v>
      </c>
      <c r="GZ68" s="86">
        <f t="shared" si="190"/>
        <v>4.6833079607146703E-4</v>
      </c>
      <c r="HA68" s="86">
        <f t="shared" si="191"/>
        <v>9.6139687295287627E-5</v>
      </c>
      <c r="HC68" s="86">
        <f t="shared" si="145"/>
        <v>1.8447786706021717E-11</v>
      </c>
      <c r="HD68" s="86">
        <f t="shared" si="192"/>
        <v>1.8023177040595298E-12</v>
      </c>
      <c r="HE68" s="86">
        <f t="shared" si="193"/>
        <v>8.7468598380785764E-14</v>
      </c>
      <c r="HF68" s="86">
        <f t="shared" si="194"/>
        <v>5.2174337504736577E-11</v>
      </c>
      <c r="HG68" s="86">
        <f t="shared" si="195"/>
        <v>1.3778940937099957E-14</v>
      </c>
      <c r="HH68" s="86">
        <f t="shared" si="196"/>
        <v>1.2125927928690224E-11</v>
      </c>
      <c r="HI68" s="86">
        <f t="shared" si="197"/>
        <v>3.9228634381761646E-11</v>
      </c>
      <c r="HJ68" s="86">
        <f t="shared" si="198"/>
        <v>9.3731091897152641E-16</v>
      </c>
      <c r="HK68" s="86">
        <f t="shared" si="199"/>
        <v>1.7925549979210725E-11</v>
      </c>
      <c r="HL68" s="86">
        <f t="shared" si="200"/>
        <v>2.9648203513784084E-13</v>
      </c>
      <c r="HM68" s="86">
        <f t="shared" si="201"/>
        <v>3.0643301458339378E-13</v>
      </c>
      <c r="HN68" s="86">
        <f t="shared" si="202"/>
        <v>1.7898059519691149E-12</v>
      </c>
      <c r="HO68" s="86">
        <f t="shared" si="203"/>
        <v>1.0199190949537069E-11</v>
      </c>
      <c r="HP68" s="86">
        <f t="shared" si="204"/>
        <v>2.0425838424375148E-14</v>
      </c>
      <c r="HQ68" s="86">
        <f t="shared" si="205"/>
        <v>5.9886306953277223E-17</v>
      </c>
      <c r="HS68" s="86">
        <f t="shared" si="114"/>
        <v>6.3634246880399126E-75</v>
      </c>
      <c r="HT68" s="86">
        <f t="shared" si="206"/>
        <v>1.0156212461142795E-75</v>
      </c>
      <c r="HU68" s="86">
        <f t="shared" si="207"/>
        <v>4.7068941943779006E-84</v>
      </c>
      <c r="HV68" s="86">
        <f t="shared" si="208"/>
        <v>4.7900371209907854E-67</v>
      </c>
      <c r="HW68" s="86">
        <f t="shared" si="209"/>
        <v>2.3013957820340129E-95</v>
      </c>
      <c r="HX68" s="86">
        <f t="shared" si="210"/>
        <v>4.1446504437720714E-72</v>
      </c>
      <c r="HY68" s="86">
        <f t="shared" si="211"/>
        <v>3.1762471075356637E-68</v>
      </c>
      <c r="HZ68" s="86">
        <f t="shared" si="212"/>
        <v>3.4698854102312899E-106</v>
      </c>
      <c r="IA68" s="86">
        <f t="shared" si="213"/>
        <v>4.2126015899284539E-73</v>
      </c>
      <c r="IB68" s="86">
        <f t="shared" si="214"/>
        <v>6.0935204632322149E-86</v>
      </c>
      <c r="IC68" s="86">
        <f t="shared" si="215"/>
        <v>1.4061410947648653E-85</v>
      </c>
      <c r="ID68" s="86">
        <f t="shared" si="216"/>
        <v>3.8230992323566764E-78</v>
      </c>
      <c r="IE68" s="86">
        <f t="shared" si="217"/>
        <v>1.8890568107208367E-73</v>
      </c>
      <c r="IF68" s="86">
        <f t="shared" si="218"/>
        <v>2.5779746753860784E-56</v>
      </c>
      <c r="IG68" s="86">
        <f t="shared" si="219"/>
        <v>6.3240852909800265E-44</v>
      </c>
      <c r="II68" s="86">
        <f t="shared" si="115"/>
        <v>1.0375475269463579E-185</v>
      </c>
      <c r="IJ68" s="86">
        <f t="shared" si="116"/>
        <v>8.5985678526607567E-189</v>
      </c>
      <c r="IK68" s="86">
        <f t="shared" si="117"/>
        <v>1.3763849798689518E-208</v>
      </c>
      <c r="IL68" s="86">
        <f t="shared" si="118"/>
        <v>8.3572834071118135E-165</v>
      </c>
      <c r="IM68" s="86">
        <f t="shared" si="119"/>
        <v>2.6805804137962572E-234</v>
      </c>
      <c r="IN68" s="86">
        <f t="shared" si="120"/>
        <v>1.3746922165484224E-175</v>
      </c>
      <c r="IO68" s="86">
        <f t="shared" si="121"/>
        <v>6.6094782500603994E-165</v>
      </c>
      <c r="IP68" s="86">
        <f t="shared" si="122"/>
        <v>3.5681686095489528E-263</v>
      </c>
      <c r="IQ68" s="86">
        <f t="shared" si="123"/>
        <v>6.0269639354043671E-179</v>
      </c>
      <c r="IR68" s="86">
        <f t="shared" si="124"/>
        <v>3.0886299891998426E-211</v>
      </c>
      <c r="IS68" s="86">
        <f t="shared" si="125"/>
        <v>7.5363580114117716E-210</v>
      </c>
      <c r="IT68" s="86">
        <f t="shared" si="126"/>
        <v>7.8488261959151643E-190</v>
      </c>
      <c r="IU68" s="86">
        <f t="shared" si="127"/>
        <v>1.0344930995797123E-178</v>
      </c>
      <c r="IV68" s="86">
        <f t="shared" si="128"/>
        <v>2.1746638059046501E-216</v>
      </c>
      <c r="IW68" s="86">
        <f t="shared" si="129"/>
        <v>6.531505876994402E-139</v>
      </c>
      <c r="IY68" s="86">
        <f t="shared" si="130"/>
        <v>3.1292632341585005E-3</v>
      </c>
      <c r="IZ68" s="86">
        <f t="shared" si="131"/>
        <v>6.8669675510097481E-3</v>
      </c>
      <c r="JA68" s="86">
        <f t="shared" si="132"/>
        <v>3.870405219809804E-3</v>
      </c>
      <c r="JB68" s="86">
        <f t="shared" si="133"/>
        <v>4.8140041913485414E-3</v>
      </c>
      <c r="JC68" s="86">
        <f t="shared" si="134"/>
        <v>3.4719502657222885E-3</v>
      </c>
      <c r="JD68" s="86">
        <f t="shared" si="135"/>
        <v>1.7569757921750142E-3</v>
      </c>
      <c r="JE68" s="86">
        <f t="shared" si="136"/>
        <v>3.0332694873875547E-3</v>
      </c>
      <c r="JF68" s="86">
        <f t="shared" si="137"/>
        <v>1.7371560247070354E-3</v>
      </c>
      <c r="JG68" s="86">
        <f t="shared" si="138"/>
        <v>2.037969515584655E-3</v>
      </c>
      <c r="JH68" s="86">
        <f t="shared" si="139"/>
        <v>1.5255281509649367E-3</v>
      </c>
      <c r="JI68" s="86">
        <f t="shared" si="140"/>
        <v>2.3629993951274236E-3</v>
      </c>
      <c r="JJ68" s="86">
        <f t="shared" si="141"/>
        <v>4.1610380288850668E-3</v>
      </c>
      <c r="JK68" s="86">
        <f t="shared" si="142"/>
        <v>3.2914595745473681E-3</v>
      </c>
      <c r="JL68" s="86">
        <f t="shared" si="143"/>
        <v>4.6833079609189286E-4</v>
      </c>
      <c r="JM68" s="86">
        <f t="shared" si="144"/>
        <v>9.6139687295347515E-5</v>
      </c>
    </row>
    <row r="69" spans="2:273" x14ac:dyDescent="0.25">
      <c r="B69" s="2">
        <v>42</v>
      </c>
      <c r="C69" s="37">
        <v>76.225999999999999</v>
      </c>
      <c r="D69" s="37">
        <v>76.757999999999996</v>
      </c>
      <c r="E69" s="37">
        <v>73.903000000000006</v>
      </c>
      <c r="F69" s="37">
        <v>73.435000000000002</v>
      </c>
      <c r="G69" s="37">
        <v>75.081000000000003</v>
      </c>
      <c r="H69" s="37">
        <v>72.064999999999998</v>
      </c>
      <c r="I69" s="37">
        <v>74.113</v>
      </c>
      <c r="J69" s="37">
        <v>71.838999999999999</v>
      </c>
      <c r="K69" s="37">
        <v>68.613</v>
      </c>
      <c r="L69" s="37">
        <v>68.418999999999997</v>
      </c>
      <c r="M69" s="37">
        <v>74.322999999999993</v>
      </c>
      <c r="N69" s="37">
        <v>70.564999999999998</v>
      </c>
      <c r="O69" s="37">
        <v>71.194000000000003</v>
      </c>
      <c r="P69" s="37">
        <v>61.393000000000001</v>
      </c>
      <c r="Q69" s="37">
        <v>55.869</v>
      </c>
      <c r="S69" s="4">
        <f t="shared" si="8"/>
        <v>71.411471493685539</v>
      </c>
      <c r="T69" s="4">
        <f t="shared" si="9"/>
        <v>72.654560976701646</v>
      </c>
      <c r="U69" s="4">
        <f t="shared" si="10"/>
        <v>69.133083901041971</v>
      </c>
      <c r="V69" s="4">
        <f t="shared" si="11"/>
        <v>69.418823217461252</v>
      </c>
      <c r="W69" s="4">
        <f t="shared" si="12"/>
        <v>69.39794444528664</v>
      </c>
      <c r="X69" s="4">
        <f t="shared" si="13"/>
        <v>68.065819081676153</v>
      </c>
      <c r="Y69" s="4">
        <f t="shared" si="14"/>
        <v>68.984320010579708</v>
      </c>
      <c r="Z69" s="4">
        <f t="shared" si="15"/>
        <v>68.193902111110063</v>
      </c>
      <c r="AA69" s="4">
        <f t="shared" si="16"/>
        <v>65.978834419991614</v>
      </c>
      <c r="AB69" s="4">
        <f t="shared" si="17"/>
        <v>65.176332688152655</v>
      </c>
      <c r="AC69" s="4">
        <f t="shared" si="18"/>
        <v>65.629986395369244</v>
      </c>
      <c r="AD69" s="4">
        <f t="shared" si="19"/>
        <v>65.283578037860195</v>
      </c>
      <c r="AE69" s="4">
        <f t="shared" si="20"/>
        <v>64.526340555338308</v>
      </c>
      <c r="AF69" s="4">
        <f t="shared" si="21"/>
        <v>59.470225651406295</v>
      </c>
      <c r="AG69" s="4">
        <f t="shared" si="22"/>
        <v>55.742685202100269</v>
      </c>
      <c r="AI69" s="4">
        <f t="shared" si="23"/>
        <v>4.8145285063144598</v>
      </c>
      <c r="AJ69" s="4">
        <f t="shared" si="24"/>
        <v>4.1034390232983498</v>
      </c>
      <c r="AK69" s="4">
        <f t="shared" si="25"/>
        <v>4.7699160989580349</v>
      </c>
      <c r="AL69" s="4">
        <f t="shared" si="26"/>
        <v>4.01617678253875</v>
      </c>
      <c r="AM69" s="4">
        <f t="shared" si="27"/>
        <v>5.6830555547133628</v>
      </c>
      <c r="AN69" s="4">
        <f t="shared" si="28"/>
        <v>3.9991809183238445</v>
      </c>
      <c r="AO69" s="4">
        <f t="shared" si="29"/>
        <v>5.1286799894202915</v>
      </c>
      <c r="AP69" s="4">
        <f t="shared" si="30"/>
        <v>3.6450978888899357</v>
      </c>
      <c r="AQ69" s="4">
        <f t="shared" si="31"/>
        <v>2.6341655800083856</v>
      </c>
      <c r="AR69" s="4">
        <f t="shared" si="32"/>
        <v>3.2426673118473417</v>
      </c>
      <c r="AS69" s="4">
        <f t="shared" si="33"/>
        <v>8.6930136046307496</v>
      </c>
      <c r="AT69" s="4">
        <f t="shared" si="34"/>
        <v>5.2814219621398024</v>
      </c>
      <c r="AU69" s="4">
        <f t="shared" si="35"/>
        <v>6.6676594446616946</v>
      </c>
      <c r="AV69" s="4">
        <f t="shared" si="220"/>
        <v>1.9227743485937054</v>
      </c>
      <c r="AW69" s="4">
        <f t="shared" si="220"/>
        <v>0.12631479789973099</v>
      </c>
      <c r="AY69" s="2">
        <f t="shared" si="96"/>
        <v>67.744084516216219</v>
      </c>
      <c r="AZ69" s="2">
        <f t="shared" si="147"/>
        <v>65.634120256009481</v>
      </c>
      <c r="BA69" s="2">
        <f t="shared" si="148"/>
        <v>64.619958312952647</v>
      </c>
      <c r="BB69" s="2">
        <f t="shared" si="149"/>
        <v>64.186985338868055</v>
      </c>
      <c r="BC69" s="2">
        <f t="shared" si="150"/>
        <v>65.454905046310557</v>
      </c>
      <c r="BD69" s="2">
        <f t="shared" si="151"/>
        <v>65.78523742303237</v>
      </c>
      <c r="BE69" s="2">
        <f t="shared" si="152"/>
        <v>65.192188551057114</v>
      </c>
      <c r="BF69" s="2">
        <f t="shared" si="153"/>
        <v>65.95099096875046</v>
      </c>
      <c r="BG69" s="2">
        <f t="shared" si="154"/>
        <v>63.360814100426559</v>
      </c>
      <c r="BH69" s="2">
        <f t="shared" si="155"/>
        <v>63.162725752914</v>
      </c>
      <c r="BI69" s="2">
        <f t="shared" si="156"/>
        <v>62.776422865211046</v>
      </c>
      <c r="BJ69" s="2">
        <f t="shared" si="157"/>
        <v>60.818048916320727</v>
      </c>
      <c r="BK69" s="2">
        <f t="shared" si="158"/>
        <v>60.587043262009033</v>
      </c>
      <c r="BL69" s="2">
        <f t="shared" si="159"/>
        <v>58.749157447962695</v>
      </c>
      <c r="BM69" s="2">
        <f t="shared" si="160"/>
        <v>55.60341180262369</v>
      </c>
      <c r="BO69" s="2">
        <f t="shared" si="38"/>
        <v>76.225999999999999</v>
      </c>
      <c r="BP69" s="2">
        <f t="shared" si="39"/>
        <v>76.757999999999996</v>
      </c>
      <c r="BQ69" s="2">
        <f t="shared" si="40"/>
        <v>73.903000000000006</v>
      </c>
      <c r="BR69" s="2">
        <f t="shared" si="41"/>
        <v>73.435000000000002</v>
      </c>
      <c r="BS69" s="2">
        <f t="shared" si="42"/>
        <v>75.081000000000003</v>
      </c>
      <c r="BT69" s="2">
        <f t="shared" si="43"/>
        <v>72.064999999999998</v>
      </c>
      <c r="BU69" s="2">
        <f t="shared" si="44"/>
        <v>74.113</v>
      </c>
      <c r="BV69" s="2">
        <f t="shared" si="45"/>
        <v>71.838999999999999</v>
      </c>
      <c r="BW69" s="2">
        <f t="shared" si="46"/>
        <v>68.613</v>
      </c>
      <c r="BX69" s="2">
        <f t="shared" si="47"/>
        <v>68.418999999999997</v>
      </c>
      <c r="BY69" s="2">
        <f t="shared" si="48"/>
        <v>74.322999999999993</v>
      </c>
      <c r="BZ69" s="2">
        <f t="shared" si="49"/>
        <v>70.564999999999998</v>
      </c>
      <c r="CA69" s="2">
        <f t="shared" si="50"/>
        <v>71.194000000000003</v>
      </c>
      <c r="CB69" s="2">
        <f t="shared" si="51"/>
        <v>61.393000000000001</v>
      </c>
      <c r="CC69" s="2">
        <f t="shared" si="52"/>
        <v>55.869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72.209622410148</v>
      </c>
      <c r="DL69" s="2">
        <f t="shared" si="221"/>
        <v>70.248686046511608</v>
      </c>
      <c r="DM69" s="2">
        <f t="shared" si="221"/>
        <v>67.848447568710341</v>
      </c>
      <c r="DN69" s="2">
        <f t="shared" si="221"/>
        <v>68.06668604651162</v>
      </c>
      <c r="DO69" s="2">
        <f t="shared" si="221"/>
        <v>69.462849066796323</v>
      </c>
      <c r="DP69" s="2">
        <f t="shared" si="221"/>
        <v>70.290062476547845</v>
      </c>
      <c r="DQ69" s="2">
        <f t="shared" si="221"/>
        <v>70.797439051400474</v>
      </c>
      <c r="DR69" s="2">
        <f t="shared" si="221"/>
        <v>68.027557557354925</v>
      </c>
      <c r="DS69" s="2">
        <f t="shared" si="221"/>
        <v>66.978045006747621</v>
      </c>
      <c r="DT69" s="2">
        <f t="shared" si="221"/>
        <v>67.343433738191621</v>
      </c>
      <c r="DU69" s="2">
        <f t="shared" si="221"/>
        <v>67.757936022514059</v>
      </c>
      <c r="DV69" s="2">
        <f t="shared" si="221"/>
        <v>63.38548449612405</v>
      </c>
      <c r="DW69" s="2">
        <f t="shared" si="221"/>
        <v>64.59736846689897</v>
      </c>
      <c r="DX69" s="2">
        <f t="shared" si="221"/>
        <v>61.198983054483051</v>
      </c>
      <c r="DY69" s="2">
        <f t="shared" si="221"/>
        <v>56.159712426686212</v>
      </c>
      <c r="EA69" s="2">
        <f t="shared" si="71"/>
        <v>62.060239998909971</v>
      </c>
      <c r="EB69" s="2">
        <f t="shared" si="72"/>
        <v>60.688318389057748</v>
      </c>
      <c r="EC69" s="2">
        <f t="shared" si="73"/>
        <v>60.669419438747425</v>
      </c>
      <c r="ED69" s="2">
        <f t="shared" si="74"/>
        <v>59.68178845995385</v>
      </c>
      <c r="EE69" s="2">
        <f t="shared" si="75"/>
        <v>60.48822841833227</v>
      </c>
      <c r="EF69" s="2">
        <f t="shared" si="76"/>
        <v>59.514422893524781</v>
      </c>
      <c r="EG69" s="2">
        <f t="shared" si="77"/>
        <v>58.079493142240722</v>
      </c>
      <c r="EH69" s="2">
        <f t="shared" si="78"/>
        <v>63.072573136619532</v>
      </c>
      <c r="EI69" s="2">
        <f t="shared" si="79"/>
        <v>58.468056414217223</v>
      </c>
      <c r="EJ69" s="2">
        <f t="shared" si="80"/>
        <v>57.203479735196368</v>
      </c>
      <c r="EK69" s="2">
        <f t="shared" si="81"/>
        <v>56.244736702127653</v>
      </c>
      <c r="EL69" s="2">
        <f t="shared" si="82"/>
        <v>57.724521887613527</v>
      </c>
      <c r="EM69" s="2">
        <f t="shared" si="83"/>
        <v>55.600372284506527</v>
      </c>
      <c r="EN69" s="2">
        <f t="shared" si="84"/>
        <v>54.625999732095018</v>
      </c>
      <c r="EO69" s="2">
        <f t="shared" si="85"/>
        <v>54.52247645381162</v>
      </c>
      <c r="EQ69" s="2">
        <f t="shared" si="86"/>
        <v>61.426526204228828</v>
      </c>
      <c r="ER69" s="2">
        <f t="shared" si="222"/>
        <v>59.760806213972117</v>
      </c>
      <c r="ES69" s="2">
        <f t="shared" si="222"/>
        <v>59.350737771902047</v>
      </c>
      <c r="ET69" s="2">
        <f t="shared" si="222"/>
        <v>58.625605880972408</v>
      </c>
      <c r="EU69" s="2">
        <f t="shared" si="222"/>
        <v>59.95970971817173</v>
      </c>
      <c r="EV69" s="2">
        <f t="shared" si="222"/>
        <v>59.242510025079042</v>
      </c>
      <c r="EW69" s="2">
        <f t="shared" si="222"/>
        <v>60.630312293164693</v>
      </c>
      <c r="EX69" s="2">
        <f t="shared" si="222"/>
        <v>62.100895957131904</v>
      </c>
      <c r="EY69" s="2">
        <f t="shared" si="222"/>
        <v>57.75588125970571</v>
      </c>
      <c r="EZ69" s="2">
        <f t="shared" si="222"/>
        <v>56.577091316148469</v>
      </c>
      <c r="FA69" s="2">
        <f t="shared" si="222"/>
        <v>56.239132980096464</v>
      </c>
      <c r="FB69" s="2">
        <f t="shared" si="222"/>
        <v>57.989461029285636</v>
      </c>
      <c r="FC69" s="2">
        <f t="shared" si="222"/>
        <v>54.373752475561716</v>
      </c>
      <c r="FD69" s="2">
        <f t="shared" si="222"/>
        <v>54.61198697358958</v>
      </c>
      <c r="FE69" s="2">
        <f t="shared" si="222"/>
        <v>54.580816850713731</v>
      </c>
      <c r="FG69" s="2">
        <f t="shared" si="88"/>
        <v>0.43997973845110011</v>
      </c>
      <c r="FH69" s="2">
        <f t="shared" si="223"/>
        <v>0.48267304996411414</v>
      </c>
      <c r="FI69" s="2">
        <f t="shared" si="223"/>
        <v>0.44970402308922941</v>
      </c>
      <c r="FJ69" s="2">
        <f t="shared" si="223"/>
        <v>0.46269620085154634</v>
      </c>
      <c r="FK69" s="2">
        <f t="shared" si="223"/>
        <v>0.44658419932477011</v>
      </c>
      <c r="FL69" s="2">
        <f t="shared" si="223"/>
        <v>0.41805524141973738</v>
      </c>
      <c r="FM69" s="2">
        <f t="shared" si="223"/>
        <v>0.44074573969592334</v>
      </c>
      <c r="FN69" s="2">
        <f t="shared" si="223"/>
        <v>0.41907908008141193</v>
      </c>
      <c r="FO69" s="2">
        <f t="shared" si="223"/>
        <v>0.4250542441715674</v>
      </c>
      <c r="FP69" s="2">
        <f t="shared" si="223"/>
        <v>0.41229869500022487</v>
      </c>
      <c r="FQ69" s="2">
        <f t="shared" si="223"/>
        <v>0.4326784285840572</v>
      </c>
      <c r="FR69" s="2">
        <f t="shared" si="223"/>
        <v>0.45353461882007357</v>
      </c>
      <c r="FS69" s="2">
        <f t="shared" si="223"/>
        <v>0.44573634284498104</v>
      </c>
      <c r="FT69" s="2">
        <f t="shared" si="223"/>
        <v>0.37271131755049186</v>
      </c>
      <c r="FU69" s="2">
        <f t="shared" si="223"/>
        <v>0.33978103378246111</v>
      </c>
      <c r="FW69" s="2">
        <f t="shared" si="112"/>
        <v>2.4104248950652043E-5</v>
      </c>
      <c r="FX69" s="2">
        <f t="shared" si="164"/>
        <v>3.6629708495774193E-5</v>
      </c>
      <c r="FY69" s="2">
        <f t="shared" si="165"/>
        <v>3.8996403687319681E-5</v>
      </c>
      <c r="FZ69" s="2">
        <f t="shared" si="166"/>
        <v>3.8298126463288055E-5</v>
      </c>
      <c r="GA69" s="2">
        <f t="shared" si="167"/>
        <v>3.8303181870630178E-5</v>
      </c>
      <c r="GB69" s="2">
        <f t="shared" si="168"/>
        <v>4.5772687267460175E-5</v>
      </c>
      <c r="GC69" s="2">
        <f t="shared" si="169"/>
        <v>5.0954926364687379E-5</v>
      </c>
      <c r="GD69" s="2">
        <f t="shared" si="170"/>
        <v>3.7333124318193296E-5</v>
      </c>
      <c r="GE69" s="2">
        <f t="shared" si="171"/>
        <v>3.3892244390587425E-5</v>
      </c>
      <c r="GF69" s="2">
        <f t="shared" si="172"/>
        <v>2.9027484896222521E-5</v>
      </c>
      <c r="GG69" s="2">
        <f t="shared" si="173"/>
        <v>2.9870001610720421E-5</v>
      </c>
      <c r="GH69" s="2">
        <f t="shared" si="174"/>
        <v>2.6190928762001892E-5</v>
      </c>
      <c r="GI69" s="2">
        <f t="shared" si="175"/>
        <v>3.0188620636182143E-5</v>
      </c>
      <c r="GJ69" s="2">
        <f t="shared" si="176"/>
        <v>2.3706660182429699E-5</v>
      </c>
      <c r="GK69" s="2">
        <f t="shared" si="177"/>
        <v>1.898078690813532E-5</v>
      </c>
      <c r="GM69" s="86">
        <f t="shared" si="113"/>
        <v>4.6679020088381531E-3</v>
      </c>
      <c r="GN69" s="86">
        <f t="shared" si="178"/>
        <v>9.6736046967428775E-3</v>
      </c>
      <c r="GO69" s="86">
        <f t="shared" si="179"/>
        <v>5.6608812727569286E-3</v>
      </c>
      <c r="GP69" s="86">
        <f t="shared" si="180"/>
        <v>6.9856785922909406E-3</v>
      </c>
      <c r="GQ69" s="86">
        <f t="shared" si="181"/>
        <v>5.1803796255675792E-3</v>
      </c>
      <c r="GR69" s="86">
        <f t="shared" si="182"/>
        <v>2.7750850213517325E-3</v>
      </c>
      <c r="GS69" s="86">
        <f t="shared" si="183"/>
        <v>4.5848570426227052E-3</v>
      </c>
      <c r="GT69" s="86">
        <f t="shared" si="184"/>
        <v>2.7639827778905713E-3</v>
      </c>
      <c r="GU69" s="86">
        <f t="shared" si="185"/>
        <v>3.1980619340626361E-3</v>
      </c>
      <c r="GV69" s="86">
        <f t="shared" si="186"/>
        <v>2.4322584315062679E-3</v>
      </c>
      <c r="GW69" s="86">
        <f t="shared" si="187"/>
        <v>3.6929482569700513E-3</v>
      </c>
      <c r="GX69" s="86">
        <f t="shared" si="188"/>
        <v>6.0556677514799926E-3</v>
      </c>
      <c r="GY69" s="86">
        <f t="shared" si="189"/>
        <v>4.9748052721224493E-3</v>
      </c>
      <c r="GZ69" s="86">
        <f t="shared" si="190"/>
        <v>8.1342268840839047E-4</v>
      </c>
      <c r="HA69" s="86">
        <f t="shared" si="191"/>
        <v>1.9175387276828366E-4</v>
      </c>
      <c r="HC69" s="86">
        <f t="shared" si="145"/>
        <v>4.99868021030454E-11</v>
      </c>
      <c r="HD69" s="86">
        <f t="shared" si="192"/>
        <v>5.3898985886639993E-12</v>
      </c>
      <c r="HE69" s="86">
        <f t="shared" si="193"/>
        <v>2.9745800307695995E-13</v>
      </c>
      <c r="HF69" s="86">
        <f t="shared" si="194"/>
        <v>1.361533566960308E-10</v>
      </c>
      <c r="HG69" s="86">
        <f t="shared" si="195"/>
        <v>5.2391525265678749E-14</v>
      </c>
      <c r="HH69" s="86">
        <f t="shared" si="196"/>
        <v>3.4281793321321196E-11</v>
      </c>
      <c r="HI69" s="86">
        <f t="shared" si="197"/>
        <v>1.0587121752065028E-10</v>
      </c>
      <c r="HJ69" s="86">
        <f t="shared" si="198"/>
        <v>4.0859000407952668E-15</v>
      </c>
      <c r="HK69" s="86">
        <f t="shared" si="199"/>
        <v>4.9258538693671273E-11</v>
      </c>
      <c r="HL69" s="86">
        <f t="shared" si="200"/>
        <v>9.5727436953295302E-13</v>
      </c>
      <c r="HM69" s="86">
        <f t="shared" si="201"/>
        <v>9.8801691167366121E-13</v>
      </c>
      <c r="HN69" s="86">
        <f t="shared" si="202"/>
        <v>5.1885177213496246E-12</v>
      </c>
      <c r="HO69" s="86">
        <f t="shared" si="203"/>
        <v>2.8029580533291056E-11</v>
      </c>
      <c r="HP69" s="86">
        <f t="shared" si="204"/>
        <v>7.1089610649110419E-14</v>
      </c>
      <c r="HQ69" s="86">
        <f t="shared" si="205"/>
        <v>2.6900600129564915E-16</v>
      </c>
      <c r="HS69" s="86">
        <f t="shared" si="114"/>
        <v>3.2643208631833844E-73</v>
      </c>
      <c r="HT69" s="86">
        <f t="shared" si="206"/>
        <v>6.4621749667785918E-74</v>
      </c>
      <c r="HU69" s="86">
        <f t="shared" si="207"/>
        <v>4.8459011949587071E-82</v>
      </c>
      <c r="HV69" s="86">
        <f t="shared" si="208"/>
        <v>1.8608287170936616E-65</v>
      </c>
      <c r="HW69" s="86">
        <f t="shared" si="209"/>
        <v>4.3039233609353169E-93</v>
      </c>
      <c r="HX69" s="86">
        <f t="shared" si="210"/>
        <v>2.2427525068040995E-70</v>
      </c>
      <c r="HY69" s="86">
        <f t="shared" si="211"/>
        <v>1.4180804972881189E-66</v>
      </c>
      <c r="HZ69" s="86">
        <f t="shared" si="212"/>
        <v>1.1968771783913879E-103</v>
      </c>
      <c r="IA69" s="86">
        <f t="shared" si="213"/>
        <v>2.1680432966994513E-71</v>
      </c>
      <c r="IB69" s="86">
        <f t="shared" si="214"/>
        <v>5.9760508629344483E-84</v>
      </c>
      <c r="IC69" s="86">
        <f t="shared" si="215"/>
        <v>1.3616335026975384E-83</v>
      </c>
      <c r="ID69" s="86">
        <f t="shared" si="216"/>
        <v>2.3062516562190911E-76</v>
      </c>
      <c r="IE69" s="86">
        <f t="shared" si="217"/>
        <v>9.3761819068884988E-72</v>
      </c>
      <c r="IF69" s="86">
        <f t="shared" si="218"/>
        <v>4.5102522832679496E-55</v>
      </c>
      <c r="IG69" s="86">
        <f t="shared" si="219"/>
        <v>5.5346562466550297E-43</v>
      </c>
      <c r="II69" s="86">
        <f t="shared" si="115"/>
        <v>1.4338945346104739E-182</v>
      </c>
      <c r="IJ69" s="86">
        <f t="shared" si="116"/>
        <v>1.8056941113252487E-185</v>
      </c>
      <c r="IK69" s="86">
        <f t="shared" si="117"/>
        <v>6.8413625096517077E-205</v>
      </c>
      <c r="IL69" s="86">
        <f t="shared" si="118"/>
        <v>6.7689548108694821E-162</v>
      </c>
      <c r="IM69" s="86">
        <f t="shared" si="119"/>
        <v>3.7773436638072156E-230</v>
      </c>
      <c r="IN69" s="86">
        <f t="shared" si="120"/>
        <v>1.9664973268847651E-172</v>
      </c>
      <c r="IO69" s="86">
        <f t="shared" si="121"/>
        <v>6.5066202936834089E-162</v>
      </c>
      <c r="IP69" s="86">
        <f t="shared" si="122"/>
        <v>1.604626106648566E-258</v>
      </c>
      <c r="IQ69" s="86">
        <f t="shared" si="123"/>
        <v>8.0150705886012585E-176</v>
      </c>
      <c r="IR69" s="86">
        <f t="shared" si="124"/>
        <v>1.346245064571031E-207</v>
      </c>
      <c r="IS69" s="86">
        <f t="shared" si="125"/>
        <v>3.1783378234167039E-206</v>
      </c>
      <c r="IT69" s="86">
        <f t="shared" si="126"/>
        <v>1.3509899239674913E-186</v>
      </c>
      <c r="IU69" s="86">
        <f t="shared" si="127"/>
        <v>1.2594071127523418E-175</v>
      </c>
      <c r="IV69" s="86">
        <f t="shared" si="128"/>
        <v>9.9157894736071928E-213</v>
      </c>
      <c r="IW69" s="86">
        <f t="shared" si="129"/>
        <v>1.2748727271877261E-136</v>
      </c>
      <c r="IY69" s="86">
        <f t="shared" si="130"/>
        <v>4.6679020588249551E-3</v>
      </c>
      <c r="IZ69" s="86">
        <f t="shared" si="131"/>
        <v>9.6736047021327761E-3</v>
      </c>
      <c r="JA69" s="86">
        <f t="shared" si="132"/>
        <v>5.6608812730543868E-3</v>
      </c>
      <c r="JB69" s="86">
        <f t="shared" si="133"/>
        <v>6.9856787284442974E-3</v>
      </c>
      <c r="JC69" s="86">
        <f t="shared" si="134"/>
        <v>5.1803796256199705E-3</v>
      </c>
      <c r="JD69" s="86">
        <f t="shared" si="135"/>
        <v>2.7750850556335256E-3</v>
      </c>
      <c r="JE69" s="86">
        <f t="shared" si="136"/>
        <v>4.5848571484939224E-3</v>
      </c>
      <c r="JF69" s="86">
        <f t="shared" si="137"/>
        <v>2.763982777894657E-3</v>
      </c>
      <c r="JG69" s="86">
        <f t="shared" si="138"/>
        <v>3.1980619833211748E-3</v>
      </c>
      <c r="JH69" s="86">
        <f t="shared" si="139"/>
        <v>2.432258432463542E-3</v>
      </c>
      <c r="JI69" s="86">
        <f t="shared" si="140"/>
        <v>3.6929482579580683E-3</v>
      </c>
      <c r="JJ69" s="86">
        <f t="shared" si="141"/>
        <v>6.0556677566685107E-3</v>
      </c>
      <c r="JK69" s="86">
        <f t="shared" si="142"/>
        <v>4.9748053001520296E-3</v>
      </c>
      <c r="JL69" s="86">
        <f t="shared" si="143"/>
        <v>8.1342268847948008E-4</v>
      </c>
      <c r="JM69" s="86">
        <f t="shared" si="144"/>
        <v>1.9175387276855268E-4</v>
      </c>
    </row>
    <row r="70" spans="2:273" x14ac:dyDescent="0.25">
      <c r="B70" s="2">
        <v>43</v>
      </c>
      <c r="C70" s="37">
        <v>79.694000000000003</v>
      </c>
      <c r="D70" s="37">
        <v>80.305999999999997</v>
      </c>
      <c r="E70" s="37">
        <v>71.338999999999999</v>
      </c>
      <c r="F70" s="37">
        <v>75.935000000000002</v>
      </c>
      <c r="G70" s="37">
        <v>76.951999999999998</v>
      </c>
      <c r="H70" s="37">
        <v>73.305999999999997</v>
      </c>
      <c r="I70" s="37">
        <v>75.516000000000005</v>
      </c>
      <c r="J70" s="37">
        <v>68.694000000000003</v>
      </c>
      <c r="K70" s="37">
        <v>69.903000000000006</v>
      </c>
      <c r="L70" s="37">
        <v>69.322999999999993</v>
      </c>
      <c r="M70" s="37">
        <v>75.725999999999999</v>
      </c>
      <c r="N70" s="37">
        <v>70.903000000000006</v>
      </c>
      <c r="O70" s="37">
        <v>71.161000000000001</v>
      </c>
      <c r="P70" s="37">
        <v>62.344000000000001</v>
      </c>
      <c r="Q70" s="37">
        <v>56.77</v>
      </c>
      <c r="S70" s="4">
        <f t="shared" si="8"/>
        <v>72.787962831243092</v>
      </c>
      <c r="T70" s="4">
        <f t="shared" si="9"/>
        <v>74.862035296757881</v>
      </c>
      <c r="U70" s="4">
        <f t="shared" si="10"/>
        <v>70.755247008730208</v>
      </c>
      <c r="V70" s="4">
        <f t="shared" si="11"/>
        <v>71.242212156212247</v>
      </c>
      <c r="W70" s="4">
        <f t="shared" si="12"/>
        <v>70.893395305501073</v>
      </c>
      <c r="X70" s="4">
        <f t="shared" si="13"/>
        <v>69.047589205093558</v>
      </c>
      <c r="Y70" s="4">
        <f t="shared" si="14"/>
        <v>70.390001782182651</v>
      </c>
      <c r="Z70" s="4">
        <f t="shared" si="15"/>
        <v>69.206928308134465</v>
      </c>
      <c r="AA70" s="4">
        <f t="shared" si="16"/>
        <v>67.09619900236838</v>
      </c>
      <c r="AB70" s="4">
        <f t="shared" si="17"/>
        <v>66.06794330613242</v>
      </c>
      <c r="AC70" s="4">
        <f t="shared" si="18"/>
        <v>66.841827887166488</v>
      </c>
      <c r="AD70" s="4">
        <f t="shared" si="19"/>
        <v>66.897623274784507</v>
      </c>
      <c r="AE70" s="4">
        <f t="shared" si="20"/>
        <v>66.078039856197677</v>
      </c>
      <c r="AF70" s="4">
        <f t="shared" si="21"/>
        <v>59.882921079334849</v>
      </c>
      <c r="AG70" s="4">
        <f t="shared" si="22"/>
        <v>55.856729107796973</v>
      </c>
      <c r="AI70" s="4">
        <f t="shared" si="23"/>
        <v>6.9060371687569102</v>
      </c>
      <c r="AJ70" s="4">
        <f t="shared" si="24"/>
        <v>5.4439647032421163</v>
      </c>
      <c r="AK70" s="4">
        <f t="shared" si="25"/>
        <v>0.5837529912697903</v>
      </c>
      <c r="AL70" s="4">
        <f t="shared" si="26"/>
        <v>4.6927878437877553</v>
      </c>
      <c r="AM70" s="4">
        <f t="shared" si="27"/>
        <v>6.0586046944989249</v>
      </c>
      <c r="AN70" s="4">
        <f t="shared" si="28"/>
        <v>4.2584107949064389</v>
      </c>
      <c r="AO70" s="4">
        <f t="shared" si="29"/>
        <v>5.1259982178173544</v>
      </c>
      <c r="AP70" s="4">
        <f t="shared" si="30"/>
        <v>-0.51292830813446244</v>
      </c>
      <c r="AQ70" s="4">
        <f t="shared" si="31"/>
        <v>2.8068009976316262</v>
      </c>
      <c r="AR70" s="4">
        <f t="shared" si="32"/>
        <v>3.2550566938675729</v>
      </c>
      <c r="AS70" s="4">
        <f t="shared" si="33"/>
        <v>8.8841721128335109</v>
      </c>
      <c r="AT70" s="4">
        <f t="shared" si="34"/>
        <v>4.0053767252154984</v>
      </c>
      <c r="AU70" s="4">
        <f t="shared" si="35"/>
        <v>5.0829601438023246</v>
      </c>
      <c r="AV70" s="4">
        <f t="shared" si="220"/>
        <v>2.4610789206651518</v>
      </c>
      <c r="AW70" s="4">
        <f t="shared" si="220"/>
        <v>0.91327089220303037</v>
      </c>
      <c r="AY70" s="2">
        <f t="shared" si="96"/>
        <v>67.596320384764226</v>
      </c>
      <c r="AZ70" s="2">
        <f t="shared" si="147"/>
        <v>65.449090864851328</v>
      </c>
      <c r="BA70" s="2">
        <f t="shared" si="148"/>
        <v>64.481410955208261</v>
      </c>
      <c r="BB70" s="2">
        <f t="shared" si="149"/>
        <v>64.030991637906666</v>
      </c>
      <c r="BC70" s="2">
        <f t="shared" si="150"/>
        <v>65.315791872727544</v>
      </c>
      <c r="BD70" s="2">
        <f t="shared" si="151"/>
        <v>65.644808693861407</v>
      </c>
      <c r="BE70" s="2">
        <f t="shared" si="152"/>
        <v>64.961462444843662</v>
      </c>
      <c r="BF70" s="2">
        <f t="shared" si="153"/>
        <v>65.839583112877179</v>
      </c>
      <c r="BG70" s="2">
        <f t="shared" si="154"/>
        <v>63.216237778886146</v>
      </c>
      <c r="BH70" s="2">
        <f t="shared" si="155"/>
        <v>63.036088414879394</v>
      </c>
      <c r="BI70" s="2">
        <f t="shared" si="156"/>
        <v>62.633015926981329</v>
      </c>
      <c r="BJ70" s="2">
        <f t="shared" si="157"/>
        <v>60.719494681727674</v>
      </c>
      <c r="BK70" s="2">
        <f t="shared" si="158"/>
        <v>60.443543995141013</v>
      </c>
      <c r="BL70" s="2">
        <f t="shared" si="159"/>
        <v>58.704537661283453</v>
      </c>
      <c r="BM70" s="2">
        <f t="shared" si="160"/>
        <v>55.597481011102964</v>
      </c>
      <c r="BO70" s="2">
        <f t="shared" si="38"/>
        <v>79.694000000000003</v>
      </c>
      <c r="BP70" s="2" t="str">
        <f t="shared" si="39"/>
        <v/>
      </c>
      <c r="BQ70" s="2">
        <f t="shared" si="40"/>
        <v>71.338999999999999</v>
      </c>
      <c r="BR70" s="2" t="str">
        <f t="shared" si="41"/>
        <v/>
      </c>
      <c r="BS70" s="2">
        <f t="shared" si="42"/>
        <v>76.951999999999998</v>
      </c>
      <c r="BT70" s="2">
        <f t="shared" si="43"/>
        <v>73.305999999999997</v>
      </c>
      <c r="BU70" s="2">
        <f t="shared" si="44"/>
        <v>75.516000000000005</v>
      </c>
      <c r="BV70" s="2">
        <f t="shared" si="45"/>
        <v>68.694000000000003</v>
      </c>
      <c r="BW70" s="2">
        <f t="shared" si="46"/>
        <v>69.903000000000006</v>
      </c>
      <c r="BX70" s="2">
        <f t="shared" si="47"/>
        <v>69.322999999999993</v>
      </c>
      <c r="BY70" s="2">
        <f t="shared" si="48"/>
        <v>75.725999999999999</v>
      </c>
      <c r="BZ70" s="2">
        <f t="shared" si="49"/>
        <v>70.903000000000006</v>
      </c>
      <c r="CA70" s="2">
        <f t="shared" si="50"/>
        <v>71.161000000000001</v>
      </c>
      <c r="CB70" s="2">
        <f t="shared" si="51"/>
        <v>62.344000000000001</v>
      </c>
      <c r="CC70" s="2">
        <f t="shared" si="52"/>
        <v>56.77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72.463868780831589</v>
      </c>
      <c r="DL70" s="2">
        <f t="shared" si="221"/>
        <v>70.462295681063111</v>
      </c>
      <c r="DM70" s="2">
        <f t="shared" si="221"/>
        <v>68.030381818181795</v>
      </c>
      <c r="DN70" s="2">
        <f t="shared" si="221"/>
        <v>68.265604651162775</v>
      </c>
      <c r="DO70" s="2">
        <f t="shared" si="221"/>
        <v>69.723261351052059</v>
      </c>
      <c r="DP70" s="2">
        <f t="shared" si="221"/>
        <v>70.579902626641655</v>
      </c>
      <c r="DQ70" s="2">
        <f t="shared" si="221"/>
        <v>70.993032925478744</v>
      </c>
      <c r="DR70" s="2">
        <f t="shared" si="221"/>
        <v>68.161637112010794</v>
      </c>
      <c r="DS70" s="2">
        <f t="shared" si="221"/>
        <v>67.175388529014825</v>
      </c>
      <c r="DT70" s="2">
        <f t="shared" si="221"/>
        <v>67.631747705802965</v>
      </c>
      <c r="DU70" s="2">
        <f t="shared" si="221"/>
        <v>68.084450938086292</v>
      </c>
      <c r="DV70" s="2">
        <f t="shared" si="221"/>
        <v>63.576393939393952</v>
      </c>
      <c r="DW70" s="2">
        <f t="shared" si="221"/>
        <v>64.84566898954705</v>
      </c>
      <c r="DX70" s="2">
        <f t="shared" si="221"/>
        <v>61.442586143286142</v>
      </c>
      <c r="DY70" s="2">
        <f t="shared" si="221"/>
        <v>56.263672287390023</v>
      </c>
      <c r="EA70" s="2">
        <f t="shared" si="71"/>
        <v>61.945928112055817</v>
      </c>
      <c r="EB70" s="2">
        <f t="shared" si="72"/>
        <v>60.548808890577504</v>
      </c>
      <c r="EC70" s="2">
        <f t="shared" si="73"/>
        <v>60.520828035115791</v>
      </c>
      <c r="ED70" s="2">
        <f t="shared" si="74"/>
        <v>59.546337096242574</v>
      </c>
      <c r="EE70" s="2">
        <f t="shared" si="75"/>
        <v>60.33459793252247</v>
      </c>
      <c r="EF70" s="2">
        <f t="shared" si="76"/>
        <v>59.379515547470668</v>
      </c>
      <c r="EG70" s="2">
        <f t="shared" si="77"/>
        <v>57.981221451687475</v>
      </c>
      <c r="EH70" s="2">
        <f t="shared" si="78"/>
        <v>62.904095686302426</v>
      </c>
      <c r="EI70" s="2">
        <f t="shared" si="79"/>
        <v>58.332195932624657</v>
      </c>
      <c r="EJ70" s="2">
        <f t="shared" si="80"/>
        <v>57.061758057815098</v>
      </c>
      <c r="EK70" s="2">
        <f t="shared" si="81"/>
        <v>56.114107712765957</v>
      </c>
      <c r="EL70" s="2">
        <f t="shared" si="82"/>
        <v>57.580075466700308</v>
      </c>
      <c r="EM70" s="2">
        <f t="shared" si="83"/>
        <v>55.451328799852973</v>
      </c>
      <c r="EN70" s="2">
        <f t="shared" si="84"/>
        <v>54.501764868726561</v>
      </c>
      <c r="EO70" s="2">
        <f t="shared" si="85"/>
        <v>54.416918457677752</v>
      </c>
      <c r="EQ70" s="2">
        <f t="shared" si="86"/>
        <v>61.321311503069708</v>
      </c>
      <c r="ER70" s="2">
        <f t="shared" si="222"/>
        <v>59.635329938763491</v>
      </c>
      <c r="ES70" s="2">
        <f t="shared" si="222"/>
        <v>59.22172654014625</v>
      </c>
      <c r="ET70" s="2">
        <f t="shared" si="222"/>
        <v>58.505989735746027</v>
      </c>
      <c r="EU70" s="2">
        <f t="shared" si="222"/>
        <v>59.813596254566164</v>
      </c>
      <c r="EV70" s="2">
        <f t="shared" si="222"/>
        <v>59.111587834114772</v>
      </c>
      <c r="EW70" s="2">
        <f t="shared" si="222"/>
        <v>60.492450246902891</v>
      </c>
      <c r="EX70" s="2">
        <f t="shared" si="222"/>
        <v>61.946923432049907</v>
      </c>
      <c r="EY70" s="2">
        <f t="shared" si="222"/>
        <v>57.63071645712067</v>
      </c>
      <c r="EZ70" s="2">
        <f t="shared" si="222"/>
        <v>56.444439915076948</v>
      </c>
      <c r="FA70" s="2">
        <f t="shared" si="222"/>
        <v>56.108636560016308</v>
      </c>
      <c r="FB70" s="2">
        <f t="shared" si="222"/>
        <v>57.840839979762585</v>
      </c>
      <c r="FC70" s="2">
        <f t="shared" si="222"/>
        <v>54.242341611650353</v>
      </c>
      <c r="FD70" s="2">
        <f t="shared" si="222"/>
        <v>54.488067207199997</v>
      </c>
      <c r="FE70" s="2">
        <f t="shared" si="222"/>
        <v>54.47343040675532</v>
      </c>
      <c r="FG70" s="2">
        <f t="shared" si="88"/>
        <v>0.46278373694140795</v>
      </c>
      <c r="FH70" s="2">
        <f t="shared" si="223"/>
        <v>0.50569171408787228</v>
      </c>
      <c r="FI70" s="2">
        <f t="shared" si="223"/>
        <v>0.47258670991689772</v>
      </c>
      <c r="FJ70" s="2">
        <f t="shared" si="223"/>
        <v>0.48565654160460131</v>
      </c>
      <c r="FK70" s="2">
        <f t="shared" si="223"/>
        <v>0.46944356194128284</v>
      </c>
      <c r="FL70" s="2">
        <f t="shared" si="223"/>
        <v>0.44061695823524399</v>
      </c>
      <c r="FM70" s="2">
        <f t="shared" si="223"/>
        <v>0.46355657679736373</v>
      </c>
      <c r="FN70" s="2">
        <f t="shared" si="223"/>
        <v>0.44165411728677062</v>
      </c>
      <c r="FO70" s="2">
        <f t="shared" si="223"/>
        <v>0.44770309349303733</v>
      </c>
      <c r="FP70" s="2">
        <f t="shared" si="223"/>
        <v>0.43478184899158734</v>
      </c>
      <c r="FQ70" s="2">
        <f t="shared" si="223"/>
        <v>0.45541173960527448</v>
      </c>
      <c r="FR70" s="2">
        <f t="shared" si="223"/>
        <v>0.4764434643082775</v>
      </c>
      <c r="FS70" s="2">
        <f t="shared" si="223"/>
        <v>0.46858905327574563</v>
      </c>
      <c r="FT70" s="2">
        <f t="shared" si="223"/>
        <v>0.39448474721350268</v>
      </c>
      <c r="FU70" s="2">
        <f t="shared" si="223"/>
        <v>0.36073700874169329</v>
      </c>
      <c r="FW70" s="2">
        <f t="shared" si="112"/>
        <v>2.642972194556809E-5</v>
      </c>
      <c r="FX70" s="2">
        <f t="shared" si="164"/>
        <v>4.0163534760042483E-5</v>
      </c>
      <c r="FY70" s="2">
        <f t="shared" si="165"/>
        <v>4.2758545500553216E-5</v>
      </c>
      <c r="FZ70" s="2">
        <f t="shared" si="166"/>
        <v>4.1992905459108923E-5</v>
      </c>
      <c r="GA70" s="2">
        <f t="shared" si="167"/>
        <v>4.19984485620666E-5</v>
      </c>
      <c r="GB70" s="2">
        <f t="shared" si="168"/>
        <v>5.0188531931766322E-5</v>
      </c>
      <c r="GC70" s="2">
        <f t="shared" si="169"/>
        <v>5.587069108244365E-5</v>
      </c>
      <c r="GD70" s="2">
        <f t="shared" si="170"/>
        <v>4.0934809368475464E-5</v>
      </c>
      <c r="GE70" s="2">
        <f t="shared" si="171"/>
        <v>3.7161985478048726E-5</v>
      </c>
      <c r="GF70" s="2">
        <f t="shared" si="172"/>
        <v>3.182791514289032E-5</v>
      </c>
      <c r="GG70" s="2">
        <f t="shared" si="173"/>
        <v>3.2751711100908814E-5</v>
      </c>
      <c r="GH70" s="2">
        <f t="shared" si="174"/>
        <v>2.8717709758827336E-5</v>
      </c>
      <c r="GI70" s="2">
        <f t="shared" si="175"/>
        <v>3.310106789090633E-5</v>
      </c>
      <c r="GJ70" s="2">
        <f t="shared" si="176"/>
        <v>2.5993776541073035E-5</v>
      </c>
      <c r="GK70" s="2">
        <f t="shared" si="177"/>
        <v>2.0811980878843316E-5</v>
      </c>
      <c r="GM70" s="86">
        <f t="shared" si="113"/>
        <v>6.8622738090527323E-3</v>
      </c>
      <c r="GN70" s="86">
        <f t="shared" si="178"/>
        <v>1.3460827564380185E-2</v>
      </c>
      <c r="GO70" s="86">
        <f t="shared" si="179"/>
        <v>8.1673475981493323E-3</v>
      </c>
      <c r="GP70" s="86">
        <f t="shared" si="180"/>
        <v>1.0000000543132298E-2</v>
      </c>
      <c r="GQ70" s="86">
        <f t="shared" si="181"/>
        <v>7.6154191935078235E-3</v>
      </c>
      <c r="GR70" s="86">
        <f t="shared" si="182"/>
        <v>4.3074957349437887E-3</v>
      </c>
      <c r="GS70" s="86">
        <f t="shared" si="183"/>
        <v>6.8235555011929025E-3</v>
      </c>
      <c r="GT70" s="86">
        <f t="shared" si="184"/>
        <v>4.3195131624737199E-3</v>
      </c>
      <c r="GU70" s="86">
        <f t="shared" si="185"/>
        <v>4.9323788523013565E-3</v>
      </c>
      <c r="GV70" s="86">
        <f t="shared" si="186"/>
        <v>3.8096814020430144E-3</v>
      </c>
      <c r="GW70" s="86">
        <f t="shared" si="187"/>
        <v>5.6718219932801817E-3</v>
      </c>
      <c r="GX70" s="86">
        <f t="shared" si="188"/>
        <v>8.6950906604361423E-3</v>
      </c>
      <c r="GY70" s="86">
        <f t="shared" si="189"/>
        <v>7.4018641000803539E-3</v>
      </c>
      <c r="GZ70" s="86">
        <f t="shared" si="190"/>
        <v>1.3832289676760712E-3</v>
      </c>
      <c r="HA70" s="86">
        <f t="shared" si="191"/>
        <v>3.7206309906609133E-4</v>
      </c>
      <c r="HC70" s="86">
        <f t="shared" si="145"/>
        <v>1.3261556869616599E-10</v>
      </c>
      <c r="HD70" s="86">
        <f t="shared" si="192"/>
        <v>1.5747585394053883E-11</v>
      </c>
      <c r="HE70" s="86">
        <f t="shared" si="193"/>
        <v>9.8549084686840523E-13</v>
      </c>
      <c r="HF70" s="86">
        <f t="shared" si="194"/>
        <v>3.4812058411407747E-10</v>
      </c>
      <c r="HG70" s="86">
        <f t="shared" si="195"/>
        <v>1.9345473606514017E-13</v>
      </c>
      <c r="HH70" s="86">
        <f t="shared" si="196"/>
        <v>9.4755678585252143E-11</v>
      </c>
      <c r="HI70" s="86">
        <f t="shared" si="197"/>
        <v>2.796143993891362E-10</v>
      </c>
      <c r="HJ70" s="86">
        <f t="shared" si="198"/>
        <v>1.7235979138005781E-14</v>
      </c>
      <c r="HK70" s="86">
        <f t="shared" si="199"/>
        <v>1.3245457794141089E-10</v>
      </c>
      <c r="HL70" s="86">
        <f t="shared" si="200"/>
        <v>3.0145660657662583E-12</v>
      </c>
      <c r="HM70" s="86">
        <f t="shared" si="201"/>
        <v>3.1071123813819664E-12</v>
      </c>
      <c r="HN70" s="86">
        <f t="shared" si="202"/>
        <v>1.4714292619610064E-11</v>
      </c>
      <c r="HO70" s="86">
        <f t="shared" si="203"/>
        <v>7.5415121129949031E-11</v>
      </c>
      <c r="HP70" s="86">
        <f t="shared" si="204"/>
        <v>2.4110632636069804E-13</v>
      </c>
      <c r="HQ70" s="86">
        <f t="shared" si="205"/>
        <v>1.1707792480692653E-15</v>
      </c>
      <c r="HS70" s="86">
        <f t="shared" si="114"/>
        <v>1.5986819349707306E-71</v>
      </c>
      <c r="HT70" s="86">
        <f t="shared" si="206"/>
        <v>3.9071346539748666E-72</v>
      </c>
      <c r="HU70" s="86">
        <f t="shared" si="207"/>
        <v>4.7118244819305048E-80</v>
      </c>
      <c r="HV70" s="86">
        <f t="shared" si="208"/>
        <v>6.911841255024558E-64</v>
      </c>
      <c r="HW70" s="86">
        <f t="shared" si="209"/>
        <v>7.5493491103013919E-91</v>
      </c>
      <c r="HX70" s="86">
        <f t="shared" si="210"/>
        <v>1.1549356269945324E-68</v>
      </c>
      <c r="HY70" s="86">
        <f t="shared" si="211"/>
        <v>6.0375696012401511E-65</v>
      </c>
      <c r="HZ70" s="86">
        <f t="shared" si="212"/>
        <v>3.8427570697806763E-101</v>
      </c>
      <c r="IA70" s="86">
        <f t="shared" si="213"/>
        <v>1.0639035627823219E-69</v>
      </c>
      <c r="IB70" s="86">
        <f t="shared" si="214"/>
        <v>5.5488600118139195E-82</v>
      </c>
      <c r="IC70" s="86">
        <f t="shared" si="215"/>
        <v>1.2484301177582886E-81</v>
      </c>
      <c r="ID70" s="86">
        <f t="shared" si="216"/>
        <v>1.3258312046934128E-74</v>
      </c>
      <c r="IE70" s="86">
        <f t="shared" si="217"/>
        <v>4.4422571375396532E-70</v>
      </c>
      <c r="IF70" s="86">
        <f t="shared" si="218"/>
        <v>7.6366439400864104E-54</v>
      </c>
      <c r="IG70" s="86">
        <f t="shared" si="219"/>
        <v>4.7277118808663879E-42</v>
      </c>
      <c r="II70" s="86">
        <f t="shared" si="115"/>
        <v>1.8621101291022857E-179</v>
      </c>
      <c r="IJ70" s="86">
        <f t="shared" si="116"/>
        <v>3.5408766555134747E-182</v>
      </c>
      <c r="IK70" s="86">
        <f t="shared" si="117"/>
        <v>3.1494317893571725E-201</v>
      </c>
      <c r="IL70" s="86">
        <f t="shared" si="118"/>
        <v>5.1621124816142555E-159</v>
      </c>
      <c r="IM70" s="86">
        <f t="shared" si="119"/>
        <v>4.8843797469676266E-226</v>
      </c>
      <c r="IN70" s="86">
        <f t="shared" si="120"/>
        <v>2.6320901166964799E-169</v>
      </c>
      <c r="IO70" s="86">
        <f t="shared" si="121"/>
        <v>6.009763531610321E-159</v>
      </c>
      <c r="IP70" s="86">
        <f t="shared" si="122"/>
        <v>6.5543366733918756E-254</v>
      </c>
      <c r="IQ70" s="86">
        <f t="shared" si="123"/>
        <v>9.9989701569240284E-173</v>
      </c>
      <c r="IR70" s="86">
        <f t="shared" si="124"/>
        <v>5.452621268166414E-204</v>
      </c>
      <c r="IS70" s="86">
        <f t="shared" si="125"/>
        <v>1.2456631513457522E-202</v>
      </c>
      <c r="IT70" s="86">
        <f t="shared" si="126"/>
        <v>2.179909916132774E-183</v>
      </c>
      <c r="IU70" s="86">
        <f t="shared" si="127"/>
        <v>1.4404177021168023E-172</v>
      </c>
      <c r="IV70" s="86">
        <f t="shared" si="128"/>
        <v>4.2055142643514975E-209</v>
      </c>
      <c r="IW70" s="86">
        <f t="shared" si="129"/>
        <v>2.380455869667348E-134</v>
      </c>
      <c r="IY70" s="86">
        <f t="shared" si="130"/>
        <v>6.862273941668301E-3</v>
      </c>
      <c r="IZ70" s="86">
        <f t="shared" si="131"/>
        <v>1.346082758012777E-2</v>
      </c>
      <c r="JA70" s="86">
        <f t="shared" si="132"/>
        <v>8.1673475991348235E-3</v>
      </c>
      <c r="JB70" s="86">
        <f t="shared" si="133"/>
        <v>1.0000000891252882E-2</v>
      </c>
      <c r="JC70" s="86">
        <f t="shared" si="134"/>
        <v>7.6154191937012781E-3</v>
      </c>
      <c r="JD70" s="86">
        <f t="shared" si="135"/>
        <v>4.3074958296994677E-3</v>
      </c>
      <c r="JE70" s="86">
        <f t="shared" si="136"/>
        <v>6.8235557808073019E-3</v>
      </c>
      <c r="JF70" s="86">
        <f t="shared" si="137"/>
        <v>4.3195131624909561E-3</v>
      </c>
      <c r="JG70" s="86">
        <f t="shared" si="138"/>
        <v>4.9323789847559342E-3</v>
      </c>
      <c r="JH70" s="86">
        <f t="shared" si="139"/>
        <v>3.8096814050575805E-3</v>
      </c>
      <c r="JI70" s="86">
        <f t="shared" si="140"/>
        <v>5.6718219963872944E-3</v>
      </c>
      <c r="JJ70" s="86">
        <f t="shared" si="141"/>
        <v>8.6950906751504346E-3</v>
      </c>
      <c r="JK70" s="86">
        <f t="shared" si="142"/>
        <v>7.4018641754954751E-3</v>
      </c>
      <c r="JL70" s="86">
        <f t="shared" si="143"/>
        <v>1.3832289679171776E-3</v>
      </c>
      <c r="JM70" s="86">
        <f t="shared" si="144"/>
        <v>3.720630990672621E-4</v>
      </c>
    </row>
    <row r="71" spans="2:273" x14ac:dyDescent="0.25">
      <c r="B71" s="2">
        <v>44</v>
      </c>
      <c r="C71" s="37">
        <v>78.435000000000002</v>
      </c>
      <c r="D71" s="37">
        <v>79.805999999999997</v>
      </c>
      <c r="E71" s="37">
        <v>73.209999999999994</v>
      </c>
      <c r="F71" s="37">
        <v>82.161000000000001</v>
      </c>
      <c r="G71" s="37">
        <v>79.838999999999999</v>
      </c>
      <c r="H71" s="37">
        <v>75.581000000000003</v>
      </c>
      <c r="I71" s="37">
        <v>74.694000000000003</v>
      </c>
      <c r="J71" s="37">
        <v>69.870999999999995</v>
      </c>
      <c r="K71" s="37">
        <v>72.209999999999994</v>
      </c>
      <c r="L71" s="37">
        <v>73.064999999999998</v>
      </c>
      <c r="M71" s="37">
        <v>78.338999999999999</v>
      </c>
      <c r="N71" s="37">
        <v>73.983999999999995</v>
      </c>
      <c r="O71" s="37">
        <v>71.387</v>
      </c>
      <c r="P71" s="37">
        <v>64.295000000000002</v>
      </c>
      <c r="Q71" s="37">
        <v>56.884999999999998</v>
      </c>
      <c r="S71" s="4">
        <f t="shared" si="8"/>
        <v>74.664343246970304</v>
      </c>
      <c r="T71" s="4">
        <f t="shared" si="9"/>
        <v>77.700316460025164</v>
      </c>
      <c r="U71" s="4">
        <f t="shared" si="10"/>
        <v>72.919996805756767</v>
      </c>
      <c r="V71" s="4">
        <f t="shared" si="11"/>
        <v>73.652444632416035</v>
      </c>
      <c r="W71" s="4">
        <f t="shared" si="12"/>
        <v>72.9201431975156</v>
      </c>
      <c r="X71" s="4">
        <f t="shared" si="13"/>
        <v>70.465247960342879</v>
      </c>
      <c r="Y71" s="4">
        <f t="shared" si="14"/>
        <v>72.35714175900182</v>
      </c>
      <c r="Z71" s="4">
        <f t="shared" si="15"/>
        <v>70.671906057593191</v>
      </c>
      <c r="AA71" s="4">
        <f t="shared" si="16"/>
        <v>68.698421189124076</v>
      </c>
      <c r="AB71" s="4">
        <f t="shared" si="17"/>
        <v>67.365855553774054</v>
      </c>
      <c r="AC71" s="4">
        <f t="shared" si="18"/>
        <v>68.558630663707945</v>
      </c>
      <c r="AD71" s="4">
        <f t="shared" si="19"/>
        <v>69.028378092523681</v>
      </c>
      <c r="AE71" s="4">
        <f t="shared" si="20"/>
        <v>68.203772581080244</v>
      </c>
      <c r="AF71" s="4">
        <f t="shared" si="21"/>
        <v>60.523636878044314</v>
      </c>
      <c r="AG71" s="4">
        <f t="shared" si="22"/>
        <v>56.050397293527766</v>
      </c>
      <c r="AI71" s="4">
        <f t="shared" si="23"/>
        <v>3.7706567530296979</v>
      </c>
      <c r="AJ71" s="4">
        <f t="shared" si="24"/>
        <v>2.1056835399748337</v>
      </c>
      <c r="AK71" s="4">
        <f t="shared" si="25"/>
        <v>0.2900031942432264</v>
      </c>
      <c r="AL71" s="4">
        <f t="shared" si="26"/>
        <v>8.5085553675839662</v>
      </c>
      <c r="AM71" s="4">
        <f t="shared" si="27"/>
        <v>6.9188568024843988</v>
      </c>
      <c r="AN71" s="4">
        <f t="shared" si="28"/>
        <v>5.1157520396571243</v>
      </c>
      <c r="AO71" s="4">
        <f t="shared" si="29"/>
        <v>2.3368582409981826</v>
      </c>
      <c r="AP71" s="4">
        <f t="shared" si="30"/>
        <v>-0.80090605759319544</v>
      </c>
      <c r="AQ71" s="4">
        <f t="shared" si="31"/>
        <v>3.5115788108759176</v>
      </c>
      <c r="AR71" s="4">
        <f t="shared" si="32"/>
        <v>5.6991444462259437</v>
      </c>
      <c r="AS71" s="4">
        <f t="shared" si="33"/>
        <v>9.7803693362920541</v>
      </c>
      <c r="AT71" s="4">
        <f t="shared" si="34"/>
        <v>4.9556219074763135</v>
      </c>
      <c r="AU71" s="4">
        <f t="shared" si="35"/>
        <v>3.1832274189197562</v>
      </c>
      <c r="AV71" s="4">
        <f t="shared" si="220"/>
        <v>3.7713631219556873</v>
      </c>
      <c r="AW71" s="4">
        <f t="shared" si="220"/>
        <v>0.83460270647223211</v>
      </c>
      <c r="AY71" s="2">
        <f t="shared" si="96"/>
        <v>67.430040395966103</v>
      </c>
      <c r="AZ71" s="2">
        <f t="shared" si="147"/>
        <v>65.248052074178332</v>
      </c>
      <c r="BA71" s="2">
        <f t="shared" si="148"/>
        <v>64.326829071057517</v>
      </c>
      <c r="BB71" s="2">
        <f t="shared" si="149"/>
        <v>63.859093615866726</v>
      </c>
      <c r="BC71" s="2">
        <f t="shared" si="150"/>
        <v>65.156485099847004</v>
      </c>
      <c r="BD71" s="2">
        <f t="shared" si="151"/>
        <v>65.482331041714559</v>
      </c>
      <c r="BE71" s="2">
        <f t="shared" si="152"/>
        <v>64.715287543710971</v>
      </c>
      <c r="BF71" s="2">
        <f t="shared" si="153"/>
        <v>65.713159190830538</v>
      </c>
      <c r="BG71" s="2">
        <f t="shared" si="154"/>
        <v>63.054557506582114</v>
      </c>
      <c r="BH71" s="2">
        <f t="shared" si="155"/>
        <v>62.887126863654082</v>
      </c>
      <c r="BI71" s="2">
        <f t="shared" si="156"/>
        <v>62.466495832621113</v>
      </c>
      <c r="BJ71" s="2">
        <f t="shared" si="157"/>
        <v>60.604944917579772</v>
      </c>
      <c r="BK71" s="2">
        <f t="shared" si="158"/>
        <v>60.280586146596804</v>
      </c>
      <c r="BL71" s="2">
        <f t="shared" si="159"/>
        <v>58.640778519603096</v>
      </c>
      <c r="BM71" s="2">
        <f t="shared" si="160"/>
        <v>55.581649932519085</v>
      </c>
      <c r="BO71" s="2">
        <f t="shared" si="38"/>
        <v>78.435000000000002</v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>
        <f t="shared" si="43"/>
        <v>75.581000000000003</v>
      </c>
      <c r="BU71" s="2">
        <f t="shared" si="44"/>
        <v>74.694000000000003</v>
      </c>
      <c r="BV71" s="2">
        <f t="shared" si="45"/>
        <v>69.870999999999995</v>
      </c>
      <c r="BW71" s="2">
        <f t="shared" si="46"/>
        <v>72.209999999999994</v>
      </c>
      <c r="BX71" s="2">
        <f t="shared" si="47"/>
        <v>73.064999999999998</v>
      </c>
      <c r="BY71" s="2">
        <f t="shared" si="48"/>
        <v>78.338999999999999</v>
      </c>
      <c r="BZ71" s="2" t="str">
        <f t="shared" si="49"/>
        <v/>
      </c>
      <c r="CA71" s="2" t="str">
        <f t="shared" si="50"/>
        <v/>
      </c>
      <c r="CB71" s="2">
        <f t="shared" si="51"/>
        <v>64.295000000000002</v>
      </c>
      <c r="CC71" s="2">
        <f t="shared" si="52"/>
        <v>56.884999999999998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72.718115151515164</v>
      </c>
      <c r="DL71" s="2">
        <f t="shared" si="221"/>
        <v>70.6759053156146</v>
      </c>
      <c r="DM71" s="2">
        <f t="shared" si="221"/>
        <v>68.212316067653262</v>
      </c>
      <c r="DN71" s="2">
        <f t="shared" si="221"/>
        <v>68.464523255813944</v>
      </c>
      <c r="DO71" s="2">
        <f t="shared" si="221"/>
        <v>69.983673635307795</v>
      </c>
      <c r="DP71" s="2">
        <f t="shared" si="221"/>
        <v>70.869742776735464</v>
      </c>
      <c r="DQ71" s="2">
        <f t="shared" si="221"/>
        <v>71.188626799557028</v>
      </c>
      <c r="DR71" s="2">
        <f t="shared" si="221"/>
        <v>68.295716666666664</v>
      </c>
      <c r="DS71" s="2">
        <f t="shared" si="221"/>
        <v>67.372732051282043</v>
      </c>
      <c r="DT71" s="2">
        <f t="shared" si="221"/>
        <v>67.920061673414295</v>
      </c>
      <c r="DU71" s="2">
        <f t="shared" si="221"/>
        <v>68.410965853658524</v>
      </c>
      <c r="DV71" s="2">
        <f t="shared" si="221"/>
        <v>63.767303382663862</v>
      </c>
      <c r="DW71" s="2">
        <f t="shared" si="221"/>
        <v>65.09396951219513</v>
      </c>
      <c r="DX71" s="2">
        <f t="shared" si="221"/>
        <v>61.686189232089234</v>
      </c>
      <c r="DY71" s="2">
        <f t="shared" si="221"/>
        <v>56.367632148093833</v>
      </c>
      <c r="EA71" s="2">
        <f t="shared" si="71"/>
        <v>61.831616225201664</v>
      </c>
      <c r="EB71" s="2">
        <f t="shared" si="72"/>
        <v>60.409299392097267</v>
      </c>
      <c r="EC71" s="2">
        <f t="shared" si="73"/>
        <v>60.372236631484157</v>
      </c>
      <c r="ED71" s="2">
        <f t="shared" si="74"/>
        <v>59.410885732531305</v>
      </c>
      <c r="EE71" s="2">
        <f t="shared" si="75"/>
        <v>60.180967446712664</v>
      </c>
      <c r="EF71" s="2">
        <f t="shared" si="76"/>
        <v>59.244608201416561</v>
      </c>
      <c r="EG71" s="2">
        <f t="shared" si="77"/>
        <v>57.882949761134235</v>
      </c>
      <c r="EH71" s="2">
        <f t="shared" si="78"/>
        <v>62.735618235985321</v>
      </c>
      <c r="EI71" s="2">
        <f t="shared" si="79"/>
        <v>58.196335451032084</v>
      </c>
      <c r="EJ71" s="2">
        <f t="shared" si="80"/>
        <v>56.920036380433835</v>
      </c>
      <c r="EK71" s="2">
        <f t="shared" si="81"/>
        <v>55.983478723404254</v>
      </c>
      <c r="EL71" s="2">
        <f t="shared" si="82"/>
        <v>57.435629045787088</v>
      </c>
      <c r="EM71" s="2">
        <f t="shared" si="83"/>
        <v>55.30228531519942</v>
      </c>
      <c r="EN71" s="2">
        <f t="shared" si="84"/>
        <v>54.377530005358096</v>
      </c>
      <c r="EO71" s="2">
        <f t="shared" si="85"/>
        <v>54.311360461543892</v>
      </c>
      <c r="EQ71" s="2">
        <f t="shared" si="86"/>
        <v>61.216096801910581</v>
      </c>
      <c r="ER71" s="2">
        <f t="shared" si="222"/>
        <v>59.509853663554864</v>
      </c>
      <c r="ES71" s="2">
        <f t="shared" si="222"/>
        <v>59.092715308390446</v>
      </c>
      <c r="ET71" s="2">
        <f t="shared" si="222"/>
        <v>58.386373590519646</v>
      </c>
      <c r="EU71" s="2">
        <f t="shared" si="222"/>
        <v>59.667482790960591</v>
      </c>
      <c r="EV71" s="2">
        <f t="shared" si="222"/>
        <v>58.980665643150502</v>
      </c>
      <c r="EW71" s="2">
        <f t="shared" si="222"/>
        <v>60.354588200641089</v>
      </c>
      <c r="EX71" s="2">
        <f t="shared" si="222"/>
        <v>61.79295090696791</v>
      </c>
      <c r="EY71" s="2">
        <f t="shared" si="222"/>
        <v>57.505551654535623</v>
      </c>
      <c r="EZ71" s="2">
        <f t="shared" si="222"/>
        <v>56.311788514005421</v>
      </c>
      <c r="FA71" s="2">
        <f t="shared" si="222"/>
        <v>55.978140139936144</v>
      </c>
      <c r="FB71" s="2">
        <f t="shared" si="222"/>
        <v>57.692218930239527</v>
      </c>
      <c r="FC71" s="2">
        <f t="shared" si="222"/>
        <v>54.110930747738983</v>
      </c>
      <c r="FD71" s="2">
        <f t="shared" si="222"/>
        <v>54.364147440810413</v>
      </c>
      <c r="FE71" s="2">
        <f t="shared" si="222"/>
        <v>54.366043962796915</v>
      </c>
      <c r="FG71" s="2">
        <f t="shared" si="88"/>
        <v>0.48574449452226548</v>
      </c>
      <c r="FH71" s="2">
        <f t="shared" si="223"/>
        <v>0.52868627390962697</v>
      </c>
      <c r="FI71" s="2">
        <f t="shared" si="223"/>
        <v>0.49558515824216076</v>
      </c>
      <c r="FJ71" s="2">
        <f t="shared" si="223"/>
        <v>0.5086775846001349</v>
      </c>
      <c r="FK71" s="2">
        <f t="shared" si="223"/>
        <v>0.49243186488722851</v>
      </c>
      <c r="FL71" s="2">
        <f t="shared" si="223"/>
        <v>0.46342665327966132</v>
      </c>
      <c r="FM71" s="2">
        <f t="shared" si="223"/>
        <v>0.48652095277567869</v>
      </c>
      <c r="FN71" s="2">
        <f t="shared" si="223"/>
        <v>0.4644729220895561</v>
      </c>
      <c r="FO71" s="2">
        <f t="shared" si="223"/>
        <v>0.47057102971158959</v>
      </c>
      <c r="FP71" s="2">
        <f t="shared" si="223"/>
        <v>0.45753654639585162</v>
      </c>
      <c r="FQ71" s="2">
        <f t="shared" si="223"/>
        <v>0.47833240678637912</v>
      </c>
      <c r="FR71" s="2">
        <f t="shared" si="223"/>
        <v>0.49945186318786439</v>
      </c>
      <c r="FS71" s="2">
        <f t="shared" si="223"/>
        <v>0.4915742817233324</v>
      </c>
      <c r="FT71" s="2">
        <f t="shared" si="223"/>
        <v>0.4166852272882019</v>
      </c>
      <c r="FU71" s="2">
        <f t="shared" si="223"/>
        <v>0.38223716670538904</v>
      </c>
      <c r="FW71" s="2">
        <f t="shared" si="112"/>
        <v>2.8979539948748319E-5</v>
      </c>
      <c r="FX71" s="2">
        <f t="shared" si="164"/>
        <v>4.403826950029794E-5</v>
      </c>
      <c r="FY71" s="2">
        <f t="shared" si="165"/>
        <v>4.6883619432688876E-5</v>
      </c>
      <c r="FZ71" s="2">
        <f t="shared" si="166"/>
        <v>4.604411868548321E-5</v>
      </c>
      <c r="GA71" s="2">
        <f t="shared" si="167"/>
        <v>4.60501965277644E-5</v>
      </c>
      <c r="GB71" s="2">
        <f t="shared" si="168"/>
        <v>5.5030364497143331E-5</v>
      </c>
      <c r="GC71" s="2">
        <f t="shared" si="169"/>
        <v>6.1260664361777837E-5</v>
      </c>
      <c r="GD71" s="2">
        <f t="shared" si="170"/>
        <v>4.4883948674888988E-5</v>
      </c>
      <c r="GE71" s="2">
        <f t="shared" si="171"/>
        <v>4.0747160710405908E-5</v>
      </c>
      <c r="GF71" s="2">
        <f t="shared" si="172"/>
        <v>3.4898507820032407E-5</v>
      </c>
      <c r="GG71" s="2">
        <f t="shared" si="173"/>
        <v>3.591142363467684E-5</v>
      </c>
      <c r="GH71" s="2">
        <f t="shared" si="174"/>
        <v>3.148825535132834E-5</v>
      </c>
      <c r="GI71" s="2">
        <f t="shared" si="175"/>
        <v>3.6294483303864935E-5</v>
      </c>
      <c r="GJ71" s="2">
        <f t="shared" si="176"/>
        <v>2.8501537735617268E-5</v>
      </c>
      <c r="GK71" s="2">
        <f t="shared" si="177"/>
        <v>2.2819837432194867E-5</v>
      </c>
      <c r="GM71" s="86">
        <f t="shared" si="113"/>
        <v>9.9428828139629215E-3</v>
      </c>
      <c r="GN71" s="86">
        <f t="shared" si="178"/>
        <v>1.8503069563423177E-2</v>
      </c>
      <c r="GO71" s="86">
        <f t="shared" si="179"/>
        <v>1.1624571514406776E-2</v>
      </c>
      <c r="GP71" s="86">
        <f t="shared" si="180"/>
        <v>1.4122498803072727E-2</v>
      </c>
      <c r="GQ71" s="86">
        <f t="shared" si="181"/>
        <v>1.1030701485692391E-2</v>
      </c>
      <c r="GR71" s="86">
        <f t="shared" si="182"/>
        <v>6.5712536170695838E-3</v>
      </c>
      <c r="GS71" s="86">
        <f t="shared" si="183"/>
        <v>9.9999991585208413E-3</v>
      </c>
      <c r="GT71" s="86">
        <f t="shared" si="184"/>
        <v>6.630949533110257E-3</v>
      </c>
      <c r="GU71" s="86">
        <f t="shared" si="185"/>
        <v>7.477283880868814E-3</v>
      </c>
      <c r="GV71" s="86">
        <f t="shared" si="186"/>
        <v>5.862649560006896E-3</v>
      </c>
      <c r="GW71" s="86">
        <f t="shared" si="187"/>
        <v>8.5615163665273466E-3</v>
      </c>
      <c r="GX71" s="86">
        <f t="shared" si="188"/>
        <v>1.2318767726896824E-2</v>
      </c>
      <c r="GY71" s="86">
        <f t="shared" si="189"/>
        <v>1.0842242423196988E-2</v>
      </c>
      <c r="GZ71" s="86">
        <f t="shared" si="190"/>
        <v>2.3031670001547873E-3</v>
      </c>
      <c r="HA71" s="86">
        <f t="shared" si="191"/>
        <v>7.0237133240000458E-4</v>
      </c>
      <c r="HC71" s="86">
        <f t="shared" si="145"/>
        <v>3.4448440198406284E-10</v>
      </c>
      <c r="HD71" s="86">
        <f t="shared" si="192"/>
        <v>4.4951010904149069E-11</v>
      </c>
      <c r="HE71" s="86">
        <f t="shared" si="193"/>
        <v>3.1808349598745606E-12</v>
      </c>
      <c r="HF71" s="86">
        <f t="shared" si="194"/>
        <v>8.7210524235184911E-10</v>
      </c>
      <c r="HG71" s="86">
        <f t="shared" si="195"/>
        <v>6.9371284239739401E-13</v>
      </c>
      <c r="HH71" s="86">
        <f t="shared" si="196"/>
        <v>2.5606403530988908E-10</v>
      </c>
      <c r="HI71" s="86">
        <f t="shared" si="197"/>
        <v>7.2269749602949597E-10</v>
      </c>
      <c r="HJ71" s="86">
        <f t="shared" si="198"/>
        <v>7.0361935813172199E-14</v>
      </c>
      <c r="HK71" s="86">
        <f t="shared" si="199"/>
        <v>3.4852743953972957E-10</v>
      </c>
      <c r="HL71" s="86">
        <f t="shared" si="200"/>
        <v>9.2591601977539449E-12</v>
      </c>
      <c r="HM71" s="86">
        <f t="shared" si="201"/>
        <v>9.5306252095316691E-12</v>
      </c>
      <c r="HN71" s="86">
        <f t="shared" si="202"/>
        <v>4.0822677723066434E-11</v>
      </c>
      <c r="HO71" s="86">
        <f t="shared" si="203"/>
        <v>1.9865469217131159E-10</v>
      </c>
      <c r="HP71" s="86">
        <f t="shared" si="204"/>
        <v>7.968834116264396E-13</v>
      </c>
      <c r="HQ71" s="86">
        <f t="shared" si="205"/>
        <v>4.9371305785930781E-15</v>
      </c>
      <c r="HS71" s="86">
        <f t="shared" si="114"/>
        <v>7.474807819320192E-70</v>
      </c>
      <c r="HT71" s="86">
        <f t="shared" si="206"/>
        <v>2.2447729488701536E-70</v>
      </c>
      <c r="HU71" s="86">
        <f t="shared" si="207"/>
        <v>4.3269288062925989E-78</v>
      </c>
      <c r="HV71" s="86">
        <f t="shared" si="208"/>
        <v>2.4547234526708899E-62</v>
      </c>
      <c r="HW71" s="86">
        <f t="shared" si="209"/>
        <v>1.2420179883296313E-88</v>
      </c>
      <c r="HX71" s="86">
        <f t="shared" si="210"/>
        <v>5.6600319769677562E-67</v>
      </c>
      <c r="HY71" s="86">
        <f t="shared" si="211"/>
        <v>2.4513188726379498E-63</v>
      </c>
      <c r="HZ71" s="86">
        <f t="shared" si="212"/>
        <v>1.1484095887123865E-98</v>
      </c>
      <c r="IA71" s="86">
        <f t="shared" si="213"/>
        <v>4.977999916825423E-68</v>
      </c>
      <c r="IB71" s="86">
        <f t="shared" si="214"/>
        <v>4.8779599298496127E-80</v>
      </c>
      <c r="IC71" s="86">
        <f t="shared" si="215"/>
        <v>1.083783259363887E-79</v>
      </c>
      <c r="ID71" s="86">
        <f t="shared" si="216"/>
        <v>7.2637623399920826E-73</v>
      </c>
      <c r="IE71" s="86">
        <f t="shared" si="217"/>
        <v>2.0089980811470423E-68</v>
      </c>
      <c r="IF71" s="86">
        <f t="shared" si="218"/>
        <v>1.2513681077905396E-52</v>
      </c>
      <c r="IG71" s="86">
        <f t="shared" si="219"/>
        <v>3.9416674759621268E-41</v>
      </c>
      <c r="II71" s="86">
        <f t="shared" si="115"/>
        <v>2.2723384781697581E-176</v>
      </c>
      <c r="IJ71" s="86">
        <f t="shared" si="116"/>
        <v>6.4837552061399906E-179</v>
      </c>
      <c r="IK71" s="86">
        <f t="shared" si="117"/>
        <v>1.3427939752508828E-197</v>
      </c>
      <c r="IL71" s="86">
        <f t="shared" si="118"/>
        <v>3.7066648497658987E-156</v>
      </c>
      <c r="IM71" s="86">
        <f t="shared" si="119"/>
        <v>5.7955980202961994E-222</v>
      </c>
      <c r="IN71" s="86">
        <f t="shared" si="120"/>
        <v>3.2963121803891644E-166</v>
      </c>
      <c r="IO71" s="86">
        <f t="shared" si="121"/>
        <v>5.2080319609919528E-156</v>
      </c>
      <c r="IP71" s="86">
        <f t="shared" si="122"/>
        <v>2.4317038762716351E-249</v>
      </c>
      <c r="IQ71" s="86">
        <f t="shared" si="123"/>
        <v>1.17015387786864E-169</v>
      </c>
      <c r="IR71" s="86">
        <f t="shared" si="124"/>
        <v>2.0521547475437455E-200</v>
      </c>
      <c r="IS71" s="86">
        <f t="shared" si="125"/>
        <v>4.536948042237023E-199</v>
      </c>
      <c r="IT71" s="86">
        <f t="shared" si="126"/>
        <v>3.2973466016143763E-180</v>
      </c>
      <c r="IU71" s="86">
        <f t="shared" si="127"/>
        <v>1.5477297263815997E-169</v>
      </c>
      <c r="IV71" s="86">
        <f t="shared" si="128"/>
        <v>1.6590830530313703E-205</v>
      </c>
      <c r="IW71" s="86">
        <f t="shared" si="129"/>
        <v>4.2520049261579485E-132</v>
      </c>
      <c r="IY71" s="86">
        <f t="shared" si="130"/>
        <v>9.9428831584473243E-3</v>
      </c>
      <c r="IZ71" s="86">
        <f t="shared" si="131"/>
        <v>1.8503069608374188E-2</v>
      </c>
      <c r="JA71" s="86">
        <f t="shared" si="132"/>
        <v>1.1624571517587612E-2</v>
      </c>
      <c r="JB71" s="86">
        <f t="shared" si="133"/>
        <v>1.4122499675177969E-2</v>
      </c>
      <c r="JC71" s="86">
        <f t="shared" si="134"/>
        <v>1.1030701486386104E-2</v>
      </c>
      <c r="JD71" s="86">
        <f t="shared" si="135"/>
        <v>6.5712538731336192E-3</v>
      </c>
      <c r="JE71" s="86">
        <f t="shared" si="136"/>
        <v>9.9999998812183369E-3</v>
      </c>
      <c r="JF71" s="86">
        <f t="shared" si="137"/>
        <v>6.6309495331806191E-3</v>
      </c>
      <c r="JG71" s="86">
        <f t="shared" si="138"/>
        <v>7.4772842293962536E-3</v>
      </c>
      <c r="JH71" s="86">
        <f t="shared" si="139"/>
        <v>5.8626495692660563E-3</v>
      </c>
      <c r="JI71" s="86">
        <f t="shared" si="140"/>
        <v>8.5615163760579711E-3</v>
      </c>
      <c r="JJ71" s="86">
        <f t="shared" si="141"/>
        <v>1.2318767767719502E-2</v>
      </c>
      <c r="JK71" s="86">
        <f t="shared" si="142"/>
        <v>1.084224262185168E-2</v>
      </c>
      <c r="JL71" s="86">
        <f t="shared" si="143"/>
        <v>2.3031670009516707E-3</v>
      </c>
      <c r="JM71" s="86">
        <f t="shared" si="144"/>
        <v>7.0237133240494171E-4</v>
      </c>
    </row>
    <row r="72" spans="2:273" x14ac:dyDescent="0.25">
      <c r="B72" s="2">
        <v>45</v>
      </c>
      <c r="C72" s="37">
        <v>82.629000000000005</v>
      </c>
      <c r="D72" s="37">
        <v>82.016000000000005</v>
      </c>
      <c r="E72" s="37">
        <v>75.581000000000003</v>
      </c>
      <c r="F72" s="37">
        <v>82.370999999999995</v>
      </c>
      <c r="G72" s="37">
        <v>81.805999999999997</v>
      </c>
      <c r="H72" s="37">
        <v>78.387</v>
      </c>
      <c r="I72" s="37">
        <v>76.870999999999995</v>
      </c>
      <c r="J72" s="37">
        <v>72.468000000000004</v>
      </c>
      <c r="K72" s="37">
        <v>73.468000000000004</v>
      </c>
      <c r="L72" s="37">
        <v>77.355000000000004</v>
      </c>
      <c r="M72" s="37">
        <v>79.274000000000001</v>
      </c>
      <c r="N72" s="37">
        <v>76.451999999999998</v>
      </c>
      <c r="O72" s="37">
        <v>71.5</v>
      </c>
      <c r="P72" s="37">
        <v>64.656000000000006</v>
      </c>
      <c r="Q72" s="37">
        <v>57.033000000000001</v>
      </c>
      <c r="S72" s="4">
        <f t="shared" si="8"/>
        <v>77.168916263291848</v>
      </c>
      <c r="T72" s="4">
        <f t="shared" si="9"/>
        <v>81.28503540126593</v>
      </c>
      <c r="U72" s="4">
        <f t="shared" si="10"/>
        <v>75.753680830873805</v>
      </c>
      <c r="V72" s="4">
        <f t="shared" si="11"/>
        <v>76.776689310926969</v>
      </c>
      <c r="W72" s="4">
        <f t="shared" si="12"/>
        <v>75.611588397485903</v>
      </c>
      <c r="X72" s="4">
        <f t="shared" si="13"/>
        <v>72.459967612742616</v>
      </c>
      <c r="Y72" s="4">
        <f t="shared" si="14"/>
        <v>75.033500986624048</v>
      </c>
      <c r="Z72" s="4">
        <f t="shared" si="15"/>
        <v>72.734554794226895</v>
      </c>
      <c r="AA72" s="4">
        <f t="shared" si="16"/>
        <v>70.934329261659883</v>
      </c>
      <c r="AB72" s="4">
        <f t="shared" si="17"/>
        <v>69.20758524422051</v>
      </c>
      <c r="AC72" s="4">
        <f t="shared" si="18"/>
        <v>70.931851474274538</v>
      </c>
      <c r="AD72" s="4">
        <f t="shared" si="19"/>
        <v>71.792942784421555</v>
      </c>
      <c r="AE72" s="4">
        <f t="shared" si="20"/>
        <v>71.052505503134242</v>
      </c>
      <c r="AF72" s="4">
        <f t="shared" si="21"/>
        <v>61.499557083236162</v>
      </c>
      <c r="AG72" s="4">
        <f t="shared" si="22"/>
        <v>56.379003720547686</v>
      </c>
      <c r="AI72" s="4">
        <f t="shared" si="23"/>
        <v>5.4600837367081567</v>
      </c>
      <c r="AJ72" s="4">
        <f t="shared" si="24"/>
        <v>0.73096459873407582</v>
      </c>
      <c r="AK72" s="4">
        <f t="shared" si="25"/>
        <v>-0.17268083087380148</v>
      </c>
      <c r="AL72" s="4">
        <f t="shared" si="26"/>
        <v>5.5943106890730263</v>
      </c>
      <c r="AM72" s="4">
        <f t="shared" si="27"/>
        <v>6.1944116025140943</v>
      </c>
      <c r="AN72" s="4">
        <f t="shared" si="28"/>
        <v>5.927032387257384</v>
      </c>
      <c r="AO72" s="4">
        <f t="shared" si="29"/>
        <v>1.8374990133759468</v>
      </c>
      <c r="AP72" s="4">
        <f t="shared" si="30"/>
        <v>-0.26655479422689154</v>
      </c>
      <c r="AQ72" s="4">
        <f t="shared" si="31"/>
        <v>2.5336707383401205</v>
      </c>
      <c r="AR72" s="4">
        <f t="shared" si="32"/>
        <v>8.1474147557794936</v>
      </c>
      <c r="AS72" s="4">
        <f t="shared" si="33"/>
        <v>8.3421485257254631</v>
      </c>
      <c r="AT72" s="4">
        <f t="shared" si="34"/>
        <v>4.6590572155784429</v>
      </c>
      <c r="AU72" s="4">
        <f t="shared" si="35"/>
        <v>0.44749449686575815</v>
      </c>
      <c r="AV72" s="4">
        <f t="shared" si="220"/>
        <v>3.1564429167638437</v>
      </c>
      <c r="AW72" s="4">
        <f t="shared" si="220"/>
        <v>0.65399627945231487</v>
      </c>
      <c r="AY72" s="2">
        <f t="shared" si="96"/>
        <v>67.24615652611449</v>
      </c>
      <c r="AZ72" s="2">
        <f t="shared" si="147"/>
        <v>65.032059497955927</v>
      </c>
      <c r="BA72" s="2">
        <f t="shared" si="148"/>
        <v>64.156890920950175</v>
      </c>
      <c r="BB72" s="2">
        <f t="shared" si="149"/>
        <v>63.672145181707585</v>
      </c>
      <c r="BC72" s="2">
        <f t="shared" si="150"/>
        <v>64.977814485279154</v>
      </c>
      <c r="BD72" s="2">
        <f t="shared" si="151"/>
        <v>65.298619934510896</v>
      </c>
      <c r="BE72" s="2">
        <f t="shared" si="152"/>
        <v>64.454840754722994</v>
      </c>
      <c r="BF72" s="2">
        <f t="shared" si="153"/>
        <v>65.572049307057441</v>
      </c>
      <c r="BG72" s="2">
        <f t="shared" si="154"/>
        <v>62.87645645202069</v>
      </c>
      <c r="BH72" s="2">
        <f t="shared" si="155"/>
        <v>62.71655356911284</v>
      </c>
      <c r="BI72" s="2">
        <f t="shared" si="156"/>
        <v>62.277839396352263</v>
      </c>
      <c r="BJ72" s="2">
        <f t="shared" si="157"/>
        <v>60.474947716298509</v>
      </c>
      <c r="BK72" s="2">
        <f t="shared" si="158"/>
        <v>60.098998446908062</v>
      </c>
      <c r="BL72" s="2">
        <f t="shared" si="159"/>
        <v>58.558053178251185</v>
      </c>
      <c r="BM72" s="2">
        <f t="shared" si="160"/>
        <v>55.5557419409906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>
        <f t="shared" si="43"/>
        <v>78.387</v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>
        <f t="shared" si="47"/>
        <v>77.355000000000004</v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>
        <f t="shared" si="51"/>
        <v>64.656000000000006</v>
      </c>
      <c r="CC72" s="2">
        <f t="shared" si="52"/>
        <v>57.033000000000001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72.972361522198753</v>
      </c>
      <c r="DL72" s="2">
        <f t="shared" si="221"/>
        <v>70.889514950166102</v>
      </c>
      <c r="DM72" s="2">
        <f t="shared" si="221"/>
        <v>68.394250317124715</v>
      </c>
      <c r="DN72" s="2">
        <f t="shared" si="221"/>
        <v>68.663441860465099</v>
      </c>
      <c r="DO72" s="2">
        <f t="shared" si="221"/>
        <v>70.244085919563531</v>
      </c>
      <c r="DP72" s="2">
        <f t="shared" si="221"/>
        <v>71.159582926829273</v>
      </c>
      <c r="DQ72" s="2">
        <f t="shared" si="221"/>
        <v>71.384220673635298</v>
      </c>
      <c r="DR72" s="2">
        <f t="shared" si="221"/>
        <v>68.429796221322533</v>
      </c>
      <c r="DS72" s="2">
        <f t="shared" si="221"/>
        <v>67.570075573549246</v>
      </c>
      <c r="DT72" s="2">
        <f t="shared" si="221"/>
        <v>68.20837564102564</v>
      </c>
      <c r="DU72" s="2">
        <f t="shared" si="221"/>
        <v>68.737480769230757</v>
      </c>
      <c r="DV72" s="2">
        <f t="shared" si="221"/>
        <v>63.958212825933771</v>
      </c>
      <c r="DW72" s="2">
        <f t="shared" si="221"/>
        <v>65.34227003484321</v>
      </c>
      <c r="DX72" s="2">
        <f t="shared" si="221"/>
        <v>61.929792320892318</v>
      </c>
      <c r="DY72" s="2">
        <f t="shared" si="221"/>
        <v>56.471592008797643</v>
      </c>
      <c r="EA72" s="2">
        <f t="shared" si="71"/>
        <v>61.71730433834751</v>
      </c>
      <c r="EB72" s="2">
        <f t="shared" si="72"/>
        <v>60.269789893617023</v>
      </c>
      <c r="EC72" s="2">
        <f t="shared" si="73"/>
        <v>60.223645227852522</v>
      </c>
      <c r="ED72" s="2">
        <f t="shared" si="74"/>
        <v>59.275434368820029</v>
      </c>
      <c r="EE72" s="2">
        <f t="shared" si="75"/>
        <v>60.027336960902865</v>
      </c>
      <c r="EF72" s="2">
        <f t="shared" si="76"/>
        <v>59.109700855362455</v>
      </c>
      <c r="EG72" s="2">
        <f t="shared" si="77"/>
        <v>57.784678070580988</v>
      </c>
      <c r="EH72" s="2">
        <f t="shared" si="78"/>
        <v>62.567140785668208</v>
      </c>
      <c r="EI72" s="2">
        <f t="shared" si="79"/>
        <v>58.060474969439511</v>
      </c>
      <c r="EJ72" s="2">
        <f t="shared" si="80"/>
        <v>56.778314703052573</v>
      </c>
      <c r="EK72" s="2">
        <f t="shared" si="81"/>
        <v>55.85284973404255</v>
      </c>
      <c r="EL72" s="2">
        <f t="shared" si="82"/>
        <v>57.291182624873869</v>
      </c>
      <c r="EM72" s="2">
        <f t="shared" si="83"/>
        <v>55.153241830545859</v>
      </c>
      <c r="EN72" s="2">
        <f t="shared" si="84"/>
        <v>54.253295141989639</v>
      </c>
      <c r="EO72" s="2">
        <f t="shared" si="85"/>
        <v>54.205802465410031</v>
      </c>
      <c r="EQ72" s="2">
        <f t="shared" si="86"/>
        <v>61.110882100751461</v>
      </c>
      <c r="ER72" s="2">
        <f t="shared" si="222"/>
        <v>59.384377388346238</v>
      </c>
      <c r="ES72" s="2">
        <f t="shared" si="222"/>
        <v>58.963704076634642</v>
      </c>
      <c r="ET72" s="2">
        <f t="shared" si="222"/>
        <v>58.266757445293266</v>
      </c>
      <c r="EU72" s="2">
        <f t="shared" si="222"/>
        <v>59.521369327355025</v>
      </c>
      <c r="EV72" s="2">
        <f t="shared" si="222"/>
        <v>58.849743452186232</v>
      </c>
      <c r="EW72" s="2">
        <f t="shared" si="222"/>
        <v>60.21672615437928</v>
      </c>
      <c r="EX72" s="2">
        <f t="shared" si="222"/>
        <v>61.638978381885913</v>
      </c>
      <c r="EY72" s="2">
        <f t="shared" si="222"/>
        <v>57.380386851950576</v>
      </c>
      <c r="EZ72" s="2">
        <f t="shared" si="222"/>
        <v>56.179137112933901</v>
      </c>
      <c r="FA72" s="2">
        <f t="shared" si="222"/>
        <v>55.847643719855988</v>
      </c>
      <c r="FB72" s="2">
        <f t="shared" si="222"/>
        <v>57.543597880716476</v>
      </c>
      <c r="FC72" s="2">
        <f t="shared" si="222"/>
        <v>53.979519883827621</v>
      </c>
      <c r="FD72" s="2">
        <f t="shared" si="222"/>
        <v>54.240227674420822</v>
      </c>
      <c r="FE72" s="2">
        <f t="shared" si="222"/>
        <v>54.258657518838504</v>
      </c>
      <c r="FG72" s="2">
        <f t="shared" si="88"/>
        <v>0.50876558273062089</v>
      </c>
      <c r="FH72" s="2">
        <f t="shared" si="223"/>
        <v>0.55155973128173585</v>
      </c>
      <c r="FI72" s="2">
        <f t="shared" si="223"/>
        <v>0.51860230430234133</v>
      </c>
      <c r="FJ72" s="2">
        <f t="shared" si="223"/>
        <v>0.53166188448263751</v>
      </c>
      <c r="FK72" s="2">
        <f t="shared" si="223"/>
        <v>0.51545221555938925</v>
      </c>
      <c r="FL72" s="2">
        <f t="shared" si="223"/>
        <v>0.48639042871262184</v>
      </c>
      <c r="FM72" s="2">
        <f t="shared" si="223"/>
        <v>0.5095423782451608</v>
      </c>
      <c r="FN72" s="2">
        <f t="shared" si="223"/>
        <v>0.48744144474999279</v>
      </c>
      <c r="FO72" s="2">
        <f t="shared" si="223"/>
        <v>0.49356318228431406</v>
      </c>
      <c r="FP72" s="2">
        <f t="shared" si="223"/>
        <v>0.48046980449100002</v>
      </c>
      <c r="FQ72" s="2">
        <f t="shared" si="223"/>
        <v>0.50134467570280317</v>
      </c>
      <c r="FR72" s="2">
        <f t="shared" si="223"/>
        <v>0.52246258371395427</v>
      </c>
      <c r="FS72" s="2">
        <f t="shared" si="223"/>
        <v>0.51459518743113297</v>
      </c>
      <c r="FT72" s="2">
        <f t="shared" si="223"/>
        <v>0.43922881174675132</v>
      </c>
      <c r="FU72" s="2">
        <f t="shared" si="223"/>
        <v>0.40420849896991295</v>
      </c>
      <c r="FW72" s="2">
        <f t="shared" si="112"/>
        <v>3.1775344847575192E-5</v>
      </c>
      <c r="FX72" s="2">
        <f t="shared" si="164"/>
        <v>4.8286797145255151E-5</v>
      </c>
      <c r="FY72" s="2">
        <f t="shared" si="165"/>
        <v>5.1406633939313982E-5</v>
      </c>
      <c r="FZ72" s="2">
        <f t="shared" si="166"/>
        <v>5.0486147926993399E-5</v>
      </c>
      <c r="GA72" s="2">
        <f t="shared" si="167"/>
        <v>5.0492812089322394E-5</v>
      </c>
      <c r="GB72" s="2">
        <f t="shared" si="168"/>
        <v>6.0339274441825534E-5</v>
      </c>
      <c r="GC72" s="2">
        <f t="shared" si="169"/>
        <v>6.7170585754386858E-5</v>
      </c>
      <c r="GD72" s="2">
        <f t="shared" si="170"/>
        <v>4.9214057966087856E-5</v>
      </c>
      <c r="GE72" s="2">
        <f t="shared" si="171"/>
        <v>4.4678197634210465E-5</v>
      </c>
      <c r="GF72" s="2">
        <f t="shared" si="172"/>
        <v>3.8265324065353261E-5</v>
      </c>
      <c r="GG72" s="2">
        <f t="shared" si="173"/>
        <v>3.9375956583213365E-5</v>
      </c>
      <c r="GH72" s="2">
        <f t="shared" si="174"/>
        <v>3.4526080539501989E-5</v>
      </c>
      <c r="GI72" s="2">
        <f t="shared" si="175"/>
        <v>3.9795970232355579E-5</v>
      </c>
      <c r="GJ72" s="2">
        <f t="shared" si="176"/>
        <v>3.125122874974811E-5</v>
      </c>
      <c r="GK72" s="2">
        <f t="shared" si="177"/>
        <v>2.5021399096402342E-5</v>
      </c>
      <c r="GM72" s="86">
        <f t="shared" si="113"/>
        <v>1.4200001750988369E-2</v>
      </c>
      <c r="GN72" s="86">
        <f t="shared" si="178"/>
        <v>2.5126679350001777E-2</v>
      </c>
      <c r="GO72" s="86">
        <f t="shared" si="179"/>
        <v>1.6323138513644822E-2</v>
      </c>
      <c r="GP72" s="86">
        <f t="shared" si="180"/>
        <v>1.9677795525202043E-2</v>
      </c>
      <c r="GQ72" s="86">
        <f t="shared" si="181"/>
        <v>1.574436723008146E-2</v>
      </c>
      <c r="GR72" s="86">
        <f t="shared" si="182"/>
        <v>9.8534062705727763E-3</v>
      </c>
      <c r="GS72" s="86">
        <f t="shared" si="183"/>
        <v>1.4432134083670523E-2</v>
      </c>
      <c r="GT72" s="86">
        <f t="shared" si="184"/>
        <v>1.0000000006274165E-2</v>
      </c>
      <c r="GU72" s="86">
        <f t="shared" si="185"/>
        <v>1.1142688829190709E-2</v>
      </c>
      <c r="GV72" s="86">
        <f t="shared" si="186"/>
        <v>8.8647333260721776E-3</v>
      </c>
      <c r="GW72" s="86">
        <f t="shared" si="187"/>
        <v>1.2702813905028794E-2</v>
      </c>
      <c r="GX72" s="86">
        <f t="shared" si="188"/>
        <v>1.7221586799218654E-2</v>
      </c>
      <c r="GY72" s="86">
        <f t="shared" si="189"/>
        <v>1.5636827406412465E-2</v>
      </c>
      <c r="GZ72" s="86">
        <f t="shared" si="190"/>
        <v>3.7553749329832533E-3</v>
      </c>
      <c r="HA72" s="86">
        <f t="shared" si="191"/>
        <v>1.2901674724475614E-3</v>
      </c>
      <c r="HC72" s="86">
        <f t="shared" si="145"/>
        <v>8.7617083418715472E-10</v>
      </c>
      <c r="HD72" s="86">
        <f t="shared" si="192"/>
        <v>1.253618904427443E-10</v>
      </c>
      <c r="HE72" s="86">
        <f t="shared" si="193"/>
        <v>1.0002301533842536E-11</v>
      </c>
      <c r="HF72" s="86">
        <f t="shared" si="194"/>
        <v>2.1406926110974704E-9</v>
      </c>
      <c r="HG72" s="86">
        <f t="shared" si="195"/>
        <v>2.4158593156120164E-12</v>
      </c>
      <c r="HH72" s="86">
        <f t="shared" si="196"/>
        <v>6.7655410540674083E-10</v>
      </c>
      <c r="HI72" s="86">
        <f t="shared" si="197"/>
        <v>1.8280074753450532E-9</v>
      </c>
      <c r="HJ72" s="86">
        <f t="shared" si="198"/>
        <v>2.7797340759033317E-13</v>
      </c>
      <c r="HK72" s="86">
        <f t="shared" si="199"/>
        <v>8.9742913812251225E-10</v>
      </c>
      <c r="HL72" s="86">
        <f t="shared" si="200"/>
        <v>2.7738654676978748E-11</v>
      </c>
      <c r="HM72" s="86">
        <f t="shared" si="201"/>
        <v>2.8514532280819807E-11</v>
      </c>
      <c r="HN72" s="86">
        <f t="shared" si="202"/>
        <v>1.1079937797790538E-10</v>
      </c>
      <c r="HO72" s="86">
        <f t="shared" si="203"/>
        <v>5.1232533943250731E-10</v>
      </c>
      <c r="HP72" s="86">
        <f t="shared" si="204"/>
        <v>2.5666852226178954E-12</v>
      </c>
      <c r="HQ72" s="86">
        <f t="shared" si="205"/>
        <v>2.0172939860620889E-14</v>
      </c>
      <c r="HS72" s="86">
        <f t="shared" si="114"/>
        <v>3.3366313519892244E-68</v>
      </c>
      <c r="HT72" s="86">
        <f t="shared" si="206"/>
        <v>1.2255260363565354E-68</v>
      </c>
      <c r="HU72" s="86">
        <f t="shared" si="207"/>
        <v>3.7527377711729716E-76</v>
      </c>
      <c r="HV72" s="86">
        <f t="shared" si="208"/>
        <v>8.3355553076709547E-61</v>
      </c>
      <c r="HW72" s="86">
        <f t="shared" si="209"/>
        <v>1.9165552955497217E-86</v>
      </c>
      <c r="HX72" s="86">
        <f t="shared" si="210"/>
        <v>2.6397720553790109E-65</v>
      </c>
      <c r="HY72" s="86">
        <f t="shared" si="211"/>
        <v>9.4910804307928057E-62</v>
      </c>
      <c r="HZ72" s="86">
        <f t="shared" si="212"/>
        <v>3.1945738488463182E-96</v>
      </c>
      <c r="IA72" s="86">
        <f t="shared" si="213"/>
        <v>2.2208919748897715E-66</v>
      </c>
      <c r="IB72" s="86">
        <f t="shared" si="214"/>
        <v>4.0599363490199044E-78</v>
      </c>
      <c r="IC72" s="86">
        <f t="shared" si="215"/>
        <v>8.908332098609308E-78</v>
      </c>
      <c r="ID72" s="86">
        <f t="shared" si="216"/>
        <v>3.7925240998456985E-71</v>
      </c>
      <c r="IE72" s="86">
        <f t="shared" si="217"/>
        <v>8.6727146645661009E-67</v>
      </c>
      <c r="IF72" s="86">
        <f t="shared" si="218"/>
        <v>1.9844941204221177E-51</v>
      </c>
      <c r="IG72" s="86">
        <f t="shared" si="219"/>
        <v>3.207590048798303E-40</v>
      </c>
      <c r="II72" s="86">
        <f t="shared" si="115"/>
        <v>2.6056781321467859E-173</v>
      </c>
      <c r="IJ72" s="86">
        <f t="shared" si="116"/>
        <v>1.1086444032503903E-175</v>
      </c>
      <c r="IK72" s="86">
        <f t="shared" si="117"/>
        <v>5.3024282694622057E-194</v>
      </c>
      <c r="IL72" s="86">
        <f t="shared" si="118"/>
        <v>2.5060506502615607E-153</v>
      </c>
      <c r="IM72" s="86">
        <f t="shared" si="119"/>
        <v>6.3103531445496495E-218</v>
      </c>
      <c r="IN72" s="86">
        <f t="shared" si="120"/>
        <v>3.8625738972104072E-163</v>
      </c>
      <c r="IO72" s="86">
        <f t="shared" si="121"/>
        <v>4.2345274719850954E-153</v>
      </c>
      <c r="IP72" s="86">
        <f t="shared" si="122"/>
        <v>8.1944599652252569E-245</v>
      </c>
      <c r="IQ72" s="86">
        <f t="shared" si="123"/>
        <v>1.2846094190673009E-166</v>
      </c>
      <c r="IR72" s="86">
        <f t="shared" si="124"/>
        <v>7.1769357121911464E-197</v>
      </c>
      <c r="IS72" s="86">
        <f t="shared" si="125"/>
        <v>1.5356429039698458E-195</v>
      </c>
      <c r="IT72" s="86">
        <f t="shared" si="126"/>
        <v>4.6755301672887311E-177</v>
      </c>
      <c r="IU72" s="86">
        <f t="shared" si="127"/>
        <v>1.5623803943181576E-166</v>
      </c>
      <c r="IV72" s="86">
        <f t="shared" si="128"/>
        <v>6.0880039420891219E-202</v>
      </c>
      <c r="IW72" s="86">
        <f t="shared" si="129"/>
        <v>7.2655457473840467E-130</v>
      </c>
      <c r="IY72" s="86">
        <f t="shared" si="130"/>
        <v>1.4200002627159203E-2</v>
      </c>
      <c r="IZ72" s="86">
        <f t="shared" si="131"/>
        <v>2.5126679475363668E-2</v>
      </c>
      <c r="JA72" s="86">
        <f t="shared" si="132"/>
        <v>1.6323138523647123E-2</v>
      </c>
      <c r="JB72" s="86">
        <f t="shared" si="133"/>
        <v>1.9677797665894656E-2</v>
      </c>
      <c r="JC72" s="86">
        <f t="shared" si="134"/>
        <v>1.5744367232497319E-2</v>
      </c>
      <c r="JD72" s="86">
        <f t="shared" si="135"/>
        <v>9.8534069471268824E-3</v>
      </c>
      <c r="JE72" s="86">
        <f t="shared" si="136"/>
        <v>1.4432135911677997E-2</v>
      </c>
      <c r="JF72" s="86">
        <f t="shared" si="137"/>
        <v>1.0000000006552139E-2</v>
      </c>
      <c r="JG72" s="86">
        <f t="shared" si="138"/>
        <v>1.1142689726619847E-2</v>
      </c>
      <c r="JH72" s="86">
        <f t="shared" si="139"/>
        <v>8.8647333538108327E-3</v>
      </c>
      <c r="JI72" s="86">
        <f t="shared" si="140"/>
        <v>1.2702813933543326E-2</v>
      </c>
      <c r="JJ72" s="86">
        <f t="shared" si="141"/>
        <v>1.722158691001803E-2</v>
      </c>
      <c r="JK72" s="86">
        <f t="shared" si="142"/>
        <v>1.5636827918737804E-2</v>
      </c>
      <c r="JL72" s="86">
        <f t="shared" si="143"/>
        <v>3.7553749355499384E-3</v>
      </c>
      <c r="JM72" s="86">
        <f t="shared" si="144"/>
        <v>1.2901674724677343E-3</v>
      </c>
    </row>
    <row r="73" spans="2:273" x14ac:dyDescent="0.25">
      <c r="B73" s="2">
        <v>46</v>
      </c>
      <c r="C73" s="37">
        <v>84.144999999999996</v>
      </c>
      <c r="D73" s="37">
        <v>82.194000000000003</v>
      </c>
      <c r="E73" s="37">
        <v>78.581000000000003</v>
      </c>
      <c r="F73" s="37">
        <v>83.742000000000004</v>
      </c>
      <c r="G73" s="37">
        <v>85.338999999999999</v>
      </c>
      <c r="H73" s="37">
        <v>79.209999999999994</v>
      </c>
      <c r="I73" s="37">
        <v>79.677000000000007</v>
      </c>
      <c r="J73" s="37">
        <v>76.290000000000006</v>
      </c>
      <c r="K73" s="37">
        <v>74.209999999999994</v>
      </c>
      <c r="L73" s="37">
        <v>79.983999999999995</v>
      </c>
      <c r="M73" s="37">
        <v>80.644999999999996</v>
      </c>
      <c r="N73" s="37">
        <v>79.935000000000002</v>
      </c>
      <c r="O73" s="37">
        <v>71</v>
      </c>
      <c r="P73" s="37">
        <v>66.869</v>
      </c>
      <c r="Q73" s="37">
        <v>55.984000000000002</v>
      </c>
      <c r="S73" s="4">
        <f t="shared" si="8"/>
        <v>80.442876438391139</v>
      </c>
      <c r="T73" s="4">
        <f t="shared" si="9"/>
        <v>85.732762591226631</v>
      </c>
      <c r="U73" s="4">
        <f t="shared" si="10"/>
        <v>79.392487196452791</v>
      </c>
      <c r="V73" s="4">
        <f t="shared" si="11"/>
        <v>80.748611658781655</v>
      </c>
      <c r="W73" s="4">
        <f t="shared" si="12"/>
        <v>79.112904598432692</v>
      </c>
      <c r="X73" s="4">
        <f t="shared" si="13"/>
        <v>75.19575026856144</v>
      </c>
      <c r="Y73" s="4">
        <f t="shared" si="14"/>
        <v>78.581965255957783</v>
      </c>
      <c r="Z73" s="4">
        <f t="shared" si="15"/>
        <v>75.56439196077433</v>
      </c>
      <c r="AA73" s="4">
        <f t="shared" si="16"/>
        <v>73.974457954527281</v>
      </c>
      <c r="AB73" s="4">
        <f t="shared" si="17"/>
        <v>71.754928462624775</v>
      </c>
      <c r="AC73" s="4">
        <f t="shared" si="18"/>
        <v>74.132557053955423</v>
      </c>
      <c r="AD73" s="4">
        <f t="shared" si="19"/>
        <v>75.316606755818242</v>
      </c>
      <c r="AE73" s="4">
        <f t="shared" si="20"/>
        <v>74.787038360254442</v>
      </c>
      <c r="AF73" s="4">
        <f t="shared" si="21"/>
        <v>62.949760301784806</v>
      </c>
      <c r="AG73" s="4">
        <f t="shared" si="22"/>
        <v>56.924131162228534</v>
      </c>
      <c r="AI73" s="4">
        <f t="shared" si="23"/>
        <v>3.7021235616088575</v>
      </c>
      <c r="AJ73" s="4">
        <f t="shared" si="24"/>
        <v>-3.5387625912266287</v>
      </c>
      <c r="AK73" s="4">
        <f t="shared" si="25"/>
        <v>-0.81148719645278788</v>
      </c>
      <c r="AL73" s="4">
        <f t="shared" si="26"/>
        <v>2.9933883412183491</v>
      </c>
      <c r="AM73" s="4">
        <f t="shared" si="27"/>
        <v>6.2260954015673065</v>
      </c>
      <c r="AN73" s="4">
        <f t="shared" si="28"/>
        <v>4.0142497314385537</v>
      </c>
      <c r="AO73" s="4">
        <f t="shared" si="29"/>
        <v>1.0950347440422235</v>
      </c>
      <c r="AP73" s="4">
        <f t="shared" si="30"/>
        <v>0.72560803922567629</v>
      </c>
      <c r="AQ73" s="4">
        <f t="shared" si="31"/>
        <v>0.2355420454727124</v>
      </c>
      <c r="AR73" s="4">
        <f t="shared" si="32"/>
        <v>8.2290715373752192</v>
      </c>
      <c r="AS73" s="4">
        <f t="shared" si="33"/>
        <v>6.5124429460445725</v>
      </c>
      <c r="AT73" s="4">
        <f t="shared" si="34"/>
        <v>4.6183932441817603</v>
      </c>
      <c r="AU73" s="4">
        <f t="shared" si="35"/>
        <v>-3.7870383602544422</v>
      </c>
      <c r="AV73" s="4">
        <f t="shared" si="220"/>
        <v>3.9192396982151934</v>
      </c>
      <c r="AW73" s="4">
        <f t="shared" si="220"/>
        <v>-0.94013116222853199</v>
      </c>
      <c r="AY73" s="2">
        <f t="shared" si="96"/>
        <v>67.045734737916845</v>
      </c>
      <c r="AZ73" s="2">
        <f t="shared" si="147"/>
        <v>64.802283424890902</v>
      </c>
      <c r="BA73" s="2">
        <f t="shared" si="148"/>
        <v>63.972405776283189</v>
      </c>
      <c r="BB73" s="2">
        <f t="shared" si="149"/>
        <v>63.471124544116456</v>
      </c>
      <c r="BC73" s="2">
        <f t="shared" si="150"/>
        <v>64.780776008549282</v>
      </c>
      <c r="BD73" s="2">
        <f t="shared" si="151"/>
        <v>65.094682573721187</v>
      </c>
      <c r="BE73" s="2">
        <f t="shared" si="152"/>
        <v>64.1814257793732</v>
      </c>
      <c r="BF73" s="2">
        <f t="shared" si="153"/>
        <v>65.416712858109491</v>
      </c>
      <c r="BG73" s="2">
        <f t="shared" si="154"/>
        <v>62.682764769887292</v>
      </c>
      <c r="BH73" s="2">
        <f t="shared" si="155"/>
        <v>62.525276325212644</v>
      </c>
      <c r="BI73" s="2">
        <f t="shared" si="156"/>
        <v>62.068219108725287</v>
      </c>
      <c r="BJ73" s="2">
        <f t="shared" si="157"/>
        <v>60.330181873975135</v>
      </c>
      <c r="BK73" s="2">
        <f t="shared" si="158"/>
        <v>59.899769917818752</v>
      </c>
      <c r="BL73" s="2">
        <f t="shared" si="159"/>
        <v>58.456702990781537</v>
      </c>
      <c r="BM73" s="2">
        <f t="shared" si="160"/>
        <v>55.519659665350105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>
        <f t="shared" si="51"/>
        <v>66.869</v>
      </c>
      <c r="CC73" s="2">
        <f t="shared" si="52"/>
        <v>55.984000000000002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73.226607892882328</v>
      </c>
      <c r="DL73" s="2">
        <f t="shared" si="221"/>
        <v>71.103124584717591</v>
      </c>
      <c r="DM73" s="2">
        <f t="shared" si="221"/>
        <v>68.576184566596169</v>
      </c>
      <c r="DN73" s="2">
        <f t="shared" si="221"/>
        <v>68.862360465116268</v>
      </c>
      <c r="DO73" s="2">
        <f t="shared" si="221"/>
        <v>70.504498203819253</v>
      </c>
      <c r="DP73" s="2">
        <f t="shared" si="221"/>
        <v>71.449423076923068</v>
      </c>
      <c r="DQ73" s="2">
        <f t="shared" si="221"/>
        <v>71.579814547713568</v>
      </c>
      <c r="DR73" s="2">
        <f t="shared" si="221"/>
        <v>68.563875775978403</v>
      </c>
      <c r="DS73" s="2">
        <f t="shared" si="221"/>
        <v>67.76741909581645</v>
      </c>
      <c r="DT73" s="2">
        <f t="shared" si="221"/>
        <v>68.49668960863697</v>
      </c>
      <c r="DU73" s="2">
        <f t="shared" si="221"/>
        <v>69.06399568480299</v>
      </c>
      <c r="DV73" s="2">
        <f t="shared" si="221"/>
        <v>64.149122269203687</v>
      </c>
      <c r="DW73" s="2">
        <f t="shared" si="221"/>
        <v>65.590570557491304</v>
      </c>
      <c r="DX73" s="2">
        <f t="shared" si="221"/>
        <v>62.173395409695409</v>
      </c>
      <c r="DY73" s="2">
        <f t="shared" si="221"/>
        <v>56.57555186950146</v>
      </c>
      <c r="EA73" s="2">
        <f t="shared" si="71"/>
        <v>61.602992451493357</v>
      </c>
      <c r="EB73" s="2">
        <f t="shared" si="72"/>
        <v>60.130280395136779</v>
      </c>
      <c r="EC73" s="2">
        <f t="shared" si="73"/>
        <v>60.075053824220888</v>
      </c>
      <c r="ED73" s="2">
        <f t="shared" si="74"/>
        <v>59.13998300510876</v>
      </c>
      <c r="EE73" s="2">
        <f t="shared" si="75"/>
        <v>59.873706475093066</v>
      </c>
      <c r="EF73" s="2">
        <f t="shared" si="76"/>
        <v>58.974793509308341</v>
      </c>
      <c r="EG73" s="2">
        <f t="shared" si="77"/>
        <v>57.686406380027748</v>
      </c>
      <c r="EH73" s="2">
        <f t="shared" si="78"/>
        <v>62.398663335351102</v>
      </c>
      <c r="EI73" s="2">
        <f t="shared" si="79"/>
        <v>57.924614487846938</v>
      </c>
      <c r="EJ73" s="2">
        <f t="shared" si="80"/>
        <v>56.636593025671303</v>
      </c>
      <c r="EK73" s="2">
        <f t="shared" si="81"/>
        <v>55.722220744680847</v>
      </c>
      <c r="EL73" s="2">
        <f t="shared" si="82"/>
        <v>57.14673620396065</v>
      </c>
      <c r="EM73" s="2">
        <f t="shared" si="83"/>
        <v>55.004198345892306</v>
      </c>
      <c r="EN73" s="2">
        <f t="shared" si="84"/>
        <v>54.129060278621182</v>
      </c>
      <c r="EO73" s="2">
        <f t="shared" si="85"/>
        <v>54.100244469276163</v>
      </c>
      <c r="EQ73" s="2">
        <f t="shared" si="86"/>
        <v>61.00566739959234</v>
      </c>
      <c r="ER73" s="2">
        <f t="shared" si="222"/>
        <v>59.258901113137611</v>
      </c>
      <c r="ES73" s="2">
        <f t="shared" si="222"/>
        <v>58.834692844878845</v>
      </c>
      <c r="ET73" s="2">
        <f t="shared" si="222"/>
        <v>58.147141300066885</v>
      </c>
      <c r="EU73" s="2">
        <f t="shared" si="222"/>
        <v>59.375255863749459</v>
      </c>
      <c r="EV73" s="2">
        <f t="shared" si="222"/>
        <v>58.718821261221962</v>
      </c>
      <c r="EW73" s="2">
        <f t="shared" si="222"/>
        <v>60.078864108117479</v>
      </c>
      <c r="EX73" s="2">
        <f t="shared" si="222"/>
        <v>61.485005856803923</v>
      </c>
      <c r="EY73" s="2">
        <f t="shared" si="222"/>
        <v>57.255222049365535</v>
      </c>
      <c r="EZ73" s="2">
        <f t="shared" si="222"/>
        <v>56.046485711862381</v>
      </c>
      <c r="FA73" s="2">
        <f t="shared" si="222"/>
        <v>55.717147299775831</v>
      </c>
      <c r="FB73" s="2">
        <f t="shared" si="222"/>
        <v>57.394976831193425</v>
      </c>
      <c r="FC73" s="2">
        <f t="shared" si="222"/>
        <v>53.848109019916251</v>
      </c>
      <c r="FD73" s="2">
        <f t="shared" si="222"/>
        <v>54.116307908031239</v>
      </c>
      <c r="FE73" s="2">
        <f t="shared" si="222"/>
        <v>54.1512710748801</v>
      </c>
      <c r="FG73" s="2">
        <f t="shared" si="88"/>
        <v>0.53174955544682123</v>
      </c>
      <c r="FH73" s="2">
        <f t="shared" si="223"/>
        <v>0.5742171232579989</v>
      </c>
      <c r="FI73" s="2">
        <f t="shared" si="223"/>
        <v>0.54154076859572264</v>
      </c>
      <c r="FJ73" s="2">
        <f t="shared" si="223"/>
        <v>0.55451261615226299</v>
      </c>
      <c r="FK73" s="2">
        <f t="shared" si="223"/>
        <v>0.53840718030295209</v>
      </c>
      <c r="FL73" s="2">
        <f t="shared" si="223"/>
        <v>0.50941180526074303</v>
      </c>
      <c r="FM73" s="2">
        <f t="shared" si="223"/>
        <v>0.53252340138602727</v>
      </c>
      <c r="FN73" s="2">
        <f t="shared" si="223"/>
        <v>0.51046312604738853</v>
      </c>
      <c r="FO73" s="2">
        <f t="shared" si="223"/>
        <v>0.5165825936754479</v>
      </c>
      <c r="FP73" s="2">
        <f t="shared" si="223"/>
        <v>0.50348565735160433</v>
      </c>
      <c r="FQ73" s="2">
        <f t="shared" si="223"/>
        <v>0.52435124924758514</v>
      </c>
      <c r="FR73" s="2">
        <f t="shared" si="223"/>
        <v>0.54537835493273201</v>
      </c>
      <c r="FS73" s="2">
        <f t="shared" si="223"/>
        <v>0.53755432736392794</v>
      </c>
      <c r="FT73" s="2">
        <f t="shared" si="223"/>
        <v>0.46202599983454812</v>
      </c>
      <c r="FU73" s="2">
        <f t="shared" si="223"/>
        <v>0.42657069743667025</v>
      </c>
      <c r="FW73" s="2">
        <f t="shared" si="112"/>
        <v>3.4840865991164255E-5</v>
      </c>
      <c r="FX73" s="2">
        <f t="shared" si="164"/>
        <v>5.2945173579753302E-5</v>
      </c>
      <c r="FY73" s="2">
        <f t="shared" si="165"/>
        <v>5.6365973697800299E-5</v>
      </c>
      <c r="FZ73" s="2">
        <f t="shared" si="166"/>
        <v>5.5356690777147285E-5</v>
      </c>
      <c r="GA73" s="2">
        <f t="shared" si="167"/>
        <v>5.5363997814649393E-5</v>
      </c>
      <c r="GB73" s="2">
        <f t="shared" si="168"/>
        <v>6.6160313649300342E-5</v>
      </c>
      <c r="GC73" s="2">
        <f t="shared" si="169"/>
        <v>7.3650605409327516E-5</v>
      </c>
      <c r="GD73" s="2">
        <f t="shared" si="170"/>
        <v>5.3961885288002852E-5</v>
      </c>
      <c r="GE73" s="2">
        <f t="shared" si="171"/>
        <v>4.8988458385513865E-5</v>
      </c>
      <c r="GF73" s="2">
        <f t="shared" si="172"/>
        <v>4.1956938610669151E-5</v>
      </c>
      <c r="GG73" s="2">
        <f t="shared" si="173"/>
        <v>4.3174713828435852E-5</v>
      </c>
      <c r="GH73" s="2">
        <f t="shared" si="174"/>
        <v>3.7856968407756808E-5</v>
      </c>
      <c r="GI73" s="2">
        <f t="shared" si="175"/>
        <v>4.3635246119082462E-5</v>
      </c>
      <c r="GJ73" s="2">
        <f t="shared" si="176"/>
        <v>3.4266187612095679E-5</v>
      </c>
      <c r="GK73" s="2">
        <f t="shared" si="177"/>
        <v>2.7435352316727852E-5</v>
      </c>
      <c r="GM73" s="86">
        <f t="shared" si="113"/>
        <v>1.9990925251258916E-2</v>
      </c>
      <c r="GN73" s="86">
        <f t="shared" si="178"/>
        <v>3.3711555309641275E-2</v>
      </c>
      <c r="GO73" s="86">
        <f t="shared" si="179"/>
        <v>2.2614948869430811E-2</v>
      </c>
      <c r="GP73" s="86">
        <f t="shared" si="180"/>
        <v>2.7053949579019392E-2</v>
      </c>
      <c r="GQ73" s="86">
        <f t="shared" si="181"/>
        <v>2.2146173921759257E-2</v>
      </c>
      <c r="GR73" s="86">
        <f t="shared" si="182"/>
        <v>1.4523887067863462E-2</v>
      </c>
      <c r="GS73" s="86">
        <f t="shared" si="183"/>
        <v>2.0513638906853326E-2</v>
      </c>
      <c r="GT73" s="86">
        <f t="shared" si="184"/>
        <v>1.4816762500947336E-2</v>
      </c>
      <c r="GU73" s="86">
        <f t="shared" si="185"/>
        <v>1.6324476519940689E-2</v>
      </c>
      <c r="GV73" s="86">
        <f t="shared" si="186"/>
        <v>1.3171874517743282E-2</v>
      </c>
      <c r="GW73" s="86">
        <f t="shared" si="187"/>
        <v>1.8527488362650991E-2</v>
      </c>
      <c r="GX73" s="86">
        <f t="shared" si="188"/>
        <v>2.3758882405875158E-2</v>
      </c>
      <c r="GY73" s="86">
        <f t="shared" si="189"/>
        <v>2.220606187912098E-2</v>
      </c>
      <c r="GZ73" s="86">
        <f t="shared" si="190"/>
        <v>5.9968707918289701E-3</v>
      </c>
      <c r="HA73" s="86">
        <f t="shared" si="191"/>
        <v>2.3062757550093241E-3</v>
      </c>
      <c r="HC73" s="86">
        <f t="shared" si="145"/>
        <v>2.1820314080590116E-9</v>
      </c>
      <c r="HD73" s="86">
        <f t="shared" si="192"/>
        <v>3.4158687171263054E-10</v>
      </c>
      <c r="HE73" s="86">
        <f t="shared" si="193"/>
        <v>3.0643489723693127E-11</v>
      </c>
      <c r="HF73" s="86">
        <f t="shared" si="194"/>
        <v>5.1486673220560077E-9</v>
      </c>
      <c r="HG73" s="86">
        <f t="shared" si="195"/>
        <v>8.1708115720360795E-12</v>
      </c>
      <c r="HH73" s="86">
        <f t="shared" si="196"/>
        <v>1.7477392549993475E-9</v>
      </c>
      <c r="HI73" s="86">
        <f t="shared" si="197"/>
        <v>4.5251539384847842E-9</v>
      </c>
      <c r="HJ73" s="86">
        <f t="shared" si="198"/>
        <v>1.0627793327974401E-12</v>
      </c>
      <c r="HK73" s="86">
        <f t="shared" si="199"/>
        <v>2.2613392167895985E-9</v>
      </c>
      <c r="HL73" s="86">
        <f t="shared" si="200"/>
        <v>8.1054161491774201E-11</v>
      </c>
      <c r="HM73" s="86">
        <f t="shared" si="201"/>
        <v>8.3214817666368182E-11</v>
      </c>
      <c r="HN73" s="86">
        <f t="shared" si="202"/>
        <v>2.9420840214975413E-10</v>
      </c>
      <c r="HO73" s="86">
        <f t="shared" si="203"/>
        <v>1.2936238166876367E-9</v>
      </c>
      <c r="HP73" s="86">
        <f t="shared" si="204"/>
        <v>8.0565757694714955E-12</v>
      </c>
      <c r="HQ73" s="86">
        <f t="shared" si="205"/>
        <v>7.9867064079997971E-14</v>
      </c>
      <c r="HS73" s="86">
        <f t="shared" si="114"/>
        <v>1.4219626891657425E-66</v>
      </c>
      <c r="HT73" s="86">
        <f t="shared" si="206"/>
        <v>6.3578534910699511E-67</v>
      </c>
      <c r="HU73" s="86">
        <f t="shared" si="207"/>
        <v>3.0739465040597373E-74</v>
      </c>
      <c r="HV73" s="86">
        <f t="shared" si="208"/>
        <v>2.7063963740810466E-59</v>
      </c>
      <c r="HW73" s="86">
        <f t="shared" si="209"/>
        <v>2.7739055689266311E-84</v>
      </c>
      <c r="HX73" s="86">
        <f t="shared" si="210"/>
        <v>1.1716616912688904E-63</v>
      </c>
      <c r="HY73" s="86">
        <f t="shared" si="211"/>
        <v>3.5043828676478001E-60</v>
      </c>
      <c r="HZ73" s="86">
        <f t="shared" si="212"/>
        <v>8.27166750116418E-94</v>
      </c>
      <c r="IA73" s="86">
        <f t="shared" si="213"/>
        <v>9.4476020466513724E-65</v>
      </c>
      <c r="IB73" s="86">
        <f t="shared" si="214"/>
        <v>3.1992514453778908E-76</v>
      </c>
      <c r="IC73" s="86">
        <f t="shared" si="215"/>
        <v>6.9331044627406168E-76</v>
      </c>
      <c r="ID73" s="86">
        <f t="shared" si="216"/>
        <v>1.8870783983344255E-69</v>
      </c>
      <c r="IE73" s="86">
        <f t="shared" si="217"/>
        <v>3.5738136967068564E-65</v>
      </c>
      <c r="IF73" s="86">
        <f t="shared" si="218"/>
        <v>3.0457773479870936E-50</v>
      </c>
      <c r="IG73" s="86">
        <f t="shared" si="219"/>
        <v>2.5477037343241643E-39</v>
      </c>
      <c r="II73" s="86">
        <f t="shared" si="115"/>
        <v>2.8076902467199441E-170</v>
      </c>
      <c r="IJ73" s="86">
        <f t="shared" si="116"/>
        <v>1.7701433915467887E-172</v>
      </c>
      <c r="IK73" s="86">
        <f t="shared" si="117"/>
        <v>1.9392292220882173E-190</v>
      </c>
      <c r="IL73" s="86">
        <f t="shared" si="118"/>
        <v>1.5953196595978905E-150</v>
      </c>
      <c r="IM73" s="86">
        <f t="shared" si="119"/>
        <v>6.3048728301255656E-214</v>
      </c>
      <c r="IN73" s="86">
        <f t="shared" si="120"/>
        <v>4.2349361870005443E-160</v>
      </c>
      <c r="IO73" s="86">
        <f t="shared" si="121"/>
        <v>3.2303685059716289E-150</v>
      </c>
      <c r="IP73" s="86">
        <f t="shared" si="122"/>
        <v>2.5081781291877747E-240</v>
      </c>
      <c r="IQ73" s="86">
        <f t="shared" si="123"/>
        <v>1.3229404806936362E-163</v>
      </c>
      <c r="IR73" s="86">
        <f t="shared" si="124"/>
        <v>2.3323450954742748E-193</v>
      </c>
      <c r="IS73" s="86">
        <f t="shared" si="125"/>
        <v>4.8303716366877936E-192</v>
      </c>
      <c r="IT73" s="86">
        <f t="shared" si="126"/>
        <v>6.2149543687049049E-174</v>
      </c>
      <c r="IU73" s="86">
        <f t="shared" si="127"/>
        <v>1.4817128717826174E-163</v>
      </c>
      <c r="IV73" s="86">
        <f t="shared" si="128"/>
        <v>2.0779739369684232E-198</v>
      </c>
      <c r="IW73" s="86">
        <f t="shared" si="129"/>
        <v>1.1876381357865077E-127</v>
      </c>
      <c r="IY73" s="86">
        <f t="shared" si="130"/>
        <v>1.9990927433290326E-2</v>
      </c>
      <c r="IZ73" s="86">
        <f t="shared" si="131"/>
        <v>3.3711555651228145E-2</v>
      </c>
      <c r="JA73" s="86">
        <f t="shared" si="132"/>
        <v>2.2614948900074303E-2</v>
      </c>
      <c r="JB73" s="86">
        <f t="shared" si="133"/>
        <v>2.7053954727686715E-2</v>
      </c>
      <c r="JC73" s="86">
        <f t="shared" si="134"/>
        <v>2.2146173929930069E-2</v>
      </c>
      <c r="JD73" s="86">
        <f t="shared" si="135"/>
        <v>1.4523888815602718E-2</v>
      </c>
      <c r="JE73" s="86">
        <f t="shared" si="136"/>
        <v>2.0513643432007265E-2</v>
      </c>
      <c r="JF73" s="86">
        <f t="shared" si="137"/>
        <v>1.4816762502010116E-2</v>
      </c>
      <c r="JG73" s="86">
        <f t="shared" si="138"/>
        <v>1.6324478781279905E-2</v>
      </c>
      <c r="JH73" s="86">
        <f t="shared" si="139"/>
        <v>1.3171874598797444E-2</v>
      </c>
      <c r="JI73" s="86">
        <f t="shared" si="140"/>
        <v>1.8527488445865808E-2</v>
      </c>
      <c r="JJ73" s="86">
        <f t="shared" si="141"/>
        <v>2.3758882700083559E-2</v>
      </c>
      <c r="JK73" s="86">
        <f t="shared" si="142"/>
        <v>2.2206063172744796E-2</v>
      </c>
      <c r="JL73" s="86">
        <f t="shared" si="143"/>
        <v>5.9968707998855455E-3</v>
      </c>
      <c r="JM73" s="86">
        <f t="shared" si="144"/>
        <v>2.3062757550891913E-3</v>
      </c>
    </row>
    <row r="74" spans="2:273" x14ac:dyDescent="0.25">
      <c r="B74" s="2">
        <v>47</v>
      </c>
      <c r="C74" s="37">
        <v>85</v>
      </c>
      <c r="D74" s="37">
        <v>86.483999999999995</v>
      </c>
      <c r="E74" s="37">
        <v>82.225999999999999</v>
      </c>
      <c r="F74" s="37">
        <v>84.403000000000006</v>
      </c>
      <c r="G74" s="37">
        <v>88.613</v>
      </c>
      <c r="H74" s="37">
        <v>82</v>
      </c>
      <c r="I74" s="37">
        <v>82.935000000000002</v>
      </c>
      <c r="J74" s="37">
        <v>78.483999999999995</v>
      </c>
      <c r="K74" s="37">
        <v>77.435000000000002</v>
      </c>
      <c r="L74" s="37">
        <v>80.790000000000006</v>
      </c>
      <c r="M74" s="37">
        <v>79.016000000000005</v>
      </c>
      <c r="N74" s="37">
        <v>81.838999999999999</v>
      </c>
      <c r="O74" s="37">
        <v>72.790000000000006</v>
      </c>
      <c r="P74" s="37">
        <v>67.573999999999998</v>
      </c>
      <c r="Q74" s="37">
        <v>59.393000000000001</v>
      </c>
      <c r="S74" s="4">
        <f t="shared" si="8"/>
        <v>84.634720658879104</v>
      </c>
      <c r="T74" s="4">
        <f t="shared" si="9"/>
        <v>91.154202288673375</v>
      </c>
      <c r="U74" s="4">
        <f t="shared" si="10"/>
        <v>83.976558337562125</v>
      </c>
      <c r="V74" s="4">
        <f t="shared" si="11"/>
        <v>85.701481742199334</v>
      </c>
      <c r="W74" s="4">
        <f t="shared" si="12"/>
        <v>83.57450604448249</v>
      </c>
      <c r="X74" s="4">
        <f t="shared" si="13"/>
        <v>78.854730560890189</v>
      </c>
      <c r="Y74" s="4">
        <f t="shared" si="14"/>
        <v>83.173611093293601</v>
      </c>
      <c r="Z74" s="4">
        <f t="shared" si="15"/>
        <v>79.349618292218182</v>
      </c>
      <c r="AA74" s="4">
        <f t="shared" si="16"/>
        <v>78.005199453481509</v>
      </c>
      <c r="AB74" s="4">
        <f t="shared" si="17"/>
        <v>75.190047159372256</v>
      </c>
      <c r="AC74" s="4">
        <f t="shared" si="18"/>
        <v>78.344438839036854</v>
      </c>
      <c r="AD74" s="4">
        <f t="shared" si="19"/>
        <v>79.727207670116584</v>
      </c>
      <c r="AE74" s="4">
        <f t="shared" si="20"/>
        <v>79.576349586288799</v>
      </c>
      <c r="AF74" s="4">
        <f t="shared" si="21"/>
        <v>65.047432690944163</v>
      </c>
      <c r="AG74" s="4">
        <f t="shared" si="22"/>
        <v>57.800750851368107</v>
      </c>
      <c r="AI74" s="4">
        <f t="shared" si="23"/>
        <v>0.36527934112089611</v>
      </c>
      <c r="AJ74" s="4">
        <f t="shared" si="24"/>
        <v>-4.6702022886733801</v>
      </c>
      <c r="AK74" s="4">
        <f t="shared" si="25"/>
        <v>-1.7505583375621256</v>
      </c>
      <c r="AL74" s="4">
        <f t="shared" si="26"/>
        <v>-1.2984817421993284</v>
      </c>
      <c r="AM74" s="4">
        <f t="shared" si="27"/>
        <v>5.0384939555175094</v>
      </c>
      <c r="AN74" s="4">
        <f t="shared" si="28"/>
        <v>3.1452694391098106</v>
      </c>
      <c r="AO74" s="4">
        <f t="shared" si="29"/>
        <v>-0.2386110932935992</v>
      </c>
      <c r="AP74" s="4">
        <f t="shared" si="30"/>
        <v>-0.86561829221818698</v>
      </c>
      <c r="AQ74" s="4">
        <f t="shared" si="31"/>
        <v>-0.57019945348150713</v>
      </c>
      <c r="AR74" s="4">
        <f t="shared" si="32"/>
        <v>5.5999528406277506</v>
      </c>
      <c r="AS74" s="4">
        <f t="shared" si="33"/>
        <v>0.67156116096315088</v>
      </c>
      <c r="AT74" s="4">
        <f t="shared" si="34"/>
        <v>2.1117923298834143</v>
      </c>
      <c r="AU74" s="4">
        <f t="shared" si="35"/>
        <v>-6.786349586288793</v>
      </c>
      <c r="AV74" s="4">
        <f t="shared" si="220"/>
        <v>2.5265673090558352</v>
      </c>
      <c r="AW74" s="4">
        <f t="shared" si="220"/>
        <v>1.5922491486318933</v>
      </c>
      <c r="AY74" s="2">
        <f t="shared" si="96"/>
        <v>66.829977138357421</v>
      </c>
      <c r="AZ74" s="2">
        <f t="shared" si="147"/>
        <v>64.559987601984162</v>
      </c>
      <c r="BA74" s="2">
        <f t="shared" si="148"/>
        <v>63.774299941219276</v>
      </c>
      <c r="BB74" s="2">
        <f t="shared" si="149"/>
        <v>63.257116862175508</v>
      </c>
      <c r="BC74" s="2">
        <f t="shared" si="150"/>
        <v>64.566514836244423</v>
      </c>
      <c r="BD74" s="2">
        <f t="shared" si="151"/>
        <v>64.871702612335895</v>
      </c>
      <c r="BE74" s="2">
        <f t="shared" si="152"/>
        <v>63.896451198340849</v>
      </c>
      <c r="BF74" s="2">
        <f t="shared" si="153"/>
        <v>65.247731899249331</v>
      </c>
      <c r="BG74" s="2">
        <f t="shared" si="154"/>
        <v>62.474446524193525</v>
      </c>
      <c r="BH74" s="2">
        <f t="shared" si="155"/>
        <v>62.314385104921399</v>
      </c>
      <c r="BI74" s="2">
        <f t="shared" si="156"/>
        <v>61.838984048161613</v>
      </c>
      <c r="BJ74" s="2">
        <f t="shared" si="157"/>
        <v>60.171444937390874</v>
      </c>
      <c r="BK74" s="2">
        <f t="shared" si="158"/>
        <v>59.684033010653657</v>
      </c>
      <c r="BL74" s="2">
        <f t="shared" si="159"/>
        <v>58.337236233818359</v>
      </c>
      <c r="BM74" s="2">
        <f t="shared" si="160"/>
        <v>55.473389791636002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>
        <f t="shared" si="51"/>
        <v>67.573999999999998</v>
      </c>
      <c r="CC74" s="2">
        <f t="shared" si="52"/>
        <v>59.393000000000001</v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73.480854263565902</v>
      </c>
      <c r="DL74" s="2">
        <f t="shared" si="221"/>
        <v>71.316734219269094</v>
      </c>
      <c r="DM74" s="2">
        <f t="shared" si="221"/>
        <v>68.758118816067636</v>
      </c>
      <c r="DN74" s="2">
        <f t="shared" si="221"/>
        <v>69.061279069767423</v>
      </c>
      <c r="DO74" s="2">
        <f t="shared" si="221"/>
        <v>70.764910488074989</v>
      </c>
      <c r="DP74" s="2">
        <f t="shared" si="221"/>
        <v>71.739263227016892</v>
      </c>
      <c r="DQ74" s="2">
        <f t="shared" si="221"/>
        <v>71.775408421791852</v>
      </c>
      <c r="DR74" s="2">
        <f t="shared" si="221"/>
        <v>68.697955330634272</v>
      </c>
      <c r="DS74" s="2">
        <f t="shared" si="221"/>
        <v>67.964762618083654</v>
      </c>
      <c r="DT74" s="2">
        <f t="shared" si="221"/>
        <v>68.7850035762483</v>
      </c>
      <c r="DU74" s="2">
        <f t="shared" si="221"/>
        <v>69.390510600375222</v>
      </c>
      <c r="DV74" s="2">
        <f t="shared" si="221"/>
        <v>64.340031712473589</v>
      </c>
      <c r="DW74" s="2">
        <f t="shared" si="221"/>
        <v>65.838871080139384</v>
      </c>
      <c r="DX74" s="2">
        <f t="shared" si="221"/>
        <v>62.416998498498501</v>
      </c>
      <c r="DY74" s="2">
        <f t="shared" si="221"/>
        <v>56.67951173020527</v>
      </c>
      <c r="EA74" s="2">
        <f t="shared" si="71"/>
        <v>61.488680564639203</v>
      </c>
      <c r="EB74" s="2">
        <f t="shared" si="72"/>
        <v>59.990770896656535</v>
      </c>
      <c r="EC74" s="2">
        <f t="shared" si="73"/>
        <v>59.926462420589253</v>
      </c>
      <c r="ED74" s="2">
        <f t="shared" si="74"/>
        <v>59.004531641397485</v>
      </c>
      <c r="EE74" s="2">
        <f t="shared" si="75"/>
        <v>59.720075989283259</v>
      </c>
      <c r="EF74" s="2">
        <f t="shared" si="76"/>
        <v>58.839886163254235</v>
      </c>
      <c r="EG74" s="2">
        <f t="shared" si="77"/>
        <v>57.588134689474501</v>
      </c>
      <c r="EH74" s="2">
        <f t="shared" si="78"/>
        <v>62.230185885033997</v>
      </c>
      <c r="EI74" s="2">
        <f t="shared" si="79"/>
        <v>57.788754006254365</v>
      </c>
      <c r="EJ74" s="2">
        <f t="shared" si="80"/>
        <v>56.49487134829004</v>
      </c>
      <c r="EK74" s="2">
        <f t="shared" si="81"/>
        <v>55.591591755319143</v>
      </c>
      <c r="EL74" s="2">
        <f t="shared" si="82"/>
        <v>57.002289783047431</v>
      </c>
      <c r="EM74" s="2">
        <f t="shared" si="83"/>
        <v>54.855154861238745</v>
      </c>
      <c r="EN74" s="2">
        <f t="shared" si="84"/>
        <v>54.004825415252725</v>
      </c>
      <c r="EO74" s="2">
        <f t="shared" si="85"/>
        <v>53.994686473142302</v>
      </c>
      <c r="EQ74" s="2">
        <f t="shared" si="86"/>
        <v>60.90045269843322</v>
      </c>
      <c r="ER74" s="2">
        <f t="shared" si="222"/>
        <v>59.133424837928985</v>
      </c>
      <c r="ES74" s="2">
        <f t="shared" si="222"/>
        <v>58.705681613123041</v>
      </c>
      <c r="ET74" s="2">
        <f t="shared" si="222"/>
        <v>58.027525154840504</v>
      </c>
      <c r="EU74" s="2">
        <f t="shared" si="222"/>
        <v>59.229142400143886</v>
      </c>
      <c r="EV74" s="2">
        <f t="shared" si="222"/>
        <v>58.587899070257691</v>
      </c>
      <c r="EW74" s="2">
        <f t="shared" si="222"/>
        <v>59.941002061855677</v>
      </c>
      <c r="EX74" s="2">
        <f t="shared" si="222"/>
        <v>61.331033331721926</v>
      </c>
      <c r="EY74" s="2">
        <f t="shared" si="222"/>
        <v>57.130057246780488</v>
      </c>
      <c r="EZ74" s="2">
        <f t="shared" si="222"/>
        <v>55.913834310790861</v>
      </c>
      <c r="FA74" s="2">
        <f t="shared" si="222"/>
        <v>55.586650879695675</v>
      </c>
      <c r="FB74" s="2">
        <f t="shared" si="222"/>
        <v>57.246355781670374</v>
      </c>
      <c r="FC74" s="2">
        <f t="shared" si="222"/>
        <v>53.716698156004888</v>
      </c>
      <c r="FD74" s="2">
        <f t="shared" si="222"/>
        <v>53.992388141641655</v>
      </c>
      <c r="FE74" s="2">
        <f t="shared" si="222"/>
        <v>54.043884630921688</v>
      </c>
      <c r="FG74" s="2">
        <f t="shared" si="88"/>
        <v>0.55459959308722617</v>
      </c>
      <c r="FH74" s="2">
        <f t="shared" si="223"/>
        <v>0.59656707808179799</v>
      </c>
      <c r="FI74" s="2">
        <f t="shared" si="223"/>
        <v>0.56430449769292779</v>
      </c>
      <c r="FJ74" s="2">
        <f t="shared" si="223"/>
        <v>0.57713519679110914</v>
      </c>
      <c r="FK74" s="2">
        <f t="shared" si="223"/>
        <v>0.56120042815850768</v>
      </c>
      <c r="FL74" s="2">
        <f t="shared" si="223"/>
        <v>0.5323933319310814</v>
      </c>
      <c r="FM74" s="2">
        <f t="shared" si="223"/>
        <v>0.55536725234081952</v>
      </c>
      <c r="FN74" s="2">
        <f t="shared" si="223"/>
        <v>0.53344050983806934</v>
      </c>
      <c r="FO74" s="2">
        <f t="shared" si="223"/>
        <v>0.53953184610377269</v>
      </c>
      <c r="FP74" s="2">
        <f t="shared" si="223"/>
        <v>0.52648674732587719</v>
      </c>
      <c r="FQ74" s="2">
        <f t="shared" si="223"/>
        <v>0.54725492649871377</v>
      </c>
      <c r="FR74" s="2">
        <f t="shared" si="223"/>
        <v>0.56810350461457804</v>
      </c>
      <c r="FS74" s="2">
        <f t="shared" si="223"/>
        <v>0.56035530029022906</v>
      </c>
      <c r="FT74" s="2">
        <f t="shared" si="223"/>
        <v>0.48498310210858286</v>
      </c>
      <c r="FU74" s="2">
        <f t="shared" si="223"/>
        <v>0.44923721399910332</v>
      </c>
      <c r="FW74" s="2">
        <f t="shared" si="112"/>
        <v>3.8202121482062011E-5</v>
      </c>
      <c r="FX74" s="2">
        <f t="shared" si="164"/>
        <v>5.8052931883655832E-5</v>
      </c>
      <c r="FY74" s="2">
        <f t="shared" si="165"/>
        <v>6.1803725069955578E-5</v>
      </c>
      <c r="FZ74" s="2">
        <f t="shared" si="166"/>
        <v>6.0697080282056094E-5</v>
      </c>
      <c r="GA74" s="2">
        <f t="shared" si="167"/>
        <v>6.0705092203770913E-5</v>
      </c>
      <c r="GB74" s="2">
        <f t="shared" si="168"/>
        <v>7.2542878323249131E-5</v>
      </c>
      <c r="GC74" s="2">
        <f t="shared" si="169"/>
        <v>8.0755709140043177E-5</v>
      </c>
      <c r="GD74" s="2">
        <f t="shared" si="170"/>
        <v>5.916772260531073E-5</v>
      </c>
      <c r="GE74" s="2">
        <f t="shared" si="171"/>
        <v>5.371452261046343E-5</v>
      </c>
      <c r="GF74" s="2">
        <f t="shared" si="172"/>
        <v>4.6004682139795321E-5</v>
      </c>
      <c r="GG74" s="2">
        <f t="shared" si="173"/>
        <v>4.7339935146959471E-5</v>
      </c>
      <c r="GH74" s="2">
        <f t="shared" si="174"/>
        <v>4.1509188824186815E-5</v>
      </c>
      <c r="GI74" s="2">
        <f t="shared" si="175"/>
        <v>4.7844894533094121E-5</v>
      </c>
      <c r="GJ74" s="2">
        <f t="shared" si="176"/>
        <v>3.7572003370826932E-5</v>
      </c>
      <c r="GK74" s="2">
        <f t="shared" si="177"/>
        <v>3.0082185993860227E-5</v>
      </c>
      <c r="GM74" s="86">
        <f t="shared" si="113"/>
        <v>2.7745048795246554E-2</v>
      </c>
      <c r="GN74" s="86">
        <f t="shared" si="178"/>
        <v>4.4690018068444005E-2</v>
      </c>
      <c r="GO74" s="86">
        <f t="shared" si="179"/>
        <v>3.0916478289510392E-2</v>
      </c>
      <c r="GP74" s="86">
        <f t="shared" si="180"/>
        <v>3.6703979013871423E-2</v>
      </c>
      <c r="GQ74" s="86">
        <f t="shared" si="181"/>
        <v>3.0701920879387692E-2</v>
      </c>
      <c r="GR74" s="86">
        <f t="shared" si="182"/>
        <v>2.1046752624699665E-2</v>
      </c>
      <c r="GS74" s="86">
        <f t="shared" si="183"/>
        <v>2.8719712538766953E-2</v>
      </c>
      <c r="GT74" s="86">
        <f t="shared" si="184"/>
        <v>2.1571758522815114E-2</v>
      </c>
      <c r="GU74" s="86">
        <f t="shared" si="185"/>
        <v>2.3514735737582719E-2</v>
      </c>
      <c r="GV74" s="86">
        <f t="shared" si="186"/>
        <v>1.9234784633772848E-2</v>
      </c>
      <c r="GW74" s="86">
        <f t="shared" si="187"/>
        <v>2.6567516707259615E-2</v>
      </c>
      <c r="GX74" s="86">
        <f t="shared" si="188"/>
        <v>3.2349141455815709E-2</v>
      </c>
      <c r="GY74" s="86">
        <f t="shared" si="189"/>
        <v>3.1055127850203861E-2</v>
      </c>
      <c r="GZ74" s="86">
        <f t="shared" si="190"/>
        <v>9.379746127523984E-3</v>
      </c>
      <c r="HA74" s="86">
        <f t="shared" si="191"/>
        <v>4.0125908355500622E-3</v>
      </c>
      <c r="HC74" s="86">
        <f t="shared" si="145"/>
        <v>5.3210276933359781E-9</v>
      </c>
      <c r="HD74" s="86">
        <f t="shared" si="192"/>
        <v>9.0940206345948993E-10</v>
      </c>
      <c r="HE74" s="86">
        <f t="shared" si="193"/>
        <v>9.1467280918297583E-11</v>
      </c>
      <c r="HF74" s="86">
        <f t="shared" si="194"/>
        <v>1.2133885760920085E-8</v>
      </c>
      <c r="HG74" s="86">
        <f t="shared" si="195"/>
        <v>2.6839299916966293E-11</v>
      </c>
      <c r="HH74" s="86">
        <f t="shared" si="196"/>
        <v>4.414495385434872E-9</v>
      </c>
      <c r="HI74" s="86">
        <f t="shared" si="197"/>
        <v>1.0963088136952458E-8</v>
      </c>
      <c r="HJ74" s="86">
        <f t="shared" si="198"/>
        <v>3.932500472543467E-12</v>
      </c>
      <c r="HK74" s="86">
        <f t="shared" si="199"/>
        <v>5.5762645369534821E-9</v>
      </c>
      <c r="HL74" s="86">
        <f t="shared" si="200"/>
        <v>2.3102079430988797E-10</v>
      </c>
      <c r="HM74" s="86">
        <f t="shared" si="201"/>
        <v>2.3688323976837353E-10</v>
      </c>
      <c r="HN74" s="86">
        <f t="shared" si="202"/>
        <v>7.642992201468234E-10</v>
      </c>
      <c r="HO74" s="86">
        <f t="shared" si="203"/>
        <v>3.1981173513121704E-9</v>
      </c>
      <c r="HP74" s="86">
        <f t="shared" si="204"/>
        <v>2.4645485968920038E-11</v>
      </c>
      <c r="HQ74" s="86">
        <f t="shared" si="205"/>
        <v>3.0639363022543523E-13</v>
      </c>
      <c r="HS74" s="86">
        <f t="shared" si="114"/>
        <v>5.7855088387206808E-65</v>
      </c>
      <c r="HT74" s="86">
        <f t="shared" si="206"/>
        <v>3.1342828034192509E-65</v>
      </c>
      <c r="HU74" s="86">
        <f t="shared" si="207"/>
        <v>2.3780767863238365E-72</v>
      </c>
      <c r="HV74" s="86">
        <f t="shared" si="208"/>
        <v>8.4018512173119434E-58</v>
      </c>
      <c r="HW74" s="86">
        <f t="shared" si="209"/>
        <v>3.7656562159642383E-82</v>
      </c>
      <c r="HX74" s="86">
        <f t="shared" si="210"/>
        <v>4.9491223539014553E-62</v>
      </c>
      <c r="HY74" s="86">
        <f t="shared" si="211"/>
        <v>1.2339268918893606E-58</v>
      </c>
      <c r="HZ74" s="86">
        <f t="shared" si="212"/>
        <v>1.9936047508010949E-91</v>
      </c>
      <c r="IA74" s="86">
        <f t="shared" si="213"/>
        <v>3.8321199786245997E-63</v>
      </c>
      <c r="IB74" s="86">
        <f t="shared" si="214"/>
        <v>2.3868622520925907E-74</v>
      </c>
      <c r="IC74" s="86">
        <f t="shared" si="215"/>
        <v>5.109026542266507E-74</v>
      </c>
      <c r="ID74" s="86">
        <f t="shared" si="216"/>
        <v>8.9484538516587323E-68</v>
      </c>
      <c r="IE74" s="86">
        <f t="shared" si="217"/>
        <v>1.4057618090109643E-63</v>
      </c>
      <c r="IF74" s="86">
        <f t="shared" si="218"/>
        <v>4.5240932508474748E-49</v>
      </c>
      <c r="IG74" s="86">
        <f t="shared" si="219"/>
        <v>1.9751110940336232E-38</v>
      </c>
      <c r="II74" s="86">
        <f t="shared" si="115"/>
        <v>2.8428824849200727E-167</v>
      </c>
      <c r="IJ74" s="86">
        <f t="shared" si="116"/>
        <v>2.6392214846271128E-169</v>
      </c>
      <c r="IK74" s="86">
        <f t="shared" si="117"/>
        <v>6.5686046465386991E-187</v>
      </c>
      <c r="IL74" s="86">
        <f t="shared" si="118"/>
        <v>9.5621958963084267E-148</v>
      </c>
      <c r="IM74" s="86">
        <f t="shared" si="119"/>
        <v>5.7805206717680067E-210</v>
      </c>
      <c r="IN74" s="86">
        <f t="shared" si="120"/>
        <v>4.3444948040529347E-157</v>
      </c>
      <c r="IO74" s="86">
        <f t="shared" si="121"/>
        <v>2.3121485984310765E-147</v>
      </c>
      <c r="IP74" s="86">
        <f t="shared" si="122"/>
        <v>6.9730937005699479E-236</v>
      </c>
      <c r="IQ74" s="86">
        <f t="shared" si="123"/>
        <v>1.2780600540702741E-160</v>
      </c>
      <c r="IR74" s="86">
        <f t="shared" si="124"/>
        <v>7.0432322894037257E-190</v>
      </c>
      <c r="IS74" s="86">
        <f t="shared" si="125"/>
        <v>1.4120022255497504E-188</v>
      </c>
      <c r="IT74" s="86">
        <f t="shared" si="126"/>
        <v>7.7443766715951196E-171</v>
      </c>
      <c r="IU74" s="86">
        <f t="shared" si="127"/>
        <v>1.320163114868936E-160</v>
      </c>
      <c r="IV74" s="86">
        <f t="shared" si="128"/>
        <v>6.5972698538581884E-195</v>
      </c>
      <c r="IW74" s="86">
        <f t="shared" si="129"/>
        <v>1.8571287114472262E-125</v>
      </c>
      <c r="IY74" s="86">
        <f t="shared" si="130"/>
        <v>2.7745054116274249E-2</v>
      </c>
      <c r="IZ74" s="86">
        <f t="shared" si="131"/>
        <v>4.4690018977846066E-2</v>
      </c>
      <c r="JA74" s="86">
        <f t="shared" si="132"/>
        <v>3.0916478380977674E-2</v>
      </c>
      <c r="JB74" s="86">
        <f t="shared" si="133"/>
        <v>3.6703991147757187E-2</v>
      </c>
      <c r="JC74" s="86">
        <f t="shared" si="134"/>
        <v>3.0701920906226993E-2</v>
      </c>
      <c r="JD74" s="86">
        <f t="shared" si="135"/>
        <v>2.1046757039195049E-2</v>
      </c>
      <c r="JE74" s="86">
        <f t="shared" si="136"/>
        <v>2.8719723501855088E-2</v>
      </c>
      <c r="JF74" s="86">
        <f t="shared" si="137"/>
        <v>2.1571758526747614E-2</v>
      </c>
      <c r="JG74" s="86">
        <f t="shared" si="138"/>
        <v>2.3514741313847256E-2</v>
      </c>
      <c r="JH74" s="86">
        <f t="shared" si="139"/>
        <v>1.9234784864793641E-2</v>
      </c>
      <c r="JI74" s="86">
        <f t="shared" si="140"/>
        <v>2.6567516944142854E-2</v>
      </c>
      <c r="JJ74" s="86">
        <f t="shared" si="141"/>
        <v>3.2349142220114931E-2</v>
      </c>
      <c r="JK74" s="86">
        <f t="shared" si="142"/>
        <v>3.1055131048321211E-2</v>
      </c>
      <c r="JL74" s="86">
        <f t="shared" si="143"/>
        <v>9.3797461521694693E-3</v>
      </c>
      <c r="JM74" s="86">
        <f t="shared" si="144"/>
        <v>4.012590835856456E-3</v>
      </c>
    </row>
    <row r="75" spans="2:273" x14ac:dyDescent="0.25">
      <c r="B75" s="2">
        <v>48</v>
      </c>
      <c r="C75" s="37">
        <v>87.435000000000002</v>
      </c>
      <c r="D75" s="37">
        <v>88.918999999999997</v>
      </c>
      <c r="E75" s="37">
        <v>85.903000000000006</v>
      </c>
      <c r="F75" s="37">
        <v>84.096999999999994</v>
      </c>
      <c r="G75" s="37">
        <v>87.79</v>
      </c>
      <c r="H75" s="37">
        <v>82.564999999999998</v>
      </c>
      <c r="I75" s="37">
        <v>84.338999999999999</v>
      </c>
      <c r="J75" s="37">
        <v>83.516000000000005</v>
      </c>
      <c r="K75" s="37">
        <v>80.564999999999998</v>
      </c>
      <c r="L75" s="37">
        <v>83.387</v>
      </c>
      <c r="M75" s="37">
        <v>81.677000000000007</v>
      </c>
      <c r="N75" s="37">
        <v>81.483999999999995</v>
      </c>
      <c r="O75" s="37">
        <v>76.838999999999999</v>
      </c>
      <c r="P75" s="37">
        <v>70.328000000000003</v>
      </c>
      <c r="Q75" s="37">
        <v>58.442999999999998</v>
      </c>
      <c r="S75" s="4">
        <f t="shared" si="8"/>
        <v>89.892009064620581</v>
      </c>
      <c r="T75" s="4">
        <f t="shared" si="9"/>
        <v>97.645836889628569</v>
      </c>
      <c r="U75" s="4">
        <f t="shared" si="10"/>
        <v>89.64179649047631</v>
      </c>
      <c r="V75" s="4">
        <f t="shared" si="11"/>
        <v>91.759081909991806</v>
      </c>
      <c r="W75" s="4">
        <f t="shared" si="12"/>
        <v>89.142719476836518</v>
      </c>
      <c r="X75" s="4">
        <f t="shared" si="13"/>
        <v>83.628527207211292</v>
      </c>
      <c r="Y75" s="4">
        <f t="shared" si="14"/>
        <v>88.977429478856621</v>
      </c>
      <c r="Z75" s="4">
        <f t="shared" si="15"/>
        <v>84.287706390156799</v>
      </c>
      <c r="AA75" s="4">
        <f t="shared" si="16"/>
        <v>83.218832861897766</v>
      </c>
      <c r="AB75" s="4">
        <f t="shared" si="17"/>
        <v>79.707590356384188</v>
      </c>
      <c r="AC75" s="4">
        <f t="shared" si="18"/>
        <v>83.752642792456385</v>
      </c>
      <c r="AD75" s="4">
        <f t="shared" si="19"/>
        <v>85.147418772037241</v>
      </c>
      <c r="AE75" s="4">
        <f t="shared" si="20"/>
        <v>85.584536397720498</v>
      </c>
      <c r="AF75" s="4">
        <f t="shared" si="21"/>
        <v>67.998589024835027</v>
      </c>
      <c r="AG75" s="4">
        <f t="shared" si="22"/>
        <v>59.163201521193365</v>
      </c>
      <c r="AI75" s="4">
        <f t="shared" si="23"/>
        <v>-2.4570090646205784</v>
      </c>
      <c r="AJ75" s="4">
        <f t="shared" si="24"/>
        <v>-8.7268368896285722</v>
      </c>
      <c r="AK75" s="4">
        <f t="shared" si="25"/>
        <v>-3.7387964904763038</v>
      </c>
      <c r="AL75" s="4">
        <f t="shared" si="26"/>
        <v>-7.6620819099918123</v>
      </c>
      <c r="AM75" s="4">
        <f t="shared" si="27"/>
        <v>-1.3527194768365121</v>
      </c>
      <c r="AN75" s="4">
        <f t="shared" si="28"/>
        <v>-1.063527207211294</v>
      </c>
      <c r="AO75" s="4">
        <f t="shared" si="29"/>
        <v>-4.6384294788566223</v>
      </c>
      <c r="AP75" s="4">
        <f t="shared" si="30"/>
        <v>-0.77170639015679399</v>
      </c>
      <c r="AQ75" s="4">
        <f t="shared" si="31"/>
        <v>-2.6538328618977687</v>
      </c>
      <c r="AR75" s="4">
        <f t="shared" si="32"/>
        <v>3.6794096436158128</v>
      </c>
      <c r="AS75" s="4">
        <f t="shared" si="33"/>
        <v>-2.0756427924563781</v>
      </c>
      <c r="AT75" s="4">
        <f t="shared" si="34"/>
        <v>-3.6634187720372466</v>
      </c>
      <c r="AU75" s="4">
        <f t="shared" si="35"/>
        <v>-8.7455363977204996</v>
      </c>
      <c r="AV75" s="4">
        <f t="shared" ref="AV75:AW90" si="224">IF(OR($B75 &lt; P$230, $B75 &gt; P$233), 0, P75-AF75)</f>
        <v>2.3294109751649756</v>
      </c>
      <c r="AW75" s="4">
        <f t="shared" si="224"/>
        <v>-0.720201521193367</v>
      </c>
      <c r="AY75" s="2">
        <f t="shared" si="96"/>
        <v>66.600200777096063</v>
      </c>
      <c r="AZ75" s="2">
        <f t="shared" si="147"/>
        <v>64.306506187371014</v>
      </c>
      <c r="BA75" s="2">
        <f t="shared" si="148"/>
        <v>63.563599951264273</v>
      </c>
      <c r="BB75" s="2">
        <f t="shared" si="149"/>
        <v>63.031294467352794</v>
      </c>
      <c r="BC75" s="2">
        <f t="shared" si="150"/>
        <v>64.336304654088124</v>
      </c>
      <c r="BD75" s="2">
        <f t="shared" si="151"/>
        <v>64.631020308776471</v>
      </c>
      <c r="BE75" s="2">
        <f t="shared" si="152"/>
        <v>63.60140600930086</v>
      </c>
      <c r="BF75" s="2">
        <f t="shared" si="153"/>
        <v>65.065801367110112</v>
      </c>
      <c r="BG75" s="2">
        <f t="shared" si="154"/>
        <v>62.252583186502939</v>
      </c>
      <c r="BH75" s="2">
        <f t="shared" si="155"/>
        <v>62.085134178466703</v>
      </c>
      <c r="BI75" s="2">
        <f t="shared" si="156"/>
        <v>61.591636346278854</v>
      </c>
      <c r="BJ75" s="2">
        <f t="shared" si="157"/>
        <v>59.999638391643266</v>
      </c>
      <c r="BK75" s="2">
        <f t="shared" si="158"/>
        <v>59.453043247832021</v>
      </c>
      <c r="BL75" s="2">
        <f t="shared" si="159"/>
        <v>58.200322542515913</v>
      </c>
      <c r="BM75" s="2">
        <f t="shared" si="160"/>
        <v>55.417005936580082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>
        <f t="shared" si="52"/>
        <v>58.442999999999998</v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73.735100634249491</v>
      </c>
      <c r="DL75" s="2">
        <f t="shared" ref="DL75:DY90" si="225">BP$228*$B75+BP$229</f>
        <v>71.530343853820582</v>
      </c>
      <c r="DM75" s="2">
        <f t="shared" si="225"/>
        <v>68.94005306553909</v>
      </c>
      <c r="DN75" s="2">
        <f t="shared" si="225"/>
        <v>69.260197674418592</v>
      </c>
      <c r="DO75" s="2">
        <f t="shared" si="225"/>
        <v>71.025322772330725</v>
      </c>
      <c r="DP75" s="2">
        <f t="shared" si="225"/>
        <v>72.029103377110687</v>
      </c>
      <c r="DQ75" s="2">
        <f t="shared" si="225"/>
        <v>71.971002295870122</v>
      </c>
      <c r="DR75" s="2">
        <f t="shared" si="225"/>
        <v>68.832034885290142</v>
      </c>
      <c r="DS75" s="2">
        <f t="shared" si="225"/>
        <v>68.162106140350858</v>
      </c>
      <c r="DT75" s="2">
        <f t="shared" si="225"/>
        <v>69.073317543859645</v>
      </c>
      <c r="DU75" s="2">
        <f t="shared" si="225"/>
        <v>69.717025515947455</v>
      </c>
      <c r="DV75" s="2">
        <f t="shared" si="225"/>
        <v>64.530941155743506</v>
      </c>
      <c r="DW75" s="2">
        <f t="shared" si="225"/>
        <v>66.087171602787464</v>
      </c>
      <c r="DX75" s="2">
        <f t="shared" si="225"/>
        <v>62.660601587301585</v>
      </c>
      <c r="DY75" s="2">
        <f t="shared" si="225"/>
        <v>56.78347159090908</v>
      </c>
      <c r="EA75" s="2">
        <f t="shared" si="71"/>
        <v>61.37436867778505</v>
      </c>
      <c r="EB75" s="2">
        <f t="shared" si="72"/>
        <v>59.851261398176291</v>
      </c>
      <c r="EC75" s="2">
        <f t="shared" si="73"/>
        <v>59.777871016957619</v>
      </c>
      <c r="ED75" s="2">
        <f t="shared" si="74"/>
        <v>58.869080277686216</v>
      </c>
      <c r="EE75" s="2">
        <f t="shared" si="75"/>
        <v>59.56644550347346</v>
      </c>
      <c r="EF75" s="2">
        <f t="shared" si="76"/>
        <v>58.704978817200129</v>
      </c>
      <c r="EG75" s="2">
        <f t="shared" si="77"/>
        <v>57.489862998921261</v>
      </c>
      <c r="EH75" s="2">
        <f t="shared" si="78"/>
        <v>62.061708434716884</v>
      </c>
      <c r="EI75" s="2">
        <f t="shared" si="79"/>
        <v>57.652893524661799</v>
      </c>
      <c r="EJ75" s="2">
        <f t="shared" si="80"/>
        <v>56.353149670908778</v>
      </c>
      <c r="EK75" s="2">
        <f t="shared" si="81"/>
        <v>55.460962765957447</v>
      </c>
      <c r="EL75" s="2">
        <f t="shared" si="82"/>
        <v>56.857843362134211</v>
      </c>
      <c r="EM75" s="2">
        <f t="shared" si="83"/>
        <v>54.706111376585191</v>
      </c>
      <c r="EN75" s="2">
        <f t="shared" si="84"/>
        <v>53.880590551884268</v>
      </c>
      <c r="EO75" s="2">
        <f t="shared" si="85"/>
        <v>53.889128477008441</v>
      </c>
      <c r="EQ75" s="2">
        <f t="shared" si="86"/>
        <v>60.795237997274093</v>
      </c>
      <c r="ER75" s="2">
        <f t="shared" ref="ER75:FE90" si="226">CV$228*$B75+CV$229</f>
        <v>59.007948562720358</v>
      </c>
      <c r="ES75" s="2">
        <f t="shared" si="226"/>
        <v>58.576670381367236</v>
      </c>
      <c r="ET75" s="2">
        <f t="shared" si="226"/>
        <v>57.90790900961413</v>
      </c>
      <c r="EU75" s="2">
        <f t="shared" si="226"/>
        <v>59.083028936538319</v>
      </c>
      <c r="EV75" s="2">
        <f t="shared" si="226"/>
        <v>58.456976879293414</v>
      </c>
      <c r="EW75" s="2">
        <f t="shared" si="226"/>
        <v>59.803140015593868</v>
      </c>
      <c r="EX75" s="2">
        <f t="shared" si="226"/>
        <v>61.177060806639929</v>
      </c>
      <c r="EY75" s="2">
        <f t="shared" si="226"/>
        <v>57.004892444195448</v>
      </c>
      <c r="EZ75" s="2">
        <f t="shared" si="226"/>
        <v>55.781182909719334</v>
      </c>
      <c r="FA75" s="2">
        <f t="shared" si="226"/>
        <v>55.456154459615519</v>
      </c>
      <c r="FB75" s="2">
        <f t="shared" si="226"/>
        <v>57.097734732147316</v>
      </c>
      <c r="FC75" s="2">
        <f t="shared" si="226"/>
        <v>53.585287292093518</v>
      </c>
      <c r="FD75" s="2">
        <f t="shared" si="226"/>
        <v>53.868468375252064</v>
      </c>
      <c r="FE75" s="2">
        <f t="shared" si="226"/>
        <v>53.936498186963284</v>
      </c>
      <c r="FG75" s="2">
        <f t="shared" si="88"/>
        <v>0.5772211244339146</v>
      </c>
      <c r="FH75" s="2">
        <f t="shared" ref="FH75:FU90" si="227">POWER(10,($B75-D$231)/D$229)/(1+POWER(10,($B75-D$231)/D$229))</f>
        <v>0.61852324565226757</v>
      </c>
      <c r="FI75" s="2">
        <f t="shared" si="227"/>
        <v>0.58680035881904413</v>
      </c>
      <c r="FJ75" s="2">
        <f t="shared" si="227"/>
        <v>0.59943882845011565</v>
      </c>
      <c r="FK75" s="2">
        <f t="shared" si="227"/>
        <v>0.5837383353017126</v>
      </c>
      <c r="FL75" s="2">
        <f t="shared" si="227"/>
        <v>0.55523823037797071</v>
      </c>
      <c r="FM75" s="2">
        <f t="shared" si="227"/>
        <v>0.5779794632723454</v>
      </c>
      <c r="FN75" s="2">
        <f t="shared" si="227"/>
        <v>0.55627688760636751</v>
      </c>
      <c r="FO75" s="2">
        <f t="shared" si="227"/>
        <v>0.56231470472218104</v>
      </c>
      <c r="FP75" s="2">
        <f t="shared" si="227"/>
        <v>0.54937596606621397</v>
      </c>
      <c r="FQ75" s="2">
        <f t="shared" si="227"/>
        <v>0.5699602381512866</v>
      </c>
      <c r="FR75" s="2">
        <f t="shared" si="227"/>
        <v>0.59054554031974649</v>
      </c>
      <c r="FS75" s="2">
        <f t="shared" si="227"/>
        <v>0.58290435372018812</v>
      </c>
      <c r="FT75" s="2">
        <f t="shared" si="227"/>
        <v>0.50800375163532996</v>
      </c>
      <c r="FU75" s="2">
        <f t="shared" si="227"/>
        <v>0.47211652627710082</v>
      </c>
      <c r="FW75" s="2">
        <f t="shared" si="112"/>
        <v>4.1887638867406095E-5</v>
      </c>
      <c r="FX75" s="2">
        <f t="shared" si="164"/>
        <v>6.365341751987033E-5</v>
      </c>
      <c r="FY75" s="2">
        <f t="shared" si="165"/>
        <v>6.7766032910302699E-5</v>
      </c>
      <c r="FZ75" s="2">
        <f t="shared" si="166"/>
        <v>6.6552635370266785E-5</v>
      </c>
      <c r="GA75" s="2">
        <f t="shared" si="167"/>
        <v>6.6561420164842658E-5</v>
      </c>
      <c r="GB75" s="2">
        <f t="shared" si="168"/>
        <v>7.9541127673985658E-5</v>
      </c>
      <c r="GC75" s="2">
        <f t="shared" si="169"/>
        <v>8.8546184408192454E-5</v>
      </c>
      <c r="GD75" s="2">
        <f t="shared" si="170"/>
        <v>6.4875747415769729E-5</v>
      </c>
      <c r="GE75" s="2">
        <f t="shared" si="171"/>
        <v>5.8896497640456722E-5</v>
      </c>
      <c r="GF75" s="2">
        <f t="shared" si="172"/>
        <v>5.0442906998525997E-5</v>
      </c>
      <c r="GG75" s="2">
        <f t="shared" si="173"/>
        <v>5.1906969622247938E-5</v>
      </c>
      <c r="GH75" s="2">
        <f t="shared" si="174"/>
        <v>4.5513738215002754E-5</v>
      </c>
      <c r="GI75" s="2">
        <f t="shared" si="175"/>
        <v>5.2460641494557733E-5</v>
      </c>
      <c r="GJ75" s="2">
        <f t="shared" si="176"/>
        <v>4.1196733148352544E-5</v>
      </c>
      <c r="GK75" s="2">
        <f t="shared" si="177"/>
        <v>3.2984365304891535E-5</v>
      </c>
      <c r="GM75" s="86">
        <f t="shared" si="113"/>
        <v>3.79655089107062E-2</v>
      </c>
      <c r="GN75" s="86">
        <f t="shared" si="178"/>
        <v>5.8542168588059738E-2</v>
      </c>
      <c r="GO75" s="86">
        <f t="shared" si="179"/>
        <v>4.1708750419582628E-2</v>
      </c>
      <c r="GP75" s="86">
        <f t="shared" si="180"/>
        <v>4.9143488117613723E-2</v>
      </c>
      <c r="GQ75" s="86">
        <f t="shared" si="181"/>
        <v>4.1953796251996252E-2</v>
      </c>
      <c r="GR75" s="86">
        <f t="shared" si="182"/>
        <v>2.9987818481946864E-2</v>
      </c>
      <c r="GS75" s="86">
        <f t="shared" si="183"/>
        <v>3.9608663450786889E-2</v>
      </c>
      <c r="GT75" s="86">
        <f t="shared" si="184"/>
        <v>3.0863927976214307E-2</v>
      </c>
      <c r="GU75" s="86">
        <f t="shared" si="185"/>
        <v>3.3307758566263501E-2</v>
      </c>
      <c r="GV75" s="86">
        <f t="shared" si="186"/>
        <v>2.7608127548218363E-2</v>
      </c>
      <c r="GW75" s="86">
        <f t="shared" si="187"/>
        <v>3.7459178289163612E-2</v>
      </c>
      <c r="GX75" s="86">
        <f t="shared" si="188"/>
        <v>4.3473379698039633E-2</v>
      </c>
      <c r="GY75" s="86">
        <f t="shared" si="189"/>
        <v>4.2774356170864052E-2</v>
      </c>
      <c r="GZ75" s="86">
        <f t="shared" si="190"/>
        <v>1.4371727344338258E-2</v>
      </c>
      <c r="HA75" s="86">
        <f t="shared" si="191"/>
        <v>6.7960475458150368E-3</v>
      </c>
      <c r="HC75" s="86">
        <f t="shared" si="145"/>
        <v>1.2705808056860427E-8</v>
      </c>
      <c r="HD75" s="86">
        <f t="shared" si="192"/>
        <v>2.3655928361214458E-9</v>
      </c>
      <c r="HE75" s="86">
        <f t="shared" si="193"/>
        <v>2.660069715325962E-10</v>
      </c>
      <c r="HF75" s="86">
        <f t="shared" si="194"/>
        <v>2.8020737486417099E-8</v>
      </c>
      <c r="HG75" s="86">
        <f t="shared" si="195"/>
        <v>8.5625105136764728E-11</v>
      </c>
      <c r="HH75" s="86">
        <f t="shared" si="196"/>
        <v>1.0902513578651698E-8</v>
      </c>
      <c r="HI75" s="86">
        <f t="shared" si="197"/>
        <v>2.5994858473857845E-8</v>
      </c>
      <c r="HJ75" s="86">
        <f t="shared" si="198"/>
        <v>1.4082914811286234E-11</v>
      </c>
      <c r="HK75" s="86">
        <f t="shared" si="199"/>
        <v>1.3456852815331505E-8</v>
      </c>
      <c r="HL75" s="86">
        <f t="shared" si="200"/>
        <v>6.4227792257762085E-10</v>
      </c>
      <c r="HM75" s="86">
        <f t="shared" si="201"/>
        <v>6.5777534021039391E-10</v>
      </c>
      <c r="HN75" s="86">
        <f t="shared" si="202"/>
        <v>1.9425471893672103E-9</v>
      </c>
      <c r="HO75" s="86">
        <f t="shared" si="203"/>
        <v>7.7413134749054118E-9</v>
      </c>
      <c r="HP75" s="86">
        <f t="shared" si="204"/>
        <v>7.3475540793912609E-11</v>
      </c>
      <c r="HQ75" s="86">
        <f t="shared" si="205"/>
        <v>1.1389781576916379E-12</v>
      </c>
      <c r="HS75" s="86">
        <f t="shared" si="114"/>
        <v>2.2473461617902696E-63</v>
      </c>
      <c r="HT75" s="86">
        <f t="shared" si="206"/>
        <v>1.4682751373529011E-63</v>
      </c>
      <c r="HU75" s="86">
        <f t="shared" si="207"/>
        <v>1.737556199588586E-70</v>
      </c>
      <c r="HV75" s="86">
        <f t="shared" si="208"/>
        <v>2.4939467565869484E-56</v>
      </c>
      <c r="HW75" s="86">
        <f t="shared" si="209"/>
        <v>4.7947971782831937E-80</v>
      </c>
      <c r="HX75" s="86">
        <f t="shared" si="210"/>
        <v>1.9895106973813795E-60</v>
      </c>
      <c r="HY75" s="86">
        <f t="shared" si="211"/>
        <v>4.1433470259145557E-57</v>
      </c>
      <c r="HZ75" s="86">
        <f t="shared" si="212"/>
        <v>4.4725254302386861E-89</v>
      </c>
      <c r="IA75" s="86">
        <f t="shared" si="213"/>
        <v>1.4821145223476381E-61</v>
      </c>
      <c r="IB75" s="86">
        <f t="shared" si="214"/>
        <v>1.6860013200162656E-72</v>
      </c>
      <c r="IC75" s="86">
        <f t="shared" si="215"/>
        <v>3.5647525954723569E-72</v>
      </c>
      <c r="ID75" s="86">
        <f t="shared" si="216"/>
        <v>4.0439351404935104E-66</v>
      </c>
      <c r="IE75" s="86">
        <f t="shared" si="217"/>
        <v>5.2783268773957584E-62</v>
      </c>
      <c r="IF75" s="86">
        <f t="shared" si="218"/>
        <v>6.503565427317537E-48</v>
      </c>
      <c r="IG75" s="86">
        <f t="shared" si="219"/>
        <v>1.4945417943184896E-37</v>
      </c>
      <c r="II75" s="86">
        <f t="shared" si="115"/>
        <v>2.7048957894408033E-164</v>
      </c>
      <c r="IJ75" s="86">
        <f t="shared" si="116"/>
        <v>3.6744737451703307E-166</v>
      </c>
      <c r="IK75" s="86">
        <f t="shared" si="117"/>
        <v>2.0606652908017794E-183</v>
      </c>
      <c r="IL75" s="86">
        <f t="shared" si="118"/>
        <v>5.3966011437830052E-145</v>
      </c>
      <c r="IM75" s="86">
        <f t="shared" si="119"/>
        <v>4.8632463378816085E-206</v>
      </c>
      <c r="IN75" s="86">
        <f t="shared" si="120"/>
        <v>4.170179947999514E-154</v>
      </c>
      <c r="IO75" s="86">
        <f t="shared" si="121"/>
        <v>1.5527329308507862E-144</v>
      </c>
      <c r="IP75" s="86">
        <f t="shared" si="122"/>
        <v>1.7608502715267605E-231</v>
      </c>
      <c r="IQ75" s="86">
        <f t="shared" si="123"/>
        <v>1.1582562741948756E-157</v>
      </c>
      <c r="IR75" s="86">
        <f t="shared" si="124"/>
        <v>1.976411292165241E-186</v>
      </c>
      <c r="IS75" s="86">
        <f t="shared" si="125"/>
        <v>3.835795213632857E-185</v>
      </c>
      <c r="IT75" s="86">
        <f t="shared" si="126"/>
        <v>9.0464268689966056E-168</v>
      </c>
      <c r="IU75" s="86">
        <f t="shared" si="127"/>
        <v>1.1050401865375902E-157</v>
      </c>
      <c r="IV75" s="86">
        <f t="shared" si="128"/>
        <v>1.9482649055662919E-191</v>
      </c>
      <c r="IW75" s="86">
        <f t="shared" si="129"/>
        <v>2.7780651857592494E-123</v>
      </c>
      <c r="IY75" s="86">
        <f t="shared" si="130"/>
        <v>3.7965521616514258E-2</v>
      </c>
      <c r="IZ75" s="86">
        <f t="shared" si="131"/>
        <v>5.8542170953652571E-2</v>
      </c>
      <c r="JA75" s="86">
        <f t="shared" si="132"/>
        <v>4.1708750685589602E-2</v>
      </c>
      <c r="JB75" s="86">
        <f t="shared" si="133"/>
        <v>4.9143516138351211E-2</v>
      </c>
      <c r="JC75" s="86">
        <f t="shared" si="134"/>
        <v>4.1953796337621356E-2</v>
      </c>
      <c r="JD75" s="86">
        <f t="shared" si="135"/>
        <v>2.9987829384460443E-2</v>
      </c>
      <c r="JE75" s="86">
        <f t="shared" si="136"/>
        <v>3.9608689445645363E-2</v>
      </c>
      <c r="JF75" s="86">
        <f t="shared" si="137"/>
        <v>3.0863927990297222E-2</v>
      </c>
      <c r="JG75" s="86">
        <f t="shared" si="138"/>
        <v>3.3307772023116314E-2</v>
      </c>
      <c r="JH75" s="86">
        <f t="shared" si="139"/>
        <v>2.7608128190496285E-2</v>
      </c>
      <c r="JI75" s="86">
        <f t="shared" si="140"/>
        <v>3.7459178946938954E-2</v>
      </c>
      <c r="JJ75" s="86">
        <f t="shared" si="141"/>
        <v>4.3473381640586825E-2</v>
      </c>
      <c r="JK75" s="86">
        <f t="shared" si="142"/>
        <v>4.2774363912177524E-2</v>
      </c>
      <c r="JL75" s="86">
        <f t="shared" si="143"/>
        <v>1.43717274178138E-2</v>
      </c>
      <c r="JM75" s="86">
        <f t="shared" si="144"/>
        <v>6.7960475469540146E-3</v>
      </c>
    </row>
    <row r="76" spans="2:273" x14ac:dyDescent="0.25">
      <c r="B76" s="2">
        <v>49</v>
      </c>
      <c r="C76" s="37">
        <v>97.096999999999994</v>
      </c>
      <c r="D76" s="37">
        <v>96.887</v>
      </c>
      <c r="E76" s="37">
        <v>90.418999999999997</v>
      </c>
      <c r="F76" s="37">
        <v>91.742000000000004</v>
      </c>
      <c r="G76" s="37">
        <v>87.305999999999997</v>
      </c>
      <c r="H76" s="37">
        <v>84.822999999999993</v>
      </c>
      <c r="I76" s="37">
        <v>90.387</v>
      </c>
      <c r="J76" s="37">
        <v>83.629000000000005</v>
      </c>
      <c r="K76" s="37">
        <v>85.081000000000003</v>
      </c>
      <c r="L76" s="37">
        <v>85.516000000000005</v>
      </c>
      <c r="M76" s="37">
        <v>82.016000000000005</v>
      </c>
      <c r="N76" s="37">
        <v>85.451999999999998</v>
      </c>
      <c r="O76" s="37">
        <v>85.548000000000002</v>
      </c>
      <c r="P76" s="37">
        <v>68.311000000000007</v>
      </c>
      <c r="Q76" s="37">
        <v>61.951000000000001</v>
      </c>
      <c r="S76" s="4">
        <f t="shared" si="8"/>
        <v>96.350449269627248</v>
      </c>
      <c r="T76" s="4">
        <f t="shared" si="9"/>
        <v>105.28032865741805</v>
      </c>
      <c r="U76" s="4">
        <f t="shared" si="10"/>
        <v>96.509434734264005</v>
      </c>
      <c r="V76" s="4">
        <f t="shared" si="11"/>
        <v>99.024634716892905</v>
      </c>
      <c r="W76" s="4">
        <f t="shared" si="12"/>
        <v>95.947728983950554</v>
      </c>
      <c r="X76" s="4">
        <f t="shared" si="13"/>
        <v>89.705175120194184</v>
      </c>
      <c r="Y76" s="4">
        <f t="shared" si="14"/>
        <v>96.146699124895974</v>
      </c>
      <c r="Z76" s="4">
        <f t="shared" si="15"/>
        <v>90.571198617312291</v>
      </c>
      <c r="AA76" s="4">
        <f t="shared" si="16"/>
        <v>89.799095648081689</v>
      </c>
      <c r="AB76" s="4">
        <f t="shared" si="17"/>
        <v>85.502254667289151</v>
      </c>
      <c r="AC76" s="4">
        <f t="shared" si="18"/>
        <v>90.5282392500566</v>
      </c>
      <c r="AD76" s="4">
        <f t="shared" si="19"/>
        <v>91.685066885546235</v>
      </c>
      <c r="AE76" s="4">
        <f t="shared" si="20"/>
        <v>92.956432179556884</v>
      </c>
      <c r="AF76" s="4">
        <f t="shared" si="21"/>
        <v>72.035694479194674</v>
      </c>
      <c r="AG76" s="4">
        <f t="shared" si="22"/>
        <v>61.207908292514567</v>
      </c>
      <c r="AI76" s="4">
        <f t="shared" si="23"/>
        <v>0.74655073037274633</v>
      </c>
      <c r="AJ76" s="4">
        <f t="shared" si="24"/>
        <v>-8.3933286574180528</v>
      </c>
      <c r="AK76" s="4">
        <f t="shared" si="25"/>
        <v>-6.0904347342640079</v>
      </c>
      <c r="AL76" s="4">
        <f t="shared" si="26"/>
        <v>-7.2826347168929004</v>
      </c>
      <c r="AM76" s="4">
        <f t="shared" si="27"/>
        <v>-8.6417289839505571</v>
      </c>
      <c r="AN76" s="4">
        <f t="shared" si="28"/>
        <v>-4.8821751201941908</v>
      </c>
      <c r="AO76" s="4">
        <f t="shared" si="29"/>
        <v>-5.7596991248959739</v>
      </c>
      <c r="AP76" s="4">
        <f t="shared" si="30"/>
        <v>-6.942198617312286</v>
      </c>
      <c r="AQ76" s="4">
        <f t="shared" si="31"/>
        <v>-4.718095648081686</v>
      </c>
      <c r="AR76" s="4">
        <f t="shared" si="32"/>
        <v>1.3745332710854541E-2</v>
      </c>
      <c r="AS76" s="4">
        <f t="shared" si="33"/>
        <v>-8.5122392500565951</v>
      </c>
      <c r="AT76" s="4">
        <f t="shared" si="34"/>
        <v>-6.2330668855462363</v>
      </c>
      <c r="AU76" s="4">
        <f t="shared" si="35"/>
        <v>-7.4084321795568826</v>
      </c>
      <c r="AV76" s="4">
        <f t="shared" si="224"/>
        <v>-3.7246944791946675</v>
      </c>
      <c r="AW76" s="4">
        <f t="shared" si="224"/>
        <v>0.74309170748543352</v>
      </c>
      <c r="AY76" s="2">
        <f t="shared" si="96"/>
        <v>66.357813872339705</v>
      </c>
      <c r="AZ76" s="2">
        <f t="shared" si="147"/>
        <v>64.043219734703712</v>
      </c>
      <c r="BA76" s="2">
        <f t="shared" si="148"/>
        <v>63.341413586031983</v>
      </c>
      <c r="BB76" s="2">
        <f t="shared" si="149"/>
        <v>62.794895405962748</v>
      </c>
      <c r="BC76" s="2">
        <f t="shared" si="150"/>
        <v>64.091524147530535</v>
      </c>
      <c r="BD76" s="2">
        <f t="shared" si="151"/>
        <v>64.374108820225075</v>
      </c>
      <c r="BE76" s="2">
        <f t="shared" si="152"/>
        <v>63.297833512697572</v>
      </c>
      <c r="BF76" s="2">
        <f t="shared" si="153"/>
        <v>64.87171650562432</v>
      </c>
      <c r="BG76" s="2">
        <f t="shared" si="154"/>
        <v>62.018354306139116</v>
      </c>
      <c r="BH76" s="2">
        <f t="shared" si="155"/>
        <v>61.838920114451248</v>
      </c>
      <c r="BI76" s="2">
        <f t="shared" si="156"/>
        <v>61.327804073057173</v>
      </c>
      <c r="BJ76" s="2">
        <f t="shared" si="157"/>
        <v>59.815750560915596</v>
      </c>
      <c r="BK76" s="2">
        <f t="shared" si="158"/>
        <v>59.208156134969173</v>
      </c>
      <c r="BL76" s="2">
        <f t="shared" si="159"/>
        <v>58.046783146102712</v>
      </c>
      <c r="BM76" s="2">
        <f t="shared" si="160"/>
        <v>55.350669402436665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73.989347004933066</v>
      </c>
      <c r="DL76" s="2">
        <f t="shared" si="225"/>
        <v>71.743953488372085</v>
      </c>
      <c r="DM76" s="2">
        <f t="shared" si="225"/>
        <v>69.121987315010557</v>
      </c>
      <c r="DN76" s="2">
        <f t="shared" si="225"/>
        <v>69.459116279069747</v>
      </c>
      <c r="DO76" s="2">
        <f t="shared" si="225"/>
        <v>71.285735056586461</v>
      </c>
      <c r="DP76" s="2">
        <f t="shared" si="225"/>
        <v>72.318943527204496</v>
      </c>
      <c r="DQ76" s="2">
        <f t="shared" si="225"/>
        <v>72.166596169948406</v>
      </c>
      <c r="DR76" s="2">
        <f t="shared" si="225"/>
        <v>68.966114439946026</v>
      </c>
      <c r="DS76" s="2">
        <f t="shared" si="225"/>
        <v>68.359449662618076</v>
      </c>
      <c r="DT76" s="2">
        <f t="shared" si="225"/>
        <v>69.361631511470975</v>
      </c>
      <c r="DU76" s="2">
        <f t="shared" si="225"/>
        <v>70.043540431519688</v>
      </c>
      <c r="DV76" s="2">
        <f t="shared" si="225"/>
        <v>64.721850599013408</v>
      </c>
      <c r="DW76" s="2">
        <f t="shared" si="225"/>
        <v>66.335472125435544</v>
      </c>
      <c r="DX76" s="2">
        <f t="shared" si="225"/>
        <v>62.904204676104676</v>
      </c>
      <c r="DY76" s="2">
        <f t="shared" si="225"/>
        <v>56.887431451612898</v>
      </c>
      <c r="EA76" s="2">
        <f t="shared" si="71"/>
        <v>61.260056790930896</v>
      </c>
      <c r="EB76" s="2">
        <f t="shared" si="72"/>
        <v>59.711751899696047</v>
      </c>
      <c r="EC76" s="2">
        <f t="shared" si="73"/>
        <v>59.629279613325984</v>
      </c>
      <c r="ED76" s="2">
        <f t="shared" si="74"/>
        <v>58.73362891397494</v>
      </c>
      <c r="EE76" s="2">
        <f t="shared" si="75"/>
        <v>59.412815017663661</v>
      </c>
      <c r="EF76" s="2">
        <f t="shared" si="76"/>
        <v>58.570071471146022</v>
      </c>
      <c r="EG76" s="2">
        <f t="shared" si="77"/>
        <v>57.391591308368014</v>
      </c>
      <c r="EH76" s="2">
        <f t="shared" si="78"/>
        <v>61.893230984399779</v>
      </c>
      <c r="EI76" s="2">
        <f t="shared" si="79"/>
        <v>57.517033043069226</v>
      </c>
      <c r="EJ76" s="2">
        <f t="shared" si="80"/>
        <v>56.211427993527508</v>
      </c>
      <c r="EK76" s="2">
        <f t="shared" si="81"/>
        <v>55.330333776595744</v>
      </c>
      <c r="EL76" s="2">
        <f t="shared" si="82"/>
        <v>56.713396941220992</v>
      </c>
      <c r="EM76" s="2">
        <f t="shared" si="83"/>
        <v>54.557067891931638</v>
      </c>
      <c r="EN76" s="2">
        <f t="shared" si="84"/>
        <v>53.756355688515804</v>
      </c>
      <c r="EO76" s="2">
        <f t="shared" si="85"/>
        <v>53.783570480874573</v>
      </c>
      <c r="EQ76" s="2">
        <f t="shared" si="86"/>
        <v>60.690023296114973</v>
      </c>
      <c r="ER76" s="2">
        <f t="shared" si="226"/>
        <v>58.882472287511732</v>
      </c>
      <c r="ES76" s="2">
        <f t="shared" si="226"/>
        <v>58.447659149611439</v>
      </c>
      <c r="ET76" s="2">
        <f t="shared" si="226"/>
        <v>57.788292864387742</v>
      </c>
      <c r="EU76" s="2">
        <f t="shared" si="226"/>
        <v>58.936915472932746</v>
      </c>
      <c r="EV76" s="2">
        <f t="shared" si="226"/>
        <v>58.326054688329144</v>
      </c>
      <c r="EW76" s="2">
        <f t="shared" si="226"/>
        <v>59.665277969332067</v>
      </c>
      <c r="EX76" s="2">
        <f t="shared" si="226"/>
        <v>61.023088281557932</v>
      </c>
      <c r="EY76" s="2">
        <f t="shared" si="226"/>
        <v>56.879727641610401</v>
      </c>
      <c r="EZ76" s="2">
        <f t="shared" si="226"/>
        <v>55.648531508647814</v>
      </c>
      <c r="FA76" s="2">
        <f t="shared" si="226"/>
        <v>55.325658039535362</v>
      </c>
      <c r="FB76" s="2">
        <f t="shared" si="226"/>
        <v>56.949113682624265</v>
      </c>
      <c r="FC76" s="2">
        <f t="shared" si="226"/>
        <v>53.453876428182156</v>
      </c>
      <c r="FD76" s="2">
        <f t="shared" si="226"/>
        <v>53.74454860886248</v>
      </c>
      <c r="FE76" s="2">
        <f t="shared" si="226"/>
        <v>53.829111743004873</v>
      </c>
      <c r="FG76" s="2">
        <f t="shared" si="88"/>
        <v>0.5995233688130559</v>
      </c>
      <c r="FH76" s="2">
        <f t="shared" si="227"/>
        <v>0.64000555659284442</v>
      </c>
      <c r="FI76" s="2">
        <f t="shared" si="227"/>
        <v>0.60893963156859876</v>
      </c>
      <c r="FJ76" s="2">
        <f t="shared" si="227"/>
        <v>0.62133790868513894</v>
      </c>
      <c r="FK76" s="2">
        <f t="shared" si="227"/>
        <v>0.60593149394154955</v>
      </c>
      <c r="FL76" s="2">
        <f t="shared" si="227"/>
        <v>0.57785201526337082</v>
      </c>
      <c r="FM76" s="2">
        <f t="shared" si="227"/>
        <v>0.6002694069023079</v>
      </c>
      <c r="FN76" s="2">
        <f t="shared" si="227"/>
        <v>0.57887791633755858</v>
      </c>
      <c r="FO76" s="2">
        <f t="shared" si="227"/>
        <v>0.58483771864192469</v>
      </c>
      <c r="FP76" s="2">
        <f t="shared" si="227"/>
        <v>0.57205808665672531</v>
      </c>
      <c r="FQ76" s="2">
        <f t="shared" si="227"/>
        <v>0.59237502039897583</v>
      </c>
      <c r="FR76" s="2">
        <f t="shared" si="227"/>
        <v>0.6126166187743769</v>
      </c>
      <c r="FS76" s="2">
        <f t="shared" si="227"/>
        <v>0.60511189731374704</v>
      </c>
      <c r="FT76" s="2">
        <f t="shared" si="227"/>
        <v>0.53099050970921147</v>
      </c>
      <c r="FU76" s="2">
        <f t="shared" si="227"/>
        <v>0.49511357329891709</v>
      </c>
      <c r="FW76" s="2">
        <f t="shared" si="112"/>
        <v>4.5928697096966507E-5</v>
      </c>
      <c r="FX76" s="2">
        <f t="shared" si="164"/>
        <v>6.9794155802977036E-5</v>
      </c>
      <c r="FY76" s="2">
        <f t="shared" si="165"/>
        <v>7.4303491733154883E-5</v>
      </c>
      <c r="FZ76" s="2">
        <f t="shared" si="166"/>
        <v>7.2973045028330681E-5</v>
      </c>
      <c r="GA76" s="2">
        <f t="shared" si="167"/>
        <v>7.2982677240337513E-5</v>
      </c>
      <c r="GB76" s="2">
        <f t="shared" si="168"/>
        <v>8.7214442908882132E-5</v>
      </c>
      <c r="GC76" s="2">
        <f t="shared" si="169"/>
        <v>9.7088131153085682E-5</v>
      </c>
      <c r="GD76" s="2">
        <f t="shared" si="170"/>
        <v>7.1134397262927985E-5</v>
      </c>
      <c r="GE76" s="2">
        <f t="shared" si="171"/>
        <v>6.4578358543011786E-5</v>
      </c>
      <c r="GF76" s="2">
        <f t="shared" si="172"/>
        <v>5.5309278503577705E-5</v>
      </c>
      <c r="GG76" s="2">
        <f t="shared" si="173"/>
        <v>5.6914575396683192E-5</v>
      </c>
      <c r="GH76" s="2">
        <f t="shared" si="174"/>
        <v>4.9904602442449837E-5</v>
      </c>
      <c r="GI76" s="2">
        <f t="shared" si="175"/>
        <v>5.752165841963358E-5</v>
      </c>
      <c r="GJ76" s="2">
        <f t="shared" si="176"/>
        <v>4.5171140112894077E-5</v>
      </c>
      <c r="GK76" s="2">
        <f t="shared" si="177"/>
        <v>3.6166522278721762E-5</v>
      </c>
      <c r="GM76" s="86">
        <f t="shared" si="113"/>
        <v>5.1226042159673087E-2</v>
      </c>
      <c r="GN76" s="86">
        <f t="shared" si="178"/>
        <v>7.5787069040703606E-2</v>
      </c>
      <c r="GO76" s="86">
        <f t="shared" si="179"/>
        <v>5.5532948245871426E-2</v>
      </c>
      <c r="GP76" s="86">
        <f t="shared" si="180"/>
        <v>6.4943368324703252E-2</v>
      </c>
      <c r="GQ76" s="86">
        <f t="shared" si="181"/>
        <v>5.6515208766233074E-2</v>
      </c>
      <c r="GR76" s="86">
        <f t="shared" si="182"/>
        <v>4.20163939561876E-2</v>
      </c>
      <c r="GS76" s="86">
        <f t="shared" si="183"/>
        <v>5.3817645046393546E-2</v>
      </c>
      <c r="GT76" s="86">
        <f t="shared" si="184"/>
        <v>4.340201590305174E-2</v>
      </c>
      <c r="GU76" s="86">
        <f t="shared" si="185"/>
        <v>4.6399465644723088E-2</v>
      </c>
      <c r="GV76" s="86">
        <f t="shared" si="186"/>
        <v>3.895411632985301E-2</v>
      </c>
      <c r="GW76" s="86">
        <f t="shared" si="187"/>
        <v>5.1939590710669593E-2</v>
      </c>
      <c r="GX76" s="86">
        <f t="shared" si="188"/>
        <v>5.767017065175354E-2</v>
      </c>
      <c r="GY76" s="86">
        <f t="shared" si="189"/>
        <v>5.8033121187761279E-2</v>
      </c>
      <c r="GZ76" s="86">
        <f t="shared" si="190"/>
        <v>2.1574481640533605E-2</v>
      </c>
      <c r="HA76" s="86">
        <f t="shared" si="191"/>
        <v>1.1206830184291819E-2</v>
      </c>
      <c r="HC76" s="86">
        <f t="shared" si="145"/>
        <v>2.9709263334763567E-8</v>
      </c>
      <c r="HD76" s="86">
        <f t="shared" si="192"/>
        <v>6.0126259921971123E-9</v>
      </c>
      <c r="HE76" s="86">
        <f t="shared" si="193"/>
        <v>7.5375655226665244E-10</v>
      </c>
      <c r="HF76" s="86">
        <f t="shared" si="194"/>
        <v>6.3408064366127809E-8</v>
      </c>
      <c r="HG76" s="86">
        <f t="shared" si="195"/>
        <v>2.6531836151373293E-10</v>
      </c>
      <c r="HH76" s="86">
        <f t="shared" si="196"/>
        <v>2.6328425625530929E-8</v>
      </c>
      <c r="HI76" s="86">
        <f t="shared" si="197"/>
        <v>6.0326562253430134E-8</v>
      </c>
      <c r="HJ76" s="86">
        <f t="shared" si="198"/>
        <v>4.8812103912989528E-11</v>
      </c>
      <c r="HK76" s="86">
        <f t="shared" si="199"/>
        <v>3.1781703268669382E-8</v>
      </c>
      <c r="HL76" s="86">
        <f t="shared" si="200"/>
        <v>1.7418152863807084E-9</v>
      </c>
      <c r="HM76" s="86">
        <f t="shared" si="201"/>
        <v>1.7817281461529263E-9</v>
      </c>
      <c r="HN76" s="86">
        <f t="shared" si="202"/>
        <v>4.8304696566541569E-9</v>
      </c>
      <c r="HO76" s="86">
        <f t="shared" si="203"/>
        <v>1.8347590232109346E-8</v>
      </c>
      <c r="HP76" s="86">
        <f t="shared" si="204"/>
        <v>2.1348965514282118E-10</v>
      </c>
      <c r="HQ76" s="86">
        <f t="shared" si="205"/>
        <v>4.1028491958022619E-12</v>
      </c>
      <c r="HS76" s="86">
        <f t="shared" si="114"/>
        <v>8.3344157860357347E-62</v>
      </c>
      <c r="HT76" s="86">
        <f t="shared" si="206"/>
        <v>6.5361242119545219E-62</v>
      </c>
      <c r="HU76" s="86">
        <f t="shared" si="207"/>
        <v>1.1990499611548628E-68</v>
      </c>
      <c r="HV76" s="86">
        <f t="shared" si="208"/>
        <v>7.0783158592421704E-55</v>
      </c>
      <c r="HW76" s="86">
        <f t="shared" si="209"/>
        <v>5.7264089897658526E-78</v>
      </c>
      <c r="HX76" s="86">
        <f t="shared" si="210"/>
        <v>7.611294803260636E-59</v>
      </c>
      <c r="HY76" s="86">
        <f t="shared" si="211"/>
        <v>1.3267811176282921E-55</v>
      </c>
      <c r="HZ76" s="86">
        <f t="shared" si="212"/>
        <v>9.3397732616799495E-87</v>
      </c>
      <c r="IA76" s="86">
        <f t="shared" si="213"/>
        <v>5.4657714213155211E-60</v>
      </c>
      <c r="IB76" s="86">
        <f t="shared" si="214"/>
        <v>1.1275656709759846E-70</v>
      </c>
      <c r="IC76" s="86">
        <f t="shared" si="215"/>
        <v>2.355066993113133E-70</v>
      </c>
      <c r="ID76" s="86">
        <f t="shared" si="216"/>
        <v>1.7416472379672579E-64</v>
      </c>
      <c r="IE76" s="86">
        <f t="shared" si="217"/>
        <v>1.891852738819942E-60</v>
      </c>
      <c r="IF76" s="86">
        <f t="shared" si="218"/>
        <v>9.0481463084950379E-47</v>
      </c>
      <c r="IG76" s="86">
        <f t="shared" si="219"/>
        <v>1.1038243580937006E-36</v>
      </c>
      <c r="II76" s="86">
        <f t="shared" si="115"/>
        <v>2.4183810262203554E-161</v>
      </c>
      <c r="IJ76" s="86">
        <f t="shared" si="116"/>
        <v>4.7771305559112036E-163</v>
      </c>
      <c r="IK76" s="86">
        <f t="shared" si="117"/>
        <v>5.9873258039663437E-180</v>
      </c>
      <c r="IL76" s="86">
        <f t="shared" si="118"/>
        <v>2.8677184421003238E-142</v>
      </c>
      <c r="IM76" s="86">
        <f t="shared" si="119"/>
        <v>3.7545250257983706E-202</v>
      </c>
      <c r="IN76" s="86">
        <f t="shared" si="120"/>
        <v>3.7453653931248552E-151</v>
      </c>
      <c r="IO76" s="86">
        <f t="shared" si="121"/>
        <v>9.7835381029289966E-142</v>
      </c>
      <c r="IP76" s="86">
        <f t="shared" si="122"/>
        <v>4.0387772126429655E-227</v>
      </c>
      <c r="IQ76" s="86">
        <f t="shared" si="123"/>
        <v>9.8469383528362574E-155</v>
      </c>
      <c r="IR76" s="86">
        <f t="shared" si="124"/>
        <v>5.1535848975011809E-183</v>
      </c>
      <c r="IS76" s="86">
        <f t="shared" si="125"/>
        <v>9.6837000273807695E-182</v>
      </c>
      <c r="IT76" s="86">
        <f t="shared" si="126"/>
        <v>9.9062761415143216E-165</v>
      </c>
      <c r="IU76" s="86">
        <f t="shared" si="127"/>
        <v>8.6899279246124662E-155</v>
      </c>
      <c r="IV76" s="86">
        <f t="shared" si="128"/>
        <v>5.3517031293427808E-188</v>
      </c>
      <c r="IW76" s="86">
        <f t="shared" si="129"/>
        <v>3.9754474260098453E-121</v>
      </c>
      <c r="IY76" s="86">
        <f t="shared" si="130"/>
        <v>5.1226071868936421E-2</v>
      </c>
      <c r="IZ76" s="86">
        <f t="shared" si="131"/>
        <v>7.57870750533296E-2</v>
      </c>
      <c r="JA76" s="86">
        <f t="shared" si="132"/>
        <v>5.5532948999627976E-2</v>
      </c>
      <c r="JB76" s="86">
        <f t="shared" si="133"/>
        <v>6.494343173276762E-2</v>
      </c>
      <c r="JC76" s="86">
        <f t="shared" si="134"/>
        <v>5.6515209031551439E-2</v>
      </c>
      <c r="JD76" s="86">
        <f t="shared" si="135"/>
        <v>4.2016420284613228E-2</v>
      </c>
      <c r="JE76" s="86">
        <f t="shared" si="136"/>
        <v>5.3817705372955799E-2</v>
      </c>
      <c r="JF76" s="86">
        <f t="shared" si="137"/>
        <v>4.3402015951863847E-2</v>
      </c>
      <c r="JG76" s="86">
        <f t="shared" si="138"/>
        <v>4.6399497426426357E-2</v>
      </c>
      <c r="JH76" s="86">
        <f t="shared" si="139"/>
        <v>3.8954118071668299E-2</v>
      </c>
      <c r="JI76" s="86">
        <f t="shared" si="140"/>
        <v>5.193959249239774E-2</v>
      </c>
      <c r="JJ76" s="86">
        <f t="shared" si="141"/>
        <v>5.7670175482223196E-2</v>
      </c>
      <c r="JK76" s="86">
        <f t="shared" si="142"/>
        <v>5.8033139535351511E-2</v>
      </c>
      <c r="JL76" s="86">
        <f t="shared" si="143"/>
        <v>2.1574481854023261E-2</v>
      </c>
      <c r="JM76" s="86">
        <f t="shared" si="144"/>
        <v>1.1206830188394669E-2</v>
      </c>
    </row>
    <row r="77" spans="2:273" x14ac:dyDescent="0.25">
      <c r="B77" s="2">
        <v>50</v>
      </c>
      <c r="C77" s="37">
        <v>103.48399999999999</v>
      </c>
      <c r="D77" s="37">
        <v>108.887</v>
      </c>
      <c r="E77" s="37">
        <v>97.5</v>
      </c>
      <c r="F77" s="37">
        <v>97.064999999999998</v>
      </c>
      <c r="G77" s="37">
        <v>93.305999999999997</v>
      </c>
      <c r="H77" s="37">
        <v>89.951999999999998</v>
      </c>
      <c r="I77" s="37">
        <v>97.129000000000005</v>
      </c>
      <c r="J77" s="37">
        <v>90.918999999999997</v>
      </c>
      <c r="K77" s="37">
        <v>91.677000000000007</v>
      </c>
      <c r="L77" s="37">
        <v>91.016000000000005</v>
      </c>
      <c r="M77" s="37">
        <v>90.403000000000006</v>
      </c>
      <c r="N77" s="37">
        <v>89.483999999999995</v>
      </c>
      <c r="O77" s="37">
        <v>92.774000000000001</v>
      </c>
      <c r="P77" s="37">
        <v>74.066000000000003</v>
      </c>
      <c r="Q77" s="37">
        <v>60.966999999999999</v>
      </c>
      <c r="S77" s="4">
        <f t="shared" si="8"/>
        <v>104.12060194440829</v>
      </c>
      <c r="T77" s="4">
        <f t="shared" si="9"/>
        <v>114.09618216556704</v>
      </c>
      <c r="U77" s="4">
        <f t="shared" si="10"/>
        <v>104.6737308894995</v>
      </c>
      <c r="V77" s="4">
        <f t="shared" si="11"/>
        <v>107.56826985156648</v>
      </c>
      <c r="W77" s="4">
        <f t="shared" si="12"/>
        <v>104.08923340391178</v>
      </c>
      <c r="X77" s="4">
        <f t="shared" si="13"/>
        <v>97.251657096854757</v>
      </c>
      <c r="Y77" s="4">
        <f t="shared" si="14"/>
        <v>104.80244702174345</v>
      </c>
      <c r="Z77" s="4">
        <f t="shared" si="15"/>
        <v>98.368774780226289</v>
      </c>
      <c r="AA77" s="4">
        <f t="shared" si="16"/>
        <v>97.902503493952224</v>
      </c>
      <c r="AB77" s="4">
        <f t="shared" si="17"/>
        <v>92.751653914895812</v>
      </c>
      <c r="AC77" s="4">
        <f t="shared" si="18"/>
        <v>98.808725039909817</v>
      </c>
      <c r="AD77" s="4">
        <f t="shared" si="19"/>
        <v>99.42184252417411</v>
      </c>
      <c r="AE77" s="4">
        <f t="shared" si="20"/>
        <v>101.80045218115059</v>
      </c>
      <c r="AF77" s="4">
        <f t="shared" si="21"/>
        <v>77.404728459995425</v>
      </c>
      <c r="AG77" s="4">
        <f t="shared" si="22"/>
        <v>64.170140592894654</v>
      </c>
      <c r="AI77" s="4">
        <f t="shared" si="23"/>
        <v>-0.63660194440829798</v>
      </c>
      <c r="AJ77" s="4">
        <f t="shared" si="24"/>
        <v>-5.2091821655670429</v>
      </c>
      <c r="AK77" s="4">
        <f t="shared" si="25"/>
        <v>-7.1737308894994953</v>
      </c>
      <c r="AL77" s="4">
        <f t="shared" si="26"/>
        <v>-10.503269851566486</v>
      </c>
      <c r="AM77" s="4">
        <f t="shared" si="27"/>
        <v>-10.78323340391178</v>
      </c>
      <c r="AN77" s="4">
        <f t="shared" si="28"/>
        <v>-7.2996570968547587</v>
      </c>
      <c r="AO77" s="4">
        <f t="shared" si="29"/>
        <v>-7.6734470217434421</v>
      </c>
      <c r="AP77" s="4">
        <f t="shared" si="30"/>
        <v>-7.4497747802262921</v>
      </c>
      <c r="AQ77" s="4">
        <f t="shared" si="31"/>
        <v>-6.2255034939522176</v>
      </c>
      <c r="AR77" s="4">
        <f t="shared" si="32"/>
        <v>-1.7356539148958063</v>
      </c>
      <c r="AS77" s="4">
        <f t="shared" si="33"/>
        <v>-8.4057250399098109</v>
      </c>
      <c r="AT77" s="4">
        <f t="shared" si="34"/>
        <v>-9.9378425241741155</v>
      </c>
      <c r="AU77" s="4">
        <f t="shared" si="35"/>
        <v>-9.0264521811505887</v>
      </c>
      <c r="AV77" s="4">
        <f t="shared" si="224"/>
        <v>-3.3387284599954228</v>
      </c>
      <c r="AW77" s="4">
        <f t="shared" si="224"/>
        <v>-3.2031405928946555</v>
      </c>
      <c r="AY77" s="2">
        <f t="shared" si="96"/>
        <v>66.104290357146297</v>
      </c>
      <c r="AZ77" s="2">
        <f t="shared" si="147"/>
        <v>63.771531078907088</v>
      </c>
      <c r="BA77" s="2">
        <f t="shared" si="148"/>
        <v>63.108909420276348</v>
      </c>
      <c r="BB77" s="2">
        <f t="shared" si="149"/>
        <v>62.549201105508772</v>
      </c>
      <c r="BC77" s="2">
        <f t="shared" si="150"/>
        <v>63.833631528280485</v>
      </c>
      <c r="BD77" s="2">
        <f t="shared" si="151"/>
        <v>64.102547517469119</v>
      </c>
      <c r="BE77" s="2">
        <f t="shared" si="152"/>
        <v>62.987304500809344</v>
      </c>
      <c r="BF77" s="2">
        <f t="shared" si="153"/>
        <v>64.666357972479588</v>
      </c>
      <c r="BG77" s="2">
        <f t="shared" si="154"/>
        <v>61.773016076841543</v>
      </c>
      <c r="BH77" s="2">
        <f t="shared" si="155"/>
        <v>61.577256477126681</v>
      </c>
      <c r="BI77" s="2">
        <f t="shared" si="156"/>
        <v>61.049211563917225</v>
      </c>
      <c r="BJ77" s="2">
        <f t="shared" si="157"/>
        <v>59.620837886433044</v>
      </c>
      <c r="BK77" s="2">
        <f t="shared" si="158"/>
        <v>58.950802221879762</v>
      </c>
      <c r="BL77" s="2">
        <f t="shared" si="159"/>
        <v>57.877577195974943</v>
      </c>
      <c r="BM77" s="2">
        <f t="shared" si="160"/>
        <v>55.274627716919525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74.243593375616655</v>
      </c>
      <c r="DL77" s="2">
        <f t="shared" si="225"/>
        <v>71.957563122923574</v>
      </c>
      <c r="DM77" s="2">
        <f t="shared" si="225"/>
        <v>69.30392156448201</v>
      </c>
      <c r="DN77" s="2">
        <f t="shared" si="225"/>
        <v>69.658034883720916</v>
      </c>
      <c r="DO77" s="2">
        <f t="shared" si="225"/>
        <v>71.546147340842197</v>
      </c>
      <c r="DP77" s="2">
        <f t="shared" si="225"/>
        <v>72.608783677298305</v>
      </c>
      <c r="DQ77" s="2">
        <f t="shared" si="225"/>
        <v>72.362190044026676</v>
      </c>
      <c r="DR77" s="2">
        <f t="shared" si="225"/>
        <v>69.100193994601895</v>
      </c>
      <c r="DS77" s="2">
        <f t="shared" si="225"/>
        <v>68.556793184885279</v>
      </c>
      <c r="DT77" s="2">
        <f t="shared" si="225"/>
        <v>69.649945479082319</v>
      </c>
      <c r="DU77" s="2">
        <f t="shared" si="225"/>
        <v>70.37005534709192</v>
      </c>
      <c r="DV77" s="2">
        <f t="shared" si="225"/>
        <v>64.91276004228331</v>
      </c>
      <c r="DW77" s="2">
        <f t="shared" si="225"/>
        <v>66.583772648083638</v>
      </c>
      <c r="DX77" s="2">
        <f t="shared" si="225"/>
        <v>63.147807764907768</v>
      </c>
      <c r="DY77" s="2">
        <f t="shared" si="225"/>
        <v>56.991391312316708</v>
      </c>
      <c r="EA77" s="2">
        <f t="shared" si="71"/>
        <v>61.145744904076743</v>
      </c>
      <c r="EB77" s="2">
        <f t="shared" si="72"/>
        <v>59.572242401215803</v>
      </c>
      <c r="EC77" s="2">
        <f t="shared" si="73"/>
        <v>59.48068820969435</v>
      </c>
      <c r="ED77" s="2">
        <f t="shared" si="74"/>
        <v>58.598177550263671</v>
      </c>
      <c r="EE77" s="2">
        <f t="shared" si="75"/>
        <v>59.259184531853855</v>
      </c>
      <c r="EF77" s="2">
        <f t="shared" si="76"/>
        <v>58.435164125091909</v>
      </c>
      <c r="EG77" s="2">
        <f t="shared" si="77"/>
        <v>57.293319617814774</v>
      </c>
      <c r="EH77" s="2">
        <f t="shared" si="78"/>
        <v>61.724753534082666</v>
      </c>
      <c r="EI77" s="2">
        <f t="shared" si="79"/>
        <v>57.381172561476653</v>
      </c>
      <c r="EJ77" s="2">
        <f t="shared" si="80"/>
        <v>56.069706316146245</v>
      </c>
      <c r="EK77" s="2">
        <f t="shared" si="81"/>
        <v>55.19970478723404</v>
      </c>
      <c r="EL77" s="2">
        <f t="shared" si="82"/>
        <v>56.568950520307773</v>
      </c>
      <c r="EM77" s="2">
        <f t="shared" si="83"/>
        <v>54.408024407278077</v>
      </c>
      <c r="EN77" s="2">
        <f t="shared" si="84"/>
        <v>53.632120825147346</v>
      </c>
      <c r="EO77" s="2">
        <f t="shared" si="85"/>
        <v>53.678012484740712</v>
      </c>
      <c r="EQ77" s="2">
        <f t="shared" si="86"/>
        <v>60.584808594955852</v>
      </c>
      <c r="ER77" s="2">
        <f t="shared" si="226"/>
        <v>58.756996012303105</v>
      </c>
      <c r="ES77" s="2">
        <f t="shared" si="226"/>
        <v>58.318647917855635</v>
      </c>
      <c r="ET77" s="2">
        <f t="shared" si="226"/>
        <v>57.668676719161368</v>
      </c>
      <c r="EU77" s="2">
        <f t="shared" si="226"/>
        <v>58.79080200932718</v>
      </c>
      <c r="EV77" s="2">
        <f t="shared" si="226"/>
        <v>58.195132497364874</v>
      </c>
      <c r="EW77" s="2">
        <f t="shared" si="226"/>
        <v>59.527415923070265</v>
      </c>
      <c r="EX77" s="2">
        <f t="shared" si="226"/>
        <v>60.869115756475942</v>
      </c>
      <c r="EY77" s="2">
        <f t="shared" si="226"/>
        <v>56.754562839025354</v>
      </c>
      <c r="EZ77" s="2">
        <f t="shared" si="226"/>
        <v>55.515880107576294</v>
      </c>
      <c r="FA77" s="2">
        <f t="shared" si="226"/>
        <v>55.195161619455199</v>
      </c>
      <c r="FB77" s="2">
        <f t="shared" si="226"/>
        <v>56.800492633101214</v>
      </c>
      <c r="FC77" s="2">
        <f t="shared" si="226"/>
        <v>53.322465564270786</v>
      </c>
      <c r="FD77" s="2">
        <f t="shared" si="226"/>
        <v>53.620628842472897</v>
      </c>
      <c r="FE77" s="2">
        <f t="shared" si="226"/>
        <v>53.721725299046469</v>
      </c>
      <c r="FG77" s="2">
        <f t="shared" si="88"/>
        <v>0.6214207461349468</v>
      </c>
      <c r="FH77" s="2">
        <f t="shared" si="227"/>
        <v>0.66094127389861101</v>
      </c>
      <c r="FI77" s="2">
        <f t="shared" si="227"/>
        <v>0.6306393472709394</v>
      </c>
      <c r="FJ77" s="2">
        <f t="shared" si="227"/>
        <v>0.64275326452476755</v>
      </c>
      <c r="FK77" s="2">
        <f t="shared" si="227"/>
        <v>0.62769607517496862</v>
      </c>
      <c r="FL77" s="2">
        <f t="shared" si="227"/>
        <v>0.60014403341151068</v>
      </c>
      <c r="FM77" s="2">
        <f t="shared" si="227"/>
        <v>0.62215170126131503</v>
      </c>
      <c r="FN77" s="2">
        <f t="shared" si="227"/>
        <v>0.60115315266451241</v>
      </c>
      <c r="FO77" s="2">
        <f t="shared" si="227"/>
        <v>0.6070117237741679</v>
      </c>
      <c r="FP77" s="2">
        <f t="shared" si="227"/>
        <v>0.59444132892337564</v>
      </c>
      <c r="FQ77" s="2">
        <f t="shared" si="227"/>
        <v>0.61441187287530286</v>
      </c>
      <c r="FR77" s="2">
        <f t="shared" si="227"/>
        <v>0.63423485539499835</v>
      </c>
      <c r="FS77" s="2">
        <f t="shared" si="227"/>
        <v>0.6268938719885927</v>
      </c>
      <c r="FT77" s="2">
        <f t="shared" si="227"/>
        <v>0.5538465097801577</v>
      </c>
      <c r="FU77" s="2">
        <f t="shared" si="227"/>
        <v>0.51813131494953324</v>
      </c>
      <c r="FW77" s="2">
        <f t="shared" si="112"/>
        <v>5.0359591794802578E-5</v>
      </c>
      <c r="FX77" s="2">
        <f t="shared" si="164"/>
        <v>7.6527254751171311E-5</v>
      </c>
      <c r="FY77" s="2">
        <f t="shared" si="165"/>
        <v>8.1471574540133967E-5</v>
      </c>
      <c r="FZ77" s="2">
        <f t="shared" si="166"/>
        <v>8.0012789465077532E-5</v>
      </c>
      <c r="GA77" s="2">
        <f t="shared" si="167"/>
        <v>8.0023350826802982E-5</v>
      </c>
      <c r="GB77" s="2">
        <f t="shared" si="168"/>
        <v>9.5627930397021739E-5</v>
      </c>
      <c r="GC77" s="2">
        <f t="shared" si="169"/>
        <v>1.064540217707749E-4</v>
      </c>
      <c r="GD77" s="2">
        <f t="shared" si="170"/>
        <v>7.7996780309054571E-5</v>
      </c>
      <c r="GE77" s="2">
        <f t="shared" si="171"/>
        <v>7.0808320920716044E-5</v>
      </c>
      <c r="GF77" s="2">
        <f t="shared" si="172"/>
        <v>6.0645094312905514E-5</v>
      </c>
      <c r="GG77" s="2">
        <f t="shared" si="173"/>
        <v>6.2405248297020609E-5</v>
      </c>
      <c r="GH77" s="2">
        <f t="shared" si="174"/>
        <v>5.4719045009224587E-5</v>
      </c>
      <c r="GI77" s="2">
        <f t="shared" si="175"/>
        <v>6.3070894245782408E-5</v>
      </c>
      <c r="GJ77" s="2">
        <f t="shared" si="176"/>
        <v>4.9528954380042366E-5</v>
      </c>
      <c r="GK77" s="2">
        <f t="shared" si="177"/>
        <v>3.9655664739194352E-5</v>
      </c>
      <c r="GM77" s="86">
        <f t="shared" si="113"/>
        <v>6.8161779494594843E-2</v>
      </c>
      <c r="GN77" s="86">
        <f t="shared" si="178"/>
        <v>9.6969235898682352E-2</v>
      </c>
      <c r="GO77" s="86">
        <f t="shared" si="179"/>
        <v>7.2980687523190521E-2</v>
      </c>
      <c r="GP77" s="86">
        <f t="shared" si="180"/>
        <v>8.4716720275877372E-2</v>
      </c>
      <c r="GQ77" s="86">
        <f t="shared" si="181"/>
        <v>7.5058794286866445E-2</v>
      </c>
      <c r="GR77" s="86">
        <f t="shared" si="182"/>
        <v>5.7898684831837161E-2</v>
      </c>
      <c r="GS77" s="86">
        <f t="shared" si="183"/>
        <v>7.2050981626626667E-2</v>
      </c>
      <c r="GT77" s="86">
        <f t="shared" si="184"/>
        <v>5.9996649713313289E-2</v>
      </c>
      <c r="GU77" s="86">
        <f t="shared" si="185"/>
        <v>6.3577880343730853E-2</v>
      </c>
      <c r="GV77" s="86">
        <f t="shared" si="186"/>
        <v>5.4037941155300973E-2</v>
      </c>
      <c r="GW77" s="86">
        <f t="shared" si="187"/>
        <v>7.083323959172394E-2</v>
      </c>
      <c r="GX77" s="86">
        <f t="shared" si="188"/>
        <v>7.5525422170960144E-2</v>
      </c>
      <c r="GY77" s="86">
        <f t="shared" si="189"/>
        <v>7.7565618334574954E-2</v>
      </c>
      <c r="GZ77" s="86">
        <f t="shared" si="190"/>
        <v>3.1736079228961961E-2</v>
      </c>
      <c r="HA77" s="86">
        <f t="shared" si="191"/>
        <v>1.7996556163672513E-2</v>
      </c>
      <c r="HC77" s="86">
        <f t="shared" si="145"/>
        <v>6.8026098557010522E-8</v>
      </c>
      <c r="HD77" s="86">
        <f t="shared" si="192"/>
        <v>1.493275961056773E-8</v>
      </c>
      <c r="HE77" s="86">
        <f t="shared" si="193"/>
        <v>2.0810949549513731E-9</v>
      </c>
      <c r="HF77" s="86">
        <f t="shared" si="194"/>
        <v>1.4060672460374742E-7</v>
      </c>
      <c r="HG77" s="86">
        <f t="shared" si="195"/>
        <v>7.9851471760674325E-10</v>
      </c>
      <c r="HH77" s="86">
        <f t="shared" si="196"/>
        <v>6.2171042804653905E-8</v>
      </c>
      <c r="HI77" s="86">
        <f t="shared" si="197"/>
        <v>1.3702777641917724E-7</v>
      </c>
      <c r="HJ77" s="86">
        <f t="shared" si="198"/>
        <v>1.6375243950910922E-10</v>
      </c>
      <c r="HK77" s="86">
        <f t="shared" si="199"/>
        <v>7.3460884849981033E-8</v>
      </c>
      <c r="HL77" s="86">
        <f t="shared" si="200"/>
        <v>4.6078691921063853E-9</v>
      </c>
      <c r="HM77" s="86">
        <f t="shared" si="201"/>
        <v>4.7080129315517761E-9</v>
      </c>
      <c r="HN77" s="86">
        <f t="shared" si="202"/>
        <v>1.1752417001190299E-8</v>
      </c>
      <c r="HO77" s="86">
        <f t="shared" si="203"/>
        <v>4.2579293520344044E-8</v>
      </c>
      <c r="HP77" s="86">
        <f t="shared" si="204"/>
        <v>6.0457517542146176E-10</v>
      </c>
      <c r="HQ77" s="86">
        <f t="shared" si="205"/>
        <v>1.4321938075194971E-11</v>
      </c>
      <c r="HS77" s="86">
        <f t="shared" si="114"/>
        <v>2.9509301248213015E-60</v>
      </c>
      <c r="HT77" s="86">
        <f t="shared" si="206"/>
        <v>2.7648960093691614E-60</v>
      </c>
      <c r="HU77" s="86">
        <f t="shared" si="207"/>
        <v>7.814896408628491E-67</v>
      </c>
      <c r="HV77" s="86">
        <f t="shared" si="208"/>
        <v>1.9209024518927509E-53</v>
      </c>
      <c r="HW77" s="86">
        <f t="shared" si="209"/>
        <v>6.4147404150257806E-76</v>
      </c>
      <c r="HX77" s="86">
        <f t="shared" si="210"/>
        <v>2.7711951961372318E-57</v>
      </c>
      <c r="HY77" s="86">
        <f t="shared" si="211"/>
        <v>4.0516836358358484E-54</v>
      </c>
      <c r="HZ77" s="86">
        <f t="shared" si="212"/>
        <v>1.8154808489258451E-84</v>
      </c>
      <c r="IA77" s="86">
        <f t="shared" si="213"/>
        <v>1.921985732532239E-58</v>
      </c>
      <c r="IB77" s="86">
        <f t="shared" si="214"/>
        <v>7.139717679939028E-69</v>
      </c>
      <c r="IC77" s="86">
        <f t="shared" si="215"/>
        <v>1.47319983689922E-68</v>
      </c>
      <c r="ID77" s="86">
        <f t="shared" si="216"/>
        <v>7.1485478057194085E-63</v>
      </c>
      <c r="IE77" s="86">
        <f t="shared" si="217"/>
        <v>6.4727188545967119E-59</v>
      </c>
      <c r="IF77" s="86">
        <f t="shared" si="218"/>
        <v>1.2183090578514114E-45</v>
      </c>
      <c r="IG77" s="86">
        <f t="shared" si="219"/>
        <v>7.9573552685014359E-36</v>
      </c>
      <c r="II77" s="86">
        <f t="shared" si="115"/>
        <v>2.0318055199109749E-158</v>
      </c>
      <c r="IJ77" s="86">
        <f t="shared" si="116"/>
        <v>5.7995256653805671E-160</v>
      </c>
      <c r="IK77" s="86">
        <f t="shared" si="117"/>
        <v>1.6112027555248254E-176</v>
      </c>
      <c r="IL77" s="86">
        <f t="shared" si="118"/>
        <v>1.4348515170604662E-139</v>
      </c>
      <c r="IM77" s="86">
        <f t="shared" si="119"/>
        <v>2.6598302930830686E-198</v>
      </c>
      <c r="IN77" s="86">
        <f t="shared" si="120"/>
        <v>3.1474459447573853E-148</v>
      </c>
      <c r="IO77" s="86">
        <f t="shared" si="121"/>
        <v>5.7838111666516323E-139</v>
      </c>
      <c r="IP77" s="86">
        <f t="shared" si="122"/>
        <v>8.4141193124854729E-223</v>
      </c>
      <c r="IQ77" s="86">
        <f t="shared" si="123"/>
        <v>7.8531097449147605E-152</v>
      </c>
      <c r="IR77" s="86">
        <f t="shared" si="124"/>
        <v>1.2487314134717372E-179</v>
      </c>
      <c r="IS77" s="86">
        <f t="shared" si="125"/>
        <v>2.2719241738024222E-178</v>
      </c>
      <c r="IT77" s="86">
        <f t="shared" si="126"/>
        <v>1.0169209762578993E-161</v>
      </c>
      <c r="IU77" s="86">
        <f t="shared" si="127"/>
        <v>6.4201120572832115E-152</v>
      </c>
      <c r="IV77" s="86">
        <f t="shared" si="128"/>
        <v>1.3674042576300011E-184</v>
      </c>
      <c r="IW77" s="86">
        <f t="shared" si="129"/>
        <v>5.4421857930528165E-119</v>
      </c>
      <c r="IY77" s="86">
        <f t="shared" si="130"/>
        <v>6.8161847520693403E-2</v>
      </c>
      <c r="IZ77" s="86">
        <f t="shared" si="131"/>
        <v>9.6969250831441964E-2</v>
      </c>
      <c r="JA77" s="86">
        <f t="shared" si="132"/>
        <v>7.298068960428547E-2</v>
      </c>
      <c r="JB77" s="86">
        <f t="shared" si="133"/>
        <v>8.4716860882601969E-2</v>
      </c>
      <c r="JC77" s="86">
        <f t="shared" si="134"/>
        <v>7.5058795085381158E-2</v>
      </c>
      <c r="JD77" s="86">
        <f t="shared" si="135"/>
        <v>5.7898747002879968E-2</v>
      </c>
      <c r="JE77" s="86">
        <f t="shared" si="136"/>
        <v>7.2051118654403085E-2</v>
      </c>
      <c r="JF77" s="86">
        <f t="shared" si="137"/>
        <v>5.9996649877065732E-2</v>
      </c>
      <c r="JG77" s="86">
        <f t="shared" si="138"/>
        <v>6.35779538046157E-2</v>
      </c>
      <c r="JH77" s="86">
        <f t="shared" si="139"/>
        <v>5.4037945763170163E-2</v>
      </c>
      <c r="JI77" s="86">
        <f t="shared" si="140"/>
        <v>7.0833244299736878E-2</v>
      </c>
      <c r="JJ77" s="86">
        <f t="shared" si="141"/>
        <v>7.5525433923377142E-2</v>
      </c>
      <c r="JK77" s="86">
        <f t="shared" si="142"/>
        <v>7.7565660913868476E-2</v>
      </c>
      <c r="JL77" s="86">
        <f t="shared" si="143"/>
        <v>3.1736079833537136E-2</v>
      </c>
      <c r="JM77" s="86">
        <f t="shared" si="144"/>
        <v>1.7996556177994453E-2</v>
      </c>
    </row>
    <row r="78" spans="2:273" x14ac:dyDescent="0.25">
      <c r="B78" s="2">
        <v>51</v>
      </c>
      <c r="C78" s="37">
        <v>116.21</v>
      </c>
      <c r="D78" s="37">
        <v>120.694</v>
      </c>
      <c r="E78" s="37">
        <v>108.726</v>
      </c>
      <c r="F78" s="37">
        <v>109.306</v>
      </c>
      <c r="G78" s="37">
        <v>101.935</v>
      </c>
      <c r="H78" s="37">
        <v>98.516000000000005</v>
      </c>
      <c r="I78" s="37">
        <v>108.09699999999999</v>
      </c>
      <c r="J78" s="37">
        <v>102.968</v>
      </c>
      <c r="K78" s="37">
        <v>103.21</v>
      </c>
      <c r="L78" s="37">
        <v>98.855000000000004</v>
      </c>
      <c r="M78" s="37">
        <v>101.145</v>
      </c>
      <c r="N78" s="37">
        <v>100.71</v>
      </c>
      <c r="O78" s="37">
        <v>107.129</v>
      </c>
      <c r="P78" s="37">
        <v>77.802999999999997</v>
      </c>
      <c r="Q78" s="37">
        <v>66.164000000000001</v>
      </c>
      <c r="S78" s="4">
        <f t="shared" si="8"/>
        <v>113.27287867353735</v>
      </c>
      <c r="T78" s="4">
        <f t="shared" si="9"/>
        <v>124.08729730774893</v>
      </c>
      <c r="U78" s="4">
        <f t="shared" si="10"/>
        <v>114.18845610700848</v>
      </c>
      <c r="V78" s="4">
        <f t="shared" si="11"/>
        <v>117.41386717750527</v>
      </c>
      <c r="W78" s="4">
        <f t="shared" si="12"/>
        <v>113.62068333606601</v>
      </c>
      <c r="X78" s="4">
        <f t="shared" si="13"/>
        <v>106.39272306413041</v>
      </c>
      <c r="Y78" s="4">
        <f t="shared" si="14"/>
        <v>115.0149628506047</v>
      </c>
      <c r="Z78" s="4">
        <f t="shared" si="15"/>
        <v>107.80240605154782</v>
      </c>
      <c r="AA78" s="4">
        <f t="shared" si="16"/>
        <v>107.63633199678556</v>
      </c>
      <c r="AB78" s="4">
        <f t="shared" si="17"/>
        <v>101.59503094229784</v>
      </c>
      <c r="AC78" s="4">
        <f t="shared" si="18"/>
        <v>108.67555473382413</v>
      </c>
      <c r="AD78" s="4">
        <f t="shared" si="19"/>
        <v>108.40105203176888</v>
      </c>
      <c r="AE78" s="4">
        <f t="shared" si="20"/>
        <v>112.16970742865641</v>
      </c>
      <c r="AF78" s="4">
        <f t="shared" si="21"/>
        <v>84.344731955261224</v>
      </c>
      <c r="AG78" s="4">
        <f t="shared" si="22"/>
        <v>68.311919213454914</v>
      </c>
      <c r="AI78" s="4">
        <f t="shared" si="23"/>
        <v>2.9371213264626448</v>
      </c>
      <c r="AJ78" s="4">
        <f t="shared" si="24"/>
        <v>-3.3932973077489237</v>
      </c>
      <c r="AK78" s="4">
        <f t="shared" si="25"/>
        <v>-5.4624561070084781</v>
      </c>
      <c r="AL78" s="4">
        <f t="shared" si="26"/>
        <v>-8.1078671775052698</v>
      </c>
      <c r="AM78" s="4">
        <f t="shared" si="27"/>
        <v>-11.685683336066006</v>
      </c>
      <c r="AN78" s="4">
        <f t="shared" si="28"/>
        <v>-7.8767230641304025</v>
      </c>
      <c r="AO78" s="4">
        <f t="shared" si="29"/>
        <v>-6.9179628506047095</v>
      </c>
      <c r="AP78" s="4">
        <f t="shared" si="30"/>
        <v>-4.8344060515478162</v>
      </c>
      <c r="AQ78" s="4">
        <f t="shared" si="31"/>
        <v>-4.4263319967855637</v>
      </c>
      <c r="AR78" s="4">
        <f t="shared" si="32"/>
        <v>-2.7400309422978353</v>
      </c>
      <c r="AS78" s="4">
        <f t="shared" si="33"/>
        <v>-7.5305547338241325</v>
      </c>
      <c r="AT78" s="4">
        <f t="shared" si="34"/>
        <v>-7.6910520317688906</v>
      </c>
      <c r="AU78" s="4">
        <f t="shared" si="35"/>
        <v>-5.040707428656404</v>
      </c>
      <c r="AV78" s="4">
        <f t="shared" si="224"/>
        <v>-6.541731955261227</v>
      </c>
      <c r="AW78" s="4">
        <f t="shared" si="224"/>
        <v>-2.1479192134549123</v>
      </c>
      <c r="AY78" s="2">
        <f t="shared" si="96"/>
        <v>65.841143688781727</v>
      </c>
      <c r="AZ78" s="2">
        <f t="shared" si="147"/>
        <v>63.492841949453037</v>
      </c>
      <c r="BA78" s="2">
        <f t="shared" si="148"/>
        <v>62.86729567786174</v>
      </c>
      <c r="BB78" s="2">
        <f t="shared" si="149"/>
        <v>62.295513972789074</v>
      </c>
      <c r="BC78" s="2">
        <f t="shared" si="150"/>
        <v>63.564138062816355</v>
      </c>
      <c r="BD78" s="2">
        <f t="shared" si="151"/>
        <v>63.817993326289027</v>
      </c>
      <c r="BE78" s="2">
        <f t="shared" si="152"/>
        <v>62.671390707026241</v>
      </c>
      <c r="BF78" s="2">
        <f t="shared" si="153"/>
        <v>64.450675202734899</v>
      </c>
      <c r="BG78" s="2">
        <f t="shared" si="154"/>
        <v>61.517878605953655</v>
      </c>
      <c r="BH78" s="2">
        <f t="shared" si="155"/>
        <v>61.301746175752754</v>
      </c>
      <c r="BI78" s="2">
        <f t="shared" si="156"/>
        <v>60.757648301839481</v>
      </c>
      <c r="BJ78" s="2">
        <f t="shared" si="157"/>
        <v>59.416005294353596</v>
      </c>
      <c r="BK78" s="2">
        <f t="shared" si="158"/>
        <v>58.682461245773304</v>
      </c>
      <c r="BL78" s="2">
        <f t="shared" si="159"/>
        <v>57.6937846674575</v>
      </c>
      <c r="BM78" s="2">
        <f t="shared" si="160"/>
        <v>55.189210965279401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74.49783974630023</v>
      </c>
      <c r="DL78" s="2">
        <f t="shared" si="225"/>
        <v>72.171172757475063</v>
      </c>
      <c r="DM78" s="2">
        <f t="shared" si="225"/>
        <v>69.485855813953464</v>
      </c>
      <c r="DN78" s="2">
        <f t="shared" si="225"/>
        <v>69.856953488372085</v>
      </c>
      <c r="DO78" s="2">
        <f t="shared" si="225"/>
        <v>71.806559625097918</v>
      </c>
      <c r="DP78" s="2">
        <f t="shared" si="225"/>
        <v>72.898623827392115</v>
      </c>
      <c r="DQ78" s="2">
        <f t="shared" si="225"/>
        <v>72.557783918104946</v>
      </c>
      <c r="DR78" s="2">
        <f t="shared" si="225"/>
        <v>69.234273549257765</v>
      </c>
      <c r="DS78" s="2">
        <f t="shared" si="225"/>
        <v>68.754136707152483</v>
      </c>
      <c r="DT78" s="2">
        <f t="shared" si="225"/>
        <v>69.93825944669365</v>
      </c>
      <c r="DU78" s="2">
        <f t="shared" si="225"/>
        <v>70.696570262664153</v>
      </c>
      <c r="DV78" s="2">
        <f t="shared" si="225"/>
        <v>65.103669485553226</v>
      </c>
      <c r="DW78" s="2">
        <f t="shared" si="225"/>
        <v>66.832073170731718</v>
      </c>
      <c r="DX78" s="2">
        <f t="shared" si="225"/>
        <v>63.391410853710852</v>
      </c>
      <c r="DY78" s="2">
        <f t="shared" si="225"/>
        <v>57.095351173020518</v>
      </c>
      <c r="EA78" s="2">
        <f t="shared" si="71"/>
        <v>61.031433017222589</v>
      </c>
      <c r="EB78" s="2">
        <f t="shared" si="72"/>
        <v>59.432732902735566</v>
      </c>
      <c r="EC78" s="2">
        <f t="shared" si="73"/>
        <v>59.332096806062715</v>
      </c>
      <c r="ED78" s="2">
        <f t="shared" si="74"/>
        <v>58.462726186552402</v>
      </c>
      <c r="EE78" s="2">
        <f t="shared" si="75"/>
        <v>59.105554046044055</v>
      </c>
      <c r="EF78" s="2">
        <f t="shared" si="76"/>
        <v>58.300256779037802</v>
      </c>
      <c r="EG78" s="2">
        <f t="shared" si="77"/>
        <v>57.195047927261527</v>
      </c>
      <c r="EH78" s="2">
        <f t="shared" si="78"/>
        <v>61.55627608376556</v>
      </c>
      <c r="EI78" s="2">
        <f t="shared" si="79"/>
        <v>57.24531207988408</v>
      </c>
      <c r="EJ78" s="2">
        <f t="shared" si="80"/>
        <v>55.927984638764983</v>
      </c>
      <c r="EK78" s="2">
        <f t="shared" si="81"/>
        <v>55.069075797872337</v>
      </c>
      <c r="EL78" s="2">
        <f t="shared" si="82"/>
        <v>56.424504099394554</v>
      </c>
      <c r="EM78" s="2">
        <f t="shared" si="83"/>
        <v>54.258980922624524</v>
      </c>
      <c r="EN78" s="2">
        <f t="shared" si="84"/>
        <v>53.507885961778889</v>
      </c>
      <c r="EO78" s="2">
        <f t="shared" si="85"/>
        <v>53.572454488606851</v>
      </c>
      <c r="EQ78" s="2">
        <f t="shared" si="86"/>
        <v>60.479593893796732</v>
      </c>
      <c r="ER78" s="2">
        <f t="shared" si="226"/>
        <v>58.631519737094486</v>
      </c>
      <c r="ES78" s="2">
        <f t="shared" si="226"/>
        <v>58.189636686099831</v>
      </c>
      <c r="ET78" s="2">
        <f t="shared" si="226"/>
        <v>57.549060573934987</v>
      </c>
      <c r="EU78" s="2">
        <f t="shared" si="226"/>
        <v>58.644688545721607</v>
      </c>
      <c r="EV78" s="2">
        <f t="shared" si="226"/>
        <v>58.064210306400604</v>
      </c>
      <c r="EW78" s="2">
        <f t="shared" si="226"/>
        <v>59.389553876808463</v>
      </c>
      <c r="EX78" s="2">
        <f t="shared" si="226"/>
        <v>60.715143231393945</v>
      </c>
      <c r="EY78" s="2">
        <f t="shared" si="226"/>
        <v>56.629398036440314</v>
      </c>
      <c r="EZ78" s="2">
        <f t="shared" si="226"/>
        <v>55.383228706504767</v>
      </c>
      <c r="FA78" s="2">
        <f t="shared" si="226"/>
        <v>55.064665199375042</v>
      </c>
      <c r="FB78" s="2">
        <f t="shared" si="226"/>
        <v>56.651871583578163</v>
      </c>
      <c r="FC78" s="2">
        <f t="shared" si="226"/>
        <v>53.191054700359416</v>
      </c>
      <c r="FD78" s="2">
        <f t="shared" si="226"/>
        <v>53.496709076083306</v>
      </c>
      <c r="FE78" s="2">
        <f t="shared" si="226"/>
        <v>53.614338855088064</v>
      </c>
      <c r="FG78" s="2">
        <f t="shared" si="88"/>
        <v>0.64283411011301694</v>
      </c>
      <c r="FH78" s="2">
        <f t="shared" si="227"/>
        <v>0.68126581255704144</v>
      </c>
      <c r="FI78" s="2">
        <f t="shared" si="227"/>
        <v>0.65182343541202659</v>
      </c>
      <c r="FJ78" s="2">
        <f t="shared" si="227"/>
        <v>0.66361317515824192</v>
      </c>
      <c r="FK78" s="2">
        <f t="shared" si="227"/>
        <v>0.64895500385175997</v>
      </c>
      <c r="FL78" s="2">
        <f t="shared" si="227"/>
        <v>0.622028869451688</v>
      </c>
      <c r="FM78" s="2">
        <f t="shared" si="227"/>
        <v>0.6435474362757081</v>
      </c>
      <c r="FN78" s="2">
        <f t="shared" si="227"/>
        <v>0.62301745128122854</v>
      </c>
      <c r="FO78" s="2">
        <f t="shared" si="227"/>
        <v>0.62875319734645874</v>
      </c>
      <c r="FP78" s="2">
        <f t="shared" si="227"/>
        <v>0.61643880405272022</v>
      </c>
      <c r="FQ78" s="2">
        <f t="shared" si="227"/>
        <v>0.63598945316659294</v>
      </c>
      <c r="FR78" s="2">
        <f t="shared" si="227"/>
        <v>0.65532543507547536</v>
      </c>
      <c r="FS78" s="2">
        <f t="shared" si="227"/>
        <v>0.64817293242066054</v>
      </c>
      <c r="FT78" s="2">
        <f t="shared" si="227"/>
        <v>0.57647708095716832</v>
      </c>
      <c r="FU78" s="2">
        <f t="shared" si="227"/>
        <v>0.54107236166350592</v>
      </c>
      <c r="FW78" s="2">
        <f t="shared" si="112"/>
        <v>5.5217926087714371E-5</v>
      </c>
      <c r="FX78" s="2">
        <f t="shared" si="164"/>
        <v>8.3909846721209489E-5</v>
      </c>
      <c r="FY78" s="2">
        <f t="shared" si="165"/>
        <v>8.9331102925646944E-5</v>
      </c>
      <c r="FZ78" s="2">
        <f t="shared" si="166"/>
        <v>8.7731601817865146E-5</v>
      </c>
      <c r="GA78" s="2">
        <f t="shared" si="167"/>
        <v>8.774318194192091E-5</v>
      </c>
      <c r="GB78" s="2">
        <f t="shared" si="168"/>
        <v>1.0485297324802903E-4</v>
      </c>
      <c r="GC78" s="2">
        <f t="shared" si="169"/>
        <v>1.1672331495753495E-4</v>
      </c>
      <c r="GD78" s="2">
        <f t="shared" si="170"/>
        <v>8.5521125432748535E-5</v>
      </c>
      <c r="GE78" s="2">
        <f t="shared" si="171"/>
        <v>7.7639249605718208E-5</v>
      </c>
      <c r="GF78" s="2">
        <f t="shared" si="172"/>
        <v>6.6495634555891224E-5</v>
      </c>
      <c r="GG78" s="2">
        <f t="shared" si="173"/>
        <v>6.8425582109549592E-5</v>
      </c>
      <c r="GH78" s="2">
        <f t="shared" si="174"/>
        <v>5.9997923025671739E-5</v>
      </c>
      <c r="GI78" s="2">
        <f t="shared" si="175"/>
        <v>6.9155439543247391E-5</v>
      </c>
      <c r="GJ78" s="2">
        <f t="shared" si="176"/>
        <v>5.4307159050672928E-5</v>
      </c>
      <c r="GK78" s="2">
        <f t="shared" si="177"/>
        <v>4.3481405384277517E-5</v>
      </c>
      <c r="GM78" s="86">
        <f t="shared" si="113"/>
        <v>8.945290074239641E-2</v>
      </c>
      <c r="GN78" s="86">
        <f t="shared" si="178"/>
        <v>0.12264003721921349</v>
      </c>
      <c r="GO78" s="86">
        <f t="shared" si="179"/>
        <v>9.4678198132752231E-2</v>
      </c>
      <c r="GP78" s="86">
        <f t="shared" si="180"/>
        <v>0.10909947392681131</v>
      </c>
      <c r="GQ78" s="86">
        <f t="shared" si="181"/>
        <v>9.8296622333078121E-2</v>
      </c>
      <c r="GR78" s="86">
        <f t="shared" si="182"/>
        <v>7.8480617032492553E-2</v>
      </c>
      <c r="GS78" s="86">
        <f t="shared" si="183"/>
        <v>9.5059869675250527E-2</v>
      </c>
      <c r="GT78" s="86">
        <f t="shared" si="184"/>
        <v>8.1540642120871254E-2</v>
      </c>
      <c r="GU78" s="86">
        <f t="shared" si="185"/>
        <v>8.5702564765150688E-2</v>
      </c>
      <c r="GV78" s="86">
        <f t="shared" si="186"/>
        <v>7.3712534058977999E-2</v>
      </c>
      <c r="GW78" s="86">
        <f t="shared" si="187"/>
        <v>9.5026209541531639E-2</v>
      </c>
      <c r="GX78" s="86">
        <f t="shared" si="188"/>
        <v>9.7656244810460063E-2</v>
      </c>
      <c r="GY78" s="86">
        <f t="shared" si="189"/>
        <v>0.10214721834146483</v>
      </c>
      <c r="GZ78" s="86">
        <f t="shared" si="190"/>
        <v>4.5753200577899486E-2</v>
      </c>
      <c r="HA78" s="86">
        <f t="shared" si="191"/>
        <v>2.8149487643534636E-2</v>
      </c>
      <c r="HC78" s="86">
        <f t="shared" si="145"/>
        <v>1.5253354030817497E-7</v>
      </c>
      <c r="HD78" s="86">
        <f t="shared" si="192"/>
        <v>3.6239315827425553E-8</v>
      </c>
      <c r="HE78" s="86">
        <f t="shared" si="193"/>
        <v>5.5987117750840917E-9</v>
      </c>
      <c r="HF78" s="86">
        <f t="shared" si="194"/>
        <v>3.0554592447497575E-7</v>
      </c>
      <c r="HG78" s="86">
        <f t="shared" si="195"/>
        <v>2.3343291603122517E-9</v>
      </c>
      <c r="HH78" s="86">
        <f t="shared" si="196"/>
        <v>1.4355872545872383E-7</v>
      </c>
      <c r="HI78" s="86">
        <f t="shared" si="197"/>
        <v>3.0464969525970424E-7</v>
      </c>
      <c r="HJ78" s="86">
        <f t="shared" si="198"/>
        <v>5.317266372251209E-10</v>
      </c>
      <c r="HK78" s="86">
        <f t="shared" si="199"/>
        <v>1.6618547004715174E-7</v>
      </c>
      <c r="HL78" s="86">
        <f t="shared" si="200"/>
        <v>1.1891309738468435E-8</v>
      </c>
      <c r="HM78" s="86">
        <f t="shared" si="201"/>
        <v>1.2136089431315312E-8</v>
      </c>
      <c r="HN78" s="86">
        <f t="shared" si="202"/>
        <v>2.7976681534977255E-8</v>
      </c>
      <c r="HO78" s="86">
        <f t="shared" si="203"/>
        <v>9.6757481473989495E-8</v>
      </c>
      <c r="HP78" s="86">
        <f t="shared" si="204"/>
        <v>1.6686864169277382E-9</v>
      </c>
      <c r="HQ78" s="86">
        <f t="shared" si="205"/>
        <v>4.8448071669845596E-11</v>
      </c>
      <c r="HS78" s="86">
        <f t="shared" si="114"/>
        <v>9.9752347722668343E-59</v>
      </c>
      <c r="HT78" s="86">
        <f t="shared" si="206"/>
        <v>1.1114376605816426E-58</v>
      </c>
      <c r="HU78" s="86">
        <f t="shared" si="207"/>
        <v>4.8105959282576638E-65</v>
      </c>
      <c r="HV78" s="86">
        <f t="shared" si="208"/>
        <v>4.9844290469069631E-52</v>
      </c>
      <c r="HW78" s="86">
        <f t="shared" si="209"/>
        <v>6.7400411463659835E-74</v>
      </c>
      <c r="HX78" s="86">
        <f t="shared" si="210"/>
        <v>9.6022767801298247E-56</v>
      </c>
      <c r="HY78" s="86">
        <f t="shared" si="211"/>
        <v>1.1799464931118748E-52</v>
      </c>
      <c r="HZ78" s="86">
        <f t="shared" si="212"/>
        <v>3.2848911859386183E-82</v>
      </c>
      <c r="IA78" s="86">
        <f t="shared" si="213"/>
        <v>6.4443612150407514E-57</v>
      </c>
      <c r="IB78" s="86">
        <f t="shared" si="214"/>
        <v>4.2803318856532207E-67</v>
      </c>
      <c r="IC78" s="86">
        <f t="shared" si="215"/>
        <v>8.7258259276252451E-67</v>
      </c>
      <c r="ID78" s="86">
        <f t="shared" si="216"/>
        <v>2.7962688383219327E-61</v>
      </c>
      <c r="IE78" s="86">
        <f t="shared" si="217"/>
        <v>2.1139585430355603E-57</v>
      </c>
      <c r="IF78" s="86">
        <f t="shared" si="218"/>
        <v>1.587620771769756E-44</v>
      </c>
      <c r="IG78" s="86">
        <f t="shared" si="219"/>
        <v>5.5990704950001834E-35</v>
      </c>
      <c r="II78" s="86">
        <f t="shared" si="115"/>
        <v>1.6040704716913793E-155</v>
      </c>
      <c r="IJ78" s="86">
        <f t="shared" si="116"/>
        <v>6.5746405580782551E-157</v>
      </c>
      <c r="IK78" s="86">
        <f t="shared" si="117"/>
        <v>4.0156898238721845E-173</v>
      </c>
      <c r="IL78" s="86">
        <f t="shared" si="118"/>
        <v>6.7597784018212061E-137</v>
      </c>
      <c r="IM78" s="86">
        <f t="shared" si="119"/>
        <v>1.7291148012321272E-194</v>
      </c>
      <c r="IN78" s="86">
        <f t="shared" si="120"/>
        <v>2.4748443209643082E-145</v>
      </c>
      <c r="IO78" s="86">
        <f t="shared" si="121"/>
        <v>3.208131156348941E-136</v>
      </c>
      <c r="IP78" s="86">
        <f t="shared" si="122"/>
        <v>1.5922069537906668E-218</v>
      </c>
      <c r="IQ78" s="86">
        <f t="shared" si="123"/>
        <v>5.8752555050649658E-149</v>
      </c>
      <c r="IR78" s="86">
        <f t="shared" si="124"/>
        <v>2.8116214885134122E-176</v>
      </c>
      <c r="IS78" s="86">
        <f t="shared" si="125"/>
        <v>4.9535169547572573E-175</v>
      </c>
      <c r="IT78" s="86">
        <f t="shared" si="126"/>
        <v>9.7860651100310035E-159</v>
      </c>
      <c r="IU78" s="86">
        <f t="shared" si="127"/>
        <v>4.4561325560522229E-149</v>
      </c>
      <c r="IV78" s="86">
        <f t="shared" si="128"/>
        <v>3.2498508225584929E-181</v>
      </c>
      <c r="IW78" s="86">
        <f t="shared" si="129"/>
        <v>7.1269729538314715E-117</v>
      </c>
      <c r="IY78" s="86">
        <f t="shared" si="130"/>
        <v>8.9453053275936723E-2</v>
      </c>
      <c r="IZ78" s="86">
        <f t="shared" si="131"/>
        <v>0.12264007345852931</v>
      </c>
      <c r="JA78" s="86">
        <f t="shared" si="132"/>
        <v>9.4678203731464003E-2</v>
      </c>
      <c r="JB78" s="86">
        <f t="shared" si="133"/>
        <v>0.10909977947273579</v>
      </c>
      <c r="JC78" s="86">
        <f t="shared" si="134"/>
        <v>9.8296624667407281E-2</v>
      </c>
      <c r="JD78" s="86">
        <f t="shared" si="135"/>
        <v>7.8480760591218016E-2</v>
      </c>
      <c r="JE78" s="86">
        <f t="shared" si="136"/>
        <v>9.506017432494579E-2</v>
      </c>
      <c r="JF78" s="86">
        <f t="shared" si="137"/>
        <v>8.1540642652597889E-2</v>
      </c>
      <c r="JG78" s="86">
        <f t="shared" si="138"/>
        <v>8.570273095062074E-2</v>
      </c>
      <c r="JH78" s="86">
        <f t="shared" si="139"/>
        <v>7.3712545950287742E-2</v>
      </c>
      <c r="JI78" s="86">
        <f t="shared" si="140"/>
        <v>9.5026221677621064E-2</v>
      </c>
      <c r="JJ78" s="86">
        <f t="shared" si="141"/>
        <v>9.7656272787141604E-2</v>
      </c>
      <c r="JK78" s="86">
        <f t="shared" si="142"/>
        <v>0.1021473150989463</v>
      </c>
      <c r="JL78" s="86">
        <f t="shared" si="143"/>
        <v>4.5753202246585904E-2</v>
      </c>
      <c r="JM78" s="86">
        <f t="shared" si="144"/>
        <v>2.8149487691982708E-2</v>
      </c>
    </row>
    <row r="79" spans="2:273" x14ac:dyDescent="0.25">
      <c r="B79" s="2">
        <v>52</v>
      </c>
      <c r="C79" s="37">
        <v>125.59699999999999</v>
      </c>
      <c r="D79" s="37">
        <v>136.952</v>
      </c>
      <c r="E79" s="37">
        <v>124.452</v>
      </c>
      <c r="F79" s="37">
        <v>122.387</v>
      </c>
      <c r="G79" s="37">
        <v>118.855</v>
      </c>
      <c r="H79" s="37">
        <v>112.29</v>
      </c>
      <c r="I79" s="37">
        <v>124.968</v>
      </c>
      <c r="J79" s="37">
        <v>115.742</v>
      </c>
      <c r="K79" s="37">
        <v>120.694</v>
      </c>
      <c r="L79" s="37">
        <v>112.129</v>
      </c>
      <c r="M79" s="37">
        <v>117.613</v>
      </c>
      <c r="N79" s="37">
        <v>111.726</v>
      </c>
      <c r="O79" s="37">
        <v>124.968</v>
      </c>
      <c r="P79" s="37">
        <v>87.59</v>
      </c>
      <c r="Q79" s="37">
        <v>69.902000000000001</v>
      </c>
      <c r="S79" s="4">
        <f t="shared" si="8"/>
        <v>123.82182398113029</v>
      </c>
      <c r="T79" s="4">
        <f t="shared" si="9"/>
        <v>135.19291315957133</v>
      </c>
      <c r="U79" s="4">
        <f t="shared" si="10"/>
        <v>125.053122337258</v>
      </c>
      <c r="V79" s="4">
        <f t="shared" si="11"/>
        <v>128.52640968754562</v>
      </c>
      <c r="W79" s="4">
        <f t="shared" si="12"/>
        <v>124.53339550347236</v>
      </c>
      <c r="X79" s="4">
        <f t="shared" si="13"/>
        <v>117.18747303907719</v>
      </c>
      <c r="Y79" s="4">
        <f t="shared" si="14"/>
        <v>126.78488172153835</v>
      </c>
      <c r="Z79" s="4">
        <f t="shared" si="15"/>
        <v>118.92228813827995</v>
      </c>
      <c r="AA79" s="4">
        <f t="shared" si="16"/>
        <v>119.03495414162353</v>
      </c>
      <c r="AB79" s="4">
        <f t="shared" si="17"/>
        <v>112.1091109458068</v>
      </c>
      <c r="AC79" s="4">
        <f t="shared" si="18"/>
        <v>120.12995183370118</v>
      </c>
      <c r="AD79" s="4">
        <f t="shared" si="19"/>
        <v>118.61533782779871</v>
      </c>
      <c r="AE79" s="4">
        <f t="shared" si="20"/>
        <v>124.04269013122878</v>
      </c>
      <c r="AF79" s="4">
        <f t="shared" si="21"/>
        <v>93.059674534182705</v>
      </c>
      <c r="AG79" s="4">
        <f t="shared" si="22"/>
        <v>73.89862497829121</v>
      </c>
      <c r="AI79" s="4">
        <f t="shared" si="23"/>
        <v>1.7751760188697006</v>
      </c>
      <c r="AJ79" s="4">
        <f t="shared" si="24"/>
        <v>1.7590868404286653</v>
      </c>
      <c r="AK79" s="4">
        <f t="shared" si="25"/>
        <v>-0.60112233725800479</v>
      </c>
      <c r="AL79" s="4">
        <f t="shared" si="26"/>
        <v>-6.1394096875456228</v>
      </c>
      <c r="AM79" s="4">
        <f t="shared" si="27"/>
        <v>-5.678395503472359</v>
      </c>
      <c r="AN79" s="4">
        <f t="shared" si="28"/>
        <v>-4.8974730390771839</v>
      </c>
      <c r="AO79" s="4">
        <f t="shared" si="29"/>
        <v>-1.8168817215383513</v>
      </c>
      <c r="AP79" s="4">
        <f t="shared" si="30"/>
        <v>-3.1802881382799484</v>
      </c>
      <c r="AQ79" s="4">
        <f t="shared" si="31"/>
        <v>1.6590458583764729</v>
      </c>
      <c r="AR79" s="4">
        <f t="shared" si="32"/>
        <v>1.9889054193200195E-2</v>
      </c>
      <c r="AS79" s="4">
        <f t="shared" si="33"/>
        <v>-2.5169518337011851</v>
      </c>
      <c r="AT79" s="4">
        <f t="shared" si="34"/>
        <v>-6.8893378277987125</v>
      </c>
      <c r="AU79" s="4">
        <f t="shared" si="35"/>
        <v>0.92530986877122245</v>
      </c>
      <c r="AV79" s="4">
        <f t="shared" si="224"/>
        <v>-5.4696745341827011</v>
      </c>
      <c r="AW79" s="4">
        <f t="shared" si="224"/>
        <v>-3.9966249782912087</v>
      </c>
      <c r="AY79" s="2">
        <f t="shared" si="96"/>
        <v>65.569900855581594</v>
      </c>
      <c r="AZ79" s="2">
        <f t="shared" si="147"/>
        <v>63.208531048989933</v>
      </c>
      <c r="BA79" s="2">
        <f t="shared" si="148"/>
        <v>62.617799147002721</v>
      </c>
      <c r="BB79" s="2">
        <f t="shared" si="149"/>
        <v>62.035135688722733</v>
      </c>
      <c r="BC79" s="2">
        <f t="shared" si="150"/>
        <v>63.28458155848017</v>
      </c>
      <c r="BD79" s="2">
        <f t="shared" si="151"/>
        <v>63.52215115977603</v>
      </c>
      <c r="BE79" s="2">
        <f t="shared" si="152"/>
        <v>62.351639417253473</v>
      </c>
      <c r="BF79" s="2">
        <f t="shared" si="153"/>
        <v>64.225668668258209</v>
      </c>
      <c r="BG79" s="2">
        <f t="shared" si="154"/>
        <v>61.254282723135496</v>
      </c>
      <c r="BH79" s="2">
        <f t="shared" si="155"/>
        <v>61.014052503790182</v>
      </c>
      <c r="BI79" s="2">
        <f t="shared" si="156"/>
        <v>60.454937489212774</v>
      </c>
      <c r="BJ79" s="2">
        <f t="shared" si="157"/>
        <v>59.202386370750162</v>
      </c>
      <c r="BK79" s="2">
        <f t="shared" si="158"/>
        <v>58.404636287382786</v>
      </c>
      <c r="BL79" s="2">
        <f t="shared" si="159"/>
        <v>57.496586476148458</v>
      </c>
      <c r="BM79" s="2">
        <f t="shared" si="160"/>
        <v>55.094826027107722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74.752086116983804</v>
      </c>
      <c r="DL79" s="2">
        <f t="shared" si="225"/>
        <v>72.384782392026565</v>
      </c>
      <c r="DM79" s="2">
        <f t="shared" si="225"/>
        <v>69.667790063424931</v>
      </c>
      <c r="DN79" s="2">
        <f t="shared" si="225"/>
        <v>70.05587209302324</v>
      </c>
      <c r="DO79" s="2">
        <f t="shared" si="225"/>
        <v>72.066971909353654</v>
      </c>
      <c r="DP79" s="2">
        <f t="shared" si="225"/>
        <v>73.188463977485924</v>
      </c>
      <c r="DQ79" s="2">
        <f t="shared" si="225"/>
        <v>72.75337779218323</v>
      </c>
      <c r="DR79" s="2">
        <f t="shared" si="225"/>
        <v>69.368353103913634</v>
      </c>
      <c r="DS79" s="2">
        <f t="shared" si="225"/>
        <v>68.951480229419687</v>
      </c>
      <c r="DT79" s="2">
        <f t="shared" si="225"/>
        <v>70.226573414304994</v>
      </c>
      <c r="DU79" s="2">
        <f t="shared" si="225"/>
        <v>71.023085178236386</v>
      </c>
      <c r="DV79" s="2">
        <f t="shared" si="225"/>
        <v>65.294578928823128</v>
      </c>
      <c r="DW79" s="2">
        <f t="shared" si="225"/>
        <v>67.080373693379798</v>
      </c>
      <c r="DX79" s="2">
        <f t="shared" si="225"/>
        <v>63.635013942513943</v>
      </c>
      <c r="DY79" s="2">
        <f t="shared" si="225"/>
        <v>57.199311033724328</v>
      </c>
      <c r="EA79" s="2">
        <f t="shared" si="71"/>
        <v>60.917121130368436</v>
      </c>
      <c r="EB79" s="2">
        <f t="shared" si="72"/>
        <v>59.293223404255322</v>
      </c>
      <c r="EC79" s="2">
        <f t="shared" si="73"/>
        <v>59.183505402431081</v>
      </c>
      <c r="ED79" s="2">
        <f t="shared" si="74"/>
        <v>58.327274822841126</v>
      </c>
      <c r="EE79" s="2">
        <f t="shared" si="75"/>
        <v>58.951923560234256</v>
      </c>
      <c r="EF79" s="2">
        <f t="shared" si="76"/>
        <v>58.165349432983696</v>
      </c>
      <c r="EG79" s="2">
        <f t="shared" si="77"/>
        <v>57.09677623670828</v>
      </c>
      <c r="EH79" s="2">
        <f t="shared" si="78"/>
        <v>61.387798633448455</v>
      </c>
      <c r="EI79" s="2">
        <f t="shared" si="79"/>
        <v>57.109451598291514</v>
      </c>
      <c r="EJ79" s="2">
        <f t="shared" si="80"/>
        <v>55.786262961383713</v>
      </c>
      <c r="EK79" s="2">
        <f t="shared" si="81"/>
        <v>54.938446808510633</v>
      </c>
      <c r="EL79" s="2">
        <f t="shared" si="82"/>
        <v>56.280057678481334</v>
      </c>
      <c r="EM79" s="2">
        <f t="shared" si="83"/>
        <v>54.10993743797097</v>
      </c>
      <c r="EN79" s="2">
        <f t="shared" si="84"/>
        <v>53.383651098410432</v>
      </c>
      <c r="EO79" s="2">
        <f t="shared" si="85"/>
        <v>53.466896492472983</v>
      </c>
      <c r="EQ79" s="2">
        <f t="shared" si="86"/>
        <v>60.374379192637605</v>
      </c>
      <c r="ER79" s="2">
        <f t="shared" si="226"/>
        <v>58.506043461885859</v>
      </c>
      <c r="ES79" s="2">
        <f t="shared" si="226"/>
        <v>58.060625454344034</v>
      </c>
      <c r="ET79" s="2">
        <f t="shared" si="226"/>
        <v>57.429444428708607</v>
      </c>
      <c r="EU79" s="2">
        <f t="shared" si="226"/>
        <v>58.498575082116041</v>
      </c>
      <c r="EV79" s="2">
        <f t="shared" si="226"/>
        <v>57.933288115436333</v>
      </c>
      <c r="EW79" s="2">
        <f t="shared" si="226"/>
        <v>59.251691830546655</v>
      </c>
      <c r="EX79" s="2">
        <f t="shared" si="226"/>
        <v>60.561170706311948</v>
      </c>
      <c r="EY79" s="2">
        <f t="shared" si="226"/>
        <v>56.504233233855267</v>
      </c>
      <c r="EZ79" s="2">
        <f t="shared" si="226"/>
        <v>55.250577305433247</v>
      </c>
      <c r="FA79" s="2">
        <f t="shared" si="226"/>
        <v>54.934168779294886</v>
      </c>
      <c r="FB79" s="2">
        <f t="shared" si="226"/>
        <v>56.503250534055105</v>
      </c>
      <c r="FC79" s="2">
        <f t="shared" si="226"/>
        <v>53.059643836448053</v>
      </c>
      <c r="FD79" s="2">
        <f t="shared" si="226"/>
        <v>53.372789309693722</v>
      </c>
      <c r="FE79" s="2">
        <f t="shared" si="226"/>
        <v>53.506952411129653</v>
      </c>
      <c r="FG79" s="2">
        <f t="shared" si="88"/>
        <v>0.66369177009216451</v>
      </c>
      <c r="FH79" s="2">
        <f t="shared" si="227"/>
        <v>0.70092331459178669</v>
      </c>
      <c r="FI79" s="2">
        <f t="shared" si="227"/>
        <v>0.67242364736142635</v>
      </c>
      <c r="FJ79" s="2">
        <f t="shared" si="227"/>
        <v>0.68385416028563839</v>
      </c>
      <c r="FK79" s="2">
        <f t="shared" si="227"/>
        <v>0.66963891413040288</v>
      </c>
      <c r="FL79" s="2">
        <f t="shared" si="227"/>
        <v>0.64342757352268387</v>
      </c>
      <c r="FM79" s="2">
        <f t="shared" si="227"/>
        <v>0.66438518799322777</v>
      </c>
      <c r="FN79" s="2">
        <f t="shared" si="227"/>
        <v>0.64439218361734374</v>
      </c>
      <c r="FO79" s="2">
        <f t="shared" si="227"/>
        <v>0.64998542262873837</v>
      </c>
      <c r="FP79" s="2">
        <f t="shared" si="227"/>
        <v>0.63796979181411118</v>
      </c>
      <c r="FQ79" s="2">
        <f t="shared" si="227"/>
        <v>0.65703356986555295</v>
      </c>
      <c r="FR79" s="2">
        <f t="shared" si="227"/>
        <v>0.6758214964343976</v>
      </c>
      <c r="FS79" s="2">
        <f t="shared" si="227"/>
        <v>0.66887941119515426</v>
      </c>
      <c r="FT79" s="2">
        <f t="shared" si="227"/>
        <v>0.59879129369778206</v>
      </c>
      <c r="FU79" s="2">
        <f t="shared" si="227"/>
        <v>0.56384061659601969</v>
      </c>
      <c r="FW79" s="2">
        <f t="shared" si="112"/>
        <v>6.0544929448853766E-5</v>
      </c>
      <c r="FX79" s="2">
        <f t="shared" si="164"/>
        <v>9.2004572551206108E-5</v>
      </c>
      <c r="FY79" s="2">
        <f t="shared" si="165"/>
        <v>9.7948762423626109E-5</v>
      </c>
      <c r="FZ79" s="2">
        <f t="shared" si="166"/>
        <v>9.6194974293784005E-5</v>
      </c>
      <c r="GA79" s="2">
        <f t="shared" si="167"/>
        <v>9.6207671432362775E-5</v>
      </c>
      <c r="GB79" s="2">
        <f t="shared" si="168"/>
        <v>1.1496783594966311E-4</v>
      </c>
      <c r="GC79" s="2">
        <f t="shared" si="169"/>
        <v>1.2798312858186008E-4</v>
      </c>
      <c r="GD79" s="2">
        <f t="shared" si="170"/>
        <v>9.3771275646974478E-5</v>
      </c>
      <c r="GE79" s="2">
        <f t="shared" si="171"/>
        <v>8.5129106698461391E-5</v>
      </c>
      <c r="GF79" s="2">
        <f t="shared" si="172"/>
        <v>7.2910545680465621E-5</v>
      </c>
      <c r="GG79" s="2">
        <f t="shared" si="173"/>
        <v>7.5026663547249952E-5</v>
      </c>
      <c r="GH79" s="2">
        <f t="shared" si="174"/>
        <v>6.5786033609637314E-5</v>
      </c>
      <c r="GI79" s="2">
        <f t="shared" si="175"/>
        <v>7.5826925687222922E-5</v>
      </c>
      <c r="GJ79" s="2">
        <f t="shared" si="176"/>
        <v>5.9546303803259902E-5</v>
      </c>
      <c r="GK79" s="2">
        <f t="shared" si="177"/>
        <v>4.767621293944959E-5</v>
      </c>
      <c r="GM79" s="86">
        <f t="shared" si="113"/>
        <v>0.11580032062887564</v>
      </c>
      <c r="GN79" s="86">
        <f t="shared" si="178"/>
        <v>0.1533332175552895</v>
      </c>
      <c r="GO79" s="86">
        <f t="shared" si="179"/>
        <v>0.12126393881376669</v>
      </c>
      <c r="GP79" s="86">
        <f t="shared" si="180"/>
        <v>0.13872466373874734</v>
      </c>
      <c r="GQ79" s="86">
        <f t="shared" si="181"/>
        <v>0.12695218545996362</v>
      </c>
      <c r="GR79" s="86">
        <f t="shared" si="182"/>
        <v>0.10465841884297251</v>
      </c>
      <c r="GS79" s="86">
        <f t="shared" si="183"/>
        <v>0.12361284290150183</v>
      </c>
      <c r="GT79" s="86">
        <f t="shared" si="184"/>
        <v>0.10897574343199166</v>
      </c>
      <c r="GU79" s="86">
        <f t="shared" si="185"/>
        <v>0.11367159845220812</v>
      </c>
      <c r="GV79" s="86">
        <f t="shared" si="186"/>
        <v>9.8890582310040706E-2</v>
      </c>
      <c r="GW79" s="86">
        <f t="shared" si="187"/>
        <v>0.12542540918431966</v>
      </c>
      <c r="GX79" s="86">
        <f t="shared" si="188"/>
        <v>0.12468862902810231</v>
      </c>
      <c r="GY79" s="86">
        <f t="shared" si="189"/>
        <v>0.13256014848829756</v>
      </c>
      <c r="GZ79" s="86">
        <f t="shared" si="190"/>
        <v>6.4658016598150861E-2</v>
      </c>
      <c r="HA79" s="86">
        <f t="shared" si="191"/>
        <v>4.2897079411531903E-2</v>
      </c>
      <c r="HC79" s="86">
        <f t="shared" si="145"/>
        <v>3.349454461747598E-7</v>
      </c>
      <c r="HD79" s="86">
        <f t="shared" si="192"/>
        <v>8.5940353074368259E-8</v>
      </c>
      <c r="HE79" s="86">
        <f t="shared" si="193"/>
        <v>1.4676866388989349E-8</v>
      </c>
      <c r="HF79" s="86">
        <f t="shared" si="194"/>
        <v>6.5068182946747305E-7</v>
      </c>
      <c r="HG79" s="86">
        <f t="shared" si="195"/>
        <v>6.6285719526194306E-9</v>
      </c>
      <c r="HH79" s="86">
        <f t="shared" si="196"/>
        <v>3.241629035786962E-7</v>
      </c>
      <c r="HI79" s="86">
        <f t="shared" si="197"/>
        <v>6.6297798197749742E-7</v>
      </c>
      <c r="HJ79" s="86">
        <f t="shared" si="198"/>
        <v>1.671266446973425E-9</v>
      </c>
      <c r="HK79" s="86">
        <f t="shared" si="199"/>
        <v>3.6796059227979462E-7</v>
      </c>
      <c r="HL79" s="86">
        <f t="shared" si="200"/>
        <v>2.9936718276435715E-8</v>
      </c>
      <c r="HM79" s="86">
        <f t="shared" si="201"/>
        <v>3.0519558254073537E-8</v>
      </c>
      <c r="HN79" s="86">
        <f t="shared" si="202"/>
        <v>6.516407549627595E-8</v>
      </c>
      <c r="HO79" s="86">
        <f t="shared" si="203"/>
        <v>2.1530284758830031E-7</v>
      </c>
      <c r="HP79" s="86">
        <f t="shared" si="204"/>
        <v>4.4891322383756992E-9</v>
      </c>
      <c r="HQ79" s="86">
        <f t="shared" si="205"/>
        <v>1.5882648873484753E-10</v>
      </c>
      <c r="HS79" s="86">
        <f t="shared" si="114"/>
        <v>3.2193611488813368E-57</v>
      </c>
      <c r="HT79" s="86">
        <f t="shared" si="206"/>
        <v>4.2456232734920618E-57</v>
      </c>
      <c r="HU79" s="86">
        <f t="shared" si="207"/>
        <v>2.7968328461662169E-63</v>
      </c>
      <c r="HV79" s="86">
        <f t="shared" si="208"/>
        <v>1.2366946178278604E-50</v>
      </c>
      <c r="HW79" s="86">
        <f t="shared" si="209"/>
        <v>6.6425521146267111E-72</v>
      </c>
      <c r="HX79" s="86">
        <f t="shared" si="210"/>
        <v>3.1665194721981016E-54</v>
      </c>
      <c r="HY79" s="86">
        <f t="shared" si="211"/>
        <v>3.2770419843967147E-51</v>
      </c>
      <c r="HZ79" s="86">
        <f t="shared" si="212"/>
        <v>5.5325649656353928E-80</v>
      </c>
      <c r="IA79" s="86">
        <f t="shared" si="213"/>
        <v>2.060358176146668E-55</v>
      </c>
      <c r="IB79" s="86">
        <f t="shared" si="214"/>
        <v>2.4295905557815358E-65</v>
      </c>
      <c r="IC79" s="86">
        <f t="shared" si="215"/>
        <v>4.8937294373576758E-65</v>
      </c>
      <c r="ID79" s="86">
        <f t="shared" si="216"/>
        <v>1.0424264176831152E-59</v>
      </c>
      <c r="IE79" s="86">
        <f t="shared" si="217"/>
        <v>6.5905022037387976E-56</v>
      </c>
      <c r="IF79" s="86">
        <f t="shared" si="218"/>
        <v>2.0023005131273365E-43</v>
      </c>
      <c r="IG79" s="86">
        <f t="shared" si="219"/>
        <v>3.8454143089442268E-34</v>
      </c>
      <c r="II79" s="86">
        <f t="shared" si="115"/>
        <v>1.1900065461364154E-152</v>
      </c>
      <c r="IJ79" s="86">
        <f t="shared" si="116"/>
        <v>6.9599565043305179E-154</v>
      </c>
      <c r="IK79" s="86">
        <f t="shared" si="117"/>
        <v>9.2696555499878508E-170</v>
      </c>
      <c r="IL79" s="86">
        <f t="shared" si="118"/>
        <v>2.9985673525600218E-134</v>
      </c>
      <c r="IM79" s="86">
        <f t="shared" si="119"/>
        <v>1.0314911697558347E-190</v>
      </c>
      <c r="IN79" s="86">
        <f t="shared" si="120"/>
        <v>1.8208067794122606E-142</v>
      </c>
      <c r="IO79" s="86">
        <f t="shared" si="121"/>
        <v>1.6695939132435971E-133</v>
      </c>
      <c r="IP79" s="86">
        <f t="shared" si="122"/>
        <v>2.73667517348231E-214</v>
      </c>
      <c r="IQ79" s="86">
        <f t="shared" si="123"/>
        <v>4.1234171135848216E-146</v>
      </c>
      <c r="IR79" s="86">
        <f t="shared" si="124"/>
        <v>5.8826583449284015E-173</v>
      </c>
      <c r="IS79" s="86">
        <f t="shared" si="125"/>
        <v>1.0036944878636233E-171</v>
      </c>
      <c r="IT79" s="86">
        <f t="shared" si="126"/>
        <v>8.8282339238704469E-156</v>
      </c>
      <c r="IU79" s="86">
        <f t="shared" si="127"/>
        <v>2.9057844886093917E-146</v>
      </c>
      <c r="IV79" s="86">
        <f t="shared" si="128"/>
        <v>7.1844281443060211E-178</v>
      </c>
      <c r="IW79" s="86">
        <f t="shared" si="129"/>
        <v>8.928569840555231E-115</v>
      </c>
      <c r="IY79" s="86">
        <f t="shared" si="130"/>
        <v>0.11580065557432181</v>
      </c>
      <c r="IZ79" s="86">
        <f t="shared" si="131"/>
        <v>0.15333330349564259</v>
      </c>
      <c r="JA79" s="86">
        <f t="shared" si="132"/>
        <v>0.12126395349063308</v>
      </c>
      <c r="JB79" s="86">
        <f t="shared" si="133"/>
        <v>0.13872531442057681</v>
      </c>
      <c r="JC79" s="86">
        <f t="shared" si="134"/>
        <v>0.12695219208853556</v>
      </c>
      <c r="JD79" s="86">
        <f t="shared" si="135"/>
        <v>0.10465874300587609</v>
      </c>
      <c r="JE79" s="86">
        <f t="shared" si="136"/>
        <v>0.1236135058794838</v>
      </c>
      <c r="JF79" s="86">
        <f t="shared" si="137"/>
        <v>0.10897574510325811</v>
      </c>
      <c r="JG79" s="86">
        <f t="shared" si="138"/>
        <v>0.11367196641280039</v>
      </c>
      <c r="JH79" s="86">
        <f t="shared" si="139"/>
        <v>9.8890612246758977E-2</v>
      </c>
      <c r="JI79" s="86">
        <f t="shared" si="140"/>
        <v>0.1254254397038779</v>
      </c>
      <c r="JJ79" s="86">
        <f t="shared" si="141"/>
        <v>0.1246886941921778</v>
      </c>
      <c r="JK79" s="86">
        <f t="shared" si="142"/>
        <v>0.13256036379114514</v>
      </c>
      <c r="JL79" s="86">
        <f t="shared" si="143"/>
        <v>6.4658021087283093E-2</v>
      </c>
      <c r="JM79" s="86">
        <f t="shared" si="144"/>
        <v>4.289707957035839E-2</v>
      </c>
    </row>
    <row r="80" spans="2:273" x14ac:dyDescent="0.25">
      <c r="B80" s="2">
        <v>53</v>
      </c>
      <c r="C80" s="37">
        <v>144.12899999999999</v>
      </c>
      <c r="D80" s="37">
        <v>152.80600000000001</v>
      </c>
      <c r="E80" s="37">
        <v>137.82300000000001</v>
      </c>
      <c r="F80" s="37">
        <v>141.339</v>
      </c>
      <c r="G80" s="37">
        <v>135.887</v>
      </c>
      <c r="H80" s="37">
        <v>133.161</v>
      </c>
      <c r="I80" s="37">
        <v>143.51599999999999</v>
      </c>
      <c r="J80" s="37">
        <v>135.64500000000001</v>
      </c>
      <c r="K80" s="37">
        <v>136.774</v>
      </c>
      <c r="L80" s="37">
        <v>127.5</v>
      </c>
      <c r="M80" s="37">
        <v>137.226</v>
      </c>
      <c r="N80" s="37">
        <v>129.48400000000001</v>
      </c>
      <c r="O80" s="37">
        <v>144.048</v>
      </c>
      <c r="P80" s="37">
        <v>103.803</v>
      </c>
      <c r="Q80" s="37">
        <v>78.033000000000001</v>
      </c>
      <c r="S80" s="4">
        <f t="shared" si="8"/>
        <v>135.71066628196147</v>
      </c>
      <c r="T80" s="4">
        <f t="shared" si="9"/>
        <v>147.28762518001039</v>
      </c>
      <c r="U80" s="4">
        <f t="shared" si="10"/>
        <v>137.19992314870237</v>
      </c>
      <c r="V80" s="4">
        <f t="shared" si="11"/>
        <v>140.80120083996431</v>
      </c>
      <c r="W80" s="4">
        <f t="shared" si="12"/>
        <v>136.74220017305916</v>
      </c>
      <c r="X80" s="4">
        <f t="shared" si="13"/>
        <v>129.60597182579124</v>
      </c>
      <c r="Y80" s="4">
        <f t="shared" si="14"/>
        <v>140.02581457288176</v>
      </c>
      <c r="Z80" s="4">
        <f t="shared" si="15"/>
        <v>131.68206311276884</v>
      </c>
      <c r="AA80" s="4">
        <f t="shared" si="16"/>
        <v>132.03685643657005</v>
      </c>
      <c r="AB80" s="4">
        <f t="shared" si="17"/>
        <v>124.28296473549209</v>
      </c>
      <c r="AC80" s="4">
        <f t="shared" si="18"/>
        <v>133.06721010100546</v>
      </c>
      <c r="AD80" s="4">
        <f t="shared" si="19"/>
        <v>129.99546334537163</v>
      </c>
      <c r="AE80" s="4">
        <f t="shared" si="20"/>
        <v>137.30420640732481</v>
      </c>
      <c r="AF80" s="4">
        <f t="shared" si="21"/>
        <v>103.6831882114446</v>
      </c>
      <c r="AG80" s="4">
        <f t="shared" si="22"/>
        <v>81.162913229059541</v>
      </c>
      <c r="AI80" s="4">
        <f t="shared" si="23"/>
        <v>8.4183337180385251</v>
      </c>
      <c r="AJ80" s="4">
        <f t="shared" si="24"/>
        <v>5.5183748199896172</v>
      </c>
      <c r="AK80" s="4">
        <f t="shared" si="25"/>
        <v>0.62307685129763968</v>
      </c>
      <c r="AL80" s="4">
        <f t="shared" si="26"/>
        <v>0.53779916003568928</v>
      </c>
      <c r="AM80" s="4">
        <f t="shared" si="27"/>
        <v>-0.85520017305915985</v>
      </c>
      <c r="AN80" s="4">
        <f t="shared" si="28"/>
        <v>3.5550281742087577</v>
      </c>
      <c r="AO80" s="4">
        <f t="shared" si="29"/>
        <v>3.4901854271182344</v>
      </c>
      <c r="AP80" s="4">
        <f t="shared" si="30"/>
        <v>3.9629368872311659</v>
      </c>
      <c r="AQ80" s="4">
        <f t="shared" si="31"/>
        <v>4.737143563429953</v>
      </c>
      <c r="AR80" s="4">
        <f t="shared" si="32"/>
        <v>3.2170352645079134</v>
      </c>
      <c r="AS80" s="4">
        <f t="shared" si="33"/>
        <v>4.1587898989945415</v>
      </c>
      <c r="AT80" s="4">
        <f t="shared" si="34"/>
        <v>-0.51146334537162375</v>
      </c>
      <c r="AU80" s="4">
        <f t="shared" si="35"/>
        <v>6.7437935926751891</v>
      </c>
      <c r="AV80" s="4">
        <f t="shared" si="224"/>
        <v>0.11981178855539554</v>
      </c>
      <c r="AW80" s="4">
        <f t="shared" si="224"/>
        <v>-3.1299132290595395</v>
      </c>
      <c r="AY80" s="2">
        <f t="shared" si="96"/>
        <v>65.292077453539378</v>
      </c>
      <c r="AZ80" s="2">
        <f t="shared" si="147"/>
        <v>62.919934212186725</v>
      </c>
      <c r="BA80" s="2">
        <f t="shared" si="148"/>
        <v>62.361644865174981</v>
      </c>
      <c r="BB80" s="2">
        <f t="shared" si="149"/>
        <v>61.769346880937121</v>
      </c>
      <c r="BC80" s="2">
        <f t="shared" si="150"/>
        <v>62.996500706818608</v>
      </c>
      <c r="BD80" s="2">
        <f t="shared" si="151"/>
        <v>63.216744499885046</v>
      </c>
      <c r="BE80" s="2">
        <f t="shared" si="152"/>
        <v>62.029550040881702</v>
      </c>
      <c r="BF80" s="2">
        <f t="shared" si="153"/>
        <v>63.992371693255066</v>
      </c>
      <c r="BG80" s="2">
        <f t="shared" si="154"/>
        <v>60.983577145773353</v>
      </c>
      <c r="BH80" s="2">
        <f t="shared" si="155"/>
        <v>60.715869922775603</v>
      </c>
      <c r="BI80" s="2">
        <f t="shared" si="156"/>
        <v>60.142905398038742</v>
      </c>
      <c r="BJ80" s="2">
        <f t="shared" si="157"/>
        <v>58.981124023465107</v>
      </c>
      <c r="BK80" s="2">
        <f t="shared" si="158"/>
        <v>58.118828814249937</v>
      </c>
      <c r="BL80" s="2">
        <f t="shared" si="159"/>
        <v>57.287242568809255</v>
      </c>
      <c r="BM80" s="2">
        <f t="shared" si="160"/>
        <v>54.99194893027083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75.006332487667393</v>
      </c>
      <c r="DL80" s="2">
        <f t="shared" si="225"/>
        <v>72.598392026578054</v>
      </c>
      <c r="DM80" s="2">
        <f t="shared" si="225"/>
        <v>69.849724312896385</v>
      </c>
      <c r="DN80" s="2">
        <f t="shared" si="225"/>
        <v>70.254790697674409</v>
      </c>
      <c r="DO80" s="2">
        <f t="shared" si="225"/>
        <v>72.32738419360939</v>
      </c>
      <c r="DP80" s="2">
        <f t="shared" si="225"/>
        <v>73.478304127579733</v>
      </c>
      <c r="DQ80" s="2">
        <f t="shared" si="225"/>
        <v>72.9489716662615</v>
      </c>
      <c r="DR80" s="2">
        <f t="shared" si="225"/>
        <v>69.502432658569504</v>
      </c>
      <c r="DS80" s="2">
        <f t="shared" si="225"/>
        <v>69.148823751686891</v>
      </c>
      <c r="DT80" s="2">
        <f t="shared" si="225"/>
        <v>70.514887381916324</v>
      </c>
      <c r="DU80" s="2">
        <f t="shared" si="225"/>
        <v>71.349600093808618</v>
      </c>
      <c r="DV80" s="2">
        <f t="shared" si="225"/>
        <v>65.485488372093045</v>
      </c>
      <c r="DW80" s="2">
        <f t="shared" si="225"/>
        <v>67.328674216027878</v>
      </c>
      <c r="DX80" s="2">
        <f t="shared" si="225"/>
        <v>63.878617031317027</v>
      </c>
      <c r="DY80" s="2">
        <f t="shared" si="225"/>
        <v>57.303270894428145</v>
      </c>
      <c r="EA80" s="2">
        <f t="shared" si="71"/>
        <v>60.802809243514282</v>
      </c>
      <c r="EB80" s="2">
        <f t="shared" si="72"/>
        <v>59.153713905775078</v>
      </c>
      <c r="EC80" s="2">
        <f t="shared" si="73"/>
        <v>59.034913998799446</v>
      </c>
      <c r="ED80" s="2">
        <f t="shared" si="74"/>
        <v>58.19182345912985</v>
      </c>
      <c r="EE80" s="2">
        <f t="shared" si="75"/>
        <v>58.79829307442445</v>
      </c>
      <c r="EF80" s="2">
        <f t="shared" si="76"/>
        <v>58.030442086929583</v>
      </c>
      <c r="EG80" s="2">
        <f t="shared" si="77"/>
        <v>56.99850454615504</v>
      </c>
      <c r="EH80" s="2">
        <f t="shared" si="78"/>
        <v>61.219321183131342</v>
      </c>
      <c r="EI80" s="2">
        <f t="shared" si="79"/>
        <v>56.973591116698941</v>
      </c>
      <c r="EJ80" s="2">
        <f t="shared" si="80"/>
        <v>55.64454128400245</v>
      </c>
      <c r="EK80" s="2">
        <f t="shared" si="81"/>
        <v>54.807817819148937</v>
      </c>
      <c r="EL80" s="2">
        <f t="shared" si="82"/>
        <v>56.135611257568115</v>
      </c>
      <c r="EM80" s="2">
        <f t="shared" si="83"/>
        <v>53.960893953317409</v>
      </c>
      <c r="EN80" s="2">
        <f t="shared" si="84"/>
        <v>53.259416235041968</v>
      </c>
      <c r="EO80" s="2">
        <f t="shared" si="85"/>
        <v>53.361338496339123</v>
      </c>
      <c r="EQ80" s="2">
        <f t="shared" si="86"/>
        <v>60.269164491478485</v>
      </c>
      <c r="ER80" s="2">
        <f t="shared" si="226"/>
        <v>58.380567186677233</v>
      </c>
      <c r="ES80" s="2">
        <f t="shared" si="226"/>
        <v>57.93161422258823</v>
      </c>
      <c r="ET80" s="2">
        <f t="shared" si="226"/>
        <v>57.309828283482226</v>
      </c>
      <c r="EU80" s="2">
        <f t="shared" si="226"/>
        <v>58.352461618510475</v>
      </c>
      <c r="EV80" s="2">
        <f t="shared" si="226"/>
        <v>57.802365924472056</v>
      </c>
      <c r="EW80" s="2">
        <f t="shared" si="226"/>
        <v>59.113829784284853</v>
      </c>
      <c r="EX80" s="2">
        <f t="shared" si="226"/>
        <v>60.407198181229958</v>
      </c>
      <c r="EY80" s="2">
        <f t="shared" si="226"/>
        <v>56.379068431270227</v>
      </c>
      <c r="EZ80" s="2">
        <f t="shared" si="226"/>
        <v>55.117925904361726</v>
      </c>
      <c r="FA80" s="2">
        <f t="shared" si="226"/>
        <v>54.80367235921473</v>
      </c>
      <c r="FB80" s="2">
        <f t="shared" si="226"/>
        <v>56.354629484532055</v>
      </c>
      <c r="FC80" s="2">
        <f t="shared" si="226"/>
        <v>52.928232972536684</v>
      </c>
      <c r="FD80" s="2">
        <f t="shared" si="226"/>
        <v>53.248869543304139</v>
      </c>
      <c r="FE80" s="2">
        <f t="shared" si="226"/>
        <v>53.399565967171249</v>
      </c>
      <c r="FG80" s="2">
        <f t="shared" si="88"/>
        <v>0.68393027847433785</v>
      </c>
      <c r="FH80" s="2">
        <f t="shared" si="227"/>
        <v>0.71986697876300298</v>
      </c>
      <c r="FI80" s="2">
        <f t="shared" si="227"/>
        <v>0.69238023954414774</v>
      </c>
      <c r="FJ80" s="2">
        <f t="shared" si="227"/>
        <v>0.70342152314201667</v>
      </c>
      <c r="FK80" s="2">
        <f t="shared" si="227"/>
        <v>0.68968686620844066</v>
      </c>
      <c r="FL80" s="2">
        <f t="shared" si="227"/>
        <v>0.66426867677822132</v>
      </c>
      <c r="FM80" s="2">
        <f t="shared" si="227"/>
        <v>0.68460179783964314</v>
      </c>
      <c r="FN80" s="2">
        <f t="shared" si="227"/>
        <v>0.66520624301827436</v>
      </c>
      <c r="FO80" s="2">
        <f t="shared" si="227"/>
        <v>0.67063943310980723</v>
      </c>
      <c r="FP80" s="2">
        <f t="shared" si="227"/>
        <v>0.65896081333560241</v>
      </c>
      <c r="FQ80" s="2">
        <f t="shared" si="227"/>
        <v>0.67747804732705075</v>
      </c>
      <c r="FR80" s="2">
        <f t="shared" si="227"/>
        <v>0.69566477369572299</v>
      </c>
      <c r="FS80" s="2">
        <f t="shared" si="227"/>
        <v>0.68895204464185777</v>
      </c>
      <c r="FT80" s="2">
        <f t="shared" si="227"/>
        <v>0.62070337498631778</v>
      </c>
      <c r="FU80" s="2">
        <f t="shared" si="227"/>
        <v>0.58634287174613242</v>
      </c>
      <c r="FW80" s="2">
        <f t="shared" si="112"/>
        <v>6.6385807250564851E-5</v>
      </c>
      <c r="FX80" s="2">
        <f t="shared" si="164"/>
        <v>1.0088011229209202E-4</v>
      </c>
      <c r="FY80" s="2">
        <f t="shared" si="165"/>
        <v>1.0739766743735896E-4</v>
      </c>
      <c r="FZ80" s="2">
        <f t="shared" si="166"/>
        <v>1.0547471301066333E-4</v>
      </c>
      <c r="GA80" s="2">
        <f t="shared" si="167"/>
        <v>1.0548863488783991E-4</v>
      </c>
      <c r="GB80" s="2">
        <f t="shared" si="168"/>
        <v>1.2605832715154608E-4</v>
      </c>
      <c r="GC80" s="2">
        <f t="shared" si="169"/>
        <v>1.4032897724073238E-4</v>
      </c>
      <c r="GD80" s="2">
        <f t="shared" si="170"/>
        <v>1.0281722899594504E-4</v>
      </c>
      <c r="GE80" s="2">
        <f t="shared" si="171"/>
        <v>9.3341442729158659E-5</v>
      </c>
      <c r="GF80" s="2">
        <f t="shared" si="172"/>
        <v>7.9944261257379844E-5</v>
      </c>
      <c r="GG80" s="2">
        <f t="shared" si="173"/>
        <v>8.2264505242478413E-5</v>
      </c>
      <c r="GH80" s="2">
        <f t="shared" si="174"/>
        <v>7.2132493644698272E-5</v>
      </c>
      <c r="GI80" s="2">
        <f t="shared" si="175"/>
        <v>8.3141962459526759E-5</v>
      </c>
      <c r="GJ80" s="2">
        <f t="shared" si="176"/>
        <v>6.5290848690491575E-5</v>
      </c>
      <c r="GK80" s="2">
        <f t="shared" si="177"/>
        <v>5.2275687509520854E-5</v>
      </c>
      <c r="GM80" s="86">
        <f t="shared" si="113"/>
        <v>0.14789231071666112</v>
      </c>
      <c r="GN80" s="86">
        <f t="shared" si="178"/>
        <v>0.18953170971526087</v>
      </c>
      <c r="GO80" s="86">
        <f t="shared" si="179"/>
        <v>0.15335913201474571</v>
      </c>
      <c r="GP80" s="86">
        <f t="shared" si="180"/>
        <v>0.1741909117000871</v>
      </c>
      <c r="GQ80" s="86">
        <f t="shared" si="181"/>
        <v>0.16172450193629143</v>
      </c>
      <c r="GR80" s="86">
        <f t="shared" si="182"/>
        <v>0.13733630660122373</v>
      </c>
      <c r="GS80" s="86">
        <f t="shared" si="183"/>
        <v>0.15845721122053852</v>
      </c>
      <c r="GT80" s="86">
        <f t="shared" si="184"/>
        <v>0.14324512809489764</v>
      </c>
      <c r="GU80" s="86">
        <f t="shared" si="185"/>
        <v>0.14837550332875379</v>
      </c>
      <c r="GV80" s="86">
        <f t="shared" si="186"/>
        <v>0.13050202527693361</v>
      </c>
      <c r="GW80" s="86">
        <f t="shared" si="187"/>
        <v>0.16289666760238011</v>
      </c>
      <c r="GX80" s="86">
        <f t="shared" si="188"/>
        <v>0.15722900856995409</v>
      </c>
      <c r="GY80" s="86">
        <f t="shared" si="189"/>
        <v>0.16954551099057352</v>
      </c>
      <c r="GZ80" s="86">
        <f t="shared" si="190"/>
        <v>8.9583595088052997E-2</v>
      </c>
      <c r="HA80" s="86">
        <f t="shared" si="191"/>
        <v>6.370337702393486E-2</v>
      </c>
      <c r="HC80" s="86">
        <f t="shared" si="145"/>
        <v>7.2030340824043558E-7</v>
      </c>
      <c r="HD80" s="86">
        <f t="shared" si="192"/>
        <v>1.9916161083682322E-7</v>
      </c>
      <c r="HE80" s="86">
        <f t="shared" si="193"/>
        <v>3.7492306836610214E-8</v>
      </c>
      <c r="HF80" s="86">
        <f t="shared" si="194"/>
        <v>1.3579898161953475E-6</v>
      </c>
      <c r="HG80" s="86">
        <f t="shared" si="195"/>
        <v>1.8284069230056037E-8</v>
      </c>
      <c r="HH80" s="86">
        <f t="shared" si="196"/>
        <v>7.1582097188209242E-7</v>
      </c>
      <c r="HI80" s="86">
        <f t="shared" si="197"/>
        <v>1.4122734789264731E-6</v>
      </c>
      <c r="HJ80" s="86">
        <f t="shared" si="198"/>
        <v>5.0848379308775018E-9</v>
      </c>
      <c r="HK80" s="86">
        <f t="shared" si="199"/>
        <v>7.9743508095237702E-7</v>
      </c>
      <c r="HL80" s="86">
        <f t="shared" si="200"/>
        <v>7.3525509206302959E-8</v>
      </c>
      <c r="HM80" s="86">
        <f t="shared" si="201"/>
        <v>7.487735075454521E-8</v>
      </c>
      <c r="HN80" s="86">
        <f t="shared" si="202"/>
        <v>1.4851693452491749E-7</v>
      </c>
      <c r="HO80" s="86">
        <f t="shared" si="203"/>
        <v>4.6914532060195075E-7</v>
      </c>
      <c r="HP80" s="86">
        <f t="shared" si="204"/>
        <v>1.1771355465212801E-8</v>
      </c>
      <c r="HQ80" s="86">
        <f t="shared" si="205"/>
        <v>5.0460940014730731E-10</v>
      </c>
      <c r="HS80" s="86">
        <f t="shared" si="114"/>
        <v>9.9197484158220911E-56</v>
      </c>
      <c r="HT80" s="86">
        <f t="shared" si="206"/>
        <v>1.5411686738158868E-55</v>
      </c>
      <c r="HU80" s="86">
        <f t="shared" si="207"/>
        <v>1.5357781603102031E-61</v>
      </c>
      <c r="HV80" s="86">
        <f t="shared" si="208"/>
        <v>2.9339233945997619E-49</v>
      </c>
      <c r="HW80" s="86">
        <f t="shared" si="209"/>
        <v>6.1404283837169957E-70</v>
      </c>
      <c r="HX80" s="86">
        <f t="shared" si="210"/>
        <v>9.9378710040606573E-53</v>
      </c>
      <c r="HY80" s="86">
        <f t="shared" si="211"/>
        <v>8.6795471392230465E-50</v>
      </c>
      <c r="HZ80" s="86">
        <f t="shared" si="212"/>
        <v>8.6738241006502606E-78</v>
      </c>
      <c r="IA80" s="86">
        <f t="shared" si="213"/>
        <v>6.2811752230105853E-54</v>
      </c>
      <c r="IB80" s="86">
        <f t="shared" si="214"/>
        <v>1.3057201015499592E-63</v>
      </c>
      <c r="IC80" s="86">
        <f t="shared" si="215"/>
        <v>2.598747076136238E-63</v>
      </c>
      <c r="ID80" s="86">
        <f t="shared" si="216"/>
        <v>3.7035591249825133E-58</v>
      </c>
      <c r="IE80" s="86">
        <f t="shared" si="217"/>
        <v>1.9613494108543041E-54</v>
      </c>
      <c r="IF80" s="86">
        <f t="shared" si="218"/>
        <v>2.4440311938065838E-42</v>
      </c>
      <c r="IG80" s="86">
        <f t="shared" si="219"/>
        <v>2.5778166086798697E-33</v>
      </c>
      <c r="II80" s="86">
        <f t="shared" si="115"/>
        <v>8.2958439200376453E-150</v>
      </c>
      <c r="IJ80" s="86">
        <f t="shared" si="116"/>
        <v>6.8801328937995415E-151</v>
      </c>
      <c r="IK80" s="86">
        <f t="shared" si="117"/>
        <v>1.9818069295467985E-166</v>
      </c>
      <c r="IL80" s="86">
        <f t="shared" si="118"/>
        <v>1.2524253149665883E-131</v>
      </c>
      <c r="IM80" s="86">
        <f t="shared" si="119"/>
        <v>5.6465063391438592E-187</v>
      </c>
      <c r="IN80" s="86">
        <f t="shared" si="120"/>
        <v>1.2534502169031956E-139</v>
      </c>
      <c r="IO80" s="86">
        <f t="shared" si="121"/>
        <v>8.1525079117755843E-131</v>
      </c>
      <c r="IP80" s="86">
        <f t="shared" si="122"/>
        <v>4.2724865320842744E-210</v>
      </c>
      <c r="IQ80" s="86">
        <f t="shared" si="123"/>
        <v>2.7147759797287067E-143</v>
      </c>
      <c r="IR80" s="86">
        <f t="shared" si="124"/>
        <v>1.1437210541944899E-169</v>
      </c>
      <c r="IS80" s="86">
        <f t="shared" si="125"/>
        <v>1.8899845651581478E-168</v>
      </c>
      <c r="IT80" s="86">
        <f t="shared" si="126"/>
        <v>7.4659510243925832E-153</v>
      </c>
      <c r="IU80" s="86">
        <f t="shared" si="127"/>
        <v>1.7801609810413118E-143</v>
      </c>
      <c r="IV80" s="86">
        <f t="shared" si="128"/>
        <v>1.4773519927398544E-174</v>
      </c>
      <c r="IW80" s="86">
        <f t="shared" si="129"/>
        <v>1.0700508012425668E-112</v>
      </c>
      <c r="IY80" s="86">
        <f t="shared" si="130"/>
        <v>0.14789303102006937</v>
      </c>
      <c r="IZ80" s="86">
        <f t="shared" si="131"/>
        <v>0.18953190887687171</v>
      </c>
      <c r="JA80" s="86">
        <f t="shared" si="132"/>
        <v>0.15335916950705256</v>
      </c>
      <c r="JB80" s="86">
        <f t="shared" si="133"/>
        <v>0.17419226968990331</v>
      </c>
      <c r="JC80" s="86">
        <f t="shared" si="134"/>
        <v>0.16172452022036066</v>
      </c>
      <c r="JD80" s="86">
        <f t="shared" si="135"/>
        <v>0.13733702242219561</v>
      </c>
      <c r="JE80" s="86">
        <f t="shared" si="136"/>
        <v>0.15845862349401746</v>
      </c>
      <c r="JF80" s="86">
        <f t="shared" si="137"/>
        <v>0.14324513317973558</v>
      </c>
      <c r="JG80" s="86">
        <f t="shared" si="138"/>
        <v>0.14837630076383473</v>
      </c>
      <c r="JH80" s="86">
        <f t="shared" si="139"/>
        <v>0.13050209880244282</v>
      </c>
      <c r="JI80" s="86">
        <f t="shared" si="140"/>
        <v>0.16289674247973088</v>
      </c>
      <c r="JJ80" s="86">
        <f t="shared" si="141"/>
        <v>0.15722915708688862</v>
      </c>
      <c r="JK80" s="86">
        <f t="shared" si="142"/>
        <v>0.16954598013589411</v>
      </c>
      <c r="JL80" s="86">
        <f t="shared" si="143"/>
        <v>8.9583606859408457E-2</v>
      </c>
      <c r="JM80" s="86">
        <f t="shared" si="144"/>
        <v>6.3703377528544256E-2</v>
      </c>
    </row>
    <row r="81" spans="2:273" x14ac:dyDescent="0.25">
      <c r="B81" s="2">
        <v>54</v>
      </c>
      <c r="C81" s="37">
        <v>157.435</v>
      </c>
      <c r="D81" s="37">
        <v>167.08099999999999</v>
      </c>
      <c r="E81" s="37">
        <v>156.339</v>
      </c>
      <c r="F81" s="37">
        <v>158.74199999999999</v>
      </c>
      <c r="G81" s="37">
        <v>154.048</v>
      </c>
      <c r="H81" s="37">
        <v>150.565</v>
      </c>
      <c r="I81" s="37">
        <v>164.08099999999999</v>
      </c>
      <c r="J81" s="37">
        <v>151.96799999999999</v>
      </c>
      <c r="K81" s="37">
        <v>154.161</v>
      </c>
      <c r="L81" s="37">
        <v>143.661</v>
      </c>
      <c r="M81" s="37">
        <v>151.82300000000001</v>
      </c>
      <c r="N81" s="37">
        <v>146.452</v>
      </c>
      <c r="O81" s="37">
        <v>161.03200000000001</v>
      </c>
      <c r="P81" s="37">
        <v>118.754</v>
      </c>
      <c r="Q81" s="37">
        <v>90.131</v>
      </c>
      <c r="S81" s="4">
        <f t="shared" si="8"/>
        <v>148.79608484299413</v>
      </c>
      <c r="T81" s="4">
        <f t="shared" si="9"/>
        <v>160.1688914000475</v>
      </c>
      <c r="U81" s="4">
        <f t="shared" si="10"/>
        <v>150.48159858983385</v>
      </c>
      <c r="V81" s="4">
        <f t="shared" si="11"/>
        <v>154.0563416944712</v>
      </c>
      <c r="W81" s="4">
        <f t="shared" si="12"/>
        <v>150.07441340245143</v>
      </c>
      <c r="X81" s="4">
        <f t="shared" si="13"/>
        <v>143.50874375607819</v>
      </c>
      <c r="Y81" s="4">
        <f t="shared" si="14"/>
        <v>154.55065376823913</v>
      </c>
      <c r="Z81" s="4">
        <f t="shared" si="15"/>
        <v>145.9170810720907</v>
      </c>
      <c r="AA81" s="4">
        <f t="shared" si="16"/>
        <v>146.46442328679606</v>
      </c>
      <c r="AB81" s="4">
        <f t="shared" si="17"/>
        <v>137.9932389664082</v>
      </c>
      <c r="AC81" s="4">
        <f t="shared" si="18"/>
        <v>147.24570589077655</v>
      </c>
      <c r="AD81" s="4">
        <f t="shared" si="19"/>
        <v>142.40103414353345</v>
      </c>
      <c r="AE81" s="4">
        <f t="shared" si="20"/>
        <v>151.72424689521802</v>
      </c>
      <c r="AF81" s="4">
        <f t="shared" si="21"/>
        <v>116.23638704080231</v>
      </c>
      <c r="AG81" s="4">
        <f t="shared" si="22"/>
        <v>90.255480643175261</v>
      </c>
      <c r="AI81" s="4">
        <f t="shared" si="23"/>
        <v>8.6389151570058687</v>
      </c>
      <c r="AJ81" s="4">
        <f t="shared" si="24"/>
        <v>6.9121085999524894</v>
      </c>
      <c r="AK81" s="4">
        <f t="shared" si="25"/>
        <v>5.8574014101661476</v>
      </c>
      <c r="AL81" s="4">
        <f t="shared" si="26"/>
        <v>4.6856583055287899</v>
      </c>
      <c r="AM81" s="4">
        <f t="shared" si="27"/>
        <v>3.9735865975485751</v>
      </c>
      <c r="AN81" s="4">
        <f t="shared" si="28"/>
        <v>7.0562562439218084</v>
      </c>
      <c r="AO81" s="4">
        <f t="shared" si="29"/>
        <v>9.5303462317608592</v>
      </c>
      <c r="AP81" s="4">
        <f t="shared" si="30"/>
        <v>6.0509189279092936</v>
      </c>
      <c r="AQ81" s="4">
        <f t="shared" si="31"/>
        <v>7.6965767132039389</v>
      </c>
      <c r="AR81" s="4">
        <f t="shared" si="32"/>
        <v>5.6677610335918018</v>
      </c>
      <c r="AS81" s="4">
        <f t="shared" si="33"/>
        <v>4.5772941092234589</v>
      </c>
      <c r="AT81" s="4">
        <f t="shared" si="34"/>
        <v>4.0509658564665472</v>
      </c>
      <c r="AU81" s="4">
        <f t="shared" si="35"/>
        <v>9.3077531047819946</v>
      </c>
      <c r="AV81" s="4">
        <f t="shared" si="224"/>
        <v>2.5176129591976917</v>
      </c>
      <c r="AW81" s="4">
        <f t="shared" si="224"/>
        <v>-0.12448064317526075</v>
      </c>
      <c r="AY81" s="2">
        <f t="shared" si="96"/>
        <v>65.009154596811683</v>
      </c>
      <c r="AZ81" s="2">
        <f t="shared" si="147"/>
        <v>62.628327113948593</v>
      </c>
      <c r="BA81" s="2">
        <f t="shared" si="148"/>
        <v>62.100037195478137</v>
      </c>
      <c r="BB81" s="2">
        <f t="shared" si="149"/>
        <v>61.499388739661903</v>
      </c>
      <c r="BC81" s="2">
        <f t="shared" si="150"/>
        <v>62.70141108051655</v>
      </c>
      <c r="BD81" s="2">
        <f t="shared" si="151"/>
        <v>62.903487119064941</v>
      </c>
      <c r="BE81" s="2">
        <f t="shared" si="152"/>
        <v>61.706553295830489</v>
      </c>
      <c r="BF81" s="2">
        <f t="shared" si="153"/>
        <v>63.751832468032759</v>
      </c>
      <c r="BG81" s="2">
        <f t="shared" si="154"/>
        <v>60.707096752195639</v>
      </c>
      <c r="BH81" s="2">
        <f t="shared" si="155"/>
        <v>60.408895600174333</v>
      </c>
      <c r="BI81" s="2">
        <f t="shared" si="156"/>
        <v>59.823352481176592</v>
      </c>
      <c r="BJ81" s="2">
        <f t="shared" si="157"/>
        <v>58.753352237418973</v>
      </c>
      <c r="BK81" s="2">
        <f t="shared" si="158"/>
        <v>57.826515382941579</v>
      </c>
      <c r="BL81" s="2">
        <f t="shared" si="159"/>
        <v>57.067068819071892</v>
      </c>
      <c r="BM81" s="2">
        <f t="shared" si="160"/>
        <v>54.88111562087385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75.260578858350968</v>
      </c>
      <c r="DL81" s="2">
        <f t="shared" si="225"/>
        <v>72.812001661129557</v>
      </c>
      <c r="DM81" s="2">
        <f t="shared" si="225"/>
        <v>70.031658562367838</v>
      </c>
      <c r="DN81" s="2">
        <f t="shared" si="225"/>
        <v>70.453709302325564</v>
      </c>
      <c r="DO81" s="2">
        <f t="shared" si="225"/>
        <v>72.587796477865126</v>
      </c>
      <c r="DP81" s="2">
        <f t="shared" si="225"/>
        <v>73.768144277673542</v>
      </c>
      <c r="DQ81" s="2">
        <f t="shared" si="225"/>
        <v>73.144565540339784</v>
      </c>
      <c r="DR81" s="2">
        <f t="shared" si="225"/>
        <v>69.636512213225373</v>
      </c>
      <c r="DS81" s="2">
        <f t="shared" si="225"/>
        <v>69.346167273954109</v>
      </c>
      <c r="DT81" s="2">
        <f t="shared" si="225"/>
        <v>70.803201349527654</v>
      </c>
      <c r="DU81" s="2">
        <f t="shared" si="225"/>
        <v>71.676115009380851</v>
      </c>
      <c r="DV81" s="2">
        <f t="shared" si="225"/>
        <v>65.676397815362947</v>
      </c>
      <c r="DW81" s="2">
        <f t="shared" si="225"/>
        <v>67.576974738675972</v>
      </c>
      <c r="DX81" s="2">
        <f t="shared" si="225"/>
        <v>64.122220120120119</v>
      </c>
      <c r="DY81" s="2">
        <f t="shared" si="225"/>
        <v>57.407230755131955</v>
      </c>
      <c r="EA81" s="2">
        <f t="shared" si="71"/>
        <v>60.688497356660129</v>
      </c>
      <c r="EB81" s="2">
        <f t="shared" si="72"/>
        <v>59.014204407294834</v>
      </c>
      <c r="EC81" s="2">
        <f t="shared" si="73"/>
        <v>58.886322595167812</v>
      </c>
      <c r="ED81" s="2">
        <f t="shared" si="74"/>
        <v>58.056372095418581</v>
      </c>
      <c r="EE81" s="2">
        <f t="shared" si="75"/>
        <v>58.644662588614651</v>
      </c>
      <c r="EF81" s="2">
        <f t="shared" si="76"/>
        <v>57.895534740875476</v>
      </c>
      <c r="EG81" s="2">
        <f t="shared" si="77"/>
        <v>56.900232855601793</v>
      </c>
      <c r="EH81" s="2">
        <f t="shared" si="78"/>
        <v>61.050843732814236</v>
      </c>
      <c r="EI81" s="2">
        <f t="shared" si="79"/>
        <v>56.837730635106368</v>
      </c>
      <c r="EJ81" s="2">
        <f t="shared" si="80"/>
        <v>55.502819606621188</v>
      </c>
      <c r="EK81" s="2">
        <f t="shared" si="81"/>
        <v>54.677188829787234</v>
      </c>
      <c r="EL81" s="2">
        <f t="shared" si="82"/>
        <v>55.991164836654896</v>
      </c>
      <c r="EM81" s="2">
        <f t="shared" si="83"/>
        <v>53.811850468663856</v>
      </c>
      <c r="EN81" s="2">
        <f t="shared" si="84"/>
        <v>53.135181371673511</v>
      </c>
      <c r="EO81" s="2">
        <f t="shared" si="85"/>
        <v>53.255780500205262</v>
      </c>
      <c r="EQ81" s="2">
        <f t="shared" si="86"/>
        <v>60.163949790319364</v>
      </c>
      <c r="ER81" s="2">
        <f t="shared" si="226"/>
        <v>58.255090911468606</v>
      </c>
      <c r="ES81" s="2">
        <f t="shared" si="226"/>
        <v>57.802602990832426</v>
      </c>
      <c r="ET81" s="2">
        <f t="shared" si="226"/>
        <v>57.190212138255845</v>
      </c>
      <c r="EU81" s="2">
        <f t="shared" si="226"/>
        <v>58.206348154904902</v>
      </c>
      <c r="EV81" s="2">
        <f t="shared" si="226"/>
        <v>57.671443733507786</v>
      </c>
      <c r="EW81" s="2">
        <f t="shared" si="226"/>
        <v>58.975967738023051</v>
      </c>
      <c r="EX81" s="2">
        <f t="shared" si="226"/>
        <v>60.253225656147961</v>
      </c>
      <c r="EY81" s="2">
        <f t="shared" si="226"/>
        <v>56.25390362868518</v>
      </c>
      <c r="EZ81" s="2">
        <f t="shared" si="226"/>
        <v>54.985274503290206</v>
      </c>
      <c r="FA81" s="2">
        <f t="shared" si="226"/>
        <v>54.673175939134573</v>
      </c>
      <c r="FB81" s="2">
        <f t="shared" si="226"/>
        <v>56.206008435009004</v>
      </c>
      <c r="FC81" s="2">
        <f t="shared" si="226"/>
        <v>52.796822108625321</v>
      </c>
      <c r="FD81" s="2">
        <f t="shared" si="226"/>
        <v>53.124949776914548</v>
      </c>
      <c r="FE81" s="2">
        <f t="shared" si="226"/>
        <v>53.292179523212837</v>
      </c>
      <c r="FG81" s="2">
        <f t="shared" si="88"/>
        <v>0.70349497279900663</v>
      </c>
      <c r="FH81" s="2">
        <f t="shared" si="227"/>
        <v>0.7380591548745643</v>
      </c>
      <c r="FI81" s="2">
        <f t="shared" si="227"/>
        <v>0.71164241020634167</v>
      </c>
      <c r="FJ81" s="2">
        <f t="shared" si="227"/>
        <v>0.72226964889435818</v>
      </c>
      <c r="FK81" s="2">
        <f t="shared" si="227"/>
        <v>0.70904681675719838</v>
      </c>
      <c r="FL81" s="2">
        <f t="shared" si="227"/>
        <v>0.68448897201761139</v>
      </c>
      <c r="FM81" s="2">
        <f t="shared" si="227"/>
        <v>0.7041429063693696</v>
      </c>
      <c r="FN81" s="2">
        <f t="shared" si="227"/>
        <v>0.6853968143029785</v>
      </c>
      <c r="FO81" s="2">
        <f t="shared" si="227"/>
        <v>0.69065471720160476</v>
      </c>
      <c r="FP81" s="2">
        <f t="shared" si="227"/>
        <v>0.67934647369167322</v>
      </c>
      <c r="FQ81" s="2">
        <f t="shared" si="227"/>
        <v>0.69726534729400114</v>
      </c>
      <c r="FR81" s="2">
        <f t="shared" si="227"/>
        <v>0.71480599231759945</v>
      </c>
      <c r="FS81" s="2">
        <f t="shared" si="227"/>
        <v>0.70833845244198357</v>
      </c>
      <c r="FT81" s="2">
        <f t="shared" si="227"/>
        <v>0.6421339480185716</v>
      </c>
      <c r="FU81" s="2">
        <f t="shared" si="227"/>
        <v>0.60849030230118983</v>
      </c>
      <c r="FW81" s="2">
        <f t="shared" si="112"/>
        <v>7.2790123978664736E-5</v>
      </c>
      <c r="FX81" s="2">
        <f t="shared" si="164"/>
        <v>1.1061176699815249E-4</v>
      </c>
      <c r="FY81" s="2">
        <f t="shared" si="165"/>
        <v>1.177579805084735E-4</v>
      </c>
      <c r="FZ81" s="2">
        <f t="shared" si="166"/>
        <v>1.1564954620970769E-4</v>
      </c>
      <c r="GA81" s="2">
        <f t="shared" si="167"/>
        <v>1.1566481093379114E-4</v>
      </c>
      <c r="GB81" s="2">
        <f t="shared" si="168"/>
        <v>1.3821852616682393E-4</v>
      </c>
      <c r="GC81" s="2">
        <f t="shared" si="169"/>
        <v>1.5386558069366239E-4</v>
      </c>
      <c r="GD81" s="2">
        <f t="shared" si="170"/>
        <v>1.1273573148620921E-4</v>
      </c>
      <c r="GE81" s="2">
        <f t="shared" si="171"/>
        <v>1.0234593508155178E-4</v>
      </c>
      <c r="GF81" s="2">
        <f t="shared" si="172"/>
        <v>8.7656463291873698E-5</v>
      </c>
      <c r="GG81" s="2">
        <f t="shared" si="173"/>
        <v>9.0200520417611319E-5</v>
      </c>
      <c r="GH81" s="2">
        <f t="shared" si="174"/>
        <v>7.909115610265716E-5</v>
      </c>
      <c r="GI81" s="2">
        <f t="shared" si="175"/>
        <v>9.1162617770829154E-5</v>
      </c>
      <c r="GJ81" s="2">
        <f t="shared" si="176"/>
        <v>7.1589541044029533E-5</v>
      </c>
      <c r="GK81" s="2">
        <f t="shared" si="177"/>
        <v>5.7318862456963E-5</v>
      </c>
      <c r="GM81" s="86">
        <f t="shared" si="113"/>
        <v>0.18635832166436944</v>
      </c>
      <c r="GN81" s="86">
        <f t="shared" si="178"/>
        <v>0.23161637960834844</v>
      </c>
      <c r="GO81" s="86">
        <f t="shared" si="179"/>
        <v>0.19152897137220631</v>
      </c>
      <c r="GP81" s="86">
        <f t="shared" si="180"/>
        <v>0.21602620194433317</v>
      </c>
      <c r="GQ81" s="86">
        <f t="shared" si="181"/>
        <v>0.20324536426198561</v>
      </c>
      <c r="GR81" s="86">
        <f t="shared" si="182"/>
        <v>0.17737185491324803</v>
      </c>
      <c r="GS81" s="86">
        <f t="shared" si="183"/>
        <v>0.20027235160263884</v>
      </c>
      <c r="GT81" s="86">
        <f t="shared" si="184"/>
        <v>0.18523142988714522</v>
      </c>
      <c r="GU81" s="86">
        <f t="shared" si="185"/>
        <v>0.19063702246198078</v>
      </c>
      <c r="GV81" s="86">
        <f t="shared" si="186"/>
        <v>0.16943354717891393</v>
      </c>
      <c r="GW81" s="86">
        <f t="shared" si="187"/>
        <v>0.20816330465623301</v>
      </c>
      <c r="GX81" s="86">
        <f t="shared" si="188"/>
        <v>0.19582944701724123</v>
      </c>
      <c r="GY81" s="86">
        <f t="shared" si="189"/>
        <v>0.21373066041556738</v>
      </c>
      <c r="GZ81" s="86">
        <f t="shared" si="190"/>
        <v>0.12169803478489787</v>
      </c>
      <c r="HA81" s="86">
        <f t="shared" si="191"/>
        <v>9.2204205869517511E-2</v>
      </c>
      <c r="HC81" s="86">
        <f t="shared" si="145"/>
        <v>1.5170651046484256E-6</v>
      </c>
      <c r="HD81" s="86">
        <f t="shared" si="192"/>
        <v>4.5104577592237778E-7</v>
      </c>
      <c r="HE81" s="86">
        <f t="shared" si="193"/>
        <v>9.3331924234158798E-8</v>
      </c>
      <c r="HF81" s="86">
        <f t="shared" si="194"/>
        <v>2.7776328851245588E-6</v>
      </c>
      <c r="HG81" s="86">
        <f t="shared" si="195"/>
        <v>4.8993479124998139E-8</v>
      </c>
      <c r="HH81" s="86">
        <f t="shared" si="196"/>
        <v>1.5458562844612146E-6</v>
      </c>
      <c r="HI81" s="86">
        <f t="shared" si="197"/>
        <v>2.9449373643921525E-6</v>
      </c>
      <c r="HJ81" s="86">
        <f t="shared" si="198"/>
        <v>1.4976197756608492E-8</v>
      </c>
      <c r="HK81" s="86">
        <f t="shared" si="199"/>
        <v>1.6915723230678822E-6</v>
      </c>
      <c r="HL81" s="86">
        <f t="shared" si="200"/>
        <v>1.7617597888303685E-7</v>
      </c>
      <c r="HM81" s="86">
        <f t="shared" si="201"/>
        <v>1.7923007787482419E-7</v>
      </c>
      <c r="HN81" s="86">
        <f t="shared" si="202"/>
        <v>3.3121725889394563E-7</v>
      </c>
      <c r="HO81" s="86">
        <f t="shared" si="203"/>
        <v>1.0010865170832963E-6</v>
      </c>
      <c r="HP81" s="86">
        <f t="shared" si="204"/>
        <v>3.0087150154096805E-8</v>
      </c>
      <c r="HQ81" s="86">
        <f t="shared" si="205"/>
        <v>1.5537780486475967E-9</v>
      </c>
      <c r="HS81" s="86">
        <f t="shared" si="114"/>
        <v>2.918220452592508E-54</v>
      </c>
      <c r="HT81" s="86">
        <f t="shared" si="206"/>
        <v>5.3163515382086094E-54</v>
      </c>
      <c r="HU81" s="86">
        <f t="shared" si="207"/>
        <v>7.9650273919474718E-60</v>
      </c>
      <c r="HV81" s="86">
        <f t="shared" si="208"/>
        <v>6.6554391146517006E-48</v>
      </c>
      <c r="HW81" s="86">
        <f t="shared" si="209"/>
        <v>5.324220857255412E-68</v>
      </c>
      <c r="HX81" s="86">
        <f t="shared" si="210"/>
        <v>2.9683171982571521E-51</v>
      </c>
      <c r="HY81" s="86">
        <f t="shared" si="211"/>
        <v>2.1923508941759416E-48</v>
      </c>
      <c r="HZ81" s="86">
        <f t="shared" si="212"/>
        <v>1.2658308843150241E-75</v>
      </c>
      <c r="IA81" s="86">
        <f t="shared" si="213"/>
        <v>1.8258988512191439E-52</v>
      </c>
      <c r="IB81" s="86">
        <f t="shared" si="214"/>
        <v>6.6440155577904757E-62</v>
      </c>
      <c r="IC81" s="86">
        <f t="shared" si="215"/>
        <v>1.3067151673457299E-61</v>
      </c>
      <c r="ID81" s="86">
        <f t="shared" si="216"/>
        <v>1.25401468246673E-56</v>
      </c>
      <c r="IE81" s="86">
        <f t="shared" si="217"/>
        <v>5.5719604580596569E-53</v>
      </c>
      <c r="IF81" s="86">
        <f t="shared" si="218"/>
        <v>2.8872282134709717E-41</v>
      </c>
      <c r="IG81" s="86">
        <f t="shared" si="219"/>
        <v>1.686725060870574E-32</v>
      </c>
      <c r="II81" s="86">
        <f t="shared" si="115"/>
        <v>5.4344781785317314E-147</v>
      </c>
      <c r="IJ81" s="86">
        <f t="shared" si="116"/>
        <v>6.351024125246502E-148</v>
      </c>
      <c r="IK81" s="86">
        <f t="shared" si="117"/>
        <v>3.9242282574277057E-163</v>
      </c>
      <c r="IL81" s="86">
        <f t="shared" si="118"/>
        <v>4.9254668478021033E-129</v>
      </c>
      <c r="IM81" s="86">
        <f t="shared" si="119"/>
        <v>2.8364008308759106E-183</v>
      </c>
      <c r="IN81" s="86">
        <f t="shared" si="120"/>
        <v>8.0738090846654484E-137</v>
      </c>
      <c r="IO81" s="86">
        <f t="shared" si="121"/>
        <v>3.7350307521238616E-128</v>
      </c>
      <c r="IP81" s="86">
        <f t="shared" si="122"/>
        <v>6.0586061220421721E-206</v>
      </c>
      <c r="IQ81" s="86">
        <f t="shared" si="123"/>
        <v>1.6767092746113531E-140</v>
      </c>
      <c r="IR81" s="86">
        <f t="shared" si="124"/>
        <v>2.0663177579450537E-166</v>
      </c>
      <c r="IS81" s="86">
        <f t="shared" si="125"/>
        <v>3.3073838435794701E-165</v>
      </c>
      <c r="IT81" s="86">
        <f t="shared" si="126"/>
        <v>5.9189241217954989E-150</v>
      </c>
      <c r="IU81" s="86">
        <f t="shared" si="127"/>
        <v>1.0245815304311958E-140</v>
      </c>
      <c r="IV81" s="86">
        <f t="shared" si="128"/>
        <v>2.825787457488923E-171</v>
      </c>
      <c r="IW81" s="86">
        <f t="shared" si="129"/>
        <v>1.2267986307208179E-110</v>
      </c>
      <c r="IY81" s="86">
        <f t="shared" si="130"/>
        <v>0.18635983872947409</v>
      </c>
      <c r="IZ81" s="86">
        <f t="shared" si="131"/>
        <v>0.23161683065412436</v>
      </c>
      <c r="JA81" s="86">
        <f t="shared" si="132"/>
        <v>0.19152906470413056</v>
      </c>
      <c r="JB81" s="86">
        <f t="shared" si="133"/>
        <v>0.21602897957721828</v>
      </c>
      <c r="JC81" s="86">
        <f t="shared" si="134"/>
        <v>0.20324541325546475</v>
      </c>
      <c r="JD81" s="86">
        <f t="shared" si="135"/>
        <v>0.17737340076953248</v>
      </c>
      <c r="JE81" s="86">
        <f t="shared" si="136"/>
        <v>0.20027529654000323</v>
      </c>
      <c r="JF81" s="86">
        <f t="shared" si="137"/>
        <v>0.18523144486334298</v>
      </c>
      <c r="JG81" s="86">
        <f t="shared" si="138"/>
        <v>0.19063871403430385</v>
      </c>
      <c r="JH81" s="86">
        <f t="shared" si="139"/>
        <v>0.16943372335489282</v>
      </c>
      <c r="JI81" s="86">
        <f t="shared" si="140"/>
        <v>0.20816348388631087</v>
      </c>
      <c r="JJ81" s="86">
        <f t="shared" si="141"/>
        <v>0.19582977823450012</v>
      </c>
      <c r="JK81" s="86">
        <f t="shared" si="142"/>
        <v>0.21373166150208445</v>
      </c>
      <c r="JL81" s="86">
        <f t="shared" si="143"/>
        <v>0.12169806487204803</v>
      </c>
      <c r="JM81" s="86">
        <f t="shared" si="144"/>
        <v>9.2204207423295562E-2</v>
      </c>
    </row>
    <row r="82" spans="2:273" x14ac:dyDescent="0.25">
      <c r="B82" s="2">
        <v>55</v>
      </c>
      <c r="C82" s="37">
        <v>171.98400000000001</v>
      </c>
      <c r="D82" s="37">
        <v>183.048</v>
      </c>
      <c r="E82" s="37">
        <v>172.12899999999999</v>
      </c>
      <c r="F82" s="37">
        <v>173.98400000000001</v>
      </c>
      <c r="G82" s="37">
        <v>173.40299999999999</v>
      </c>
      <c r="H82" s="37">
        <v>169.64500000000001</v>
      </c>
      <c r="I82" s="37">
        <v>180.53200000000001</v>
      </c>
      <c r="J82" s="37">
        <v>169.82300000000001</v>
      </c>
      <c r="K82" s="37">
        <v>171.59700000000001</v>
      </c>
      <c r="L82" s="37">
        <v>159.887</v>
      </c>
      <c r="M82" s="37">
        <v>168.82300000000001</v>
      </c>
      <c r="N82" s="37">
        <v>162.24199999999999</v>
      </c>
      <c r="O82" s="37">
        <v>175.048</v>
      </c>
      <c r="P82" s="37">
        <v>136.803</v>
      </c>
      <c r="Q82" s="37">
        <v>103.131</v>
      </c>
      <c r="S82" s="4">
        <f t="shared" si="8"/>
        <v>162.82969426639522</v>
      </c>
      <c r="T82" s="4">
        <f t="shared" si="9"/>
        <v>173.53507773798401</v>
      </c>
      <c r="U82" s="4">
        <f t="shared" si="10"/>
        <v>164.65762000165455</v>
      </c>
      <c r="V82" s="4">
        <f t="shared" si="11"/>
        <v>168.02928515622258</v>
      </c>
      <c r="W82" s="4">
        <f t="shared" si="12"/>
        <v>164.26325314370573</v>
      </c>
      <c r="X82" s="4">
        <f t="shared" si="13"/>
        <v>158.63167766939677</v>
      </c>
      <c r="Y82" s="4">
        <f t="shared" si="14"/>
        <v>170.06257784236871</v>
      </c>
      <c r="Z82" s="4">
        <f t="shared" si="15"/>
        <v>161.32624480601993</v>
      </c>
      <c r="AA82" s="4">
        <f t="shared" si="16"/>
        <v>162.00513859694061</v>
      </c>
      <c r="AB82" s="4">
        <f t="shared" si="17"/>
        <v>152.97733941829927</v>
      </c>
      <c r="AC82" s="4">
        <f t="shared" si="18"/>
        <v>162.23882047521988</v>
      </c>
      <c r="AD82" s="4">
        <f t="shared" si="19"/>
        <v>155.61247054477357</v>
      </c>
      <c r="AE82" s="4">
        <f t="shared" si="20"/>
        <v>166.92516902281321</v>
      </c>
      <c r="AF82" s="4">
        <f t="shared" si="21"/>
        <v>130.57615621829814</v>
      </c>
      <c r="AG82" s="4">
        <f t="shared" si="22"/>
        <v>101.18129461471551</v>
      </c>
      <c r="AI82" s="4">
        <f t="shared" si="23"/>
        <v>9.1543057336047866</v>
      </c>
      <c r="AJ82" s="4">
        <f t="shared" si="24"/>
        <v>9.5129222620159908</v>
      </c>
      <c r="AK82" s="4">
        <f t="shared" si="25"/>
        <v>7.4713799983454408</v>
      </c>
      <c r="AL82" s="4">
        <f t="shared" si="26"/>
        <v>5.954714843777424</v>
      </c>
      <c r="AM82" s="4">
        <f t="shared" si="27"/>
        <v>9.1397468562942663</v>
      </c>
      <c r="AN82" s="4">
        <f t="shared" si="28"/>
        <v>11.013322330603245</v>
      </c>
      <c r="AO82" s="4">
        <f t="shared" si="29"/>
        <v>10.4694221576313</v>
      </c>
      <c r="AP82" s="4">
        <f t="shared" si="30"/>
        <v>8.4967551939800785</v>
      </c>
      <c r="AQ82" s="4">
        <f t="shared" si="31"/>
        <v>9.5918614030593972</v>
      </c>
      <c r="AR82" s="4">
        <f t="shared" si="32"/>
        <v>6.9096605817007344</v>
      </c>
      <c r="AS82" s="4">
        <f t="shared" si="33"/>
        <v>6.5841795247801258</v>
      </c>
      <c r="AT82" s="4">
        <f t="shared" si="34"/>
        <v>6.6295294552264181</v>
      </c>
      <c r="AU82" s="4">
        <f t="shared" si="35"/>
        <v>8.1228309771867941</v>
      </c>
      <c r="AV82" s="4">
        <f t="shared" si="224"/>
        <v>6.2268437817018594</v>
      </c>
      <c r="AW82" s="4">
        <f t="shared" si="224"/>
        <v>1.9497053852844886</v>
      </c>
      <c r="AY82" s="2">
        <f t="shared" si="96"/>
        <v>64.722558284027087</v>
      </c>
      <c r="AZ82" s="2">
        <f t="shared" si="147"/>
        <v>62.334910840222825</v>
      </c>
      <c r="BA82" s="2">
        <f t="shared" si="148"/>
        <v>61.834142802335762</v>
      </c>
      <c r="BB82" s="2">
        <f t="shared" si="149"/>
        <v>61.226447006555155</v>
      </c>
      <c r="BC82" s="2">
        <f t="shared" si="150"/>
        <v>62.400783441063716</v>
      </c>
      <c r="BD82" s="2">
        <f t="shared" si="151"/>
        <v>62.584056813138886</v>
      </c>
      <c r="BE82" s="2">
        <f t="shared" si="152"/>
        <v>61.38399349416224</v>
      </c>
      <c r="BF82" s="2">
        <f t="shared" si="153"/>
        <v>63.505096849415203</v>
      </c>
      <c r="BG82" s="2">
        <f t="shared" si="154"/>
        <v>60.426142609697578</v>
      </c>
      <c r="BH82" s="2">
        <f t="shared" si="155"/>
        <v>60.094802609759441</v>
      </c>
      <c r="BI82" s="2">
        <f t="shared" si="156"/>
        <v>59.49802707381955</v>
      </c>
      <c r="BJ82" s="2">
        <f t="shared" si="157"/>
        <v>58.520179429396009</v>
      </c>
      <c r="BK82" s="2">
        <f t="shared" si="158"/>
        <v>57.52912663486714</v>
      </c>
      <c r="BL82" s="2">
        <f t="shared" si="159"/>
        <v>56.837413576489936</v>
      </c>
      <c r="BM82" s="2">
        <f t="shared" si="160"/>
        <v>54.76291151499661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75.514825229034543</v>
      </c>
      <c r="DL82" s="2">
        <f t="shared" si="225"/>
        <v>73.025611295681045</v>
      </c>
      <c r="DM82" s="2">
        <f t="shared" si="225"/>
        <v>70.213592811839305</v>
      </c>
      <c r="DN82" s="2">
        <f t="shared" si="225"/>
        <v>70.652627906976733</v>
      </c>
      <c r="DO82" s="2">
        <f t="shared" si="225"/>
        <v>72.848208762120862</v>
      </c>
      <c r="DP82" s="2">
        <f t="shared" si="225"/>
        <v>74.057984427767352</v>
      </c>
      <c r="DQ82" s="2">
        <f t="shared" si="225"/>
        <v>73.340159414418054</v>
      </c>
      <c r="DR82" s="2">
        <f t="shared" si="225"/>
        <v>69.770591767881243</v>
      </c>
      <c r="DS82" s="2">
        <f t="shared" si="225"/>
        <v>69.543510796221312</v>
      </c>
      <c r="DT82" s="2">
        <f t="shared" si="225"/>
        <v>71.091515317138999</v>
      </c>
      <c r="DU82" s="2">
        <f t="shared" si="225"/>
        <v>72.002629924953084</v>
      </c>
      <c r="DV82" s="2">
        <f t="shared" si="225"/>
        <v>65.867307258632863</v>
      </c>
      <c r="DW82" s="2">
        <f t="shared" si="225"/>
        <v>67.825275261324052</v>
      </c>
      <c r="DX82" s="2">
        <f t="shared" si="225"/>
        <v>64.365823208923203</v>
      </c>
      <c r="DY82" s="2">
        <f t="shared" si="225"/>
        <v>57.511190615835766</v>
      </c>
      <c r="EA82" s="2">
        <f t="shared" si="71"/>
        <v>60.574185469805983</v>
      </c>
      <c r="EB82" s="2">
        <f t="shared" si="72"/>
        <v>58.87469490881459</v>
      </c>
      <c r="EC82" s="2">
        <f t="shared" si="73"/>
        <v>58.737731191536177</v>
      </c>
      <c r="ED82" s="2">
        <f t="shared" si="74"/>
        <v>57.920920731707312</v>
      </c>
      <c r="EE82" s="2">
        <f t="shared" si="75"/>
        <v>58.491032102804851</v>
      </c>
      <c r="EF82" s="2">
        <f t="shared" si="76"/>
        <v>57.76062739482137</v>
      </c>
      <c r="EG82" s="2">
        <f t="shared" si="77"/>
        <v>56.801961165048553</v>
      </c>
      <c r="EH82" s="2">
        <f t="shared" si="78"/>
        <v>60.882366282497131</v>
      </c>
      <c r="EI82" s="2">
        <f t="shared" si="79"/>
        <v>56.701870153513795</v>
      </c>
      <c r="EJ82" s="2">
        <f t="shared" si="80"/>
        <v>55.361097929239925</v>
      </c>
      <c r="EK82" s="2">
        <f t="shared" si="81"/>
        <v>54.54655984042553</v>
      </c>
      <c r="EL82" s="2">
        <f t="shared" si="82"/>
        <v>55.846718415741677</v>
      </c>
      <c r="EM82" s="2">
        <f t="shared" si="83"/>
        <v>53.662806984010295</v>
      </c>
      <c r="EN82" s="2">
        <f t="shared" si="84"/>
        <v>53.010946508305054</v>
      </c>
      <c r="EO82" s="2">
        <f t="shared" si="85"/>
        <v>53.150222504071401</v>
      </c>
      <c r="EQ82" s="2">
        <f t="shared" si="86"/>
        <v>60.058735089160237</v>
      </c>
      <c r="ER82" s="2">
        <f t="shared" si="226"/>
        <v>58.12961463625998</v>
      </c>
      <c r="ES82" s="2">
        <f t="shared" si="226"/>
        <v>57.673591759076629</v>
      </c>
      <c r="ET82" s="2">
        <f t="shared" si="226"/>
        <v>57.070595993029464</v>
      </c>
      <c r="EU82" s="2">
        <f t="shared" si="226"/>
        <v>58.060234691299335</v>
      </c>
      <c r="EV82" s="2">
        <f t="shared" si="226"/>
        <v>57.540521542543516</v>
      </c>
      <c r="EW82" s="2">
        <f t="shared" si="226"/>
        <v>58.838105691761243</v>
      </c>
      <c r="EX82" s="2">
        <f t="shared" si="226"/>
        <v>60.099253131065964</v>
      </c>
      <c r="EY82" s="2">
        <f t="shared" si="226"/>
        <v>56.128738826100133</v>
      </c>
      <c r="EZ82" s="2">
        <f t="shared" si="226"/>
        <v>54.852623102218679</v>
      </c>
      <c r="FA82" s="2">
        <f t="shared" si="226"/>
        <v>54.542679519054417</v>
      </c>
      <c r="FB82" s="2">
        <f t="shared" si="226"/>
        <v>56.057387385485953</v>
      </c>
      <c r="FC82" s="2">
        <f t="shared" si="226"/>
        <v>52.665411244713951</v>
      </c>
      <c r="FD82" s="2">
        <f t="shared" si="226"/>
        <v>53.001030010524964</v>
      </c>
      <c r="FE82" s="2">
        <f t="shared" si="226"/>
        <v>53.184793079254433</v>
      </c>
      <c r="FG82" s="2">
        <f t="shared" si="88"/>
        <v>0.72234027322025374</v>
      </c>
      <c r="FH82" s="2">
        <f t="shared" si="227"/>
        <v>0.75547122167174541</v>
      </c>
      <c r="FI82" s="2">
        <f t="shared" si="227"/>
        <v>0.73016849519679594</v>
      </c>
      <c r="FJ82" s="2">
        <f t="shared" si="227"/>
        <v>0.7403620696390274</v>
      </c>
      <c r="FK82" s="2">
        <f t="shared" si="227"/>
        <v>0.7276758470100263</v>
      </c>
      <c r="FL82" s="2">
        <f t="shared" si="227"/>
        <v>0.70403404883649789</v>
      </c>
      <c r="FM82" s="2">
        <f t="shared" si="227"/>
        <v>0.72296324262973</v>
      </c>
      <c r="FN82" s="2">
        <f t="shared" si="227"/>
        <v>0.70490989764225676</v>
      </c>
      <c r="FO82" s="2">
        <f t="shared" si="227"/>
        <v>0.70997967658356076</v>
      </c>
      <c r="FP82" s="2">
        <f t="shared" si="227"/>
        <v>0.69907006059530463</v>
      </c>
      <c r="FQ82" s="2">
        <f t="shared" si="227"/>
        <v>0.71634694446176972</v>
      </c>
      <c r="FR82" s="2">
        <f t="shared" si="227"/>
        <v>0.73320502555963052</v>
      </c>
      <c r="FS82" s="2">
        <f t="shared" si="227"/>
        <v>0.726995374550642</v>
      </c>
      <c r="FT82" s="2">
        <f t="shared" si="227"/>
        <v>0.66301106146046651</v>
      </c>
      <c r="FU82" s="2">
        <f t="shared" si="227"/>
        <v>0.63019980956413613</v>
      </c>
      <c r="FW82" s="2">
        <f t="shared" si="112"/>
        <v>7.9812223343067999E-5</v>
      </c>
      <c r="FX82" s="2">
        <f t="shared" si="164"/>
        <v>1.2128209647344304E-4</v>
      </c>
      <c r="FY82" s="2">
        <f t="shared" si="165"/>
        <v>1.2911759113443078E-4</v>
      </c>
      <c r="FZ82" s="2">
        <f t="shared" si="166"/>
        <v>1.2680579095694698E-4</v>
      </c>
      <c r="GA82" s="2">
        <f t="shared" si="167"/>
        <v>1.2682252802055497E-4</v>
      </c>
      <c r="GB82" s="2">
        <f t="shared" si="168"/>
        <v>1.5155157929343238E-4</v>
      </c>
      <c r="GC82" s="2">
        <f t="shared" si="169"/>
        <v>1.6870774995601622E-4</v>
      </c>
      <c r="GD82" s="2">
        <f t="shared" si="170"/>
        <v>1.2361092704168687E-4</v>
      </c>
      <c r="GE82" s="2">
        <f t="shared" si="171"/>
        <v>1.1221897821364908E-4</v>
      </c>
      <c r="GF82" s="2">
        <f t="shared" si="172"/>
        <v>9.611258793241997E-5</v>
      </c>
      <c r="GG82" s="2">
        <f t="shared" si="173"/>
        <v>9.8902043235169659E-5</v>
      </c>
      <c r="GH82" s="2">
        <f t="shared" si="174"/>
        <v>8.6721066442972935E-5</v>
      </c>
      <c r="GI82" s="2">
        <f t="shared" si="175"/>
        <v>9.9956943547247851E-5</v>
      </c>
      <c r="GJ82" s="2">
        <f t="shared" si="176"/>
        <v>7.8495828669348716E-5</v>
      </c>
      <c r="GK82" s="2">
        <f t="shared" si="177"/>
        <v>6.2848535358104126E-5</v>
      </c>
      <c r="GM82" s="86">
        <f t="shared" si="113"/>
        <v>0.23169656535040378</v>
      </c>
      <c r="GN82" s="86">
        <f t="shared" si="178"/>
        <v>0.27977219815490445</v>
      </c>
      <c r="GO82" s="86">
        <f t="shared" si="179"/>
        <v>0.2362249304839163</v>
      </c>
      <c r="GP82" s="86">
        <f t="shared" si="180"/>
        <v>0.26464735348150836</v>
      </c>
      <c r="GQ82" s="86">
        <f t="shared" si="181"/>
        <v>0.25202992656507284</v>
      </c>
      <c r="GR82" s="86">
        <f t="shared" si="182"/>
        <v>0.22550963003297256</v>
      </c>
      <c r="GS82" s="86">
        <f t="shared" si="183"/>
        <v>0.24961397936614335</v>
      </c>
      <c r="GT82" s="86">
        <f t="shared" si="184"/>
        <v>0.2356752499223031</v>
      </c>
      <c r="GU82" s="86">
        <f t="shared" si="185"/>
        <v>0.24112738390642388</v>
      </c>
      <c r="GV82" s="86">
        <f t="shared" si="186"/>
        <v>0.21643638988703162</v>
      </c>
      <c r="GW82" s="86">
        <f t="shared" si="187"/>
        <v>0.26161697068838541</v>
      </c>
      <c r="GX82" s="86">
        <f t="shared" si="188"/>
        <v>0.24094239809480492</v>
      </c>
      <c r="GY82" s="86">
        <f t="shared" si="189"/>
        <v>0.26549791125314232</v>
      </c>
      <c r="GZ82" s="86">
        <f t="shared" si="190"/>
        <v>0.16208642591412875</v>
      </c>
      <c r="HA82" s="86">
        <f t="shared" si="191"/>
        <v>0.13007072559234878</v>
      </c>
      <c r="HC82" s="86">
        <f t="shared" si="145"/>
        <v>3.1293639363173274E-6</v>
      </c>
      <c r="HD82" s="86">
        <f t="shared" si="192"/>
        <v>9.9829374951848975E-7</v>
      </c>
      <c r="HE82" s="86">
        <f t="shared" si="193"/>
        <v>2.2641975991538735E-7</v>
      </c>
      <c r="HF82" s="86">
        <f t="shared" si="194"/>
        <v>5.5682610760724446E-6</v>
      </c>
      <c r="HG82" s="86">
        <f t="shared" si="195"/>
        <v>1.2753669394625207E-7</v>
      </c>
      <c r="HH82" s="86">
        <f t="shared" si="196"/>
        <v>3.2649371232266351E-6</v>
      </c>
      <c r="HI82" s="86">
        <f t="shared" si="197"/>
        <v>6.0115754458241621E-6</v>
      </c>
      <c r="HJ82" s="86">
        <f t="shared" si="198"/>
        <v>4.2701138646238484E-8</v>
      </c>
      <c r="HK82" s="86">
        <f t="shared" si="199"/>
        <v>3.5123968113799371E-6</v>
      </c>
      <c r="HL82" s="86">
        <f t="shared" si="200"/>
        <v>4.1185727680787885E-7</v>
      </c>
      <c r="HM82" s="86">
        <f t="shared" si="201"/>
        <v>4.1857771559472317E-7</v>
      </c>
      <c r="HN82" s="86">
        <f t="shared" si="202"/>
        <v>7.2282586526163948E-7</v>
      </c>
      <c r="HO82" s="86">
        <f t="shared" si="203"/>
        <v>2.0919806730361392E-6</v>
      </c>
      <c r="HP82" s="86">
        <f t="shared" si="204"/>
        <v>7.4962015214069917E-8</v>
      </c>
      <c r="HQ82" s="86">
        <f t="shared" si="205"/>
        <v>4.6370342577187132E-9</v>
      </c>
      <c r="HS82" s="86">
        <f t="shared" si="114"/>
        <v>8.1964198313516129E-53</v>
      </c>
      <c r="HT82" s="86">
        <f t="shared" si="206"/>
        <v>1.7427477935718059E-52</v>
      </c>
      <c r="HU82" s="86">
        <f t="shared" si="207"/>
        <v>3.9016242594023757E-58</v>
      </c>
      <c r="HV82" s="86">
        <f t="shared" si="208"/>
        <v>1.4436064206047802E-46</v>
      </c>
      <c r="HW82" s="86">
        <f t="shared" si="209"/>
        <v>4.330217030040783E-66</v>
      </c>
      <c r="HX82" s="86">
        <f t="shared" si="210"/>
        <v>8.4379246508843753E-50</v>
      </c>
      <c r="HY82" s="86">
        <f t="shared" si="211"/>
        <v>5.2810914293418188E-47</v>
      </c>
      <c r="HZ82" s="86">
        <f t="shared" si="212"/>
        <v>1.7195875502667562E-73</v>
      </c>
      <c r="IA82" s="86">
        <f t="shared" si="213"/>
        <v>5.061188711104084E-51</v>
      </c>
      <c r="IB82" s="86">
        <f t="shared" si="214"/>
        <v>3.2009363022443891E-60</v>
      </c>
      <c r="IC82" s="86">
        <f t="shared" si="215"/>
        <v>6.2214699978496038E-60</v>
      </c>
      <c r="ID82" s="86">
        <f t="shared" si="216"/>
        <v>4.0466681311725073E-55</v>
      </c>
      <c r="IE82" s="86">
        <f t="shared" si="217"/>
        <v>1.511053875817975E-51</v>
      </c>
      <c r="IF82" s="86">
        <f t="shared" si="218"/>
        <v>3.3010668526120436E-40</v>
      </c>
      <c r="IG82" s="86">
        <f t="shared" si="219"/>
        <v>1.0772630574851456E-31</v>
      </c>
      <c r="II82" s="86">
        <f t="shared" si="115"/>
        <v>3.3453529181029745E-144</v>
      </c>
      <c r="IJ82" s="86">
        <f t="shared" si="116"/>
        <v>5.4745471573391147E-145</v>
      </c>
      <c r="IK82" s="86">
        <f t="shared" si="117"/>
        <v>7.1968630642558128E-160</v>
      </c>
      <c r="IL82" s="86">
        <f t="shared" si="118"/>
        <v>1.823901484010515E-126</v>
      </c>
      <c r="IM82" s="86">
        <f t="shared" si="119"/>
        <v>1.3074640339581956E-179</v>
      </c>
      <c r="IN82" s="86">
        <f t="shared" si="120"/>
        <v>4.8660767432357804E-134</v>
      </c>
      <c r="IO82" s="86">
        <f t="shared" si="121"/>
        <v>1.6055383340106091E-125</v>
      </c>
      <c r="IP82" s="86">
        <f t="shared" si="122"/>
        <v>7.8036931144768866E-202</v>
      </c>
      <c r="IQ82" s="86">
        <f t="shared" si="123"/>
        <v>9.7147006268790299E-138</v>
      </c>
      <c r="IR82" s="86">
        <f t="shared" si="124"/>
        <v>3.4690088681771538E-163</v>
      </c>
      <c r="IS82" s="86">
        <f t="shared" si="125"/>
        <v>5.3787503004153921E-162</v>
      </c>
      <c r="IT82" s="86">
        <f t="shared" si="126"/>
        <v>4.3989347500225211E-147</v>
      </c>
      <c r="IU82" s="86">
        <f t="shared" si="127"/>
        <v>5.5402064975863281E-138</v>
      </c>
      <c r="IV82" s="86">
        <f t="shared" si="128"/>
        <v>5.0275858571926752E-168</v>
      </c>
      <c r="IW82" s="86">
        <f t="shared" si="129"/>
        <v>1.3455172186304748E-108</v>
      </c>
      <c r="IY82" s="86">
        <f t="shared" si="130"/>
        <v>0.2316996947143401</v>
      </c>
      <c r="IZ82" s="86">
        <f t="shared" si="131"/>
        <v>0.27977319644865395</v>
      </c>
      <c r="JA82" s="86">
        <f t="shared" si="132"/>
        <v>0.23622515690367621</v>
      </c>
      <c r="JB82" s="86">
        <f t="shared" si="133"/>
        <v>0.26465292174258442</v>
      </c>
      <c r="JC82" s="86">
        <f t="shared" si="134"/>
        <v>0.25203005410176677</v>
      </c>
      <c r="JD82" s="86">
        <f t="shared" si="135"/>
        <v>0.22551289497009577</v>
      </c>
      <c r="JE82" s="86">
        <f t="shared" si="136"/>
        <v>0.24961999094158918</v>
      </c>
      <c r="JF82" s="86">
        <f t="shared" si="137"/>
        <v>0.23567529262344175</v>
      </c>
      <c r="JG82" s="86">
        <f t="shared" si="138"/>
        <v>0.24113089630323525</v>
      </c>
      <c r="JH82" s="86">
        <f t="shared" si="139"/>
        <v>0.21643680174430843</v>
      </c>
      <c r="JI82" s="86">
        <f t="shared" si="140"/>
        <v>0.26161738926610101</v>
      </c>
      <c r="JJ82" s="86">
        <f t="shared" si="141"/>
        <v>0.24094312092067019</v>
      </c>
      <c r="JK82" s="86">
        <f t="shared" si="142"/>
        <v>0.26550000323381534</v>
      </c>
      <c r="JL82" s="86">
        <f t="shared" si="143"/>
        <v>0.16208650087614396</v>
      </c>
      <c r="JM82" s="86">
        <f t="shared" si="144"/>
        <v>0.13007073022938304</v>
      </c>
    </row>
    <row r="83" spans="2:273" x14ac:dyDescent="0.25">
      <c r="B83" s="2">
        <v>56</v>
      </c>
      <c r="C83" s="37">
        <v>186.161</v>
      </c>
      <c r="D83" s="37">
        <v>191.82300000000001</v>
      </c>
      <c r="E83" s="37">
        <v>187.03200000000001</v>
      </c>
      <c r="F83" s="37">
        <v>190.5</v>
      </c>
      <c r="G83" s="37">
        <v>187.29</v>
      </c>
      <c r="H83" s="37">
        <v>185.64500000000001</v>
      </c>
      <c r="I83" s="37">
        <v>196.75800000000001</v>
      </c>
      <c r="J83" s="37">
        <v>187.726</v>
      </c>
      <c r="K83" s="37">
        <v>186.59700000000001</v>
      </c>
      <c r="L83" s="37">
        <v>174.67699999999999</v>
      </c>
      <c r="M83" s="37">
        <v>181.67699999999999</v>
      </c>
      <c r="N83" s="37">
        <v>179.46799999999999</v>
      </c>
      <c r="O83" s="37">
        <v>191.21</v>
      </c>
      <c r="P83" s="37">
        <v>153.04900000000001</v>
      </c>
      <c r="Q83" s="37">
        <v>117.31100000000001</v>
      </c>
      <c r="S83" s="4">
        <f t="shared" si="8"/>
        <v>177.42552357671593</v>
      </c>
      <c r="T83" s="4">
        <f t="shared" si="9"/>
        <v>186.94190893526874</v>
      </c>
      <c r="U83" s="4">
        <f t="shared" si="10"/>
        <v>179.36943381176116</v>
      </c>
      <c r="V83" s="4">
        <f t="shared" si="11"/>
        <v>182.3749434991183</v>
      </c>
      <c r="W83" s="4">
        <f t="shared" si="12"/>
        <v>178.94268448751822</v>
      </c>
      <c r="X83" s="4">
        <f t="shared" si="13"/>
        <v>174.57466513433133</v>
      </c>
      <c r="Y83" s="4">
        <f t="shared" si="14"/>
        <v>186.14565299907301</v>
      </c>
      <c r="Z83" s="4">
        <f t="shared" si="15"/>
        <v>177.44749815334239</v>
      </c>
      <c r="AA83" s="4">
        <f t="shared" si="16"/>
        <v>178.18045608539018</v>
      </c>
      <c r="AB83" s="4">
        <f t="shared" si="17"/>
        <v>168.79172109615357</v>
      </c>
      <c r="AC83" s="4">
        <f t="shared" si="18"/>
        <v>177.35029135325223</v>
      </c>
      <c r="AD83" s="4">
        <f t="shared" si="19"/>
        <v>169.31831560403558</v>
      </c>
      <c r="AE83" s="4">
        <f t="shared" si="20"/>
        <v>182.3167554334392</v>
      </c>
      <c r="AF83" s="4">
        <f t="shared" si="21"/>
        <v>146.325534169919</v>
      </c>
      <c r="AG83" s="4">
        <f t="shared" si="22"/>
        <v>113.71537883869601</v>
      </c>
      <c r="AI83" s="4">
        <f t="shared" si="23"/>
        <v>8.7354764232840694</v>
      </c>
      <c r="AJ83" s="4">
        <f t="shared" si="24"/>
        <v>4.8810910647312653</v>
      </c>
      <c r="AK83" s="4">
        <f t="shared" si="25"/>
        <v>7.6625661882388556</v>
      </c>
      <c r="AL83" s="4">
        <f t="shared" si="26"/>
        <v>8.1250565008816977</v>
      </c>
      <c r="AM83" s="4">
        <f t="shared" si="27"/>
        <v>8.3473155124817708</v>
      </c>
      <c r="AN83" s="4">
        <f t="shared" si="28"/>
        <v>11.070334865668684</v>
      </c>
      <c r="AO83" s="4">
        <f t="shared" si="29"/>
        <v>10.612347000927002</v>
      </c>
      <c r="AP83" s="4">
        <f t="shared" si="30"/>
        <v>10.278501846657605</v>
      </c>
      <c r="AQ83" s="4">
        <f t="shared" si="31"/>
        <v>8.4165439146098322</v>
      </c>
      <c r="AR83" s="4">
        <f t="shared" si="32"/>
        <v>5.8852789038464266</v>
      </c>
      <c r="AS83" s="4">
        <f t="shared" si="33"/>
        <v>4.3267086467477611</v>
      </c>
      <c r="AT83" s="4">
        <f t="shared" si="34"/>
        <v>10.149684395964414</v>
      </c>
      <c r="AU83" s="4">
        <f t="shared" si="35"/>
        <v>8.89324456656081</v>
      </c>
      <c r="AV83" s="4">
        <f t="shared" si="224"/>
        <v>6.7234658300810111</v>
      </c>
      <c r="AW83" s="4">
        <f t="shared" si="224"/>
        <v>3.5956211613039954</v>
      </c>
      <c r="AY83" s="2">
        <f t="shared" si="96"/>
        <v>64.433641678996054</v>
      </c>
      <c r="AZ83" s="2">
        <f t="shared" si="147"/>
        <v>62.040800480185005</v>
      </c>
      <c r="BA83" s="2">
        <f t="shared" si="148"/>
        <v>61.565075903968278</v>
      </c>
      <c r="BB83" s="2">
        <f t="shared" si="149"/>
        <v>60.951638621322807</v>
      </c>
      <c r="BC83" s="2">
        <f t="shared" si="150"/>
        <v>62.096024852524941</v>
      </c>
      <c r="BD83" s="2">
        <f t="shared" si="151"/>
        <v>62.260071857641925</v>
      </c>
      <c r="BE83" s="2">
        <f t="shared" si="152"/>
        <v>61.063114235855821</v>
      </c>
      <c r="BF83" s="2">
        <f t="shared" si="153"/>
        <v>63.253192453742869</v>
      </c>
      <c r="BG83" s="2">
        <f t="shared" si="154"/>
        <v>60.141964272961054</v>
      </c>
      <c r="BH83" s="2">
        <f t="shared" si="155"/>
        <v>59.775215558775315</v>
      </c>
      <c r="BI83" s="2">
        <f t="shared" si="156"/>
        <v>59.168602328578523</v>
      </c>
      <c r="BJ83" s="2">
        <f t="shared" si="157"/>
        <v>58.282673790259452</v>
      </c>
      <c r="BK83" s="2">
        <f t="shared" si="158"/>
        <v>57.228029061650126</v>
      </c>
      <c r="BL83" s="2">
        <f t="shared" si="159"/>
        <v>56.599634685156488</v>
      </c>
      <c r="BM83" s="2">
        <f t="shared" si="160"/>
        <v>54.637960240742416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75.769071599718131</v>
      </c>
      <c r="DL83" s="2">
        <f t="shared" si="225"/>
        <v>73.239220930232548</v>
      </c>
      <c r="DM83" s="2">
        <f t="shared" si="225"/>
        <v>70.395527061310759</v>
      </c>
      <c r="DN83" s="2">
        <f t="shared" si="225"/>
        <v>70.851546511627888</v>
      </c>
      <c r="DO83" s="2">
        <f t="shared" si="225"/>
        <v>73.108621046376584</v>
      </c>
      <c r="DP83" s="2">
        <f t="shared" si="225"/>
        <v>74.347824577861161</v>
      </c>
      <c r="DQ83" s="2">
        <f t="shared" si="225"/>
        <v>73.535753288496323</v>
      </c>
      <c r="DR83" s="2">
        <f t="shared" si="225"/>
        <v>69.904671322537112</v>
      </c>
      <c r="DS83" s="2">
        <f t="shared" si="225"/>
        <v>69.740854318488516</v>
      </c>
      <c r="DT83" s="2">
        <f t="shared" si="225"/>
        <v>71.379829284750329</v>
      </c>
      <c r="DU83" s="2">
        <f t="shared" si="225"/>
        <v>72.329144840525316</v>
      </c>
      <c r="DV83" s="2">
        <f t="shared" si="225"/>
        <v>66.058216701902765</v>
      </c>
      <c r="DW83" s="2">
        <f t="shared" si="225"/>
        <v>68.073575783972132</v>
      </c>
      <c r="DX83" s="2">
        <f t="shared" si="225"/>
        <v>64.609426297726301</v>
      </c>
      <c r="DY83" s="2">
        <f t="shared" si="225"/>
        <v>57.615150476539583</v>
      </c>
      <c r="EA83" s="2">
        <f t="shared" si="71"/>
        <v>60.459873582951829</v>
      </c>
      <c r="EB83" s="2">
        <f t="shared" si="72"/>
        <v>58.735185410334346</v>
      </c>
      <c r="EC83" s="2">
        <f t="shared" si="73"/>
        <v>58.589139787904543</v>
      </c>
      <c r="ED83" s="2">
        <f t="shared" si="74"/>
        <v>57.785469367996036</v>
      </c>
      <c r="EE83" s="2">
        <f t="shared" si="75"/>
        <v>58.337401616995052</v>
      </c>
      <c r="EF83" s="2">
        <f t="shared" si="76"/>
        <v>57.625720048767263</v>
      </c>
      <c r="EG83" s="2">
        <f t="shared" si="77"/>
        <v>56.703689474495306</v>
      </c>
      <c r="EH83" s="2">
        <f t="shared" si="78"/>
        <v>60.713888832180018</v>
      </c>
      <c r="EI83" s="2">
        <f t="shared" si="79"/>
        <v>56.566009671921222</v>
      </c>
      <c r="EJ83" s="2">
        <f t="shared" si="80"/>
        <v>55.219376251858655</v>
      </c>
      <c r="EK83" s="2">
        <f t="shared" si="81"/>
        <v>54.415930851063827</v>
      </c>
      <c r="EL83" s="2">
        <f t="shared" si="82"/>
        <v>55.702271994828457</v>
      </c>
      <c r="EM83" s="2">
        <f t="shared" si="83"/>
        <v>53.513763499356742</v>
      </c>
      <c r="EN83" s="2">
        <f t="shared" si="84"/>
        <v>52.886711644936597</v>
      </c>
      <c r="EO83" s="2">
        <f t="shared" si="85"/>
        <v>53.044664507937533</v>
      </c>
      <c r="EQ83" s="2">
        <f t="shared" si="86"/>
        <v>59.953520388001117</v>
      </c>
      <c r="ER83" s="2">
        <f t="shared" si="226"/>
        <v>58.004138361051353</v>
      </c>
      <c r="ES83" s="2">
        <f t="shared" si="226"/>
        <v>57.544580527320825</v>
      </c>
      <c r="ET83" s="2">
        <f t="shared" si="226"/>
        <v>56.950979847803083</v>
      </c>
      <c r="EU83" s="2">
        <f t="shared" si="226"/>
        <v>57.914121227693769</v>
      </c>
      <c r="EV83" s="2">
        <f t="shared" si="226"/>
        <v>57.409599351579246</v>
      </c>
      <c r="EW83" s="2">
        <f t="shared" si="226"/>
        <v>58.700243645499441</v>
      </c>
      <c r="EX83" s="2">
        <f t="shared" si="226"/>
        <v>59.945280605983967</v>
      </c>
      <c r="EY83" s="2">
        <f t="shared" si="226"/>
        <v>56.003574023515085</v>
      </c>
      <c r="EZ83" s="2">
        <f t="shared" si="226"/>
        <v>54.719971701147159</v>
      </c>
      <c r="FA83" s="2">
        <f t="shared" si="226"/>
        <v>54.412183098974253</v>
      </c>
      <c r="FB83" s="2">
        <f t="shared" si="226"/>
        <v>55.908766335962895</v>
      </c>
      <c r="FC83" s="2">
        <f t="shared" si="226"/>
        <v>52.534000380802581</v>
      </c>
      <c r="FD83" s="2">
        <f t="shared" si="226"/>
        <v>52.87711024413538</v>
      </c>
      <c r="FE83" s="2">
        <f t="shared" si="226"/>
        <v>53.077406635296022</v>
      </c>
      <c r="FG83" s="2">
        <f t="shared" si="88"/>
        <v>0.74042974664541983</v>
      </c>
      <c r="FH83" s="2">
        <f t="shared" si="227"/>
        <v>0.7720832742628615</v>
      </c>
      <c r="FI83" s="2">
        <f t="shared" si="227"/>
        <v>0.74792593802092777</v>
      </c>
      <c r="FJ83" s="2">
        <f t="shared" si="227"/>
        <v>0.75767131600826976</v>
      </c>
      <c r="FK83" s="2">
        <f t="shared" si="227"/>
        <v>0.74554016251931488</v>
      </c>
      <c r="FL83" s="2">
        <f t="shared" si="227"/>
        <v>0.72285858435392791</v>
      </c>
      <c r="FM83" s="2">
        <f t="shared" si="227"/>
        <v>0.74102668073110545</v>
      </c>
      <c r="FN83" s="2">
        <f t="shared" si="227"/>
        <v>0.72370058832347672</v>
      </c>
      <c r="FO83" s="2">
        <f t="shared" si="227"/>
        <v>0.72857184266765163</v>
      </c>
      <c r="FP83" s="2">
        <f t="shared" si="227"/>
        <v>0.71808389733364297</v>
      </c>
      <c r="FQ83" s="2">
        <f t="shared" si="227"/>
        <v>0.73468346402114981</v>
      </c>
      <c r="FR83" s="2">
        <f t="shared" si="227"/>
        <v>0.75083082871729379</v>
      </c>
      <c r="FS83" s="2">
        <f t="shared" si="227"/>
        <v>0.7448886791063063</v>
      </c>
      <c r="FT83" s="2">
        <f t="shared" si="227"/>
        <v>0.68327098487271687</v>
      </c>
      <c r="FU83" s="2">
        <f t="shared" si="227"/>
        <v>0.65139517166512129</v>
      </c>
      <c r="FW83" s="2">
        <f t="shared" si="112"/>
        <v>8.7511688829186286E-5</v>
      </c>
      <c r="FX83" s="2">
        <f t="shared" si="164"/>
        <v>1.3298161833739033E-4</v>
      </c>
      <c r="FY83" s="2">
        <f t="shared" si="165"/>
        <v>1.4157285983974822E-4</v>
      </c>
      <c r="FZ83" s="2">
        <f t="shared" si="166"/>
        <v>1.3903808393790217E-4</v>
      </c>
      <c r="GA83" s="2">
        <f t="shared" si="167"/>
        <v>1.3905643531416241E-4</v>
      </c>
      <c r="GB83" s="2">
        <f t="shared" si="168"/>
        <v>1.6617057263608207E-4</v>
      </c>
      <c r="GC83" s="2">
        <f t="shared" si="169"/>
        <v>1.849813584759817E-4</v>
      </c>
      <c r="GD83" s="2">
        <f t="shared" si="170"/>
        <v>1.3553506994763974E-4</v>
      </c>
      <c r="GE83" s="2">
        <f t="shared" si="171"/>
        <v>1.2304433064257468E-4</v>
      </c>
      <c r="GF83" s="2">
        <f t="shared" si="172"/>
        <v>1.05384379837771E-4</v>
      </c>
      <c r="GG83" s="2">
        <f t="shared" si="173"/>
        <v>1.0844289921107977E-4</v>
      </c>
      <c r="GH83" s="2">
        <f t="shared" si="174"/>
        <v>9.5086962937666566E-5</v>
      </c>
      <c r="GI83" s="2">
        <f t="shared" si="175"/>
        <v>1.0959955221124066E-4</v>
      </c>
      <c r="GJ83" s="2">
        <f t="shared" si="176"/>
        <v>8.6068312817097587E-5</v>
      </c>
      <c r="GK83" s="2">
        <f t="shared" si="177"/>
        <v>6.89116308331036E-5</v>
      </c>
      <c r="GM83" s="86">
        <f t="shared" si="113"/>
        <v>0.28413726713166604</v>
      </c>
      <c r="GN83" s="86">
        <f t="shared" si="178"/>
        <v>0.33380191243988622</v>
      </c>
      <c r="GO83" s="86">
        <f t="shared" si="179"/>
        <v>0.28767788640315217</v>
      </c>
      <c r="GP83" s="86">
        <f t="shared" si="180"/>
        <v>0.32030725592490139</v>
      </c>
      <c r="GQ83" s="86">
        <f t="shared" si="181"/>
        <v>0.30841039034720569</v>
      </c>
      <c r="GR83" s="86">
        <f t="shared" si="182"/>
        <v>0.2822940048575136</v>
      </c>
      <c r="GS83" s="86">
        <f t="shared" si="183"/>
        <v>0.3068334489441778</v>
      </c>
      <c r="GT83" s="86">
        <f t="shared" si="184"/>
        <v>0.29503979533897984</v>
      </c>
      <c r="GU83" s="86">
        <f t="shared" si="185"/>
        <v>0.30021350913318867</v>
      </c>
      <c r="GV83" s="86">
        <f t="shared" si="186"/>
        <v>0.27195584169728121</v>
      </c>
      <c r="GW83" s="86">
        <f t="shared" si="187"/>
        <v>0.32294521174738705</v>
      </c>
      <c r="GX83" s="86">
        <f t="shared" si="188"/>
        <v>0.29284543469257307</v>
      </c>
      <c r="GY83" s="86">
        <f t="shared" si="189"/>
        <v>0.32471462611801388</v>
      </c>
      <c r="GZ83" s="86">
        <f t="shared" si="190"/>
        <v>0.21153510492667912</v>
      </c>
      <c r="HA83" s="86">
        <f t="shared" si="191"/>
        <v>0.17873694172226118</v>
      </c>
      <c r="HC83" s="86">
        <f t="shared" si="145"/>
        <v>6.3224868492944999E-6</v>
      </c>
      <c r="HD83" s="86">
        <f t="shared" si="192"/>
        <v>2.159415870407235E-6</v>
      </c>
      <c r="HE83" s="86">
        <f t="shared" si="193"/>
        <v>5.3531889935497608E-7</v>
      </c>
      <c r="HF83" s="86">
        <f t="shared" si="194"/>
        <v>1.0940768393169083E-5</v>
      </c>
      <c r="HG83" s="86">
        <f t="shared" si="195"/>
        <v>3.2254023467365788E-7</v>
      </c>
      <c r="HH83" s="86">
        <f t="shared" si="196"/>
        <v>6.7443526716406848E-6</v>
      </c>
      <c r="HI83" s="86">
        <f t="shared" si="197"/>
        <v>1.2013630152592238E-5</v>
      </c>
      <c r="HJ83" s="86">
        <f t="shared" si="198"/>
        <v>1.1787260343332635E-7</v>
      </c>
      <c r="HK83" s="86">
        <f t="shared" si="199"/>
        <v>7.1392427014961792E-6</v>
      </c>
      <c r="HL83" s="86">
        <f t="shared" si="200"/>
        <v>9.394118725356804E-7</v>
      </c>
      <c r="HM83" s="86">
        <f t="shared" si="201"/>
        <v>9.5381455602915842E-7</v>
      </c>
      <c r="HN83" s="86">
        <f t="shared" si="202"/>
        <v>1.5436672764364801E-6</v>
      </c>
      <c r="HO83" s="86">
        <f t="shared" si="203"/>
        <v>4.2813613642611888E-6</v>
      </c>
      <c r="HP83" s="86">
        <f t="shared" si="204"/>
        <v>1.8206367707241822E-7</v>
      </c>
      <c r="HQ83" s="86">
        <f t="shared" si="205"/>
        <v>1.3413033451234887E-8</v>
      </c>
      <c r="HS83" s="86">
        <f t="shared" si="114"/>
        <v>2.1979672762134018E-51</v>
      </c>
      <c r="HT83" s="86">
        <f t="shared" si="206"/>
        <v>5.4289440931633116E-51</v>
      </c>
      <c r="HU83" s="86">
        <f t="shared" si="207"/>
        <v>1.8051183461056295E-56</v>
      </c>
      <c r="HV83" s="86">
        <f t="shared" si="208"/>
        <v>2.9941092904204263E-45</v>
      </c>
      <c r="HW83" s="86">
        <f t="shared" si="209"/>
        <v>3.3034071269484468E-64</v>
      </c>
      <c r="HX83" s="86">
        <f t="shared" si="210"/>
        <v>2.2828222357648859E-48</v>
      </c>
      <c r="HY83" s="86">
        <f t="shared" si="211"/>
        <v>1.2132232591834382E-45</v>
      </c>
      <c r="HZ83" s="86">
        <f t="shared" si="212"/>
        <v>2.1744983105221394E-71</v>
      </c>
      <c r="IA83" s="86">
        <f t="shared" si="213"/>
        <v>1.3377373163877039E-49</v>
      </c>
      <c r="IB83" s="86">
        <f t="shared" si="214"/>
        <v>1.460130420105734E-58</v>
      </c>
      <c r="IC83" s="86">
        <f t="shared" si="215"/>
        <v>2.8048048465044065E-58</v>
      </c>
      <c r="ID83" s="86">
        <f t="shared" si="216"/>
        <v>1.2445330592314363E-53</v>
      </c>
      <c r="IE83" s="86">
        <f t="shared" si="217"/>
        <v>3.9117681359671076E-50</v>
      </c>
      <c r="IF83" s="86">
        <f t="shared" si="218"/>
        <v>3.652821062348969E-39</v>
      </c>
      <c r="IG83" s="86">
        <f t="shared" si="219"/>
        <v>6.7156226006956681E-31</v>
      </c>
      <c r="II83" s="86">
        <f t="shared" si="115"/>
        <v>1.9351455166665814E-141</v>
      </c>
      <c r="IJ83" s="86">
        <f t="shared" si="116"/>
        <v>4.4066751690899751E-142</v>
      </c>
      <c r="IK83" s="86">
        <f t="shared" si="117"/>
        <v>1.2224446228015501E-156</v>
      </c>
      <c r="IL83" s="86">
        <f t="shared" si="118"/>
        <v>6.3593784820839367E-124</v>
      </c>
      <c r="IM83" s="86">
        <f t="shared" si="119"/>
        <v>5.5305353603005807E-176</v>
      </c>
      <c r="IN83" s="86">
        <f t="shared" si="120"/>
        <v>2.7441603685369538E-131</v>
      </c>
      <c r="IO83" s="86">
        <f t="shared" si="121"/>
        <v>6.4754763161086485E-123</v>
      </c>
      <c r="IP83" s="86">
        <f t="shared" si="122"/>
        <v>9.1298574454154001E-198</v>
      </c>
      <c r="IQ83" s="86">
        <f t="shared" si="123"/>
        <v>5.2801934644982182E-135</v>
      </c>
      <c r="IR83" s="86">
        <f t="shared" si="124"/>
        <v>5.4118512814305075E-160</v>
      </c>
      <c r="IS83" s="86">
        <f t="shared" si="125"/>
        <v>8.1292306336234466E-159</v>
      </c>
      <c r="IT83" s="86">
        <f t="shared" si="126"/>
        <v>3.0647861935197845E-144</v>
      </c>
      <c r="IU83" s="86">
        <f t="shared" si="127"/>
        <v>2.8144815482885435E-135</v>
      </c>
      <c r="IV83" s="86">
        <f t="shared" si="128"/>
        <v>8.3204108259642506E-165</v>
      </c>
      <c r="IW83" s="86">
        <f t="shared" si="129"/>
        <v>1.411734570067159E-106</v>
      </c>
      <c r="IY83" s="86">
        <f t="shared" si="130"/>
        <v>0.28414358961851532</v>
      </c>
      <c r="IZ83" s="86">
        <f t="shared" si="131"/>
        <v>0.33380407185575661</v>
      </c>
      <c r="JA83" s="86">
        <f t="shared" si="132"/>
        <v>0.28767842172205155</v>
      </c>
      <c r="JB83" s="86">
        <f t="shared" si="133"/>
        <v>0.32031819669329453</v>
      </c>
      <c r="JC83" s="86">
        <f t="shared" si="134"/>
        <v>0.30841071288744037</v>
      </c>
      <c r="JD83" s="86">
        <f t="shared" si="135"/>
        <v>0.28230074921018522</v>
      </c>
      <c r="JE83" s="86">
        <f t="shared" si="136"/>
        <v>0.30684546257433037</v>
      </c>
      <c r="JF83" s="86">
        <f t="shared" si="137"/>
        <v>0.29503991321158329</v>
      </c>
      <c r="JG83" s="86">
        <f t="shared" si="138"/>
        <v>0.30022064837589019</v>
      </c>
      <c r="JH83" s="86">
        <f t="shared" si="139"/>
        <v>0.27195678110915372</v>
      </c>
      <c r="JI83" s="86">
        <f t="shared" si="140"/>
        <v>0.32294616556194305</v>
      </c>
      <c r="JJ83" s="86">
        <f t="shared" si="141"/>
        <v>0.29284697835984952</v>
      </c>
      <c r="JK83" s="86">
        <f t="shared" si="142"/>
        <v>0.32471890747937815</v>
      </c>
      <c r="JL83" s="86">
        <f t="shared" si="143"/>
        <v>0.2115352869903562</v>
      </c>
      <c r="JM83" s="86">
        <f t="shared" si="144"/>
        <v>0.17873695513529464</v>
      </c>
    </row>
    <row r="84" spans="2:273" x14ac:dyDescent="0.25">
      <c r="B84" s="2">
        <v>57</v>
      </c>
      <c r="C84" s="37">
        <v>196.82300000000001</v>
      </c>
      <c r="D84" s="37">
        <v>203.661</v>
      </c>
      <c r="E84" s="37">
        <v>199.59700000000001</v>
      </c>
      <c r="F84" s="37">
        <v>204.17699999999999</v>
      </c>
      <c r="G84" s="37">
        <v>201.01599999999999</v>
      </c>
      <c r="H84" s="37">
        <v>199.387</v>
      </c>
      <c r="I84" s="37">
        <v>207.048</v>
      </c>
      <c r="J84" s="37">
        <v>198.90299999999999</v>
      </c>
      <c r="K84" s="37">
        <v>198.12899999999999</v>
      </c>
      <c r="L84" s="37">
        <v>188.12899999999999</v>
      </c>
      <c r="M84" s="37">
        <v>190.80600000000001</v>
      </c>
      <c r="N84" s="37">
        <v>190.24199999999999</v>
      </c>
      <c r="O84" s="37">
        <v>200.37100000000001</v>
      </c>
      <c r="P84" s="37">
        <v>169</v>
      </c>
      <c r="Q84" s="37">
        <v>133.63900000000001</v>
      </c>
      <c r="S84" s="4">
        <f t="shared" si="8"/>
        <v>191.99401401153995</v>
      </c>
      <c r="T84" s="4">
        <f t="shared" si="9"/>
        <v>199.72564691142591</v>
      </c>
      <c r="U84" s="4">
        <f t="shared" si="10"/>
        <v>194.08537863512416</v>
      </c>
      <c r="V84" s="4">
        <f t="shared" si="11"/>
        <v>196.64916965476883</v>
      </c>
      <c r="W84" s="4">
        <f t="shared" si="12"/>
        <v>193.62448219922061</v>
      </c>
      <c r="X84" s="4">
        <f t="shared" si="13"/>
        <v>190.77405411202702</v>
      </c>
      <c r="Y84" s="4">
        <f t="shared" si="14"/>
        <v>202.22849124799095</v>
      </c>
      <c r="Z84" s="4">
        <f t="shared" si="15"/>
        <v>193.58800636121785</v>
      </c>
      <c r="AA84" s="4">
        <f t="shared" si="16"/>
        <v>194.26130566830327</v>
      </c>
      <c r="AB84" s="4">
        <f t="shared" si="17"/>
        <v>184.72586415316559</v>
      </c>
      <c r="AC84" s="4">
        <f t="shared" si="18"/>
        <v>191.48331102916612</v>
      </c>
      <c r="AD84" s="4">
        <f t="shared" si="19"/>
        <v>183.0797862418915</v>
      </c>
      <c r="AE84" s="4">
        <f t="shared" si="20"/>
        <v>196.97629772742775</v>
      </c>
      <c r="AF84" s="4">
        <f t="shared" si="21"/>
        <v>162.77409087062441</v>
      </c>
      <c r="AG84" s="4">
        <f t="shared" si="22"/>
        <v>127.28763686779294</v>
      </c>
      <c r="AI84" s="4">
        <f t="shared" si="23"/>
        <v>4.8289859884600617</v>
      </c>
      <c r="AJ84" s="4">
        <f t="shared" si="24"/>
        <v>3.9353530885740895</v>
      </c>
      <c r="AK84" s="4">
        <f t="shared" si="25"/>
        <v>5.5116213648758503</v>
      </c>
      <c r="AL84" s="4">
        <f t="shared" si="26"/>
        <v>7.5278303452311661</v>
      </c>
      <c r="AM84" s="4">
        <f t="shared" si="27"/>
        <v>7.3915178007793827</v>
      </c>
      <c r="AN84" s="4">
        <f t="shared" si="28"/>
        <v>8.6129458879729839</v>
      </c>
      <c r="AO84" s="4">
        <f t="shared" si="29"/>
        <v>4.8195087520090567</v>
      </c>
      <c r="AP84" s="4">
        <f t="shared" si="30"/>
        <v>5.3149936387821413</v>
      </c>
      <c r="AQ84" s="4">
        <f t="shared" si="31"/>
        <v>3.8676943316967254</v>
      </c>
      <c r="AR84" s="4">
        <f t="shared" si="32"/>
        <v>3.4031358468344024</v>
      </c>
      <c r="AS84" s="4">
        <f t="shared" si="33"/>
        <v>-0.67731102916610553</v>
      </c>
      <c r="AT84" s="4">
        <f t="shared" si="34"/>
        <v>7.1622137581084928</v>
      </c>
      <c r="AU84" s="4">
        <f t="shared" si="35"/>
        <v>3.3947022725722604</v>
      </c>
      <c r="AV84" s="4">
        <f t="shared" si="224"/>
        <v>6.2259091293755944</v>
      </c>
      <c r="AW84" s="4">
        <f t="shared" si="224"/>
        <v>6.3513631322070694</v>
      </c>
      <c r="AY84" s="2">
        <f t="shared" si="96"/>
        <v>64.14367059366046</v>
      </c>
      <c r="AZ84" s="2">
        <f t="shared" si="147"/>
        <v>61.747016755642278</v>
      </c>
      <c r="BA84" s="2">
        <f t="shared" si="148"/>
        <v>61.29388604286342</v>
      </c>
      <c r="BB84" s="2">
        <f t="shared" si="149"/>
        <v>60.676001168195498</v>
      </c>
      <c r="BC84" s="2">
        <f t="shared" si="150"/>
        <v>61.788462926065137</v>
      </c>
      <c r="BD84" s="2">
        <f t="shared" si="151"/>
        <v>61.933070716514962</v>
      </c>
      <c r="BE84" s="2">
        <f t="shared" si="152"/>
        <v>60.745047641968931</v>
      </c>
      <c r="BF84" s="2">
        <f t="shared" si="153"/>
        <v>62.997114445760218</v>
      </c>
      <c r="BG84" s="2">
        <f t="shared" si="154"/>
        <v>59.855744721645117</v>
      </c>
      <c r="BH84" s="2">
        <f t="shared" si="155"/>
        <v>59.451689232555857</v>
      </c>
      <c r="BI84" s="2">
        <f t="shared" si="156"/>
        <v>58.836656825672875</v>
      </c>
      <c r="BJ84" s="2">
        <f t="shared" si="157"/>
        <v>58.041850877045171</v>
      </c>
      <c r="BK84" s="2">
        <f t="shared" si="158"/>
        <v>56.924509848968576</v>
      </c>
      <c r="BL84" s="2">
        <f t="shared" si="159"/>
        <v>56.355077711091418</v>
      </c>
      <c r="BM84" s="2">
        <f t="shared" si="160"/>
        <v>54.506911995846146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76.023317970401706</v>
      </c>
      <c r="DL84" s="2">
        <f t="shared" si="225"/>
        <v>73.452830564784037</v>
      </c>
      <c r="DM84" s="2">
        <f t="shared" si="225"/>
        <v>70.577461310782212</v>
      </c>
      <c r="DN84" s="2">
        <f t="shared" si="225"/>
        <v>71.050465116279057</v>
      </c>
      <c r="DO84" s="2">
        <f t="shared" si="225"/>
        <v>73.36903333063232</v>
      </c>
      <c r="DP84" s="2">
        <f t="shared" si="225"/>
        <v>74.63766472795497</v>
      </c>
      <c r="DQ84" s="2">
        <f t="shared" si="225"/>
        <v>73.731347162574608</v>
      </c>
      <c r="DR84" s="2">
        <f t="shared" si="225"/>
        <v>70.038750877192982</v>
      </c>
      <c r="DS84" s="2">
        <f t="shared" si="225"/>
        <v>69.93819784075572</v>
      </c>
      <c r="DT84" s="2">
        <f t="shared" si="225"/>
        <v>71.668143252361659</v>
      </c>
      <c r="DU84" s="2">
        <f t="shared" si="225"/>
        <v>72.655659756097549</v>
      </c>
      <c r="DV84" s="2">
        <f t="shared" si="225"/>
        <v>66.249126145172681</v>
      </c>
      <c r="DW84" s="2">
        <f t="shared" si="225"/>
        <v>68.321876306620226</v>
      </c>
      <c r="DX84" s="2">
        <f t="shared" si="225"/>
        <v>64.853029386529386</v>
      </c>
      <c r="DY84" s="2">
        <f t="shared" si="225"/>
        <v>57.719110337243393</v>
      </c>
      <c r="EA84" s="2">
        <f>CE$228*$B84+CE$229</f>
        <v>60.345561696097676</v>
      </c>
      <c r="EB84" s="2">
        <f t="shared" si="72"/>
        <v>58.595675911854102</v>
      </c>
      <c r="EC84" s="2">
        <f t="shared" si="73"/>
        <v>58.440548384272908</v>
      </c>
      <c r="ED84" s="2">
        <f t="shared" si="74"/>
        <v>57.650018004284767</v>
      </c>
      <c r="EE84" s="2">
        <f t="shared" si="75"/>
        <v>58.183771131185246</v>
      </c>
      <c r="EF84" s="2">
        <f t="shared" si="76"/>
        <v>57.49081270271315</v>
      </c>
      <c r="EG84" s="2">
        <f t="shared" si="77"/>
        <v>56.605417783942059</v>
      </c>
      <c r="EH84" s="2">
        <f t="shared" si="78"/>
        <v>60.545411381862912</v>
      </c>
      <c r="EI84" s="2">
        <f t="shared" si="79"/>
        <v>56.430149190328656</v>
      </c>
      <c r="EJ84" s="2">
        <f t="shared" si="80"/>
        <v>55.077654574477393</v>
      </c>
      <c r="EK84" s="2">
        <f t="shared" si="81"/>
        <v>54.285301861702123</v>
      </c>
      <c r="EL84" s="2">
        <f t="shared" si="82"/>
        <v>55.557825573915238</v>
      </c>
      <c r="EM84" s="2">
        <f t="shared" si="83"/>
        <v>53.364720014703181</v>
      </c>
      <c r="EN84" s="2">
        <f t="shared" si="84"/>
        <v>52.762476781568139</v>
      </c>
      <c r="EO84" s="2">
        <f t="shared" si="85"/>
        <v>52.939106511803672</v>
      </c>
      <c r="EQ84" s="2">
        <f t="shared" si="86"/>
        <v>59.848305686841996</v>
      </c>
      <c r="ER84" s="2">
        <f t="shared" si="226"/>
        <v>57.878662085842727</v>
      </c>
      <c r="ES84" s="2">
        <f t="shared" si="226"/>
        <v>57.415569295565021</v>
      </c>
      <c r="ET84" s="2">
        <f t="shared" si="226"/>
        <v>56.831363702576709</v>
      </c>
      <c r="EU84" s="2">
        <f t="shared" si="226"/>
        <v>57.768007764088196</v>
      </c>
      <c r="EV84" s="2">
        <f t="shared" si="226"/>
        <v>57.278677160614976</v>
      </c>
      <c r="EW84" s="2">
        <f t="shared" si="226"/>
        <v>58.562381599237639</v>
      </c>
      <c r="EX84" s="2">
        <f t="shared" si="226"/>
        <v>59.79130808090197</v>
      </c>
      <c r="EY84" s="2">
        <f t="shared" si="226"/>
        <v>55.878409220930045</v>
      </c>
      <c r="EZ84" s="2">
        <f t="shared" si="226"/>
        <v>54.587320300075639</v>
      </c>
      <c r="FA84" s="2">
        <f t="shared" si="226"/>
        <v>54.281686678894097</v>
      </c>
      <c r="FB84" s="2">
        <f t="shared" si="226"/>
        <v>55.760145286439844</v>
      </c>
      <c r="FC84" s="2">
        <f t="shared" si="226"/>
        <v>52.402589516891219</v>
      </c>
      <c r="FD84" s="2">
        <f t="shared" si="226"/>
        <v>52.75319047774579</v>
      </c>
      <c r="FE84" s="2">
        <f t="shared" si="226"/>
        <v>52.970020191337618</v>
      </c>
      <c r="FG84" s="2">
        <f t="shared" si="88"/>
        <v>0.757735957573482</v>
      </c>
      <c r="FH84" s="2">
        <f t="shared" si="227"/>
        <v>0.78788365168915975</v>
      </c>
      <c r="FI84" s="2">
        <f t="shared" si="227"/>
        <v>0.76489105732302964</v>
      </c>
      <c r="FJ84" s="2">
        <f t="shared" si="227"/>
        <v>0.77417858205642642</v>
      </c>
      <c r="FK84" s="2">
        <f t="shared" si="227"/>
        <v>0.76261488678291933</v>
      </c>
      <c r="FL84" s="2">
        <f t="shared" si="227"/>
        <v>0.74092640105311258</v>
      </c>
      <c r="FM84" s="2">
        <f t="shared" si="227"/>
        <v>0.75830608392167986</v>
      </c>
      <c r="FN84" s="2">
        <f t="shared" si="227"/>
        <v>0.74173312437931571</v>
      </c>
      <c r="FO84" s="2">
        <f t="shared" si="227"/>
        <v>0.74639786564898447</v>
      </c>
      <c r="FP84" s="2">
        <f t="shared" si="227"/>
        <v>0.73634945893548009</v>
      </c>
      <c r="FQ84" s="2">
        <f t="shared" si="227"/>
        <v>0.75224459860854853</v>
      </c>
      <c r="FR84" s="2">
        <f t="shared" si="227"/>
        <v>0.76766117529329514</v>
      </c>
      <c r="FS84" s="2">
        <f t="shared" si="227"/>
        <v>0.76199316326094868</v>
      </c>
      <c r="FT84" s="2">
        <f t="shared" si="227"/>
        <v>0.70285875896117966</v>
      </c>
      <c r="FU84" s="2">
        <f t="shared" si="227"/>
        <v>0.67200797207039142</v>
      </c>
      <c r="FW84" s="2">
        <f t="shared" si="112"/>
        <v>9.5953848573416701E-5</v>
      </c>
      <c r="FX84" s="2">
        <f t="shared" si="164"/>
        <v>1.4580957428322018E-4</v>
      </c>
      <c r="FY84" s="2">
        <f t="shared" si="165"/>
        <v>1.5522943374856219E-4</v>
      </c>
      <c r="FZ84" s="2">
        <f t="shared" si="166"/>
        <v>1.5245018248280642E-4</v>
      </c>
      <c r="GA84" s="2">
        <f t="shared" si="167"/>
        <v>1.5247030382688423E-4</v>
      </c>
      <c r="GB84" s="2">
        <f t="shared" si="168"/>
        <v>1.8219948874356807E-4</v>
      </c>
      <c r="GC84" s="2">
        <f t="shared" si="169"/>
        <v>2.0282440652205812E-4</v>
      </c>
      <c r="GD84" s="2">
        <f t="shared" si="170"/>
        <v>1.4860930576843578E-4</v>
      </c>
      <c r="GE84" s="2">
        <f t="shared" si="171"/>
        <v>1.3491382413378385E-4</v>
      </c>
      <c r="GF84" s="2">
        <f t="shared" si="172"/>
        <v>1.1555049987018296E-4</v>
      </c>
      <c r="GG84" s="2">
        <f t="shared" si="173"/>
        <v>1.1890403049291018E-4</v>
      </c>
      <c r="GH84" s="2">
        <f t="shared" si="174"/>
        <v>1.0425982513789706E-4</v>
      </c>
      <c r="GI84" s="2">
        <f t="shared" si="175"/>
        <v>1.2017224860927934E-4</v>
      </c>
      <c r="GJ84" s="2">
        <f t="shared" si="176"/>
        <v>9.4371244750804674E-5</v>
      </c>
      <c r="GK84" s="2">
        <f t="shared" si="177"/>
        <v>7.5559598313456287E-5</v>
      </c>
      <c r="GM84" s="86">
        <f t="shared" si="113"/>
        <v>0.34336036543082882</v>
      </c>
      <c r="GN84" s="86">
        <f t="shared" si="178"/>
        <v>0.39277417853084134</v>
      </c>
      <c r="GO84" s="86">
        <f t="shared" si="179"/>
        <v>0.3456702103572688</v>
      </c>
      <c r="GP84" s="86">
        <f t="shared" si="180"/>
        <v>0.38297949862720926</v>
      </c>
      <c r="GQ84" s="86">
        <f t="shared" si="181"/>
        <v>0.37239154235313116</v>
      </c>
      <c r="GR84" s="86">
        <f t="shared" si="182"/>
        <v>0.34789821124498516</v>
      </c>
      <c r="GS84" s="86">
        <f t="shared" si="183"/>
        <v>0.37189125199713124</v>
      </c>
      <c r="GT84" s="86">
        <f t="shared" si="184"/>
        <v>0.36318689681361521</v>
      </c>
      <c r="GU84" s="86">
        <f t="shared" si="185"/>
        <v>0.36758992676899438</v>
      </c>
      <c r="GV84" s="86">
        <f t="shared" si="186"/>
        <v>0.33576518687924539</v>
      </c>
      <c r="GW84" s="86">
        <f t="shared" si="187"/>
        <v>0.39045475492643927</v>
      </c>
      <c r="GX84" s="86">
        <f t="shared" si="188"/>
        <v>0.35147228839810074</v>
      </c>
      <c r="GY84" s="86">
        <f t="shared" si="189"/>
        <v>0.39019398209070877</v>
      </c>
      <c r="GZ84" s="86">
        <f t="shared" si="190"/>
        <v>0.27013765857978173</v>
      </c>
      <c r="HA84" s="86">
        <f t="shared" si="191"/>
        <v>0.2388781995915224</v>
      </c>
      <c r="HC84" s="86">
        <f t="shared" si="145"/>
        <v>1.2511747350041015E-5</v>
      </c>
      <c r="HD84" s="86">
        <f t="shared" si="192"/>
        <v>4.565341018309691E-6</v>
      </c>
      <c r="HE84" s="86">
        <f t="shared" si="193"/>
        <v>1.2335151234398825E-6</v>
      </c>
      <c r="HF84" s="86">
        <f t="shared" si="194"/>
        <v>2.1070648440956556E-5</v>
      </c>
      <c r="HG84" s="86">
        <f t="shared" si="195"/>
        <v>7.9251335979839229E-7</v>
      </c>
      <c r="HH84" s="86">
        <f t="shared" si="196"/>
        <v>1.362654174782339E-5</v>
      </c>
      <c r="HI84" s="86">
        <f t="shared" si="197"/>
        <v>2.3504667199501614E-5</v>
      </c>
      <c r="HJ84" s="86">
        <f t="shared" si="198"/>
        <v>3.1502555191284539E-7</v>
      </c>
      <c r="HK84" s="86">
        <f t="shared" si="199"/>
        <v>1.4205464417356279E-5</v>
      </c>
      <c r="HL84" s="86">
        <f t="shared" si="200"/>
        <v>2.0907101497819084E-6</v>
      </c>
      <c r="HM84" s="86">
        <f t="shared" si="201"/>
        <v>2.1207703567103762E-6</v>
      </c>
      <c r="HN84" s="86">
        <f t="shared" si="202"/>
        <v>3.2261880655848863E-6</v>
      </c>
      <c r="HO84" s="86">
        <f t="shared" si="203"/>
        <v>8.5814722582175357E-6</v>
      </c>
      <c r="HP84" s="86">
        <f t="shared" si="204"/>
        <v>4.3106690809993566E-7</v>
      </c>
      <c r="HQ84" s="86">
        <f t="shared" si="205"/>
        <v>3.7606956682559061E-8</v>
      </c>
      <c r="HS84" s="86">
        <f t="shared" si="114"/>
        <v>5.6274486559349094E-50</v>
      </c>
      <c r="HT84" s="86">
        <f t="shared" si="206"/>
        <v>1.6071593286661459E-49</v>
      </c>
      <c r="HU84" s="86">
        <f t="shared" si="207"/>
        <v>7.8880706065412632E-55</v>
      </c>
      <c r="HV84" s="86">
        <f t="shared" si="208"/>
        <v>5.9379422367503385E-44</v>
      </c>
      <c r="HW84" s="86">
        <f t="shared" si="209"/>
        <v>2.3638293378124564E-62</v>
      </c>
      <c r="HX84" s="86">
        <f t="shared" si="210"/>
        <v>5.8779044113413153E-47</v>
      </c>
      <c r="HY84" s="86">
        <f t="shared" si="211"/>
        <v>2.6580559356644641E-44</v>
      </c>
      <c r="HZ84" s="86">
        <f t="shared" si="212"/>
        <v>2.5596630671167826E-69</v>
      </c>
      <c r="IA84" s="86">
        <f t="shared" si="213"/>
        <v>3.3715860131140392E-48</v>
      </c>
      <c r="IB84" s="86">
        <f t="shared" si="214"/>
        <v>6.3063341594032353E-57</v>
      </c>
      <c r="IC84" s="86">
        <f t="shared" si="215"/>
        <v>1.1973258166313351E-56</v>
      </c>
      <c r="ID84" s="86">
        <f t="shared" si="216"/>
        <v>3.6478041418207808E-52</v>
      </c>
      <c r="IE84" s="86">
        <f t="shared" si="217"/>
        <v>9.6669608088816425E-49</v>
      </c>
      <c r="IF84" s="86">
        <f t="shared" si="218"/>
        <v>3.9120596096679182E-38</v>
      </c>
      <c r="IG84" s="86">
        <f t="shared" si="219"/>
        <v>4.08638961027631E-30</v>
      </c>
      <c r="II84" s="86">
        <f t="shared" si="115"/>
        <v>1.051898212892172E-138</v>
      </c>
      <c r="IJ84" s="86">
        <f t="shared" si="116"/>
        <v>3.3123269438329747E-139</v>
      </c>
      <c r="IK84" s="86">
        <f t="shared" si="117"/>
        <v>1.9231496067019514E-153</v>
      </c>
      <c r="IL84" s="86">
        <f t="shared" si="118"/>
        <v>2.0877967813695289E-121</v>
      </c>
      <c r="IM84" s="86">
        <f t="shared" si="119"/>
        <v>2.1467467363919491E-172</v>
      </c>
      <c r="IN84" s="86">
        <f t="shared" si="120"/>
        <v>1.4480083678424006E-128</v>
      </c>
      <c r="IO84" s="86">
        <f t="shared" si="121"/>
        <v>2.4504640297336579E-120</v>
      </c>
      <c r="IP84" s="86">
        <f t="shared" si="122"/>
        <v>9.7020854678887333E-194</v>
      </c>
      <c r="IQ84" s="86">
        <f t="shared" si="123"/>
        <v>2.6922780212509714E-132</v>
      </c>
      <c r="IR84" s="86">
        <f t="shared" si="124"/>
        <v>7.8454759457024323E-157</v>
      </c>
      <c r="IS84" s="86">
        <f t="shared" si="125"/>
        <v>1.1417989786178943E-155</v>
      </c>
      <c r="IT84" s="86">
        <f t="shared" si="126"/>
        <v>2.0017119732085678E-141</v>
      </c>
      <c r="IU84" s="86">
        <f t="shared" si="127"/>
        <v>1.3432744316135262E-132</v>
      </c>
      <c r="IV84" s="86">
        <f t="shared" si="128"/>
        <v>1.2808436500144357E-161</v>
      </c>
      <c r="IW84" s="86">
        <f t="shared" si="129"/>
        <v>1.4169854611084818E-104</v>
      </c>
      <c r="IY84" s="86">
        <f t="shared" si="130"/>
        <v>0.34337287717817888</v>
      </c>
      <c r="IZ84" s="86">
        <f t="shared" si="131"/>
        <v>0.39277874387185968</v>
      </c>
      <c r="JA84" s="86">
        <f t="shared" si="132"/>
        <v>0.34567144387239224</v>
      </c>
      <c r="JB84" s="86">
        <f t="shared" si="133"/>
        <v>0.38300056927565024</v>
      </c>
      <c r="JC84" s="86">
        <f t="shared" si="134"/>
        <v>0.37239233486649093</v>
      </c>
      <c r="JD84" s="86">
        <f t="shared" si="135"/>
        <v>0.34791183778673296</v>
      </c>
      <c r="JE84" s="86">
        <f t="shared" si="136"/>
        <v>0.37191475666433077</v>
      </c>
      <c r="JF84" s="86">
        <f t="shared" si="137"/>
        <v>0.36318721183916713</v>
      </c>
      <c r="JG84" s="86">
        <f t="shared" si="138"/>
        <v>0.36760413223341176</v>
      </c>
      <c r="JH84" s="86">
        <f t="shared" si="139"/>
        <v>0.33576727758939517</v>
      </c>
      <c r="JI84" s="86">
        <f t="shared" si="140"/>
        <v>0.39045687569679599</v>
      </c>
      <c r="JJ84" s="86">
        <f t="shared" si="141"/>
        <v>0.35147551458616633</v>
      </c>
      <c r="JK84" s="86">
        <f t="shared" si="142"/>
        <v>0.39020256356296701</v>
      </c>
      <c r="JL84" s="86">
        <f t="shared" si="143"/>
        <v>0.27013808964668984</v>
      </c>
      <c r="JM84" s="86">
        <f t="shared" si="144"/>
        <v>0.23887823719847909</v>
      </c>
    </row>
    <row r="85" spans="2:273" x14ac:dyDescent="0.25">
      <c r="B85" s="2">
        <v>58</v>
      </c>
      <c r="C85" s="37">
        <v>204.82300000000001</v>
      </c>
      <c r="D85" s="37">
        <v>209.91900000000001</v>
      </c>
      <c r="E85" s="37">
        <v>210.14500000000001</v>
      </c>
      <c r="F85" s="37">
        <v>213</v>
      </c>
      <c r="G85" s="37">
        <v>209.80600000000001</v>
      </c>
      <c r="H85" s="37">
        <v>209.59700000000001</v>
      </c>
      <c r="I85" s="37">
        <v>219.32300000000001</v>
      </c>
      <c r="J85" s="37">
        <v>206.64500000000001</v>
      </c>
      <c r="K85" s="37">
        <v>207.53200000000001</v>
      </c>
      <c r="L85" s="37">
        <v>196.935</v>
      </c>
      <c r="M85" s="37">
        <v>198.71</v>
      </c>
      <c r="N85" s="37">
        <v>199.548</v>
      </c>
      <c r="O85" s="37">
        <v>206.30600000000001</v>
      </c>
      <c r="P85" s="37">
        <v>180.49199999999999</v>
      </c>
      <c r="Q85" s="37">
        <v>142.01599999999999</v>
      </c>
      <c r="S85" s="4">
        <f t="shared" si="8"/>
        <v>205.62559474801989</v>
      </c>
      <c r="T85" s="4">
        <f t="shared" si="9"/>
        <v>210.90011946878187</v>
      </c>
      <c r="U85" s="4">
        <f t="shared" si="10"/>
        <v>207.99197960573767</v>
      </c>
      <c r="V85" s="4">
        <f t="shared" si="11"/>
        <v>210.22352291196648</v>
      </c>
      <c r="W85" s="4">
        <f t="shared" si="12"/>
        <v>207.59667610620502</v>
      </c>
      <c r="X85" s="4">
        <f t="shared" si="13"/>
        <v>206.38967683309318</v>
      </c>
      <c r="Y85" s="4">
        <f t="shared" si="14"/>
        <v>217.44759131838956</v>
      </c>
      <c r="Z85" s="4">
        <f t="shared" si="15"/>
        <v>208.62853556188225</v>
      </c>
      <c r="AA85" s="4">
        <f t="shared" si="16"/>
        <v>209.06438669620985</v>
      </c>
      <c r="AB85" s="4">
        <f t="shared" si="17"/>
        <v>199.63906073130846</v>
      </c>
      <c r="AC85" s="4">
        <f t="shared" si="18"/>
        <v>203.00767709682529</v>
      </c>
      <c r="AD85" s="4">
        <f t="shared" si="19"/>
        <v>196.23792243950504</v>
      </c>
      <c r="AE85" s="4">
        <f t="shared" si="20"/>
        <v>209.48551595113616</v>
      </c>
      <c r="AF85" s="4">
        <f t="shared" si="21"/>
        <v>178.74958641216634</v>
      </c>
      <c r="AG85" s="4">
        <f t="shared" si="22"/>
        <v>140.83826503822647</v>
      </c>
      <c r="AI85" s="4">
        <f t="shared" si="23"/>
        <v>-0.80259474801988517</v>
      </c>
      <c r="AJ85" s="4">
        <f t="shared" si="24"/>
        <v>-0.98111946878185563</v>
      </c>
      <c r="AK85" s="4">
        <f t="shared" si="25"/>
        <v>2.1530203942623416</v>
      </c>
      <c r="AL85" s="4">
        <f t="shared" si="26"/>
        <v>2.7764770880335163</v>
      </c>
      <c r="AM85" s="4">
        <f t="shared" si="27"/>
        <v>2.2093238937949877</v>
      </c>
      <c r="AN85" s="4">
        <f t="shared" si="28"/>
        <v>3.2073231669068321</v>
      </c>
      <c r="AO85" s="4">
        <f t="shared" si="29"/>
        <v>1.8754086816104518</v>
      </c>
      <c r="AP85" s="4">
        <f t="shared" si="30"/>
        <v>-1.9835355618822348</v>
      </c>
      <c r="AQ85" s="4">
        <f t="shared" si="31"/>
        <v>-1.5323866962098407</v>
      </c>
      <c r="AR85" s="4">
        <f t="shared" si="32"/>
        <v>-2.7040607313084593</v>
      </c>
      <c r="AS85" s="4">
        <f t="shared" si="33"/>
        <v>-4.2976770968252822</v>
      </c>
      <c r="AT85" s="4">
        <f t="shared" si="34"/>
        <v>3.3100775604949604</v>
      </c>
      <c r="AU85" s="4">
        <f t="shared" si="35"/>
        <v>-3.1795159511361533</v>
      </c>
      <c r="AV85" s="4">
        <f t="shared" si="224"/>
        <v>1.7424135878336529</v>
      </c>
      <c r="AW85" s="4">
        <f t="shared" si="224"/>
        <v>1.177734961773524</v>
      </c>
      <c r="AY85" s="2">
        <f t="shared" si="96"/>
        <v>63.853812295273315</v>
      </c>
      <c r="AZ85" s="2">
        <f t="shared" si="147"/>
        <v>61.45448057954691</v>
      </c>
      <c r="BA85" s="2">
        <f t="shared" si="148"/>
        <v>61.021548483297487</v>
      </c>
      <c r="BB85" s="2">
        <f t="shared" si="149"/>
        <v>60.400485132605752</v>
      </c>
      <c r="BC85" s="2">
        <f t="shared" si="150"/>
        <v>61.479333352736226</v>
      </c>
      <c r="BD85" s="2">
        <f t="shared" si="151"/>
        <v>61.604495339667167</v>
      </c>
      <c r="BE85" s="2">
        <f t="shared" si="152"/>
        <v>60.430807096103621</v>
      </c>
      <c r="BF85" s="2">
        <f t="shared" si="153"/>
        <v>62.737813313194749</v>
      </c>
      <c r="BG85" s="2">
        <f t="shared" si="154"/>
        <v>59.568588155482679</v>
      </c>
      <c r="BH85" s="2">
        <f t="shared" si="155"/>
        <v>59.125690659492733</v>
      </c>
      <c r="BI85" s="2">
        <f t="shared" si="156"/>
        <v>58.503659097355538</v>
      </c>
      <c r="BJ85" s="2">
        <f t="shared" si="157"/>
        <v>57.798663593738276</v>
      </c>
      <c r="BK85" s="2">
        <f t="shared" si="158"/>
        <v>56.619764944626432</v>
      </c>
      <c r="BL85" s="2">
        <f t="shared" si="159"/>
        <v>56.105056005081622</v>
      </c>
      <c r="BM85" s="2">
        <f t="shared" si="160"/>
        <v>54.370431937080376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76.277564341085281</v>
      </c>
      <c r="DL85" s="2">
        <f t="shared" si="225"/>
        <v>73.66644019933554</v>
      </c>
      <c r="DM85" s="2">
        <f t="shared" si="225"/>
        <v>70.759395560253679</v>
      </c>
      <c r="DN85" s="2">
        <f t="shared" si="225"/>
        <v>71.249383720930211</v>
      </c>
      <c r="DO85" s="2">
        <f t="shared" si="225"/>
        <v>73.629445614888056</v>
      </c>
      <c r="DP85" s="2">
        <f t="shared" si="225"/>
        <v>74.927504878048779</v>
      </c>
      <c r="DQ85" s="2">
        <f t="shared" si="225"/>
        <v>73.926941036652877</v>
      </c>
      <c r="DR85" s="2">
        <f t="shared" si="225"/>
        <v>70.172830431848851</v>
      </c>
      <c r="DS85" s="2">
        <f t="shared" si="225"/>
        <v>70.135541363022924</v>
      </c>
      <c r="DT85" s="2">
        <f t="shared" si="225"/>
        <v>71.956457219973004</v>
      </c>
      <c r="DU85" s="2">
        <f t="shared" si="225"/>
        <v>72.982174671669782</v>
      </c>
      <c r="DV85" s="2">
        <f t="shared" si="225"/>
        <v>66.440035588442584</v>
      </c>
      <c r="DW85" s="2">
        <f t="shared" si="225"/>
        <v>68.570176829268306</v>
      </c>
      <c r="DX85" s="2">
        <f t="shared" si="225"/>
        <v>65.09663247533247</v>
      </c>
      <c r="DY85" s="2">
        <f t="shared" si="225"/>
        <v>57.823070197947203</v>
      </c>
      <c r="EA85" s="2">
        <f t="shared" ref="EA85:EA148" si="228">CE$228*$B85+CE$229</f>
        <v>60.231249809243522</v>
      </c>
      <c r="EB85" s="2">
        <f t="shared" si="72"/>
        <v>58.456166413373865</v>
      </c>
      <c r="EC85" s="2">
        <f t="shared" si="73"/>
        <v>58.291956980641274</v>
      </c>
      <c r="ED85" s="2">
        <f t="shared" si="74"/>
        <v>57.514566640573491</v>
      </c>
      <c r="EE85" s="2">
        <f t="shared" si="75"/>
        <v>58.030140645375447</v>
      </c>
      <c r="EF85" s="2">
        <f t="shared" si="76"/>
        <v>57.355905356659044</v>
      </c>
      <c r="EG85" s="2">
        <f t="shared" si="77"/>
        <v>56.507146093388819</v>
      </c>
      <c r="EH85" s="2">
        <f t="shared" si="78"/>
        <v>60.376933931545807</v>
      </c>
      <c r="EI85" s="2">
        <f t="shared" si="79"/>
        <v>56.294288708736083</v>
      </c>
      <c r="EJ85" s="2">
        <f t="shared" si="80"/>
        <v>54.93593289709613</v>
      </c>
      <c r="EK85" s="2">
        <f t="shared" si="81"/>
        <v>54.15467287234042</v>
      </c>
      <c r="EL85" s="2">
        <f t="shared" si="82"/>
        <v>55.413379153002019</v>
      </c>
      <c r="EM85" s="2">
        <f t="shared" si="83"/>
        <v>53.215676530049628</v>
      </c>
      <c r="EN85" s="2">
        <f t="shared" si="84"/>
        <v>52.638241918199675</v>
      </c>
      <c r="EO85" s="2">
        <f t="shared" si="85"/>
        <v>52.833548515669811</v>
      </c>
      <c r="EQ85" s="2">
        <f t="shared" si="86"/>
        <v>59.743090985682876</v>
      </c>
      <c r="ER85" s="2">
        <f t="shared" si="226"/>
        <v>57.753185810634101</v>
      </c>
      <c r="ES85" s="2">
        <f t="shared" si="226"/>
        <v>57.286558063809224</v>
      </c>
      <c r="ET85" s="2">
        <f t="shared" si="226"/>
        <v>56.711747557350328</v>
      </c>
      <c r="EU85" s="2">
        <f t="shared" si="226"/>
        <v>57.62189430048263</v>
      </c>
      <c r="EV85" s="2">
        <f t="shared" si="226"/>
        <v>57.147754969650705</v>
      </c>
      <c r="EW85" s="2">
        <f t="shared" si="226"/>
        <v>58.424519552975838</v>
      </c>
      <c r="EX85" s="2">
        <f t="shared" si="226"/>
        <v>59.63733555581998</v>
      </c>
      <c r="EY85" s="2">
        <f t="shared" si="226"/>
        <v>55.753244418344998</v>
      </c>
      <c r="EZ85" s="2">
        <f t="shared" si="226"/>
        <v>54.454668899004119</v>
      </c>
      <c r="FA85" s="2">
        <f t="shared" si="226"/>
        <v>54.151190258813941</v>
      </c>
      <c r="FB85" s="2">
        <f t="shared" si="226"/>
        <v>55.611524236916793</v>
      </c>
      <c r="FC85" s="2">
        <f t="shared" si="226"/>
        <v>52.271178652979849</v>
      </c>
      <c r="FD85" s="2">
        <f t="shared" si="226"/>
        <v>52.629270711356206</v>
      </c>
      <c r="FE85" s="2">
        <f t="shared" si="226"/>
        <v>52.862633747379206</v>
      </c>
      <c r="FG85" s="2">
        <f t="shared" si="88"/>
        <v>0.77424013232499322</v>
      </c>
      <c r="FH85" s="2">
        <f t="shared" si="227"/>
        <v>0.80286833772824084</v>
      </c>
      <c r="FI85" s="2">
        <f t="shared" si="227"/>
        <v>0.7810486406427376</v>
      </c>
      <c r="FJ85" s="2">
        <f t="shared" si="227"/>
        <v>0.78987323449250013</v>
      </c>
      <c r="FK85" s="2">
        <f t="shared" si="227"/>
        <v>0.77888367694134464</v>
      </c>
      <c r="FL85" s="2">
        <f t="shared" si="227"/>
        <v>0.75821031199095967</v>
      </c>
      <c r="FM85" s="2">
        <f t="shared" si="227"/>
        <v>0.77478296304382877</v>
      </c>
      <c r="FN85" s="2">
        <f t="shared" si="227"/>
        <v>0.75898072268488948</v>
      </c>
      <c r="FO85" s="2">
        <f t="shared" si="227"/>
        <v>0.76343329869001553</v>
      </c>
      <c r="FP85" s="2">
        <f t="shared" si="227"/>
        <v>0.75383726977423549</v>
      </c>
      <c r="FQ85" s="2">
        <f t="shared" si="227"/>
        <v>0.76900882945538118</v>
      </c>
      <c r="FR85" s="2">
        <f t="shared" si="227"/>
        <v>0.78368222468380089</v>
      </c>
      <c r="FS85" s="2">
        <f t="shared" si="227"/>
        <v>0.77829217494945779</v>
      </c>
      <c r="FT85" s="2">
        <f t="shared" si="227"/>
        <v>0.72172850102268238</v>
      </c>
      <c r="FU85" s="2">
        <f t="shared" si="227"/>
        <v>0.69197828778025616</v>
      </c>
      <c r="FW85" s="2">
        <f t="shared" si="112"/>
        <v>1.0521032881697337E-4</v>
      </c>
      <c r="FX85" s="2">
        <f t="shared" si="164"/>
        <v>1.5987476996098444E-4</v>
      </c>
      <c r="FY85" s="2">
        <f t="shared" si="165"/>
        <v>1.7020314049918882E-4</v>
      </c>
      <c r="FZ85" s="2">
        <f t="shared" si="166"/>
        <v>1.6715584254248882E-4</v>
      </c>
      <c r="GA85" s="2">
        <f t="shared" si="167"/>
        <v>1.6717790450851967E-4</v>
      </c>
      <c r="GB85" s="2">
        <f t="shared" si="168"/>
        <v>1.997742550683627E-4</v>
      </c>
      <c r="GC85" s="2">
        <f t="shared" si="169"/>
        <v>2.2238818767551243E-4</v>
      </c>
      <c r="GD85" s="2">
        <f t="shared" si="170"/>
        <v>1.6294452729249519E-4</v>
      </c>
      <c r="GE85" s="2">
        <f t="shared" si="171"/>
        <v>1.4792814105245059E-4</v>
      </c>
      <c r="GF85" s="2">
        <f t="shared" si="172"/>
        <v>1.2669719122766366E-4</v>
      </c>
      <c r="GG85" s="2">
        <f t="shared" si="173"/>
        <v>1.3037418126251633E-4</v>
      </c>
      <c r="GH85" s="2">
        <f t="shared" si="174"/>
        <v>1.1431747510080293E-4</v>
      </c>
      <c r="GI85" s="2">
        <f t="shared" si="175"/>
        <v>1.3176472270114441E-4</v>
      </c>
      <c r="GJ85" s="2">
        <f t="shared" si="176"/>
        <v>1.0347507009569803E-4</v>
      </c>
      <c r="GK85" s="2">
        <f t="shared" si="177"/>
        <v>8.2848848104056402E-5</v>
      </c>
      <c r="GM85" s="86">
        <f t="shared" si="113"/>
        <v>0.4079502397477679</v>
      </c>
      <c r="GN85" s="86">
        <f t="shared" si="178"/>
        <v>0.45445437599730815</v>
      </c>
      <c r="GO85" s="86">
        <f t="shared" si="179"/>
        <v>0.40906643904345935</v>
      </c>
      <c r="GP85" s="86">
        <f t="shared" si="180"/>
        <v>0.45198771163051787</v>
      </c>
      <c r="GQ85" s="86">
        <f t="shared" si="181"/>
        <v>0.44320555498040604</v>
      </c>
      <c r="GR85" s="86">
        <f t="shared" si="182"/>
        <v>0.42162502011735414</v>
      </c>
      <c r="GS85" s="86">
        <f t="shared" si="183"/>
        <v>0.44380424464401041</v>
      </c>
      <c r="GT85" s="86">
        <f t="shared" si="184"/>
        <v>0.43852116313072076</v>
      </c>
      <c r="GU85" s="86">
        <f t="shared" si="185"/>
        <v>0.44138687091892681</v>
      </c>
      <c r="GV85" s="86">
        <f t="shared" si="186"/>
        <v>0.40620762331167887</v>
      </c>
      <c r="GW85" s="86">
        <f t="shared" si="187"/>
        <v>0.4600738972692876</v>
      </c>
      <c r="GX85" s="86">
        <f t="shared" si="188"/>
        <v>0.4160030061886294</v>
      </c>
      <c r="GY85" s="86">
        <f t="shared" si="189"/>
        <v>0.45878660774899821</v>
      </c>
      <c r="GZ85" s="86">
        <f t="shared" si="190"/>
        <v>0.33663201024039269</v>
      </c>
      <c r="HA85" s="86">
        <f t="shared" si="191"/>
        <v>0.30949784013916959</v>
      </c>
      <c r="HC85" s="86">
        <f t="shared" si="145"/>
        <v>2.4253013708919731E-5</v>
      </c>
      <c r="HD85" s="86">
        <f t="shared" si="192"/>
        <v>9.4338596206421883E-6</v>
      </c>
      <c r="HE85" s="86">
        <f t="shared" si="193"/>
        <v>2.7703273504212772E-6</v>
      </c>
      <c r="HF85" s="86">
        <f t="shared" si="194"/>
        <v>3.9776774581402538E-5</v>
      </c>
      <c r="HG85" s="86">
        <f t="shared" si="195"/>
        <v>1.8920262704450581E-6</v>
      </c>
      <c r="HH85" s="86">
        <f t="shared" si="196"/>
        <v>2.6929775707344915E-5</v>
      </c>
      <c r="HI85" s="86">
        <f t="shared" si="197"/>
        <v>4.5024573432974364E-5</v>
      </c>
      <c r="HJ85" s="86">
        <f t="shared" si="198"/>
        <v>8.1520004340122425E-7</v>
      </c>
      <c r="HK85" s="86">
        <f t="shared" si="199"/>
        <v>2.7671587656198493E-5</v>
      </c>
      <c r="HL85" s="86">
        <f t="shared" si="200"/>
        <v>4.5402612165730681E-6</v>
      </c>
      <c r="HM85" s="86">
        <f t="shared" si="201"/>
        <v>4.6013570856092468E-6</v>
      </c>
      <c r="HN85" s="86">
        <f t="shared" si="202"/>
        <v>6.5987178812711674E-6</v>
      </c>
      <c r="HO85" s="86">
        <f t="shared" si="203"/>
        <v>1.6846755767856047E-5</v>
      </c>
      <c r="HP85" s="86">
        <f t="shared" si="204"/>
        <v>9.950025273706044E-7</v>
      </c>
      <c r="HQ85" s="86">
        <f t="shared" si="205"/>
        <v>1.0220790552301287E-7</v>
      </c>
      <c r="HS85" s="86">
        <f t="shared" si="114"/>
        <v>1.3756172598601305E-48</v>
      </c>
      <c r="HT85" s="86">
        <f t="shared" si="206"/>
        <v>4.521349890679311E-48</v>
      </c>
      <c r="HU85" s="86">
        <f t="shared" si="207"/>
        <v>3.2556949113878643E-53</v>
      </c>
      <c r="HV85" s="86">
        <f t="shared" si="208"/>
        <v>1.1260472310138611E-42</v>
      </c>
      <c r="HW85" s="86">
        <f t="shared" si="209"/>
        <v>1.5866260491576568E-60</v>
      </c>
      <c r="HX85" s="86">
        <f t="shared" si="210"/>
        <v>1.4404225243595842E-45</v>
      </c>
      <c r="HY85" s="86">
        <f t="shared" si="211"/>
        <v>5.5538853411493879E-43</v>
      </c>
      <c r="HZ85" s="86">
        <f t="shared" si="212"/>
        <v>2.8047771881870409E-67</v>
      </c>
      <c r="IA85" s="86">
        <f t="shared" si="213"/>
        <v>8.1029926146323458E-47</v>
      </c>
      <c r="IB85" s="86">
        <f t="shared" si="214"/>
        <v>2.5789066216944968E-55</v>
      </c>
      <c r="IC85" s="86">
        <f t="shared" si="215"/>
        <v>4.8397698849889431E-55</v>
      </c>
      <c r="ID85" s="86">
        <f t="shared" si="216"/>
        <v>1.0190025197612954E-50</v>
      </c>
      <c r="IE85" s="86">
        <f t="shared" si="217"/>
        <v>2.2805157707917031E-47</v>
      </c>
      <c r="IF85" s="86">
        <f t="shared" si="218"/>
        <v>4.0549706618390692E-37</v>
      </c>
      <c r="IG85" s="86">
        <f t="shared" si="219"/>
        <v>2.4270808222419537E-29</v>
      </c>
      <c r="II85" s="86">
        <f t="shared" si="115"/>
        <v>5.3730766579649338E-136</v>
      </c>
      <c r="IJ85" s="86">
        <f t="shared" si="116"/>
        <v>2.3249607724394367E-136</v>
      </c>
      <c r="IK85" s="86">
        <f t="shared" si="117"/>
        <v>2.802178785776586E-150</v>
      </c>
      <c r="IL85" s="86">
        <f t="shared" si="118"/>
        <v>6.4539112992241279E-119</v>
      </c>
      <c r="IM85" s="86">
        <f t="shared" si="119"/>
        <v>7.6466574352229141E-169</v>
      </c>
      <c r="IN85" s="86">
        <f t="shared" si="120"/>
        <v>7.1493199048767571E-126</v>
      </c>
      <c r="IO85" s="86">
        <f t="shared" si="121"/>
        <v>8.7006476277025946E-118</v>
      </c>
      <c r="IP85" s="86">
        <f t="shared" si="122"/>
        <v>9.364928026158148E-190</v>
      </c>
      <c r="IQ85" s="86">
        <f t="shared" si="123"/>
        <v>1.2877766899719332E-129</v>
      </c>
      <c r="IR85" s="86">
        <f t="shared" si="124"/>
        <v>1.0568822821687881E-153</v>
      </c>
      <c r="IS85" s="86">
        <f t="shared" si="125"/>
        <v>1.4904001633375558E-152</v>
      </c>
      <c r="IT85" s="86">
        <f t="shared" si="126"/>
        <v>1.2256108159558162E-138</v>
      </c>
      <c r="IU85" s="86">
        <f t="shared" si="127"/>
        <v>6.023180403828279E-130</v>
      </c>
      <c r="IV85" s="86">
        <f t="shared" si="128"/>
        <v>1.8340635078653062E-158</v>
      </c>
      <c r="IW85" s="86">
        <f t="shared" si="129"/>
        <v>1.3605893172189102E-102</v>
      </c>
      <c r="IY85" s="86">
        <f t="shared" si="130"/>
        <v>0.40797449276147679</v>
      </c>
      <c r="IZ85" s="86">
        <f t="shared" si="131"/>
        <v>0.4544638098569288</v>
      </c>
      <c r="JA85" s="86">
        <f t="shared" si="132"/>
        <v>0.40906920937080976</v>
      </c>
      <c r="JB85" s="86">
        <f t="shared" si="133"/>
        <v>0.45202748840509926</v>
      </c>
      <c r="JC85" s="86">
        <f t="shared" si="134"/>
        <v>0.44320744700667647</v>
      </c>
      <c r="JD85" s="86">
        <f t="shared" si="135"/>
        <v>0.42165194989306148</v>
      </c>
      <c r="JE85" s="86">
        <f t="shared" si="136"/>
        <v>0.44384926921744339</v>
      </c>
      <c r="JF85" s="86">
        <f t="shared" si="137"/>
        <v>0.43852197833076417</v>
      </c>
      <c r="JG85" s="86">
        <f t="shared" si="138"/>
        <v>0.44141454250658302</v>
      </c>
      <c r="JH85" s="86">
        <f t="shared" si="139"/>
        <v>0.40621216357289541</v>
      </c>
      <c r="JI85" s="86">
        <f t="shared" si="140"/>
        <v>0.46007849862637323</v>
      </c>
      <c r="JJ85" s="86">
        <f t="shared" si="141"/>
        <v>0.41600960490651068</v>
      </c>
      <c r="JK85" s="86">
        <f t="shared" si="142"/>
        <v>0.45880345450476606</v>
      </c>
      <c r="JL85" s="86">
        <f t="shared" si="143"/>
        <v>0.33663300524292006</v>
      </c>
      <c r="JM85" s="86">
        <f t="shared" si="144"/>
        <v>0.30949794234707512</v>
      </c>
    </row>
    <row r="86" spans="2:273" x14ac:dyDescent="0.25">
      <c r="B86" s="2">
        <v>59</v>
      </c>
      <c r="C86" s="37">
        <v>210.32300000000001</v>
      </c>
      <c r="D86" s="37">
        <v>213.839</v>
      </c>
      <c r="E86" s="37">
        <v>216.87100000000001</v>
      </c>
      <c r="F86" s="37">
        <v>220.59700000000001</v>
      </c>
      <c r="G86" s="37">
        <v>217.40299999999999</v>
      </c>
      <c r="H86" s="37">
        <v>215.09700000000001</v>
      </c>
      <c r="I86" s="37">
        <v>224.41900000000001</v>
      </c>
      <c r="J86" s="37">
        <v>214.08099999999999</v>
      </c>
      <c r="K86" s="37">
        <v>212.09700000000001</v>
      </c>
      <c r="L86" s="37">
        <v>205.774</v>
      </c>
      <c r="M86" s="37">
        <v>204.37100000000001</v>
      </c>
      <c r="N86" s="37">
        <v>206.21</v>
      </c>
      <c r="O86" s="37">
        <v>209.80600000000001</v>
      </c>
      <c r="P86" s="37">
        <v>188.78700000000001</v>
      </c>
      <c r="Q86" s="37">
        <v>151.96700000000001</v>
      </c>
      <c r="S86" s="4">
        <f t="shared" si="8"/>
        <v>216.94571982293061</v>
      </c>
      <c r="T86" s="4">
        <f t="shared" si="9"/>
        <v>219.08159060468756</v>
      </c>
      <c r="U86" s="4">
        <f t="shared" si="10"/>
        <v>219.83574459440482</v>
      </c>
      <c r="V86" s="4">
        <f t="shared" si="11"/>
        <v>222.02524062001962</v>
      </c>
      <c r="W86" s="4">
        <f t="shared" si="12"/>
        <v>219.63578967090757</v>
      </c>
      <c r="X86" s="4">
        <f t="shared" si="13"/>
        <v>219.97933152755178</v>
      </c>
      <c r="Y86" s="4">
        <f t="shared" si="14"/>
        <v>230.3059698112221</v>
      </c>
      <c r="Z86" s="4">
        <f t="shared" si="15"/>
        <v>220.65038034989527</v>
      </c>
      <c r="AA86" s="4">
        <f t="shared" si="16"/>
        <v>220.62298996182653</v>
      </c>
      <c r="AB86" s="4">
        <f t="shared" si="17"/>
        <v>211.74599151097334</v>
      </c>
      <c r="AC86" s="4">
        <f t="shared" si="18"/>
        <v>209.76909936270295</v>
      </c>
      <c r="AD86" s="4">
        <f t="shared" si="19"/>
        <v>207.73270844239124</v>
      </c>
      <c r="AE86" s="4">
        <f t="shared" si="20"/>
        <v>217.83242157294146</v>
      </c>
      <c r="AF86" s="4">
        <f t="shared" si="21"/>
        <v>192.51191706076304</v>
      </c>
      <c r="AG86" s="4">
        <f t="shared" si="22"/>
        <v>152.70066707279781</v>
      </c>
      <c r="AI86" s="4">
        <f t="shared" si="23"/>
        <v>-6.6227198229306055</v>
      </c>
      <c r="AJ86" s="4">
        <f t="shared" si="24"/>
        <v>-5.2425906046875639</v>
      </c>
      <c r="AK86" s="4">
        <f t="shared" si="25"/>
        <v>-2.9647445944048059</v>
      </c>
      <c r="AL86" s="4">
        <f t="shared" si="26"/>
        <v>-1.4282406200196078</v>
      </c>
      <c r="AM86" s="4">
        <f t="shared" si="27"/>
        <v>-2.2327896709075787</v>
      </c>
      <c r="AN86" s="4">
        <f t="shared" si="28"/>
        <v>-4.88233152755177</v>
      </c>
      <c r="AO86" s="4">
        <f t="shared" si="29"/>
        <v>-5.8869698112220874</v>
      </c>
      <c r="AP86" s="4">
        <f t="shared" si="30"/>
        <v>-6.5693803498952832</v>
      </c>
      <c r="AQ86" s="4">
        <f t="shared" si="31"/>
        <v>-8.5259899618265251</v>
      </c>
      <c r="AR86" s="4">
        <f t="shared" si="32"/>
        <v>-5.9719915109733392</v>
      </c>
      <c r="AS86" s="4">
        <f t="shared" si="33"/>
        <v>-5.3980993627029363</v>
      </c>
      <c r="AT86" s="4">
        <f t="shared" si="34"/>
        <v>-1.5227084423912345</v>
      </c>
      <c r="AU86" s="4">
        <f t="shared" si="35"/>
        <v>-8.0264215729414445</v>
      </c>
      <c r="AV86" s="4">
        <f t="shared" si="224"/>
        <v>-3.7249170607630333</v>
      </c>
      <c r="AW86" s="4">
        <f t="shared" si="224"/>
        <v>-0.7336670727978003</v>
      </c>
      <c r="AY86" s="2">
        <f t="shared" si="96"/>
        <v>63.565127609082353</v>
      </c>
      <c r="AZ86" s="2">
        <f t="shared" si="147"/>
        <v>61.164010335396256</v>
      </c>
      <c r="BA86" s="2">
        <f t="shared" si="148"/>
        <v>60.74895722486194</v>
      </c>
      <c r="BB86" s="2">
        <f t="shared" si="149"/>
        <v>60.125948864593028</v>
      </c>
      <c r="BC86" s="2">
        <f t="shared" si="150"/>
        <v>61.169770728877609</v>
      </c>
      <c r="BD86" s="2">
        <f t="shared" si="151"/>
        <v>61.275678198477628</v>
      </c>
      <c r="BE86" s="2">
        <f t="shared" si="152"/>
        <v>60.121283323543267</v>
      </c>
      <c r="BF86" s="2">
        <f t="shared" si="153"/>
        <v>62.476184801433213</v>
      </c>
      <c r="BG86" s="2">
        <f t="shared" si="154"/>
        <v>59.281510721634049</v>
      </c>
      <c r="BH86" s="2">
        <f t="shared" si="155"/>
        <v>58.798584811667794</v>
      </c>
      <c r="BI86" s="2">
        <f t="shared" si="156"/>
        <v>58.170956116277317</v>
      </c>
      <c r="BJ86" s="2">
        <f t="shared" si="157"/>
        <v>57.553994585507397</v>
      </c>
      <c r="BK86" s="2">
        <f t="shared" si="158"/>
        <v>56.314890347467397</v>
      </c>
      <c r="BL86" s="2">
        <f t="shared" si="159"/>
        <v>55.850833090968656</v>
      </c>
      <c r="BM86" s="2">
        <f t="shared" si="160"/>
        <v>54.229188985579405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76.53181071176887</v>
      </c>
      <c r="DL86" s="2">
        <f t="shared" si="225"/>
        <v>73.880049833887028</v>
      </c>
      <c r="DM86" s="2">
        <f t="shared" si="225"/>
        <v>70.941329809725133</v>
      </c>
      <c r="DN86" s="2">
        <f t="shared" si="225"/>
        <v>71.448302325581381</v>
      </c>
      <c r="DO86" s="2">
        <f t="shared" si="225"/>
        <v>73.889857899143792</v>
      </c>
      <c r="DP86" s="2">
        <f t="shared" si="225"/>
        <v>75.217345028142589</v>
      </c>
      <c r="DQ86" s="2">
        <f t="shared" si="225"/>
        <v>74.122534910731162</v>
      </c>
      <c r="DR86" s="2">
        <f t="shared" si="225"/>
        <v>70.306909986504721</v>
      </c>
      <c r="DS86" s="2">
        <f t="shared" si="225"/>
        <v>70.332884885290127</v>
      </c>
      <c r="DT86" s="2">
        <f t="shared" si="225"/>
        <v>72.244771187584348</v>
      </c>
      <c r="DU86" s="2">
        <f t="shared" si="225"/>
        <v>73.308689587242014</v>
      </c>
      <c r="DV86" s="2">
        <f t="shared" si="225"/>
        <v>66.630945031712486</v>
      </c>
      <c r="DW86" s="2">
        <f t="shared" si="225"/>
        <v>68.818477351916385</v>
      </c>
      <c r="DX86" s="2">
        <f t="shared" si="225"/>
        <v>65.340235564135568</v>
      </c>
      <c r="DY86" s="2">
        <f t="shared" si="225"/>
        <v>57.92703005865102</v>
      </c>
      <c r="EA86" s="2">
        <f t="shared" si="228"/>
        <v>60.116937922389369</v>
      </c>
      <c r="EB86" s="2">
        <f t="shared" si="72"/>
        <v>58.316656914893613</v>
      </c>
      <c r="EC86" s="2">
        <f t="shared" si="73"/>
        <v>58.143365577009639</v>
      </c>
      <c r="ED86" s="2">
        <f t="shared" si="74"/>
        <v>57.379115276862223</v>
      </c>
      <c r="EE86" s="2">
        <f t="shared" si="75"/>
        <v>57.87651015956564</v>
      </c>
      <c r="EF86" s="2">
        <f t="shared" si="76"/>
        <v>57.220998010604937</v>
      </c>
      <c r="EG86" s="2">
        <f t="shared" si="77"/>
        <v>56.408874402835572</v>
      </c>
      <c r="EH86" s="2">
        <f t="shared" si="78"/>
        <v>60.208456481228694</v>
      </c>
      <c r="EI86" s="2">
        <f t="shared" si="79"/>
        <v>56.15842822714351</v>
      </c>
      <c r="EJ86" s="2">
        <f t="shared" si="80"/>
        <v>54.794211219714867</v>
      </c>
      <c r="EK86" s="2">
        <f t="shared" si="81"/>
        <v>54.024043882978724</v>
      </c>
      <c r="EL86" s="2">
        <f t="shared" si="82"/>
        <v>55.2689327320888</v>
      </c>
      <c r="EM86" s="2">
        <f t="shared" si="83"/>
        <v>53.066633045396074</v>
      </c>
      <c r="EN86" s="2">
        <f t="shared" si="84"/>
        <v>52.514007054831218</v>
      </c>
      <c r="EO86" s="2">
        <f t="shared" si="85"/>
        <v>52.72799051953595</v>
      </c>
      <c r="EQ86" s="2">
        <f t="shared" si="86"/>
        <v>59.637876284523756</v>
      </c>
      <c r="ER86" s="2">
        <f t="shared" si="226"/>
        <v>57.627709535425474</v>
      </c>
      <c r="ES86" s="2">
        <f t="shared" si="226"/>
        <v>57.15754683205342</v>
      </c>
      <c r="ET86" s="2">
        <f t="shared" si="226"/>
        <v>56.592131412123948</v>
      </c>
      <c r="EU86" s="2">
        <f t="shared" si="226"/>
        <v>57.475780836877057</v>
      </c>
      <c r="EV86" s="2">
        <f t="shared" si="226"/>
        <v>57.016832778686428</v>
      </c>
      <c r="EW86" s="2">
        <f t="shared" si="226"/>
        <v>58.286657506714029</v>
      </c>
      <c r="EX86" s="2">
        <f t="shared" si="226"/>
        <v>59.483363030737983</v>
      </c>
      <c r="EY86" s="2">
        <f t="shared" si="226"/>
        <v>55.628079615759958</v>
      </c>
      <c r="EZ86" s="2">
        <f t="shared" si="226"/>
        <v>54.322017497932592</v>
      </c>
      <c r="FA86" s="2">
        <f t="shared" si="226"/>
        <v>54.020693838733784</v>
      </c>
      <c r="FB86" s="2">
        <f t="shared" si="226"/>
        <v>55.462903187393742</v>
      </c>
      <c r="FC86" s="2">
        <f t="shared" si="226"/>
        <v>52.139767789068486</v>
      </c>
      <c r="FD86" s="2">
        <f t="shared" si="226"/>
        <v>52.505350944966622</v>
      </c>
      <c r="FE86" s="2">
        <f t="shared" si="226"/>
        <v>52.755247303420802</v>
      </c>
      <c r="FG86" s="2">
        <f t="shared" si="88"/>
        <v>0.78993166774268531</v>
      </c>
      <c r="FH86" s="2">
        <f t="shared" si="227"/>
        <v>0.81704026844372535</v>
      </c>
      <c r="FI86" s="2">
        <f t="shared" si="227"/>
        <v>0.79639139671608161</v>
      </c>
      <c r="FJ86" s="2">
        <f t="shared" si="227"/>
        <v>0.80475219950883792</v>
      </c>
      <c r="FK86" s="2">
        <f t="shared" si="227"/>
        <v>0.7943381934779159</v>
      </c>
      <c r="FL86" s="2">
        <f t="shared" si="227"/>
        <v>0.7746917802224792</v>
      </c>
      <c r="FM86" s="2">
        <f t="shared" si="227"/>
        <v>0.79044698055990981</v>
      </c>
      <c r="FN86" s="2">
        <f t="shared" si="227"/>
        <v>0.77542523061650626</v>
      </c>
      <c r="FO86" s="2">
        <f t="shared" si="227"/>
        <v>0.779662205675963</v>
      </c>
      <c r="FP86" s="2">
        <f t="shared" si="227"/>
        <v>0.77052660797073524</v>
      </c>
      <c r="FQ86" s="2">
        <f t="shared" si="227"/>
        <v>0.78496298164954992</v>
      </c>
      <c r="FR86" s="2">
        <f t="shared" si="227"/>
        <v>0.79888795400954693</v>
      </c>
      <c r="FS86" s="2">
        <f t="shared" si="227"/>
        <v>0.79377708743154307</v>
      </c>
      <c r="FT86" s="2">
        <f t="shared" si="227"/>
        <v>0.73984347652832416</v>
      </c>
      <c r="FU86" s="2">
        <f t="shared" si="227"/>
        <v>0.71125513112385053</v>
      </c>
      <c r="FW86" s="2">
        <f t="shared" si="112"/>
        <v>1.153596605983155E-4</v>
      </c>
      <c r="FX86" s="2">
        <f t="shared" si="164"/>
        <v>1.752964955272049E-4</v>
      </c>
      <c r="FY86" s="2">
        <f t="shared" si="165"/>
        <v>1.8662096798970025E-4</v>
      </c>
      <c r="FZ86" s="2">
        <f t="shared" si="166"/>
        <v>1.8327978097215235E-4</v>
      </c>
      <c r="GA86" s="2">
        <f t="shared" si="167"/>
        <v>1.8330397065660273E-4</v>
      </c>
      <c r="GB86" s="2">
        <f t="shared" si="168"/>
        <v>2.1904389301193093E-4</v>
      </c>
      <c r="GC86" s="2">
        <f t="shared" si="169"/>
        <v>2.4383856716050762E-4</v>
      </c>
      <c r="GD86" s="2">
        <f t="shared" si="170"/>
        <v>1.7866231267938678E-4</v>
      </c>
      <c r="GE86" s="2">
        <f t="shared" si="171"/>
        <v>1.6219766640082869E-4</v>
      </c>
      <c r="GF86" s="2">
        <f t="shared" si="172"/>
        <v>1.3891900961491554E-4</v>
      </c>
      <c r="GG86" s="2">
        <f t="shared" si="173"/>
        <v>1.4295064902310425E-4</v>
      </c>
      <c r="GH86" s="2">
        <f t="shared" si="174"/>
        <v>1.2534523643553636E-4</v>
      </c>
      <c r="GI86" s="2">
        <f t="shared" si="175"/>
        <v>1.4447530883145355E-4</v>
      </c>
      <c r="GJ86" s="2">
        <f t="shared" si="176"/>
        <v>1.1345702555283789E-4</v>
      </c>
      <c r="GK86" s="2">
        <f t="shared" si="177"/>
        <v>9.0841229417971931E-5</v>
      </c>
      <c r="GM86" s="86">
        <f t="shared" si="113"/>
        <v>0.47452718570340752</v>
      </c>
      <c r="GN86" s="86">
        <f t="shared" si="178"/>
        <v>0.51459775700217958</v>
      </c>
      <c r="GO86" s="86">
        <f t="shared" si="179"/>
        <v>0.47499985014593554</v>
      </c>
      <c r="GP86" s="86">
        <f t="shared" si="180"/>
        <v>0.5249062954983712</v>
      </c>
      <c r="GQ86" s="86">
        <f t="shared" si="181"/>
        <v>0.51805653181117084</v>
      </c>
      <c r="GR86" s="86">
        <f t="shared" si="182"/>
        <v>0.50049492829969389</v>
      </c>
      <c r="GS86" s="86">
        <f t="shared" si="183"/>
        <v>0.51921197718085665</v>
      </c>
      <c r="GT86" s="86">
        <f t="shared" si="184"/>
        <v>0.51613100142382851</v>
      </c>
      <c r="GU86" s="86">
        <f t="shared" si="185"/>
        <v>0.51644312306133666</v>
      </c>
      <c r="GV86" s="86">
        <f t="shared" si="186"/>
        <v>0.47891579684654817</v>
      </c>
      <c r="GW86" s="86">
        <f t="shared" si="187"/>
        <v>0.52437458767785838</v>
      </c>
      <c r="GX86" s="86">
        <f t="shared" si="188"/>
        <v>0.48399809254521126</v>
      </c>
      <c r="GY86" s="86">
        <f t="shared" si="189"/>
        <v>0.52426844316720589</v>
      </c>
      <c r="GZ86" s="86">
        <f t="shared" si="190"/>
        <v>0.40747598001075824</v>
      </c>
      <c r="HA86" s="86">
        <f t="shared" si="191"/>
        <v>0.38660680098403488</v>
      </c>
      <c r="HC86" s="86">
        <f t="shared" si="145"/>
        <v>4.605239629567466E-5</v>
      </c>
      <c r="HD86" s="86">
        <f t="shared" si="192"/>
        <v>1.9054901347226885E-5</v>
      </c>
      <c r="HE86" s="86">
        <f t="shared" si="193"/>
        <v>6.0645024761627872E-6</v>
      </c>
      <c r="HF86" s="86">
        <f t="shared" si="194"/>
        <v>7.360784217048335E-5</v>
      </c>
      <c r="HG86" s="86">
        <f t="shared" si="195"/>
        <v>4.3890605333780519E-6</v>
      </c>
      <c r="HH86" s="86">
        <f t="shared" si="196"/>
        <v>5.2060107066614539E-5</v>
      </c>
      <c r="HI86" s="86">
        <f t="shared" si="197"/>
        <v>8.4447006359543886E-5</v>
      </c>
      <c r="HJ86" s="86">
        <f t="shared" si="198"/>
        <v>2.0426616526352304E-6</v>
      </c>
      <c r="HK86" s="86">
        <f t="shared" si="199"/>
        <v>5.277282328582727E-5</v>
      </c>
      <c r="HL86" s="86">
        <f t="shared" si="200"/>
        <v>9.6214272076375109E-6</v>
      </c>
      <c r="HM86" s="86">
        <f t="shared" si="201"/>
        <v>9.7423388975651207E-6</v>
      </c>
      <c r="HN86" s="86">
        <f t="shared" si="202"/>
        <v>1.3209386113645991E-5</v>
      </c>
      <c r="HO86" s="86">
        <f t="shared" si="203"/>
        <v>3.239407818751768E-5</v>
      </c>
      <c r="HP86" s="86">
        <f t="shared" si="204"/>
        <v>2.2391443577869014E-6</v>
      </c>
      <c r="HQ86" s="86">
        <f t="shared" si="205"/>
        <v>2.6927636906463375E-7</v>
      </c>
      <c r="HS86" s="86">
        <f t="shared" si="114"/>
        <v>3.2105690669015603E-47</v>
      </c>
      <c r="HT86" s="86">
        <f t="shared" si="206"/>
        <v>1.2087762899722565E-46</v>
      </c>
      <c r="HU86" s="86">
        <f t="shared" si="207"/>
        <v>1.2691924447873977E-51</v>
      </c>
      <c r="HV86" s="86">
        <f t="shared" si="208"/>
        <v>2.0418909060716019E-41</v>
      </c>
      <c r="HW86" s="86">
        <f t="shared" si="209"/>
        <v>9.9894248107983708E-59</v>
      </c>
      <c r="HX86" s="86">
        <f t="shared" si="210"/>
        <v>3.3595210872107211E-44</v>
      </c>
      <c r="HY86" s="86">
        <f t="shared" si="211"/>
        <v>1.1067315956633152E-41</v>
      </c>
      <c r="HZ86" s="86">
        <f t="shared" si="212"/>
        <v>2.8609402734977494E-65</v>
      </c>
      <c r="IA86" s="86">
        <f t="shared" si="213"/>
        <v>1.8569801795319868E-45</v>
      </c>
      <c r="IB86" s="86">
        <f t="shared" si="214"/>
        <v>9.9855104590527415E-54</v>
      </c>
      <c r="IC86" s="86">
        <f t="shared" si="215"/>
        <v>1.8524328358007122E-53</v>
      </c>
      <c r="ID86" s="86">
        <f t="shared" si="216"/>
        <v>2.712940223079077E-49</v>
      </c>
      <c r="IE86" s="86">
        <f t="shared" si="217"/>
        <v>5.1357651274691812E-46</v>
      </c>
      <c r="IF86" s="86">
        <f t="shared" si="218"/>
        <v>4.0679672455838168E-36</v>
      </c>
      <c r="IG86" s="86">
        <f t="shared" si="219"/>
        <v>1.4070896441745404E-28</v>
      </c>
      <c r="II86" s="86">
        <f t="shared" si="115"/>
        <v>2.5790659045335238E-133</v>
      </c>
      <c r="IJ86" s="86">
        <f t="shared" si="116"/>
        <v>1.5239099934717861E-133</v>
      </c>
      <c r="IK86" s="86">
        <f t="shared" si="117"/>
        <v>3.7816254365052249E-147</v>
      </c>
      <c r="IL86" s="86">
        <f t="shared" si="118"/>
        <v>1.8785379479961572E-116</v>
      </c>
      <c r="IM86" s="86">
        <f t="shared" si="119"/>
        <v>2.4994280729751665E-165</v>
      </c>
      <c r="IN86" s="86">
        <f t="shared" si="120"/>
        <v>3.3028703264027629E-123</v>
      </c>
      <c r="IO86" s="86">
        <f t="shared" si="121"/>
        <v>2.8985617855562191E-115</v>
      </c>
      <c r="IP86" s="86">
        <f t="shared" si="122"/>
        <v>8.2107538639036861E-186</v>
      </c>
      <c r="IQ86" s="86">
        <f t="shared" si="123"/>
        <v>5.7784685229465507E-127</v>
      </c>
      <c r="IR86" s="86">
        <f t="shared" si="124"/>
        <v>1.3230270680300843E-150</v>
      </c>
      <c r="IS86" s="86">
        <f t="shared" si="125"/>
        <v>1.8079652592625675E-149</v>
      </c>
      <c r="IT86" s="86">
        <f t="shared" si="126"/>
        <v>7.034837242806435E-136</v>
      </c>
      <c r="IU86" s="86">
        <f t="shared" si="127"/>
        <v>2.5373635279241696E-127</v>
      </c>
      <c r="IV86" s="86">
        <f t="shared" si="128"/>
        <v>2.4428700931513575E-155</v>
      </c>
      <c r="IW86" s="86">
        <f t="shared" si="129"/>
        <v>1.2497951148630808E-100</v>
      </c>
      <c r="IY86" s="86">
        <f t="shared" si="130"/>
        <v>0.4745732380997032</v>
      </c>
      <c r="IZ86" s="86">
        <f t="shared" si="131"/>
        <v>0.51461681190352682</v>
      </c>
      <c r="JA86" s="86">
        <f t="shared" si="132"/>
        <v>0.47500591464841169</v>
      </c>
      <c r="JB86" s="86">
        <f t="shared" si="133"/>
        <v>0.52497990334054168</v>
      </c>
      <c r="JC86" s="86">
        <f t="shared" si="134"/>
        <v>0.51806092087170419</v>
      </c>
      <c r="JD86" s="86">
        <f t="shared" si="135"/>
        <v>0.50054698840676048</v>
      </c>
      <c r="JE86" s="86">
        <f t="shared" si="136"/>
        <v>0.51929642418721622</v>
      </c>
      <c r="JF86" s="86">
        <f t="shared" si="137"/>
        <v>0.51613304408548111</v>
      </c>
      <c r="JG86" s="86">
        <f t="shared" si="138"/>
        <v>0.51649589588462252</v>
      </c>
      <c r="JH86" s="86">
        <f t="shared" si="139"/>
        <v>0.47892541827375579</v>
      </c>
      <c r="JI86" s="86">
        <f t="shared" si="140"/>
        <v>0.524384330016756</v>
      </c>
      <c r="JJ86" s="86">
        <f t="shared" si="141"/>
        <v>0.48401130193132491</v>
      </c>
      <c r="JK86" s="86">
        <f t="shared" si="142"/>
        <v>0.52430083724539345</v>
      </c>
      <c r="JL86" s="86">
        <f t="shared" si="143"/>
        <v>0.40747821915511601</v>
      </c>
      <c r="JM86" s="86">
        <f t="shared" si="144"/>
        <v>0.38660707026040397</v>
      </c>
    </row>
    <row r="87" spans="2:273" x14ac:dyDescent="0.25">
      <c r="B87" s="2">
        <v>60</v>
      </c>
      <c r="C87" s="37">
        <v>213.161</v>
      </c>
      <c r="D87" s="37">
        <v>214.37100000000001</v>
      </c>
      <c r="E87" s="37">
        <v>221.613</v>
      </c>
      <c r="F87" s="37">
        <v>223.774</v>
      </c>
      <c r="G87" s="37">
        <v>221.435</v>
      </c>
      <c r="H87" s="37">
        <v>219.08099999999999</v>
      </c>
      <c r="I87" s="37">
        <v>226.048</v>
      </c>
      <c r="J87" s="37">
        <v>215.565</v>
      </c>
      <c r="K87" s="37">
        <v>215.21</v>
      </c>
      <c r="L87" s="37">
        <v>207.887</v>
      </c>
      <c r="M87" s="37">
        <v>204.19399999999999</v>
      </c>
      <c r="N87" s="37">
        <v>210.29</v>
      </c>
      <c r="O87" s="37">
        <v>209.58099999999999</v>
      </c>
      <c r="P87" s="37">
        <v>196.52500000000001</v>
      </c>
      <c r="Q87" s="37">
        <v>157.934</v>
      </c>
      <c r="S87" s="4">
        <f t="shared" si="8"/>
        <v>224.05208274671699</v>
      </c>
      <c r="T87" s="4">
        <f t="shared" si="9"/>
        <v>222.55411248487289</v>
      </c>
      <c r="U87" s="4">
        <f t="shared" si="10"/>
        <v>227.80361131849327</v>
      </c>
      <c r="V87" s="4">
        <f t="shared" si="11"/>
        <v>230.05353265746623</v>
      </c>
      <c r="W87" s="4">
        <f t="shared" si="12"/>
        <v>227.51763162093178</v>
      </c>
      <c r="X87" s="4">
        <f t="shared" si="13"/>
        <v>228.94623054223231</v>
      </c>
      <c r="Y87" s="4">
        <f t="shared" si="14"/>
        <v>238.17911934936345</v>
      </c>
      <c r="Z87" s="4">
        <f t="shared" si="15"/>
        <v>226.60164472911362</v>
      </c>
      <c r="AA87" s="4">
        <f t="shared" si="16"/>
        <v>225.98045459790612</v>
      </c>
      <c r="AB87" s="4">
        <f t="shared" si="17"/>
        <v>218.53553585969482</v>
      </c>
      <c r="AC87" s="4">
        <f t="shared" si="18"/>
        <v>209.45166772156625</v>
      </c>
      <c r="AD87" s="4">
        <f t="shared" si="19"/>
        <v>215.88180126038054</v>
      </c>
      <c r="AE87" s="4">
        <f t="shared" si="20"/>
        <v>219.60190508066052</v>
      </c>
      <c r="AF87" s="4">
        <f t="shared" si="21"/>
        <v>201.80044643535652</v>
      </c>
      <c r="AG87" s="4">
        <f t="shared" si="22"/>
        <v>160.66501479323236</v>
      </c>
      <c r="AI87" s="4">
        <f t="shared" si="23"/>
        <v>-10.89108274671699</v>
      </c>
      <c r="AJ87" s="4">
        <f t="shared" si="24"/>
        <v>-8.1831124848728791</v>
      </c>
      <c r="AK87" s="4">
        <f t="shared" si="25"/>
        <v>-6.1906113184932678</v>
      </c>
      <c r="AL87" s="4">
        <f t="shared" si="26"/>
        <v>-6.279532657466234</v>
      </c>
      <c r="AM87" s="4">
        <f t="shared" si="27"/>
        <v>-6.0826316209317781</v>
      </c>
      <c r="AN87" s="4">
        <f t="shared" si="28"/>
        <v>-9.8652305422323252</v>
      </c>
      <c r="AO87" s="4">
        <f t="shared" si="29"/>
        <v>-12.131119349363445</v>
      </c>
      <c r="AP87" s="4">
        <f t="shared" si="30"/>
        <v>-11.036644729113618</v>
      </c>
      <c r="AQ87" s="4">
        <f t="shared" si="31"/>
        <v>-10.770454597906109</v>
      </c>
      <c r="AR87" s="4">
        <f t="shared" si="32"/>
        <v>-10.648535859694817</v>
      </c>
      <c r="AS87" s="4">
        <f t="shared" si="33"/>
        <v>-5.2576677215662642</v>
      </c>
      <c r="AT87" s="4">
        <f t="shared" si="34"/>
        <v>-5.5918012603805494</v>
      </c>
      <c r="AU87" s="4">
        <f t="shared" si="35"/>
        <v>-10.020905080660526</v>
      </c>
      <c r="AV87" s="4">
        <f t="shared" si="224"/>
        <v>-5.275446435356514</v>
      </c>
      <c r="AW87" s="4">
        <f t="shared" si="224"/>
        <v>-2.7310147932323616</v>
      </c>
      <c r="AY87" s="2">
        <f t="shared" si="96"/>
        <v>63.278566159652051</v>
      </c>
      <c r="AZ87" s="2">
        <f t="shared" si="147"/>
        <v>60.876321595180464</v>
      </c>
      <c r="BA87" s="2">
        <f t="shared" si="148"/>
        <v>60.476920518722793</v>
      </c>
      <c r="BB87" s="2">
        <f t="shared" si="149"/>
        <v>59.853156053859969</v>
      </c>
      <c r="BC87" s="2">
        <f t="shared" si="150"/>
        <v>60.86080254697724</v>
      </c>
      <c r="BD87" s="2">
        <f t="shared" si="151"/>
        <v>60.947833037440283</v>
      </c>
      <c r="BE87" s="2">
        <f t="shared" si="152"/>
        <v>59.817243526232744</v>
      </c>
      <c r="BF87" s="2">
        <f t="shared" si="153"/>
        <v>62.213062073229715</v>
      </c>
      <c r="BG87" s="2">
        <f t="shared" si="154"/>
        <v>58.995434120716823</v>
      </c>
      <c r="BH87" s="2">
        <f t="shared" si="155"/>
        <v>58.471623981427051</v>
      </c>
      <c r="BI87" s="2">
        <f t="shared" si="156"/>
        <v>57.839765631412789</v>
      </c>
      <c r="BJ87" s="2">
        <f t="shared" si="157"/>
        <v>57.308650972499599</v>
      </c>
      <c r="BK87" s="2">
        <f t="shared" si="158"/>
        <v>56.010876486012876</v>
      </c>
      <c r="BL87" s="2">
        <f t="shared" si="159"/>
        <v>55.593607720565537</v>
      </c>
      <c r="BM87" s="2">
        <f t="shared" si="160"/>
        <v>54.083845381318781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76.786057082452444</v>
      </c>
      <c r="DL87" s="2">
        <f t="shared" si="225"/>
        <v>74.093659468438531</v>
      </c>
      <c r="DM87" s="2">
        <f t="shared" si="225"/>
        <v>71.1232640591966</v>
      </c>
      <c r="DN87" s="2">
        <f t="shared" si="225"/>
        <v>71.64722093023255</v>
      </c>
      <c r="DO87" s="2">
        <f t="shared" si="225"/>
        <v>74.150270183399527</v>
      </c>
      <c r="DP87" s="2">
        <f t="shared" si="225"/>
        <v>75.507185178236398</v>
      </c>
      <c r="DQ87" s="2">
        <f t="shared" si="225"/>
        <v>74.318128784809431</v>
      </c>
      <c r="DR87" s="2">
        <f t="shared" si="225"/>
        <v>70.44098954116059</v>
      </c>
      <c r="DS87" s="2">
        <f t="shared" si="225"/>
        <v>70.530228407557345</v>
      </c>
      <c r="DT87" s="2">
        <f t="shared" si="225"/>
        <v>72.533085155195678</v>
      </c>
      <c r="DU87" s="2">
        <f t="shared" si="225"/>
        <v>73.635204502814247</v>
      </c>
      <c r="DV87" s="2">
        <f t="shared" si="225"/>
        <v>66.821854474982402</v>
      </c>
      <c r="DW87" s="2">
        <f t="shared" si="225"/>
        <v>69.066777874564465</v>
      </c>
      <c r="DX87" s="2">
        <f t="shared" si="225"/>
        <v>65.583838652938653</v>
      </c>
      <c r="DY87" s="2">
        <f t="shared" si="225"/>
        <v>58.03098991935483</v>
      </c>
      <c r="EA87" s="2">
        <f t="shared" si="228"/>
        <v>60.002626035535215</v>
      </c>
      <c r="EB87" s="2">
        <f t="shared" si="72"/>
        <v>58.177147416413376</v>
      </c>
      <c r="EC87" s="2">
        <f t="shared" si="73"/>
        <v>57.994774173378005</v>
      </c>
      <c r="ED87" s="2">
        <f t="shared" si="74"/>
        <v>57.243663913150947</v>
      </c>
      <c r="EE87" s="2">
        <f t="shared" si="75"/>
        <v>57.722879673755841</v>
      </c>
      <c r="EF87" s="2">
        <f t="shared" si="76"/>
        <v>57.086090664550824</v>
      </c>
      <c r="EG87" s="2">
        <f t="shared" si="77"/>
        <v>56.310602712282332</v>
      </c>
      <c r="EH87" s="2">
        <f t="shared" si="78"/>
        <v>60.039979030911589</v>
      </c>
      <c r="EI87" s="2">
        <f t="shared" si="79"/>
        <v>56.022567745550937</v>
      </c>
      <c r="EJ87" s="2">
        <f t="shared" si="80"/>
        <v>54.652489542333598</v>
      </c>
      <c r="EK87" s="2">
        <f t="shared" si="81"/>
        <v>53.89341489361702</v>
      </c>
      <c r="EL87" s="2">
        <f t="shared" si="82"/>
        <v>55.124486311175581</v>
      </c>
      <c r="EM87" s="2">
        <f t="shared" si="83"/>
        <v>52.917589560742513</v>
      </c>
      <c r="EN87" s="2">
        <f t="shared" si="84"/>
        <v>52.389772191462761</v>
      </c>
      <c r="EO87" s="2">
        <f t="shared" si="85"/>
        <v>52.622432523402082</v>
      </c>
      <c r="EQ87" s="2">
        <f t="shared" si="86"/>
        <v>59.532661583364629</v>
      </c>
      <c r="ER87" s="2">
        <f t="shared" si="226"/>
        <v>57.502233260216848</v>
      </c>
      <c r="ES87" s="2">
        <f t="shared" si="226"/>
        <v>57.028535600297616</v>
      </c>
      <c r="ET87" s="2">
        <f t="shared" si="226"/>
        <v>56.472515266897567</v>
      </c>
      <c r="EU87" s="2">
        <f t="shared" si="226"/>
        <v>57.329667373271491</v>
      </c>
      <c r="EV87" s="2">
        <f t="shared" si="226"/>
        <v>56.885910587722158</v>
      </c>
      <c r="EW87" s="2">
        <f t="shared" si="226"/>
        <v>58.148795460452227</v>
      </c>
      <c r="EX87" s="2">
        <f t="shared" si="226"/>
        <v>59.329390505655986</v>
      </c>
      <c r="EY87" s="2">
        <f t="shared" si="226"/>
        <v>55.502914813174911</v>
      </c>
      <c r="EZ87" s="2">
        <f t="shared" si="226"/>
        <v>54.189366096861072</v>
      </c>
      <c r="FA87" s="2">
        <f t="shared" si="226"/>
        <v>53.890197418653628</v>
      </c>
      <c r="FB87" s="2">
        <f t="shared" si="226"/>
        <v>55.314282137870691</v>
      </c>
      <c r="FC87" s="2">
        <f t="shared" si="226"/>
        <v>52.008356925157116</v>
      </c>
      <c r="FD87" s="2">
        <f t="shared" si="226"/>
        <v>52.381431178577031</v>
      </c>
      <c r="FE87" s="2">
        <f t="shared" si="226"/>
        <v>52.647860859462391</v>
      </c>
      <c r="FG87" s="2">
        <f t="shared" si="88"/>
        <v>0.80480751761683145</v>
      </c>
      <c r="FH87" s="2">
        <f t="shared" si="227"/>
        <v>0.83040857870240359</v>
      </c>
      <c r="FI87" s="2">
        <f t="shared" si="227"/>
        <v>0.81091929987857847</v>
      </c>
      <c r="FJ87" s="2">
        <f t="shared" si="227"/>
        <v>0.81881926064048716</v>
      </c>
      <c r="FK87" s="2">
        <f t="shared" si="227"/>
        <v>0.80897745742071381</v>
      </c>
      <c r="FL87" s="2">
        <f t="shared" si="227"/>
        <v>0.79036042360972514</v>
      </c>
      <c r="FM87" s="2">
        <f t="shared" si="227"/>
        <v>0.80529533343852611</v>
      </c>
      <c r="FN87" s="2">
        <f t="shared" si="227"/>
        <v>0.79105662458532477</v>
      </c>
      <c r="FO87" s="2">
        <f t="shared" si="227"/>
        <v>0.79507662459963313</v>
      </c>
      <c r="FP87" s="2">
        <f t="shared" si="227"/>
        <v>0.78640504686907287</v>
      </c>
      <c r="FQ87" s="2">
        <f t="shared" si="227"/>
        <v>0.80010164629327063</v>
      </c>
      <c r="FR87" s="2">
        <f t="shared" si="227"/>
        <v>0.81327948767329161</v>
      </c>
      <c r="FS87" s="2">
        <f t="shared" si="227"/>
        <v>0.80844666008275667</v>
      </c>
      <c r="FT87" s="2">
        <f t="shared" si="227"/>
        <v>0.75717595662456971</v>
      </c>
      <c r="FU87" s="2">
        <f t="shared" si="227"/>
        <v>0.72979665035408481</v>
      </c>
      <c r="FW87" s="2">
        <f t="shared" si="112"/>
        <v>1.2648794478866858E-4</v>
      </c>
      <c r="FX87" s="2">
        <f t="shared" si="164"/>
        <v>1.922055345702133E-4</v>
      </c>
      <c r="FY87" s="2">
        <f t="shared" si="165"/>
        <v>2.0462213815204642E-4</v>
      </c>
      <c r="FZ87" s="2">
        <f t="shared" si="166"/>
        <v>2.0095873017658309E-4</v>
      </c>
      <c r="GA87" s="2">
        <f t="shared" si="167"/>
        <v>2.0098525270011519E-4</v>
      </c>
      <c r="GB87" s="2">
        <f t="shared" si="168"/>
        <v>2.4017177714542152E-4</v>
      </c>
      <c r="GC87" s="2">
        <f t="shared" si="169"/>
        <v>2.6735738265976322E-4</v>
      </c>
      <c r="GD87" s="2">
        <f t="shared" si="170"/>
        <v>1.9589595366345392E-4</v>
      </c>
      <c r="GE87" s="2">
        <f t="shared" si="171"/>
        <v>1.7784342168422382E-4</v>
      </c>
      <c r="GF87" s="2">
        <f t="shared" si="172"/>
        <v>1.5231962358512596E-4</v>
      </c>
      <c r="GG87" s="2">
        <f t="shared" si="173"/>
        <v>1.5674010807822339E-4</v>
      </c>
      <c r="GH87" s="2">
        <f t="shared" si="174"/>
        <v>1.3743665670917638E-4</v>
      </c>
      <c r="GI87" s="2">
        <f t="shared" si="175"/>
        <v>1.5841181795721269E-4</v>
      </c>
      <c r="GJ87" s="2">
        <f t="shared" si="176"/>
        <v>1.2440179299985239E-4</v>
      </c>
      <c r="GK87" s="2">
        <f t="shared" si="177"/>
        <v>9.9604554413615498E-5</v>
      </c>
      <c r="GM87" s="86">
        <f t="shared" si="113"/>
        <v>0.53677041710229911</v>
      </c>
      <c r="GN87" s="86">
        <f t="shared" si="178"/>
        <v>0.56645161405560884</v>
      </c>
      <c r="GO87" s="86">
        <f t="shared" si="179"/>
        <v>0.53783332993285693</v>
      </c>
      <c r="GP87" s="86">
        <f t="shared" si="180"/>
        <v>0.59517583580919931</v>
      </c>
      <c r="GQ87" s="86">
        <f t="shared" si="181"/>
        <v>0.58955634162251036</v>
      </c>
      <c r="GR87" s="86">
        <f t="shared" si="182"/>
        <v>0.57633694674029967</v>
      </c>
      <c r="GS87" s="86">
        <f t="shared" si="183"/>
        <v>0.58974354830052078</v>
      </c>
      <c r="GT87" s="86">
        <f t="shared" si="184"/>
        <v>0.58511078612037093</v>
      </c>
      <c r="GU87" s="86">
        <f t="shared" si="185"/>
        <v>0.58213780685881111</v>
      </c>
      <c r="GV87" s="86">
        <f t="shared" si="186"/>
        <v>0.54535698997361992</v>
      </c>
      <c r="GW87" s="86">
        <f t="shared" si="187"/>
        <v>0.57249075824232754</v>
      </c>
      <c r="GX87" s="86">
        <f t="shared" si="188"/>
        <v>0.55001498725246112</v>
      </c>
      <c r="GY87" s="86">
        <f t="shared" si="189"/>
        <v>0.57674279495679259</v>
      </c>
      <c r="GZ87" s="86">
        <f t="shared" si="190"/>
        <v>0.47595861107602921</v>
      </c>
      <c r="HA87" s="86">
        <f t="shared" si="191"/>
        <v>0.4619287008532475</v>
      </c>
      <c r="HC87" s="86">
        <f t="shared" si="145"/>
        <v>8.5664375558429433E-5</v>
      </c>
      <c r="HD87" s="86">
        <f t="shared" si="192"/>
        <v>3.7622593914049214E-5</v>
      </c>
      <c r="HE87" s="86">
        <f t="shared" si="193"/>
        <v>1.2940808151981812E-5</v>
      </c>
      <c r="HF87" s="86">
        <f t="shared" si="194"/>
        <v>1.3353171233051252E-4</v>
      </c>
      <c r="HG87" s="86">
        <f t="shared" si="195"/>
        <v>9.8939119736028786E-6</v>
      </c>
      <c r="HH87" s="86">
        <f t="shared" si="196"/>
        <v>9.8452800330850351E-5</v>
      </c>
      <c r="HI87" s="86">
        <f t="shared" si="197"/>
        <v>1.5508988571760613E-4</v>
      </c>
      <c r="HJ87" s="86">
        <f t="shared" si="198"/>
        <v>4.9564803427888519E-6</v>
      </c>
      <c r="HK87" s="86">
        <f t="shared" si="199"/>
        <v>9.8539020876904046E-5</v>
      </c>
      <c r="HL87" s="86">
        <f t="shared" si="200"/>
        <v>1.989729601411458E-5</v>
      </c>
      <c r="HM87" s="86">
        <f t="shared" si="201"/>
        <v>2.013027819295957E-5</v>
      </c>
      <c r="HN87" s="86">
        <f t="shared" si="202"/>
        <v>2.5880919073850597E-5</v>
      </c>
      <c r="HO87" s="86">
        <f t="shared" si="203"/>
        <v>6.1014315340630929E-5</v>
      </c>
      <c r="HP87" s="86">
        <f t="shared" si="204"/>
        <v>4.912927182604489E-6</v>
      </c>
      <c r="HQ87" s="86">
        <f t="shared" si="205"/>
        <v>6.8775486760667091E-7</v>
      </c>
      <c r="HS87" s="86">
        <f t="shared" si="114"/>
        <v>7.1543045757343864E-46</v>
      </c>
      <c r="HT87" s="86">
        <f t="shared" si="206"/>
        <v>3.0711111405018121E-45</v>
      </c>
      <c r="HU87" s="86">
        <f t="shared" si="207"/>
        <v>4.673317930347869E-50</v>
      </c>
      <c r="HV87" s="86">
        <f t="shared" si="208"/>
        <v>3.5405184247447966E-40</v>
      </c>
      <c r="HW87" s="86">
        <f t="shared" si="209"/>
        <v>5.8995238101847524E-57</v>
      </c>
      <c r="HX87" s="86">
        <f t="shared" si="210"/>
        <v>7.4574128992087304E-43</v>
      </c>
      <c r="HY87" s="86">
        <f t="shared" si="211"/>
        <v>2.1033118217810887E-40</v>
      </c>
      <c r="HZ87" s="86">
        <f t="shared" si="212"/>
        <v>2.7165471034530066E-63</v>
      </c>
      <c r="IA87" s="86">
        <f t="shared" si="213"/>
        <v>4.0580993398033029E-44</v>
      </c>
      <c r="IB87" s="86">
        <f t="shared" si="214"/>
        <v>3.6608654615783921E-52</v>
      </c>
      <c r="IC87" s="86">
        <f t="shared" si="215"/>
        <v>6.71380100053162E-52</v>
      </c>
      <c r="ID87" s="86">
        <f t="shared" si="216"/>
        <v>6.8838131358900355E-48</v>
      </c>
      <c r="IE87" s="86">
        <f t="shared" si="217"/>
        <v>1.1041014545357659E-44</v>
      </c>
      <c r="IF87" s="86">
        <f t="shared" si="218"/>
        <v>3.9498176225953614E-35</v>
      </c>
      <c r="IG87" s="86">
        <f t="shared" si="219"/>
        <v>7.9625930773139908E-28</v>
      </c>
      <c r="II87" s="86">
        <f t="shared" si="115"/>
        <v>1.1633028895185237E-130</v>
      </c>
      <c r="IJ87" s="86">
        <f t="shared" si="116"/>
        <v>9.327500309252098E-131</v>
      </c>
      <c r="IK87" s="86">
        <f t="shared" si="117"/>
        <v>4.7267443759417917E-144</v>
      </c>
      <c r="IL87" s="86">
        <f t="shared" si="118"/>
        <v>5.1484937530076568E-114</v>
      </c>
      <c r="IM87" s="86">
        <f t="shared" si="119"/>
        <v>7.497023466832593E-162</v>
      </c>
      <c r="IN87" s="86">
        <f t="shared" si="120"/>
        <v>1.4277512290642954E-120</v>
      </c>
      <c r="IO87" s="86">
        <f t="shared" si="121"/>
        <v>9.0602965263334268E-113</v>
      </c>
      <c r="IP87" s="86">
        <f t="shared" si="122"/>
        <v>6.5388577450898152E-182</v>
      </c>
      <c r="IQ87" s="86">
        <f t="shared" si="123"/>
        <v>2.4324138494109325E-124</v>
      </c>
      <c r="IR87" s="86">
        <f t="shared" si="124"/>
        <v>1.5390281714762957E-147</v>
      </c>
      <c r="IS87" s="86">
        <f t="shared" si="125"/>
        <v>2.0382252225383667E-146</v>
      </c>
      <c r="IT87" s="86">
        <f t="shared" si="126"/>
        <v>3.7853574728514162E-133</v>
      </c>
      <c r="IU87" s="86">
        <f t="shared" si="127"/>
        <v>1.0042368670984809E-124</v>
      </c>
      <c r="IV87" s="86">
        <f t="shared" si="128"/>
        <v>3.0265998425164432E-152</v>
      </c>
      <c r="IW87" s="86">
        <f t="shared" si="129"/>
        <v>1.0982507308129182E-98</v>
      </c>
      <c r="IY87" s="86">
        <f t="shared" si="130"/>
        <v>0.53685608147785757</v>
      </c>
      <c r="IZ87" s="86">
        <f t="shared" si="131"/>
        <v>0.56648923664952289</v>
      </c>
      <c r="JA87" s="86">
        <f t="shared" si="132"/>
        <v>0.53784627074100888</v>
      </c>
      <c r="JB87" s="86">
        <f t="shared" si="133"/>
        <v>0.59530936752152985</v>
      </c>
      <c r="JC87" s="86">
        <f t="shared" si="134"/>
        <v>0.58956623553448395</v>
      </c>
      <c r="JD87" s="86">
        <f t="shared" si="135"/>
        <v>0.5764353995406305</v>
      </c>
      <c r="JE87" s="86">
        <f t="shared" si="136"/>
        <v>0.58989863818623833</v>
      </c>
      <c r="JF87" s="86">
        <f t="shared" si="137"/>
        <v>0.58511574260071375</v>
      </c>
      <c r="JG87" s="86">
        <f t="shared" si="138"/>
        <v>0.58223634587968798</v>
      </c>
      <c r="JH87" s="86">
        <f t="shared" si="139"/>
        <v>0.54537688726963407</v>
      </c>
      <c r="JI87" s="86">
        <f t="shared" si="140"/>
        <v>0.57251088852052046</v>
      </c>
      <c r="JJ87" s="86">
        <f t="shared" si="141"/>
        <v>0.55004086817153497</v>
      </c>
      <c r="JK87" s="86">
        <f t="shared" si="142"/>
        <v>0.57680380927213326</v>
      </c>
      <c r="JL87" s="86">
        <f t="shared" si="143"/>
        <v>0.47596352400321185</v>
      </c>
      <c r="JM87" s="86">
        <f t="shared" si="144"/>
        <v>0.46192938860811511</v>
      </c>
    </row>
    <row r="88" spans="2:273" x14ac:dyDescent="0.25">
      <c r="B88" s="2">
        <v>61</v>
      </c>
      <c r="C88" s="37">
        <v>212.29</v>
      </c>
      <c r="D88" s="37">
        <v>212.452</v>
      </c>
      <c r="E88" s="37">
        <v>221.41900000000001</v>
      </c>
      <c r="F88" s="37">
        <v>222.887</v>
      </c>
      <c r="G88" s="37">
        <v>219.17699999999999</v>
      </c>
      <c r="H88" s="37">
        <v>219.565</v>
      </c>
      <c r="I88" s="37">
        <v>226.565</v>
      </c>
      <c r="J88" s="37">
        <v>214.98400000000001</v>
      </c>
      <c r="K88" s="37">
        <v>214.21</v>
      </c>
      <c r="L88" s="37">
        <v>208.387</v>
      </c>
      <c r="M88" s="37">
        <v>199.452</v>
      </c>
      <c r="N88" s="37">
        <v>210.452</v>
      </c>
      <c r="O88" s="37">
        <v>206.048</v>
      </c>
      <c r="P88" s="37">
        <v>195.541</v>
      </c>
      <c r="Q88" s="37">
        <v>158.197</v>
      </c>
      <c r="S88" s="4">
        <f t="shared" si="8"/>
        <v>224.73389534674078</v>
      </c>
      <c r="T88" s="4">
        <f t="shared" si="9"/>
        <v>219.59897506914567</v>
      </c>
      <c r="U88" s="4">
        <f t="shared" si="10"/>
        <v>229.64275591470332</v>
      </c>
      <c r="V88" s="4">
        <f t="shared" si="11"/>
        <v>231.01979723855351</v>
      </c>
      <c r="W88" s="4">
        <f t="shared" si="12"/>
        <v>227.75810091698642</v>
      </c>
      <c r="X88" s="4">
        <f t="shared" si="13"/>
        <v>229.29721565384637</v>
      </c>
      <c r="Y88" s="4">
        <f t="shared" si="14"/>
        <v>237.22747515321757</v>
      </c>
      <c r="Z88" s="4">
        <f t="shared" si="15"/>
        <v>222.69305551243059</v>
      </c>
      <c r="AA88" s="4">
        <f t="shared" si="16"/>
        <v>221.69063287487236</v>
      </c>
      <c r="AB88" s="4">
        <f t="shared" si="17"/>
        <v>217.16926754275443</v>
      </c>
      <c r="AC88" s="4">
        <f t="shared" si="18"/>
        <v>200.38929614653622</v>
      </c>
      <c r="AD88" s="4">
        <f t="shared" si="19"/>
        <v>218.34211583551908</v>
      </c>
      <c r="AE88" s="4">
        <f t="shared" si="20"/>
        <v>212.66147087766035</v>
      </c>
      <c r="AF88" s="4">
        <f t="shared" si="21"/>
        <v>204.20741569386456</v>
      </c>
      <c r="AG88" s="4">
        <f t="shared" si="22"/>
        <v>162.42229200443001</v>
      </c>
      <c r="AI88" s="4">
        <f t="shared" si="23"/>
        <v>-12.443895346740788</v>
      </c>
      <c r="AJ88" s="4">
        <f t="shared" si="24"/>
        <v>-7.1469750691456682</v>
      </c>
      <c r="AK88" s="4">
        <f t="shared" si="25"/>
        <v>-8.2237559147033039</v>
      </c>
      <c r="AL88" s="4">
        <f t="shared" si="26"/>
        <v>-8.1327972385535077</v>
      </c>
      <c r="AM88" s="4">
        <f t="shared" si="27"/>
        <v>-8.5811009169864292</v>
      </c>
      <c r="AN88" s="4">
        <f t="shared" si="28"/>
        <v>-9.7322156538463673</v>
      </c>
      <c r="AO88" s="4">
        <f t="shared" si="29"/>
        <v>-10.662475153217571</v>
      </c>
      <c r="AP88" s="4">
        <f t="shared" si="30"/>
        <v>-7.7090555124305808</v>
      </c>
      <c r="AQ88" s="4">
        <f t="shared" si="31"/>
        <v>-7.4806328748723558</v>
      </c>
      <c r="AR88" s="4">
        <f t="shared" si="32"/>
        <v>-8.7822675427544254</v>
      </c>
      <c r="AS88" s="4">
        <f t="shared" si="33"/>
        <v>-0.93729614653622662</v>
      </c>
      <c r="AT88" s="4">
        <f t="shared" si="34"/>
        <v>-7.890115835519083</v>
      </c>
      <c r="AU88" s="4">
        <f t="shared" si="35"/>
        <v>-6.6134708776603475</v>
      </c>
      <c r="AV88" s="4">
        <f t="shared" si="224"/>
        <v>-8.6664156938645647</v>
      </c>
      <c r="AW88" s="4">
        <f t="shared" si="224"/>
        <v>-4.2252920044300026</v>
      </c>
      <c r="AY88" s="2">
        <f t="shared" si="96"/>
        <v>62.994964492861939</v>
      </c>
      <c r="AZ88" s="2">
        <f t="shared" si="147"/>
        <v>60.592028945276873</v>
      </c>
      <c r="BA88" s="2">
        <f t="shared" si="148"/>
        <v>60.206158692430506</v>
      </c>
      <c r="BB88" s="2">
        <f t="shared" si="149"/>
        <v>59.582775453888075</v>
      </c>
      <c r="BC88" s="2">
        <f t="shared" si="150"/>
        <v>60.553346119691021</v>
      </c>
      <c r="BD88" s="2">
        <f t="shared" si="151"/>
        <v>60.622049174376627</v>
      </c>
      <c r="BE88" s="2">
        <f t="shared" si="152"/>
        <v>59.519333211392286</v>
      </c>
      <c r="BF88" s="2">
        <f t="shared" si="153"/>
        <v>61.949210060981294</v>
      </c>
      <c r="BG88" s="2">
        <f t="shared" si="154"/>
        <v>58.711181930724337</v>
      </c>
      <c r="BH88" s="2">
        <f t="shared" si="155"/>
        <v>58.14594072116433</v>
      </c>
      <c r="BI88" s="2">
        <f t="shared" si="156"/>
        <v>57.511172099313264</v>
      </c>
      <c r="BJ88" s="2">
        <f t="shared" si="157"/>
        <v>57.063361269570962</v>
      </c>
      <c r="BK88" s="2">
        <f t="shared" si="158"/>
        <v>55.708605453919439</v>
      </c>
      <c r="BL88" s="2">
        <f t="shared" si="159"/>
        <v>55.334501786941509</v>
      </c>
      <c r="BM88" s="2">
        <f t="shared" si="160"/>
        <v>53.935047255816485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77.040303453136033</v>
      </c>
      <c r="DL88" s="2">
        <f t="shared" si="225"/>
        <v>74.30726910299002</v>
      </c>
      <c r="DM88" s="2">
        <f t="shared" si="225"/>
        <v>71.305198308668054</v>
      </c>
      <c r="DN88" s="2">
        <f t="shared" si="225"/>
        <v>71.846139534883704</v>
      </c>
      <c r="DO88" s="2">
        <f t="shared" si="225"/>
        <v>74.410682467655249</v>
      </c>
      <c r="DP88" s="2">
        <f t="shared" si="225"/>
        <v>75.797025328330207</v>
      </c>
      <c r="DQ88" s="2">
        <f t="shared" si="225"/>
        <v>74.513722658887701</v>
      </c>
      <c r="DR88" s="2">
        <f t="shared" si="225"/>
        <v>70.57506909581646</v>
      </c>
      <c r="DS88" s="2">
        <f t="shared" si="225"/>
        <v>70.727571929824549</v>
      </c>
      <c r="DT88" s="2">
        <f t="shared" si="225"/>
        <v>72.821399122807009</v>
      </c>
      <c r="DU88" s="2">
        <f t="shared" si="225"/>
        <v>73.96171941838648</v>
      </c>
      <c r="DV88" s="2">
        <f t="shared" si="225"/>
        <v>67.012763918252304</v>
      </c>
      <c r="DW88" s="2">
        <f t="shared" si="225"/>
        <v>69.315078397212559</v>
      </c>
      <c r="DX88" s="2">
        <f t="shared" si="225"/>
        <v>65.827441741741737</v>
      </c>
      <c r="DY88" s="2">
        <f t="shared" si="225"/>
        <v>58.134949780058641</v>
      </c>
      <c r="EA88" s="2">
        <f t="shared" si="228"/>
        <v>59.888314148681062</v>
      </c>
      <c r="EB88" s="2">
        <f t="shared" si="72"/>
        <v>58.037637917933132</v>
      </c>
      <c r="EC88" s="2">
        <f t="shared" si="73"/>
        <v>57.846182769746378</v>
      </c>
      <c r="ED88" s="2">
        <f t="shared" si="74"/>
        <v>57.108212549439678</v>
      </c>
      <c r="EE88" s="2">
        <f t="shared" si="75"/>
        <v>57.569249187946042</v>
      </c>
      <c r="EF88" s="2">
        <f t="shared" si="76"/>
        <v>56.951183318496717</v>
      </c>
      <c r="EG88" s="2">
        <f t="shared" si="77"/>
        <v>56.212331021729085</v>
      </c>
      <c r="EH88" s="2">
        <f t="shared" si="78"/>
        <v>59.871501580594483</v>
      </c>
      <c r="EI88" s="2">
        <f t="shared" si="79"/>
        <v>55.886707263958371</v>
      </c>
      <c r="EJ88" s="2">
        <f t="shared" si="80"/>
        <v>54.510767864952335</v>
      </c>
      <c r="EK88" s="2">
        <f t="shared" si="81"/>
        <v>53.762785904255317</v>
      </c>
      <c r="EL88" s="2">
        <f t="shared" si="82"/>
        <v>54.980039890262361</v>
      </c>
      <c r="EM88" s="2">
        <f t="shared" si="83"/>
        <v>52.76854607608896</v>
      </c>
      <c r="EN88" s="2">
        <f t="shared" si="84"/>
        <v>52.265537328094304</v>
      </c>
      <c r="EO88" s="2">
        <f t="shared" si="85"/>
        <v>52.516874527268222</v>
      </c>
      <c r="EQ88" s="2">
        <f t="shared" si="86"/>
        <v>59.427446882205508</v>
      </c>
      <c r="ER88" s="2">
        <f t="shared" si="226"/>
        <v>57.376756985008221</v>
      </c>
      <c r="ES88" s="2">
        <f t="shared" si="226"/>
        <v>56.899524368541819</v>
      </c>
      <c r="ET88" s="2">
        <f t="shared" si="226"/>
        <v>56.352899121671186</v>
      </c>
      <c r="EU88" s="2">
        <f t="shared" si="226"/>
        <v>57.183553909665918</v>
      </c>
      <c r="EV88" s="2">
        <f t="shared" si="226"/>
        <v>56.754988396757888</v>
      </c>
      <c r="EW88" s="2">
        <f t="shared" si="226"/>
        <v>58.010933414190418</v>
      </c>
      <c r="EX88" s="2">
        <f t="shared" si="226"/>
        <v>59.175417980573997</v>
      </c>
      <c r="EY88" s="2">
        <f t="shared" si="226"/>
        <v>55.377750010589864</v>
      </c>
      <c r="EZ88" s="2">
        <f t="shared" si="226"/>
        <v>54.056714695789552</v>
      </c>
      <c r="FA88" s="2">
        <f t="shared" si="226"/>
        <v>53.759700998573464</v>
      </c>
      <c r="FB88" s="2">
        <f t="shared" si="226"/>
        <v>55.165661088347633</v>
      </c>
      <c r="FC88" s="2">
        <f t="shared" si="226"/>
        <v>51.876946061245746</v>
      </c>
      <c r="FD88" s="2">
        <f t="shared" si="226"/>
        <v>52.257511412187448</v>
      </c>
      <c r="FE88" s="2">
        <f t="shared" si="226"/>
        <v>52.540474415503986</v>
      </c>
      <c r="FG88" s="2">
        <f t="shared" si="88"/>
        <v>0.81887149026719142</v>
      </c>
      <c r="FH88" s="2">
        <f t="shared" si="227"/>
        <v>0.84298781725177996</v>
      </c>
      <c r="FI88" s="2">
        <f t="shared" si="227"/>
        <v>0.82463885954662786</v>
      </c>
      <c r="FJ88" s="2">
        <f t="shared" si="227"/>
        <v>0.83208429960248265</v>
      </c>
      <c r="FK88" s="2">
        <f t="shared" si="227"/>
        <v>0.8228071282000351</v>
      </c>
      <c r="FL88" s="2">
        <f t="shared" si="227"/>
        <v>0.80521339830029637</v>
      </c>
      <c r="FM88" s="2">
        <f t="shared" si="227"/>
        <v>0.81933204830787865</v>
      </c>
      <c r="FN88" s="2">
        <f t="shared" si="227"/>
        <v>0.80587238877787859</v>
      </c>
      <c r="FO88" s="2">
        <f t="shared" si="227"/>
        <v>0.80967592009959144</v>
      </c>
      <c r="FP88" s="2">
        <f t="shared" si="227"/>
        <v>0.80146786652728974</v>
      </c>
      <c r="FQ88" s="2">
        <f t="shared" si="227"/>
        <v>0.81442650313166476</v>
      </c>
      <c r="FR88" s="2">
        <f t="shared" si="227"/>
        <v>0.82686435736362285</v>
      </c>
      <c r="FS88" s="2">
        <f t="shared" si="227"/>
        <v>0.82230631863162174</v>
      </c>
      <c r="FT88" s="2">
        <f t="shared" si="227"/>
        <v>0.77370688805979193</v>
      </c>
      <c r="FU88" s="2">
        <f t="shared" si="227"/>
        <v>0.747570104116136</v>
      </c>
      <c r="FW88" s="2">
        <f t="shared" si="112"/>
        <v>1.3868958106118655E-4</v>
      </c>
      <c r="FX88" s="2">
        <f t="shared" si="164"/>
        <v>2.107452698491803E-4</v>
      </c>
      <c r="FY88" s="2">
        <f t="shared" si="165"/>
        <v>2.2435928372634056E-4</v>
      </c>
      <c r="FZ88" s="2">
        <f t="shared" si="166"/>
        <v>2.2034259393111409E-4</v>
      </c>
      <c r="GA88" s="2">
        <f t="shared" si="167"/>
        <v>2.2037167417216506E-4</v>
      </c>
      <c r="GB88" s="2">
        <f t="shared" si="168"/>
        <v>2.6333701509744976E-4</v>
      </c>
      <c r="GC88" s="2">
        <f t="shared" si="169"/>
        <v>2.9314397926222111E-4</v>
      </c>
      <c r="GD88" s="2">
        <f t="shared" si="170"/>
        <v>2.147915824107084E-4</v>
      </c>
      <c r="GE88" s="2">
        <f t="shared" si="171"/>
        <v>1.9499808842460723E-4</v>
      </c>
      <c r="GF88" s="2">
        <f t="shared" si="172"/>
        <v>1.6701269176705468E-4</v>
      </c>
      <c r="GG88" s="2">
        <f t="shared" si="173"/>
        <v>1.7185951210885923E-4</v>
      </c>
      <c r="GH88" s="2">
        <f t="shared" si="174"/>
        <v>1.5069429928016035E-4</v>
      </c>
      <c r="GI88" s="2">
        <f t="shared" si="175"/>
        <v>1.7369244981002343E-4</v>
      </c>
      <c r="GJ88" s="2">
        <f t="shared" si="176"/>
        <v>1.3640221647778978E-4</v>
      </c>
      <c r="GK88" s="2">
        <f t="shared" si="177"/>
        <v>1.0921317264878509E-4</v>
      </c>
      <c r="GM88" s="86">
        <f t="shared" si="113"/>
        <v>0.58504007403391933</v>
      </c>
      <c r="GN88" s="86">
        <f t="shared" si="178"/>
        <v>0.6010872208924124</v>
      </c>
      <c r="GO88" s="86">
        <f t="shared" si="179"/>
        <v>0.58850472350784666</v>
      </c>
      <c r="GP88" s="86">
        <f t="shared" si="180"/>
        <v>0.64905896732718271</v>
      </c>
      <c r="GQ88" s="86">
        <f t="shared" si="181"/>
        <v>0.64278559835401916</v>
      </c>
      <c r="GR88" s="86">
        <f t="shared" si="182"/>
        <v>0.63251178604298952</v>
      </c>
      <c r="GS88" s="86">
        <f t="shared" si="183"/>
        <v>0.63953765090601067</v>
      </c>
      <c r="GT88" s="86">
        <f t="shared" si="184"/>
        <v>0.62733742424393324</v>
      </c>
      <c r="GU88" s="86">
        <f t="shared" si="185"/>
        <v>0.62184061350929953</v>
      </c>
      <c r="GV88" s="86">
        <f t="shared" si="186"/>
        <v>0.59246844544848054</v>
      </c>
      <c r="GW88" s="86">
        <f t="shared" si="187"/>
        <v>0.59203021937864664</v>
      </c>
      <c r="GX88" s="86">
        <f t="shared" si="188"/>
        <v>0.60429394588579333</v>
      </c>
      <c r="GY88" s="86">
        <f t="shared" si="189"/>
        <v>0.60376082998033975</v>
      </c>
      <c r="GZ88" s="86">
        <f t="shared" si="190"/>
        <v>0.53205887213887748</v>
      </c>
      <c r="HA88" s="86">
        <f t="shared" si="191"/>
        <v>0.5227403674765343</v>
      </c>
      <c r="HC88" s="86">
        <f t="shared" si="145"/>
        <v>1.5611129556108327E-4</v>
      </c>
      <c r="HD88" s="86">
        <f t="shared" si="192"/>
        <v>7.2617463554195693E-5</v>
      </c>
      <c r="HE88" s="86">
        <f t="shared" si="193"/>
        <v>2.6918849716293227E-5</v>
      </c>
      <c r="HF88" s="86">
        <f t="shared" si="194"/>
        <v>2.3748454579912377E-4</v>
      </c>
      <c r="HG88" s="86">
        <f t="shared" si="195"/>
        <v>2.1674411603113127E-5</v>
      </c>
      <c r="HH88" s="86">
        <f t="shared" si="196"/>
        <v>1.8215008465453591E-4</v>
      </c>
      <c r="HI88" s="86">
        <f t="shared" si="197"/>
        <v>2.7891687267845433E-4</v>
      </c>
      <c r="HJ88" s="86">
        <f t="shared" si="198"/>
        <v>1.1647394669705219E-5</v>
      </c>
      <c r="HK88" s="86">
        <f t="shared" si="199"/>
        <v>1.8015812057429535E-4</v>
      </c>
      <c r="HL88" s="86">
        <f t="shared" si="200"/>
        <v>4.0157883908428312E-5</v>
      </c>
      <c r="HM88" s="86">
        <f t="shared" si="201"/>
        <v>4.0594934861130814E-5</v>
      </c>
      <c r="HN88" s="86">
        <f t="shared" si="202"/>
        <v>4.9633303326629314E-5</v>
      </c>
      <c r="HO88" s="86">
        <f t="shared" si="203"/>
        <v>1.125740467002289E-4</v>
      </c>
      <c r="HP88" s="86">
        <f t="shared" si="204"/>
        <v>1.051048110060219E-5</v>
      </c>
      <c r="HQ88" s="86">
        <f t="shared" si="205"/>
        <v>1.7030095698827705E-6</v>
      </c>
      <c r="HS88" s="86">
        <f t="shared" si="114"/>
        <v>1.5221471559792519E-44</v>
      </c>
      <c r="HT88" s="86">
        <f t="shared" si="206"/>
        <v>7.4151547311527666E-44</v>
      </c>
      <c r="HU88" s="86">
        <f t="shared" si="207"/>
        <v>1.6253264585230303E-48</v>
      </c>
      <c r="HV88" s="86">
        <f t="shared" si="208"/>
        <v>5.8703342315937872E-39</v>
      </c>
      <c r="HW88" s="86">
        <f t="shared" si="209"/>
        <v>3.2681899332539615E-55</v>
      </c>
      <c r="HX88" s="86">
        <f t="shared" si="210"/>
        <v>1.5755267483419118E-41</v>
      </c>
      <c r="HY88" s="86">
        <f t="shared" si="211"/>
        <v>3.8122772826194963E-39</v>
      </c>
      <c r="HZ88" s="86">
        <f t="shared" si="212"/>
        <v>2.4011927540126178E-61</v>
      </c>
      <c r="IA88" s="86">
        <f t="shared" si="213"/>
        <v>8.4565797723879273E-43</v>
      </c>
      <c r="IB88" s="86">
        <f t="shared" si="214"/>
        <v>1.270805443534232E-50</v>
      </c>
      <c r="IC88" s="86">
        <f t="shared" si="215"/>
        <v>2.3041230437878674E-50</v>
      </c>
      <c r="ID88" s="86">
        <f t="shared" si="216"/>
        <v>1.6647329664504516E-46</v>
      </c>
      <c r="IE88" s="86">
        <f t="shared" si="217"/>
        <v>2.26593522684421E-43</v>
      </c>
      <c r="IF88" s="86">
        <f t="shared" si="218"/>
        <v>3.7118378037567292E-34</v>
      </c>
      <c r="IG88" s="86">
        <f t="shared" si="219"/>
        <v>4.3982990890389499E-27</v>
      </c>
      <c r="II88" s="86">
        <f t="shared" si="115"/>
        <v>4.9307733867610001E-128</v>
      </c>
      <c r="IJ88" s="86">
        <f t="shared" si="116"/>
        <v>5.3313174117759196E-128</v>
      </c>
      <c r="IK88" s="86">
        <f t="shared" si="117"/>
        <v>5.4720206545688138E-141</v>
      </c>
      <c r="IL88" s="86">
        <f t="shared" si="118"/>
        <v>1.3286319851484623E-111</v>
      </c>
      <c r="IM88" s="86">
        <f t="shared" si="119"/>
        <v>2.06356132967308E-158</v>
      </c>
      <c r="IN88" s="86">
        <f t="shared" si="120"/>
        <v>5.774959166301873E-118</v>
      </c>
      <c r="IO88" s="86">
        <f t="shared" si="121"/>
        <v>2.6572492914846165E-110</v>
      </c>
      <c r="IP88" s="86">
        <f t="shared" si="122"/>
        <v>4.7300101172944938E-178</v>
      </c>
      <c r="IQ88" s="86">
        <f t="shared" si="123"/>
        <v>9.6054059218596415E-122</v>
      </c>
      <c r="IR88" s="86">
        <f t="shared" si="124"/>
        <v>1.6636467048520881E-144</v>
      </c>
      <c r="IS88" s="86">
        <f t="shared" si="125"/>
        <v>2.1354535894747727E-143</v>
      </c>
      <c r="IT88" s="86">
        <f t="shared" si="126"/>
        <v>1.9094665323577261E-130</v>
      </c>
      <c r="IU88" s="86">
        <f t="shared" si="127"/>
        <v>3.7341112417007877E-122</v>
      </c>
      <c r="IV88" s="86">
        <f t="shared" si="128"/>
        <v>3.4880216430910688E-149</v>
      </c>
      <c r="IW88" s="86">
        <f t="shared" si="129"/>
        <v>9.2324278775990176E-97</v>
      </c>
      <c r="IY88" s="86">
        <f t="shared" si="130"/>
        <v>0.58519618532948037</v>
      </c>
      <c r="IZ88" s="86">
        <f t="shared" si="131"/>
        <v>0.60115983835596665</v>
      </c>
      <c r="JA88" s="86">
        <f t="shared" si="132"/>
        <v>0.58853164235756295</v>
      </c>
      <c r="JB88" s="86">
        <f t="shared" si="133"/>
        <v>0.64929645187298179</v>
      </c>
      <c r="JC88" s="86">
        <f t="shared" si="134"/>
        <v>0.64280727276562233</v>
      </c>
      <c r="JD88" s="86">
        <f t="shared" si="135"/>
        <v>0.63269393612764402</v>
      </c>
      <c r="JE88" s="86">
        <f t="shared" si="136"/>
        <v>0.63981656777868912</v>
      </c>
      <c r="JF88" s="86">
        <f t="shared" si="137"/>
        <v>0.62734907163860298</v>
      </c>
      <c r="JG88" s="86">
        <f t="shared" si="138"/>
        <v>0.62202077162987379</v>
      </c>
      <c r="JH88" s="86">
        <f t="shared" si="139"/>
        <v>0.59250860333238897</v>
      </c>
      <c r="JI88" s="86">
        <f t="shared" si="140"/>
        <v>0.59207081431350772</v>
      </c>
      <c r="JJ88" s="86">
        <f t="shared" si="141"/>
        <v>0.60434357918911996</v>
      </c>
      <c r="JK88" s="86">
        <f t="shared" si="142"/>
        <v>0.60387340402703993</v>
      </c>
      <c r="JL88" s="86">
        <f t="shared" si="143"/>
        <v>0.53206938261997805</v>
      </c>
      <c r="JM88" s="86">
        <f t="shared" si="144"/>
        <v>0.52274207048610422</v>
      </c>
    </row>
    <row r="89" spans="2:273" x14ac:dyDescent="0.25">
      <c r="B89" s="2">
        <v>62</v>
      </c>
      <c r="C89" s="37">
        <v>208.30600000000001</v>
      </c>
      <c r="D89" s="37">
        <v>205.339</v>
      </c>
      <c r="E89" s="37">
        <v>217.51599999999999</v>
      </c>
      <c r="F89" s="37">
        <v>216.90299999999999</v>
      </c>
      <c r="G89" s="37">
        <v>213.46799999999999</v>
      </c>
      <c r="H89" s="37">
        <v>212.548</v>
      </c>
      <c r="I89" s="37">
        <v>219.887</v>
      </c>
      <c r="J89" s="37">
        <v>206.75800000000001</v>
      </c>
      <c r="K89" s="37">
        <v>206.17699999999999</v>
      </c>
      <c r="L89" s="37">
        <v>205.08099999999999</v>
      </c>
      <c r="M89" s="37">
        <v>189.113</v>
      </c>
      <c r="N89" s="37">
        <v>206.14500000000001</v>
      </c>
      <c r="O89" s="37">
        <v>197.40299999999999</v>
      </c>
      <c r="P89" s="37">
        <v>193.279</v>
      </c>
      <c r="Q89" s="37">
        <v>155.459</v>
      </c>
      <c r="S89" s="4">
        <f t="shared" si="8"/>
        <v>217.1295974077166</v>
      </c>
      <c r="T89" s="4">
        <f t="shared" si="9"/>
        <v>209.10331215229513</v>
      </c>
      <c r="U89" s="4">
        <f t="shared" si="10"/>
        <v>223.23271733484631</v>
      </c>
      <c r="V89" s="4">
        <f t="shared" si="11"/>
        <v>221.05683819604613</v>
      </c>
      <c r="W89" s="4">
        <f t="shared" si="12"/>
        <v>216.56128836334904</v>
      </c>
      <c r="X89" s="4">
        <f t="shared" si="13"/>
        <v>216.88813010967965</v>
      </c>
      <c r="Y89" s="4">
        <f t="shared" si="14"/>
        <v>223.69881089826285</v>
      </c>
      <c r="Z89" s="4">
        <f t="shared" si="15"/>
        <v>206.20248374942284</v>
      </c>
      <c r="AA89" s="4">
        <f t="shared" si="16"/>
        <v>205.46300869497654</v>
      </c>
      <c r="AB89" s="4">
        <f t="shared" si="17"/>
        <v>205.58759623575872</v>
      </c>
      <c r="AC89" s="4">
        <f t="shared" si="18"/>
        <v>182.56699632187755</v>
      </c>
      <c r="AD89" s="4">
        <f t="shared" si="19"/>
        <v>212.61216987068545</v>
      </c>
      <c r="AE89" s="4">
        <f t="shared" si="20"/>
        <v>196.24618135514919</v>
      </c>
      <c r="AF89" s="4">
        <f t="shared" si="21"/>
        <v>197.94004780825546</v>
      </c>
      <c r="AG89" s="4">
        <f t="shared" si="22"/>
        <v>156.43147158665644</v>
      </c>
      <c r="AI89" s="4">
        <f t="shared" si="23"/>
        <v>-8.8235974077165906</v>
      </c>
      <c r="AJ89" s="4">
        <f t="shared" si="24"/>
        <v>-3.7643121522951333</v>
      </c>
      <c r="AK89" s="4">
        <f t="shared" si="25"/>
        <v>-5.7167173348463223</v>
      </c>
      <c r="AL89" s="4">
        <f t="shared" si="26"/>
        <v>-4.1538381960461379</v>
      </c>
      <c r="AM89" s="4">
        <f t="shared" si="27"/>
        <v>-3.0932883633490462</v>
      </c>
      <c r="AN89" s="4">
        <f t="shared" si="28"/>
        <v>-4.3401301096796487</v>
      </c>
      <c r="AO89" s="4">
        <f t="shared" si="29"/>
        <v>-3.8118108982628485</v>
      </c>
      <c r="AP89" s="4">
        <f t="shared" si="30"/>
        <v>0.55551625057717047</v>
      </c>
      <c r="AQ89" s="4">
        <f t="shared" si="31"/>
        <v>0.71399130502345542</v>
      </c>
      <c r="AR89" s="4">
        <f t="shared" si="32"/>
        <v>-0.50659623575873525</v>
      </c>
      <c r="AS89" s="4">
        <f t="shared" si="33"/>
        <v>6.546003678122446</v>
      </c>
      <c r="AT89" s="4">
        <f t="shared" si="34"/>
        <v>-6.4671698706854386</v>
      </c>
      <c r="AU89" s="4">
        <f t="shared" si="35"/>
        <v>1.1568186448508015</v>
      </c>
      <c r="AV89" s="4">
        <f t="shared" si="224"/>
        <v>-4.6610478082554607</v>
      </c>
      <c r="AW89" s="4">
        <f t="shared" si="224"/>
        <v>-0.97247158665643951</v>
      </c>
      <c r="AY89" s="2">
        <f t="shared" si="96"/>
        <v>62.71504674820396</v>
      </c>
      <c r="AZ89" s="2">
        <f t="shared" si="147"/>
        <v>60.311649565313246</v>
      </c>
      <c r="BA89" s="2">
        <f t="shared" si="148"/>
        <v>59.937304030735</v>
      </c>
      <c r="BB89" s="2">
        <f t="shared" si="149"/>
        <v>59.315382548846721</v>
      </c>
      <c r="BC89" s="2">
        <f t="shared" si="150"/>
        <v>60.248208127813747</v>
      </c>
      <c r="BD89" s="2">
        <f t="shared" si="151"/>
        <v>60.299289066111548</v>
      </c>
      <c r="BE89" s="2">
        <f t="shared" si="152"/>
        <v>59.228080301706264</v>
      </c>
      <c r="BF89" s="2">
        <f t="shared" si="153"/>
        <v>61.685321897963235</v>
      </c>
      <c r="BG89" s="2">
        <f t="shared" si="154"/>
        <v>58.429478405215214</v>
      </c>
      <c r="BH89" s="2">
        <f t="shared" si="155"/>
        <v>57.822544108820047</v>
      </c>
      <c r="BI89" s="2">
        <f t="shared" si="156"/>
        <v>57.18612585621468</v>
      </c>
      <c r="BJ89" s="2">
        <f t="shared" si="157"/>
        <v>56.818774279062197</v>
      </c>
      <c r="BK89" s="2">
        <f t="shared" si="158"/>
        <v>55.408850795274752</v>
      </c>
      <c r="BL89" s="2">
        <f t="shared" si="159"/>
        <v>55.074551147648677</v>
      </c>
      <c r="BM89" s="2">
        <f t="shared" si="160"/>
        <v>53.783416420572351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77.294549823819608</v>
      </c>
      <c r="DL89" s="2">
        <f t="shared" si="225"/>
        <v>74.520878737541523</v>
      </c>
      <c r="DM89" s="2">
        <f t="shared" si="225"/>
        <v>71.487132558139507</v>
      </c>
      <c r="DN89" s="2">
        <f t="shared" si="225"/>
        <v>72.045058139534873</v>
      </c>
      <c r="DO89" s="2">
        <f t="shared" si="225"/>
        <v>74.671094751910985</v>
      </c>
      <c r="DP89" s="2">
        <f t="shared" si="225"/>
        <v>76.086865478424016</v>
      </c>
      <c r="DQ89" s="2">
        <f t="shared" si="225"/>
        <v>74.709316532965985</v>
      </c>
      <c r="DR89" s="2">
        <f t="shared" si="225"/>
        <v>70.709148650472329</v>
      </c>
      <c r="DS89" s="2">
        <f t="shared" si="225"/>
        <v>70.924915452091753</v>
      </c>
      <c r="DT89" s="2">
        <f t="shared" si="225"/>
        <v>73.109713090418353</v>
      </c>
      <c r="DU89" s="2">
        <f t="shared" si="225"/>
        <v>74.288234333958712</v>
      </c>
      <c r="DV89" s="2">
        <f t="shared" si="225"/>
        <v>67.20367336152222</v>
      </c>
      <c r="DW89" s="2">
        <f t="shared" si="225"/>
        <v>69.563378919860639</v>
      </c>
      <c r="DX89" s="2">
        <f t="shared" si="225"/>
        <v>66.071044830544835</v>
      </c>
      <c r="DY89" s="2">
        <f t="shared" si="225"/>
        <v>58.238909640762458</v>
      </c>
      <c r="EA89" s="2">
        <f t="shared" si="228"/>
        <v>59.774002261826908</v>
      </c>
      <c r="EB89" s="2">
        <f t="shared" si="72"/>
        <v>57.898128419452888</v>
      </c>
      <c r="EC89" s="2">
        <f t="shared" si="73"/>
        <v>57.697591366114736</v>
      </c>
      <c r="ED89" s="2">
        <f t="shared" si="74"/>
        <v>56.972761185728402</v>
      </c>
      <c r="EE89" s="2">
        <f t="shared" si="75"/>
        <v>57.415618702136243</v>
      </c>
      <c r="EF89" s="2">
        <f t="shared" si="76"/>
        <v>56.816275972442611</v>
      </c>
      <c r="EG89" s="2">
        <f t="shared" si="77"/>
        <v>56.114059331175845</v>
      </c>
      <c r="EH89" s="2">
        <f t="shared" si="78"/>
        <v>59.70302413027737</v>
      </c>
      <c r="EI89" s="2">
        <f t="shared" si="79"/>
        <v>55.750846782365798</v>
      </c>
      <c r="EJ89" s="2">
        <f t="shared" si="80"/>
        <v>54.369046187571072</v>
      </c>
      <c r="EK89" s="2">
        <f t="shared" si="81"/>
        <v>53.632156914893613</v>
      </c>
      <c r="EL89" s="2">
        <f t="shared" si="82"/>
        <v>54.835593469349149</v>
      </c>
      <c r="EM89" s="2">
        <f t="shared" si="83"/>
        <v>52.619502591435406</v>
      </c>
      <c r="EN89" s="2">
        <f t="shared" si="84"/>
        <v>52.14130246472584</v>
      </c>
      <c r="EO89" s="2">
        <f t="shared" si="85"/>
        <v>52.411316531134361</v>
      </c>
      <c r="EQ89" s="2">
        <f t="shared" si="86"/>
        <v>59.322232181046388</v>
      </c>
      <c r="ER89" s="2">
        <f t="shared" si="226"/>
        <v>57.251280709799595</v>
      </c>
      <c r="ES89" s="2">
        <f t="shared" si="226"/>
        <v>56.770513136786015</v>
      </c>
      <c r="ET89" s="2">
        <f t="shared" si="226"/>
        <v>56.233282976444805</v>
      </c>
      <c r="EU89" s="2">
        <f t="shared" si="226"/>
        <v>57.037440446060351</v>
      </c>
      <c r="EV89" s="2">
        <f t="shared" si="226"/>
        <v>56.624066205793618</v>
      </c>
      <c r="EW89" s="2">
        <f t="shared" si="226"/>
        <v>57.873071367928617</v>
      </c>
      <c r="EX89" s="2">
        <f t="shared" si="226"/>
        <v>59.021445455492</v>
      </c>
      <c r="EY89" s="2">
        <f t="shared" si="226"/>
        <v>55.252585208004824</v>
      </c>
      <c r="EZ89" s="2">
        <f t="shared" si="226"/>
        <v>53.924063294718025</v>
      </c>
      <c r="FA89" s="2">
        <f t="shared" si="226"/>
        <v>53.629204578493308</v>
      </c>
      <c r="FB89" s="2">
        <f t="shared" si="226"/>
        <v>55.017040038824582</v>
      </c>
      <c r="FC89" s="2">
        <f t="shared" si="226"/>
        <v>51.745535197334384</v>
      </c>
      <c r="FD89" s="2">
        <f t="shared" si="226"/>
        <v>52.133591645797864</v>
      </c>
      <c r="FE89" s="2">
        <f t="shared" si="226"/>
        <v>52.433087971545575</v>
      </c>
      <c r="FG89" s="2">
        <f t="shared" si="88"/>
        <v>0.83213348922038988</v>
      </c>
      <c r="FH89" s="2">
        <f t="shared" si="227"/>
        <v>0.85479715638832798</v>
      </c>
      <c r="FI89" s="2">
        <f t="shared" si="227"/>
        <v>0.8375623456625868</v>
      </c>
      <c r="FJ89" s="2">
        <f t="shared" si="227"/>
        <v>0.8445625092801381</v>
      </c>
      <c r="FK89" s="2">
        <f t="shared" si="227"/>
        <v>0.83583873340786174</v>
      </c>
      <c r="FL89" s="2">
        <f t="shared" si="227"/>
        <v>0.81925469428637654</v>
      </c>
      <c r="FM89" s="2">
        <f t="shared" si="227"/>
        <v>0.83256722074002232</v>
      </c>
      <c r="FN89" s="2">
        <f t="shared" si="227"/>
        <v>0.81987680747774361</v>
      </c>
      <c r="FO89" s="2">
        <f t="shared" si="227"/>
        <v>0.82346605824508001</v>
      </c>
      <c r="FP89" s="2">
        <f t="shared" si="227"/>
        <v>0.81571736877472645</v>
      </c>
      <c r="FQ89" s="2">
        <f t="shared" si="227"/>
        <v>0.82794557623169573</v>
      </c>
      <c r="FR89" s="2">
        <f t="shared" si="227"/>
        <v>0.83965572291941026</v>
      </c>
      <c r="FS89" s="2">
        <f t="shared" si="227"/>
        <v>0.8353673861838391</v>
      </c>
      <c r="FT89" s="2">
        <f t="shared" si="227"/>
        <v>0.78942540650635029</v>
      </c>
      <c r="FU89" s="2">
        <f t="shared" si="227"/>
        <v>0.76455163280505301</v>
      </c>
      <c r="FW89" s="2">
        <f t="shared" si="112"/>
        <v>1.5206806691592112E-4</v>
      </c>
      <c r="FX89" s="2">
        <f t="shared" si="164"/>
        <v>2.3107289508108745E-4</v>
      </c>
      <c r="FY89" s="2">
        <f t="shared" si="165"/>
        <v>2.4599973785227971E-4</v>
      </c>
      <c r="FZ89" s="2">
        <f t="shared" si="166"/>
        <v>2.4159571402356238E-4</v>
      </c>
      <c r="GA89" s="2">
        <f t="shared" si="167"/>
        <v>2.4162759851809154E-4</v>
      </c>
      <c r="GB89" s="2">
        <f t="shared" si="168"/>
        <v>2.8873595958509089E-4</v>
      </c>
      <c r="GC89" s="2">
        <f t="shared" si="169"/>
        <v>3.2141689127840805E-4</v>
      </c>
      <c r="GD89" s="2">
        <f t="shared" si="170"/>
        <v>2.3550940643661652E-4</v>
      </c>
      <c r="GE89" s="2">
        <f t="shared" si="171"/>
        <v>2.1380712988000239E-4</v>
      </c>
      <c r="GF89" s="2">
        <f t="shared" si="172"/>
        <v>1.8312282432844724E-4</v>
      </c>
      <c r="GG89" s="2">
        <f t="shared" si="173"/>
        <v>1.884370834092277E-4</v>
      </c>
      <c r="GH89" s="2">
        <f t="shared" si="174"/>
        <v>1.6523061120314402E-4</v>
      </c>
      <c r="GI89" s="2">
        <f t="shared" si="175"/>
        <v>1.9044679263273642E-4</v>
      </c>
      <c r="GJ89" s="2">
        <f t="shared" si="176"/>
        <v>1.4956008808670007E-4</v>
      </c>
      <c r="GK89" s="2">
        <f t="shared" si="177"/>
        <v>1.1974860078714255E-4</v>
      </c>
      <c r="GM89" s="86">
        <f t="shared" si="113"/>
        <v>0.60765390280310305</v>
      </c>
      <c r="GN89" s="86">
        <f t="shared" si="178"/>
        <v>0.60914463299100774</v>
      </c>
      <c r="GO89" s="86">
        <f t="shared" si="179"/>
        <v>0.61535256437274544</v>
      </c>
      <c r="GP89" s="86">
        <f t="shared" si="180"/>
        <v>0.66557269852189949</v>
      </c>
      <c r="GQ89" s="86">
        <f t="shared" si="181"/>
        <v>0.65601382203873826</v>
      </c>
      <c r="GR89" s="86">
        <f t="shared" si="182"/>
        <v>0.64509395904090272</v>
      </c>
      <c r="GS89" s="86">
        <f t="shared" si="183"/>
        <v>0.64708422312560077</v>
      </c>
      <c r="GT89" s="86">
        <f t="shared" si="184"/>
        <v>0.62191362662223892</v>
      </c>
      <c r="GU89" s="86">
        <f t="shared" si="185"/>
        <v>0.61715788010080008</v>
      </c>
      <c r="GV89" s="86">
        <f t="shared" si="186"/>
        <v>0.60520709369597347</v>
      </c>
      <c r="GW89" s="86">
        <f t="shared" si="187"/>
        <v>0.57328759366226989</v>
      </c>
      <c r="GX89" s="86">
        <f t="shared" si="188"/>
        <v>0.63309014182150802</v>
      </c>
      <c r="GY89" s="86">
        <f t="shared" si="189"/>
        <v>0.59399206718747566</v>
      </c>
      <c r="GZ89" s="86">
        <f t="shared" si="190"/>
        <v>0.56393980158807211</v>
      </c>
      <c r="HA89" s="86">
        <f t="shared" si="191"/>
        <v>0.55421757630552304</v>
      </c>
      <c r="HC89" s="86">
        <f t="shared" si="145"/>
        <v>2.7872827548671412E-4</v>
      </c>
      <c r="HD89" s="86">
        <f t="shared" si="192"/>
        <v>1.3702867359178012E-4</v>
      </c>
      <c r="HE89" s="86">
        <f t="shared" si="193"/>
        <v>5.4589552488339463E-5</v>
      </c>
      <c r="HF89" s="86">
        <f t="shared" si="194"/>
        <v>4.1409855609750084E-4</v>
      </c>
      <c r="HG89" s="86">
        <f t="shared" si="195"/>
        <v>4.6146942836586712E-5</v>
      </c>
      <c r="HH89" s="86">
        <f t="shared" si="196"/>
        <v>3.297151601674635E-4</v>
      </c>
      <c r="HI89" s="86">
        <f t="shared" si="197"/>
        <v>4.9123358634470032E-4</v>
      </c>
      <c r="HJ89" s="86">
        <f t="shared" si="198"/>
        <v>2.6509380954485368E-5</v>
      </c>
      <c r="HK89" s="86">
        <f t="shared" si="199"/>
        <v>3.2253387183775678E-4</v>
      </c>
      <c r="HL89" s="86">
        <f t="shared" si="200"/>
        <v>7.9103977011767189E-5</v>
      </c>
      <c r="HM89" s="86">
        <f t="shared" si="201"/>
        <v>7.9902060409422861E-5</v>
      </c>
      <c r="HN89" s="86">
        <f t="shared" si="202"/>
        <v>9.3172413121074251E-5</v>
      </c>
      <c r="HO89" s="86">
        <f t="shared" si="203"/>
        <v>2.0347488313048612E-4</v>
      </c>
      <c r="HP89" s="86">
        <f t="shared" si="204"/>
        <v>2.1925756868015718E-5</v>
      </c>
      <c r="HQ89" s="86">
        <f t="shared" si="205"/>
        <v>4.0886234896917804E-6</v>
      </c>
      <c r="HS89" s="86">
        <f t="shared" si="114"/>
        <v>3.0920932926009227E-43</v>
      </c>
      <c r="HT89" s="86">
        <f t="shared" si="206"/>
        <v>1.7014666514449127E-42</v>
      </c>
      <c r="HU89" s="86">
        <f t="shared" si="207"/>
        <v>5.3392078548632155E-47</v>
      </c>
      <c r="HV89" s="86">
        <f t="shared" si="208"/>
        <v>9.3073029031914654E-38</v>
      </c>
      <c r="HW89" s="86">
        <f t="shared" si="209"/>
        <v>1.6983019452519033E-53</v>
      </c>
      <c r="HX89" s="86">
        <f t="shared" si="210"/>
        <v>3.1680624297121764E-40</v>
      </c>
      <c r="HY89" s="86">
        <f t="shared" si="211"/>
        <v>6.590045938594128E-38</v>
      </c>
      <c r="HZ89" s="86">
        <f t="shared" si="212"/>
        <v>1.9757937810017842E-59</v>
      </c>
      <c r="IA89" s="86">
        <f t="shared" si="213"/>
        <v>1.6804543866207205E-41</v>
      </c>
      <c r="IB89" s="86">
        <f t="shared" si="214"/>
        <v>4.1769497964948782E-49</v>
      </c>
      <c r="IC89" s="86">
        <f t="shared" si="215"/>
        <v>7.4878509079231751E-49</v>
      </c>
      <c r="ID89" s="86">
        <f t="shared" si="216"/>
        <v>3.8369809948428642E-45</v>
      </c>
      <c r="IE89" s="86">
        <f t="shared" si="217"/>
        <v>4.4393945212191899E-42</v>
      </c>
      <c r="IF89" s="86">
        <f t="shared" si="218"/>
        <v>3.376104518135612E-33</v>
      </c>
      <c r="IG89" s="86">
        <f t="shared" si="219"/>
        <v>2.3714546456230873E-26</v>
      </c>
      <c r="II89" s="86">
        <f t="shared" si="115"/>
        <v>1.9639484475665669E-125</v>
      </c>
      <c r="IJ89" s="86">
        <f t="shared" si="116"/>
        <v>2.8455629636094103E-125</v>
      </c>
      <c r="IK89" s="86">
        <f t="shared" si="117"/>
        <v>5.8672750971791344E-138</v>
      </c>
      <c r="IL89" s="86">
        <f t="shared" si="118"/>
        <v>3.2284540164702122E-109</v>
      </c>
      <c r="IM89" s="86">
        <f t="shared" si="119"/>
        <v>5.2122744521019767E-155</v>
      </c>
      <c r="IN89" s="86">
        <f t="shared" si="120"/>
        <v>2.1856560268929906E-115</v>
      </c>
      <c r="IO89" s="86">
        <f t="shared" si="121"/>
        <v>7.3122905301798995E-108</v>
      </c>
      <c r="IP89" s="86">
        <f t="shared" si="122"/>
        <v>3.1078830445114928E-174</v>
      </c>
      <c r="IQ89" s="86">
        <f t="shared" si="123"/>
        <v>3.5583492087025279E-119</v>
      </c>
      <c r="IR89" s="86">
        <f t="shared" si="124"/>
        <v>1.6711419099254883E-141</v>
      </c>
      <c r="IS89" s="86">
        <f t="shared" si="125"/>
        <v>2.0792417411335997E-140</v>
      </c>
      <c r="IT89" s="86">
        <f t="shared" si="126"/>
        <v>9.0296407435728907E-128</v>
      </c>
      <c r="IU89" s="86">
        <f t="shared" si="127"/>
        <v>1.3044786424144459E-119</v>
      </c>
      <c r="IV89" s="86">
        <f t="shared" si="128"/>
        <v>3.7391578735301819E-146</v>
      </c>
      <c r="IW89" s="86">
        <f t="shared" si="129"/>
        <v>7.4247690355184824E-95</v>
      </c>
      <c r="IY89" s="86">
        <f t="shared" si="130"/>
        <v>0.60793263107858975</v>
      </c>
      <c r="IZ89" s="86">
        <f t="shared" si="131"/>
        <v>0.60928166166459952</v>
      </c>
      <c r="JA89" s="86">
        <f t="shared" si="132"/>
        <v>0.61540715392523382</v>
      </c>
      <c r="JB89" s="86">
        <f t="shared" si="133"/>
        <v>0.66598679707799702</v>
      </c>
      <c r="JC89" s="86">
        <f t="shared" si="134"/>
        <v>0.65605996898157481</v>
      </c>
      <c r="JD89" s="86">
        <f t="shared" si="135"/>
        <v>0.64542367420107016</v>
      </c>
      <c r="JE89" s="86">
        <f t="shared" si="136"/>
        <v>0.6475754567119455</v>
      </c>
      <c r="JF89" s="86">
        <f t="shared" si="137"/>
        <v>0.62194013600319342</v>
      </c>
      <c r="JG89" s="86">
        <f t="shared" si="138"/>
        <v>0.61748041397263786</v>
      </c>
      <c r="JH89" s="86">
        <f t="shared" si="139"/>
        <v>0.60528619767298519</v>
      </c>
      <c r="JI89" s="86">
        <f t="shared" si="140"/>
        <v>0.57336749572267931</v>
      </c>
      <c r="JJ89" s="86">
        <f t="shared" si="141"/>
        <v>0.63318331423462915</v>
      </c>
      <c r="JK89" s="86">
        <f t="shared" si="142"/>
        <v>0.5941955420706061</v>
      </c>
      <c r="JL89" s="86">
        <f t="shared" si="143"/>
        <v>0.5639617273449401</v>
      </c>
      <c r="JM89" s="86">
        <f t="shared" si="144"/>
        <v>0.5542216649290127</v>
      </c>
    </row>
    <row r="90" spans="2:273" x14ac:dyDescent="0.25">
      <c r="B90" s="2">
        <v>63</v>
      </c>
      <c r="C90" s="37">
        <v>199.5</v>
      </c>
      <c r="D90" s="37">
        <v>194.79</v>
      </c>
      <c r="E90" s="37">
        <v>208.548</v>
      </c>
      <c r="F90" s="37">
        <v>200.69399999999999</v>
      </c>
      <c r="G90" s="37">
        <v>195.90299999999999</v>
      </c>
      <c r="H90" s="37">
        <v>196</v>
      </c>
      <c r="I90" s="37">
        <v>204.67699999999999</v>
      </c>
      <c r="J90" s="37">
        <v>187.48400000000001</v>
      </c>
      <c r="K90" s="37">
        <v>187.40299999999999</v>
      </c>
      <c r="L90" s="37">
        <v>190.85499999999999</v>
      </c>
      <c r="M90" s="37">
        <v>167.91900000000001</v>
      </c>
      <c r="N90" s="37">
        <v>197.24199999999999</v>
      </c>
      <c r="O90" s="37">
        <v>180.90299999999999</v>
      </c>
      <c r="P90" s="37">
        <v>184.31100000000001</v>
      </c>
      <c r="Q90" s="37">
        <v>142.148</v>
      </c>
      <c r="S90" s="4">
        <f t="shared" si="8"/>
        <v>200.69754294005179</v>
      </c>
      <c r="T90" s="4">
        <f t="shared" si="9"/>
        <v>191.24066491284819</v>
      </c>
      <c r="U90" s="4">
        <f t="shared" si="10"/>
        <v>207.58167976500781</v>
      </c>
      <c r="V90" s="4">
        <f t="shared" si="11"/>
        <v>198.16179808267793</v>
      </c>
      <c r="W90" s="4">
        <f t="shared" si="12"/>
        <v>192.43552281503304</v>
      </c>
      <c r="X90" s="4">
        <f t="shared" si="13"/>
        <v>190.56269833712872</v>
      </c>
      <c r="Y90" s="4">
        <f t="shared" si="14"/>
        <v>196.76279442147671</v>
      </c>
      <c r="Z90" s="4">
        <f t="shared" si="15"/>
        <v>178.05680488369271</v>
      </c>
      <c r="AA90" s="4">
        <f t="shared" si="16"/>
        <v>178.29602477722017</v>
      </c>
      <c r="AB90" s="4">
        <f t="shared" si="17"/>
        <v>183.96268193624985</v>
      </c>
      <c r="AC90" s="4">
        <f t="shared" si="18"/>
        <v>158.18963795704911</v>
      </c>
      <c r="AD90" s="4">
        <f t="shared" si="19"/>
        <v>197.22062945210428</v>
      </c>
      <c r="AE90" s="4">
        <f t="shared" si="20"/>
        <v>171.87176278654471</v>
      </c>
      <c r="AF90" s="4">
        <f t="shared" si="21"/>
        <v>182.74003034163843</v>
      </c>
      <c r="AG90" s="4">
        <f t="shared" si="22"/>
        <v>142.8677791552266</v>
      </c>
      <c r="AI90" s="4">
        <f t="shared" si="23"/>
        <v>-1.1975429400517896</v>
      </c>
      <c r="AJ90" s="4">
        <f t="shared" si="24"/>
        <v>3.5493350871518032</v>
      </c>
      <c r="AK90" s="4">
        <f t="shared" si="25"/>
        <v>0.96632023499219599</v>
      </c>
      <c r="AL90" s="4">
        <f t="shared" si="26"/>
        <v>2.5322019173220554</v>
      </c>
      <c r="AM90" s="4">
        <f t="shared" si="27"/>
        <v>3.4674771849669526</v>
      </c>
      <c r="AN90" s="4">
        <f t="shared" si="28"/>
        <v>5.4373016628712776</v>
      </c>
      <c r="AO90" s="4">
        <f t="shared" si="29"/>
        <v>7.9142055785232799</v>
      </c>
      <c r="AP90" s="4">
        <f t="shared" si="30"/>
        <v>9.4271951163073027</v>
      </c>
      <c r="AQ90" s="4">
        <f t="shared" si="31"/>
        <v>9.1069752227798233</v>
      </c>
      <c r="AR90" s="4">
        <f t="shared" si="32"/>
        <v>6.8923180637501389</v>
      </c>
      <c r="AS90" s="4">
        <f t="shared" si="33"/>
        <v>9.7293620429508962</v>
      </c>
      <c r="AT90" s="4">
        <f t="shared" si="34"/>
        <v>2.1370547895713798E-2</v>
      </c>
      <c r="AU90" s="4">
        <f t="shared" si="35"/>
        <v>9.0312372134552845</v>
      </c>
      <c r="AV90" s="4">
        <f t="shared" si="224"/>
        <v>1.5709696583615766</v>
      </c>
      <c r="AW90" s="4">
        <f t="shared" si="224"/>
        <v>-0.71977915522660396</v>
      </c>
      <c r="AY90" s="2">
        <f t="shared" si="96"/>
        <v>62.439427506497474</v>
      </c>
      <c r="AZ90" s="2">
        <f t="shared" si="147"/>
        <v>60.035608201291446</v>
      </c>
      <c r="BA90" s="2">
        <f t="shared" si="148"/>
        <v>59.670902423402246</v>
      </c>
      <c r="BB90" s="2">
        <f t="shared" si="149"/>
        <v>59.051462835296832</v>
      </c>
      <c r="BC90" s="2">
        <f t="shared" si="150"/>
        <v>59.946086433801213</v>
      </c>
      <c r="BD90" s="2">
        <f t="shared" si="151"/>
        <v>59.980388773199728</v>
      </c>
      <c r="BE90" s="2">
        <f t="shared" si="152"/>
        <v>58.943901093243745</v>
      </c>
      <c r="BF90" s="2">
        <f t="shared" si="153"/>
        <v>61.422017252243698</v>
      </c>
      <c r="BG90" s="2">
        <f t="shared" si="154"/>
        <v>58.150949444554051</v>
      </c>
      <c r="BH90" s="2">
        <f t="shared" si="155"/>
        <v>57.502319008077372</v>
      </c>
      <c r="BI90" s="2">
        <f t="shared" si="156"/>
        <v>56.865445108193732</v>
      </c>
      <c r="BJ90" s="2">
        <f t="shared" si="157"/>
        <v>56.575459704672362</v>
      </c>
      <c r="BK90" s="2">
        <f t="shared" si="158"/>
        <v>55.112279485795717</v>
      </c>
      <c r="BL90" s="2">
        <f t="shared" si="159"/>
        <v>54.81469928622333</v>
      </c>
      <c r="BM90" s="2">
        <f t="shared" si="160"/>
        <v>53.629543495551999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77.548796194503183</v>
      </c>
      <c r="DL90" s="2">
        <f t="shared" si="225"/>
        <v>74.734488372093011</v>
      </c>
      <c r="DM90" s="2">
        <f t="shared" si="225"/>
        <v>71.669066807610974</v>
      </c>
      <c r="DN90" s="2">
        <f t="shared" si="225"/>
        <v>72.243976744186028</v>
      </c>
      <c r="DO90" s="2">
        <f t="shared" si="225"/>
        <v>74.931507036166721</v>
      </c>
      <c r="DP90" s="2">
        <f t="shared" si="225"/>
        <v>76.376705628517826</v>
      </c>
      <c r="DQ90" s="2">
        <f t="shared" si="225"/>
        <v>74.904910407044255</v>
      </c>
      <c r="DR90" s="2">
        <f t="shared" si="225"/>
        <v>70.843228205128213</v>
      </c>
      <c r="DS90" s="2">
        <f t="shared" si="225"/>
        <v>71.122258974358957</v>
      </c>
      <c r="DT90" s="2">
        <f t="shared" si="225"/>
        <v>73.398027058029683</v>
      </c>
      <c r="DU90" s="2">
        <f t="shared" si="225"/>
        <v>74.614749249530945</v>
      </c>
      <c r="DV90" s="2">
        <f t="shared" si="225"/>
        <v>67.394582804792122</v>
      </c>
      <c r="DW90" s="2">
        <f t="shared" si="225"/>
        <v>69.811679442508719</v>
      </c>
      <c r="DX90" s="2">
        <f t="shared" si="225"/>
        <v>66.314647919347919</v>
      </c>
      <c r="DY90" s="2">
        <f t="shared" si="225"/>
        <v>58.342869501466268</v>
      </c>
      <c r="EA90" s="2">
        <f t="shared" si="228"/>
        <v>59.659690374972755</v>
      </c>
      <c r="EB90" s="2">
        <f t="shared" si="72"/>
        <v>57.758618920972644</v>
      </c>
      <c r="EC90" s="2">
        <f t="shared" si="73"/>
        <v>57.548999962483109</v>
      </c>
      <c r="ED90" s="2">
        <f t="shared" si="74"/>
        <v>56.837309822017133</v>
      </c>
      <c r="EE90" s="2">
        <f t="shared" si="75"/>
        <v>57.261988216326436</v>
      </c>
      <c r="EF90" s="2">
        <f t="shared" si="76"/>
        <v>56.681368626388505</v>
      </c>
      <c r="EG90" s="2">
        <f t="shared" si="77"/>
        <v>56.015787640622598</v>
      </c>
      <c r="EH90" s="2">
        <f t="shared" si="78"/>
        <v>59.534546679960265</v>
      </c>
      <c r="EI90" s="2">
        <f t="shared" si="79"/>
        <v>55.614986300773225</v>
      </c>
      <c r="EJ90" s="2">
        <f t="shared" si="80"/>
        <v>54.227324510189803</v>
      </c>
      <c r="EK90" s="2">
        <f t="shared" si="81"/>
        <v>53.50152792553191</v>
      </c>
      <c r="EL90" s="2">
        <f t="shared" si="82"/>
        <v>54.691147048435923</v>
      </c>
      <c r="EM90" s="2">
        <f t="shared" si="83"/>
        <v>52.470459106781846</v>
      </c>
      <c r="EN90" s="2">
        <f t="shared" si="84"/>
        <v>52.017067601357383</v>
      </c>
      <c r="EO90" s="2">
        <f t="shared" si="85"/>
        <v>52.305758535000493</v>
      </c>
      <c r="EQ90" s="2">
        <f t="shared" si="86"/>
        <v>59.217017479887261</v>
      </c>
      <c r="ER90" s="2">
        <f t="shared" si="226"/>
        <v>57.125804434590968</v>
      </c>
      <c r="ES90" s="2">
        <f t="shared" si="226"/>
        <v>56.641501905030211</v>
      </c>
      <c r="ET90" s="2">
        <f t="shared" si="226"/>
        <v>56.113666831218424</v>
      </c>
      <c r="EU90" s="2">
        <f t="shared" si="226"/>
        <v>56.891326982454785</v>
      </c>
      <c r="EV90" s="2">
        <f t="shared" si="226"/>
        <v>56.493144014829348</v>
      </c>
      <c r="EW90" s="2">
        <f t="shared" si="226"/>
        <v>57.735209321666815</v>
      </c>
      <c r="EX90" s="2">
        <f t="shared" si="226"/>
        <v>58.867472930410003</v>
      </c>
      <c r="EY90" s="2">
        <f t="shared" si="226"/>
        <v>55.127420405419777</v>
      </c>
      <c r="EZ90" s="2">
        <f t="shared" si="226"/>
        <v>53.791411893646504</v>
      </c>
      <c r="FA90" s="2">
        <f t="shared" si="226"/>
        <v>53.498708158413152</v>
      </c>
      <c r="FB90" s="2">
        <f t="shared" si="226"/>
        <v>54.868418989301531</v>
      </c>
      <c r="FC90" s="2">
        <f t="shared" si="226"/>
        <v>51.614124333423014</v>
      </c>
      <c r="FD90" s="2">
        <f t="shared" si="226"/>
        <v>52.009671879408273</v>
      </c>
      <c r="FE90" s="2">
        <f t="shared" si="226"/>
        <v>52.325701527587171</v>
      </c>
      <c r="FG90" s="2">
        <f t="shared" si="88"/>
        <v>0.84460872614525229</v>
      </c>
      <c r="FH90" s="2">
        <f t="shared" si="227"/>
        <v>0.86585961813479362</v>
      </c>
      <c r="FI90" s="2">
        <f t="shared" si="227"/>
        <v>0.84970699778719339</v>
      </c>
      <c r="FJ90" s="2">
        <f t="shared" si="227"/>
        <v>0.85627360439256917</v>
      </c>
      <c r="FK90" s="2">
        <f t="shared" si="227"/>
        <v>0.84808887863239169</v>
      </c>
      <c r="FL90" s="2">
        <f t="shared" si="227"/>
        <v>0.83249437492084588</v>
      </c>
      <c r="FM90" s="2">
        <f t="shared" si="227"/>
        <v>0.84501622771725649</v>
      </c>
      <c r="FN90" s="2">
        <f t="shared" si="227"/>
        <v>0.83308020274134897</v>
      </c>
      <c r="FO90" s="2">
        <f t="shared" si="227"/>
        <v>0.8364588346870685</v>
      </c>
      <c r="FP90" s="2">
        <f t="shared" si="227"/>
        <v>0.82916212824528046</v>
      </c>
      <c r="FQ90" s="2">
        <f t="shared" si="227"/>
        <v>0.84067245288430792</v>
      </c>
      <c r="FR90" s="2">
        <f t="shared" si="227"/>
        <v>0.85167158112043584</v>
      </c>
      <c r="FS90" s="2">
        <f t="shared" si="227"/>
        <v>0.84764629333728991</v>
      </c>
      <c r="FT90" s="2">
        <f t="shared" si="227"/>
        <v>0.80432822649381985</v>
      </c>
      <c r="FU90" s="2">
        <f t="shared" si="227"/>
        <v>0.7807258555647687</v>
      </c>
      <c r="FW90" s="2">
        <f t="shared" si="112"/>
        <v>1.6673687346413079E-4</v>
      </c>
      <c r="FX90" s="2">
        <f t="shared" si="164"/>
        <v>2.5336074287936208E-4</v>
      </c>
      <c r="FY90" s="2">
        <f t="shared" si="165"/>
        <v>2.6972694721753333E-4</v>
      </c>
      <c r="FZ90" s="2">
        <f t="shared" si="166"/>
        <v>2.6489825826949819E-4</v>
      </c>
      <c r="GA90" s="2">
        <f t="shared" si="167"/>
        <v>2.6493321729271796E-4</v>
      </c>
      <c r="GB90" s="2">
        <f t="shared" si="168"/>
        <v>3.1658386513800665E-4</v>
      </c>
      <c r="GC90" s="2">
        <f t="shared" si="169"/>
        <v>3.5241568484652548E-4</v>
      </c>
      <c r="GD90" s="2">
        <f t="shared" si="170"/>
        <v>2.5822506187776626E-4</v>
      </c>
      <c r="GE90" s="2">
        <f t="shared" si="171"/>
        <v>2.3443002033510094E-4</v>
      </c>
      <c r="GF90" s="2">
        <f t="shared" si="172"/>
        <v>2.0078663672255437E-4</v>
      </c>
      <c r="GG90" s="2">
        <f t="shared" si="173"/>
        <v>2.0661339705703332E-4</v>
      </c>
      <c r="GH90" s="2">
        <f t="shared" si="174"/>
        <v>1.8116887447921733E-4</v>
      </c>
      <c r="GI90" s="2">
        <f t="shared" si="175"/>
        <v>2.0881691885285417E-4</v>
      </c>
      <c r="GJ90" s="2">
        <f t="shared" si="176"/>
        <v>1.6398700938461406E-4</v>
      </c>
      <c r="GK90" s="2">
        <f t="shared" si="177"/>
        <v>1.313002128534603E-4</v>
      </c>
      <c r="GM90" s="86">
        <f t="shared" si="113"/>
        <v>0.59441292696085812</v>
      </c>
      <c r="GN90" s="86">
        <f t="shared" si="178"/>
        <v>0.58393362591795195</v>
      </c>
      <c r="GO90" s="86">
        <f t="shared" si="179"/>
        <v>0.60729787792658896</v>
      </c>
      <c r="GP90" s="86">
        <f t="shared" si="180"/>
        <v>0.62455625156674999</v>
      </c>
      <c r="GQ90" s="86">
        <f t="shared" si="181"/>
        <v>0.60994797471249151</v>
      </c>
      <c r="GR90" s="86">
        <f t="shared" si="182"/>
        <v>0.59400691743510137</v>
      </c>
      <c r="GS90" s="86">
        <f t="shared" si="183"/>
        <v>0.59527023933439072</v>
      </c>
      <c r="GT90" s="86">
        <f t="shared" si="184"/>
        <v>0.55680023486323404</v>
      </c>
      <c r="GU90" s="86">
        <f t="shared" si="185"/>
        <v>0.55764049026553253</v>
      </c>
      <c r="GV90" s="86">
        <f t="shared" si="186"/>
        <v>0.57262288444673415</v>
      </c>
      <c r="GW90" s="86">
        <f t="shared" si="187"/>
        <v>0.51423928136363017</v>
      </c>
      <c r="GX90" s="86">
        <f t="shared" si="188"/>
        <v>0.62242811462472258</v>
      </c>
      <c r="GY90" s="86">
        <f t="shared" si="189"/>
        <v>0.54257118234962942</v>
      </c>
      <c r="GZ90" s="86">
        <f t="shared" si="190"/>
        <v>0.56140318531816791</v>
      </c>
      <c r="HA90" s="86">
        <f t="shared" si="191"/>
        <v>0.54460051856826075</v>
      </c>
      <c r="HC90" s="86">
        <f t="shared" si="145"/>
        <v>4.8760612026476968E-4</v>
      </c>
      <c r="HD90" s="86">
        <f t="shared" si="192"/>
        <v>2.5280751493426154E-4</v>
      </c>
      <c r="HE90" s="86">
        <f t="shared" si="193"/>
        <v>1.0793247484335472E-4</v>
      </c>
      <c r="HF90" s="86">
        <f t="shared" si="194"/>
        <v>7.0797605349336048E-4</v>
      </c>
      <c r="HG90" s="86">
        <f t="shared" si="195"/>
        <v>9.5497403914972768E-5</v>
      </c>
      <c r="HH90" s="86">
        <f t="shared" si="196"/>
        <v>5.8396826353176935E-4</v>
      </c>
      <c r="HI90" s="86">
        <f t="shared" si="197"/>
        <v>8.4733610600686579E-4</v>
      </c>
      <c r="HJ90" s="86">
        <f t="shared" si="198"/>
        <v>5.8442165272211831E-5</v>
      </c>
      <c r="HK90" s="86">
        <f t="shared" si="199"/>
        <v>5.6546185179837496E-4</v>
      </c>
      <c r="HL90" s="86">
        <f t="shared" si="200"/>
        <v>1.5209242899569915E-4</v>
      </c>
      <c r="HM90" s="86">
        <f t="shared" si="201"/>
        <v>1.5351088947794568E-4</v>
      </c>
      <c r="HN90" s="86">
        <f t="shared" si="202"/>
        <v>1.7121761093272117E-4</v>
      </c>
      <c r="HO90" s="86">
        <f t="shared" si="203"/>
        <v>3.6031059119111649E-4</v>
      </c>
      <c r="HP90" s="86">
        <f t="shared" si="204"/>
        <v>4.4603014811996803E-5</v>
      </c>
      <c r="HQ90" s="86">
        <f t="shared" si="205"/>
        <v>9.5179842059520688E-6</v>
      </c>
      <c r="HS90" s="86">
        <f t="shared" si="114"/>
        <v>5.9973352686905416E-42</v>
      </c>
      <c r="HT90" s="86">
        <f t="shared" si="206"/>
        <v>3.7102982859317644E-41</v>
      </c>
      <c r="HU90" s="86">
        <f t="shared" si="207"/>
        <v>1.6566763930982322E-45</v>
      </c>
      <c r="HV90" s="86">
        <f t="shared" si="208"/>
        <v>1.4110859973465224E-36</v>
      </c>
      <c r="HW90" s="86">
        <f t="shared" si="209"/>
        <v>8.2783430030452008E-52</v>
      </c>
      <c r="HX90" s="86">
        <f t="shared" si="210"/>
        <v>6.0631149455004902E-39</v>
      </c>
      <c r="HY90" s="86">
        <f t="shared" si="211"/>
        <v>1.0864741661890038E-36</v>
      </c>
      <c r="HZ90" s="86">
        <f t="shared" si="212"/>
        <v>1.5134380477709131E-57</v>
      </c>
      <c r="IA90" s="86">
        <f t="shared" si="213"/>
        <v>3.1843587889330834E-40</v>
      </c>
      <c r="IB90" s="86">
        <f t="shared" si="214"/>
        <v>1.2999527591288578E-47</v>
      </c>
      <c r="IC90" s="86">
        <f t="shared" si="215"/>
        <v>2.3042324136387316E-47</v>
      </c>
      <c r="ID90" s="86">
        <f t="shared" si="216"/>
        <v>8.4288303124601803E-44</v>
      </c>
      <c r="IE90" s="86">
        <f t="shared" si="217"/>
        <v>8.3031127497093782E-41</v>
      </c>
      <c r="IF90" s="86">
        <f t="shared" si="218"/>
        <v>2.9720795301987663E-32</v>
      </c>
      <c r="IG90" s="86">
        <f t="shared" si="219"/>
        <v>1.248093611561877E-25</v>
      </c>
      <c r="II90" s="86">
        <f t="shared" si="115"/>
        <v>7.3508725220755652E-123</v>
      </c>
      <c r="IJ90" s="86">
        <f t="shared" si="116"/>
        <v>1.4182975917309775E-122</v>
      </c>
      <c r="IK90" s="86">
        <f t="shared" si="117"/>
        <v>5.8267908272411453E-135</v>
      </c>
      <c r="IL90" s="86">
        <f t="shared" si="118"/>
        <v>7.3867095731375034E-107</v>
      </c>
      <c r="IM90" s="86">
        <f t="shared" si="119"/>
        <v>1.2081467526805557E-151</v>
      </c>
      <c r="IN90" s="86">
        <f t="shared" si="120"/>
        <v>7.7402045765098646E-113</v>
      </c>
      <c r="IO90" s="86">
        <f t="shared" si="121"/>
        <v>1.8880221236599558E-105</v>
      </c>
      <c r="IP90" s="86">
        <f t="shared" si="122"/>
        <v>1.8548586088185484E-170</v>
      </c>
      <c r="IQ90" s="86">
        <f t="shared" si="123"/>
        <v>1.2366223225226721E-116</v>
      </c>
      <c r="IR90" s="86">
        <f t="shared" si="124"/>
        <v>1.5599270135272975E-138</v>
      </c>
      <c r="IS90" s="86">
        <f t="shared" si="125"/>
        <v>1.8814719790434892E-137</v>
      </c>
      <c r="IT90" s="86">
        <f t="shared" si="126"/>
        <v>4.0029775338985296E-125</v>
      </c>
      <c r="IU90" s="86">
        <f t="shared" si="127"/>
        <v>4.2814055198126841E-117</v>
      </c>
      <c r="IV90" s="86">
        <f t="shared" si="128"/>
        <v>3.7285490379249707E-143</v>
      </c>
      <c r="IW90" s="86">
        <f t="shared" si="129"/>
        <v>5.7122007062162619E-93</v>
      </c>
      <c r="IY90" s="86">
        <f t="shared" si="130"/>
        <v>0.5949005330811229</v>
      </c>
      <c r="IZ90" s="86">
        <f t="shared" si="131"/>
        <v>0.58418643343288623</v>
      </c>
      <c r="JA90" s="86">
        <f t="shared" si="132"/>
        <v>0.60740581040143227</v>
      </c>
      <c r="JB90" s="86">
        <f t="shared" si="133"/>
        <v>0.62526422762024336</v>
      </c>
      <c r="JC90" s="86">
        <f t="shared" si="134"/>
        <v>0.61004347211640653</v>
      </c>
      <c r="JD90" s="86">
        <f t="shared" si="135"/>
        <v>0.59459088569863316</v>
      </c>
      <c r="JE90" s="86">
        <f t="shared" si="136"/>
        <v>0.59611757544039756</v>
      </c>
      <c r="JF90" s="86">
        <f t="shared" si="137"/>
        <v>0.55685867702850622</v>
      </c>
      <c r="JG90" s="86">
        <f t="shared" si="138"/>
        <v>0.55820595211733093</v>
      </c>
      <c r="JH90" s="86">
        <f t="shared" si="139"/>
        <v>0.57277497687572987</v>
      </c>
      <c r="JI90" s="86">
        <f t="shared" si="140"/>
        <v>0.51439279225310808</v>
      </c>
      <c r="JJ90" s="86">
        <f t="shared" si="141"/>
        <v>0.62259933223565533</v>
      </c>
      <c r="JK90" s="86">
        <f t="shared" si="142"/>
        <v>0.54293149294082055</v>
      </c>
      <c r="JL90" s="86">
        <f t="shared" si="143"/>
        <v>0.56144778833297992</v>
      </c>
      <c r="JM90" s="86">
        <f t="shared" si="144"/>
        <v>0.54461003655246665</v>
      </c>
    </row>
    <row r="91" spans="2:273" x14ac:dyDescent="0.25">
      <c r="B91" s="2">
        <v>64</v>
      </c>
      <c r="C91" s="37">
        <v>182.62899999999999</v>
      </c>
      <c r="D91" s="37">
        <v>176.74199999999999</v>
      </c>
      <c r="E91" s="37">
        <v>190.935</v>
      </c>
      <c r="F91" s="37">
        <v>173.46799999999999</v>
      </c>
      <c r="G91" s="37">
        <v>168.726</v>
      </c>
      <c r="H91" s="37">
        <v>163.03200000000001</v>
      </c>
      <c r="I91" s="37">
        <v>173.46799999999999</v>
      </c>
      <c r="J91" s="37">
        <v>155.51599999999999</v>
      </c>
      <c r="K91" s="37">
        <v>155.51599999999999</v>
      </c>
      <c r="L91" s="37">
        <v>167.98400000000001</v>
      </c>
      <c r="M91" s="37">
        <v>136.661</v>
      </c>
      <c r="N91" s="37">
        <v>179</v>
      </c>
      <c r="O91" s="37">
        <v>153.5</v>
      </c>
      <c r="P91" s="37">
        <v>166.279</v>
      </c>
      <c r="Q91" s="37">
        <v>129.49199999999999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176.98185727015371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167.83035894283537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183.77779551672188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165.02207994215561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158.78682190925593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154.88703307383392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160.80454369224486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143.85442942336374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145.24149971321208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155.46866499460995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131.24989782719348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173.08227116901872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143.31795289062862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160.43649213716012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123.99726190830251</v>
      </c>
      <c r="AI91" s="4">
        <f t="shared" ref="AI91:AI154" si="244">IF(OR($B91 &lt; C$230, $B91 &gt; C$233), 0, C91-S91)</f>
        <v>5.64714272984628</v>
      </c>
      <c r="AJ91" s="4">
        <f t="shared" ref="AJ91:AJ154" si="245">IF(OR($B91 &lt; D$230, $B91 &gt; D$233), 0, D91-T91)</f>
        <v>8.9116410571646156</v>
      </c>
      <c r="AK91" s="4">
        <f t="shared" ref="AK91:AK154" si="246">IF(OR($B91 &lt; E$230, $B91 &gt; E$233), 0, E91-U91)</f>
        <v>7.1572044832781216</v>
      </c>
      <c r="AL91" s="4">
        <f t="shared" ref="AL91:AL154" si="247">IF(OR($B91 &lt; F$230, $B91 &gt; F$233), 0, F91-V91)</f>
        <v>8.4459200578443756</v>
      </c>
      <c r="AM91" s="4">
        <f t="shared" ref="AM91:AM154" si="248">IF(OR($B91 &lt; G$230, $B91 &gt; G$233), 0, G91-W91)</f>
        <v>9.9391780907440648</v>
      </c>
      <c r="AN91" s="4">
        <f t="shared" ref="AN91:AN154" si="249">IF(OR($B91 &lt; H$230, $B91 &gt; H$233), 0, H91-X91)</f>
        <v>8.1449669261660915</v>
      </c>
      <c r="AO91" s="4">
        <f t="shared" ref="AO91:AO154" si="250">IF(OR($B91 &lt; I$230, $B91 &gt; I$233), 0, I91-Y91)</f>
        <v>12.663456307755126</v>
      </c>
      <c r="AP91" s="4">
        <f t="shared" ref="AP91:AP154" si="251">IF(OR($B91 &lt; J$230, $B91 &gt; J$233), 0, J91-Z91)</f>
        <v>11.661570576636251</v>
      </c>
      <c r="AQ91" s="4">
        <f t="shared" ref="AQ91:AQ154" si="252">IF(OR($B91 &lt; K$230, $B91 &gt; K$233), 0, K91-AA91)</f>
        <v>10.274500286787912</v>
      </c>
      <c r="AR91" s="4">
        <f t="shared" ref="AR91:AR154" si="253">IF(OR($B91 &lt; L$230, $B91 &gt; L$233), 0, L91-AB91)</f>
        <v>12.515335005390057</v>
      </c>
      <c r="AS91" s="4">
        <f t="shared" ref="AS91:AS154" si="254">IF(OR($B91 &lt; M$230, $B91 &gt; M$233), 0, M91-AC91)</f>
        <v>5.4111021728065225</v>
      </c>
      <c r="AT91" s="4">
        <f t="shared" ref="AT91:AT154" si="255">IF(OR($B91 &lt; N$230, $B91 &gt; N$233), 0, N91-AD91)</f>
        <v>5.9177288309812752</v>
      </c>
      <c r="AU91" s="4">
        <f t="shared" ref="AU91:AU154" si="256">IF(OR($B91 &lt; O$230, $B91 &gt; O$233), 0, O91-AE91)</f>
        <v>10.182047109371382</v>
      </c>
      <c r="AV91" s="4">
        <f t="shared" ref="AV91:AW106" si="257">IF(OR($B91 &lt; P$230, $B91 &gt; P$233), 0, P91-AF91)</f>
        <v>5.8425078628398808</v>
      </c>
      <c r="AW91" s="4">
        <f t="shared" si="257"/>
        <v>5.4947380916974851</v>
      </c>
      <c r="AY91" s="2">
        <f t="shared" si="96"/>
        <v>62.168616418932871</v>
      </c>
      <c r="AZ91" s="2">
        <f t="shared" si="147"/>
        <v>59.764243187235607</v>
      </c>
      <c r="BA91" s="2">
        <f t="shared" si="148"/>
        <v>59.407416474414426</v>
      </c>
      <c r="BB91" s="2">
        <f t="shared" si="149"/>
        <v>58.791416387863585</v>
      </c>
      <c r="BC91" s="2">
        <f t="shared" si="150"/>
        <v>59.647573778575008</v>
      </c>
      <c r="BD91" s="2">
        <f t="shared" si="151"/>
        <v>59.666060905441626</v>
      </c>
      <c r="BE91" s="2">
        <f t="shared" si="152"/>
        <v>58.667107629568825</v>
      </c>
      <c r="BF91" s="2">
        <f t="shared" si="153"/>
        <v>61.159842343242516</v>
      </c>
      <c r="BG91" s="2">
        <f t="shared" si="154"/>
        <v>57.87612540545792</v>
      </c>
      <c r="BH91" s="2">
        <f t="shared" si="155"/>
        <v>57.186027930089935</v>
      </c>
      <c r="BI91" s="2">
        <f t="shared" si="156"/>
        <v>56.549820279917327</v>
      </c>
      <c r="BJ91" s="2">
        <f t="shared" si="157"/>
        <v>56.333910214012114</v>
      </c>
      <c r="BK91" s="2">
        <f t="shared" si="158"/>
        <v>54.819455733762545</v>
      </c>
      <c r="BL91" s="2">
        <f t="shared" si="159"/>
        <v>54.555793639044388</v>
      </c>
      <c r="BM91" s="2">
        <f t="shared" si="160"/>
        <v>53.473982432152148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77.803042565186772</v>
      </c>
      <c r="DL91" s="2">
        <f t="shared" ref="DL91:DY106" si="289">BP$228*$B91+BP$229</f>
        <v>74.9480980066445</v>
      </c>
      <c r="DM91" s="2">
        <f t="shared" si="289"/>
        <v>71.851001057082428</v>
      </c>
      <c r="DN91" s="2">
        <f t="shared" si="289"/>
        <v>72.442895348837197</v>
      </c>
      <c r="DO91" s="2">
        <f t="shared" si="289"/>
        <v>75.191919320422457</v>
      </c>
      <c r="DP91" s="2">
        <f t="shared" si="289"/>
        <v>76.666545778611635</v>
      </c>
      <c r="DQ91" s="2">
        <f t="shared" si="289"/>
        <v>75.100504281122539</v>
      </c>
      <c r="DR91" s="2">
        <f t="shared" si="289"/>
        <v>70.977307759784082</v>
      </c>
      <c r="DS91" s="2">
        <f t="shared" si="289"/>
        <v>71.319602496626175</v>
      </c>
      <c r="DT91" s="2">
        <f t="shared" si="289"/>
        <v>73.686341025641013</v>
      </c>
      <c r="DU91" s="2">
        <f t="shared" si="289"/>
        <v>74.941264165103178</v>
      </c>
      <c r="DV91" s="2">
        <f t="shared" si="289"/>
        <v>67.585492248062039</v>
      </c>
      <c r="DW91" s="2">
        <f t="shared" si="289"/>
        <v>70.059979965156799</v>
      </c>
      <c r="DX91" s="2">
        <f t="shared" si="289"/>
        <v>66.558251008151004</v>
      </c>
      <c r="DY91" s="2">
        <f t="shared" si="289"/>
        <v>58.446829362170078</v>
      </c>
      <c r="EA91" s="2">
        <f t="shared" si="228"/>
        <v>59.545378488118601</v>
      </c>
      <c r="EB91" s="2">
        <f t="shared" ref="EB91:EB154" si="290">CF$228*$B91+CF$229</f>
        <v>57.6191094224924</v>
      </c>
      <c r="EC91" s="2">
        <f t="shared" ref="EC91:EC154" si="291">CG$228*$B91+CG$229</f>
        <v>57.400408558851467</v>
      </c>
      <c r="ED91" s="2">
        <f t="shared" ref="ED91:ED154" si="292">CH$228*$B91+CH$229</f>
        <v>56.701858458305857</v>
      </c>
      <c r="EE91" s="2">
        <f t="shared" ref="EE91:EE154" si="293">CI$228*$B91+CI$229</f>
        <v>57.108357730516637</v>
      </c>
      <c r="EF91" s="2">
        <f t="shared" ref="EF91:EF154" si="294">CJ$228*$B91+CJ$229</f>
        <v>56.546461280334391</v>
      </c>
      <c r="EG91" s="2">
        <f t="shared" ref="EG91:EG154" si="295">CK$228*$B91+CK$229</f>
        <v>55.917515950069358</v>
      </c>
      <c r="EH91" s="2">
        <f t="shared" ref="EH91:EH154" si="296">CL$228*$B91+CL$229</f>
        <v>59.366069229643159</v>
      </c>
      <c r="EI91" s="2">
        <f t="shared" ref="EI91:EI154" si="297">CM$228*$B91+CM$229</f>
        <v>55.479125819180652</v>
      </c>
      <c r="EJ91" s="2">
        <f t="shared" ref="EJ91:EJ154" si="298">CN$228*$B91+CN$229</f>
        <v>54.08560283280854</v>
      </c>
      <c r="EK91" s="2">
        <f t="shared" ref="EK91:EK154" si="299">CO$228*$B91+CO$229</f>
        <v>53.370898936170207</v>
      </c>
      <c r="EL91" s="2">
        <f t="shared" ref="EL91:EL154" si="300">CP$228*$B91+CP$229</f>
        <v>54.546700627522711</v>
      </c>
      <c r="EM91" s="2">
        <f t="shared" ref="EM91:EM154" si="301">CQ$228*$B91+CQ$229</f>
        <v>52.321415622128292</v>
      </c>
      <c r="EN91" s="2">
        <f t="shared" ref="EN91:EN154" si="302">CR$228*$B91+CR$229</f>
        <v>51.892832737988925</v>
      </c>
      <c r="EO91" s="2">
        <f t="shared" ref="EO91:EO154" si="303">CS$228*$B91+CS$229</f>
        <v>52.200200538866632</v>
      </c>
      <c r="EQ91" s="2">
        <f t="shared" ref="EQ91:EQ154" si="304">CU$228*$B91+CU$229</f>
        <v>59.111802778728141</v>
      </c>
      <c r="ER91" s="2">
        <f t="shared" ref="ER91:FE106" si="305">CV$228*$B91+CV$229</f>
        <v>57.000328159382342</v>
      </c>
      <c r="ES91" s="2">
        <f t="shared" si="305"/>
        <v>56.512490673274414</v>
      </c>
      <c r="ET91" s="2">
        <f t="shared" si="305"/>
        <v>55.994050685992043</v>
      </c>
      <c r="EU91" s="2">
        <f t="shared" si="305"/>
        <v>56.745213518849212</v>
      </c>
      <c r="EV91" s="2">
        <f t="shared" si="305"/>
        <v>56.36222182386507</v>
      </c>
      <c r="EW91" s="2">
        <f t="shared" si="305"/>
        <v>57.597347275405014</v>
      </c>
      <c r="EX91" s="2">
        <f t="shared" si="305"/>
        <v>58.713500405328006</v>
      </c>
      <c r="EY91" s="2">
        <f t="shared" si="305"/>
        <v>55.002255602834737</v>
      </c>
      <c r="EZ91" s="2">
        <f t="shared" si="305"/>
        <v>53.658760492574984</v>
      </c>
      <c r="FA91" s="2">
        <f t="shared" si="305"/>
        <v>53.368211738332995</v>
      </c>
      <c r="FB91" s="2">
        <f t="shared" si="305"/>
        <v>54.719797939778474</v>
      </c>
      <c r="FC91" s="2">
        <f t="shared" si="305"/>
        <v>51.482713469511651</v>
      </c>
      <c r="FD91" s="2">
        <f t="shared" si="305"/>
        <v>51.88575211301869</v>
      </c>
      <c r="FE91" s="2">
        <f t="shared" si="305"/>
        <v>52.218315083628767</v>
      </c>
      <c r="FG91" s="2">
        <f t="shared" ref="FG91:FG154" si="306">POWER(10,($B91-C$231)/C$229)/(1+POWER(10,($B91-C$231)/C$229))</f>
        <v>0.85631693155116617</v>
      </c>
      <c r="FH91" s="2">
        <f t="shared" ref="FH91:FU106" si="307">POWER(10,($B91-D$231)/D$229)/(1+POWER(10,($B91-D$231)/D$229))</f>
        <v>0.87620133452326598</v>
      </c>
      <c r="FI91" s="2">
        <f t="shared" si="307"/>
        <v>0.86109424160717163</v>
      </c>
      <c r="FJ91" s="2">
        <f t="shared" si="307"/>
        <v>0.86724105119252815</v>
      </c>
      <c r="FK91" s="2">
        <f t="shared" si="307"/>
        <v>0.85957846170020125</v>
      </c>
      <c r="FL91" s="2">
        <f t="shared" si="307"/>
        <v>0.84494778946047222</v>
      </c>
      <c r="FM91" s="2">
        <f t="shared" si="307"/>
        <v>0.85669893865152869</v>
      </c>
      <c r="FN91" s="2">
        <f t="shared" si="307"/>
        <v>0.8454981463459551</v>
      </c>
      <c r="FO91" s="2">
        <f t="shared" si="307"/>
        <v>0.84867108417449921</v>
      </c>
      <c r="FP91" s="2">
        <f t="shared" si="307"/>
        <v>0.84181620927812817</v>
      </c>
      <c r="FQ91" s="2">
        <f t="shared" si="307"/>
        <v>0.85262549248596708</v>
      </c>
      <c r="FR91" s="2">
        <f t="shared" si="307"/>
        <v>0.86293398547081368</v>
      </c>
      <c r="FS91" s="2">
        <f t="shared" si="307"/>
        <v>0.85916379187276792</v>
      </c>
      <c r="FT91" s="2">
        <f t="shared" si="307"/>
        <v>0.81841894140806015</v>
      </c>
      <c r="FU91" s="2">
        <f t="shared" si="307"/>
        <v>0.79608532515088737</v>
      </c>
      <c r="FW91" s="2">
        <f t="shared" si="112"/>
        <v>1.8282040531103041E-4</v>
      </c>
      <c r="FX91" s="2">
        <f t="shared" si="164"/>
        <v>2.7779773989695348E-4</v>
      </c>
      <c r="FY91" s="2">
        <f t="shared" si="165"/>
        <v>2.957420205099113E-4</v>
      </c>
      <c r="FZ91" s="2">
        <f t="shared" si="166"/>
        <v>2.904477414431502E-4</v>
      </c>
      <c r="GA91" s="2">
        <f t="shared" si="167"/>
        <v>2.9048607129053013E-4</v>
      </c>
      <c r="GB91" s="2">
        <f t="shared" si="168"/>
        <v>3.4711670323627814E-4</v>
      </c>
      <c r="GC91" s="2">
        <f t="shared" si="169"/>
        <v>3.8640297654589535E-4</v>
      </c>
      <c r="GD91" s="2">
        <f t="shared" si="170"/>
        <v>2.8313109637672843E-4</v>
      </c>
      <c r="GE91" s="2">
        <f t="shared" si="171"/>
        <v>2.5704159221006523E-4</v>
      </c>
      <c r="GF91" s="2">
        <f t="shared" si="172"/>
        <v>2.2015390452468229E-4</v>
      </c>
      <c r="GG91" s="2">
        <f t="shared" si="173"/>
        <v>2.2654256907525544E-4</v>
      </c>
      <c r="GH91" s="2">
        <f t="shared" si="174"/>
        <v>1.9864424861399218E-4</v>
      </c>
      <c r="GI91" s="2">
        <f t="shared" si="175"/>
        <v>2.2895858584425543E-4</v>
      </c>
      <c r="GJ91" s="2">
        <f t="shared" si="176"/>
        <v>1.7980533551002309E-4</v>
      </c>
      <c r="GK91" s="2">
        <f t="shared" si="177"/>
        <v>1.4396599683800973E-4</v>
      </c>
      <c r="GM91" s="86">
        <f t="shared" si="113"/>
        <v>0.54142041079259207</v>
      </c>
      <c r="GN91" s="86">
        <f t="shared" si="178"/>
        <v>0.52475335550588686</v>
      </c>
      <c r="GO91" s="86">
        <f t="shared" si="179"/>
        <v>0.55881055626662834</v>
      </c>
      <c r="GP91" s="86">
        <f t="shared" si="180"/>
        <v>0.52185281886019941</v>
      </c>
      <c r="GQ91" s="86">
        <f t="shared" si="181"/>
        <v>0.50309971212695437</v>
      </c>
      <c r="GR91" s="86">
        <f t="shared" si="182"/>
        <v>0.48029853424468139</v>
      </c>
      <c r="GS91" s="86">
        <f t="shared" si="183"/>
        <v>0.48570457592589156</v>
      </c>
      <c r="GT91" s="86">
        <f t="shared" si="184"/>
        <v>0.44067004543592458</v>
      </c>
      <c r="GU91" s="86">
        <f t="shared" si="185"/>
        <v>0.45032826893916655</v>
      </c>
      <c r="GV91" s="86">
        <f t="shared" si="186"/>
        <v>0.49485553944562488</v>
      </c>
      <c r="GW91" s="86">
        <f t="shared" si="187"/>
        <v>0.42327112823460611</v>
      </c>
      <c r="GX91" s="86">
        <f t="shared" si="188"/>
        <v>0.56504348563709839</v>
      </c>
      <c r="GY91" s="86">
        <f t="shared" si="189"/>
        <v>0.45516006201434073</v>
      </c>
      <c r="GZ91" s="86">
        <f t="shared" si="190"/>
        <v>0.52026769283417362</v>
      </c>
      <c r="HA91" s="86">
        <f t="shared" si="191"/>
        <v>0.49116403218959281</v>
      </c>
      <c r="HC91" s="86">
        <f t="shared" si="145"/>
        <v>8.358530664297249E-4</v>
      </c>
      <c r="HD91" s="86">
        <f t="shared" si="192"/>
        <v>4.5604678710770127E-4</v>
      </c>
      <c r="HE91" s="86">
        <f t="shared" si="193"/>
        <v>2.0807446455850881E-4</v>
      </c>
      <c r="HF91" s="86">
        <f t="shared" si="194"/>
        <v>1.1868926532614746E-3</v>
      </c>
      <c r="HG91" s="86">
        <f t="shared" si="195"/>
        <v>1.9210265728580023E-4</v>
      </c>
      <c r="HH91" s="86">
        <f t="shared" si="196"/>
        <v>1.0120822582944183E-3</v>
      </c>
      <c r="HI91" s="86">
        <f t="shared" si="197"/>
        <v>1.4315715689399945E-3</v>
      </c>
      <c r="HJ91" s="86">
        <f t="shared" si="198"/>
        <v>1.2481117858692228E-4</v>
      </c>
      <c r="HK91" s="86">
        <f t="shared" si="199"/>
        <v>9.7089229017331582E-4</v>
      </c>
      <c r="HL91" s="86">
        <f t="shared" si="200"/>
        <v>2.8545158685710999E-4</v>
      </c>
      <c r="HM91" s="86">
        <f t="shared" si="201"/>
        <v>2.8790504078821669E-4</v>
      </c>
      <c r="HN91" s="86">
        <f t="shared" si="202"/>
        <v>3.08024244146178E-4</v>
      </c>
      <c r="HO91" s="86">
        <f t="shared" si="203"/>
        <v>6.2512515988806094E-4</v>
      </c>
      <c r="HP91" s="86">
        <f t="shared" si="204"/>
        <v>8.8487471541758421E-5</v>
      </c>
      <c r="HQ91" s="86">
        <f t="shared" si="205"/>
        <v>2.1485960236991539E-5</v>
      </c>
      <c r="HS91" s="86">
        <f t="shared" si="114"/>
        <v>1.1106495818550628E-40</v>
      </c>
      <c r="HT91" s="86">
        <f t="shared" si="206"/>
        <v>7.6891825088169604E-40</v>
      </c>
      <c r="HU91" s="86">
        <f t="shared" si="207"/>
        <v>4.8554226608318786E-44</v>
      </c>
      <c r="HV91" s="86">
        <f t="shared" si="208"/>
        <v>2.0457637062404294E-35</v>
      </c>
      <c r="HW91" s="86">
        <f t="shared" si="209"/>
        <v>3.7852676672432655E-50</v>
      </c>
      <c r="HX91" s="86">
        <f t="shared" si="210"/>
        <v>1.1044242633096814E-37</v>
      </c>
      <c r="HY91" s="86">
        <f t="shared" si="211"/>
        <v>1.70836796441856E-35</v>
      </c>
      <c r="HZ91" s="86">
        <f t="shared" si="212"/>
        <v>1.0791950451399487E-55</v>
      </c>
      <c r="IA91" s="86">
        <f t="shared" si="213"/>
        <v>5.7541886259902683E-39</v>
      </c>
      <c r="IB91" s="86">
        <f t="shared" si="214"/>
        <v>3.8307816428082057E-46</v>
      </c>
      <c r="IC91" s="86">
        <f t="shared" si="215"/>
        <v>6.7145413694753882E-46</v>
      </c>
      <c r="ID91" s="86">
        <f t="shared" si="216"/>
        <v>1.7647400469714297E-42</v>
      </c>
      <c r="IE91" s="86">
        <f t="shared" si="217"/>
        <v>1.4825263576331736E-39</v>
      </c>
      <c r="IF91" s="86">
        <f t="shared" si="218"/>
        <v>2.532360003581671E-31</v>
      </c>
      <c r="IG91" s="86">
        <f t="shared" si="219"/>
        <v>6.4118642245820778E-25</v>
      </c>
      <c r="II91" s="86">
        <f t="shared" si="115"/>
        <v>2.5854876049083315E-120</v>
      </c>
      <c r="IJ91" s="86">
        <f t="shared" si="116"/>
        <v>6.6013565230294328E-120</v>
      </c>
      <c r="IK91" s="86">
        <f t="shared" si="117"/>
        <v>5.3595439602760697E-132</v>
      </c>
      <c r="IL91" s="86">
        <f t="shared" si="118"/>
        <v>1.5913845096106572E-104</v>
      </c>
      <c r="IM91" s="86">
        <f t="shared" si="119"/>
        <v>2.5697791551094297E-148</v>
      </c>
      <c r="IN91" s="86">
        <f t="shared" si="120"/>
        <v>2.5648503937734048E-110</v>
      </c>
      <c r="IO91" s="86">
        <f t="shared" si="121"/>
        <v>4.5739826946982827E-103</v>
      </c>
      <c r="IP91" s="86">
        <f t="shared" si="122"/>
        <v>1.0055453557337271E-166</v>
      </c>
      <c r="IQ91" s="86">
        <f t="shared" si="123"/>
        <v>4.0316459533228855E-114</v>
      </c>
      <c r="IR91" s="86">
        <f t="shared" si="124"/>
        <v>1.3531159416672291E-135</v>
      </c>
      <c r="IS91" s="86">
        <f t="shared" si="125"/>
        <v>1.5822296511416366E-134</v>
      </c>
      <c r="IT91" s="86">
        <f t="shared" si="126"/>
        <v>1.6636084471035317E-122</v>
      </c>
      <c r="IU91" s="86">
        <f t="shared" si="127"/>
        <v>1.320190186382455E-114</v>
      </c>
      <c r="IV91" s="86">
        <f t="shared" si="128"/>
        <v>3.4584247733850824E-140</v>
      </c>
      <c r="IW91" s="86">
        <f t="shared" si="129"/>
        <v>4.2041515627427027E-91</v>
      </c>
      <c r="IY91" s="86">
        <f t="shared" si="130"/>
        <v>0.54225626385902181</v>
      </c>
      <c r="IZ91" s="86">
        <f t="shared" si="131"/>
        <v>0.52520940229299462</v>
      </c>
      <c r="JA91" s="86">
        <f t="shared" si="132"/>
        <v>0.55901863073118685</v>
      </c>
      <c r="JB91" s="86">
        <f t="shared" si="133"/>
        <v>0.52303971151346085</v>
      </c>
      <c r="JC91" s="86">
        <f t="shared" si="134"/>
        <v>0.50329181478424012</v>
      </c>
      <c r="JD91" s="86">
        <f t="shared" si="135"/>
        <v>0.4813106165029758</v>
      </c>
      <c r="JE91" s="86">
        <f t="shared" si="136"/>
        <v>0.48713614749483153</v>
      </c>
      <c r="JF91" s="86">
        <f t="shared" si="137"/>
        <v>0.44079485661451151</v>
      </c>
      <c r="JG91" s="86">
        <f t="shared" si="138"/>
        <v>0.45129916122933988</v>
      </c>
      <c r="JH91" s="86">
        <f t="shared" si="139"/>
        <v>0.49514099103248199</v>
      </c>
      <c r="JI91" s="86">
        <f t="shared" si="140"/>
        <v>0.42355903327539435</v>
      </c>
      <c r="JJ91" s="86">
        <f t="shared" si="141"/>
        <v>0.56535150988124461</v>
      </c>
      <c r="JK91" s="86">
        <f t="shared" si="142"/>
        <v>0.45578518717422878</v>
      </c>
      <c r="JL91" s="86">
        <f t="shared" si="143"/>
        <v>0.5203561803057154</v>
      </c>
      <c r="JM91" s="86">
        <f t="shared" si="144"/>
        <v>0.4911855181498298</v>
      </c>
    </row>
    <row r="92" spans="2:273" x14ac:dyDescent="0.25">
      <c r="B92" s="2">
        <v>65</v>
      </c>
      <c r="C92" s="37">
        <v>161.14500000000001</v>
      </c>
      <c r="D92" s="37">
        <v>150.661</v>
      </c>
      <c r="E92" s="37">
        <v>162.548</v>
      </c>
      <c r="F92" s="37">
        <v>134.08099999999999</v>
      </c>
      <c r="G92" s="37">
        <v>124.032</v>
      </c>
      <c r="H92" s="37">
        <v>119.145</v>
      </c>
      <c r="I92" s="37">
        <v>127.726</v>
      </c>
      <c r="J92" s="37">
        <v>110.79</v>
      </c>
      <c r="K92" s="37">
        <v>115.032</v>
      </c>
      <c r="L92" s="37">
        <v>131.839</v>
      </c>
      <c r="M92" s="37">
        <v>100.306</v>
      </c>
      <c r="N92" s="37">
        <v>153.51599999999999</v>
      </c>
      <c r="O92" s="37">
        <v>117.21</v>
      </c>
      <c r="P92" s="37">
        <v>143.77000000000001</v>
      </c>
      <c r="Q92" s="37">
        <v>107.459</v>
      </c>
      <c r="S92" s="4">
        <f t="shared" si="229"/>
        <v>149.53951920102975</v>
      </c>
      <c r="T92" s="4">
        <f t="shared" si="230"/>
        <v>142.04310101520787</v>
      </c>
      <c r="U92" s="4">
        <f t="shared" si="231"/>
        <v>155.17231780035226</v>
      </c>
      <c r="V92" s="4">
        <f t="shared" si="232"/>
        <v>129.10324639286696</v>
      </c>
      <c r="W92" s="4">
        <f t="shared" si="233"/>
        <v>123.41805891642508</v>
      </c>
      <c r="X92" s="4">
        <f t="shared" si="234"/>
        <v>118.89986922535584</v>
      </c>
      <c r="Y92" s="4">
        <f t="shared" si="235"/>
        <v>124.2741068651181</v>
      </c>
      <c r="Z92" s="4">
        <f t="shared" si="236"/>
        <v>111.54079188152851</v>
      </c>
      <c r="AA92" s="4">
        <f t="shared" si="237"/>
        <v>113.47964259009049</v>
      </c>
      <c r="AB92" s="4">
        <f t="shared" si="238"/>
        <v>125.45172076128472</v>
      </c>
      <c r="AC92" s="4">
        <f t="shared" si="239"/>
        <v>106.14414704108502</v>
      </c>
      <c r="AD92" s="4">
        <f t="shared" si="240"/>
        <v>143.93255261710323</v>
      </c>
      <c r="AE92" s="4">
        <f t="shared" si="241"/>
        <v>115.4112227019794</v>
      </c>
      <c r="AF92" s="4">
        <f t="shared" si="242"/>
        <v>134.64191219213492</v>
      </c>
      <c r="AG92" s="4">
        <f t="shared" si="243"/>
        <v>103.51613173090924</v>
      </c>
      <c r="AI92" s="4">
        <f t="shared" si="244"/>
        <v>11.605480798970262</v>
      </c>
      <c r="AJ92" s="4">
        <f t="shared" si="245"/>
        <v>8.6178989847921343</v>
      </c>
      <c r="AK92" s="4">
        <f t="shared" si="246"/>
        <v>7.3756821996477413</v>
      </c>
      <c r="AL92" s="4">
        <f t="shared" si="247"/>
        <v>4.9777536071330246</v>
      </c>
      <c r="AM92" s="4">
        <f t="shared" si="248"/>
        <v>0.61394108357491461</v>
      </c>
      <c r="AN92" s="4">
        <f t="shared" si="249"/>
        <v>0.24513077464415289</v>
      </c>
      <c r="AO92" s="4">
        <f t="shared" si="250"/>
        <v>3.4518931348818995</v>
      </c>
      <c r="AP92" s="4">
        <f t="shared" si="251"/>
        <v>-0.75079188152849952</v>
      </c>
      <c r="AQ92" s="4">
        <f t="shared" si="252"/>
        <v>1.5523574099095043</v>
      </c>
      <c r="AR92" s="4">
        <f t="shared" si="253"/>
        <v>6.3872792387152799</v>
      </c>
      <c r="AS92" s="4">
        <f t="shared" si="254"/>
        <v>-5.8381470410850227</v>
      </c>
      <c r="AT92" s="4">
        <f t="shared" si="255"/>
        <v>9.5834473828967646</v>
      </c>
      <c r="AU92" s="4">
        <f t="shared" si="256"/>
        <v>1.798777298020596</v>
      </c>
      <c r="AV92" s="4">
        <f t="shared" si="257"/>
        <v>9.1280878078650858</v>
      </c>
      <c r="AW92" s="4">
        <f t="shared" si="257"/>
        <v>3.9428682690907664</v>
      </c>
      <c r="AY92" s="2">
        <f t="shared" ref="AY92:AY155" si="308">IF(OR($B92 &lt; C$230, $B92 &gt; C$233), #N/A, ((1-FG92)*DK92) + (FG92 - FW92)*EA92 + (FW92*EQ92))</f>
        <v>61.903024225608696</v>
      </c>
      <c r="AZ92" s="2">
        <f t="shared" si="147"/>
        <v>59.497813195122234</v>
      </c>
      <c r="BA92" s="2">
        <f t="shared" si="148"/>
        <v>59.147229767171559</v>
      </c>
      <c r="BB92" s="2">
        <f t="shared" si="149"/>
        <v>58.535563390466265</v>
      </c>
      <c r="BC92" s="2">
        <f t="shared" si="150"/>
        <v>59.353162977155606</v>
      </c>
      <c r="BD92" s="2">
        <f t="shared" si="151"/>
        <v>59.356899606683001</v>
      </c>
      <c r="BE92" s="2">
        <f t="shared" si="152"/>
        <v>58.397916082053065</v>
      </c>
      <c r="BF92" s="2">
        <f t="shared" si="153"/>
        <v>60.899271395068872</v>
      </c>
      <c r="BG92" s="2">
        <f t="shared" si="154"/>
        <v>57.605445402033602</v>
      </c>
      <c r="BH92" s="2">
        <f t="shared" si="155"/>
        <v>56.874315070652656</v>
      </c>
      <c r="BI92" s="2">
        <f t="shared" si="156"/>
        <v>56.239820253580582</v>
      </c>
      <c r="BJ92" s="2">
        <f t="shared" si="157"/>
        <v>56.094544672976163</v>
      </c>
      <c r="BK92" s="2">
        <f t="shared" si="158"/>
        <v>54.530846223410549</v>
      </c>
      <c r="BL92" s="2">
        <f t="shared" si="159"/>
        <v>54.298584337888308</v>
      </c>
      <c r="BM92" s="2">
        <f t="shared" si="160"/>
        <v>53.317246422496936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78.057288935870346</v>
      </c>
      <c r="DL92" s="2">
        <f t="shared" si="289"/>
        <v>75.161707641196003</v>
      </c>
      <c r="DM92" s="2">
        <f t="shared" si="289"/>
        <v>72.032935306553895</v>
      </c>
      <c r="DN92" s="2">
        <f t="shared" si="289"/>
        <v>72.641813953488352</v>
      </c>
      <c r="DO92" s="2">
        <f t="shared" si="289"/>
        <v>75.452331604678193</v>
      </c>
      <c r="DP92" s="2">
        <f t="shared" si="289"/>
        <v>76.956385928705444</v>
      </c>
      <c r="DQ92" s="2">
        <f t="shared" si="289"/>
        <v>75.296098155200809</v>
      </c>
      <c r="DR92" s="2">
        <f t="shared" si="289"/>
        <v>71.111387314439952</v>
      </c>
      <c r="DS92" s="2">
        <f t="shared" si="289"/>
        <v>71.516946018893378</v>
      </c>
      <c r="DT92" s="2">
        <f t="shared" si="289"/>
        <v>73.974654993252358</v>
      </c>
      <c r="DU92" s="2">
        <f t="shared" si="289"/>
        <v>75.26777908067541</v>
      </c>
      <c r="DV92" s="2">
        <f t="shared" si="289"/>
        <v>67.776401691331941</v>
      </c>
      <c r="DW92" s="2">
        <f t="shared" si="289"/>
        <v>70.308280487804893</v>
      </c>
      <c r="DX92" s="2">
        <f t="shared" si="289"/>
        <v>66.801854096954102</v>
      </c>
      <c r="DY92" s="2">
        <f t="shared" si="289"/>
        <v>58.550789222873888</v>
      </c>
      <c r="EA92" s="2">
        <f t="shared" si="228"/>
        <v>59.431066601264448</v>
      </c>
      <c r="EB92" s="2">
        <f t="shared" si="290"/>
        <v>57.479599924012163</v>
      </c>
      <c r="EC92" s="2">
        <f t="shared" si="291"/>
        <v>57.25181715521984</v>
      </c>
      <c r="ED92" s="2">
        <f t="shared" si="292"/>
        <v>56.566407094594588</v>
      </c>
      <c r="EE92" s="2">
        <f t="shared" si="293"/>
        <v>56.954727244706831</v>
      </c>
      <c r="EF92" s="2">
        <f t="shared" si="294"/>
        <v>56.411553934280285</v>
      </c>
      <c r="EG92" s="2">
        <f t="shared" si="295"/>
        <v>55.819244259516111</v>
      </c>
      <c r="EH92" s="2">
        <f t="shared" si="296"/>
        <v>59.197591779326046</v>
      </c>
      <c r="EI92" s="2">
        <f t="shared" si="297"/>
        <v>55.343265337588079</v>
      </c>
      <c r="EJ92" s="2">
        <f t="shared" si="298"/>
        <v>53.943881155427277</v>
      </c>
      <c r="EK92" s="2">
        <f t="shared" si="299"/>
        <v>53.24026994680851</v>
      </c>
      <c r="EL92" s="2">
        <f t="shared" si="300"/>
        <v>54.402254206609484</v>
      </c>
      <c r="EM92" s="2">
        <f t="shared" si="301"/>
        <v>52.172372137474731</v>
      </c>
      <c r="EN92" s="2">
        <f t="shared" si="302"/>
        <v>51.768597874620468</v>
      </c>
      <c r="EO92" s="2">
        <f t="shared" si="303"/>
        <v>52.094642542732771</v>
      </c>
      <c r="EQ92" s="2">
        <f t="shared" si="304"/>
        <v>59.00658807756902</v>
      </c>
      <c r="ER92" s="2">
        <f t="shared" si="305"/>
        <v>56.874851884173715</v>
      </c>
      <c r="ES92" s="2">
        <f t="shared" si="305"/>
        <v>56.38347944151861</v>
      </c>
      <c r="ET92" s="2">
        <f t="shared" si="305"/>
        <v>55.874434540765662</v>
      </c>
      <c r="EU92" s="2">
        <f t="shared" si="305"/>
        <v>56.599100055243646</v>
      </c>
      <c r="EV92" s="2">
        <f t="shared" si="305"/>
        <v>56.2312996329008</v>
      </c>
      <c r="EW92" s="2">
        <f t="shared" si="305"/>
        <v>57.459485229143212</v>
      </c>
      <c r="EX92" s="2">
        <f t="shared" si="305"/>
        <v>58.559527880246009</v>
      </c>
      <c r="EY92" s="2">
        <f t="shared" si="305"/>
        <v>54.87709080024969</v>
      </c>
      <c r="EZ92" s="2">
        <f t="shared" si="305"/>
        <v>53.526109091503464</v>
      </c>
      <c r="FA92" s="2">
        <f t="shared" si="305"/>
        <v>53.237715318252839</v>
      </c>
      <c r="FB92" s="2">
        <f t="shared" si="305"/>
        <v>54.571176890255423</v>
      </c>
      <c r="FC92" s="2">
        <f t="shared" si="305"/>
        <v>51.351302605600281</v>
      </c>
      <c r="FD92" s="2">
        <f t="shared" si="305"/>
        <v>51.761832346629106</v>
      </c>
      <c r="FE92" s="2">
        <f t="shared" si="305"/>
        <v>52.110928639670355</v>
      </c>
      <c r="FG92" s="2">
        <f t="shared" si="306"/>
        <v>0.8672815845961318</v>
      </c>
      <c r="FH92" s="2">
        <f t="shared" si="307"/>
        <v>0.88585085532764207</v>
      </c>
      <c r="FI92" s="2">
        <f t="shared" si="307"/>
        <v>0.87174893235811024</v>
      </c>
      <c r="FJ92" s="2">
        <f t="shared" si="307"/>
        <v>0.87749133323861828</v>
      </c>
      <c r="FK92" s="2">
        <f t="shared" si="307"/>
        <v>0.87033191141954735</v>
      </c>
      <c r="FL92" s="2">
        <f t="shared" si="307"/>
        <v>0.85663478402965398</v>
      </c>
      <c r="FM92" s="2">
        <f t="shared" si="307"/>
        <v>0.86763894615854087</v>
      </c>
      <c r="FN92" s="2">
        <f t="shared" si="307"/>
        <v>0.85715067122089894</v>
      </c>
      <c r="FO92" s="2">
        <f t="shared" si="307"/>
        <v>0.86012389556647917</v>
      </c>
      <c r="FP92" s="2">
        <f t="shared" si="307"/>
        <v>0.8536983750871967</v>
      </c>
      <c r="FQ92" s="2">
        <f t="shared" si="307"/>
        <v>0.86382704811986266</v>
      </c>
      <c r="FR92" s="2">
        <f t="shared" si="307"/>
        <v>0.87346829574675111</v>
      </c>
      <c r="FS92" s="2">
        <f t="shared" si="307"/>
        <v>0.86994419227513553</v>
      </c>
      <c r="FT92" s="2">
        <f t="shared" si="307"/>
        <v>0.83170726556714036</v>
      </c>
      <c r="FU92" s="2">
        <f t="shared" si="307"/>
        <v>0.81062987420819643</v>
      </c>
      <c r="FW92" s="2">
        <f t="shared" ref="FW92:FW155" si="324">POWER(10,($B92-C$232)/C$229)/(1+POWER(10,($B92-C$232)/C$229))</f>
        <v>2.0045505257071988E-4</v>
      </c>
      <c r="FX92" s="2">
        <f t="shared" si="164"/>
        <v>3.0459100126203854E-4</v>
      </c>
      <c r="FY92" s="2">
        <f t="shared" si="165"/>
        <v>3.2426542501840926E-4</v>
      </c>
      <c r="FZ92" s="2">
        <f t="shared" si="166"/>
        <v>3.1846069174601578E-4</v>
      </c>
      <c r="GA92" s="2">
        <f t="shared" si="167"/>
        <v>3.1850271723247574E-4</v>
      </c>
      <c r="GB92" s="2">
        <f t="shared" si="168"/>
        <v>3.8059315085805547E-4</v>
      </c>
      <c r="GC92" s="2">
        <f t="shared" si="169"/>
        <v>4.2366664464275216E-4</v>
      </c>
      <c r="GD92" s="2">
        <f t="shared" si="170"/>
        <v>3.1043859389356623E-4</v>
      </c>
      <c r="GE92" s="2">
        <f t="shared" si="171"/>
        <v>2.818335121966004E-4</v>
      </c>
      <c r="GF92" s="2">
        <f t="shared" si="172"/>
        <v>2.4138882899592362E-4</v>
      </c>
      <c r="GG92" s="2">
        <f t="shared" si="173"/>
        <v>2.4839355849573308E-4</v>
      </c>
      <c r="GH92" s="2">
        <f t="shared" si="174"/>
        <v>2.1780491319844139E-4</v>
      </c>
      <c r="GI92" s="2">
        <f t="shared" si="175"/>
        <v>2.510425517907061E-4</v>
      </c>
      <c r="GJ92" s="2">
        <f t="shared" si="176"/>
        <v>1.9714920993155953E-4</v>
      </c>
      <c r="GK92" s="2">
        <f t="shared" si="177"/>
        <v>1.5785338400174163E-4</v>
      </c>
      <c r="GM92" s="86">
        <f t="shared" ref="GM92:GM155" si="325" xml:space="preserve"> _xlfn.NORM.DIST($B92, C$7, ABS(C$11), TRUE) * _xlfn.NORM.DIST(($B92 - C$7)*C$15, 0, ABS(C$11), TRUE) * 2</f>
        <v>0.45452858728503881</v>
      </c>
      <c r="GN92" s="86">
        <f t="shared" si="178"/>
        <v>0.43855643705486197</v>
      </c>
      <c r="GO92" s="86">
        <f t="shared" si="179"/>
        <v>0.47409716216316933</v>
      </c>
      <c r="GP92" s="86">
        <f t="shared" si="180"/>
        <v>0.37907844665133245</v>
      </c>
      <c r="GQ92" s="86">
        <f t="shared" si="181"/>
        <v>0.35978162339248215</v>
      </c>
      <c r="GR92" s="86">
        <f t="shared" si="182"/>
        <v>0.33310866696663533</v>
      </c>
      <c r="GS92" s="86">
        <f t="shared" si="183"/>
        <v>0.34418349680361049</v>
      </c>
      <c r="GT92" s="86">
        <f t="shared" si="184"/>
        <v>0.30290709950331307</v>
      </c>
      <c r="GU92" s="86">
        <f t="shared" si="185"/>
        <v>0.32007049309821167</v>
      </c>
      <c r="GV92" s="86">
        <f t="shared" si="186"/>
        <v>0.38592759637685969</v>
      </c>
      <c r="GW92" s="86">
        <f t="shared" si="187"/>
        <v>0.31719552593134498</v>
      </c>
      <c r="GX92" s="86">
        <f t="shared" si="188"/>
        <v>0.46666710361296893</v>
      </c>
      <c r="GY92" s="86">
        <f t="shared" si="189"/>
        <v>0.34746592956603189</v>
      </c>
      <c r="GZ92" s="86">
        <f t="shared" si="190"/>
        <v>0.44534633379129429</v>
      </c>
      <c r="HA92" s="86">
        <f t="shared" si="191"/>
        <v>0.4031990439539585</v>
      </c>
      <c r="HC92" s="86">
        <f t="shared" ref="HC92:HC155" si="326" xml:space="preserve"> _xlfn.NORM.DIST($B92, C$8, ABS(C$12), TRUE) * _xlfn.NORM.DIST(($B92 - C$8)*C$16, 0, ABS(C$12), TRUE) * 2</f>
        <v>1.4040978403259284E-3</v>
      </c>
      <c r="HD92" s="86">
        <f t="shared" si="192"/>
        <v>8.0446173596904029E-4</v>
      </c>
      <c r="HE92" s="86">
        <f t="shared" si="193"/>
        <v>3.9115343673387382E-4</v>
      </c>
      <c r="HF92" s="86">
        <f t="shared" si="194"/>
        <v>1.9512665376821012E-3</v>
      </c>
      <c r="HG92" s="86">
        <f t="shared" si="195"/>
        <v>3.7567512295587531E-4</v>
      </c>
      <c r="HH92" s="86">
        <f t="shared" si="196"/>
        <v>1.7165532163705784E-3</v>
      </c>
      <c r="HI92" s="86">
        <f t="shared" si="197"/>
        <v>2.3691828143060506E-3</v>
      </c>
      <c r="HJ92" s="86">
        <f t="shared" si="198"/>
        <v>2.5824400042445488E-4</v>
      </c>
      <c r="HK92" s="86">
        <f t="shared" si="199"/>
        <v>1.6327314877440705E-3</v>
      </c>
      <c r="HL92" s="86">
        <f t="shared" si="200"/>
        <v>5.2300977665210261E-4</v>
      </c>
      <c r="HM92" s="86">
        <f t="shared" si="201"/>
        <v>5.2713892971143091E-4</v>
      </c>
      <c r="HN92" s="86">
        <f t="shared" si="202"/>
        <v>5.4253484295838062E-4</v>
      </c>
      <c r="HO92" s="86">
        <f t="shared" si="203"/>
        <v>1.0627063784540334E-3</v>
      </c>
      <c r="HP92" s="86">
        <f t="shared" si="204"/>
        <v>1.7121442068012956E-4</v>
      </c>
      <c r="HQ92" s="86">
        <f t="shared" si="205"/>
        <v>4.7037453911214012E-5</v>
      </c>
      <c r="HS92" s="86">
        <f t="shared" ref="HS92:HS155" si="327" xml:space="preserve"> _xlfn.NORM.DIST($B92, C$9, ABS(C$13), TRUE) * _xlfn.NORM.DIST(($B92 - C$9)*C$17, 0, ABS(C$13), TRUE) * 2</f>
        <v>1.9638672444576261E-39</v>
      </c>
      <c r="HT92" s="86">
        <f t="shared" si="206"/>
        <v>1.514402993376822E-38</v>
      </c>
      <c r="HU92" s="86">
        <f t="shared" si="207"/>
        <v>1.3441537938415235E-42</v>
      </c>
      <c r="HV92" s="86">
        <f t="shared" si="208"/>
        <v>2.8361796231305525E-34</v>
      </c>
      <c r="HW92" s="86">
        <f t="shared" si="209"/>
        <v>1.6235976251556538E-48</v>
      </c>
      <c r="HX92" s="86">
        <f t="shared" si="210"/>
        <v>1.9147773807345474E-36</v>
      </c>
      <c r="HY92" s="86">
        <f t="shared" si="211"/>
        <v>2.5619977374595565E-34</v>
      </c>
      <c r="HZ92" s="86">
        <f t="shared" si="212"/>
        <v>7.1639328535952901E-54</v>
      </c>
      <c r="IA92" s="86">
        <f t="shared" si="213"/>
        <v>9.9155485414560756E-38</v>
      </c>
      <c r="IB92" s="86">
        <f t="shared" si="214"/>
        <v>1.0689128227690387E-44</v>
      </c>
      <c r="IC92" s="86">
        <f t="shared" si="215"/>
        <v>1.8528103854903315E-44</v>
      </c>
      <c r="ID92" s="86">
        <f t="shared" si="216"/>
        <v>3.5215451477117347E-41</v>
      </c>
      <c r="IE92" s="86">
        <f t="shared" si="217"/>
        <v>2.5270376736266009E-38</v>
      </c>
      <c r="IF92" s="86">
        <f t="shared" si="218"/>
        <v>2.0884009918603758E-30</v>
      </c>
      <c r="IG92" s="86">
        <f t="shared" si="219"/>
        <v>3.2153551576756335E-24</v>
      </c>
      <c r="II92" s="86">
        <f t="shared" ref="II92:II155" si="328" xml:space="preserve"> _xlfn.NORM.DIST($B92, C$10, ABS(C$14), TRUE) * _xlfn.NORM.DIST(($B92 - C$10)*C$18, 0, ABS(C$14), TRUE) * 2</f>
        <v>8.5455853312860078E-118</v>
      </c>
      <c r="IJ92" s="86">
        <f t="shared" ref="IJ92:IJ155" si="329" xml:space="preserve"> _xlfn.NORM.DIST($B92, D$10, ABS(D$14), TRUE) * _xlfn.NORM.DIST(($B92 - D$10)*D$18, 0, ABS(D$14), TRUE) * 2</f>
        <v>2.8692398806798693E-117</v>
      </c>
      <c r="IK92" s="86">
        <f t="shared" ref="IK92:IK155" si="330" xml:space="preserve"> _xlfn.NORM.DIST($B92, E$10, ABS(E$14), TRUE) * _xlfn.NORM.DIST(($B92 - E$10)*E$18, 0, ABS(E$14), TRUE) * 2</f>
        <v>4.5659683816274157E-129</v>
      </c>
      <c r="IL92" s="86">
        <f t="shared" ref="IL92:IL155" si="331" xml:space="preserve"> _xlfn.NORM.DIST($B92, F$10, ABS(F$14), TRUE) * _xlfn.NORM.DIST(($B92 - F$10)*F$18, 0, ABS(F$14), TRUE) * 2</f>
        <v>3.2282571196476599E-102</v>
      </c>
      <c r="IM92" s="86">
        <f t="shared" ref="IM92:IM155" si="332" xml:space="preserve"> _xlfn.NORM.DIST($B92, G$10, ABS(G$14), TRUE) * _xlfn.NORM.DIST(($B92 - G$10)*G$18, 0, ABS(G$14), TRUE) * 2</f>
        <v>5.015991858779262E-145</v>
      </c>
      <c r="IN92" s="86">
        <f t="shared" ref="IN92:IN155" si="333" xml:space="preserve"> _xlfn.NORM.DIST($B92, H$10, ABS(H$14), TRUE) * _xlfn.NORM.DIST(($B92 - H$10)*H$18, 0, ABS(H$14), TRUE) * 2</f>
        <v>7.9526505619926633E-108</v>
      </c>
      <c r="IO92" s="86">
        <f t="shared" ref="IO92:IO155" si="334" xml:space="preserve"> _xlfn.NORM.DIST($B92, I$10, ABS(I$14), TRUE) * _xlfn.NORM.DIST(($B92 - I$10)*I$18, 0, ABS(I$14), TRUE) * 2</f>
        <v>1.0397216637734347E-100</v>
      </c>
      <c r="IP92" s="86">
        <f t="shared" ref="IP92:IP155" si="335" xml:space="preserve"> _xlfn.NORM.DIST($B92, J$10, ABS(J$14), TRUE) * _xlfn.NORM.DIST(($B92 - J$10)*J$18, 0, ABS(J$14), TRUE) * 2</f>
        <v>4.9515188391181964E-163</v>
      </c>
      <c r="IQ92" s="86">
        <f t="shared" ref="IQ92:IQ155" si="336" xml:space="preserve"> _xlfn.NORM.DIST($B92, K$10, ABS(K$14), TRUE) * _xlfn.NORM.DIST(($B92 - K$10)*K$18, 0, ABS(K$14), TRUE) * 2</f>
        <v>1.2330640518913752E-111</v>
      </c>
      <c r="IR92" s="86">
        <f t="shared" ref="IR92:IR155" si="337" xml:space="preserve"> _xlfn.NORM.DIST($B92, L$10, ABS(L$14), TRUE) * _xlfn.NORM.DIST(($B92 - L$10)*L$18, 0, ABS(L$14), TRUE) * 2</f>
        <v>1.0907032903539808E-132</v>
      </c>
      <c r="IS92" s="86">
        <f t="shared" ref="IS92:IS155" si="338" xml:space="preserve"> _xlfn.NORM.DIST($B92, M$10, ABS(M$14), TRUE) * _xlfn.NORM.DIST(($B92 - M$10)*M$18, 0, ABS(M$14), TRUE) * 2</f>
        <v>1.2365776306581054E-131</v>
      </c>
      <c r="IT92" s="86">
        <f t="shared" ref="IT92:IT155" si="339" xml:space="preserve"> _xlfn.NORM.DIST($B92, N$10, ABS(N$14), TRUE) * _xlfn.NORM.DIST(($B92 - N$10)*N$18, 0, ABS(N$14), TRUE) * 2</f>
        <v>6.4814984272909631E-120</v>
      </c>
      <c r="IU92" s="86">
        <f t="shared" ref="IU92:IU155" si="340" xml:space="preserve"> _xlfn.NORM.DIST($B92, O$10, ABS(O$14), TRUE) * _xlfn.NORM.DIST(($B92 - O$10)*O$18, 0, ABS(O$14), TRUE) * 2</f>
        <v>3.8246217274138092E-112</v>
      </c>
      <c r="IV92" s="86">
        <f t="shared" ref="IV92:IV155" si="341" xml:space="preserve"> _xlfn.NORM.DIST($B92, P$10, ABS(P$14), TRUE) * _xlfn.NORM.DIST(($B92 - P$10)*P$18, 0, ABS(P$14), TRUE) * 2</f>
        <v>2.9839411061853551E-137</v>
      </c>
      <c r="IW92" s="86">
        <f t="shared" ref="IW92:IW155" si="342" xml:space="preserve"> _xlfn.NORM.DIST($B92, Q$10, ABS(Q$14), TRUE) * _xlfn.NORM.DIST(($B92 - Q$10)*Q$18, 0, ABS(Q$14), TRUE) * 2</f>
        <v>2.9601151374756938E-89</v>
      </c>
      <c r="IY92" s="86">
        <f t="shared" ref="IY92:IY155" si="343">GM92+HC92+HS92+II92</f>
        <v>0.45593268512536472</v>
      </c>
      <c r="IZ92" s="86">
        <f t="shared" ref="IZ92:IZ155" si="344">GN92+HD92+HT92+IJ92</f>
        <v>0.43936089879083101</v>
      </c>
      <c r="JA92" s="86">
        <f t="shared" ref="JA92:JA155" si="345">GO92+HE92+HU92+IK92</f>
        <v>0.47448831559990318</v>
      </c>
      <c r="JB92" s="86">
        <f t="shared" ref="JB92:JB155" si="346">GP92+HF92+HV92+IL92</f>
        <v>0.38102971318901457</v>
      </c>
      <c r="JC92" s="86">
        <f t="shared" ref="JC92:JC155" si="347">GQ92+HG92+HW92+IM92</f>
        <v>0.36015729851543804</v>
      </c>
      <c r="JD92" s="86">
        <f t="shared" ref="JD92:JD155" si="348">GR92+HH92+HX92+IN92</f>
        <v>0.33482522018300592</v>
      </c>
      <c r="JE92" s="86">
        <f t="shared" ref="JE92:JE155" si="349">GS92+HI92+HY92+IO92</f>
        <v>0.34655267961791653</v>
      </c>
      <c r="JF92" s="86">
        <f t="shared" ref="JF92:JF155" si="350">GT92+HJ92+HZ92+IP92</f>
        <v>0.30316534350373753</v>
      </c>
      <c r="JG92" s="86">
        <f t="shared" ref="JG92:JG155" si="351">GU92+HK92+IA92+IQ92</f>
        <v>0.32170322458595574</v>
      </c>
      <c r="JH92" s="86">
        <f t="shared" ref="JH92:JH155" si="352">GV92+HL92+IB92+IR92</f>
        <v>0.38645060615351179</v>
      </c>
      <c r="JI92" s="86">
        <f t="shared" ref="JI92:JI155" si="353">GW92+HM92+IC92+IS92</f>
        <v>0.31772266486105644</v>
      </c>
      <c r="JJ92" s="86">
        <f t="shared" ref="JJ92:JJ155" si="354">GX92+HN92+ID92+IT92</f>
        <v>0.46720963845592728</v>
      </c>
      <c r="JK92" s="86">
        <f t="shared" ref="JK92:JK155" si="355">GY92+HO92+IE92+IU92</f>
        <v>0.34852863594448591</v>
      </c>
      <c r="JL92" s="86">
        <f t="shared" ref="JL92:JL155" si="356">GZ92+HP92+IF92+IV92</f>
        <v>0.44551754821197442</v>
      </c>
      <c r="JM92" s="86">
        <f t="shared" ref="JM92:JM155" si="357">HA92+HQ92+IG92+IW92</f>
        <v>0.40324608140786972</v>
      </c>
    </row>
    <row r="93" spans="2:273" x14ac:dyDescent="0.25">
      <c r="B93" s="2">
        <v>66</v>
      </c>
      <c r="C93" s="37">
        <v>131.46799999999999</v>
      </c>
      <c r="D93" s="37">
        <v>118.29</v>
      </c>
      <c r="E93" s="37">
        <v>128.67699999999999</v>
      </c>
      <c r="F93" s="37">
        <v>95.935000000000002</v>
      </c>
      <c r="G93" s="37">
        <v>86.194000000000003</v>
      </c>
      <c r="H93" s="37">
        <v>82.370999999999995</v>
      </c>
      <c r="I93" s="37">
        <v>85.468000000000004</v>
      </c>
      <c r="J93" s="37">
        <v>76.257999999999996</v>
      </c>
      <c r="K93" s="37">
        <v>78.564999999999998</v>
      </c>
      <c r="L93" s="37">
        <v>94.257999999999996</v>
      </c>
      <c r="M93" s="37">
        <v>74.435000000000002</v>
      </c>
      <c r="N93" s="37">
        <v>116.161</v>
      </c>
      <c r="O93" s="37">
        <v>85.564999999999998</v>
      </c>
      <c r="P93" s="37">
        <v>113.98399999999999</v>
      </c>
      <c r="Q93" s="37">
        <v>84.983999999999995</v>
      </c>
      <c r="S93" s="4">
        <f t="shared" si="229"/>
        <v>122.8356416968884</v>
      </c>
      <c r="T93" s="4">
        <f t="shared" si="230"/>
        <v>117.47677110929808</v>
      </c>
      <c r="U93" s="4">
        <f t="shared" si="231"/>
        <v>126.41239657222245</v>
      </c>
      <c r="V93" s="4">
        <f t="shared" si="232"/>
        <v>98.79775041107392</v>
      </c>
      <c r="W93" s="4">
        <f t="shared" si="233"/>
        <v>94.341597140433834</v>
      </c>
      <c r="X93" s="4">
        <f t="shared" si="234"/>
        <v>90.910749043572935</v>
      </c>
      <c r="Y93" s="4">
        <f t="shared" si="235"/>
        <v>95.168357700115536</v>
      </c>
      <c r="Z93" s="4">
        <f t="shared" si="236"/>
        <v>87.191421105334328</v>
      </c>
      <c r="AA93" s="4">
        <f t="shared" si="237"/>
        <v>88.812774488713785</v>
      </c>
      <c r="AB93" s="4">
        <f t="shared" si="238"/>
        <v>99.246277156697914</v>
      </c>
      <c r="AC93" s="4">
        <f t="shared" si="239"/>
        <v>86.104725029453718</v>
      </c>
      <c r="AD93" s="4">
        <f t="shared" si="240"/>
        <v>115.12559209379933</v>
      </c>
      <c r="AE93" s="4">
        <f t="shared" si="241"/>
        <v>92.225581051908136</v>
      </c>
      <c r="AF93" s="4">
        <f t="shared" si="242"/>
        <v>109.58215633261887</v>
      </c>
      <c r="AG93" s="4">
        <f t="shared" si="243"/>
        <v>85.108721716511624</v>
      </c>
      <c r="AI93" s="4">
        <f t="shared" si="244"/>
        <v>8.6323583031115874</v>
      </c>
      <c r="AJ93" s="4">
        <f t="shared" si="245"/>
        <v>0.81322889070192161</v>
      </c>
      <c r="AK93" s="4">
        <f t="shared" si="246"/>
        <v>2.2646034277775442</v>
      </c>
      <c r="AL93" s="4">
        <f t="shared" si="247"/>
        <v>-2.8627504110739181</v>
      </c>
      <c r="AM93" s="4">
        <f t="shared" si="248"/>
        <v>-8.147597140433831</v>
      </c>
      <c r="AN93" s="4">
        <f t="shared" si="249"/>
        <v>-8.5397490435729395</v>
      </c>
      <c r="AO93" s="4">
        <f t="shared" si="250"/>
        <v>-9.7003577001155321</v>
      </c>
      <c r="AP93" s="4">
        <f t="shared" si="251"/>
        <v>-10.933421105334332</v>
      </c>
      <c r="AQ93" s="4">
        <f t="shared" si="252"/>
        <v>-10.247774488713787</v>
      </c>
      <c r="AR93" s="4">
        <f t="shared" si="253"/>
        <v>-4.9882771566979187</v>
      </c>
      <c r="AS93" s="4">
        <f t="shared" si="254"/>
        <v>-11.669725029453716</v>
      </c>
      <c r="AT93" s="4">
        <f t="shared" si="255"/>
        <v>1.0354079062006747</v>
      </c>
      <c r="AU93" s="4">
        <f t="shared" si="256"/>
        <v>-6.6605810519081388</v>
      </c>
      <c r="AV93" s="4">
        <f t="shared" si="257"/>
        <v>4.4018436673811294</v>
      </c>
      <c r="AW93" s="4">
        <f t="shared" si="257"/>
        <v>-0.12472171651162967</v>
      </c>
      <c r="AY93" s="2">
        <f t="shared" si="308"/>
        <v>61.642969790980672</v>
      </c>
      <c r="AZ93" s="2">
        <f t="shared" si="147"/>
        <v>59.236504426838344</v>
      </c>
      <c r="BA93" s="2">
        <f t="shared" si="148"/>
        <v>58.89065199392914</v>
      </c>
      <c r="BB93" s="2">
        <f t="shared" si="149"/>
        <v>58.284150338493099</v>
      </c>
      <c r="BC93" s="2">
        <f t="shared" si="150"/>
        <v>59.063253243862064</v>
      </c>
      <c r="BD93" s="2">
        <f t="shared" si="151"/>
        <v>59.05338713849401</v>
      </c>
      <c r="BE93" s="2">
        <f t="shared" si="152"/>
        <v>58.136455762118949</v>
      </c>
      <c r="BF93" s="2">
        <f t="shared" si="153"/>
        <v>60.640709270832907</v>
      </c>
      <c r="BG93" s="2">
        <f t="shared" si="154"/>
        <v>57.339262757321826</v>
      </c>
      <c r="BH93" s="2">
        <f t="shared" si="155"/>
        <v>56.567712089275929</v>
      </c>
      <c r="BI93" s="2">
        <f t="shared" si="156"/>
        <v>55.935900043341611</v>
      </c>
      <c r="BJ93" s="2">
        <f t="shared" si="157"/>
        <v>55.857712283599973</v>
      </c>
      <c r="BK93" s="2">
        <f t="shared" si="158"/>
        <v>54.246826439263323</v>
      </c>
      <c r="BL93" s="2">
        <f t="shared" si="159"/>
        <v>54.043725066523436</v>
      </c>
      <c r="BM93" s="2">
        <f t="shared" si="160"/>
        <v>53.15980513432104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78.311535306553935</v>
      </c>
      <c r="DL93" s="2">
        <f t="shared" si="289"/>
        <v>75.375317275747491</v>
      </c>
      <c r="DM93" s="2">
        <f t="shared" si="289"/>
        <v>72.214869556025349</v>
      </c>
      <c r="DN93" s="2">
        <f t="shared" si="289"/>
        <v>72.840732558139521</v>
      </c>
      <c r="DO93" s="2">
        <f t="shared" si="289"/>
        <v>75.712743888933915</v>
      </c>
      <c r="DP93" s="2">
        <f t="shared" si="289"/>
        <v>77.246226078799253</v>
      </c>
      <c r="DQ93" s="2">
        <f t="shared" si="289"/>
        <v>75.491692029279093</v>
      </c>
      <c r="DR93" s="2">
        <f t="shared" si="289"/>
        <v>71.245466869095821</v>
      </c>
      <c r="DS93" s="2">
        <f t="shared" si="289"/>
        <v>71.714289541160582</v>
      </c>
      <c r="DT93" s="2">
        <f t="shared" si="289"/>
        <v>74.262968960863688</v>
      </c>
      <c r="DU93" s="2">
        <f t="shared" si="289"/>
        <v>75.594293996247643</v>
      </c>
      <c r="DV93" s="2">
        <f t="shared" si="289"/>
        <v>67.967311134601857</v>
      </c>
      <c r="DW93" s="2">
        <f t="shared" si="289"/>
        <v>70.556581010452973</v>
      </c>
      <c r="DX93" s="2">
        <f t="shared" si="289"/>
        <v>67.045457185757186</v>
      </c>
      <c r="DY93" s="2">
        <f t="shared" si="289"/>
        <v>58.654749083577705</v>
      </c>
      <c r="EA93" s="2">
        <f t="shared" si="228"/>
        <v>59.316754714410294</v>
      </c>
      <c r="EB93" s="2">
        <f t="shared" si="290"/>
        <v>57.340090425531912</v>
      </c>
      <c r="EC93" s="2">
        <f t="shared" si="291"/>
        <v>57.103225751588198</v>
      </c>
      <c r="ED93" s="2">
        <f t="shared" si="292"/>
        <v>56.430955730883312</v>
      </c>
      <c r="EE93" s="2">
        <f t="shared" si="293"/>
        <v>56.801096758897032</v>
      </c>
      <c r="EF93" s="2">
        <f t="shared" si="294"/>
        <v>56.276646588226178</v>
      </c>
      <c r="EG93" s="2">
        <f t="shared" si="295"/>
        <v>55.720972568962864</v>
      </c>
      <c r="EH93" s="2">
        <f t="shared" si="296"/>
        <v>59.029114329008941</v>
      </c>
      <c r="EI93" s="2">
        <f t="shared" si="297"/>
        <v>55.207404855995513</v>
      </c>
      <c r="EJ93" s="2">
        <f t="shared" si="298"/>
        <v>53.802159478046008</v>
      </c>
      <c r="EK93" s="2">
        <f t="shared" si="299"/>
        <v>53.109640957446807</v>
      </c>
      <c r="EL93" s="2">
        <f t="shared" si="300"/>
        <v>54.257807785696272</v>
      </c>
      <c r="EM93" s="2">
        <f t="shared" si="301"/>
        <v>52.023328652821178</v>
      </c>
      <c r="EN93" s="2">
        <f t="shared" si="302"/>
        <v>51.644363011252011</v>
      </c>
      <c r="EO93" s="2">
        <f t="shared" si="303"/>
        <v>51.989084546598903</v>
      </c>
      <c r="EQ93" s="2">
        <f t="shared" si="304"/>
        <v>58.9013733764099</v>
      </c>
      <c r="ER93" s="2">
        <f t="shared" si="305"/>
        <v>56.749375608965089</v>
      </c>
      <c r="ES93" s="2">
        <f t="shared" si="305"/>
        <v>56.254468209762805</v>
      </c>
      <c r="ET93" s="2">
        <f t="shared" si="305"/>
        <v>55.754818395539289</v>
      </c>
      <c r="EU93" s="2">
        <f t="shared" si="305"/>
        <v>56.45298659163808</v>
      </c>
      <c r="EV93" s="2">
        <f t="shared" si="305"/>
        <v>56.10037744193653</v>
      </c>
      <c r="EW93" s="2">
        <f t="shared" si="305"/>
        <v>57.321623182881403</v>
      </c>
      <c r="EX93" s="2">
        <f t="shared" si="305"/>
        <v>58.405555355164019</v>
      </c>
      <c r="EY93" s="2">
        <f t="shared" si="305"/>
        <v>54.751925997664642</v>
      </c>
      <c r="EZ93" s="2">
        <f t="shared" si="305"/>
        <v>53.393457690431944</v>
      </c>
      <c r="FA93" s="2">
        <f t="shared" si="305"/>
        <v>53.107218898172682</v>
      </c>
      <c r="FB93" s="2">
        <f t="shared" si="305"/>
        <v>54.422555840732372</v>
      </c>
      <c r="FC93" s="2">
        <f t="shared" si="305"/>
        <v>51.219891741688912</v>
      </c>
      <c r="FD93" s="2">
        <f t="shared" si="305"/>
        <v>51.637912580239515</v>
      </c>
      <c r="FE93" s="2">
        <f t="shared" si="305"/>
        <v>52.003542195711951</v>
      </c>
      <c r="FG93" s="2">
        <f t="shared" si="306"/>
        <v>0.87752917902407157</v>
      </c>
      <c r="FH93" s="2">
        <f t="shared" si="307"/>
        <v>0.89483851261454717</v>
      </c>
      <c r="FI93" s="2">
        <f t="shared" si="307"/>
        <v>0.88169864034960344</v>
      </c>
      <c r="FJ93" s="2">
        <f t="shared" si="307"/>
        <v>0.88705326604859902</v>
      </c>
      <c r="FK93" s="2">
        <f t="shared" si="307"/>
        <v>0.88037646659569324</v>
      </c>
      <c r="FL93" s="2">
        <f t="shared" si="307"/>
        <v>0.86757893223078986</v>
      </c>
      <c r="FM93" s="2">
        <f t="shared" si="307"/>
        <v>0.87786283346053706</v>
      </c>
      <c r="FN93" s="2">
        <f t="shared" si="307"/>
        <v>0.8680615033917205</v>
      </c>
      <c r="FO93" s="2">
        <f t="shared" si="307"/>
        <v>0.87084185222114596</v>
      </c>
      <c r="FP93" s="2">
        <f t="shared" si="307"/>
        <v>0.8648313115257481</v>
      </c>
      <c r="FQ93" s="2">
        <f t="shared" si="307"/>
        <v>0.8743027192516889</v>
      </c>
      <c r="FR93" s="2">
        <f t="shared" si="307"/>
        <v>0.8833024717849155</v>
      </c>
      <c r="FS93" s="2">
        <f t="shared" si="307"/>
        <v>0.88001464101518068</v>
      </c>
      <c r="FT93" s="2">
        <f t="shared" si="307"/>
        <v>0.84420824764481739</v>
      </c>
      <c r="FU93" s="2">
        <f t="shared" si="307"/>
        <v>0.82436588596752669</v>
      </c>
      <c r="FW93" s="2">
        <f t="shared" si="324"/>
        <v>2.1979034380597133E-4</v>
      </c>
      <c r="FX93" s="2">
        <f t="shared" si="164"/>
        <v>3.3396757752364475E-4</v>
      </c>
      <c r="FY93" s="2">
        <f t="shared" si="165"/>
        <v>3.5553884542539193E-4</v>
      </c>
      <c r="FZ93" s="2">
        <f t="shared" si="166"/>
        <v>3.4917447661240785E-4</v>
      </c>
      <c r="GA93" s="2">
        <f t="shared" si="167"/>
        <v>3.4922055381036385E-4</v>
      </c>
      <c r="GB93" s="2">
        <f t="shared" si="168"/>
        <v>4.1729676882200026E-4</v>
      </c>
      <c r="GC93" s="2">
        <f t="shared" si="169"/>
        <v>4.6452225112566842E-4</v>
      </c>
      <c r="GD93" s="2">
        <f t="shared" si="170"/>
        <v>3.4037895490684675E-4</v>
      </c>
      <c r="GE93" s="2">
        <f t="shared" si="171"/>
        <v>3.0901589867996827E-4</v>
      </c>
      <c r="GF93" s="2">
        <f t="shared" si="172"/>
        <v>2.646714239176156E-4</v>
      </c>
      <c r="GG93" s="2">
        <f t="shared" si="173"/>
        <v>2.7235159416619974E-4</v>
      </c>
      <c r="GH93" s="2">
        <f t="shared" si="174"/>
        <v>2.3881332004912746E-4</v>
      </c>
      <c r="GI93" s="2">
        <f t="shared" si="175"/>
        <v>2.7525601760542334E-4</v>
      </c>
      <c r="GJ93" s="2">
        <f t="shared" si="176"/>
        <v>2.1616569847549455E-4</v>
      </c>
      <c r="GK93" s="2">
        <f t="shared" si="177"/>
        <v>1.7308015783668493E-4</v>
      </c>
      <c r="GM93" s="86">
        <f t="shared" si="325"/>
        <v>0.34867111452041133</v>
      </c>
      <c r="GN93" s="86">
        <f t="shared" si="178"/>
        <v>0.33855910183585075</v>
      </c>
      <c r="GO93" s="86">
        <f t="shared" si="179"/>
        <v>0.36733957595904942</v>
      </c>
      <c r="GP93" s="86">
        <f t="shared" si="180"/>
        <v>0.23486683356775226</v>
      </c>
      <c r="GQ93" s="86">
        <f t="shared" si="181"/>
        <v>0.21907093271860692</v>
      </c>
      <c r="GR93" s="86">
        <f t="shared" si="182"/>
        <v>0.19458303309950056</v>
      </c>
      <c r="GS93" s="86">
        <f t="shared" si="183"/>
        <v>0.20834732371177883</v>
      </c>
      <c r="GT93" s="86">
        <f t="shared" si="184"/>
        <v>0.17838896940802282</v>
      </c>
      <c r="GU93" s="86">
        <f t="shared" si="185"/>
        <v>0.19782277850236812</v>
      </c>
      <c r="GV93" s="86">
        <f t="shared" si="186"/>
        <v>0.26897403429413175</v>
      </c>
      <c r="GW93" s="86">
        <f t="shared" si="187"/>
        <v>0.21506600027694414</v>
      </c>
      <c r="GX93" s="86">
        <f t="shared" si="188"/>
        <v>0.34626887172838849</v>
      </c>
      <c r="GY93" s="86">
        <f t="shared" si="189"/>
        <v>0.23959544118058612</v>
      </c>
      <c r="GZ93" s="86">
        <f t="shared" si="190"/>
        <v>0.34983122237855258</v>
      </c>
      <c r="HA93" s="86">
        <f t="shared" si="191"/>
        <v>0.29927014703058902</v>
      </c>
      <c r="HC93" s="86">
        <f t="shared" si="326"/>
        <v>2.3115772832091996E-3</v>
      </c>
      <c r="HD93" s="86">
        <f t="shared" si="192"/>
        <v>1.3877680432506001E-3</v>
      </c>
      <c r="HE93" s="86">
        <f t="shared" si="193"/>
        <v>7.1709788840358885E-4</v>
      </c>
      <c r="HF93" s="86">
        <f t="shared" si="194"/>
        <v>3.1460912550705525E-3</v>
      </c>
      <c r="HG93" s="86">
        <f t="shared" si="195"/>
        <v>7.1429439051141767E-4</v>
      </c>
      <c r="HH93" s="86">
        <f t="shared" si="196"/>
        <v>2.8494159522314704E-3</v>
      </c>
      <c r="HI93" s="86">
        <f t="shared" si="197"/>
        <v>3.8410876841648571E-3</v>
      </c>
      <c r="HJ93" s="86">
        <f t="shared" si="198"/>
        <v>5.177388878374107E-4</v>
      </c>
      <c r="HK93" s="86">
        <f t="shared" si="199"/>
        <v>2.6895148303630188E-3</v>
      </c>
      <c r="HL93" s="86">
        <f t="shared" si="200"/>
        <v>9.3557790514559882E-4</v>
      </c>
      <c r="HM93" s="86">
        <f t="shared" si="201"/>
        <v>9.4233853844392988E-4</v>
      </c>
      <c r="HN93" s="86">
        <f t="shared" si="202"/>
        <v>9.3564310232575442E-4</v>
      </c>
      <c r="HO93" s="86">
        <f t="shared" si="203"/>
        <v>1.77031866488758E-3</v>
      </c>
      <c r="HP93" s="86">
        <f t="shared" si="204"/>
        <v>3.231289898993546E-4</v>
      </c>
      <c r="HQ93" s="86">
        <f t="shared" si="205"/>
        <v>9.9874134917729047E-5</v>
      </c>
      <c r="HS93" s="86">
        <f t="shared" si="327"/>
        <v>3.3156375044863256E-38</v>
      </c>
      <c r="HT93" s="86">
        <f t="shared" si="206"/>
        <v>2.8346332952982684E-37</v>
      </c>
      <c r="HU93" s="86">
        <f t="shared" si="207"/>
        <v>3.5148574547918443E-41</v>
      </c>
      <c r="HV93" s="86">
        <f t="shared" si="208"/>
        <v>3.7600393462093686E-33</v>
      </c>
      <c r="HW93" s="86">
        <f t="shared" si="209"/>
        <v>6.5327045909462459E-47</v>
      </c>
      <c r="HX93" s="86">
        <f t="shared" si="210"/>
        <v>3.1597098672587086E-35</v>
      </c>
      <c r="HY93" s="86">
        <f t="shared" si="211"/>
        <v>3.6645094692898672E-33</v>
      </c>
      <c r="HZ93" s="86">
        <f t="shared" si="212"/>
        <v>4.427143013341501E-52</v>
      </c>
      <c r="IA93" s="86">
        <f t="shared" si="213"/>
        <v>1.6293855020482676E-36</v>
      </c>
      <c r="IB93" s="86">
        <f t="shared" si="214"/>
        <v>2.8242033231186474E-43</v>
      </c>
      <c r="IC93" s="86">
        <f t="shared" si="215"/>
        <v>4.8414326371836661E-43</v>
      </c>
      <c r="ID93" s="86">
        <f t="shared" si="216"/>
        <v>6.6977409766928184E-40</v>
      </c>
      <c r="IE93" s="86">
        <f t="shared" si="217"/>
        <v>4.1121835833798504E-37</v>
      </c>
      <c r="IF93" s="86">
        <f t="shared" si="218"/>
        <v>1.6669740768193279E-29</v>
      </c>
      <c r="IG93" s="86">
        <f t="shared" si="219"/>
        <v>1.5739242676645689E-23</v>
      </c>
      <c r="II93" s="86">
        <f t="shared" si="328"/>
        <v>2.654226707799268E-115</v>
      </c>
      <c r="IJ93" s="86">
        <f t="shared" si="329"/>
        <v>1.1645807458606331E-114</v>
      </c>
      <c r="IK93" s="86">
        <f t="shared" si="330"/>
        <v>3.6028474687271255E-126</v>
      </c>
      <c r="IL93" s="86">
        <f t="shared" si="331"/>
        <v>6.1663936199529206E-100</v>
      </c>
      <c r="IM93" s="86">
        <f t="shared" si="332"/>
        <v>8.9847088735489037E-142</v>
      </c>
      <c r="IN93" s="86">
        <f t="shared" si="333"/>
        <v>2.3072962463438394E-105</v>
      </c>
      <c r="IO93" s="86">
        <f t="shared" si="334"/>
        <v>2.2175641613987438E-98</v>
      </c>
      <c r="IP93" s="86">
        <f t="shared" si="335"/>
        <v>2.2147380658609976E-159</v>
      </c>
      <c r="IQ93" s="86">
        <f t="shared" si="336"/>
        <v>3.5379201428568344E-109</v>
      </c>
      <c r="IR93" s="86">
        <f t="shared" si="337"/>
        <v>8.1699660120914332E-130</v>
      </c>
      <c r="IS93" s="86">
        <f t="shared" si="338"/>
        <v>8.9816163529011941E-129</v>
      </c>
      <c r="IT93" s="86">
        <f t="shared" si="339"/>
        <v>2.3673210084248012E-117</v>
      </c>
      <c r="IU93" s="86">
        <f t="shared" si="340"/>
        <v>1.0409826066738951E-109</v>
      </c>
      <c r="IV93" s="86">
        <f t="shared" si="341"/>
        <v>2.3948408421322141E-134</v>
      </c>
      <c r="IW93" s="86">
        <f t="shared" si="342"/>
        <v>1.9938622217436669E-87</v>
      </c>
      <c r="IY93" s="86">
        <f t="shared" si="343"/>
        <v>0.35098269180362052</v>
      </c>
      <c r="IZ93" s="86">
        <f t="shared" si="344"/>
        <v>0.33994686987910133</v>
      </c>
      <c r="JA93" s="86">
        <f t="shared" si="345"/>
        <v>0.368056673847453</v>
      </c>
      <c r="JB93" s="86">
        <f t="shared" si="346"/>
        <v>0.23801292482282282</v>
      </c>
      <c r="JC93" s="86">
        <f t="shared" si="347"/>
        <v>0.21978522710911833</v>
      </c>
      <c r="JD93" s="86">
        <f t="shared" si="348"/>
        <v>0.19743244905173205</v>
      </c>
      <c r="JE93" s="86">
        <f t="shared" si="349"/>
        <v>0.21218841139594369</v>
      </c>
      <c r="JF93" s="86">
        <f t="shared" si="350"/>
        <v>0.17890670829586022</v>
      </c>
      <c r="JG93" s="86">
        <f t="shared" si="351"/>
        <v>0.20051229333273116</v>
      </c>
      <c r="JH93" s="86">
        <f t="shared" si="352"/>
        <v>0.26990961219927734</v>
      </c>
      <c r="JI93" s="86">
        <f t="shared" si="353"/>
        <v>0.21600833881538808</v>
      </c>
      <c r="JJ93" s="86">
        <f t="shared" si="354"/>
        <v>0.34720451483071424</v>
      </c>
      <c r="JK93" s="86">
        <f t="shared" si="355"/>
        <v>0.2413657598454737</v>
      </c>
      <c r="JL93" s="86">
        <f t="shared" si="356"/>
        <v>0.35015435136845191</v>
      </c>
      <c r="JM93" s="86">
        <f t="shared" si="357"/>
        <v>0.29937002116550676</v>
      </c>
    </row>
    <row r="94" spans="2:273" x14ac:dyDescent="0.25">
      <c r="B94" s="2">
        <v>67</v>
      </c>
      <c r="C94" s="37">
        <v>103.01600000000001</v>
      </c>
      <c r="D94" s="37">
        <v>90</v>
      </c>
      <c r="E94" s="37">
        <v>98.064999999999998</v>
      </c>
      <c r="F94" s="37">
        <v>72.677000000000007</v>
      </c>
      <c r="G94" s="37">
        <v>67.822999999999993</v>
      </c>
      <c r="H94" s="37">
        <v>67.838999999999999</v>
      </c>
      <c r="I94" s="37">
        <v>66.694000000000003</v>
      </c>
      <c r="J94" s="37">
        <v>66.516000000000005</v>
      </c>
      <c r="K94" s="37">
        <v>66.387</v>
      </c>
      <c r="L94" s="37">
        <v>68.177000000000007</v>
      </c>
      <c r="M94" s="37">
        <v>61.935000000000002</v>
      </c>
      <c r="N94" s="37">
        <v>85.144999999999996</v>
      </c>
      <c r="O94" s="37">
        <v>68.531999999999996</v>
      </c>
      <c r="P94" s="37">
        <v>82.688999999999993</v>
      </c>
      <c r="Q94" s="37">
        <v>67.459000000000003</v>
      </c>
      <c r="S94" s="4">
        <f t="shared" si="229"/>
        <v>100.65525220762029</v>
      </c>
      <c r="T94" s="4">
        <f t="shared" si="230"/>
        <v>97.042943968891251</v>
      </c>
      <c r="U94" s="4">
        <f t="shared" si="231"/>
        <v>101.75298182094201</v>
      </c>
      <c r="V94" s="4">
        <f t="shared" si="232"/>
        <v>78.792982850949386</v>
      </c>
      <c r="W94" s="4">
        <f t="shared" si="233"/>
        <v>75.478201043359931</v>
      </c>
      <c r="X94" s="4">
        <f t="shared" si="234"/>
        <v>74.095665365972067</v>
      </c>
      <c r="Y94" s="4">
        <f t="shared" si="235"/>
        <v>77.004535591914888</v>
      </c>
      <c r="Z94" s="4">
        <f t="shared" si="236"/>
        <v>72.474669413937875</v>
      </c>
      <c r="AA94" s="4">
        <f t="shared" si="237"/>
        <v>73.328077367973449</v>
      </c>
      <c r="AB94" s="4">
        <f t="shared" si="238"/>
        <v>80.071057236210677</v>
      </c>
      <c r="AC94" s="4">
        <f t="shared" si="239"/>
        <v>72.35934982653643</v>
      </c>
      <c r="AD94" s="4">
        <f t="shared" si="240"/>
        <v>91.378005978507588</v>
      </c>
      <c r="AE94" s="4">
        <f t="shared" si="241"/>
        <v>75.792937367233094</v>
      </c>
      <c r="AF94" s="4">
        <f t="shared" si="242"/>
        <v>88.655511811355197</v>
      </c>
      <c r="AG94" s="4">
        <f t="shared" si="243"/>
        <v>71.101923985828066</v>
      </c>
      <c r="AI94" s="4">
        <f t="shared" si="244"/>
        <v>2.360747792379712</v>
      </c>
      <c r="AJ94" s="4">
        <f t="shared" si="245"/>
        <v>-7.042943968891251</v>
      </c>
      <c r="AK94" s="4">
        <f t="shared" si="246"/>
        <v>-3.6879818209420137</v>
      </c>
      <c r="AL94" s="4">
        <f t="shared" si="247"/>
        <v>-6.1159828509493792</v>
      </c>
      <c r="AM94" s="4">
        <f t="shared" si="248"/>
        <v>-7.6552010433599378</v>
      </c>
      <c r="AN94" s="4">
        <f t="shared" si="249"/>
        <v>-6.2566653659720686</v>
      </c>
      <c r="AO94" s="4">
        <f t="shared" si="250"/>
        <v>-10.310535591914885</v>
      </c>
      <c r="AP94" s="4">
        <f t="shared" si="251"/>
        <v>-5.9586694139378693</v>
      </c>
      <c r="AQ94" s="4">
        <f t="shared" si="252"/>
        <v>-6.941077367973449</v>
      </c>
      <c r="AR94" s="4">
        <f t="shared" si="253"/>
        <v>-11.894057236210671</v>
      </c>
      <c r="AS94" s="4">
        <f t="shared" si="254"/>
        <v>-10.424349826536428</v>
      </c>
      <c r="AT94" s="4">
        <f t="shared" si="255"/>
        <v>-6.2330059785075917</v>
      </c>
      <c r="AU94" s="4">
        <f t="shared" si="256"/>
        <v>-7.2609373672330975</v>
      </c>
      <c r="AV94" s="4">
        <f t="shared" si="257"/>
        <v>-5.966511811355204</v>
      </c>
      <c r="AW94" s="4">
        <f t="shared" si="257"/>
        <v>-3.6429239858280624</v>
      </c>
      <c r="AY94" s="2">
        <f t="shared" si="308"/>
        <v>61.388687815299207</v>
      </c>
      <c r="AZ94" s="2">
        <f t="shared" si="147"/>
        <v>58.980438000780559</v>
      </c>
      <c r="BA94" s="2">
        <f t="shared" si="148"/>
        <v>58.637924681145819</v>
      </c>
      <c r="BB94" s="2">
        <f t="shared" si="149"/>
        <v>58.037356648794969</v>
      </c>
      <c r="BC94" s="2">
        <f t="shared" si="150"/>
        <v>58.778157305907591</v>
      </c>
      <c r="BD94" s="2">
        <f t="shared" si="151"/>
        <v>58.75590164278541</v>
      </c>
      <c r="BE94" s="2">
        <f t="shared" si="152"/>
        <v>57.882778436127502</v>
      </c>
      <c r="BF94" s="2">
        <f t="shared" si="153"/>
        <v>60.384495035408293</v>
      </c>
      <c r="BG94" s="2">
        <f t="shared" si="154"/>
        <v>57.077851284115546</v>
      </c>
      <c r="BH94" s="2">
        <f t="shared" si="155"/>
        <v>56.266645209951278</v>
      </c>
      <c r="BI94" s="2">
        <f t="shared" si="156"/>
        <v>55.6384094815024</v>
      </c>
      <c r="BJ94" s="2">
        <f t="shared" si="157"/>
        <v>55.623697375346275</v>
      </c>
      <c r="BK94" s="2">
        <f t="shared" si="158"/>
        <v>53.967687738126742</v>
      </c>
      <c r="BL94" s="2">
        <f t="shared" si="159"/>
        <v>53.791775700866644</v>
      </c>
      <c r="BM94" s="2">
        <f t="shared" si="160"/>
        <v>53.002083169563427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78.56578167723751</v>
      </c>
      <c r="DL94" s="2">
        <f t="shared" si="289"/>
        <v>75.588926910298994</v>
      </c>
      <c r="DM94" s="2">
        <f t="shared" si="289"/>
        <v>72.396803805496802</v>
      </c>
      <c r="DN94" s="2">
        <f t="shared" si="289"/>
        <v>73.039651162790676</v>
      </c>
      <c r="DO94" s="2">
        <f t="shared" si="289"/>
        <v>75.973156173189651</v>
      </c>
      <c r="DP94" s="2">
        <f t="shared" si="289"/>
        <v>77.536066228893048</v>
      </c>
      <c r="DQ94" s="2">
        <f t="shared" si="289"/>
        <v>75.687285903357363</v>
      </c>
      <c r="DR94" s="2">
        <f t="shared" si="289"/>
        <v>71.379546423751691</v>
      </c>
      <c r="DS94" s="2">
        <f t="shared" si="289"/>
        <v>71.911633063427786</v>
      </c>
      <c r="DT94" s="2">
        <f t="shared" si="289"/>
        <v>74.551282928475032</v>
      </c>
      <c r="DU94" s="2">
        <f t="shared" si="289"/>
        <v>75.920808911819876</v>
      </c>
      <c r="DV94" s="2">
        <f t="shared" si="289"/>
        <v>68.158220577871759</v>
      </c>
      <c r="DW94" s="2">
        <f t="shared" si="289"/>
        <v>70.804881533101053</v>
      </c>
      <c r="DX94" s="2">
        <f t="shared" si="289"/>
        <v>67.289060274560271</v>
      </c>
      <c r="DY94" s="2">
        <f t="shared" si="289"/>
        <v>58.758708944281516</v>
      </c>
      <c r="EA94" s="2">
        <f t="shared" si="228"/>
        <v>59.202442827556141</v>
      </c>
      <c r="EB94" s="2">
        <f t="shared" si="290"/>
        <v>57.200580927051675</v>
      </c>
      <c r="EC94" s="2">
        <f t="shared" si="291"/>
        <v>56.954634347956571</v>
      </c>
      <c r="ED94" s="2">
        <f t="shared" si="292"/>
        <v>56.295504367172043</v>
      </c>
      <c r="EE94" s="2">
        <f t="shared" si="293"/>
        <v>56.647466273087232</v>
      </c>
      <c r="EF94" s="2">
        <f t="shared" si="294"/>
        <v>56.141739242172065</v>
      </c>
      <c r="EG94" s="2">
        <f t="shared" si="295"/>
        <v>55.622700878409624</v>
      </c>
      <c r="EH94" s="2">
        <f t="shared" si="296"/>
        <v>58.860636878691835</v>
      </c>
      <c r="EI94" s="2">
        <f t="shared" si="297"/>
        <v>55.07154437440294</v>
      </c>
      <c r="EJ94" s="2">
        <f t="shared" si="298"/>
        <v>53.660437800664745</v>
      </c>
      <c r="EK94" s="2">
        <f t="shared" si="299"/>
        <v>52.979011968085103</v>
      </c>
      <c r="EL94" s="2">
        <f t="shared" si="300"/>
        <v>54.113361364783046</v>
      </c>
      <c r="EM94" s="2">
        <f t="shared" si="301"/>
        <v>51.874285168167617</v>
      </c>
      <c r="EN94" s="2">
        <f t="shared" si="302"/>
        <v>51.520128147883547</v>
      </c>
      <c r="EO94" s="2">
        <f t="shared" si="303"/>
        <v>51.883526550465042</v>
      </c>
      <c r="EQ94" s="2">
        <f t="shared" si="304"/>
        <v>58.796158675250773</v>
      </c>
      <c r="ER94" s="2">
        <f t="shared" si="305"/>
        <v>56.623899333756469</v>
      </c>
      <c r="ES94" s="2">
        <f t="shared" si="305"/>
        <v>56.125456978007009</v>
      </c>
      <c r="ET94" s="2">
        <f t="shared" si="305"/>
        <v>55.635202250312901</v>
      </c>
      <c r="EU94" s="2">
        <f t="shared" si="305"/>
        <v>56.306873128032507</v>
      </c>
      <c r="EV94" s="2">
        <f t="shared" si="305"/>
        <v>55.96945525097226</v>
      </c>
      <c r="EW94" s="2">
        <f t="shared" si="305"/>
        <v>57.183761136619601</v>
      </c>
      <c r="EX94" s="2">
        <f t="shared" si="305"/>
        <v>58.251582830082022</v>
      </c>
      <c r="EY94" s="2">
        <f t="shared" si="305"/>
        <v>54.626761195079595</v>
      </c>
      <c r="EZ94" s="2">
        <f t="shared" si="305"/>
        <v>53.260806289360417</v>
      </c>
      <c r="FA94" s="2">
        <f t="shared" si="305"/>
        <v>52.976722478092526</v>
      </c>
      <c r="FB94" s="2">
        <f t="shared" si="305"/>
        <v>54.273934791209321</v>
      </c>
      <c r="FC94" s="2">
        <f t="shared" si="305"/>
        <v>51.088480877777549</v>
      </c>
      <c r="FD94" s="2">
        <f t="shared" si="305"/>
        <v>51.513992813849931</v>
      </c>
      <c r="FE94" s="2">
        <f t="shared" si="305"/>
        <v>51.89615575175354</v>
      </c>
      <c r="FG94" s="2">
        <f t="shared" si="306"/>
        <v>0.88708853802442056</v>
      </c>
      <c r="FH94" s="2">
        <f t="shared" si="307"/>
        <v>0.90319584792877727</v>
      </c>
      <c r="FI94" s="2">
        <f t="shared" si="307"/>
        <v>0.8909729896613533</v>
      </c>
      <c r="FJ94" s="2">
        <f t="shared" si="307"/>
        <v>0.89595736951589922</v>
      </c>
      <c r="FK94" s="2">
        <f t="shared" si="307"/>
        <v>0.88974150693250342</v>
      </c>
      <c r="FL94" s="2">
        <f t="shared" si="307"/>
        <v>0.87780680229971586</v>
      </c>
      <c r="FM94" s="2">
        <f t="shared" si="307"/>
        <v>0.88739949107248361</v>
      </c>
      <c r="FN94" s="2">
        <f t="shared" si="307"/>
        <v>0.87825733113873306</v>
      </c>
      <c r="FO94" s="2">
        <f t="shared" si="307"/>
        <v>0.8808523133221946</v>
      </c>
      <c r="FP94" s="2">
        <f t="shared" si="307"/>
        <v>0.87524088345779905</v>
      </c>
      <c r="FQ94" s="2">
        <f t="shared" si="307"/>
        <v>0.88408064967071109</v>
      </c>
      <c r="FR94" s="2">
        <f t="shared" si="307"/>
        <v>0.89246642192077064</v>
      </c>
      <c r="FS94" s="2">
        <f t="shared" si="307"/>
        <v>0.88940444935596652</v>
      </c>
      <c r="FT94" s="2">
        <f t="shared" si="307"/>
        <v>0.8559414810776812</v>
      </c>
      <c r="FU94" s="2">
        <f t="shared" si="307"/>
        <v>0.83730552030269878</v>
      </c>
      <c r="FW94" s="2">
        <f t="shared" si="324"/>
        <v>2.4099020951447696E-4</v>
      </c>
      <c r="FX94" s="2">
        <f t="shared" si="164"/>
        <v>3.6617636855499768E-4</v>
      </c>
      <c r="FY94" s="2">
        <f t="shared" si="165"/>
        <v>3.8982722013639423E-4</v>
      </c>
      <c r="FZ94" s="2">
        <f t="shared" si="166"/>
        <v>3.8284930293369971E-4</v>
      </c>
      <c r="GA94" s="2">
        <f t="shared" si="167"/>
        <v>3.8289982217255944E-4</v>
      </c>
      <c r="GB94" s="2">
        <f t="shared" si="168"/>
        <v>4.5753838782075425E-4</v>
      </c>
      <c r="GC94" s="2">
        <f t="shared" si="169"/>
        <v>5.0931569435355348E-4</v>
      </c>
      <c r="GD94" s="2">
        <f t="shared" si="170"/>
        <v>3.7320584671948596E-4</v>
      </c>
      <c r="GE94" s="2">
        <f t="shared" si="171"/>
        <v>3.3881909385007698E-4</v>
      </c>
      <c r="GF94" s="2">
        <f t="shared" si="172"/>
        <v>2.9019903522921683E-4</v>
      </c>
      <c r="GG94" s="2">
        <f t="shared" si="173"/>
        <v>2.9861973815866589E-4</v>
      </c>
      <c r="GH94" s="2">
        <f t="shared" si="174"/>
        <v>2.618475653416459E-4</v>
      </c>
      <c r="GI94" s="2">
        <f t="shared" si="175"/>
        <v>3.0180420688744806E-4</v>
      </c>
      <c r="GJ94" s="2">
        <f t="shared" si="176"/>
        <v>2.3701603209752076E-4</v>
      </c>
      <c r="GK94" s="2">
        <f t="shared" si="177"/>
        <v>1.8977545029491148E-4</v>
      </c>
      <c r="GM94" s="86">
        <f t="shared" si="325"/>
        <v>0.24269122797675838</v>
      </c>
      <c r="GN94" s="86">
        <f t="shared" si="178"/>
        <v>0.2400902544960338</v>
      </c>
      <c r="GO94" s="86">
        <f t="shared" si="179"/>
        <v>0.25791874805520926</v>
      </c>
      <c r="GP94" s="86">
        <f t="shared" si="180"/>
        <v>0.12234421927394452</v>
      </c>
      <c r="GQ94" s="86">
        <f t="shared" si="181"/>
        <v>0.11204915503787978</v>
      </c>
      <c r="GR94" s="86">
        <f t="shared" si="182"/>
        <v>9.445843650857752E-2</v>
      </c>
      <c r="GS94" s="86">
        <f t="shared" si="183"/>
        <v>0.10641393109650944</v>
      </c>
      <c r="GT94" s="86">
        <f t="shared" si="184"/>
        <v>8.9104047238107109E-2</v>
      </c>
      <c r="GU94" s="86">
        <f t="shared" si="185"/>
        <v>0.10536185378342602</v>
      </c>
      <c r="GV94" s="86">
        <f t="shared" si="186"/>
        <v>0.16626017029201967</v>
      </c>
      <c r="GW94" s="86">
        <f t="shared" si="187"/>
        <v>0.13129377407334439</v>
      </c>
      <c r="GX94" s="86">
        <f t="shared" si="188"/>
        <v>0.2285194503893824</v>
      </c>
      <c r="GY94" s="86">
        <f t="shared" si="189"/>
        <v>0.14836823581590128</v>
      </c>
      <c r="GZ94" s="86">
        <f t="shared" si="190"/>
        <v>0.25086633352449034</v>
      </c>
      <c r="HA94" s="86">
        <f t="shared" si="191"/>
        <v>0.19982117796473242</v>
      </c>
      <c r="HC94" s="86">
        <f t="shared" si="326"/>
        <v>3.7299532697104673E-3</v>
      </c>
      <c r="HD94" s="86">
        <f t="shared" si="192"/>
        <v>2.3414582697221268E-3</v>
      </c>
      <c r="HE94" s="86">
        <f t="shared" si="193"/>
        <v>1.2822061229642999E-3</v>
      </c>
      <c r="HF94" s="86">
        <f t="shared" si="194"/>
        <v>4.9752650801531857E-3</v>
      </c>
      <c r="HG94" s="86">
        <f t="shared" si="195"/>
        <v>1.3206301400452978E-3</v>
      </c>
      <c r="HH94" s="86">
        <f t="shared" si="196"/>
        <v>4.6297522155368869E-3</v>
      </c>
      <c r="HI94" s="86">
        <f t="shared" si="197"/>
        <v>6.101349438466774E-3</v>
      </c>
      <c r="HJ94" s="86">
        <f t="shared" si="198"/>
        <v>1.0059007564018458E-3</v>
      </c>
      <c r="HK94" s="86">
        <f t="shared" si="199"/>
        <v>4.3400196324459919E-3</v>
      </c>
      <c r="HL94" s="86">
        <f t="shared" si="200"/>
        <v>1.6341317376486323E-3</v>
      </c>
      <c r="HM94" s="86">
        <f t="shared" si="201"/>
        <v>1.644898033170818E-3</v>
      </c>
      <c r="HN94" s="86">
        <f t="shared" si="202"/>
        <v>1.5800441749395781E-3</v>
      </c>
      <c r="HO94" s="86">
        <f t="shared" si="203"/>
        <v>2.8901483256191306E-3</v>
      </c>
      <c r="HP94" s="86">
        <f t="shared" si="204"/>
        <v>5.948780302983661E-4</v>
      </c>
      <c r="HQ94" s="86">
        <f t="shared" si="205"/>
        <v>2.0569675305445086E-4</v>
      </c>
      <c r="HS94" s="86">
        <f t="shared" si="327"/>
        <v>5.3449726307122366E-37</v>
      </c>
      <c r="HT94" s="86">
        <f t="shared" si="206"/>
        <v>5.0425573476080177E-36</v>
      </c>
      <c r="HU94" s="86">
        <f t="shared" si="207"/>
        <v>8.681760381861309E-40</v>
      </c>
      <c r="HV94" s="86">
        <f t="shared" si="208"/>
        <v>4.7668970067602637E-32</v>
      </c>
      <c r="HW94" s="86">
        <f t="shared" si="209"/>
        <v>2.4657259891960224E-45</v>
      </c>
      <c r="HX94" s="86">
        <f t="shared" si="210"/>
        <v>4.9628057361420129E-34</v>
      </c>
      <c r="HY94" s="86">
        <f t="shared" si="211"/>
        <v>4.9991647233759053E-32</v>
      </c>
      <c r="HZ94" s="86">
        <f t="shared" si="212"/>
        <v>2.5469505151029216E-50</v>
      </c>
      <c r="IA94" s="86">
        <f t="shared" si="213"/>
        <v>2.5533449944806478E-35</v>
      </c>
      <c r="IB94" s="86">
        <f t="shared" si="214"/>
        <v>7.0656532628151071E-42</v>
      </c>
      <c r="IC94" s="86">
        <f t="shared" si="215"/>
        <v>1.1979785313266437E-41</v>
      </c>
      <c r="ID94" s="86">
        <f t="shared" si="216"/>
        <v>1.2141424669276631E-38</v>
      </c>
      <c r="IE94" s="86">
        <f t="shared" si="217"/>
        <v>6.3883487837962339E-36</v>
      </c>
      <c r="IF94" s="86">
        <f t="shared" si="218"/>
        <v>1.2878744786934816E-28</v>
      </c>
      <c r="IG94" s="86">
        <f t="shared" si="219"/>
        <v>7.5205889654598827E-23</v>
      </c>
      <c r="II94" s="86">
        <f t="shared" si="328"/>
        <v>7.7469749553201208E-113</v>
      </c>
      <c r="IJ94" s="86">
        <f t="shared" si="329"/>
        <v>4.414105424320705E-112</v>
      </c>
      <c r="IK94" s="86">
        <f t="shared" si="330"/>
        <v>2.633104354281471E-123</v>
      </c>
      <c r="IL94" s="86">
        <f t="shared" si="331"/>
        <v>1.1090874570475635E-97</v>
      </c>
      <c r="IM94" s="86">
        <f t="shared" si="332"/>
        <v>1.4768577305156301E-138</v>
      </c>
      <c r="IN94" s="86">
        <f t="shared" si="333"/>
        <v>6.2637987743826798E-103</v>
      </c>
      <c r="IO94" s="86">
        <f t="shared" si="334"/>
        <v>4.4378565252404045E-96</v>
      </c>
      <c r="IP94" s="86">
        <f t="shared" si="335"/>
        <v>8.9981816654781836E-156</v>
      </c>
      <c r="IQ94" s="86">
        <f t="shared" si="336"/>
        <v>9.5229343110426718E-107</v>
      </c>
      <c r="IR94" s="86">
        <f t="shared" si="337"/>
        <v>5.6869192441019253E-127</v>
      </c>
      <c r="IS94" s="86">
        <f t="shared" si="338"/>
        <v>6.0627553713501228E-126</v>
      </c>
      <c r="IT94" s="86">
        <f t="shared" si="339"/>
        <v>8.1058290327276062E-115</v>
      </c>
      <c r="IU94" s="86">
        <f t="shared" si="340"/>
        <v>2.6619668272394422E-107</v>
      </c>
      <c r="IV94" s="86">
        <f t="shared" si="341"/>
        <v>1.7878811673087138E-131</v>
      </c>
      <c r="IW94" s="86">
        <f t="shared" si="342"/>
        <v>1.284810227111284E-85</v>
      </c>
      <c r="IY94" s="86">
        <f t="shared" si="343"/>
        <v>0.24642118124646883</v>
      </c>
      <c r="IZ94" s="86">
        <f t="shared" si="344"/>
        <v>0.24243171276575592</v>
      </c>
      <c r="JA94" s="86">
        <f t="shared" si="345"/>
        <v>0.25920095417817357</v>
      </c>
      <c r="JB94" s="86">
        <f t="shared" si="346"/>
        <v>0.12731948435409771</v>
      </c>
      <c r="JC94" s="86">
        <f t="shared" si="347"/>
        <v>0.11336978517792508</v>
      </c>
      <c r="JD94" s="86">
        <f t="shared" si="348"/>
        <v>9.9088188724114401E-2</v>
      </c>
      <c r="JE94" s="86">
        <f t="shared" si="349"/>
        <v>0.11251528053497621</v>
      </c>
      <c r="JF94" s="86">
        <f t="shared" si="350"/>
        <v>9.0109947994508957E-2</v>
      </c>
      <c r="JG94" s="86">
        <f t="shared" si="351"/>
        <v>0.10970187341587201</v>
      </c>
      <c r="JH94" s="86">
        <f t="shared" si="352"/>
        <v>0.16789430202966829</v>
      </c>
      <c r="JI94" s="86">
        <f t="shared" si="353"/>
        <v>0.13293867210651519</v>
      </c>
      <c r="JJ94" s="86">
        <f t="shared" si="354"/>
        <v>0.23009949456432197</v>
      </c>
      <c r="JK94" s="86">
        <f t="shared" si="355"/>
        <v>0.1512583841415204</v>
      </c>
      <c r="JL94" s="86">
        <f t="shared" si="356"/>
        <v>0.25146121155478868</v>
      </c>
      <c r="JM94" s="86">
        <f t="shared" si="357"/>
        <v>0.20002687471778688</v>
      </c>
    </row>
    <row r="95" spans="2:273" x14ac:dyDescent="0.25">
      <c r="B95" s="2">
        <v>68</v>
      </c>
      <c r="C95" s="37">
        <v>83.483999999999995</v>
      </c>
      <c r="D95" s="37">
        <v>72.048000000000002</v>
      </c>
      <c r="E95" s="37">
        <v>75.548000000000002</v>
      </c>
      <c r="F95" s="37">
        <v>68.468000000000004</v>
      </c>
      <c r="G95" s="37">
        <v>67.177000000000007</v>
      </c>
      <c r="H95" s="37">
        <v>64.968000000000004</v>
      </c>
      <c r="I95" s="37">
        <v>65.483999999999995</v>
      </c>
      <c r="J95" s="37">
        <v>64.5</v>
      </c>
      <c r="K95" s="37">
        <v>61.194000000000003</v>
      </c>
      <c r="L95" s="37">
        <v>60.564999999999998</v>
      </c>
      <c r="M95" s="37">
        <v>60.887</v>
      </c>
      <c r="N95" s="37">
        <v>64.951999999999998</v>
      </c>
      <c r="O95" s="37">
        <v>57.725999999999999</v>
      </c>
      <c r="P95" s="37">
        <v>65.41</v>
      </c>
      <c r="Q95" s="37">
        <v>57.639000000000003</v>
      </c>
      <c r="S95" s="4">
        <f t="shared" si="229"/>
        <v>84.958341896525141</v>
      </c>
      <c r="T95" s="4">
        <f t="shared" si="230"/>
        <v>82.23623851834931</v>
      </c>
      <c r="U95" s="4">
        <f t="shared" si="231"/>
        <v>83.650700245332246</v>
      </c>
      <c r="V95" s="4">
        <f t="shared" si="232"/>
        <v>68.755669877727001</v>
      </c>
      <c r="W95" s="4">
        <f t="shared" si="233"/>
        <v>65.947317226656409</v>
      </c>
      <c r="X95" s="4">
        <f t="shared" si="234"/>
        <v>66.630383597913024</v>
      </c>
      <c r="Y95" s="4">
        <f t="shared" si="235"/>
        <v>68.555967431882635</v>
      </c>
      <c r="Z95" s="4">
        <f t="shared" si="236"/>
        <v>65.464415921960182</v>
      </c>
      <c r="AA95" s="4">
        <f t="shared" si="237"/>
        <v>65.739960979136953</v>
      </c>
      <c r="AB95" s="4">
        <f t="shared" si="238"/>
        <v>68.357700018525975</v>
      </c>
      <c r="AC95" s="4">
        <f t="shared" si="239"/>
        <v>64.351712106142202</v>
      </c>
      <c r="AD95" s="4">
        <f t="shared" si="240"/>
        <v>75.000619742918147</v>
      </c>
      <c r="AE95" s="4">
        <f t="shared" si="241"/>
        <v>65.990144440967569</v>
      </c>
      <c r="AF95" s="4">
        <f t="shared" si="242"/>
        <v>73.510965950843129</v>
      </c>
      <c r="AG95" s="4">
        <f t="shared" si="243"/>
        <v>61.996520453777123</v>
      </c>
      <c r="AI95" s="4">
        <f t="shared" si="244"/>
        <v>-1.4743418965251465</v>
      </c>
      <c r="AJ95" s="4">
        <f t="shared" si="245"/>
        <v>-10.188238518349308</v>
      </c>
      <c r="AK95" s="4">
        <f t="shared" si="246"/>
        <v>-8.1027002453322439</v>
      </c>
      <c r="AL95" s="4">
        <f t="shared" si="247"/>
        <v>-0.28766987772699792</v>
      </c>
      <c r="AM95" s="4">
        <f t="shared" si="248"/>
        <v>1.2296827733435975</v>
      </c>
      <c r="AN95" s="4">
        <f t="shared" si="249"/>
        <v>-1.6623835979130206</v>
      </c>
      <c r="AO95" s="4">
        <f t="shared" si="250"/>
        <v>-3.0719674318826407</v>
      </c>
      <c r="AP95" s="4">
        <f t="shared" si="251"/>
        <v>-0.96441592196018178</v>
      </c>
      <c r="AQ95" s="4">
        <f t="shared" si="252"/>
        <v>-4.5459609791369502</v>
      </c>
      <c r="AR95" s="4">
        <f t="shared" si="253"/>
        <v>-7.7927000185259772</v>
      </c>
      <c r="AS95" s="4">
        <f t="shared" si="254"/>
        <v>-3.4647121061422013</v>
      </c>
      <c r="AT95" s="4">
        <f t="shared" si="255"/>
        <v>-10.048619742918149</v>
      </c>
      <c r="AU95" s="4">
        <f t="shared" si="256"/>
        <v>-8.2641444409675699</v>
      </c>
      <c r="AV95" s="4">
        <f t="shared" si="257"/>
        <v>-8.1009659508431326</v>
      </c>
      <c r="AW95" s="4">
        <f t="shared" si="257"/>
        <v>-4.3575204537771199</v>
      </c>
      <c r="AY95" s="2">
        <f t="shared" si="308"/>
        <v>61.140336920843403</v>
      </c>
      <c r="AZ95" s="2">
        <f t="shared" si="147"/>
        <v>58.729677326414361</v>
      </c>
      <c r="BA95" s="2">
        <f t="shared" si="148"/>
        <v>58.389227272320134</v>
      </c>
      <c r="BB95" s="2">
        <f t="shared" si="149"/>
        <v>57.79530145023562</v>
      </c>
      <c r="BC95" s="2">
        <f t="shared" si="150"/>
        <v>58.498109000950265</v>
      </c>
      <c r="BD95" s="2">
        <f t="shared" si="151"/>
        <v>58.464725698086653</v>
      </c>
      <c r="BE95" s="2">
        <f t="shared" si="152"/>
        <v>57.636867663518089</v>
      </c>
      <c r="BF95" s="2">
        <f t="shared" si="153"/>
        <v>60.13090620768179</v>
      </c>
      <c r="BG95" s="2">
        <f t="shared" si="154"/>
        <v>56.821412103493223</v>
      </c>
      <c r="BH95" s="2">
        <f t="shared" si="155"/>
        <v>55.971443252468156</v>
      </c>
      <c r="BI95" s="2">
        <f t="shared" si="156"/>
        <v>55.347602535540254</v>
      </c>
      <c r="BJ95" s="2">
        <f t="shared" si="157"/>
        <v>55.39272462472816</v>
      </c>
      <c r="BK95" s="2">
        <f t="shared" si="158"/>
        <v>53.693644871999211</v>
      </c>
      <c r="BL95" s="2">
        <f t="shared" si="159"/>
        <v>53.54320639371101</v>
      </c>
      <c r="BM95" s="2">
        <f t="shared" si="160"/>
        <v>52.84445961548596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78.820028047921085</v>
      </c>
      <c r="DL95" s="2">
        <f t="shared" si="289"/>
        <v>75.802536544850483</v>
      </c>
      <c r="DM95" s="2">
        <f t="shared" si="289"/>
        <v>72.578738054968269</v>
      </c>
      <c r="DN95" s="2">
        <f t="shared" si="289"/>
        <v>73.238569767441845</v>
      </c>
      <c r="DO95" s="2">
        <f t="shared" si="289"/>
        <v>76.233568457445386</v>
      </c>
      <c r="DP95" s="2">
        <f t="shared" si="289"/>
        <v>77.825906378986872</v>
      </c>
      <c r="DQ95" s="2">
        <f t="shared" si="289"/>
        <v>75.882879777435633</v>
      </c>
      <c r="DR95" s="2">
        <f t="shared" si="289"/>
        <v>71.513625978407561</v>
      </c>
      <c r="DS95" s="2">
        <f t="shared" si="289"/>
        <v>72.10897658569499</v>
      </c>
      <c r="DT95" s="2">
        <f t="shared" si="289"/>
        <v>74.839596896086363</v>
      </c>
      <c r="DU95" s="2">
        <f t="shared" si="289"/>
        <v>76.247323827392108</v>
      </c>
      <c r="DV95" s="2">
        <f t="shared" si="289"/>
        <v>68.349130021141661</v>
      </c>
      <c r="DW95" s="2">
        <f t="shared" si="289"/>
        <v>71.053182055749147</v>
      </c>
      <c r="DX95" s="2">
        <f t="shared" si="289"/>
        <v>67.532663363363355</v>
      </c>
      <c r="DY95" s="2">
        <f t="shared" si="289"/>
        <v>58.862668804985326</v>
      </c>
      <c r="EA95" s="2">
        <f t="shared" si="228"/>
        <v>59.088130940701987</v>
      </c>
      <c r="EB95" s="2">
        <f t="shared" si="290"/>
        <v>57.061071428571431</v>
      </c>
      <c r="EC95" s="2">
        <f t="shared" si="291"/>
        <v>56.806042944324936</v>
      </c>
      <c r="ED95" s="2">
        <f t="shared" si="292"/>
        <v>56.160053003460767</v>
      </c>
      <c r="EE95" s="2">
        <f t="shared" si="293"/>
        <v>56.493835787277433</v>
      </c>
      <c r="EF95" s="2">
        <f t="shared" si="294"/>
        <v>56.006831896117959</v>
      </c>
      <c r="EG95" s="2">
        <f t="shared" si="295"/>
        <v>55.524429187856377</v>
      </c>
      <c r="EH95" s="2">
        <f t="shared" si="296"/>
        <v>58.692159428374723</v>
      </c>
      <c r="EI95" s="2">
        <f t="shared" si="297"/>
        <v>54.935683892810367</v>
      </c>
      <c r="EJ95" s="2">
        <f t="shared" si="298"/>
        <v>53.518716123283482</v>
      </c>
      <c r="EK95" s="2">
        <f t="shared" si="299"/>
        <v>52.8483829787234</v>
      </c>
      <c r="EL95" s="2">
        <f t="shared" si="300"/>
        <v>53.968914943869834</v>
      </c>
      <c r="EM95" s="2">
        <f t="shared" si="301"/>
        <v>51.725241683514064</v>
      </c>
      <c r="EN95" s="2">
        <f t="shared" si="302"/>
        <v>51.39589328451509</v>
      </c>
      <c r="EO95" s="2">
        <f t="shared" si="303"/>
        <v>51.777968554331181</v>
      </c>
      <c r="EQ95" s="2">
        <f t="shared" si="304"/>
        <v>58.690943974091653</v>
      </c>
      <c r="ER95" s="2">
        <f t="shared" si="305"/>
        <v>56.498423058547843</v>
      </c>
      <c r="ES95" s="2">
        <f t="shared" si="305"/>
        <v>55.996445746251204</v>
      </c>
      <c r="ET95" s="2">
        <f t="shared" si="305"/>
        <v>55.515586105086527</v>
      </c>
      <c r="EU95" s="2">
        <f t="shared" si="305"/>
        <v>56.160759664426941</v>
      </c>
      <c r="EV95" s="2">
        <f t="shared" si="305"/>
        <v>55.83853306000799</v>
      </c>
      <c r="EW95" s="2">
        <f t="shared" si="305"/>
        <v>57.045899090357793</v>
      </c>
      <c r="EX95" s="2">
        <f t="shared" si="305"/>
        <v>58.097610305000025</v>
      </c>
      <c r="EY95" s="2">
        <f t="shared" si="305"/>
        <v>54.501596392494555</v>
      </c>
      <c r="EZ95" s="2">
        <f t="shared" si="305"/>
        <v>53.128154888288897</v>
      </c>
      <c r="FA95" s="2">
        <f t="shared" si="305"/>
        <v>52.846226058012363</v>
      </c>
      <c r="FB95" s="2">
        <f t="shared" si="305"/>
        <v>54.12531374168627</v>
      </c>
      <c r="FC95" s="2">
        <f t="shared" si="305"/>
        <v>50.957070013866186</v>
      </c>
      <c r="FD95" s="2">
        <f t="shared" si="305"/>
        <v>51.390073047460348</v>
      </c>
      <c r="FE95" s="2">
        <f t="shared" si="305"/>
        <v>51.788769307795135</v>
      </c>
      <c r="FG95" s="2">
        <f t="shared" si="306"/>
        <v>0.89599018688187182</v>
      </c>
      <c r="FH95" s="2">
        <f t="shared" si="307"/>
        <v>0.91095510488070996</v>
      </c>
      <c r="FI95" s="2">
        <f t="shared" si="307"/>
        <v>0.89960305732734913</v>
      </c>
      <c r="FJ95" s="2">
        <f t="shared" si="307"/>
        <v>0.90423530348038317</v>
      </c>
      <c r="FK95" s="2">
        <f t="shared" si="307"/>
        <v>0.89845794362499731</v>
      </c>
      <c r="FL95" s="2">
        <f t="shared" si="307"/>
        <v>0.8873472734841461</v>
      </c>
      <c r="FM95" s="2">
        <f t="shared" si="307"/>
        <v>0.89627949151408359</v>
      </c>
      <c r="FN95" s="2">
        <f t="shared" si="307"/>
        <v>0.88776712386126133</v>
      </c>
      <c r="FO95" s="2">
        <f t="shared" si="307"/>
        <v>0.89018474756079513</v>
      </c>
      <c r="FP95" s="2">
        <f t="shared" si="307"/>
        <v>0.88495543747826011</v>
      </c>
      <c r="FQ95" s="2">
        <f t="shared" si="307"/>
        <v>0.89319088076675368</v>
      </c>
      <c r="FR95" s="2">
        <f t="shared" si="307"/>
        <v>0.90099141280847261</v>
      </c>
      <c r="FS95" s="2">
        <f t="shared" si="307"/>
        <v>0.89814448162251015</v>
      </c>
      <c r="FT95" s="2">
        <f t="shared" si="307"/>
        <v>0.86693033294462474</v>
      </c>
      <c r="FU95" s="2">
        <f t="shared" si="307"/>
        <v>0.84946592290527534</v>
      </c>
      <c r="FW95" s="2">
        <f t="shared" si="324"/>
        <v>2.6423436668812042E-4</v>
      </c>
      <c r="FX95" s="2">
        <f t="shared" si="164"/>
        <v>4.0149022020269013E-4</v>
      </c>
      <c r="FY95" s="2">
        <f t="shared" si="165"/>
        <v>4.2742097191385308E-4</v>
      </c>
      <c r="FZ95" s="2">
        <f t="shared" si="166"/>
        <v>4.1977040817950281E-4</v>
      </c>
      <c r="GA95" s="2">
        <f t="shared" si="167"/>
        <v>4.1982579733127796E-4</v>
      </c>
      <c r="GB95" s="2">
        <f t="shared" si="168"/>
        <v>5.0165872168471425E-4</v>
      </c>
      <c r="GC95" s="2">
        <f t="shared" si="169"/>
        <v>5.5842611394829329E-4</v>
      </c>
      <c r="GD95" s="2">
        <f t="shared" si="170"/>
        <v>4.0919733994881024E-4</v>
      </c>
      <c r="GE95" s="2">
        <f t="shared" si="171"/>
        <v>3.7149560515193269E-4</v>
      </c>
      <c r="GF95" s="2">
        <f t="shared" si="172"/>
        <v>3.1818800608119079E-4</v>
      </c>
      <c r="GG95" s="2">
        <f t="shared" si="173"/>
        <v>3.2742059874536045E-4</v>
      </c>
      <c r="GH95" s="2">
        <f t="shared" si="174"/>
        <v>2.8710289315026595E-4</v>
      </c>
      <c r="GI95" s="2">
        <f t="shared" si="175"/>
        <v>3.3091209701496073E-4</v>
      </c>
      <c r="GJ95" s="2">
        <f t="shared" si="176"/>
        <v>2.5987696875604449E-4</v>
      </c>
      <c r="GK95" s="2">
        <f t="shared" si="177"/>
        <v>2.0808083361945851E-4</v>
      </c>
      <c r="GM95" s="86">
        <f t="shared" si="325"/>
        <v>0.15243212181240651</v>
      </c>
      <c r="GN95" s="86">
        <f t="shared" si="178"/>
        <v>0.15571160554833971</v>
      </c>
      <c r="GO95" s="86">
        <f t="shared" si="179"/>
        <v>0.16309363660956849</v>
      </c>
      <c r="GP95" s="86">
        <f t="shared" si="180"/>
        <v>5.3022877295520979E-2</v>
      </c>
      <c r="GQ95" s="86">
        <f t="shared" si="181"/>
        <v>4.7669167207133621E-2</v>
      </c>
      <c r="GR95" s="86">
        <f t="shared" si="182"/>
        <v>3.7741572624108863E-2</v>
      </c>
      <c r="GS95" s="86">
        <f t="shared" si="183"/>
        <v>4.5448273173017056E-2</v>
      </c>
      <c r="GT95" s="86">
        <f t="shared" si="184"/>
        <v>3.7472767047198575E-2</v>
      </c>
      <c r="GU95" s="86">
        <f t="shared" si="185"/>
        <v>4.8036439664058808E-2</v>
      </c>
      <c r="GV95" s="86">
        <f t="shared" si="186"/>
        <v>9.0622573762921071E-2</v>
      </c>
      <c r="GW95" s="86">
        <f t="shared" si="187"/>
        <v>7.1902691180177503E-2</v>
      </c>
      <c r="GX95" s="86">
        <f t="shared" si="188"/>
        <v>0.13308906961282019</v>
      </c>
      <c r="GY95" s="86">
        <f t="shared" si="189"/>
        <v>8.214265217193964E-2</v>
      </c>
      <c r="GZ95" s="86">
        <f t="shared" si="190"/>
        <v>0.16356621733299007</v>
      </c>
      <c r="HA95" s="86">
        <f t="shared" si="191"/>
        <v>0.11957110279820622</v>
      </c>
      <c r="HC95" s="86">
        <f t="shared" si="326"/>
        <v>5.8996507703584795E-3</v>
      </c>
      <c r="HD95" s="86">
        <f t="shared" si="192"/>
        <v>3.8642088794653192E-3</v>
      </c>
      <c r="HE95" s="86">
        <f t="shared" si="193"/>
        <v>2.2363253134873762E-3</v>
      </c>
      <c r="HF95" s="86">
        <f t="shared" si="194"/>
        <v>7.7178380656150397E-3</v>
      </c>
      <c r="HG95" s="86">
        <f t="shared" si="195"/>
        <v>2.3745610028938352E-3</v>
      </c>
      <c r="HH95" s="86">
        <f t="shared" si="196"/>
        <v>7.3639967538597197E-3</v>
      </c>
      <c r="HI95" s="86">
        <f t="shared" si="197"/>
        <v>9.4965060073264988E-3</v>
      </c>
      <c r="HJ95" s="86">
        <f t="shared" si="198"/>
        <v>1.8942175923676178E-3</v>
      </c>
      <c r="HK95" s="86">
        <f t="shared" si="199"/>
        <v>6.8614385170837795E-3</v>
      </c>
      <c r="HL95" s="86">
        <f t="shared" si="200"/>
        <v>2.7872733698290496E-3</v>
      </c>
      <c r="HM95" s="86">
        <f t="shared" si="201"/>
        <v>2.8039455640788869E-3</v>
      </c>
      <c r="HN95" s="86">
        <f t="shared" si="202"/>
        <v>2.6130309307504395E-3</v>
      </c>
      <c r="HO95" s="86">
        <f t="shared" si="203"/>
        <v>4.6244653766810374E-3</v>
      </c>
      <c r="HP95" s="86">
        <f t="shared" si="204"/>
        <v>1.0684138366721023E-3</v>
      </c>
      <c r="HQ95" s="86">
        <f t="shared" si="205"/>
        <v>4.1097611609288218E-4</v>
      </c>
      <c r="HS95" s="86">
        <f t="shared" si="327"/>
        <v>8.2271859072916153E-36</v>
      </c>
      <c r="HT95" s="86">
        <f t="shared" si="206"/>
        <v>8.5252667711970058E-35</v>
      </c>
      <c r="HU95" s="86">
        <f t="shared" si="207"/>
        <v>2.025601093691372E-38</v>
      </c>
      <c r="HV95" s="86">
        <f t="shared" si="208"/>
        <v>5.7792092755203717E-31</v>
      </c>
      <c r="HW95" s="86">
        <f t="shared" si="209"/>
        <v>8.730485500051756E-44</v>
      </c>
      <c r="HX95" s="86">
        <f t="shared" si="210"/>
        <v>7.4193066317857554E-33</v>
      </c>
      <c r="HY95" s="86">
        <f t="shared" si="211"/>
        <v>6.5047183658182602E-31</v>
      </c>
      <c r="HZ95" s="86">
        <f t="shared" si="212"/>
        <v>1.3641025970832366E-48</v>
      </c>
      <c r="IA95" s="86">
        <f t="shared" si="213"/>
        <v>3.8157331993233577E-34</v>
      </c>
      <c r="IB95" s="86">
        <f t="shared" si="214"/>
        <v>1.6738458992976577E-40</v>
      </c>
      <c r="IC95" s="86">
        <f t="shared" si="215"/>
        <v>2.8071170942943334E-40</v>
      </c>
      <c r="ID95" s="86">
        <f t="shared" si="216"/>
        <v>2.0977850710975044E-37</v>
      </c>
      <c r="IE95" s="86">
        <f t="shared" si="217"/>
        <v>9.4746710811503775E-35</v>
      </c>
      <c r="IF95" s="86">
        <f t="shared" si="218"/>
        <v>9.6305555124015567E-28</v>
      </c>
      <c r="IG95" s="86">
        <f t="shared" si="219"/>
        <v>3.5078097986640612E-22</v>
      </c>
      <c r="II95" s="86">
        <f t="shared" si="328"/>
        <v>2.1248357024256394E-110</v>
      </c>
      <c r="IJ95" s="86">
        <f t="shared" si="329"/>
        <v>1.5623828463099024E-109</v>
      </c>
      <c r="IK95" s="86">
        <f t="shared" si="330"/>
        <v>1.7823821971391686E-120</v>
      </c>
      <c r="IL95" s="86">
        <f t="shared" si="331"/>
        <v>1.8783352190507773E-95</v>
      </c>
      <c r="IM95" s="86">
        <f t="shared" si="332"/>
        <v>2.2277277809128322E-135</v>
      </c>
      <c r="IN95" s="86">
        <f t="shared" si="333"/>
        <v>1.5911702271822232E-100</v>
      </c>
      <c r="IO95" s="86">
        <f t="shared" si="334"/>
        <v>8.3331609760829602E-94</v>
      </c>
      <c r="IP95" s="86">
        <f t="shared" si="335"/>
        <v>3.320755726500077E-152</v>
      </c>
      <c r="IQ95" s="86">
        <f t="shared" si="336"/>
        <v>2.4046684289460907E-104</v>
      </c>
      <c r="IR95" s="86">
        <f t="shared" si="337"/>
        <v>3.6785635876491053E-124</v>
      </c>
      <c r="IS95" s="86">
        <f t="shared" si="338"/>
        <v>3.8033758356005688E-123</v>
      </c>
      <c r="IT95" s="86">
        <f t="shared" si="339"/>
        <v>2.6019410021394309E-112</v>
      </c>
      <c r="IU95" s="86">
        <f t="shared" si="340"/>
        <v>6.3953925847364294E-105</v>
      </c>
      <c r="IV95" s="86">
        <f t="shared" si="341"/>
        <v>1.2415875635606902E-128</v>
      </c>
      <c r="IW95" s="86">
        <f t="shared" si="342"/>
        <v>7.9202912863084568E-84</v>
      </c>
      <c r="IY95" s="86">
        <f t="shared" si="343"/>
        <v>0.15833177258276498</v>
      </c>
      <c r="IZ95" s="86">
        <f t="shared" si="344"/>
        <v>0.15957581442780502</v>
      </c>
      <c r="JA95" s="86">
        <f t="shared" si="345"/>
        <v>0.16532996192305588</v>
      </c>
      <c r="JB95" s="86">
        <f t="shared" si="346"/>
        <v>6.0740715361136018E-2</v>
      </c>
      <c r="JC95" s="86">
        <f t="shared" si="347"/>
        <v>5.0043728210027456E-2</v>
      </c>
      <c r="JD95" s="86">
        <f t="shared" si="348"/>
        <v>4.5105569377968585E-2</v>
      </c>
      <c r="JE95" s="86">
        <f t="shared" si="349"/>
        <v>5.4944779180343559E-2</v>
      </c>
      <c r="JF95" s="86">
        <f t="shared" si="350"/>
        <v>3.9366984639566192E-2</v>
      </c>
      <c r="JG95" s="86">
        <f t="shared" si="351"/>
        <v>5.4897878181142584E-2</v>
      </c>
      <c r="JH95" s="86">
        <f t="shared" si="352"/>
        <v>9.3409847132750121E-2</v>
      </c>
      <c r="JI95" s="86">
        <f t="shared" si="353"/>
        <v>7.4706636744256386E-2</v>
      </c>
      <c r="JJ95" s="86">
        <f t="shared" si="354"/>
        <v>0.13570210054357063</v>
      </c>
      <c r="JK95" s="86">
        <f t="shared" si="355"/>
        <v>8.6767117548620681E-2</v>
      </c>
      <c r="JL95" s="86">
        <f t="shared" si="356"/>
        <v>0.16463463116966218</v>
      </c>
      <c r="JM95" s="86">
        <f t="shared" si="357"/>
        <v>0.1199820789142991</v>
      </c>
    </row>
    <row r="96" spans="2:273" x14ac:dyDescent="0.25">
      <c r="B96" s="2">
        <v>69</v>
      </c>
      <c r="C96" s="37">
        <v>73.805999999999997</v>
      </c>
      <c r="D96" s="37">
        <v>68.805999999999997</v>
      </c>
      <c r="E96" s="37">
        <v>66.757999999999996</v>
      </c>
      <c r="F96" s="37">
        <v>68.113</v>
      </c>
      <c r="G96" s="37">
        <v>67.435000000000002</v>
      </c>
      <c r="H96" s="37">
        <v>63.968000000000004</v>
      </c>
      <c r="I96" s="37">
        <v>66.418999999999997</v>
      </c>
      <c r="J96" s="37">
        <v>62.21</v>
      </c>
      <c r="K96" s="37">
        <v>61.597000000000001</v>
      </c>
      <c r="L96" s="37">
        <v>61.323</v>
      </c>
      <c r="M96" s="37">
        <v>63.177</v>
      </c>
      <c r="N96" s="37">
        <v>63.694000000000003</v>
      </c>
      <c r="O96" s="37">
        <v>57.515999999999998</v>
      </c>
      <c r="P96" s="37">
        <v>56.720999999999997</v>
      </c>
      <c r="Q96" s="37">
        <v>53.015999999999998</v>
      </c>
      <c r="S96" s="4">
        <f t="shared" si="229"/>
        <v>75.749282309851253</v>
      </c>
      <c r="T96" s="4">
        <f t="shared" si="230"/>
        <v>73.089413620216163</v>
      </c>
      <c r="U96" s="4">
        <f t="shared" si="231"/>
        <v>72.409713919301666</v>
      </c>
      <c r="V96" s="4">
        <f t="shared" si="232"/>
        <v>65.573611254033736</v>
      </c>
      <c r="W96" s="4">
        <f t="shared" si="233"/>
        <v>62.560079132200812</v>
      </c>
      <c r="X96" s="4">
        <f t="shared" si="234"/>
        <v>64.892993407268392</v>
      </c>
      <c r="Y96" s="4">
        <f t="shared" si="235"/>
        <v>66.503456445633873</v>
      </c>
      <c r="Z96" s="4">
        <f t="shared" si="236"/>
        <v>63.162437531955263</v>
      </c>
      <c r="AA96" s="4">
        <f t="shared" si="237"/>
        <v>63.397554234471123</v>
      </c>
      <c r="AB96" s="4">
        <f t="shared" si="238"/>
        <v>62.608321635197186</v>
      </c>
      <c r="AC96" s="4">
        <f t="shared" si="239"/>
        <v>60.625137731464228</v>
      </c>
      <c r="AD96" s="4">
        <f t="shared" si="240"/>
        <v>65.702711213337523</v>
      </c>
      <c r="AE96" s="4">
        <f t="shared" si="241"/>
        <v>61.381574462384236</v>
      </c>
      <c r="AF96" s="4">
        <f t="shared" si="242"/>
        <v>64.040986336689642</v>
      </c>
      <c r="AG96" s="4">
        <f t="shared" si="243"/>
        <v>56.942990475427628</v>
      </c>
      <c r="AI96" s="4">
        <f t="shared" si="244"/>
        <v>-1.9432823098512557</v>
      </c>
      <c r="AJ96" s="4">
        <f t="shared" si="245"/>
        <v>-4.2834136202161659</v>
      </c>
      <c r="AK96" s="4">
        <f t="shared" si="246"/>
        <v>-5.6517139193016703</v>
      </c>
      <c r="AL96" s="4">
        <f t="shared" si="247"/>
        <v>2.5393887459662636</v>
      </c>
      <c r="AM96" s="4">
        <f t="shared" si="248"/>
        <v>4.8749208677991902</v>
      </c>
      <c r="AN96" s="4">
        <f t="shared" si="249"/>
        <v>-0.92499340726838852</v>
      </c>
      <c r="AO96" s="4">
        <f t="shared" si="250"/>
        <v>-8.4456445633875887E-2</v>
      </c>
      <c r="AP96" s="4">
        <f t="shared" si="251"/>
        <v>-0.95243753195526182</v>
      </c>
      <c r="AQ96" s="4">
        <f t="shared" si="252"/>
        <v>-1.8005542344711216</v>
      </c>
      <c r="AR96" s="4">
        <f t="shared" si="253"/>
        <v>-1.2853216351971852</v>
      </c>
      <c r="AS96" s="4">
        <f t="shared" si="254"/>
        <v>2.5518622685357712</v>
      </c>
      <c r="AT96" s="4">
        <f t="shared" si="255"/>
        <v>-2.00871121333752</v>
      </c>
      <c r="AU96" s="4">
        <f t="shared" si="256"/>
        <v>-3.8655744623842381</v>
      </c>
      <c r="AV96" s="4">
        <f t="shared" si="257"/>
        <v>-7.3199863366896452</v>
      </c>
      <c r="AW96" s="4">
        <f t="shared" si="257"/>
        <v>-3.9269904754276297</v>
      </c>
      <c r="AY96" s="2">
        <f t="shared" si="308"/>
        <v>60.898007855747935</v>
      </c>
      <c r="AZ96" s="2">
        <f t="shared" si="147"/>
        <v>58.484235300258426</v>
      </c>
      <c r="BA96" s="2">
        <f t="shared" si="148"/>
        <v>58.144683363315778</v>
      </c>
      <c r="BB96" s="2">
        <f t="shared" si="149"/>
        <v>57.558050365004597</v>
      </c>
      <c r="BC96" s="2">
        <f t="shared" si="150"/>
        <v>58.223271095742135</v>
      </c>
      <c r="BD96" s="2">
        <f t="shared" si="151"/>
        <v>58.180055328203487</v>
      </c>
      <c r="BE96" s="2">
        <f t="shared" si="152"/>
        <v>57.398647929974388</v>
      </c>
      <c r="BF96" s="2">
        <f t="shared" si="153"/>
        <v>59.880163484233066</v>
      </c>
      <c r="BG96" s="2">
        <f t="shared" si="154"/>
        <v>56.570080745405562</v>
      </c>
      <c r="BH96" s="2">
        <f t="shared" si="155"/>
        <v>55.682346243054148</v>
      </c>
      <c r="BI96" s="2">
        <f t="shared" si="156"/>
        <v>55.063646925043081</v>
      </c>
      <c r="BJ96" s="2">
        <f t="shared" si="157"/>
        <v>55.164964507063431</v>
      </c>
      <c r="BK96" s="2">
        <f t="shared" si="158"/>
        <v>53.424843706287689</v>
      </c>
      <c r="BL96" s="2">
        <f t="shared" si="159"/>
        <v>53.298402773201708</v>
      </c>
      <c r="BM96" s="2">
        <f t="shared" si="160"/>
        <v>52.68726853908845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79.074274418604674</v>
      </c>
      <c r="DL96" s="2">
        <f t="shared" si="289"/>
        <v>76.016146179401986</v>
      </c>
      <c r="DM96" s="2">
        <f t="shared" si="289"/>
        <v>72.760672304439723</v>
      </c>
      <c r="DN96" s="2">
        <f t="shared" si="289"/>
        <v>73.437488372093014</v>
      </c>
      <c r="DO96" s="2">
        <f t="shared" si="289"/>
        <v>76.493980741701122</v>
      </c>
      <c r="DP96" s="2">
        <f t="shared" si="289"/>
        <v>78.115746529080667</v>
      </c>
      <c r="DQ96" s="2">
        <f t="shared" si="289"/>
        <v>76.078473651513917</v>
      </c>
      <c r="DR96" s="2">
        <f t="shared" si="289"/>
        <v>71.64770553306343</v>
      </c>
      <c r="DS96" s="2">
        <f t="shared" si="289"/>
        <v>72.306320107962193</v>
      </c>
      <c r="DT96" s="2">
        <f t="shared" si="289"/>
        <v>75.127910863697707</v>
      </c>
      <c r="DU96" s="2">
        <f t="shared" si="289"/>
        <v>76.573838742964341</v>
      </c>
      <c r="DV96" s="2">
        <f t="shared" si="289"/>
        <v>68.540039464411578</v>
      </c>
      <c r="DW96" s="2">
        <f t="shared" si="289"/>
        <v>71.301482578397227</v>
      </c>
      <c r="DX96" s="2">
        <f t="shared" si="289"/>
        <v>67.776266452166453</v>
      </c>
      <c r="DY96" s="2">
        <f t="shared" si="289"/>
        <v>58.966628665689143</v>
      </c>
      <c r="EA96" s="2">
        <f t="shared" si="228"/>
        <v>58.973819053847834</v>
      </c>
      <c r="EB96" s="2">
        <f t="shared" si="290"/>
        <v>56.921561930091187</v>
      </c>
      <c r="EC96" s="2">
        <f t="shared" si="291"/>
        <v>56.657451540693302</v>
      </c>
      <c r="ED96" s="2">
        <f t="shared" si="292"/>
        <v>56.024601639749498</v>
      </c>
      <c r="EE96" s="2">
        <f t="shared" si="293"/>
        <v>56.340205301467627</v>
      </c>
      <c r="EF96" s="2">
        <f t="shared" si="294"/>
        <v>55.871924550063852</v>
      </c>
      <c r="EG96" s="2">
        <f t="shared" si="295"/>
        <v>55.426157497303137</v>
      </c>
      <c r="EH96" s="2">
        <f t="shared" si="296"/>
        <v>58.523681978057617</v>
      </c>
      <c r="EI96" s="2">
        <f t="shared" si="297"/>
        <v>54.799823411217794</v>
      </c>
      <c r="EJ96" s="2">
        <f t="shared" si="298"/>
        <v>53.376994445902213</v>
      </c>
      <c r="EK96" s="2">
        <f t="shared" si="299"/>
        <v>52.717753989361697</v>
      </c>
      <c r="EL96" s="2">
        <f t="shared" si="300"/>
        <v>53.824468522956614</v>
      </c>
      <c r="EM96" s="2">
        <f t="shared" si="301"/>
        <v>51.57619819886051</v>
      </c>
      <c r="EN96" s="2">
        <f t="shared" si="302"/>
        <v>51.271658421146633</v>
      </c>
      <c r="EO96" s="2">
        <f t="shared" si="303"/>
        <v>51.672410558197313</v>
      </c>
      <c r="EQ96" s="2">
        <f t="shared" si="304"/>
        <v>58.585729272932532</v>
      </c>
      <c r="ER96" s="2">
        <f t="shared" si="305"/>
        <v>56.372946783339216</v>
      </c>
      <c r="ES96" s="2">
        <f t="shared" si="305"/>
        <v>55.8674345144954</v>
      </c>
      <c r="ET96" s="2">
        <f t="shared" si="305"/>
        <v>55.395969959860146</v>
      </c>
      <c r="EU96" s="2">
        <f t="shared" si="305"/>
        <v>56.014646200821367</v>
      </c>
      <c r="EV96" s="2">
        <f t="shared" si="305"/>
        <v>55.70761086904372</v>
      </c>
      <c r="EW96" s="2">
        <f t="shared" si="305"/>
        <v>56.908037044095991</v>
      </c>
      <c r="EX96" s="2">
        <f t="shared" si="305"/>
        <v>57.943637779918035</v>
      </c>
      <c r="EY96" s="2">
        <f t="shared" si="305"/>
        <v>54.376431589909508</v>
      </c>
      <c r="EZ96" s="2">
        <f t="shared" si="305"/>
        <v>52.995503487217377</v>
      </c>
      <c r="FA96" s="2">
        <f t="shared" si="305"/>
        <v>52.715729637932206</v>
      </c>
      <c r="FB96" s="2">
        <f t="shared" si="305"/>
        <v>53.976692692163212</v>
      </c>
      <c r="FC96" s="2">
        <f t="shared" si="305"/>
        <v>50.825659149954816</v>
      </c>
      <c r="FD96" s="2">
        <f t="shared" si="305"/>
        <v>51.266153281070757</v>
      </c>
      <c r="FE96" s="2">
        <f t="shared" si="305"/>
        <v>51.681382863836724</v>
      </c>
      <c r="FG96" s="2">
        <f t="shared" si="306"/>
        <v>0.90426578879492747</v>
      </c>
      <c r="FH96" s="2">
        <f t="shared" si="307"/>
        <v>0.91814878739130545</v>
      </c>
      <c r="FI96" s="2">
        <f t="shared" si="307"/>
        <v>0.90762083704850693</v>
      </c>
      <c r="FJ96" s="2">
        <f t="shared" si="307"/>
        <v>0.91191936886453395</v>
      </c>
      <c r="FK96" s="2">
        <f t="shared" si="307"/>
        <v>0.90655767410152122</v>
      </c>
      <c r="FL96" s="2">
        <f t="shared" si="307"/>
        <v>0.89623091040860781</v>
      </c>
      <c r="FM96" s="2">
        <f t="shared" si="307"/>
        <v>0.90453452731716766</v>
      </c>
      <c r="FN96" s="2">
        <f t="shared" si="307"/>
        <v>0.89662150924195061</v>
      </c>
      <c r="FO96" s="2">
        <f t="shared" si="307"/>
        <v>0.89887012680162903</v>
      </c>
      <c r="FP96" s="2">
        <f t="shared" si="307"/>
        <v>0.89400516071520164</v>
      </c>
      <c r="FQ96" s="2">
        <f t="shared" si="307"/>
        <v>0.90166476659311601</v>
      </c>
      <c r="FR96" s="2">
        <f t="shared" si="307"/>
        <v>0.9089095441634838</v>
      </c>
      <c r="FS96" s="2">
        <f t="shared" si="307"/>
        <v>0.90626660750893051</v>
      </c>
      <c r="FT96" s="2">
        <f t="shared" si="307"/>
        <v>0.8772012084811055</v>
      </c>
      <c r="FU96" s="2">
        <f t="shared" si="307"/>
        <v>0.86086844142984331</v>
      </c>
      <c r="FW96" s="2">
        <f t="shared" si="324"/>
        <v>2.8971983595944232E-4</v>
      </c>
      <c r="FX96" s="2">
        <f t="shared" si="164"/>
        <v>4.4020822092855321E-4</v>
      </c>
      <c r="FY96" s="2">
        <f t="shared" si="165"/>
        <v>4.6863845112574143E-4</v>
      </c>
      <c r="FZ96" s="2">
        <f t="shared" si="166"/>
        <v>4.6025046041341415E-4</v>
      </c>
      <c r="GA96" s="2">
        <f t="shared" si="167"/>
        <v>4.6031118849139857E-4</v>
      </c>
      <c r="GB96" s="2">
        <f t="shared" si="168"/>
        <v>5.500312292001842E-4</v>
      </c>
      <c r="GC96" s="2">
        <f t="shared" si="169"/>
        <v>6.1226907152696895E-4</v>
      </c>
      <c r="GD96" s="2">
        <f t="shared" si="170"/>
        <v>4.4865824876459903E-4</v>
      </c>
      <c r="GE96" s="2">
        <f t="shared" si="171"/>
        <v>4.0732223208399401E-4</v>
      </c>
      <c r="GF96" s="2">
        <f t="shared" si="172"/>
        <v>3.4887550109069721E-4</v>
      </c>
      <c r="GG96" s="2">
        <f t="shared" si="173"/>
        <v>3.5899820711646983E-4</v>
      </c>
      <c r="GH96" s="2">
        <f t="shared" si="174"/>
        <v>3.1479334287481362E-4</v>
      </c>
      <c r="GI96" s="2">
        <f t="shared" si="175"/>
        <v>3.6282631569573443E-4</v>
      </c>
      <c r="GJ96" s="2">
        <f t="shared" si="176"/>
        <v>2.8494228571639363E-4</v>
      </c>
      <c r="GK96" s="2">
        <f t="shared" si="177"/>
        <v>2.2815151689721939E-4</v>
      </c>
      <c r="GM96" s="86">
        <f t="shared" si="325"/>
        <v>8.602649790490545E-2</v>
      </c>
      <c r="GN96" s="86">
        <f t="shared" si="178"/>
        <v>9.2036927282980546E-2</v>
      </c>
      <c r="GO96" s="86">
        <f t="shared" si="179"/>
        <v>9.2439764996717855E-2</v>
      </c>
      <c r="GP96" s="86">
        <f t="shared" si="180"/>
        <v>1.8975467697619607E-2</v>
      </c>
      <c r="GQ96" s="86">
        <f t="shared" si="181"/>
        <v>1.6749897885531197E-2</v>
      </c>
      <c r="GR96" s="86">
        <f t="shared" si="182"/>
        <v>1.2328104301732333E-2</v>
      </c>
      <c r="GS96" s="86">
        <f t="shared" si="183"/>
        <v>1.6126623832239912E-2</v>
      </c>
      <c r="GT96" s="86">
        <f t="shared" si="184"/>
        <v>1.3199279837735904E-2</v>
      </c>
      <c r="GU96" s="86">
        <f t="shared" si="185"/>
        <v>1.8656957300784371E-2</v>
      </c>
      <c r="GV96" s="86">
        <f t="shared" si="186"/>
        <v>4.3370716556268077E-2</v>
      </c>
      <c r="GW96" s="86">
        <f t="shared" si="187"/>
        <v>3.5227826044657087E-2</v>
      </c>
      <c r="GX96" s="86">
        <f t="shared" si="188"/>
        <v>6.7998081397627988E-2</v>
      </c>
      <c r="GY96" s="86">
        <f t="shared" si="189"/>
        <v>4.0523689464467001E-2</v>
      </c>
      <c r="GZ96" s="86">
        <f t="shared" si="190"/>
        <v>9.6670212464932445E-2</v>
      </c>
      <c r="HA96" s="86">
        <f t="shared" si="191"/>
        <v>6.3955136283044195E-2</v>
      </c>
      <c r="HC96" s="86">
        <f t="shared" si="326"/>
        <v>9.1479816993680577E-3</v>
      </c>
      <c r="HD96" s="86">
        <f t="shared" si="192"/>
        <v>6.2386480334741326E-3</v>
      </c>
      <c r="HE96" s="86">
        <f t="shared" si="193"/>
        <v>3.8050856973530496E-3</v>
      </c>
      <c r="HF96" s="86">
        <f t="shared" si="194"/>
        <v>1.1745136920653397E-2</v>
      </c>
      <c r="HG96" s="86">
        <f t="shared" si="195"/>
        <v>4.1528754624062247E-3</v>
      </c>
      <c r="HH96" s="86">
        <f t="shared" si="196"/>
        <v>1.1467769057060921E-2</v>
      </c>
      <c r="HI96" s="86">
        <f t="shared" si="197"/>
        <v>1.448515524339475E-2</v>
      </c>
      <c r="HJ96" s="86">
        <f t="shared" si="198"/>
        <v>3.4578728347693941E-3</v>
      </c>
      <c r="HK96" s="86">
        <f t="shared" si="199"/>
        <v>1.0629088958509846E-2</v>
      </c>
      <c r="HL96" s="86">
        <f t="shared" si="200"/>
        <v>4.6431282823864127E-3</v>
      </c>
      <c r="HM96" s="86">
        <f t="shared" si="201"/>
        <v>4.6682265955501007E-3</v>
      </c>
      <c r="HN96" s="86">
        <f t="shared" si="202"/>
        <v>4.232332301832278E-3</v>
      </c>
      <c r="HO96" s="86">
        <f t="shared" si="203"/>
        <v>7.2530681599321219E-3</v>
      </c>
      <c r="HP96" s="86">
        <f t="shared" si="204"/>
        <v>1.8722247080261727E-3</v>
      </c>
      <c r="HQ96" s="86">
        <f t="shared" si="205"/>
        <v>7.966639797392914E-4</v>
      </c>
      <c r="HS96" s="86">
        <f t="shared" si="327"/>
        <v>1.2091733566771351E-34</v>
      </c>
      <c r="HT96" s="86">
        <f t="shared" si="206"/>
        <v>1.3698504504893553E-33</v>
      </c>
      <c r="HU96" s="86">
        <f t="shared" si="207"/>
        <v>4.4642764357142838E-37</v>
      </c>
      <c r="HV96" s="86">
        <f t="shared" si="208"/>
        <v>6.7003137245893093E-30</v>
      </c>
      <c r="HW96" s="86">
        <f t="shared" si="209"/>
        <v>2.8998706208087143E-42</v>
      </c>
      <c r="HX96" s="86">
        <f t="shared" si="210"/>
        <v>1.0557483814584056E-31</v>
      </c>
      <c r="HY96" s="86">
        <f t="shared" si="211"/>
        <v>8.0726147631336424E-30</v>
      </c>
      <c r="HZ96" s="86">
        <f t="shared" si="212"/>
        <v>6.8015524167599448E-47</v>
      </c>
      <c r="IA96" s="86">
        <f t="shared" si="213"/>
        <v>5.4379333568308545E-33</v>
      </c>
      <c r="IB96" s="86">
        <f t="shared" si="214"/>
        <v>3.7548252038007091E-39</v>
      </c>
      <c r="IC96" s="86">
        <f t="shared" si="215"/>
        <v>6.2289194209009783E-39</v>
      </c>
      <c r="ID96" s="86">
        <f t="shared" si="216"/>
        <v>3.4546685397739621E-36</v>
      </c>
      <c r="IE96" s="86">
        <f t="shared" si="217"/>
        <v>1.3415390582126329E-33</v>
      </c>
      <c r="IF96" s="86">
        <f t="shared" si="218"/>
        <v>6.9705297760832853E-27</v>
      </c>
      <c r="IG96" s="86">
        <f t="shared" si="219"/>
        <v>1.5971273282737712E-21</v>
      </c>
      <c r="II96" s="86">
        <f t="shared" si="328"/>
        <v>5.4766979557608065E-108</v>
      </c>
      <c r="IJ96" s="86">
        <f t="shared" si="329"/>
        <v>5.1642261164213611E-107</v>
      </c>
      <c r="IK96" s="86">
        <f t="shared" si="330"/>
        <v>1.1174949454554818E-117</v>
      </c>
      <c r="IL96" s="86">
        <f t="shared" si="331"/>
        <v>2.9953980854818175E-93</v>
      </c>
      <c r="IM96" s="86">
        <f t="shared" si="332"/>
        <v>3.0837259942773404E-132</v>
      </c>
      <c r="IN96" s="86">
        <f t="shared" si="333"/>
        <v>3.7821729179771122E-98</v>
      </c>
      <c r="IO96" s="86">
        <f t="shared" si="334"/>
        <v>1.468206961028151E-91</v>
      </c>
      <c r="IP96" s="86">
        <f t="shared" si="335"/>
        <v>1.1131924987457105E-148</v>
      </c>
      <c r="IQ96" s="86">
        <f t="shared" si="336"/>
        <v>5.6964276476264328E-102</v>
      </c>
      <c r="IR96" s="86">
        <f t="shared" si="337"/>
        <v>2.2111852093813898E-121</v>
      </c>
      <c r="IS96" s="86">
        <f t="shared" si="338"/>
        <v>2.2174475623936758E-120</v>
      </c>
      <c r="IT96" s="86">
        <f t="shared" si="339"/>
        <v>7.8299388617889207E-110</v>
      </c>
      <c r="IU96" s="86">
        <f t="shared" si="340"/>
        <v>1.4435719938638873E-102</v>
      </c>
      <c r="IV96" s="86">
        <f t="shared" si="341"/>
        <v>8.020361270619126E-126</v>
      </c>
      <c r="IW96" s="86">
        <f t="shared" si="342"/>
        <v>4.670923071663135E-82</v>
      </c>
      <c r="IY96" s="86">
        <f t="shared" si="343"/>
        <v>9.5174479604273513E-2</v>
      </c>
      <c r="IZ96" s="86">
        <f t="shared" si="344"/>
        <v>9.8275575316454672E-2</v>
      </c>
      <c r="JA96" s="86">
        <f t="shared" si="345"/>
        <v>9.6244850694070905E-2</v>
      </c>
      <c r="JB96" s="86">
        <f t="shared" si="346"/>
        <v>3.0720604618273004E-2</v>
      </c>
      <c r="JC96" s="86">
        <f t="shared" si="347"/>
        <v>2.0902773347937421E-2</v>
      </c>
      <c r="JD96" s="86">
        <f t="shared" si="348"/>
        <v>2.3795873358793254E-2</v>
      </c>
      <c r="JE96" s="86">
        <f t="shared" si="349"/>
        <v>3.0611779075634664E-2</v>
      </c>
      <c r="JF96" s="86">
        <f t="shared" si="350"/>
        <v>1.6657152672505299E-2</v>
      </c>
      <c r="JG96" s="86">
        <f t="shared" si="351"/>
        <v>2.9286046259294218E-2</v>
      </c>
      <c r="JH96" s="86">
        <f t="shared" si="352"/>
        <v>4.8013844838654493E-2</v>
      </c>
      <c r="JI96" s="86">
        <f t="shared" si="353"/>
        <v>3.9896052640207187E-2</v>
      </c>
      <c r="JJ96" s="86">
        <f t="shared" si="354"/>
        <v>7.2230413699460261E-2</v>
      </c>
      <c r="JK96" s="86">
        <f t="shared" si="355"/>
        <v>4.7776757624399126E-2</v>
      </c>
      <c r="JL96" s="86">
        <f t="shared" si="356"/>
        <v>9.8542437172958616E-2</v>
      </c>
      <c r="JM96" s="86">
        <f t="shared" si="357"/>
        <v>6.4751800262783488E-2</v>
      </c>
    </row>
    <row r="97" spans="2:273" x14ac:dyDescent="0.25">
      <c r="B97" s="2">
        <v>70</v>
      </c>
      <c r="C97" s="37">
        <v>70.435000000000002</v>
      </c>
      <c r="D97" s="37">
        <v>68.855000000000004</v>
      </c>
      <c r="E97" s="37">
        <v>66</v>
      </c>
      <c r="F97" s="37">
        <v>69.338999999999999</v>
      </c>
      <c r="G97" s="37">
        <v>68.887</v>
      </c>
      <c r="H97" s="37">
        <v>66.257999999999996</v>
      </c>
      <c r="I97" s="37">
        <v>67.290000000000006</v>
      </c>
      <c r="J97" s="37">
        <v>65.355000000000004</v>
      </c>
      <c r="K97" s="37">
        <v>59.984000000000002</v>
      </c>
      <c r="L97" s="37">
        <v>62.468000000000004</v>
      </c>
      <c r="M97" s="37">
        <v>61.581000000000003</v>
      </c>
      <c r="N97" s="37">
        <v>61.741999999999997</v>
      </c>
      <c r="O97" s="37">
        <v>59.805999999999997</v>
      </c>
      <c r="P97" s="37">
        <v>56.606999999999999</v>
      </c>
      <c r="Q97" s="37">
        <v>53.753999999999998</v>
      </c>
      <c r="S97" s="4">
        <f t="shared" si="229"/>
        <v>71.791947202782879</v>
      </c>
      <c r="T97" s="4">
        <f t="shared" si="230"/>
        <v>68.681187747685144</v>
      </c>
      <c r="U97" s="4">
        <f t="shared" si="231"/>
        <v>66.845473005137706</v>
      </c>
      <c r="V97" s="4">
        <f t="shared" si="232"/>
        <v>66.174949189663892</v>
      </c>
      <c r="W97" s="4">
        <f t="shared" si="233"/>
        <v>62.464131568612757</v>
      </c>
      <c r="X97" s="4">
        <f t="shared" si="234"/>
        <v>66.090745246943001</v>
      </c>
      <c r="Y97" s="4">
        <f t="shared" si="235"/>
        <v>67.979228466828687</v>
      </c>
      <c r="Z97" s="4">
        <f t="shared" si="236"/>
        <v>63.340665656343575</v>
      </c>
      <c r="AA97" s="4">
        <f t="shared" si="237"/>
        <v>64.033738163724792</v>
      </c>
      <c r="AB97" s="4">
        <f t="shared" si="238"/>
        <v>60.800433029422408</v>
      </c>
      <c r="AC97" s="4">
        <f t="shared" si="239"/>
        <v>59.703951795400002</v>
      </c>
      <c r="AD97" s="4">
        <f t="shared" si="240"/>
        <v>61.702783583391003</v>
      </c>
      <c r="AE97" s="4">
        <f t="shared" si="241"/>
        <v>60.271110379486522</v>
      </c>
      <c r="AF97" s="4">
        <f t="shared" si="242"/>
        <v>59.066739094971751</v>
      </c>
      <c r="AG97" s="4">
        <f t="shared" si="243"/>
        <v>54.611464191483556</v>
      </c>
      <c r="AI97" s="4">
        <f t="shared" si="244"/>
        <v>-1.3569472027828766</v>
      </c>
      <c r="AJ97" s="4">
        <f t="shared" si="245"/>
        <v>0.17381225231486042</v>
      </c>
      <c r="AK97" s="4">
        <f t="shared" si="246"/>
        <v>-0.84547300513770551</v>
      </c>
      <c r="AL97" s="4">
        <f t="shared" si="247"/>
        <v>3.1640508103361071</v>
      </c>
      <c r="AM97" s="4">
        <f t="shared" si="248"/>
        <v>6.4228684313872435</v>
      </c>
      <c r="AN97" s="4">
        <f t="shared" si="249"/>
        <v>0.16725475305699433</v>
      </c>
      <c r="AO97" s="4">
        <f t="shared" si="250"/>
        <v>-0.68922846682868055</v>
      </c>
      <c r="AP97" s="4">
        <f t="shared" si="251"/>
        <v>2.0143343436564294</v>
      </c>
      <c r="AQ97" s="4">
        <f t="shared" si="252"/>
        <v>-4.0497381637247898</v>
      </c>
      <c r="AR97" s="4">
        <f t="shared" si="253"/>
        <v>1.667566970577596</v>
      </c>
      <c r="AS97" s="4">
        <f t="shared" si="254"/>
        <v>1.8770482046000012</v>
      </c>
      <c r="AT97" s="4">
        <f t="shared" si="255"/>
        <v>3.9216416608994109E-2</v>
      </c>
      <c r="AU97" s="4">
        <f t="shared" si="256"/>
        <v>-0.46511037948652501</v>
      </c>
      <c r="AV97" s="4">
        <f t="shared" si="257"/>
        <v>-2.4597390949717521</v>
      </c>
      <c r="AW97" s="4">
        <f t="shared" si="257"/>
        <v>-0.85746419148355812</v>
      </c>
      <c r="AY97" s="2">
        <f t="shared" si="308"/>
        <v>60.661731603315161</v>
      </c>
      <c r="AZ97" s="2">
        <f t="shared" si="147"/>
        <v>58.244081194577376</v>
      </c>
      <c r="BA97" s="2">
        <f t="shared" si="148"/>
        <v>57.904366919662749</v>
      </c>
      <c r="BB97" s="2">
        <f t="shared" si="149"/>
        <v>57.325622127789508</v>
      </c>
      <c r="BC97" s="2">
        <f t="shared" si="150"/>
        <v>57.953743106302404</v>
      </c>
      <c r="BD97" s="2">
        <f t="shared" si="151"/>
        <v>57.90200917098327</v>
      </c>
      <c r="BE97" s="2">
        <f t="shared" si="152"/>
        <v>57.167993396996273</v>
      </c>
      <c r="BF97" s="2">
        <f t="shared" si="153"/>
        <v>59.632435741955817</v>
      </c>
      <c r="BG97" s="2">
        <f t="shared" si="154"/>
        <v>56.323934314570117</v>
      </c>
      <c r="BH97" s="2">
        <f t="shared" si="155"/>
        <v>55.399514299429661</v>
      </c>
      <c r="BI97" s="2">
        <f t="shared" si="156"/>
        <v>54.78663376054331</v>
      </c>
      <c r="BJ97" s="2">
        <f t="shared" si="157"/>
        <v>54.940538814661529</v>
      </c>
      <c r="BK97" s="2">
        <f t="shared" si="158"/>
        <v>53.161368920377477</v>
      </c>
      <c r="BL97" s="2">
        <f t="shared" si="159"/>
        <v>53.057671945161339</v>
      </c>
      <c r="BM97" s="2">
        <f t="shared" si="160"/>
        <v>52.530800267605841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>
        <f t="shared" si="316"/>
        <v>65.355000000000004</v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>
        <f t="shared" si="280"/>
        <v>65.355000000000004</v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79.328520789288248</v>
      </c>
      <c r="DL97" s="2">
        <f t="shared" si="289"/>
        <v>76.229755813953474</v>
      </c>
      <c r="DM97" s="2">
        <f t="shared" si="289"/>
        <v>72.94260655391119</v>
      </c>
      <c r="DN97" s="2">
        <f t="shared" si="289"/>
        <v>73.636406976744169</v>
      </c>
      <c r="DO97" s="2">
        <f t="shared" si="289"/>
        <v>76.754393025956858</v>
      </c>
      <c r="DP97" s="2">
        <f t="shared" si="289"/>
        <v>78.40558667917449</v>
      </c>
      <c r="DQ97" s="2">
        <f t="shared" si="289"/>
        <v>76.274067525592187</v>
      </c>
      <c r="DR97" s="2">
        <f t="shared" si="289"/>
        <v>71.7817850877193</v>
      </c>
      <c r="DS97" s="2">
        <f t="shared" si="289"/>
        <v>72.503663630229411</v>
      </c>
      <c r="DT97" s="2">
        <f t="shared" si="289"/>
        <v>75.416224831309037</v>
      </c>
      <c r="DU97" s="2">
        <f t="shared" si="289"/>
        <v>76.900353658536574</v>
      </c>
      <c r="DV97" s="2">
        <f t="shared" si="289"/>
        <v>68.73094890768148</v>
      </c>
      <c r="DW97" s="2">
        <f t="shared" si="289"/>
        <v>71.549783101045307</v>
      </c>
      <c r="DX97" s="2">
        <f t="shared" si="289"/>
        <v>68.019869540969538</v>
      </c>
      <c r="DY97" s="2">
        <f t="shared" si="289"/>
        <v>59.070588526392953</v>
      </c>
      <c r="EA97" s="2">
        <f t="shared" si="228"/>
        <v>58.85950716699368</v>
      </c>
      <c r="EB97" s="2">
        <f t="shared" si="290"/>
        <v>56.782052431610943</v>
      </c>
      <c r="EC97" s="2">
        <f t="shared" si="291"/>
        <v>56.508860137061667</v>
      </c>
      <c r="ED97" s="2">
        <f t="shared" si="292"/>
        <v>55.889150276038222</v>
      </c>
      <c r="EE97" s="2">
        <f t="shared" si="293"/>
        <v>56.186574815657828</v>
      </c>
      <c r="EF97" s="2">
        <f t="shared" si="294"/>
        <v>55.737017204009746</v>
      </c>
      <c r="EG97" s="2">
        <f t="shared" si="295"/>
        <v>55.32788580674989</v>
      </c>
      <c r="EH97" s="2">
        <f t="shared" si="296"/>
        <v>58.355204527740511</v>
      </c>
      <c r="EI97" s="2">
        <f t="shared" si="297"/>
        <v>54.663962929625228</v>
      </c>
      <c r="EJ97" s="2">
        <f t="shared" si="298"/>
        <v>53.23527276852095</v>
      </c>
      <c r="EK97" s="2">
        <f t="shared" si="299"/>
        <v>52.587125</v>
      </c>
      <c r="EL97" s="2">
        <f t="shared" si="300"/>
        <v>53.680022102043395</v>
      </c>
      <c r="EM97" s="2">
        <f t="shared" si="301"/>
        <v>51.427154714206949</v>
      </c>
      <c r="EN97" s="2">
        <f t="shared" si="302"/>
        <v>51.147423557778176</v>
      </c>
      <c r="EO97" s="2">
        <f t="shared" si="303"/>
        <v>51.566852562063453</v>
      </c>
      <c r="EQ97" s="2">
        <f t="shared" si="304"/>
        <v>58.480514571773412</v>
      </c>
      <c r="ER97" s="2">
        <f t="shared" si="305"/>
        <v>56.24747050813059</v>
      </c>
      <c r="ES97" s="2">
        <f t="shared" si="305"/>
        <v>55.738423282739603</v>
      </c>
      <c r="ET97" s="2">
        <f t="shared" si="305"/>
        <v>55.276353814633765</v>
      </c>
      <c r="EU97" s="2">
        <f t="shared" si="305"/>
        <v>55.868532737215801</v>
      </c>
      <c r="EV97" s="2">
        <f t="shared" si="305"/>
        <v>55.576688678079449</v>
      </c>
      <c r="EW97" s="2">
        <f t="shared" si="305"/>
        <v>56.770174997834189</v>
      </c>
      <c r="EX97" s="2">
        <f t="shared" si="305"/>
        <v>57.789665254836038</v>
      </c>
      <c r="EY97" s="2">
        <f t="shared" si="305"/>
        <v>54.251266787324468</v>
      </c>
      <c r="EZ97" s="2">
        <f t="shared" si="305"/>
        <v>52.86285208614585</v>
      </c>
      <c r="FA97" s="2">
        <f t="shared" si="305"/>
        <v>52.58523321785205</v>
      </c>
      <c r="FB97" s="2">
        <f t="shared" si="305"/>
        <v>53.828071642640161</v>
      </c>
      <c r="FC97" s="2">
        <f t="shared" si="305"/>
        <v>50.694248286043447</v>
      </c>
      <c r="FD97" s="2">
        <f t="shared" si="305"/>
        <v>51.142233514681173</v>
      </c>
      <c r="FE97" s="2">
        <f t="shared" si="305"/>
        <v>51.57399641987832</v>
      </c>
      <c r="FG97" s="2">
        <f t="shared" si="306"/>
        <v>0.91194764626405556</v>
      </c>
      <c r="FH97" s="2">
        <f t="shared" si="307"/>
        <v>0.92480928186860967</v>
      </c>
      <c r="FI97" s="2">
        <f t="shared" si="307"/>
        <v>0.91505876872549041</v>
      </c>
      <c r="FJ97" s="2">
        <f t="shared" si="307"/>
        <v>0.91904207434422569</v>
      </c>
      <c r="FK97" s="2">
        <f t="shared" si="307"/>
        <v>0.91407310255179319</v>
      </c>
      <c r="FL97" s="2">
        <f t="shared" si="307"/>
        <v>0.90448940071371642</v>
      </c>
      <c r="FM97" s="2">
        <f t="shared" si="307"/>
        <v>0.9121969146381268</v>
      </c>
      <c r="FN97" s="2">
        <f t="shared" si="307"/>
        <v>0.90485221385212866</v>
      </c>
      <c r="FO97" s="2">
        <f t="shared" si="307"/>
        <v>0.90694038404049204</v>
      </c>
      <c r="FP97" s="2">
        <f t="shared" si="307"/>
        <v>0.90242150184979408</v>
      </c>
      <c r="FQ97" s="2">
        <f t="shared" si="307"/>
        <v>0.90953445401771127</v>
      </c>
      <c r="FR97" s="2">
        <f t="shared" si="307"/>
        <v>0.91625328931100603</v>
      </c>
      <c r="FS97" s="2">
        <f t="shared" si="307"/>
        <v>0.91380322015478943</v>
      </c>
      <c r="FT97" s="2">
        <f t="shared" si="307"/>
        <v>0.88678286415719654</v>
      </c>
      <c r="FU97" s="2">
        <f t="shared" si="307"/>
        <v>0.87153786819872592</v>
      </c>
      <c r="FW97" s="2">
        <f t="shared" si="324"/>
        <v>3.1766260392668771E-4</v>
      </c>
      <c r="FX97" s="2">
        <f t="shared" si="164"/>
        <v>4.8265821727769715E-4</v>
      </c>
      <c r="FY97" s="2">
        <f t="shared" si="165"/>
        <v>5.1382861159904271E-4</v>
      </c>
      <c r="FZ97" s="2">
        <f t="shared" si="166"/>
        <v>5.0463218685282659E-4</v>
      </c>
      <c r="GA97" s="2">
        <f t="shared" si="167"/>
        <v>5.0469876795275687E-4</v>
      </c>
      <c r="GB97" s="2">
        <f t="shared" si="168"/>
        <v>6.0306524774284703E-4</v>
      </c>
      <c r="GC97" s="2">
        <f t="shared" si="169"/>
        <v>6.7130003299596902E-4</v>
      </c>
      <c r="GD97" s="2">
        <f t="shared" si="170"/>
        <v>4.9192269405305819E-4</v>
      </c>
      <c r="GE97" s="2">
        <f t="shared" si="171"/>
        <v>4.4660239583116103E-4</v>
      </c>
      <c r="GF97" s="2">
        <f t="shared" si="172"/>
        <v>3.8252150486942088E-4</v>
      </c>
      <c r="GG97" s="2">
        <f t="shared" si="173"/>
        <v>3.9362007332987463E-4</v>
      </c>
      <c r="GH97" s="2">
        <f t="shared" si="174"/>
        <v>3.4515355420032296E-4</v>
      </c>
      <c r="GI97" s="2">
        <f t="shared" si="175"/>
        <v>3.9781721862384393E-4</v>
      </c>
      <c r="GJ97" s="2">
        <f t="shared" si="176"/>
        <v>3.1242441467583165E-4</v>
      </c>
      <c r="GK97" s="2">
        <f t="shared" si="177"/>
        <v>2.5015765731279787E-4</v>
      </c>
      <c r="GM97" s="86">
        <f t="shared" si="325"/>
        <v>4.3482598722103187E-2</v>
      </c>
      <c r="GN97" s="86">
        <f t="shared" si="178"/>
        <v>4.9445427313308532E-2</v>
      </c>
      <c r="GO97" s="86">
        <f t="shared" si="179"/>
        <v>4.6791760691846006E-2</v>
      </c>
      <c r="GP97" s="86">
        <f t="shared" si="180"/>
        <v>5.5774509634021951E-3</v>
      </c>
      <c r="GQ97" s="86">
        <f t="shared" si="181"/>
        <v>4.8367601404478277E-3</v>
      </c>
      <c r="GR97" s="86">
        <f t="shared" si="182"/>
        <v>3.2764585999670802E-3</v>
      </c>
      <c r="GS97" s="86">
        <f t="shared" si="183"/>
        <v>4.7323884882648215E-3</v>
      </c>
      <c r="GT97" s="86">
        <f t="shared" si="184"/>
        <v>3.87966517630181E-3</v>
      </c>
      <c r="GU97" s="86">
        <f t="shared" si="185"/>
        <v>6.1516474013942907E-3</v>
      </c>
      <c r="GV97" s="86">
        <f t="shared" si="186"/>
        <v>1.8168213288605076E-2</v>
      </c>
      <c r="GW97" s="86">
        <f t="shared" si="187"/>
        <v>1.5409895086935287E-2</v>
      </c>
      <c r="GX97" s="86">
        <f t="shared" si="188"/>
        <v>3.0343044520783721E-2</v>
      </c>
      <c r="GY97" s="86">
        <f t="shared" si="189"/>
        <v>1.7769877091590208E-2</v>
      </c>
      <c r="GZ97" s="86">
        <f t="shared" si="190"/>
        <v>5.167469202898077E-2</v>
      </c>
      <c r="HA97" s="86">
        <f t="shared" si="191"/>
        <v>3.0523319926769484E-2</v>
      </c>
      <c r="HC97" s="86">
        <f t="shared" si="326"/>
        <v>1.3907627337144384E-2</v>
      </c>
      <c r="HD97" s="86">
        <f t="shared" si="192"/>
        <v>9.8544458831416951E-3</v>
      </c>
      <c r="HE97" s="86">
        <f t="shared" si="193"/>
        <v>6.3169352062395221E-3</v>
      </c>
      <c r="HF97" s="86">
        <f t="shared" si="194"/>
        <v>1.7537049323166718E-2</v>
      </c>
      <c r="HG97" s="86">
        <f t="shared" si="195"/>
        <v>7.0656209339683531E-3</v>
      </c>
      <c r="HH97" s="86">
        <f t="shared" si="196"/>
        <v>1.7486982780550414E-2</v>
      </c>
      <c r="HI97" s="86">
        <f t="shared" si="197"/>
        <v>2.1655305178008781E-2</v>
      </c>
      <c r="HJ97" s="86">
        <f t="shared" si="198"/>
        <v>6.1203338774955835E-3</v>
      </c>
      <c r="HK97" s="86">
        <f t="shared" si="199"/>
        <v>1.6135816787702113E-2</v>
      </c>
      <c r="HL97" s="86">
        <f t="shared" si="200"/>
        <v>7.5550789582106183E-3</v>
      </c>
      <c r="HM97" s="86">
        <f t="shared" si="201"/>
        <v>7.5917968771901474E-3</v>
      </c>
      <c r="HN97" s="86">
        <f t="shared" si="202"/>
        <v>6.7146368518375245E-3</v>
      </c>
      <c r="HO97" s="86">
        <f t="shared" si="203"/>
        <v>1.1151961817045763E-2</v>
      </c>
      <c r="HP97" s="86">
        <f t="shared" si="204"/>
        <v>3.2013661791364207E-3</v>
      </c>
      <c r="HQ97" s="86">
        <f t="shared" si="205"/>
        <v>1.4985241866963218E-3</v>
      </c>
      <c r="HS97" s="86">
        <f t="shared" si="327"/>
        <v>1.6969205726848598E-33</v>
      </c>
      <c r="HT97" s="86">
        <f t="shared" si="206"/>
        <v>2.091951078285163E-32</v>
      </c>
      <c r="HU97" s="86">
        <f t="shared" si="207"/>
        <v>9.2940394887693244E-36</v>
      </c>
      <c r="HV97" s="86">
        <f t="shared" si="208"/>
        <v>7.4288393116382705E-29</v>
      </c>
      <c r="HW97" s="86">
        <f t="shared" si="209"/>
        <v>9.0358832231666956E-41</v>
      </c>
      <c r="HX97" s="86">
        <f t="shared" si="210"/>
        <v>1.4299601941203829E-30</v>
      </c>
      <c r="HY97" s="86">
        <f t="shared" si="211"/>
        <v>9.5556482071736205E-29</v>
      </c>
      <c r="HZ97" s="86">
        <f t="shared" si="212"/>
        <v>3.157248218433105E-45</v>
      </c>
      <c r="IA97" s="86">
        <f t="shared" si="213"/>
        <v>7.3906375233768903E-32</v>
      </c>
      <c r="IB97" s="86">
        <f t="shared" si="214"/>
        <v>7.9758983408496999E-38</v>
      </c>
      <c r="IC97" s="86">
        <f t="shared" si="215"/>
        <v>1.3089110990319351E-37</v>
      </c>
      <c r="ID97" s="86">
        <f t="shared" si="216"/>
        <v>5.4226309813538982E-35</v>
      </c>
      <c r="IE97" s="86">
        <f t="shared" si="217"/>
        <v>1.8134710796116205E-32</v>
      </c>
      <c r="IF97" s="86">
        <f t="shared" si="218"/>
        <v>4.8833807246539259E-26</v>
      </c>
      <c r="IG97" s="86">
        <f t="shared" si="219"/>
        <v>7.0984849787841915E-21</v>
      </c>
      <c r="II97" s="86">
        <f t="shared" si="328"/>
        <v>1.326519571635432E-105</v>
      </c>
      <c r="IJ97" s="86">
        <f t="shared" si="329"/>
        <v>1.594033610417873E-104</v>
      </c>
      <c r="IK97" s="86">
        <f t="shared" si="330"/>
        <v>6.4893876005364257E-115</v>
      </c>
      <c r="IL97" s="86">
        <f t="shared" si="331"/>
        <v>4.4979182931492938E-91</v>
      </c>
      <c r="IM97" s="86">
        <f t="shared" si="332"/>
        <v>3.9172481569991568E-129</v>
      </c>
      <c r="IN97" s="86">
        <f t="shared" si="333"/>
        <v>8.4122765726162264E-96</v>
      </c>
      <c r="IO97" s="86">
        <f t="shared" si="334"/>
        <v>2.4272101493335044E-89</v>
      </c>
      <c r="IP97" s="86">
        <f t="shared" si="335"/>
        <v>3.3896605592648234E-145</v>
      </c>
      <c r="IQ97" s="86">
        <f t="shared" si="336"/>
        <v>1.2659434554991357E-99</v>
      </c>
      <c r="IR97" s="86">
        <f t="shared" si="337"/>
        <v>1.2351477594087532E-118</v>
      </c>
      <c r="IS97" s="86">
        <f t="shared" si="338"/>
        <v>1.2014997928142656E-117</v>
      </c>
      <c r="IT97" s="86">
        <f t="shared" si="339"/>
        <v>2.2089274938639455E-107</v>
      </c>
      <c r="IU97" s="86">
        <f t="shared" si="340"/>
        <v>3.0613829864315828E-100</v>
      </c>
      <c r="IV97" s="86">
        <f t="shared" si="341"/>
        <v>4.8193623868161292E-123</v>
      </c>
      <c r="IW97" s="86">
        <f t="shared" si="342"/>
        <v>2.6352678520429574E-80</v>
      </c>
      <c r="IY97" s="86">
        <f t="shared" si="343"/>
        <v>5.7390226059247568E-2</v>
      </c>
      <c r="IZ97" s="86">
        <f t="shared" si="344"/>
        <v>5.9299873196450227E-2</v>
      </c>
      <c r="JA97" s="86">
        <f t="shared" si="345"/>
        <v>5.3108695898085527E-2</v>
      </c>
      <c r="JB97" s="86">
        <f t="shared" si="346"/>
        <v>2.3114500286568914E-2</v>
      </c>
      <c r="JC97" s="86">
        <f t="shared" si="347"/>
        <v>1.1902381074416182E-2</v>
      </c>
      <c r="JD97" s="86">
        <f t="shared" si="348"/>
        <v>2.0763441380517493E-2</v>
      </c>
      <c r="JE97" s="86">
        <f t="shared" si="349"/>
        <v>2.6387693666273603E-2</v>
      </c>
      <c r="JF97" s="86">
        <f t="shared" si="350"/>
        <v>9.9999990537973926E-3</v>
      </c>
      <c r="JG97" s="86">
        <f t="shared" si="351"/>
        <v>2.2287464189096405E-2</v>
      </c>
      <c r="JH97" s="86">
        <f t="shared" si="352"/>
        <v>2.5723292246815695E-2</v>
      </c>
      <c r="JI97" s="86">
        <f t="shared" si="353"/>
        <v>2.3001691964125433E-2</v>
      </c>
      <c r="JJ97" s="86">
        <f t="shared" si="354"/>
        <v>3.7057681372621248E-2</v>
      </c>
      <c r="JK97" s="86">
        <f t="shared" si="355"/>
        <v>2.892183890863597E-2</v>
      </c>
      <c r="JL97" s="86">
        <f t="shared" si="356"/>
        <v>5.4876058208117189E-2</v>
      </c>
      <c r="JM97" s="86">
        <f t="shared" si="357"/>
        <v>3.2021844113465807E-2</v>
      </c>
    </row>
    <row r="98" spans="2:273" x14ac:dyDescent="0.25">
      <c r="B98" s="2">
        <v>71</v>
      </c>
      <c r="C98" s="37">
        <v>68.387</v>
      </c>
      <c r="D98" s="37">
        <v>67.709999999999994</v>
      </c>
      <c r="E98" s="37">
        <v>64.951999999999998</v>
      </c>
      <c r="F98" s="37">
        <v>69.064999999999998</v>
      </c>
      <c r="G98" s="37">
        <v>71.677000000000007</v>
      </c>
      <c r="H98" s="37">
        <v>64.418999999999997</v>
      </c>
      <c r="I98" s="37">
        <v>68.822999999999993</v>
      </c>
      <c r="J98" s="37">
        <v>65.918999999999997</v>
      </c>
      <c r="K98" s="37">
        <v>63.418999999999997</v>
      </c>
      <c r="L98" s="37">
        <v>61.854999999999997</v>
      </c>
      <c r="M98" s="37">
        <v>62.694000000000003</v>
      </c>
      <c r="N98" s="37">
        <v>64.387</v>
      </c>
      <c r="O98" s="37">
        <v>59.21</v>
      </c>
      <c r="P98" s="37">
        <v>55.671999999999997</v>
      </c>
      <c r="Q98" s="37">
        <v>54.524999999999999</v>
      </c>
      <c r="S98" s="4">
        <f t="shared" si="229"/>
        <v>71.544037410238957</v>
      </c>
      <c r="T98" s="4">
        <f t="shared" si="230"/>
        <v>67.804141195271143</v>
      </c>
      <c r="U98" s="4">
        <f t="shared" si="231"/>
        <v>65.3161603813505</v>
      </c>
      <c r="V98" s="4">
        <f t="shared" si="232"/>
        <v>68.768599716851426</v>
      </c>
      <c r="W98" s="4">
        <f t="shared" si="233"/>
        <v>64.136973788609154</v>
      </c>
      <c r="X98" s="4">
        <f t="shared" si="234"/>
        <v>68.886260085853991</v>
      </c>
      <c r="Y98" s="4">
        <f t="shared" si="235"/>
        <v>71.4372531954576</v>
      </c>
      <c r="Z98" s="4">
        <f t="shared" si="236"/>
        <v>64.958510574600254</v>
      </c>
      <c r="AA98" s="4">
        <f t="shared" si="237"/>
        <v>66.375109255072928</v>
      </c>
      <c r="AB98" s="4">
        <f t="shared" si="238"/>
        <v>61.364039705925464</v>
      </c>
      <c r="AC98" s="4">
        <f t="shared" si="239"/>
        <v>60.568138868318513</v>
      </c>
      <c r="AD98" s="4">
        <f t="shared" si="240"/>
        <v>61.061497475929478</v>
      </c>
      <c r="AE98" s="4">
        <f t="shared" si="241"/>
        <v>61.371776510292882</v>
      </c>
      <c r="AF98" s="4">
        <f t="shared" si="242"/>
        <v>57.168068670195382</v>
      </c>
      <c r="AG98" s="4">
        <f t="shared" si="243"/>
        <v>53.865468749139538</v>
      </c>
      <c r="AI98" s="4">
        <f t="shared" si="244"/>
        <v>-3.1570374102389565</v>
      </c>
      <c r="AJ98" s="4">
        <f t="shared" si="245"/>
        <v>-9.4141195271149058E-2</v>
      </c>
      <c r="AK98" s="4">
        <f t="shared" si="246"/>
        <v>-0.36416038135050144</v>
      </c>
      <c r="AL98" s="4">
        <f t="shared" si="247"/>
        <v>0.29640028314857148</v>
      </c>
      <c r="AM98" s="4">
        <f t="shared" si="248"/>
        <v>7.5400262113908525</v>
      </c>
      <c r="AN98" s="4">
        <f t="shared" si="249"/>
        <v>-4.4672600858539937</v>
      </c>
      <c r="AO98" s="4">
        <f t="shared" si="250"/>
        <v>-2.6142531954576071</v>
      </c>
      <c r="AP98" s="4">
        <f t="shared" si="251"/>
        <v>0.96048942539974291</v>
      </c>
      <c r="AQ98" s="4">
        <f t="shared" si="252"/>
        <v>-2.9561092550729313</v>
      </c>
      <c r="AR98" s="4">
        <f t="shared" si="253"/>
        <v>0.49096029407453301</v>
      </c>
      <c r="AS98" s="4">
        <f t="shared" si="254"/>
        <v>2.1258611316814893</v>
      </c>
      <c r="AT98" s="4">
        <f t="shared" si="255"/>
        <v>3.3255025240705223</v>
      </c>
      <c r="AU98" s="4">
        <f t="shared" si="256"/>
        <v>-2.1617765102928814</v>
      </c>
      <c r="AV98" s="4">
        <f t="shared" si="257"/>
        <v>-1.4960686701953847</v>
      </c>
      <c r="AW98" s="4">
        <f t="shared" si="257"/>
        <v>0.65953125086046072</v>
      </c>
      <c r="AY98" s="2">
        <f t="shared" si="308"/>
        <v>60.431487228468228</v>
      </c>
      <c r="AZ98" s="2">
        <f t="shared" si="147"/>
        <v>58.009147144373671</v>
      </c>
      <c r="BA98" s="2">
        <f t="shared" si="148"/>
        <v>57.66830833898333</v>
      </c>
      <c r="BB98" s="2">
        <f t="shared" si="149"/>
        <v>57.097994924614412</v>
      </c>
      <c r="BC98" s="2">
        <f t="shared" si="150"/>
        <v>57.689568942550231</v>
      </c>
      <c r="BD98" s="2">
        <f t="shared" si="151"/>
        <v>57.630637565371849</v>
      </c>
      <c r="BE98" s="2">
        <f t="shared" si="152"/>
        <v>56.944736135261699</v>
      </c>
      <c r="BF98" s="2">
        <f t="shared" si="153"/>
        <v>59.387845155031741</v>
      </c>
      <c r="BG98" s="2">
        <f t="shared" si="154"/>
        <v>56.082998544258189</v>
      </c>
      <c r="BH98" s="2">
        <f t="shared" si="155"/>
        <v>55.123036534333195</v>
      </c>
      <c r="BI98" s="2">
        <f t="shared" si="156"/>
        <v>54.516586978911036</v>
      </c>
      <c r="BJ98" s="2">
        <f t="shared" si="157"/>
        <v>54.719526106038025</v>
      </c>
      <c r="BK98" s="2">
        <f t="shared" si="158"/>
        <v>52.90325151938184</v>
      </c>
      <c r="BL98" s="2">
        <f t="shared" si="159"/>
        <v>52.821249019205965</v>
      </c>
      <c r="BM98" s="2">
        <f t="shared" si="160"/>
        <v>52.375303298320418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79.582767159971837</v>
      </c>
      <c r="DL98" s="2">
        <f t="shared" si="289"/>
        <v>76.443365448504977</v>
      </c>
      <c r="DM98" s="2">
        <f t="shared" si="289"/>
        <v>73.124540803382644</v>
      </c>
      <c r="DN98" s="2">
        <f t="shared" si="289"/>
        <v>73.835325581395338</v>
      </c>
      <c r="DO98" s="2">
        <f t="shared" si="289"/>
        <v>77.01480531021258</v>
      </c>
      <c r="DP98" s="2">
        <f t="shared" si="289"/>
        <v>78.695426829268285</v>
      </c>
      <c r="DQ98" s="2">
        <f t="shared" si="289"/>
        <v>76.469661399670471</v>
      </c>
      <c r="DR98" s="2">
        <f t="shared" si="289"/>
        <v>71.915864642375169</v>
      </c>
      <c r="DS98" s="2">
        <f t="shared" si="289"/>
        <v>72.701007152496615</v>
      </c>
      <c r="DT98" s="2">
        <f t="shared" si="289"/>
        <v>75.704538798920368</v>
      </c>
      <c r="DU98" s="2">
        <f t="shared" si="289"/>
        <v>77.226868574108806</v>
      </c>
      <c r="DV98" s="2">
        <f t="shared" si="289"/>
        <v>68.921858350951396</v>
      </c>
      <c r="DW98" s="2">
        <f t="shared" si="289"/>
        <v>71.798083623693387</v>
      </c>
      <c r="DX98" s="2">
        <f t="shared" si="289"/>
        <v>68.263472629772622</v>
      </c>
      <c r="DY98" s="2">
        <f t="shared" si="289"/>
        <v>59.174548387096763</v>
      </c>
      <c r="EA98" s="2">
        <f t="shared" si="228"/>
        <v>58.745195280139527</v>
      </c>
      <c r="EB98" s="2">
        <f t="shared" si="290"/>
        <v>56.642542933130699</v>
      </c>
      <c r="EC98" s="2">
        <f t="shared" si="291"/>
        <v>56.360268733430033</v>
      </c>
      <c r="ED98" s="2">
        <f t="shared" si="292"/>
        <v>55.753698912326954</v>
      </c>
      <c r="EE98" s="2">
        <f t="shared" si="293"/>
        <v>56.032944329848021</v>
      </c>
      <c r="EF98" s="2">
        <f t="shared" si="294"/>
        <v>55.602109857955632</v>
      </c>
      <c r="EG98" s="2">
        <f t="shared" si="295"/>
        <v>55.229614116196643</v>
      </c>
      <c r="EH98" s="2">
        <f t="shared" si="296"/>
        <v>58.186727077423399</v>
      </c>
      <c r="EI98" s="2">
        <f t="shared" si="297"/>
        <v>54.528102448032655</v>
      </c>
      <c r="EJ98" s="2">
        <f t="shared" si="298"/>
        <v>53.093551091139688</v>
      </c>
      <c r="EK98" s="2">
        <f t="shared" si="299"/>
        <v>52.456496010638297</v>
      </c>
      <c r="EL98" s="2">
        <f t="shared" si="300"/>
        <v>53.535575681130176</v>
      </c>
      <c r="EM98" s="2">
        <f t="shared" si="301"/>
        <v>51.278111229553396</v>
      </c>
      <c r="EN98" s="2">
        <f t="shared" si="302"/>
        <v>51.023188694409711</v>
      </c>
      <c r="EO98" s="2">
        <f t="shared" si="303"/>
        <v>51.461294565929592</v>
      </c>
      <c r="EQ98" s="2">
        <f t="shared" si="304"/>
        <v>58.375299870614285</v>
      </c>
      <c r="ER98" s="2">
        <f t="shared" si="305"/>
        <v>56.121994232921963</v>
      </c>
      <c r="ES98" s="2">
        <f t="shared" si="305"/>
        <v>55.609412050983799</v>
      </c>
      <c r="ET98" s="2">
        <f t="shared" si="305"/>
        <v>55.156737669407384</v>
      </c>
      <c r="EU98" s="2">
        <f t="shared" si="305"/>
        <v>55.722419273610228</v>
      </c>
      <c r="EV98" s="2">
        <f t="shared" si="305"/>
        <v>55.445766487115172</v>
      </c>
      <c r="EW98" s="2">
        <f t="shared" si="305"/>
        <v>56.632312951572388</v>
      </c>
      <c r="EX98" s="2">
        <f t="shared" si="305"/>
        <v>57.635692729754041</v>
      </c>
      <c r="EY98" s="2">
        <f t="shared" si="305"/>
        <v>54.126101984739421</v>
      </c>
      <c r="EZ98" s="2">
        <f t="shared" si="305"/>
        <v>52.73020068507433</v>
      </c>
      <c r="FA98" s="2">
        <f t="shared" si="305"/>
        <v>52.454736797771893</v>
      </c>
      <c r="FB98" s="2">
        <f t="shared" si="305"/>
        <v>53.67945059311711</v>
      </c>
      <c r="FC98" s="2">
        <f t="shared" si="305"/>
        <v>50.562837422132084</v>
      </c>
      <c r="FD98" s="2">
        <f t="shared" si="305"/>
        <v>51.01831374829159</v>
      </c>
      <c r="FE98" s="2">
        <f t="shared" si="305"/>
        <v>51.466609975919908</v>
      </c>
      <c r="FG98" s="2">
        <f t="shared" si="306"/>
        <v>0.91906826801031727</v>
      </c>
      <c r="FH98" s="2">
        <f t="shared" si="307"/>
        <v>0.93096854010335606</v>
      </c>
      <c r="FI98" s="2">
        <f t="shared" si="307"/>
        <v>0.92194933289189773</v>
      </c>
      <c r="FJ98" s="2">
        <f t="shared" si="307"/>
        <v>0.92563576660824398</v>
      </c>
      <c r="FK98" s="2">
        <f t="shared" si="307"/>
        <v>0.92103672559276084</v>
      </c>
      <c r="FL98" s="2">
        <f t="shared" si="307"/>
        <v>0.91215505829472465</v>
      </c>
      <c r="FM98" s="2">
        <f t="shared" si="307"/>
        <v>0.91929916236324827</v>
      </c>
      <c r="FN98" s="2">
        <f t="shared" si="307"/>
        <v>0.91249156940064025</v>
      </c>
      <c r="FO98" s="2">
        <f t="shared" si="307"/>
        <v>0.91442793716493131</v>
      </c>
      <c r="FP98" s="2">
        <f t="shared" si="307"/>
        <v>0.91023665739040904</v>
      </c>
      <c r="FQ98" s="2">
        <f t="shared" si="307"/>
        <v>0.91683242865103631</v>
      </c>
      <c r="FR98" s="2">
        <f t="shared" si="307"/>
        <v>0.92305510030040328</v>
      </c>
      <c r="FS98" s="2">
        <f t="shared" si="307"/>
        <v>0.92078681941816398</v>
      </c>
      <c r="FT98" s="2">
        <f t="shared" si="307"/>
        <v>0.89570577831080311</v>
      </c>
      <c r="FU98" s="2">
        <f t="shared" si="307"/>
        <v>0.88150172474020183</v>
      </c>
      <c r="FW98" s="2">
        <f t="shared" si="324"/>
        <v>3.482994444232309E-4</v>
      </c>
      <c r="FX98" s="2">
        <f t="shared" si="164"/>
        <v>5.2919956873030975E-4</v>
      </c>
      <c r="FY98" s="2">
        <f t="shared" si="165"/>
        <v>5.6337394089139316E-4</v>
      </c>
      <c r="FZ98" s="2">
        <f t="shared" si="166"/>
        <v>5.5329125241654537E-4</v>
      </c>
      <c r="GA98" s="2">
        <f t="shared" si="167"/>
        <v>5.5336425003232827E-4</v>
      </c>
      <c r="GB98" s="2">
        <f t="shared" si="168"/>
        <v>6.6120942408703378E-4</v>
      </c>
      <c r="GC98" s="2">
        <f t="shared" si="169"/>
        <v>7.3601818043204687E-4</v>
      </c>
      <c r="GD98" s="2">
        <f t="shared" si="170"/>
        <v>5.393569104384558E-4</v>
      </c>
      <c r="GE98" s="2">
        <f t="shared" si="171"/>
        <v>4.896686908265886E-4</v>
      </c>
      <c r="GF98" s="2">
        <f t="shared" si="172"/>
        <v>4.1941101128821305E-4</v>
      </c>
      <c r="GG98" s="2">
        <f t="shared" si="173"/>
        <v>4.3157943841562777E-4</v>
      </c>
      <c r="GH98" s="2">
        <f t="shared" si="174"/>
        <v>3.7844074450378888E-4</v>
      </c>
      <c r="GI98" s="2">
        <f t="shared" si="175"/>
        <v>4.3618116533830653E-4</v>
      </c>
      <c r="GJ98" s="2">
        <f t="shared" si="176"/>
        <v>3.4255623325554931E-4</v>
      </c>
      <c r="GK98" s="2">
        <f t="shared" si="177"/>
        <v>2.7428579701998835E-4</v>
      </c>
      <c r="GM98" s="86">
        <f t="shared" si="325"/>
        <v>1.9636886756461969E-2</v>
      </c>
      <c r="GN98" s="86">
        <f t="shared" si="178"/>
        <v>2.409432868896931E-2</v>
      </c>
      <c r="GO98" s="86">
        <f t="shared" si="179"/>
        <v>2.1094967976657601E-2</v>
      </c>
      <c r="GP98" s="86">
        <f t="shared" si="180"/>
        <v>1.3413006291236251E-3</v>
      </c>
      <c r="GQ98" s="86">
        <f t="shared" si="181"/>
        <v>1.1437165458098803E-3</v>
      </c>
      <c r="GR98" s="86">
        <f t="shared" si="182"/>
        <v>7.0616456901005935E-4</v>
      </c>
      <c r="GS98" s="86">
        <f t="shared" si="183"/>
        <v>1.1447520573709897E-3</v>
      </c>
      <c r="GT98" s="86">
        <f t="shared" si="184"/>
        <v>9.4912625589512823E-4</v>
      </c>
      <c r="GU98" s="86">
        <f t="shared" si="185"/>
        <v>1.7177481920382437E-3</v>
      </c>
      <c r="GV98" s="86">
        <f t="shared" si="186"/>
        <v>6.6467506649661879E-3</v>
      </c>
      <c r="GW98" s="86">
        <f t="shared" si="187"/>
        <v>6.0099336626548384E-3</v>
      </c>
      <c r="GX98" s="86">
        <f t="shared" si="188"/>
        <v>1.1786918080116027E-2</v>
      </c>
      <c r="GY98" s="86">
        <f t="shared" si="189"/>
        <v>6.9136682494806614E-3</v>
      </c>
      <c r="GZ98" s="86">
        <f t="shared" si="190"/>
        <v>2.4944410152527491E-2</v>
      </c>
      <c r="HA98" s="86">
        <f t="shared" si="191"/>
        <v>1.2984729384285134E-2</v>
      </c>
      <c r="HC98" s="86">
        <f t="shared" si="326"/>
        <v>2.0733249765880871E-2</v>
      </c>
      <c r="HD98" s="86">
        <f t="shared" si="192"/>
        <v>1.5231669449819516E-2</v>
      </c>
      <c r="HE98" s="86">
        <f t="shared" si="193"/>
        <v>1.0233575346548444E-2</v>
      </c>
      <c r="HF98" s="86">
        <f t="shared" si="194"/>
        <v>2.5695028351881078E-2</v>
      </c>
      <c r="HG98" s="86">
        <f t="shared" si="195"/>
        <v>1.1696826872856062E-2</v>
      </c>
      <c r="HH98" s="86">
        <f t="shared" si="196"/>
        <v>2.6114918364718132E-2</v>
      </c>
      <c r="HI98" s="86">
        <f t="shared" si="197"/>
        <v>3.173611975090055E-2</v>
      </c>
      <c r="HJ98" s="86">
        <f t="shared" si="198"/>
        <v>1.0505587604148501E-2</v>
      </c>
      <c r="HK98" s="86">
        <f t="shared" si="199"/>
        <v>2.400834170675183E-2</v>
      </c>
      <c r="HL98" s="86">
        <f t="shared" si="200"/>
        <v>1.2009616863713445E-2</v>
      </c>
      <c r="HM98" s="86">
        <f t="shared" si="201"/>
        <v>1.2061799130047339E-2</v>
      </c>
      <c r="HN98" s="86">
        <f t="shared" si="202"/>
        <v>1.0435784561701697E-2</v>
      </c>
      <c r="HO98" s="86">
        <f t="shared" si="203"/>
        <v>1.6811458212093577E-2</v>
      </c>
      <c r="HP98" s="86">
        <f t="shared" si="204"/>
        <v>5.3423079503748354E-3</v>
      </c>
      <c r="HQ98" s="86">
        <f t="shared" si="205"/>
        <v>2.7355800193920908E-3</v>
      </c>
      <c r="HS98" s="86">
        <f t="shared" si="327"/>
        <v>2.2739170673066804E-32</v>
      </c>
      <c r="HT98" s="86">
        <f t="shared" si="206"/>
        <v>3.0363267216500407E-31</v>
      </c>
      <c r="HU98" s="86">
        <f t="shared" si="207"/>
        <v>1.8277625150643609E-34</v>
      </c>
      <c r="HV98" s="86">
        <f t="shared" si="208"/>
        <v>7.8768254470097638E-28</v>
      </c>
      <c r="HW98" s="86">
        <f t="shared" si="209"/>
        <v>2.6413123161082058E-39</v>
      </c>
      <c r="HX98" s="86">
        <f t="shared" si="210"/>
        <v>1.8435696529322086E-29</v>
      </c>
      <c r="HY98" s="86">
        <f t="shared" si="211"/>
        <v>1.0788774022913099E-27</v>
      </c>
      <c r="HZ98" s="86">
        <f t="shared" si="212"/>
        <v>1.3644402873908381E-43</v>
      </c>
      <c r="IA98" s="86">
        <f t="shared" si="213"/>
        <v>9.5791524274878212E-31</v>
      </c>
      <c r="IB98" s="86">
        <f t="shared" si="214"/>
        <v>1.6043159524894288E-36</v>
      </c>
      <c r="IC98" s="86">
        <f t="shared" si="215"/>
        <v>2.6046996176205318E-36</v>
      </c>
      <c r="ID98" s="86">
        <f t="shared" si="216"/>
        <v>8.1129055894044704E-34</v>
      </c>
      <c r="IE98" s="86">
        <f t="shared" si="217"/>
        <v>2.340403779191823E-31</v>
      </c>
      <c r="IF98" s="86">
        <f t="shared" si="218"/>
        <v>3.3114607915878918E-25</v>
      </c>
      <c r="IG98" s="86">
        <f t="shared" si="219"/>
        <v>3.0797670832227192E-20</v>
      </c>
      <c r="II98" s="86">
        <f t="shared" si="328"/>
        <v>3.0193344159374069E-103</v>
      </c>
      <c r="IJ98" s="86">
        <f t="shared" si="329"/>
        <v>4.5947892551121749E-102</v>
      </c>
      <c r="IK98" s="86">
        <f t="shared" si="330"/>
        <v>3.4904126797484667E-112</v>
      </c>
      <c r="IL98" s="86">
        <f t="shared" si="331"/>
        <v>6.3598317284231686E-89</v>
      </c>
      <c r="IM98" s="86">
        <f t="shared" si="332"/>
        <v>4.5664585934645084E-126</v>
      </c>
      <c r="IN98" s="86">
        <f t="shared" si="333"/>
        <v>1.7507926804598385E-93</v>
      </c>
      <c r="IO98" s="86">
        <f t="shared" si="334"/>
        <v>3.7650585370669265E-87</v>
      </c>
      <c r="IP98" s="86">
        <f t="shared" si="335"/>
        <v>9.3755386607800795E-142</v>
      </c>
      <c r="IQ98" s="86">
        <f t="shared" si="336"/>
        <v>2.6393183918424953E-97</v>
      </c>
      <c r="IR98" s="86">
        <f t="shared" si="337"/>
        <v>6.4115198299479738E-116</v>
      </c>
      <c r="IS98" s="86">
        <f t="shared" si="338"/>
        <v>6.0503656538732345E-115</v>
      </c>
      <c r="IT98" s="86">
        <f t="shared" si="339"/>
        <v>5.842086728476739E-105</v>
      </c>
      <c r="IU98" s="86">
        <f t="shared" si="340"/>
        <v>6.0996682120955414E-98</v>
      </c>
      <c r="IV98" s="86">
        <f t="shared" si="341"/>
        <v>2.6938012780021246E-120</v>
      </c>
      <c r="IW98" s="86">
        <f t="shared" si="342"/>
        <v>1.4223564131067717E-78</v>
      </c>
      <c r="IY98" s="86">
        <f t="shared" si="343"/>
        <v>4.0370136522342837E-2</v>
      </c>
      <c r="IZ98" s="86">
        <f t="shared" si="344"/>
        <v>3.9325998138788829E-2</v>
      </c>
      <c r="JA98" s="86">
        <f t="shared" si="345"/>
        <v>3.1328543323206046E-2</v>
      </c>
      <c r="JB98" s="86">
        <f t="shared" si="346"/>
        <v>2.7036328981004703E-2</v>
      </c>
      <c r="JC98" s="86">
        <f t="shared" si="347"/>
        <v>1.2840543418665942E-2</v>
      </c>
      <c r="JD98" s="86">
        <f t="shared" si="348"/>
        <v>2.6821082933728192E-2</v>
      </c>
      <c r="JE98" s="86">
        <f t="shared" si="349"/>
        <v>3.2880871808271539E-2</v>
      </c>
      <c r="JF98" s="86">
        <f t="shared" si="350"/>
        <v>1.1454713860043628E-2</v>
      </c>
      <c r="JG98" s="86">
        <f t="shared" si="351"/>
        <v>2.5726089898790074E-2</v>
      </c>
      <c r="JH98" s="86">
        <f t="shared" si="352"/>
        <v>1.8656367528679635E-2</v>
      </c>
      <c r="JI98" s="86">
        <f t="shared" si="353"/>
        <v>1.8071732792702178E-2</v>
      </c>
      <c r="JJ98" s="86">
        <f t="shared" si="354"/>
        <v>2.2222702641817724E-2</v>
      </c>
      <c r="JK98" s="86">
        <f t="shared" si="355"/>
        <v>2.3725126461574236E-2</v>
      </c>
      <c r="JL98" s="86">
        <f t="shared" si="356"/>
        <v>3.0286718102902326E-2</v>
      </c>
      <c r="JM98" s="86">
        <f t="shared" si="357"/>
        <v>1.5720309403677225E-2</v>
      </c>
    </row>
    <row r="99" spans="2:273" x14ac:dyDescent="0.25">
      <c r="B99" s="2">
        <v>72</v>
      </c>
      <c r="C99" s="37">
        <v>72.581000000000003</v>
      </c>
      <c r="D99" s="37">
        <v>71.048000000000002</v>
      </c>
      <c r="E99" s="37">
        <v>68.096999999999994</v>
      </c>
      <c r="F99" s="37">
        <v>71.016000000000005</v>
      </c>
      <c r="G99" s="37">
        <v>71.225999999999999</v>
      </c>
      <c r="H99" s="37">
        <v>68.903000000000006</v>
      </c>
      <c r="I99" s="37">
        <v>71.531999999999996</v>
      </c>
      <c r="J99" s="37">
        <v>67.757999999999996</v>
      </c>
      <c r="K99" s="37">
        <v>66.564999999999998</v>
      </c>
      <c r="L99" s="37">
        <v>66.742000000000004</v>
      </c>
      <c r="M99" s="37">
        <v>63.613</v>
      </c>
      <c r="N99" s="37">
        <v>66.757999999999996</v>
      </c>
      <c r="O99" s="37">
        <v>61.628999999999998</v>
      </c>
      <c r="P99" s="37">
        <v>55.951000000000001</v>
      </c>
      <c r="Q99" s="37">
        <v>51.23</v>
      </c>
      <c r="S99" s="4">
        <f t="shared" si="229"/>
        <v>73.784607963072062</v>
      </c>
      <c r="T99" s="4">
        <f t="shared" si="230"/>
        <v>69.450284106024753</v>
      </c>
      <c r="U99" s="4">
        <f t="shared" si="231"/>
        <v>66.482990260209064</v>
      </c>
      <c r="V99" s="4">
        <f t="shared" si="232"/>
        <v>72.674444709017422</v>
      </c>
      <c r="W99" s="4">
        <f t="shared" si="233"/>
        <v>67.118588204736369</v>
      </c>
      <c r="X99" s="4">
        <f t="shared" si="234"/>
        <v>72.897345348942025</v>
      </c>
      <c r="Y99" s="4">
        <f t="shared" si="235"/>
        <v>76.337814827175023</v>
      </c>
      <c r="Z99" s="4">
        <f t="shared" si="236"/>
        <v>67.796405079465913</v>
      </c>
      <c r="AA99" s="4">
        <f t="shared" si="237"/>
        <v>69.943758280063619</v>
      </c>
      <c r="AB99" s="4">
        <f t="shared" si="238"/>
        <v>63.45474768598249</v>
      </c>
      <c r="AC99" s="4">
        <f t="shared" si="239"/>
        <v>62.717107991205921</v>
      </c>
      <c r="AD99" s="4">
        <f t="shared" si="240"/>
        <v>62.43358707623382</v>
      </c>
      <c r="AE99" s="4">
        <f t="shared" si="241"/>
        <v>63.97428659619527</v>
      </c>
      <c r="AF99" s="4">
        <f t="shared" si="242"/>
        <v>57.232910202639246</v>
      </c>
      <c r="AG99" s="4">
        <f t="shared" si="243"/>
        <v>54.018966956146251</v>
      </c>
      <c r="AI99" s="4">
        <f t="shared" si="244"/>
        <v>-1.2036079630720593</v>
      </c>
      <c r="AJ99" s="4">
        <f t="shared" si="245"/>
        <v>1.5977158939752485</v>
      </c>
      <c r="AK99" s="4">
        <f t="shared" si="246"/>
        <v>1.6140097397909301</v>
      </c>
      <c r="AL99" s="4">
        <f t="shared" si="247"/>
        <v>-1.6584447090174166</v>
      </c>
      <c r="AM99" s="4">
        <f t="shared" si="248"/>
        <v>4.10741179526363</v>
      </c>
      <c r="AN99" s="4">
        <f t="shared" si="249"/>
        <v>-3.9943453489420193</v>
      </c>
      <c r="AO99" s="4">
        <f t="shared" si="250"/>
        <v>-4.8058148271750269</v>
      </c>
      <c r="AP99" s="4">
        <f t="shared" si="251"/>
        <v>-3.8405079465917424E-2</v>
      </c>
      <c r="AQ99" s="4">
        <f t="shared" si="252"/>
        <v>-3.3787582800636216</v>
      </c>
      <c r="AR99" s="4">
        <f t="shared" si="253"/>
        <v>3.2872523140175147</v>
      </c>
      <c r="AS99" s="4">
        <f t="shared" si="254"/>
        <v>0.89589200879407827</v>
      </c>
      <c r="AT99" s="4">
        <f t="shared" si="255"/>
        <v>4.3244129237661753</v>
      </c>
      <c r="AU99" s="4">
        <f t="shared" si="256"/>
        <v>-2.3452865961952725</v>
      </c>
      <c r="AV99" s="4">
        <f t="shared" si="257"/>
        <v>-1.2819102026392457</v>
      </c>
      <c r="AW99" s="4">
        <f t="shared" si="257"/>
        <v>-2.788966956146254</v>
      </c>
      <c r="AY99" s="2">
        <f t="shared" si="308"/>
        <v>60.207209333685967</v>
      </c>
      <c r="AZ99" s="2">
        <f t="shared" si="147"/>
        <v>57.779334168379741</v>
      </c>
      <c r="BA99" s="2">
        <f t="shared" si="148"/>
        <v>57.436500253154669</v>
      </c>
      <c r="BB99" s="2">
        <f t="shared" si="149"/>
        <v>56.875112364612804</v>
      </c>
      <c r="BC99" s="2">
        <f t="shared" si="150"/>
        <v>57.430744240268211</v>
      </c>
      <c r="BD99" s="2">
        <f t="shared" si="151"/>
        <v>57.365931364073447</v>
      </c>
      <c r="BE99" s="2">
        <f t="shared" si="152"/>
        <v>56.728673750245207</v>
      </c>
      <c r="BF99" s="2">
        <f t="shared" si="153"/>
        <v>59.146472290020583</v>
      </c>
      <c r="BG99" s="2">
        <f t="shared" si="154"/>
        <v>55.847254598319537</v>
      </c>
      <c r="BH99" s="2">
        <f t="shared" si="155"/>
        <v>54.852939770194304</v>
      </c>
      <c r="BI99" s="2">
        <f t="shared" si="156"/>
        <v>54.253472399917534</v>
      </c>
      <c r="BJ99" s="2">
        <f t="shared" si="157"/>
        <v>54.501966979483491</v>
      </c>
      <c r="BK99" s="2">
        <f t="shared" si="158"/>
        <v>52.65047602505075</v>
      </c>
      <c r="BL99" s="2">
        <f t="shared" si="159"/>
        <v>52.589303913853513</v>
      </c>
      <c r="BM99" s="2">
        <f t="shared" si="160"/>
        <v>52.220986687995904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>
        <f t="shared" si="323"/>
        <v>51.23</v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>
        <f t="shared" si="287"/>
        <v>51.23</v>
      </c>
      <c r="DK99" s="2">
        <f t="shared" si="288"/>
        <v>79.837013530655412</v>
      </c>
      <c r="DL99" s="2">
        <f t="shared" si="289"/>
        <v>76.656975083056466</v>
      </c>
      <c r="DM99" s="2">
        <f t="shared" si="289"/>
        <v>73.306475052854097</v>
      </c>
      <c r="DN99" s="2">
        <f t="shared" si="289"/>
        <v>74.034244186046493</v>
      </c>
      <c r="DO99" s="2">
        <f t="shared" si="289"/>
        <v>77.275217594468316</v>
      </c>
      <c r="DP99" s="2">
        <f t="shared" si="289"/>
        <v>78.985266979362109</v>
      </c>
      <c r="DQ99" s="2">
        <f t="shared" si="289"/>
        <v>76.665255273748741</v>
      </c>
      <c r="DR99" s="2">
        <f t="shared" si="289"/>
        <v>72.049944197031039</v>
      </c>
      <c r="DS99" s="2">
        <f t="shared" si="289"/>
        <v>72.898350674763819</v>
      </c>
      <c r="DT99" s="2">
        <f t="shared" si="289"/>
        <v>75.992852766531712</v>
      </c>
      <c r="DU99" s="2">
        <f t="shared" si="289"/>
        <v>77.553383489681039</v>
      </c>
      <c r="DV99" s="2">
        <f t="shared" si="289"/>
        <v>69.112767794221298</v>
      </c>
      <c r="DW99" s="2">
        <f t="shared" si="289"/>
        <v>72.046384146341467</v>
      </c>
      <c r="DX99" s="2">
        <f t="shared" si="289"/>
        <v>68.50707571857572</v>
      </c>
      <c r="DY99" s="2">
        <f t="shared" si="289"/>
        <v>59.278508247800573</v>
      </c>
      <c r="EA99" s="2">
        <f t="shared" si="228"/>
        <v>58.630883393285373</v>
      </c>
      <c r="EB99" s="2">
        <f t="shared" si="290"/>
        <v>56.503033434650455</v>
      </c>
      <c r="EC99" s="2">
        <f t="shared" si="291"/>
        <v>56.211677329798398</v>
      </c>
      <c r="ED99" s="2">
        <f t="shared" si="292"/>
        <v>55.618247548615685</v>
      </c>
      <c r="EE99" s="2">
        <f t="shared" si="293"/>
        <v>55.879313844038222</v>
      </c>
      <c r="EF99" s="2">
        <f t="shared" si="294"/>
        <v>55.467202511901526</v>
      </c>
      <c r="EG99" s="2">
        <f t="shared" si="295"/>
        <v>55.131342425643403</v>
      </c>
      <c r="EH99" s="2">
        <f t="shared" si="296"/>
        <v>58.018249627106293</v>
      </c>
      <c r="EI99" s="2">
        <f t="shared" si="297"/>
        <v>54.392241966440082</v>
      </c>
      <c r="EJ99" s="2">
        <f t="shared" si="298"/>
        <v>52.951829413758418</v>
      </c>
      <c r="EK99" s="2">
        <f t="shared" si="299"/>
        <v>52.325867021276594</v>
      </c>
      <c r="EL99" s="2">
        <f t="shared" si="300"/>
        <v>53.391129260216957</v>
      </c>
      <c r="EM99" s="2">
        <f t="shared" si="301"/>
        <v>51.129067744899842</v>
      </c>
      <c r="EN99" s="2">
        <f t="shared" si="302"/>
        <v>50.898953831041254</v>
      </c>
      <c r="EO99" s="2">
        <f t="shared" si="303"/>
        <v>51.355736569795731</v>
      </c>
      <c r="EQ99" s="2">
        <f t="shared" si="304"/>
        <v>58.270085169455164</v>
      </c>
      <c r="ER99" s="2">
        <f t="shared" si="305"/>
        <v>55.996517957713337</v>
      </c>
      <c r="ES99" s="2">
        <f t="shared" si="305"/>
        <v>55.480400819227995</v>
      </c>
      <c r="ET99" s="2">
        <f t="shared" si="305"/>
        <v>55.037121524181003</v>
      </c>
      <c r="EU99" s="2">
        <f t="shared" si="305"/>
        <v>55.576305810004662</v>
      </c>
      <c r="EV99" s="2">
        <f t="shared" si="305"/>
        <v>55.314844296150902</v>
      </c>
      <c r="EW99" s="2">
        <f t="shared" si="305"/>
        <v>56.494450905310586</v>
      </c>
      <c r="EX99" s="2">
        <f t="shared" si="305"/>
        <v>57.481720204672044</v>
      </c>
      <c r="EY99" s="2">
        <f t="shared" si="305"/>
        <v>54.000937182154374</v>
      </c>
      <c r="EZ99" s="2">
        <f t="shared" si="305"/>
        <v>52.59754928400281</v>
      </c>
      <c r="FA99" s="2">
        <f t="shared" si="305"/>
        <v>52.324240377691737</v>
      </c>
      <c r="FB99" s="2">
        <f t="shared" si="305"/>
        <v>53.530829543594052</v>
      </c>
      <c r="FC99" s="2">
        <f t="shared" si="305"/>
        <v>50.431426558220714</v>
      </c>
      <c r="FD99" s="2">
        <f t="shared" si="305"/>
        <v>50.894393981901999</v>
      </c>
      <c r="FE99" s="2">
        <f t="shared" si="305"/>
        <v>51.359223531961504</v>
      </c>
      <c r="FG99" s="2">
        <f t="shared" si="306"/>
        <v>0.92565999947227084</v>
      </c>
      <c r="FH99" s="2">
        <f t="shared" si="307"/>
        <v>0.93665781862762165</v>
      </c>
      <c r="FI99" s="2">
        <f t="shared" si="307"/>
        <v>0.92832470742988404</v>
      </c>
      <c r="FJ99" s="2">
        <f t="shared" si="307"/>
        <v>0.93173232083506308</v>
      </c>
      <c r="FK99" s="2">
        <f t="shared" si="307"/>
        <v>0.92748078065809381</v>
      </c>
      <c r="FL99" s="2">
        <f t="shared" si="307"/>
        <v>0.91926039203944476</v>
      </c>
      <c r="FM99" s="2">
        <f t="shared" si="307"/>
        <v>0.92587360469900526</v>
      </c>
      <c r="FN99" s="2">
        <f t="shared" si="307"/>
        <v>0.91957208442826499</v>
      </c>
      <c r="FO99" s="2">
        <f t="shared" si="307"/>
        <v>0.92136527777123922</v>
      </c>
      <c r="FP99" s="2">
        <f t="shared" si="307"/>
        <v>0.91748312367385776</v>
      </c>
      <c r="FQ99" s="2">
        <f t="shared" si="307"/>
        <v>0.92359112515973618</v>
      </c>
      <c r="FR99" s="2">
        <f t="shared" si="307"/>
        <v>0.92934707472983769</v>
      </c>
      <c r="FS99" s="2">
        <f t="shared" si="307"/>
        <v>0.92724965798822989</v>
      </c>
      <c r="FT99" s="2">
        <f t="shared" si="307"/>
        <v>0.90400158482225912</v>
      </c>
      <c r="FU99" s="2">
        <f t="shared" si="307"/>
        <v>0.89078959931008239</v>
      </c>
      <c r="FW99" s="2">
        <f t="shared" si="324"/>
        <v>3.8188991377671039E-4</v>
      </c>
      <c r="FX99" s="2">
        <f t="shared" si="164"/>
        <v>5.8022616436658511E-4</v>
      </c>
      <c r="FY99" s="2">
        <f t="shared" si="165"/>
        <v>6.1769366877241505E-4</v>
      </c>
      <c r="FZ99" s="2">
        <f t="shared" si="166"/>
        <v>6.0663941165091991E-4</v>
      </c>
      <c r="GA99" s="2">
        <f t="shared" si="167"/>
        <v>6.0671944339992867E-4</v>
      </c>
      <c r="GB99" s="2">
        <f t="shared" si="168"/>
        <v>7.2495547002442574E-4</v>
      </c>
      <c r="GC99" s="2">
        <f t="shared" si="169"/>
        <v>8.0697058406449128E-4</v>
      </c>
      <c r="GD99" s="2">
        <f t="shared" si="170"/>
        <v>5.9136231999772808E-4</v>
      </c>
      <c r="GE99" s="2">
        <f t="shared" si="171"/>
        <v>5.3688567908309886E-4</v>
      </c>
      <c r="GF99" s="2">
        <f t="shared" si="172"/>
        <v>4.5985642146145978E-4</v>
      </c>
      <c r="GG99" s="2">
        <f t="shared" si="173"/>
        <v>4.731977411162097E-4</v>
      </c>
      <c r="GH99" s="2">
        <f t="shared" si="174"/>
        <v>4.1493687500401632E-4</v>
      </c>
      <c r="GI99" s="2">
        <f t="shared" si="175"/>
        <v>4.7824301195272965E-4</v>
      </c>
      <c r="GJ99" s="2">
        <f t="shared" si="176"/>
        <v>3.7559302766575572E-4</v>
      </c>
      <c r="GK99" s="2">
        <f t="shared" si="177"/>
        <v>3.0074043757059279E-4</v>
      </c>
      <c r="GM99" s="86">
        <f t="shared" si="325"/>
        <v>7.9090535700333375E-3</v>
      </c>
      <c r="GN99" s="86">
        <f t="shared" si="178"/>
        <v>1.06327860666241E-2</v>
      </c>
      <c r="GO99" s="86">
        <f t="shared" si="179"/>
        <v>8.4527904993735494E-3</v>
      </c>
      <c r="GP99" s="86">
        <f t="shared" si="180"/>
        <v>2.6319258998294914E-4</v>
      </c>
      <c r="GQ99" s="86">
        <f t="shared" si="181"/>
        <v>2.2090655859076361E-4</v>
      </c>
      <c r="GR99" s="86">
        <f t="shared" si="182"/>
        <v>1.231414624328115E-4</v>
      </c>
      <c r="GS99" s="86">
        <f t="shared" si="183"/>
        <v>2.2773829718333532E-4</v>
      </c>
      <c r="GT99" s="86">
        <f t="shared" si="184"/>
        <v>1.929141869555165E-4</v>
      </c>
      <c r="GU99" s="86">
        <f t="shared" si="185"/>
        <v>4.0551155999790764E-4</v>
      </c>
      <c r="GV99" s="86">
        <f t="shared" si="186"/>
        <v>2.1203267216627752E-3</v>
      </c>
      <c r="GW99" s="86">
        <f t="shared" si="187"/>
        <v>2.0877070371018544E-3</v>
      </c>
      <c r="GX99" s="86">
        <f t="shared" si="188"/>
        <v>3.9761855908274054E-3</v>
      </c>
      <c r="GY99" s="86">
        <f t="shared" si="189"/>
        <v>2.3835132023169053E-3</v>
      </c>
      <c r="GZ99" s="86">
        <f t="shared" si="190"/>
        <v>1.0862391626528595E-2</v>
      </c>
      <c r="HA99" s="86">
        <f t="shared" si="191"/>
        <v>4.9207854801513705E-3</v>
      </c>
      <c r="HC99" s="86">
        <f t="shared" si="326"/>
        <v>3.0313198885004021E-2</v>
      </c>
      <c r="HD99" s="86">
        <f t="shared" si="192"/>
        <v>2.304116384628397E-2</v>
      </c>
      <c r="HE99" s="86">
        <f t="shared" si="193"/>
        <v>1.618083371710663E-2</v>
      </c>
      <c r="HF99" s="86">
        <f t="shared" si="194"/>
        <v>3.6948737035671628E-2</v>
      </c>
      <c r="HG99" s="86">
        <f t="shared" si="195"/>
        <v>1.884480553218185E-2</v>
      </c>
      <c r="HH99" s="86">
        <f t="shared" si="196"/>
        <v>3.8200976022400329E-2</v>
      </c>
      <c r="HI99" s="86">
        <f t="shared" si="197"/>
        <v>4.5600011197141604E-2</v>
      </c>
      <c r="HJ99" s="86">
        <f t="shared" si="198"/>
        <v>1.7492340814408768E-2</v>
      </c>
      <c r="HK99" s="86">
        <f t="shared" si="199"/>
        <v>3.5016937165457444E-2</v>
      </c>
      <c r="HL99" s="86">
        <f t="shared" si="200"/>
        <v>1.8653163359250505E-2</v>
      </c>
      <c r="HM99" s="86">
        <f t="shared" si="201"/>
        <v>1.8725169999926156E-2</v>
      </c>
      <c r="HN99" s="86">
        <f t="shared" si="202"/>
        <v>1.589076550268255E-2</v>
      </c>
      <c r="HO99" s="86">
        <f t="shared" si="203"/>
        <v>2.4851053174127342E-2</v>
      </c>
      <c r="HP99" s="86">
        <f t="shared" si="204"/>
        <v>8.7016547997015494E-3</v>
      </c>
      <c r="HQ99" s="86">
        <f t="shared" si="205"/>
        <v>4.847376600908301E-3</v>
      </c>
      <c r="HS99" s="86">
        <f t="shared" si="327"/>
        <v>2.909595361838269E-31</v>
      </c>
      <c r="HT99" s="86">
        <f t="shared" si="206"/>
        <v>4.1886089348353924E-30</v>
      </c>
      <c r="HU99" s="86">
        <f t="shared" si="207"/>
        <v>3.3954918339768106E-33</v>
      </c>
      <c r="HV99" s="86">
        <f t="shared" si="208"/>
        <v>7.9871441571227493E-27</v>
      </c>
      <c r="HW99" s="86">
        <f t="shared" si="209"/>
        <v>7.2432214522054531E-38</v>
      </c>
      <c r="HX99" s="86">
        <f t="shared" si="210"/>
        <v>2.2624198892871417E-28</v>
      </c>
      <c r="HY99" s="86">
        <f t="shared" si="211"/>
        <v>1.1618664618339115E-26</v>
      </c>
      <c r="HZ99" s="86">
        <f t="shared" si="212"/>
        <v>5.489733289295485E-42</v>
      </c>
      <c r="IA99" s="86">
        <f t="shared" si="213"/>
        <v>1.1840627410256357E-29</v>
      </c>
      <c r="IB99" s="86">
        <f t="shared" si="214"/>
        <v>3.0558049407710275E-35</v>
      </c>
      <c r="IC99" s="86">
        <f t="shared" si="215"/>
        <v>4.9086296134968295E-35</v>
      </c>
      <c r="ID99" s="86">
        <f t="shared" si="216"/>
        <v>1.1569382064625429E-32</v>
      </c>
      <c r="IE99" s="86">
        <f t="shared" si="217"/>
        <v>2.8836912038016616E-30</v>
      </c>
      <c r="IF99" s="86">
        <f t="shared" si="218"/>
        <v>2.1735366171099417E-24</v>
      </c>
      <c r="IG99" s="86">
        <f t="shared" si="219"/>
        <v>1.3043669168665226E-19</v>
      </c>
      <c r="II99" s="86">
        <f t="shared" si="328"/>
        <v>6.4582186555697801E-101</v>
      </c>
      <c r="IJ99" s="86">
        <f t="shared" si="329"/>
        <v>1.2368331897172603E-99</v>
      </c>
      <c r="IK99" s="86">
        <f t="shared" si="330"/>
        <v>1.7388667849493773E-109</v>
      </c>
      <c r="IL99" s="86">
        <f t="shared" si="331"/>
        <v>8.4675597868803963E-87</v>
      </c>
      <c r="IM99" s="86">
        <f t="shared" si="332"/>
        <v>4.8850908768266447E-123</v>
      </c>
      <c r="IN99" s="86">
        <f t="shared" si="333"/>
        <v>3.4096246397195798E-91</v>
      </c>
      <c r="IO99" s="86">
        <f t="shared" si="334"/>
        <v>5.4800189583485456E-85</v>
      </c>
      <c r="IP99" s="86">
        <f t="shared" si="335"/>
        <v>2.3555474870299893E-138</v>
      </c>
      <c r="IQ99" s="86">
        <f t="shared" si="336"/>
        <v>5.162219658537494E-95</v>
      </c>
      <c r="IR99" s="86">
        <f t="shared" si="337"/>
        <v>3.0928063779990442E-113</v>
      </c>
      <c r="IS99" s="86">
        <f t="shared" si="338"/>
        <v>2.8315779761728526E-112</v>
      </c>
      <c r="IT99" s="86">
        <f t="shared" si="339"/>
        <v>1.4485027332170739E-102</v>
      </c>
      <c r="IU99" s="86">
        <f t="shared" si="340"/>
        <v>1.1418406354526625E-95</v>
      </c>
      <c r="IV99" s="86">
        <f t="shared" si="341"/>
        <v>1.4006290477642731E-117</v>
      </c>
      <c r="IW99" s="86">
        <f t="shared" si="342"/>
        <v>7.3443759360780027E-77</v>
      </c>
      <c r="IY99" s="86">
        <f t="shared" si="343"/>
        <v>3.822225245503736E-2</v>
      </c>
      <c r="IZ99" s="86">
        <f t="shared" si="344"/>
        <v>3.367394991290807E-2</v>
      </c>
      <c r="JA99" s="86">
        <f t="shared" si="345"/>
        <v>2.4633624216480181E-2</v>
      </c>
      <c r="JB99" s="86">
        <f t="shared" si="346"/>
        <v>3.7211929625654575E-2</v>
      </c>
      <c r="JC99" s="86">
        <f t="shared" si="347"/>
        <v>1.9065712090772614E-2</v>
      </c>
      <c r="JD99" s="86">
        <f t="shared" si="348"/>
        <v>3.8324117484833144E-2</v>
      </c>
      <c r="JE99" s="86">
        <f t="shared" si="349"/>
        <v>4.5827749494324943E-2</v>
      </c>
      <c r="JF99" s="86">
        <f t="shared" si="350"/>
        <v>1.7685255001364284E-2</v>
      </c>
      <c r="JG99" s="86">
        <f t="shared" si="351"/>
        <v>3.5422448725455351E-2</v>
      </c>
      <c r="JH99" s="86">
        <f t="shared" si="352"/>
        <v>2.0773490080913282E-2</v>
      </c>
      <c r="JI99" s="86">
        <f t="shared" si="353"/>
        <v>2.081287703702801E-2</v>
      </c>
      <c r="JJ99" s="86">
        <f t="shared" si="354"/>
        <v>1.9866951093509954E-2</v>
      </c>
      <c r="JK99" s="86">
        <f t="shared" si="355"/>
        <v>2.7234566376444249E-2</v>
      </c>
      <c r="JL99" s="86">
        <f t="shared" si="356"/>
        <v>1.9564046426230143E-2</v>
      </c>
      <c r="JM99" s="86">
        <f t="shared" si="357"/>
        <v>9.7681620810596715E-3</v>
      </c>
    </row>
    <row r="100" spans="2:273" x14ac:dyDescent="0.25">
      <c r="B100" s="2">
        <v>73</v>
      </c>
      <c r="C100" s="37">
        <v>75.951999999999998</v>
      </c>
      <c r="D100" s="37">
        <v>76.257999999999996</v>
      </c>
      <c r="E100" s="37">
        <v>72.548000000000002</v>
      </c>
      <c r="F100" s="37">
        <v>71.548000000000002</v>
      </c>
      <c r="G100" s="37">
        <v>71.113</v>
      </c>
      <c r="H100" s="37">
        <v>75.144999999999996</v>
      </c>
      <c r="I100" s="37">
        <v>79.677000000000007</v>
      </c>
      <c r="J100" s="37">
        <v>75.274000000000001</v>
      </c>
      <c r="K100" s="37">
        <v>71.081000000000003</v>
      </c>
      <c r="L100" s="37">
        <v>68.096999999999994</v>
      </c>
      <c r="M100" s="37">
        <v>66.177000000000007</v>
      </c>
      <c r="N100" s="37">
        <v>68.887</v>
      </c>
      <c r="O100" s="37">
        <v>63.031999999999996</v>
      </c>
      <c r="P100" s="37">
        <v>60.524999999999999</v>
      </c>
      <c r="Q100" s="37">
        <v>53.475000000000001</v>
      </c>
      <c r="S100" s="4">
        <f t="shared" si="229"/>
        <v>77.799203697789906</v>
      </c>
      <c r="T100" s="4">
        <f t="shared" si="230"/>
        <v>72.996770569794933</v>
      </c>
      <c r="U100" s="4">
        <f t="shared" si="231"/>
        <v>69.578133880741944</v>
      </c>
      <c r="V100" s="4">
        <f t="shared" si="232"/>
        <v>77.767712822351982</v>
      </c>
      <c r="W100" s="4">
        <f t="shared" si="233"/>
        <v>71.471235169906933</v>
      </c>
      <c r="X100" s="4">
        <f t="shared" si="234"/>
        <v>78.129244419490064</v>
      </c>
      <c r="Y100" s="4">
        <f t="shared" si="235"/>
        <v>82.604371779457907</v>
      </c>
      <c r="Z100" s="4">
        <f t="shared" si="236"/>
        <v>72.019900709640837</v>
      </c>
      <c r="AA100" s="4">
        <f t="shared" si="237"/>
        <v>74.667451303460581</v>
      </c>
      <c r="AB100" s="4">
        <f t="shared" si="238"/>
        <v>66.789688672257654</v>
      </c>
      <c r="AC100" s="4">
        <f t="shared" si="239"/>
        <v>66.022982262870627</v>
      </c>
      <c r="AD100" s="4">
        <f t="shared" si="240"/>
        <v>65.165342320805337</v>
      </c>
      <c r="AE100" s="4">
        <f t="shared" si="241"/>
        <v>67.81454014168628</v>
      </c>
      <c r="AF100" s="4">
        <f t="shared" si="242"/>
        <v>58.627585408774522</v>
      </c>
      <c r="AG100" s="4">
        <f t="shared" si="243"/>
        <v>54.791422426592653</v>
      </c>
      <c r="AI100" s="4">
        <f t="shared" si="244"/>
        <v>-1.847203697789908</v>
      </c>
      <c r="AJ100" s="4">
        <f t="shared" si="245"/>
        <v>3.2612294302050628</v>
      </c>
      <c r="AK100" s="4">
        <f t="shared" si="246"/>
        <v>2.9698661192580573</v>
      </c>
      <c r="AL100" s="4">
        <f t="shared" si="247"/>
        <v>-6.2197128223519798</v>
      </c>
      <c r="AM100" s="4">
        <f t="shared" si="248"/>
        <v>-0.35823516990693349</v>
      </c>
      <c r="AN100" s="4">
        <f t="shared" si="249"/>
        <v>-2.9842444194900679</v>
      </c>
      <c r="AO100" s="4">
        <f t="shared" si="250"/>
        <v>-2.9273717794578999</v>
      </c>
      <c r="AP100" s="4">
        <f t="shared" si="251"/>
        <v>3.2540992903591643</v>
      </c>
      <c r="AQ100" s="4">
        <f t="shared" si="252"/>
        <v>-3.5864513034605778</v>
      </c>
      <c r="AR100" s="4">
        <f t="shared" si="253"/>
        <v>1.3073113277423403</v>
      </c>
      <c r="AS100" s="4">
        <f t="shared" si="254"/>
        <v>0.15401773712937938</v>
      </c>
      <c r="AT100" s="4">
        <f t="shared" si="255"/>
        <v>3.7216576791946636</v>
      </c>
      <c r="AU100" s="4">
        <f t="shared" si="256"/>
        <v>-4.7825401416862832</v>
      </c>
      <c r="AV100" s="4">
        <f t="shared" si="257"/>
        <v>1.897414591225477</v>
      </c>
      <c r="AW100" s="4">
        <f t="shared" si="257"/>
        <v>-1.3164224265926521</v>
      </c>
      <c r="AY100" s="2">
        <f t="shared" si="308"/>
        <v>59.988795033236194</v>
      </c>
      <c r="AZ100" s="2">
        <f t="shared" si="147"/>
        <v>57.554517685378251</v>
      </c>
      <c r="BA100" s="2">
        <f t="shared" si="148"/>
        <v>57.20890299318912</v>
      </c>
      <c r="BB100" s="2">
        <f t="shared" si="149"/>
        <v>56.656889025599121</v>
      </c>
      <c r="BC100" s="2">
        <f t="shared" si="150"/>
        <v>57.177223279429988</v>
      </c>
      <c r="BD100" s="2">
        <f t="shared" si="151"/>
        <v>57.107830324926226</v>
      </c>
      <c r="BE100" s="2">
        <f t="shared" si="152"/>
        <v>56.519576344012719</v>
      </c>
      <c r="BF100" s="2">
        <f t="shared" si="153"/>
        <v>58.908361070192655</v>
      </c>
      <c r="BG100" s="2">
        <f t="shared" si="154"/>
        <v>55.616645516593245</v>
      </c>
      <c r="BH100" s="2">
        <f t="shared" si="155"/>
        <v>54.589196903681945</v>
      </c>
      <c r="BI100" s="2">
        <f t="shared" si="156"/>
        <v>53.997206274152987</v>
      </c>
      <c r="BJ100" s="2">
        <f t="shared" si="157"/>
        <v>54.287869090564101</v>
      </c>
      <c r="BK100" s="2">
        <f t="shared" si="158"/>
        <v>52.402987249195121</v>
      </c>
      <c r="BL100" s="2">
        <f t="shared" si="159"/>
        <v>52.361948233527272</v>
      </c>
      <c r="BM100" s="2">
        <f t="shared" si="160"/>
        <v>52.068022784131642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80.091259901338987</v>
      </c>
      <c r="DL100" s="2">
        <f t="shared" si="289"/>
        <v>76.870584717607954</v>
      </c>
      <c r="DM100" s="2">
        <f t="shared" si="289"/>
        <v>73.488409302325564</v>
      </c>
      <c r="DN100" s="2">
        <f t="shared" si="289"/>
        <v>74.233162790697662</v>
      </c>
      <c r="DO100" s="2">
        <f t="shared" si="289"/>
        <v>77.535629878724052</v>
      </c>
      <c r="DP100" s="2">
        <f t="shared" si="289"/>
        <v>79.275107129455904</v>
      </c>
      <c r="DQ100" s="2">
        <f t="shared" si="289"/>
        <v>76.860849147827025</v>
      </c>
      <c r="DR100" s="2">
        <f t="shared" si="289"/>
        <v>72.184023751686908</v>
      </c>
      <c r="DS100" s="2">
        <f t="shared" si="289"/>
        <v>73.095694197031023</v>
      </c>
      <c r="DT100" s="2">
        <f t="shared" si="289"/>
        <v>76.281166734143042</v>
      </c>
      <c r="DU100" s="2">
        <f t="shared" si="289"/>
        <v>77.879898405253272</v>
      </c>
      <c r="DV100" s="2">
        <f t="shared" si="289"/>
        <v>69.303677237491215</v>
      </c>
      <c r="DW100" s="2">
        <f t="shared" si="289"/>
        <v>72.294684668989561</v>
      </c>
      <c r="DX100" s="2">
        <f t="shared" si="289"/>
        <v>68.750678807378804</v>
      </c>
      <c r="DY100" s="2">
        <f t="shared" si="289"/>
        <v>59.382468108504391</v>
      </c>
      <c r="EA100" s="2">
        <f t="shared" si="228"/>
        <v>58.51657150643122</v>
      </c>
      <c r="EB100" s="2">
        <f t="shared" si="290"/>
        <v>56.363523936170211</v>
      </c>
      <c r="EC100" s="2">
        <f t="shared" si="291"/>
        <v>56.063085926166764</v>
      </c>
      <c r="ED100" s="2">
        <f t="shared" si="292"/>
        <v>55.482796184904409</v>
      </c>
      <c r="EE100" s="2">
        <f t="shared" si="293"/>
        <v>55.725683358228423</v>
      </c>
      <c r="EF100" s="2">
        <f t="shared" si="294"/>
        <v>55.332295165847412</v>
      </c>
      <c r="EG100" s="2">
        <f t="shared" si="295"/>
        <v>55.033070735090156</v>
      </c>
      <c r="EH100" s="2">
        <f t="shared" si="296"/>
        <v>57.849772176789187</v>
      </c>
      <c r="EI100" s="2">
        <f t="shared" si="297"/>
        <v>54.256381484847509</v>
      </c>
      <c r="EJ100" s="2">
        <f t="shared" si="298"/>
        <v>52.810107736377155</v>
      </c>
      <c r="EK100" s="2">
        <f t="shared" si="299"/>
        <v>52.19523803191489</v>
      </c>
      <c r="EL100" s="2">
        <f t="shared" si="300"/>
        <v>53.246682839303737</v>
      </c>
      <c r="EM100" s="2">
        <f t="shared" si="301"/>
        <v>50.980024260246282</v>
      </c>
      <c r="EN100" s="2">
        <f t="shared" si="302"/>
        <v>50.774718967672797</v>
      </c>
      <c r="EO100" s="2">
        <f t="shared" si="303"/>
        <v>51.250178573661863</v>
      </c>
      <c r="EQ100" s="2">
        <f t="shared" si="304"/>
        <v>58.164870468296044</v>
      </c>
      <c r="ER100" s="2">
        <f t="shared" si="305"/>
        <v>55.87104168250471</v>
      </c>
      <c r="ES100" s="2">
        <f t="shared" si="305"/>
        <v>55.351389587472198</v>
      </c>
      <c r="ET100" s="2">
        <f t="shared" si="305"/>
        <v>54.917505378954623</v>
      </c>
      <c r="EU100" s="2">
        <f t="shared" si="305"/>
        <v>55.430192346399096</v>
      </c>
      <c r="EV100" s="2">
        <f t="shared" si="305"/>
        <v>55.183922105186632</v>
      </c>
      <c r="EW100" s="2">
        <f t="shared" si="305"/>
        <v>56.356588859048777</v>
      </c>
      <c r="EX100" s="2">
        <f t="shared" si="305"/>
        <v>57.327747679590047</v>
      </c>
      <c r="EY100" s="2">
        <f t="shared" si="305"/>
        <v>53.875772379569334</v>
      </c>
      <c r="EZ100" s="2">
        <f t="shared" si="305"/>
        <v>52.464897882931282</v>
      </c>
      <c r="FA100" s="2">
        <f t="shared" si="305"/>
        <v>52.193743957611574</v>
      </c>
      <c r="FB100" s="2">
        <f t="shared" si="305"/>
        <v>53.382208494071001</v>
      </c>
      <c r="FC100" s="2">
        <f t="shared" si="305"/>
        <v>50.300015694309351</v>
      </c>
      <c r="FD100" s="2">
        <f t="shared" si="305"/>
        <v>50.770474215512415</v>
      </c>
      <c r="FE100" s="2">
        <f t="shared" si="305"/>
        <v>51.251837088003093</v>
      </c>
      <c r="FG100" s="2">
        <f t="shared" si="306"/>
        <v>0.93175471350508743</v>
      </c>
      <c r="FH100" s="2">
        <f t="shared" si="307"/>
        <v>0.94190746961716487</v>
      </c>
      <c r="FI100" s="2">
        <f t="shared" si="307"/>
        <v>0.93421648271961621</v>
      </c>
      <c r="FJ100" s="2">
        <f t="shared" si="307"/>
        <v>0.93736288702471848</v>
      </c>
      <c r="FK100" s="2">
        <f t="shared" si="307"/>
        <v>0.93343695340571853</v>
      </c>
      <c r="FL100" s="2">
        <f t="shared" si="307"/>
        <v>0.92583773806692149</v>
      </c>
      <c r="FM100" s="2">
        <f t="shared" si="307"/>
        <v>0.93195209383110245</v>
      </c>
      <c r="FN100" s="2">
        <f t="shared" si="307"/>
        <v>0.92612607937439417</v>
      </c>
      <c r="FO100" s="2">
        <f t="shared" si="307"/>
        <v>0.92778462254949834</v>
      </c>
      <c r="FP100" s="2">
        <f t="shared" si="307"/>
        <v>0.92419331303538654</v>
      </c>
      <c r="FQ100" s="2">
        <f t="shared" si="307"/>
        <v>0.92984259899830413</v>
      </c>
      <c r="FR100" s="2">
        <f t="shared" si="307"/>
        <v>0.93516068026762555</v>
      </c>
      <c r="FS100" s="2">
        <f t="shared" si="307"/>
        <v>0.93322344667201029</v>
      </c>
      <c r="FT100" s="2">
        <f t="shared" si="307"/>
        <v>0.91170257232108276</v>
      </c>
      <c r="FU100" s="2">
        <f t="shared" si="307"/>
        <v>0.89943254478610579</v>
      </c>
      <c r="FW100" s="2">
        <f t="shared" si="324"/>
        <v>4.1871853649646672E-4</v>
      </c>
      <c r="FX100" s="2">
        <f t="shared" si="164"/>
        <v>6.3616972580417361E-4</v>
      </c>
      <c r="FY100" s="2">
        <f t="shared" si="165"/>
        <v>6.7724727984993475E-4</v>
      </c>
      <c r="FZ100" s="2">
        <f t="shared" si="166"/>
        <v>6.6512795953557855E-4</v>
      </c>
      <c r="GA100" s="2">
        <f t="shared" si="167"/>
        <v>6.6521570233165847E-4</v>
      </c>
      <c r="GB100" s="2">
        <f t="shared" si="168"/>
        <v>7.948422728834845E-4</v>
      </c>
      <c r="GC100" s="2">
        <f t="shared" si="169"/>
        <v>8.8475676755885556E-4</v>
      </c>
      <c r="GD100" s="2">
        <f t="shared" si="170"/>
        <v>6.4837889756740399E-4</v>
      </c>
      <c r="GE100" s="2">
        <f t="shared" si="171"/>
        <v>5.8865295003082501E-4</v>
      </c>
      <c r="GF100" s="2">
        <f t="shared" si="172"/>
        <v>5.0420017008466652E-4</v>
      </c>
      <c r="GG100" s="2">
        <f t="shared" si="173"/>
        <v>5.1882731943729641E-4</v>
      </c>
      <c r="GH100" s="2">
        <f t="shared" si="174"/>
        <v>4.5495102345398841E-4</v>
      </c>
      <c r="GI100" s="2">
        <f t="shared" si="175"/>
        <v>5.2435884113496381E-4</v>
      </c>
      <c r="GJ100" s="2">
        <f t="shared" si="176"/>
        <v>4.1181464272204067E-4</v>
      </c>
      <c r="GK100" s="2">
        <f t="shared" si="177"/>
        <v>3.2974576495599367E-4</v>
      </c>
      <c r="GM100" s="86">
        <f t="shared" si="325"/>
        <v>2.8372903851109875E-3</v>
      </c>
      <c r="GN100" s="86">
        <f t="shared" si="178"/>
        <v>4.2443634563037441E-3</v>
      </c>
      <c r="GO100" s="86">
        <f t="shared" si="179"/>
        <v>3.0059316456882172E-3</v>
      </c>
      <c r="GP100" s="86">
        <f t="shared" si="180"/>
        <v>4.2056217543725335E-5</v>
      </c>
      <c r="GQ100" s="86">
        <f t="shared" si="181"/>
        <v>3.4789921231583512E-5</v>
      </c>
      <c r="GR100" s="86">
        <f t="shared" si="182"/>
        <v>1.7346786081619569E-5</v>
      </c>
      <c r="GS100" s="86">
        <f t="shared" si="183"/>
        <v>3.7200888810930836E-5</v>
      </c>
      <c r="GT100" s="86">
        <f t="shared" si="184"/>
        <v>3.2537965755020615E-5</v>
      </c>
      <c r="GU100" s="86">
        <f t="shared" si="185"/>
        <v>8.0837954253255704E-5</v>
      </c>
      <c r="GV100" s="86">
        <f t="shared" si="186"/>
        <v>5.8914555124235483E-4</v>
      </c>
      <c r="GW100" s="86">
        <f t="shared" si="187"/>
        <v>6.4553045876649209E-4</v>
      </c>
      <c r="GX100" s="86">
        <f t="shared" si="188"/>
        <v>1.1627542697123362E-3</v>
      </c>
      <c r="GY100" s="86">
        <f t="shared" si="189"/>
        <v>7.2747315022195409E-4</v>
      </c>
      <c r="GZ100" s="86">
        <f t="shared" si="190"/>
        <v>4.2643326448080594E-3</v>
      </c>
      <c r="HA100" s="86">
        <f t="shared" si="191"/>
        <v>1.6609065135934299E-3</v>
      </c>
      <c r="HC100" s="86">
        <f t="shared" si="326"/>
        <v>4.3472640364206262E-2</v>
      </c>
      <c r="HD100" s="86">
        <f t="shared" si="192"/>
        <v>3.4117563894596692E-2</v>
      </c>
      <c r="HE100" s="86">
        <f t="shared" si="193"/>
        <v>2.4975169653278399E-2</v>
      </c>
      <c r="HF100" s="86">
        <f t="shared" si="194"/>
        <v>5.2152855606617678E-2</v>
      </c>
      <c r="HG100" s="86">
        <f t="shared" si="195"/>
        <v>2.955432044264324E-2</v>
      </c>
      <c r="HH100" s="86">
        <f t="shared" si="196"/>
        <v>5.4746216433116564E-2</v>
      </c>
      <c r="HI100" s="86">
        <f t="shared" si="197"/>
        <v>6.4250783409094819E-2</v>
      </c>
      <c r="HJ100" s="86">
        <f t="shared" si="198"/>
        <v>2.8260088513211663E-2</v>
      </c>
      <c r="HK100" s="86">
        <f t="shared" si="199"/>
        <v>5.0074241592906077E-2</v>
      </c>
      <c r="HL100" s="86">
        <f t="shared" si="200"/>
        <v>2.8313138134338816E-2</v>
      </c>
      <c r="HM100" s="86">
        <f t="shared" si="201"/>
        <v>2.8409555945595365E-2</v>
      </c>
      <c r="HN100" s="86">
        <f t="shared" si="202"/>
        <v>2.3710716906742268E-2</v>
      </c>
      <c r="HO100" s="86">
        <f t="shared" si="203"/>
        <v>3.6027674590186923E-2</v>
      </c>
      <c r="HP100" s="86">
        <f t="shared" si="204"/>
        <v>1.3836427336042713E-2</v>
      </c>
      <c r="HQ100" s="86">
        <f t="shared" si="205"/>
        <v>8.3390935086877643E-3</v>
      </c>
      <c r="HS100" s="86">
        <f t="shared" si="327"/>
        <v>3.5550064681516346E-30</v>
      </c>
      <c r="HT100" s="86">
        <f t="shared" si="206"/>
        <v>5.4918860000258702E-29</v>
      </c>
      <c r="HU100" s="86">
        <f t="shared" si="207"/>
        <v>5.9588091229709838E-32</v>
      </c>
      <c r="HV100" s="86">
        <f t="shared" si="208"/>
        <v>7.7454704023922411E-26</v>
      </c>
      <c r="HW100" s="86">
        <f t="shared" si="209"/>
        <v>1.863428169990734E-36</v>
      </c>
      <c r="HX100" s="86">
        <f t="shared" si="210"/>
        <v>2.642842300328391E-27</v>
      </c>
      <c r="HY100" s="86">
        <f t="shared" si="211"/>
        <v>1.1934906558784366E-25</v>
      </c>
      <c r="HZ100" s="86">
        <f t="shared" si="212"/>
        <v>2.0563875508932734E-40</v>
      </c>
      <c r="IA100" s="86">
        <f t="shared" si="213"/>
        <v>1.3958230941150751E-28</v>
      </c>
      <c r="IB100" s="86">
        <f t="shared" si="214"/>
        <v>5.5117827710575471E-34</v>
      </c>
      <c r="IC100" s="86">
        <f t="shared" si="215"/>
        <v>8.7603879712117606E-34</v>
      </c>
      <c r="ID100" s="86">
        <f t="shared" si="216"/>
        <v>1.5725924535886741E-31</v>
      </c>
      <c r="IE100" s="86">
        <f t="shared" si="217"/>
        <v>3.3922648273199191E-29</v>
      </c>
      <c r="IF100" s="86">
        <f t="shared" si="218"/>
        <v>1.3809148408227428E-23</v>
      </c>
      <c r="IG100" s="86">
        <f t="shared" si="219"/>
        <v>5.3928105729023816E-19</v>
      </c>
      <c r="II100" s="86">
        <f t="shared" si="328"/>
        <v>1.2981341588987356E-98</v>
      </c>
      <c r="IJ100" s="86">
        <f t="shared" si="329"/>
        <v>3.1091068342755124E-97</v>
      </c>
      <c r="IK100" s="86">
        <f t="shared" si="330"/>
        <v>8.0236861031169495E-107</v>
      </c>
      <c r="IL100" s="86">
        <f t="shared" si="331"/>
        <v>1.0615760048880214E-84</v>
      </c>
      <c r="IM100" s="86">
        <f t="shared" si="332"/>
        <v>4.7958110075231906E-120</v>
      </c>
      <c r="IN100" s="86">
        <f t="shared" si="333"/>
        <v>6.2134213011541087E-89</v>
      </c>
      <c r="IO100" s="86">
        <f t="shared" si="334"/>
        <v>7.4841098280453682E-83</v>
      </c>
      <c r="IP100" s="86">
        <f t="shared" si="335"/>
        <v>5.3758198621649337E-135</v>
      </c>
      <c r="IQ100" s="86">
        <f t="shared" si="336"/>
        <v>9.4721794271465676E-93</v>
      </c>
      <c r="IR100" s="86">
        <f t="shared" si="337"/>
        <v>1.3864224382391302E-110</v>
      </c>
      <c r="IS100" s="86">
        <f t="shared" si="338"/>
        <v>1.2315891760371079E-109</v>
      </c>
      <c r="IT100" s="86">
        <f t="shared" si="339"/>
        <v>3.3669509913112356E-100</v>
      </c>
      <c r="IU100" s="86">
        <f t="shared" si="340"/>
        <v>2.0082462398359956E-93</v>
      </c>
      <c r="IV100" s="86">
        <f t="shared" si="341"/>
        <v>6.7742877013377979E-115</v>
      </c>
      <c r="IW100" s="86">
        <f t="shared" si="342"/>
        <v>3.6279840168728998E-75</v>
      </c>
      <c r="IY100" s="86">
        <f t="shared" si="343"/>
        <v>4.6309930749317246E-2</v>
      </c>
      <c r="IZ100" s="86">
        <f t="shared" si="344"/>
        <v>3.8361927350900438E-2</v>
      </c>
      <c r="JA100" s="86">
        <f t="shared" si="345"/>
        <v>2.7981101298966617E-2</v>
      </c>
      <c r="JB100" s="86">
        <f t="shared" si="346"/>
        <v>5.2194911824161402E-2</v>
      </c>
      <c r="JC100" s="86">
        <f t="shared" si="347"/>
        <v>2.9589110363874824E-2</v>
      </c>
      <c r="JD100" s="86">
        <f t="shared" si="348"/>
        <v>5.4763563219198182E-2</v>
      </c>
      <c r="JE100" s="86">
        <f t="shared" si="349"/>
        <v>6.4287984297905748E-2</v>
      </c>
      <c r="JF100" s="86">
        <f t="shared" si="350"/>
        <v>2.8292626478966684E-2</v>
      </c>
      <c r="JG100" s="86">
        <f t="shared" si="351"/>
        <v>5.015507954715933E-2</v>
      </c>
      <c r="JH100" s="86">
        <f t="shared" si="352"/>
        <v>2.8902283685581169E-2</v>
      </c>
      <c r="JI100" s="86">
        <f t="shared" si="353"/>
        <v>2.9055086404361857E-2</v>
      </c>
      <c r="JJ100" s="86">
        <f t="shared" si="354"/>
        <v>2.4873471176454606E-2</v>
      </c>
      <c r="JK100" s="86">
        <f t="shared" si="355"/>
        <v>3.6755147740408875E-2</v>
      </c>
      <c r="JL100" s="86">
        <f t="shared" si="356"/>
        <v>1.8100759980850773E-2</v>
      </c>
      <c r="JM100" s="86">
        <f t="shared" si="357"/>
        <v>1.0000000022281194E-2</v>
      </c>
    </row>
    <row r="101" spans="2:273" x14ac:dyDescent="0.25">
      <c r="B101" s="2">
        <v>74</v>
      </c>
      <c r="C101" s="37">
        <v>82.274000000000001</v>
      </c>
      <c r="D101" s="37">
        <v>81.257999999999996</v>
      </c>
      <c r="E101" s="37">
        <v>79.629000000000005</v>
      </c>
      <c r="F101" s="37">
        <v>80.661000000000001</v>
      </c>
      <c r="G101" s="37">
        <v>76.855000000000004</v>
      </c>
      <c r="H101" s="37">
        <v>79.468000000000004</v>
      </c>
      <c r="I101" s="37">
        <v>87.903000000000006</v>
      </c>
      <c r="J101" s="37">
        <v>80.790000000000006</v>
      </c>
      <c r="K101" s="37">
        <v>78</v>
      </c>
      <c r="L101" s="37">
        <v>71.774000000000001</v>
      </c>
      <c r="M101" s="37">
        <v>67.918999999999997</v>
      </c>
      <c r="N101" s="37">
        <v>71.209999999999994</v>
      </c>
      <c r="O101" s="37">
        <v>67.548000000000002</v>
      </c>
      <c r="P101" s="37">
        <v>58.655999999999999</v>
      </c>
      <c r="Q101" s="37">
        <v>53.475000000000001</v>
      </c>
      <c r="S101" s="4">
        <f t="shared" si="229"/>
        <v>83.276350565608695</v>
      </c>
      <c r="T101" s="4">
        <f t="shared" si="230"/>
        <v>78.164377719216304</v>
      </c>
      <c r="U101" s="4">
        <f t="shared" si="231"/>
        <v>74.319450337686064</v>
      </c>
      <c r="V101" s="4">
        <f t="shared" si="232"/>
        <v>84.096811025931956</v>
      </c>
      <c r="W101" s="4">
        <f t="shared" si="233"/>
        <v>77.427173227650513</v>
      </c>
      <c r="X101" s="4">
        <f t="shared" si="234"/>
        <v>84.671446996866507</v>
      </c>
      <c r="Y101" s="4">
        <f t="shared" si="235"/>
        <v>90.280442893111058</v>
      </c>
      <c r="Z101" s="4">
        <f t="shared" si="236"/>
        <v>77.91647283118634</v>
      </c>
      <c r="AA101" s="4">
        <f t="shared" si="237"/>
        <v>80.606628769599112</v>
      </c>
      <c r="AB101" s="4">
        <f t="shared" si="238"/>
        <v>71.38511154422055</v>
      </c>
      <c r="AC101" s="4">
        <f t="shared" si="239"/>
        <v>70.55298973413403</v>
      </c>
      <c r="AD101" s="4">
        <f t="shared" si="240"/>
        <v>69.071382383571489</v>
      </c>
      <c r="AE101" s="4">
        <f t="shared" si="241"/>
        <v>72.870421359040847</v>
      </c>
      <c r="AF101" s="4">
        <f t="shared" si="242"/>
        <v>61.119487822791264</v>
      </c>
      <c r="AG101" s="4">
        <f t="shared" si="243"/>
        <v>56.161887981851322</v>
      </c>
      <c r="AI101" s="4">
        <f t="shared" si="244"/>
        <v>-1.002350565608694</v>
      </c>
      <c r="AJ101" s="4">
        <f t="shared" si="245"/>
        <v>3.0936222807836913</v>
      </c>
      <c r="AK101" s="4">
        <f t="shared" si="246"/>
        <v>5.3095496623139411</v>
      </c>
      <c r="AL101" s="4">
        <f t="shared" si="247"/>
        <v>-3.4358110259319545</v>
      </c>
      <c r="AM101" s="4">
        <f t="shared" si="248"/>
        <v>-0.57217322765050938</v>
      </c>
      <c r="AN101" s="4">
        <f t="shared" si="249"/>
        <v>-5.2034469968665036</v>
      </c>
      <c r="AO101" s="4">
        <f t="shared" si="250"/>
        <v>-2.3774428931110521</v>
      </c>
      <c r="AP101" s="4">
        <f t="shared" si="251"/>
        <v>2.8735271688136663</v>
      </c>
      <c r="AQ101" s="4">
        <f t="shared" si="252"/>
        <v>-2.6066287695991122</v>
      </c>
      <c r="AR101" s="4">
        <f t="shared" si="253"/>
        <v>0.38888845577945119</v>
      </c>
      <c r="AS101" s="4">
        <f t="shared" si="254"/>
        <v>-2.6339897341340333</v>
      </c>
      <c r="AT101" s="4">
        <f t="shared" si="255"/>
        <v>2.1386176164285047</v>
      </c>
      <c r="AU101" s="4">
        <f t="shared" si="256"/>
        <v>-5.3224213590408453</v>
      </c>
      <c r="AV101" s="4">
        <f t="shared" si="257"/>
        <v>-2.4634878227912651</v>
      </c>
      <c r="AW101" s="4">
        <f t="shared" si="257"/>
        <v>-2.6868879818513207</v>
      </c>
      <c r="AY101" s="2">
        <f t="shared" si="308"/>
        <v>59.776110386184023</v>
      </c>
      <c r="AZ101" s="2">
        <f t="shared" si="147"/>
        <v>57.334552508344991</v>
      </c>
      <c r="BA101" s="2">
        <f t="shared" si="148"/>
        <v>56.985449664592437</v>
      </c>
      <c r="BB101" s="2">
        <f t="shared" si="149"/>
        <v>56.443215537782919</v>
      </c>
      <c r="BC101" s="2">
        <f t="shared" si="150"/>
        <v>56.928925419634169</v>
      </c>
      <c r="BD101" s="2">
        <f t="shared" si="151"/>
        <v>56.856230975276766</v>
      </c>
      <c r="BE101" s="2">
        <f t="shared" si="152"/>
        <v>56.317192786717392</v>
      </c>
      <c r="BF101" s="2">
        <f t="shared" si="153"/>
        <v>58.673523525592863</v>
      </c>
      <c r="BG101" s="2">
        <f t="shared" si="154"/>
        <v>55.391082229826345</v>
      </c>
      <c r="BH101" s="2">
        <f t="shared" si="155"/>
        <v>54.331734800828514</v>
      </c>
      <c r="BI101" s="2">
        <f t="shared" si="156"/>
        <v>53.74766323268306</v>
      </c>
      <c r="BJ101" s="2">
        <f t="shared" si="157"/>
        <v>54.077211856355987</v>
      </c>
      <c r="BK101" s="2">
        <f t="shared" si="158"/>
        <v>52.160696583933827</v>
      </c>
      <c r="BL101" s="2">
        <f t="shared" si="159"/>
        <v>52.139242048112671</v>
      </c>
      <c r="BM101" s="2">
        <f t="shared" si="160"/>
        <v>51.916550175270054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80.345506272022561</v>
      </c>
      <c r="DL101" s="2">
        <f t="shared" si="289"/>
        <v>77.084194352159457</v>
      </c>
      <c r="DM101" s="2">
        <f t="shared" si="289"/>
        <v>73.670343551797018</v>
      </c>
      <c r="DN101" s="2">
        <f t="shared" si="289"/>
        <v>74.432081395348817</v>
      </c>
      <c r="DO101" s="2">
        <f t="shared" si="289"/>
        <v>77.796042162979788</v>
      </c>
      <c r="DP101" s="2">
        <f t="shared" si="289"/>
        <v>79.564947279549713</v>
      </c>
      <c r="DQ101" s="2">
        <f t="shared" si="289"/>
        <v>77.056443021905295</v>
      </c>
      <c r="DR101" s="2">
        <f t="shared" si="289"/>
        <v>72.318103306342778</v>
      </c>
      <c r="DS101" s="2">
        <f t="shared" si="289"/>
        <v>73.293037719298241</v>
      </c>
      <c r="DT101" s="2">
        <f t="shared" si="289"/>
        <v>76.569480701754387</v>
      </c>
      <c r="DU101" s="2">
        <f t="shared" si="289"/>
        <v>78.206413320825504</v>
      </c>
      <c r="DV101" s="2">
        <f t="shared" si="289"/>
        <v>69.494586680761117</v>
      </c>
      <c r="DW101" s="2">
        <f t="shared" si="289"/>
        <v>72.542985191637641</v>
      </c>
      <c r="DX101" s="2">
        <f t="shared" si="289"/>
        <v>68.994281896181889</v>
      </c>
      <c r="DY101" s="2">
        <f t="shared" si="289"/>
        <v>59.486427969208201</v>
      </c>
      <c r="EA101" s="2">
        <f t="shared" si="228"/>
        <v>58.402259619577066</v>
      </c>
      <c r="EB101" s="2">
        <f t="shared" si="290"/>
        <v>56.224014437689974</v>
      </c>
      <c r="EC101" s="2">
        <f t="shared" si="291"/>
        <v>55.914494522535129</v>
      </c>
      <c r="ED101" s="2">
        <f t="shared" si="292"/>
        <v>55.347344821193133</v>
      </c>
      <c r="EE101" s="2">
        <f t="shared" si="293"/>
        <v>55.572052872418624</v>
      </c>
      <c r="EF101" s="2">
        <f t="shared" si="294"/>
        <v>55.197387819793306</v>
      </c>
      <c r="EG101" s="2">
        <f t="shared" si="295"/>
        <v>54.934799044536916</v>
      </c>
      <c r="EH101" s="2">
        <f t="shared" si="296"/>
        <v>57.681294726472075</v>
      </c>
      <c r="EI101" s="2">
        <f t="shared" si="297"/>
        <v>54.120521003254936</v>
      </c>
      <c r="EJ101" s="2">
        <f t="shared" si="298"/>
        <v>52.668386058995893</v>
      </c>
      <c r="EK101" s="2">
        <f t="shared" si="299"/>
        <v>52.064609042553187</v>
      </c>
      <c r="EL101" s="2">
        <f t="shared" si="300"/>
        <v>53.102236418390518</v>
      </c>
      <c r="EM101" s="2">
        <f t="shared" si="301"/>
        <v>50.830980775592728</v>
      </c>
      <c r="EN101" s="2">
        <f t="shared" si="302"/>
        <v>50.65048410430434</v>
      </c>
      <c r="EO101" s="2">
        <f t="shared" si="303"/>
        <v>51.144620577528002</v>
      </c>
      <c r="EQ101" s="2">
        <f t="shared" si="304"/>
        <v>58.059655767136917</v>
      </c>
      <c r="ER101" s="2">
        <f t="shared" si="305"/>
        <v>55.745565407296084</v>
      </c>
      <c r="ES101" s="2">
        <f t="shared" si="305"/>
        <v>55.222378355716394</v>
      </c>
      <c r="ET101" s="2">
        <f t="shared" si="305"/>
        <v>54.797889233728242</v>
      </c>
      <c r="EU101" s="2">
        <f t="shared" si="305"/>
        <v>55.284078882793523</v>
      </c>
      <c r="EV101" s="2">
        <f t="shared" si="305"/>
        <v>55.052999914222362</v>
      </c>
      <c r="EW101" s="2">
        <f t="shared" si="305"/>
        <v>56.218726812786976</v>
      </c>
      <c r="EX101" s="2">
        <f t="shared" si="305"/>
        <v>57.173775154508057</v>
      </c>
      <c r="EY101" s="2">
        <f t="shared" si="305"/>
        <v>53.750607576984287</v>
      </c>
      <c r="EZ101" s="2">
        <f t="shared" si="305"/>
        <v>52.332246481859762</v>
      </c>
      <c r="FA101" s="2">
        <f t="shared" si="305"/>
        <v>52.063247537531417</v>
      </c>
      <c r="FB101" s="2">
        <f t="shared" si="305"/>
        <v>53.23358744454795</v>
      </c>
      <c r="FC101" s="2">
        <f t="shared" si="305"/>
        <v>50.168604830397982</v>
      </c>
      <c r="FD101" s="2">
        <f t="shared" si="305"/>
        <v>50.646554449122831</v>
      </c>
      <c r="FE101" s="2">
        <f t="shared" si="305"/>
        <v>51.144450644044689</v>
      </c>
      <c r="FG101" s="2">
        <f t="shared" si="306"/>
        <v>0.9373835569166804</v>
      </c>
      <c r="FH101" s="2">
        <f t="shared" si="307"/>
        <v>0.9467467780696881</v>
      </c>
      <c r="FI101" s="2">
        <f t="shared" si="307"/>
        <v>0.93965543055170309</v>
      </c>
      <c r="FJ101" s="2">
        <f t="shared" si="307"/>
        <v>0.94255768720483091</v>
      </c>
      <c r="FK101" s="2">
        <f t="shared" si="307"/>
        <v>0.93893613956337452</v>
      </c>
      <c r="FL101" s="2">
        <f t="shared" si="307"/>
        <v>0.93191895205737307</v>
      </c>
      <c r="FM101" s="2">
        <f t="shared" si="307"/>
        <v>0.93756574826055306</v>
      </c>
      <c r="FN101" s="2">
        <f t="shared" si="307"/>
        <v>0.93218538155283759</v>
      </c>
      <c r="FO101" s="2">
        <f t="shared" si="307"/>
        <v>0.93371762347888587</v>
      </c>
      <c r="FP101" s="2">
        <f t="shared" si="307"/>
        <v>0.93039923105733346</v>
      </c>
      <c r="FQ101" s="2">
        <f t="shared" si="307"/>
        <v>0.93561825546881539</v>
      </c>
      <c r="FR101" s="2">
        <f t="shared" si="307"/>
        <v>0.94052653209685855</v>
      </c>
      <c r="FS101" s="2">
        <f t="shared" si="307"/>
        <v>0.93873911430111312</v>
      </c>
      <c r="FT101" s="2">
        <f t="shared" si="307"/>
        <v>0.91884124895793129</v>
      </c>
      <c r="FU101" s="2">
        <f t="shared" si="307"/>
        <v>0.90746254103745316</v>
      </c>
      <c r="FW101" s="2">
        <f t="shared" si="324"/>
        <v>4.590971993438041E-4</v>
      </c>
      <c r="FX101" s="2">
        <f t="shared" si="164"/>
        <v>6.9750342306652781E-4</v>
      </c>
      <c r="FY101" s="2">
        <f t="shared" si="165"/>
        <v>7.4253835859644198E-4</v>
      </c>
      <c r="FZ101" s="2">
        <f t="shared" si="166"/>
        <v>7.2925150895450711E-4</v>
      </c>
      <c r="GA101" s="2">
        <f t="shared" si="167"/>
        <v>7.2934770467024249E-4</v>
      </c>
      <c r="GB101" s="2">
        <f t="shared" si="168"/>
        <v>8.7146039369404211E-4</v>
      </c>
      <c r="GC101" s="2">
        <f t="shared" si="169"/>
        <v>9.7003370269670554E-4</v>
      </c>
      <c r="GD101" s="2">
        <f t="shared" si="170"/>
        <v>7.1088885477743017E-4</v>
      </c>
      <c r="GE101" s="2">
        <f t="shared" si="171"/>
        <v>6.4540847065349836E-4</v>
      </c>
      <c r="GF101" s="2">
        <f t="shared" si="172"/>
        <v>5.5281760155160415E-4</v>
      </c>
      <c r="GG101" s="2">
        <f t="shared" si="173"/>
        <v>5.6885436902295308E-4</v>
      </c>
      <c r="GH101" s="2">
        <f t="shared" si="174"/>
        <v>4.9882198280982331E-4</v>
      </c>
      <c r="GI101" s="2">
        <f t="shared" si="175"/>
        <v>5.7491895157237396E-4</v>
      </c>
      <c r="GJ101" s="2">
        <f t="shared" si="176"/>
        <v>4.5152783688427755E-4</v>
      </c>
      <c r="GK101" s="2">
        <f t="shared" si="177"/>
        <v>3.6154753953292765E-4</v>
      </c>
      <c r="GM101" s="86">
        <f t="shared" si="325"/>
        <v>9.0574380006002006E-4</v>
      </c>
      <c r="GN101" s="86">
        <f t="shared" si="178"/>
        <v>1.5312094070305923E-3</v>
      </c>
      <c r="GO101" s="86">
        <f t="shared" si="179"/>
        <v>9.4763377168003923E-4</v>
      </c>
      <c r="GP101" s="86">
        <f t="shared" si="180"/>
        <v>5.4650486582839961E-6</v>
      </c>
      <c r="GQ101" s="86">
        <f t="shared" si="181"/>
        <v>4.4618396877273445E-6</v>
      </c>
      <c r="GR101" s="86">
        <f t="shared" si="182"/>
        <v>1.9719366908846467E-6</v>
      </c>
      <c r="GS101" s="86">
        <f t="shared" si="183"/>
        <v>4.9840023892500333E-6</v>
      </c>
      <c r="GT101" s="86">
        <f t="shared" si="184"/>
        <v>4.5504873396812794E-6</v>
      </c>
      <c r="GU101" s="86">
        <f t="shared" si="185"/>
        <v>1.3597476879897498E-5</v>
      </c>
      <c r="GV101" s="86">
        <f t="shared" si="186"/>
        <v>1.4248140241898032E-4</v>
      </c>
      <c r="GW101" s="86">
        <f t="shared" si="187"/>
        <v>1.7759670889317737E-4</v>
      </c>
      <c r="GX101" s="86">
        <f t="shared" si="188"/>
        <v>2.9437856127071256E-4</v>
      </c>
      <c r="GY101" s="86">
        <f t="shared" si="189"/>
        <v>1.9644432031461667E-4</v>
      </c>
      <c r="GZ101" s="86">
        <f t="shared" si="190"/>
        <v>1.5086629849304692E-3</v>
      </c>
      <c r="HA101" s="86">
        <f t="shared" si="191"/>
        <v>4.9931399542138685E-4</v>
      </c>
      <c r="HC101" s="86">
        <f t="shared" si="326"/>
        <v>6.1164155774683253E-2</v>
      </c>
      <c r="HD101" s="86">
        <f t="shared" si="192"/>
        <v>4.945967965920671E-2</v>
      </c>
      <c r="HE101" s="86">
        <f t="shared" si="193"/>
        <v>3.7639214269310932E-2</v>
      </c>
      <c r="HF101" s="86">
        <f t="shared" si="194"/>
        <v>7.2270602098422884E-2</v>
      </c>
      <c r="HG101" s="86">
        <f t="shared" si="195"/>
        <v>4.5130184465029567E-2</v>
      </c>
      <c r="HH101" s="86">
        <f t="shared" si="196"/>
        <v>7.6880841434511946E-2</v>
      </c>
      <c r="HI101" s="86">
        <f t="shared" si="197"/>
        <v>8.8793952535784565E-2</v>
      </c>
      <c r="HJ101" s="86">
        <f t="shared" si="198"/>
        <v>4.4312487562397737E-2</v>
      </c>
      <c r="HK101" s="86">
        <f t="shared" si="199"/>
        <v>7.0218904802885548E-2</v>
      </c>
      <c r="HL101" s="86">
        <f t="shared" si="200"/>
        <v>4.2007148943188202E-2</v>
      </c>
      <c r="HM101" s="86">
        <f t="shared" si="201"/>
        <v>4.2132296492323501E-2</v>
      </c>
      <c r="HN101" s="86">
        <f t="shared" si="202"/>
        <v>3.4673209365689212E-2</v>
      </c>
      <c r="HO101" s="86">
        <f t="shared" si="203"/>
        <v>5.1233389501067858E-2</v>
      </c>
      <c r="HP101" s="86">
        <f t="shared" si="204"/>
        <v>2.148189330972591E-2</v>
      </c>
      <c r="HQ101" s="86">
        <f t="shared" si="205"/>
        <v>1.393087496026899E-2</v>
      </c>
      <c r="HS101" s="86">
        <f t="shared" si="327"/>
        <v>4.1476609227805323E-29</v>
      </c>
      <c r="HT101" s="86">
        <f t="shared" si="206"/>
        <v>6.8439999586963827E-28</v>
      </c>
      <c r="HU101" s="86">
        <f t="shared" si="207"/>
        <v>9.8786288169969585E-31</v>
      </c>
      <c r="HV101" s="86">
        <f t="shared" si="208"/>
        <v>7.18333826681752E-25</v>
      </c>
      <c r="HW101" s="86">
        <f t="shared" si="209"/>
        <v>4.4974755605700788E-35</v>
      </c>
      <c r="HX101" s="86">
        <f t="shared" si="210"/>
        <v>2.9387345686179527E-26</v>
      </c>
      <c r="HY101" s="86">
        <f t="shared" si="211"/>
        <v>1.1694116541652961E-24</v>
      </c>
      <c r="HZ101" s="86">
        <f t="shared" si="212"/>
        <v>7.1717007365242513E-39</v>
      </c>
      <c r="IA101" s="86">
        <f t="shared" si="213"/>
        <v>1.5692783135253481E-27</v>
      </c>
      <c r="IB101" s="86">
        <f t="shared" si="214"/>
        <v>9.4144486562505174E-33</v>
      </c>
      <c r="IC101" s="86">
        <f t="shared" si="215"/>
        <v>1.4806503501891153E-32</v>
      </c>
      <c r="ID101" s="86">
        <f t="shared" si="216"/>
        <v>2.0375096359298407E-30</v>
      </c>
      <c r="IE101" s="86">
        <f t="shared" si="217"/>
        <v>3.809950190140665E-28</v>
      </c>
      <c r="IF101" s="86">
        <f t="shared" si="218"/>
        <v>8.4922725619387998E-23</v>
      </c>
      <c r="IG101" s="86">
        <f t="shared" si="219"/>
        <v>2.1765468486008965E-18</v>
      </c>
      <c r="II101" s="86">
        <f t="shared" si="328"/>
        <v>2.4520713181683915E-96</v>
      </c>
      <c r="IJ101" s="86">
        <f t="shared" si="329"/>
        <v>7.2986202562265502E-95</v>
      </c>
      <c r="IK101" s="86">
        <f t="shared" si="330"/>
        <v>3.4292670459364829E-104</v>
      </c>
      <c r="IL101" s="86">
        <f t="shared" si="331"/>
        <v>1.2532154512618235E-82</v>
      </c>
      <c r="IM101" s="86">
        <f t="shared" si="332"/>
        <v>4.3206533952585028E-117</v>
      </c>
      <c r="IN101" s="86">
        <f t="shared" si="333"/>
        <v>1.0595200874291394E-86</v>
      </c>
      <c r="IO101" s="86">
        <f t="shared" si="334"/>
        <v>9.5906460541363601E-81</v>
      </c>
      <c r="IP101" s="86">
        <f t="shared" si="335"/>
        <v>1.1144392834678423E-131</v>
      </c>
      <c r="IQ101" s="86">
        <f t="shared" si="336"/>
        <v>1.6305482947159317E-90</v>
      </c>
      <c r="IR101" s="86">
        <f t="shared" si="337"/>
        <v>5.7755189936725754E-108</v>
      </c>
      <c r="IS101" s="86">
        <f t="shared" si="338"/>
        <v>4.9784613458005914E-107</v>
      </c>
      <c r="IT101" s="86">
        <f t="shared" si="339"/>
        <v>7.3370563349149508E-98</v>
      </c>
      <c r="IU101" s="86">
        <f t="shared" si="340"/>
        <v>3.3185022854334492E-91</v>
      </c>
      <c r="IV101" s="86">
        <f t="shared" si="341"/>
        <v>3.0478139715151491E-112</v>
      </c>
      <c r="IW101" s="86">
        <f t="shared" si="342"/>
        <v>1.7145141927499668E-73</v>
      </c>
      <c r="IY101" s="86">
        <f t="shared" si="343"/>
        <v>6.2069899574743272E-2</v>
      </c>
      <c r="IZ101" s="86">
        <f t="shared" si="344"/>
        <v>5.0990889066237305E-2</v>
      </c>
      <c r="JA101" s="86">
        <f t="shared" si="345"/>
        <v>3.8586848040990974E-2</v>
      </c>
      <c r="JB101" s="86">
        <f t="shared" si="346"/>
        <v>7.2276067147081166E-2</v>
      </c>
      <c r="JC101" s="86">
        <f t="shared" si="347"/>
        <v>4.5134646304717294E-2</v>
      </c>
      <c r="JD101" s="86">
        <f t="shared" si="348"/>
        <v>7.6882813371202827E-2</v>
      </c>
      <c r="JE101" s="86">
        <f t="shared" si="349"/>
        <v>8.879893653817382E-2</v>
      </c>
      <c r="JF101" s="86">
        <f t="shared" si="350"/>
        <v>4.4317038049737419E-2</v>
      </c>
      <c r="JG101" s="86">
        <f t="shared" si="351"/>
        <v>7.0232502279765449E-2</v>
      </c>
      <c r="JH101" s="86">
        <f t="shared" si="352"/>
        <v>4.2149630345607182E-2</v>
      </c>
      <c r="JI101" s="86">
        <f t="shared" si="353"/>
        <v>4.2309893201216676E-2</v>
      </c>
      <c r="JJ101" s="86">
        <f t="shared" si="354"/>
        <v>3.4967587926959927E-2</v>
      </c>
      <c r="JK101" s="86">
        <f t="shared" si="355"/>
        <v>5.1429833821382477E-2</v>
      </c>
      <c r="JL101" s="86">
        <f t="shared" si="356"/>
        <v>2.2990556294656378E-2</v>
      </c>
      <c r="JM101" s="86">
        <f t="shared" si="357"/>
        <v>1.4430188955690379E-2</v>
      </c>
    </row>
    <row r="102" spans="2:273" x14ac:dyDescent="0.25">
      <c r="B102" s="2">
        <v>75</v>
      </c>
      <c r="C102" s="37">
        <v>89.21</v>
      </c>
      <c r="D102" s="37">
        <v>90.403000000000006</v>
      </c>
      <c r="E102" s="37">
        <v>88.918999999999997</v>
      </c>
      <c r="F102" s="37">
        <v>88.903000000000006</v>
      </c>
      <c r="G102" s="37">
        <v>88.581000000000003</v>
      </c>
      <c r="H102" s="37">
        <v>91.403000000000006</v>
      </c>
      <c r="I102" s="37">
        <v>100.98399999999999</v>
      </c>
      <c r="J102" s="37">
        <v>90.144999999999996</v>
      </c>
      <c r="K102" s="37">
        <v>88.418999999999997</v>
      </c>
      <c r="L102" s="37">
        <v>76.338999999999999</v>
      </c>
      <c r="M102" s="37">
        <v>73.742000000000004</v>
      </c>
      <c r="N102" s="37">
        <v>73.5</v>
      </c>
      <c r="O102" s="37">
        <v>76.483999999999995</v>
      </c>
      <c r="P102" s="37">
        <v>60.606999999999999</v>
      </c>
      <c r="Q102" s="37">
        <v>54</v>
      </c>
      <c r="S102" s="4">
        <f t="shared" si="229"/>
        <v>90.11960947644809</v>
      </c>
      <c r="T102" s="4">
        <f t="shared" si="230"/>
        <v>84.88049894144477</v>
      </c>
      <c r="U102" s="4">
        <f t="shared" si="231"/>
        <v>80.702598561961054</v>
      </c>
      <c r="V102" s="4">
        <f t="shared" si="232"/>
        <v>91.713829053180334</v>
      </c>
      <c r="W102" s="4">
        <f t="shared" si="233"/>
        <v>85.221810831596571</v>
      </c>
      <c r="X102" s="4">
        <f t="shared" si="234"/>
        <v>92.578499188175158</v>
      </c>
      <c r="Y102" s="4">
        <f t="shared" si="235"/>
        <v>99.379260632244197</v>
      </c>
      <c r="Z102" s="4">
        <f t="shared" si="236"/>
        <v>85.760193557063531</v>
      </c>
      <c r="AA102" s="4">
        <f t="shared" si="237"/>
        <v>87.819882735831968</v>
      </c>
      <c r="AB102" s="4">
        <f t="shared" si="238"/>
        <v>77.360673996921562</v>
      </c>
      <c r="AC102" s="4">
        <f t="shared" si="239"/>
        <v>76.437208732920126</v>
      </c>
      <c r="AD102" s="4">
        <f t="shared" si="240"/>
        <v>74.187974133226177</v>
      </c>
      <c r="AE102" s="4">
        <f t="shared" si="241"/>
        <v>79.204621190237106</v>
      </c>
      <c r="AF102" s="4">
        <f t="shared" si="242"/>
        <v>64.72132400841015</v>
      </c>
      <c r="AG102" s="4">
        <f t="shared" si="243"/>
        <v>58.243060882058977</v>
      </c>
      <c r="AI102" s="4">
        <f t="shared" si="244"/>
        <v>-0.90960947644809664</v>
      </c>
      <c r="AJ102" s="4">
        <f t="shared" si="245"/>
        <v>5.5225010585552354</v>
      </c>
      <c r="AK102" s="4">
        <f t="shared" si="246"/>
        <v>8.2164014380389432</v>
      </c>
      <c r="AL102" s="4">
        <f t="shared" si="247"/>
        <v>-2.8108290531803277</v>
      </c>
      <c r="AM102" s="4">
        <f t="shared" si="248"/>
        <v>3.3591891684034323</v>
      </c>
      <c r="AN102" s="4">
        <f t="shared" si="249"/>
        <v>-1.1754991881751522</v>
      </c>
      <c r="AO102" s="4">
        <f t="shared" si="250"/>
        <v>1.6047393677557977</v>
      </c>
      <c r="AP102" s="4">
        <f t="shared" si="251"/>
        <v>4.3848064429364655</v>
      </c>
      <c r="AQ102" s="4">
        <f t="shared" si="252"/>
        <v>0.59911726416802935</v>
      </c>
      <c r="AR102" s="4">
        <f t="shared" si="253"/>
        <v>-1.0216739969215638</v>
      </c>
      <c r="AS102" s="4">
        <f t="shared" si="254"/>
        <v>-2.695208732920122</v>
      </c>
      <c r="AT102" s="4">
        <f t="shared" si="255"/>
        <v>-0.68797413322617729</v>
      </c>
      <c r="AU102" s="4">
        <f t="shared" si="256"/>
        <v>-2.7206211902371109</v>
      </c>
      <c r="AV102" s="4">
        <f t="shared" si="257"/>
        <v>-4.1143240084101507</v>
      </c>
      <c r="AW102" s="4">
        <f t="shared" si="257"/>
        <v>-4.2430608820589768</v>
      </c>
      <c r="AY102" s="2">
        <f t="shared" si="308"/>
        <v>59.568996255299908</v>
      </c>
      <c r="AZ102" s="2">
        <f t="shared" si="147"/>
        <v>57.119277315852017</v>
      </c>
      <c r="BA102" s="2">
        <f t="shared" si="148"/>
        <v>56.766050801969229</v>
      </c>
      <c r="BB102" s="2">
        <f t="shared" si="149"/>
        <v>56.233963189360125</v>
      </c>
      <c r="BC102" s="2">
        <f t="shared" si="150"/>
        <v>56.685741010370556</v>
      </c>
      <c r="BD102" s="2">
        <f t="shared" si="151"/>
        <v>56.610993879465212</v>
      </c>
      <c r="BE102" s="2">
        <f t="shared" si="152"/>
        <v>56.121256295223567</v>
      </c>
      <c r="BF102" s="2">
        <f t="shared" si="153"/>
        <v>58.441944268043727</v>
      </c>
      <c r="BG102" s="2">
        <f t="shared" si="154"/>
        <v>55.170449096928451</v>
      </c>
      <c r="BH102" s="2">
        <f t="shared" si="155"/>
        <v>54.080441640422883</v>
      </c>
      <c r="BI102" s="2">
        <f t="shared" si="156"/>
        <v>53.504683583207211</v>
      </c>
      <c r="BJ102" s="2">
        <f t="shared" si="157"/>
        <v>53.869950809169431</v>
      </c>
      <c r="BK102" s="2">
        <f t="shared" si="158"/>
        <v>51.923487769349947</v>
      </c>
      <c r="BL102" s="2">
        <f t="shared" si="159"/>
        <v>51.921200441741298</v>
      </c>
      <c r="BM102" s="2">
        <f t="shared" si="160"/>
        <v>51.766676754313281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80.59975264270615</v>
      </c>
      <c r="DL102" s="2">
        <f t="shared" si="289"/>
        <v>77.297803986710946</v>
      </c>
      <c r="DM102" s="2">
        <f t="shared" si="289"/>
        <v>73.852277801268485</v>
      </c>
      <c r="DN102" s="2">
        <f t="shared" si="289"/>
        <v>74.630999999999986</v>
      </c>
      <c r="DO102" s="2">
        <f t="shared" si="289"/>
        <v>78.056454447235524</v>
      </c>
      <c r="DP102" s="2">
        <f t="shared" si="289"/>
        <v>79.854787429643523</v>
      </c>
      <c r="DQ102" s="2">
        <f t="shared" si="289"/>
        <v>77.252036895983565</v>
      </c>
      <c r="DR102" s="2">
        <f t="shared" si="289"/>
        <v>72.452182860998647</v>
      </c>
      <c r="DS102" s="2">
        <f t="shared" si="289"/>
        <v>73.490381241565444</v>
      </c>
      <c r="DT102" s="2">
        <f t="shared" si="289"/>
        <v>76.857794669365717</v>
      </c>
      <c r="DU102" s="2">
        <f t="shared" si="289"/>
        <v>78.532928236397737</v>
      </c>
      <c r="DV102" s="2">
        <f t="shared" si="289"/>
        <v>69.685496124031033</v>
      </c>
      <c r="DW102" s="2">
        <f t="shared" si="289"/>
        <v>72.791285714285721</v>
      </c>
      <c r="DX102" s="2">
        <f t="shared" si="289"/>
        <v>69.237884984984987</v>
      </c>
      <c r="DY102" s="2">
        <f t="shared" si="289"/>
        <v>59.590387829912011</v>
      </c>
      <c r="EA102" s="2">
        <f t="shared" si="228"/>
        <v>58.28794773272292</v>
      </c>
      <c r="EB102" s="2">
        <f t="shared" si="290"/>
        <v>56.084504939209729</v>
      </c>
      <c r="EC102" s="2">
        <f t="shared" si="291"/>
        <v>55.765903118903495</v>
      </c>
      <c r="ED102" s="2">
        <f t="shared" si="292"/>
        <v>55.211893457481864</v>
      </c>
      <c r="EE102" s="2">
        <f t="shared" si="293"/>
        <v>55.418422386608817</v>
      </c>
      <c r="EF102" s="2">
        <f t="shared" si="294"/>
        <v>55.0624804737392</v>
      </c>
      <c r="EG102" s="2">
        <f t="shared" si="295"/>
        <v>54.836527353983669</v>
      </c>
      <c r="EH102" s="2">
        <f t="shared" si="296"/>
        <v>57.512817276154969</v>
      </c>
      <c r="EI102" s="2">
        <f t="shared" si="297"/>
        <v>53.98466052166237</v>
      </c>
      <c r="EJ102" s="2">
        <f t="shared" si="298"/>
        <v>52.52666438161463</v>
      </c>
      <c r="EK102" s="2">
        <f t="shared" si="299"/>
        <v>51.93398005319149</v>
      </c>
      <c r="EL102" s="2">
        <f t="shared" si="300"/>
        <v>52.957789997477299</v>
      </c>
      <c r="EM102" s="2">
        <f t="shared" si="301"/>
        <v>50.681937290939175</v>
      </c>
      <c r="EN102" s="2">
        <f t="shared" si="302"/>
        <v>50.526249240935883</v>
      </c>
      <c r="EO102" s="2">
        <f t="shared" si="303"/>
        <v>51.039062581394141</v>
      </c>
      <c r="EQ102" s="2">
        <f t="shared" si="304"/>
        <v>57.954441065977797</v>
      </c>
      <c r="ER102" s="2">
        <f t="shared" si="305"/>
        <v>55.620089132087458</v>
      </c>
      <c r="ES102" s="2">
        <f t="shared" si="305"/>
        <v>55.09336712396059</v>
      </c>
      <c r="ET102" s="2">
        <f t="shared" si="305"/>
        <v>54.678273088501868</v>
      </c>
      <c r="EU102" s="2">
        <f t="shared" si="305"/>
        <v>55.137965419187957</v>
      </c>
      <c r="EV102" s="2">
        <f t="shared" si="305"/>
        <v>54.922077723258084</v>
      </c>
      <c r="EW102" s="2">
        <f t="shared" si="305"/>
        <v>56.080864766525167</v>
      </c>
      <c r="EX102" s="2">
        <f t="shared" si="305"/>
        <v>57.01980262942606</v>
      </c>
      <c r="EY102" s="2">
        <f t="shared" si="305"/>
        <v>53.625442774399247</v>
      </c>
      <c r="EZ102" s="2">
        <f t="shared" si="305"/>
        <v>52.199595080788242</v>
      </c>
      <c r="FA102" s="2">
        <f t="shared" si="305"/>
        <v>51.932751117451261</v>
      </c>
      <c r="FB102" s="2">
        <f t="shared" si="305"/>
        <v>53.0849663950249</v>
      </c>
      <c r="FC102" s="2">
        <f t="shared" si="305"/>
        <v>50.037193966486612</v>
      </c>
      <c r="FD102" s="2">
        <f t="shared" si="305"/>
        <v>50.522634682733241</v>
      </c>
      <c r="FE102" s="2">
        <f t="shared" si="305"/>
        <v>51.037064200086277</v>
      </c>
      <c r="FG102" s="2">
        <f t="shared" si="306"/>
        <v>0.94257674785817269</v>
      </c>
      <c r="FH102" s="2">
        <f t="shared" si="307"/>
        <v>0.95120383989414292</v>
      </c>
      <c r="FI102" s="2">
        <f t="shared" si="307"/>
        <v>0.94467132165314704</v>
      </c>
      <c r="FJ102" s="2">
        <f t="shared" si="307"/>
        <v>0.94734585821754924</v>
      </c>
      <c r="FK102" s="2">
        <f t="shared" si="307"/>
        <v>0.94400825611038564</v>
      </c>
      <c r="FL102" s="2">
        <f t="shared" si="307"/>
        <v>0.93753515728610493</v>
      </c>
      <c r="FM102" s="2">
        <f t="shared" si="307"/>
        <v>0.94274475181897677</v>
      </c>
      <c r="FN102" s="2">
        <f t="shared" si="307"/>
        <v>0.93778107561413437</v>
      </c>
      <c r="FO102" s="2">
        <f t="shared" si="307"/>
        <v>0.93919513221986861</v>
      </c>
      <c r="FP102" s="2">
        <f t="shared" si="307"/>
        <v>0.93613221072289565</v>
      </c>
      <c r="FQ102" s="2">
        <f t="shared" si="307"/>
        <v>0.9409486312884614</v>
      </c>
      <c r="FR102" s="2">
        <f t="shared" si="307"/>
        <v>0.94547421808253007</v>
      </c>
      <c r="FS102" s="2">
        <f t="shared" si="307"/>
        <v>0.94382661717053584</v>
      </c>
      <c r="FT102" s="2">
        <f t="shared" si="307"/>
        <v>0.92544997084478442</v>
      </c>
      <c r="FU102" s="2">
        <f t="shared" si="307"/>
        <v>0.91491202311198372</v>
      </c>
      <c r="FW102" s="2">
        <f t="shared" si="324"/>
        <v>5.0336777338771076E-4</v>
      </c>
      <c r="FX102" s="2">
        <f t="shared" si="164"/>
        <v>7.6474583241947672E-4</v>
      </c>
      <c r="FY102" s="2">
        <f t="shared" si="165"/>
        <v>8.141187975386566E-4</v>
      </c>
      <c r="FZ102" s="2">
        <f t="shared" si="166"/>
        <v>7.99552125088116E-4</v>
      </c>
      <c r="GA102" s="2">
        <f t="shared" si="167"/>
        <v>7.9965758675157588E-4</v>
      </c>
      <c r="GB102" s="2">
        <f t="shared" si="168"/>
        <v>9.5545698860058836E-4</v>
      </c>
      <c r="GC102" s="2">
        <f t="shared" si="169"/>
        <v>1.063521272657331E-3</v>
      </c>
      <c r="GD102" s="2">
        <f t="shared" si="170"/>
        <v>7.7942067236399007E-4</v>
      </c>
      <c r="GE102" s="2">
        <f t="shared" si="171"/>
        <v>7.0763225294221896E-4</v>
      </c>
      <c r="GF102" s="2">
        <f t="shared" si="172"/>
        <v>6.0612011922289873E-4</v>
      </c>
      <c r="GG102" s="2">
        <f t="shared" si="173"/>
        <v>6.2370218236422069E-4</v>
      </c>
      <c r="GH102" s="2">
        <f t="shared" si="174"/>
        <v>5.4692110708617014E-4</v>
      </c>
      <c r="GI102" s="2">
        <f t="shared" si="175"/>
        <v>6.3035113117203745E-4</v>
      </c>
      <c r="GJ102" s="2">
        <f t="shared" si="176"/>
        <v>4.9506886161286741E-4</v>
      </c>
      <c r="GK102" s="2">
        <f t="shared" si="177"/>
        <v>3.9641516642950641E-4</v>
      </c>
      <c r="GM102" s="86">
        <f t="shared" si="325"/>
        <v>2.5712691116742487E-4</v>
      </c>
      <c r="GN102" s="86">
        <f t="shared" si="178"/>
        <v>4.9893077148155168E-4</v>
      </c>
      <c r="GO102" s="86">
        <f t="shared" si="179"/>
        <v>2.6463377431405662E-4</v>
      </c>
      <c r="GP102" s="86">
        <f t="shared" si="180"/>
        <v>5.7695498080698417E-7</v>
      </c>
      <c r="GQ102" s="86">
        <f t="shared" si="181"/>
        <v>4.6560661904414097E-7</v>
      </c>
      <c r="GR102" s="86">
        <f t="shared" si="182"/>
        <v>1.807703880001287E-7</v>
      </c>
      <c r="GS102" s="86">
        <f t="shared" si="183"/>
        <v>5.4724481875299617E-7</v>
      </c>
      <c r="GT102" s="86">
        <f t="shared" si="184"/>
        <v>5.2741071630278594E-7</v>
      </c>
      <c r="GU102" s="86">
        <f t="shared" si="185"/>
        <v>1.9289306012313643E-6</v>
      </c>
      <c r="GV102" s="86">
        <f t="shared" si="186"/>
        <v>2.9978816552723251E-5</v>
      </c>
      <c r="GW102" s="86">
        <f t="shared" si="187"/>
        <v>4.3463447842036025E-5</v>
      </c>
      <c r="GX102" s="86">
        <f t="shared" si="188"/>
        <v>6.4464791314862918E-5</v>
      </c>
      <c r="GY102" s="86">
        <f t="shared" si="189"/>
        <v>4.6915040965754979E-5</v>
      </c>
      <c r="GZ102" s="86">
        <f t="shared" si="190"/>
        <v>4.8092818724556214E-4</v>
      </c>
      <c r="HA102" s="86">
        <f t="shared" si="191"/>
        <v>1.3371657761238547E-4</v>
      </c>
      <c r="HC102" s="86">
        <f t="shared" si="326"/>
        <v>8.4442170011701179E-2</v>
      </c>
      <c r="HD102" s="86">
        <f t="shared" si="192"/>
        <v>7.0212770834187893E-2</v>
      </c>
      <c r="HE102" s="86">
        <f t="shared" si="193"/>
        <v>5.539847864729306E-2</v>
      </c>
      <c r="HF102" s="86">
        <f t="shared" si="194"/>
        <v>9.8341135499445828E-2</v>
      </c>
      <c r="HG102" s="86">
        <f t="shared" si="195"/>
        <v>6.711995536801478E-2</v>
      </c>
      <c r="HH102" s="86">
        <f t="shared" si="196"/>
        <v>0.10581973570869321</v>
      </c>
      <c r="HI102" s="86">
        <f t="shared" si="197"/>
        <v>0.12038663868588848</v>
      </c>
      <c r="HJ102" s="86">
        <f t="shared" si="198"/>
        <v>6.7459894649451665E-2</v>
      </c>
      <c r="HK102" s="86">
        <f t="shared" si="199"/>
        <v>9.6580413217979888E-2</v>
      </c>
      <c r="HL102" s="86">
        <f t="shared" si="200"/>
        <v>6.0933353940905627E-2</v>
      </c>
      <c r="HM102" s="86">
        <f t="shared" si="201"/>
        <v>6.1090360093415591E-2</v>
      </c>
      <c r="HN102" s="86">
        <f t="shared" si="202"/>
        <v>4.9701464559590285E-2</v>
      </c>
      <c r="HO102" s="86">
        <f t="shared" si="203"/>
        <v>7.1478611918437365E-2</v>
      </c>
      <c r="HP102" s="86">
        <f t="shared" si="204"/>
        <v>3.2571164846864946E-2</v>
      </c>
      <c r="HQ102" s="86">
        <f t="shared" si="205"/>
        <v>2.2604199884533372E-2</v>
      </c>
      <c r="HS102" s="86">
        <f t="shared" si="327"/>
        <v>4.6209009275204429E-28</v>
      </c>
      <c r="HT102" s="86">
        <f t="shared" si="206"/>
        <v>8.1066616250568458E-27</v>
      </c>
      <c r="HU102" s="86">
        <f t="shared" si="207"/>
        <v>1.5471100622162956E-29</v>
      </c>
      <c r="HV102" s="86">
        <f t="shared" si="208"/>
        <v>6.3713830446359459E-24</v>
      </c>
      <c r="HW102" s="86">
        <f t="shared" si="209"/>
        <v>1.0183732510141896E-33</v>
      </c>
      <c r="HX102" s="86">
        <f t="shared" si="210"/>
        <v>3.1106248703368987E-25</v>
      </c>
      <c r="HY102" s="86">
        <f t="shared" si="211"/>
        <v>1.0929711863178464E-23</v>
      </c>
      <c r="HZ102" s="86">
        <f t="shared" si="212"/>
        <v>2.3286792418783034E-37</v>
      </c>
      <c r="IA102" s="86">
        <f t="shared" si="213"/>
        <v>1.6826342712803897E-26</v>
      </c>
      <c r="IB102" s="86">
        <f t="shared" si="214"/>
        <v>1.5227897210027447E-31</v>
      </c>
      <c r="IC102" s="86">
        <f t="shared" si="215"/>
        <v>2.3700294297787464E-31</v>
      </c>
      <c r="ID102" s="86">
        <f t="shared" si="216"/>
        <v>2.5163212024390061E-29</v>
      </c>
      <c r="IE102" s="86">
        <f t="shared" si="217"/>
        <v>4.0854812721083229E-27</v>
      </c>
      <c r="IF102" s="86">
        <f t="shared" si="218"/>
        <v>5.0552516062563624E-22</v>
      </c>
      <c r="IG102" s="86">
        <f t="shared" si="219"/>
        <v>8.5755603472070359E-18</v>
      </c>
      <c r="II102" s="86">
        <f t="shared" si="328"/>
        <v>4.3526598811388609E-94</v>
      </c>
      <c r="IJ102" s="86">
        <f t="shared" si="329"/>
        <v>1.6000302277277568E-92</v>
      </c>
      <c r="IK102" s="86">
        <f t="shared" si="330"/>
        <v>1.3575323151437034E-101</v>
      </c>
      <c r="IL102" s="86">
        <f t="shared" si="331"/>
        <v>1.3931052422101928E-80</v>
      </c>
      <c r="IM102" s="86">
        <f t="shared" si="332"/>
        <v>3.5722058791155E-114</v>
      </c>
      <c r="IN102" s="86">
        <f t="shared" si="333"/>
        <v>1.6906106393081997E-84</v>
      </c>
      <c r="IO102" s="86">
        <f t="shared" si="334"/>
        <v>1.1532066166245472E-78</v>
      </c>
      <c r="IP102" s="86">
        <f t="shared" si="335"/>
        <v>2.0985952872170451E-128</v>
      </c>
      <c r="IQ102" s="86">
        <f t="shared" si="336"/>
        <v>2.6332334630577821E-88</v>
      </c>
      <c r="IR102" s="86">
        <f t="shared" si="337"/>
        <v>2.2358393141238214E-105</v>
      </c>
      <c r="IS102" s="86">
        <f t="shared" si="338"/>
        <v>1.8703285945847326E-104</v>
      </c>
      <c r="IT102" s="86">
        <f t="shared" si="339"/>
        <v>1.4989114336601725E-95</v>
      </c>
      <c r="IU102" s="86">
        <f t="shared" si="340"/>
        <v>5.1520791919076376E-89</v>
      </c>
      <c r="IV102" s="86">
        <f t="shared" si="341"/>
        <v>1.2755544741291889E-109</v>
      </c>
      <c r="IW102" s="86">
        <f t="shared" si="342"/>
        <v>7.7514571583596577E-72</v>
      </c>
      <c r="IY102" s="86">
        <f t="shared" si="343"/>
        <v>8.4699296922868608E-2</v>
      </c>
      <c r="IZ102" s="86">
        <f t="shared" si="344"/>
        <v>7.0711701605669447E-2</v>
      </c>
      <c r="JA102" s="86">
        <f t="shared" si="345"/>
        <v>5.5663112421607118E-2</v>
      </c>
      <c r="JB102" s="86">
        <f t="shared" si="346"/>
        <v>9.8341712454426633E-2</v>
      </c>
      <c r="JC102" s="86">
        <f t="shared" si="347"/>
        <v>6.7120420974633818E-2</v>
      </c>
      <c r="JD102" s="86">
        <f t="shared" si="348"/>
        <v>0.10581991647908122</v>
      </c>
      <c r="JE102" s="86">
        <f t="shared" si="349"/>
        <v>0.12038718593070723</v>
      </c>
      <c r="JF102" s="86">
        <f t="shared" si="350"/>
        <v>6.7460422060167974E-2</v>
      </c>
      <c r="JG102" s="86">
        <f t="shared" si="351"/>
        <v>9.6582342148581121E-2</v>
      </c>
      <c r="JH102" s="86">
        <f t="shared" si="352"/>
        <v>6.0963332757458348E-2</v>
      </c>
      <c r="JI102" s="86">
        <f t="shared" si="353"/>
        <v>6.1133823541257626E-2</v>
      </c>
      <c r="JJ102" s="86">
        <f t="shared" si="354"/>
        <v>4.9765929350905146E-2</v>
      </c>
      <c r="JK102" s="86">
        <f t="shared" si="355"/>
        <v>7.1525526959403118E-2</v>
      </c>
      <c r="JL102" s="86">
        <f t="shared" si="356"/>
        <v>3.3052093034110511E-2</v>
      </c>
      <c r="JM102" s="86">
        <f t="shared" si="357"/>
        <v>2.2737916462145763E-2</v>
      </c>
    </row>
    <row r="103" spans="2:273" x14ac:dyDescent="0.25">
      <c r="B103" s="2">
        <v>76</v>
      </c>
      <c r="C103" s="37">
        <v>99.194000000000003</v>
      </c>
      <c r="D103" s="37">
        <v>103.387</v>
      </c>
      <c r="E103" s="37">
        <v>95.435000000000002</v>
      </c>
      <c r="F103" s="37">
        <v>99.322999999999993</v>
      </c>
      <c r="G103" s="37">
        <v>100.613</v>
      </c>
      <c r="H103" s="37">
        <v>104.145</v>
      </c>
      <c r="I103" s="37">
        <v>113.806</v>
      </c>
      <c r="J103" s="37">
        <v>102.51600000000001</v>
      </c>
      <c r="K103" s="37">
        <v>98.096999999999994</v>
      </c>
      <c r="L103" s="37">
        <v>84.951999999999998</v>
      </c>
      <c r="M103" s="37">
        <v>85.968000000000004</v>
      </c>
      <c r="N103" s="37">
        <v>79.5</v>
      </c>
      <c r="O103" s="37">
        <v>88.968000000000004</v>
      </c>
      <c r="P103" s="37">
        <v>65.902000000000001</v>
      </c>
      <c r="Q103" s="37">
        <v>58.082000000000001</v>
      </c>
      <c r="S103" s="4">
        <f t="shared" si="229"/>
        <v>98.29217146469972</v>
      </c>
      <c r="T103" s="4">
        <f t="shared" si="230"/>
        <v>93.141418422111229</v>
      </c>
      <c r="U103" s="4">
        <f t="shared" si="231"/>
        <v>88.813980551317002</v>
      </c>
      <c r="V103" s="4">
        <f t="shared" si="232"/>
        <v>100.61033554094968</v>
      </c>
      <c r="W103" s="4">
        <f t="shared" si="233"/>
        <v>95.006092138353637</v>
      </c>
      <c r="X103" s="4">
        <f t="shared" si="234"/>
        <v>101.8216346551921</v>
      </c>
      <c r="Y103" s="4">
        <f t="shared" si="235"/>
        <v>109.82428569399499</v>
      </c>
      <c r="Z103" s="4">
        <f t="shared" si="236"/>
        <v>95.721842113399873</v>
      </c>
      <c r="AA103" s="4">
        <f t="shared" si="237"/>
        <v>96.304123263463282</v>
      </c>
      <c r="AB103" s="4">
        <f t="shared" si="238"/>
        <v>84.826035545742428</v>
      </c>
      <c r="AC103" s="4">
        <f t="shared" si="239"/>
        <v>83.784216573219041</v>
      </c>
      <c r="AD103" s="4">
        <f t="shared" si="240"/>
        <v>80.611752713375495</v>
      </c>
      <c r="AE103" s="4">
        <f t="shared" si="241"/>
        <v>86.870190725890723</v>
      </c>
      <c r="AF103" s="4">
        <f t="shared" si="242"/>
        <v>69.554573921130867</v>
      </c>
      <c r="AG103" s="4">
        <f t="shared" si="243"/>
        <v>61.201637662379646</v>
      </c>
      <c r="AI103" s="4">
        <f t="shared" si="244"/>
        <v>0.9018285353002824</v>
      </c>
      <c r="AJ103" s="4">
        <f t="shared" si="245"/>
        <v>10.245581577888771</v>
      </c>
      <c r="AK103" s="4">
        <f t="shared" si="246"/>
        <v>6.6210194486830005</v>
      </c>
      <c r="AL103" s="4">
        <f t="shared" si="247"/>
        <v>-1.2873355409496838</v>
      </c>
      <c r="AM103" s="4">
        <f t="shared" si="248"/>
        <v>5.6069078616463628</v>
      </c>
      <c r="AN103" s="4">
        <f t="shared" si="249"/>
        <v>2.3233653448078968</v>
      </c>
      <c r="AO103" s="4">
        <f t="shared" si="250"/>
        <v>3.9817143060050029</v>
      </c>
      <c r="AP103" s="4">
        <f t="shared" si="251"/>
        <v>6.7941578866001322</v>
      </c>
      <c r="AQ103" s="4">
        <f t="shared" si="252"/>
        <v>1.7928767365367122</v>
      </c>
      <c r="AR103" s="4">
        <f t="shared" si="253"/>
        <v>0.12596445425756997</v>
      </c>
      <c r="AS103" s="4">
        <f t="shared" si="254"/>
        <v>2.1837834267809626</v>
      </c>
      <c r="AT103" s="4">
        <f t="shared" si="255"/>
        <v>-1.1117527133754947</v>
      </c>
      <c r="AU103" s="4">
        <f t="shared" si="256"/>
        <v>2.0978092741092809</v>
      </c>
      <c r="AV103" s="4">
        <f t="shared" si="257"/>
        <v>-3.6525739211308661</v>
      </c>
      <c r="AW103" s="4">
        <f t="shared" si="257"/>
        <v>-3.1196376623796453</v>
      </c>
      <c r="AY103" s="2">
        <f t="shared" si="308"/>
        <v>59.367273580743593</v>
      </c>
      <c r="AZ103" s="2">
        <f t="shared" si="147"/>
        <v>56.908518613268008</v>
      </c>
      <c r="BA103" s="2">
        <f t="shared" si="148"/>
        <v>56.550598588945007</v>
      </c>
      <c r="BB103" s="2">
        <f t="shared" si="149"/>
        <v>56.02898805323931</v>
      </c>
      <c r="BC103" s="2">
        <f t="shared" si="150"/>
        <v>56.447536756145212</v>
      </c>
      <c r="BD103" s="2">
        <f t="shared" si="151"/>
        <v>56.37195026977335</v>
      </c>
      <c r="BE103" s="2">
        <f t="shared" si="152"/>
        <v>55.931489334886564</v>
      </c>
      <c r="BF103" s="2">
        <f t="shared" si="153"/>
        <v>58.213584650035216</v>
      </c>
      <c r="BG103" s="2">
        <f t="shared" si="154"/>
        <v>54.954608939731258</v>
      </c>
      <c r="BH103" s="2">
        <f t="shared" si="155"/>
        <v>53.8351736549821</v>
      </c>
      <c r="BI103" s="2">
        <f t="shared" si="156"/>
        <v>53.268079926010664</v>
      </c>
      <c r="BJ103" s="2">
        <f t="shared" si="157"/>
        <v>53.666021579187174</v>
      </c>
      <c r="BK103" s="2">
        <f t="shared" si="158"/>
        <v>51.691222120806728</v>
      </c>
      <c r="BL103" s="2">
        <f t="shared" si="159"/>
        <v>51.707799730518921</v>
      </c>
      <c r="BM103" s="2">
        <f t="shared" si="160"/>
        <v>51.618482806024772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80.853999013389725</v>
      </c>
      <c r="DL103" s="2">
        <f t="shared" si="289"/>
        <v>77.511413621262449</v>
      </c>
      <c r="DM103" s="2">
        <f t="shared" si="289"/>
        <v>74.034212050739939</v>
      </c>
      <c r="DN103" s="2">
        <f t="shared" si="289"/>
        <v>74.829918604651141</v>
      </c>
      <c r="DO103" s="2">
        <f t="shared" si="289"/>
        <v>78.316866731491245</v>
      </c>
      <c r="DP103" s="2">
        <f t="shared" si="289"/>
        <v>80.144627579737332</v>
      </c>
      <c r="DQ103" s="2">
        <f t="shared" si="289"/>
        <v>77.447630770061849</v>
      </c>
      <c r="DR103" s="2">
        <f t="shared" si="289"/>
        <v>72.586262415654517</v>
      </c>
      <c r="DS103" s="2">
        <f t="shared" si="289"/>
        <v>73.687724763832648</v>
      </c>
      <c r="DT103" s="2">
        <f t="shared" si="289"/>
        <v>77.146108636977061</v>
      </c>
      <c r="DU103" s="2">
        <f t="shared" si="289"/>
        <v>78.85944315196997</v>
      </c>
      <c r="DV103" s="2">
        <f t="shared" si="289"/>
        <v>69.876405567300935</v>
      </c>
      <c r="DW103" s="2">
        <f t="shared" si="289"/>
        <v>73.039586236933815</v>
      </c>
      <c r="DX103" s="2">
        <f t="shared" si="289"/>
        <v>69.481488073788071</v>
      </c>
      <c r="DY103" s="2">
        <f t="shared" si="289"/>
        <v>59.694347690615828</v>
      </c>
      <c r="EA103" s="2">
        <f t="shared" si="228"/>
        <v>58.173635845868766</v>
      </c>
      <c r="EB103" s="2">
        <f t="shared" si="290"/>
        <v>55.944995440729485</v>
      </c>
      <c r="EC103" s="2">
        <f t="shared" si="291"/>
        <v>55.61731171527186</v>
      </c>
      <c r="ED103" s="2">
        <f t="shared" si="292"/>
        <v>55.076442093770595</v>
      </c>
      <c r="EE103" s="2">
        <f t="shared" si="293"/>
        <v>55.264791900799018</v>
      </c>
      <c r="EF103" s="2">
        <f t="shared" si="294"/>
        <v>54.927573127685093</v>
      </c>
      <c r="EG103" s="2">
        <f t="shared" si="295"/>
        <v>54.738255663430429</v>
      </c>
      <c r="EH103" s="2">
        <f t="shared" si="296"/>
        <v>57.344339825837864</v>
      </c>
      <c r="EI103" s="2">
        <f t="shared" si="297"/>
        <v>53.848800040069797</v>
      </c>
      <c r="EJ103" s="2">
        <f t="shared" si="298"/>
        <v>52.384942704233367</v>
      </c>
      <c r="EK103" s="2">
        <f t="shared" si="299"/>
        <v>51.803351063829787</v>
      </c>
      <c r="EL103" s="2">
        <f t="shared" si="300"/>
        <v>52.81334357656408</v>
      </c>
      <c r="EM103" s="2">
        <f t="shared" si="301"/>
        <v>50.532893806285614</v>
      </c>
      <c r="EN103" s="2">
        <f t="shared" si="302"/>
        <v>50.402014377567426</v>
      </c>
      <c r="EO103" s="2">
        <f t="shared" si="303"/>
        <v>50.93350458526028</v>
      </c>
      <c r="EQ103" s="2">
        <f t="shared" si="304"/>
        <v>57.849226364818676</v>
      </c>
      <c r="ER103" s="2">
        <f t="shared" si="305"/>
        <v>55.494612856878831</v>
      </c>
      <c r="ES103" s="2">
        <f t="shared" si="305"/>
        <v>54.964355892204793</v>
      </c>
      <c r="ET103" s="2">
        <f t="shared" si="305"/>
        <v>54.55865694327548</v>
      </c>
      <c r="EU103" s="2">
        <f t="shared" si="305"/>
        <v>54.991851955582391</v>
      </c>
      <c r="EV103" s="2">
        <f t="shared" si="305"/>
        <v>54.791155532293814</v>
      </c>
      <c r="EW103" s="2">
        <f t="shared" si="305"/>
        <v>55.943002720263365</v>
      </c>
      <c r="EX103" s="2">
        <f t="shared" si="305"/>
        <v>56.865830104344063</v>
      </c>
      <c r="EY103" s="2">
        <f t="shared" si="305"/>
        <v>53.500277971814199</v>
      </c>
      <c r="EZ103" s="2">
        <f t="shared" si="305"/>
        <v>52.066943679716722</v>
      </c>
      <c r="FA103" s="2">
        <f t="shared" si="305"/>
        <v>51.802254697371104</v>
      </c>
      <c r="FB103" s="2">
        <f t="shared" si="305"/>
        <v>52.936345345501849</v>
      </c>
      <c r="FC103" s="2">
        <f t="shared" si="305"/>
        <v>49.905783102575249</v>
      </c>
      <c r="FD103" s="2">
        <f t="shared" si="305"/>
        <v>50.398714916343657</v>
      </c>
      <c r="FE103" s="2">
        <f t="shared" si="305"/>
        <v>50.929677756127873</v>
      </c>
      <c r="FG103" s="2">
        <f t="shared" si="306"/>
        <v>0.94736341877477848</v>
      </c>
      <c r="FH103" s="2">
        <f t="shared" si="307"/>
        <v>0.95530547564164547</v>
      </c>
      <c r="FI103" s="2">
        <f t="shared" si="307"/>
        <v>0.94929278647752779</v>
      </c>
      <c r="FJ103" s="2">
        <f t="shared" si="307"/>
        <v>0.95175533472522167</v>
      </c>
      <c r="FK103" s="2">
        <f t="shared" si="307"/>
        <v>0.94868209645955337</v>
      </c>
      <c r="FL103" s="2">
        <f t="shared" si="307"/>
        <v>0.94271654336610222</v>
      </c>
      <c r="FM103" s="2">
        <f t="shared" si="307"/>
        <v>0.94751819806327686</v>
      </c>
      <c r="FN103" s="2">
        <f t="shared" si="307"/>
        <v>0.94294330447906527</v>
      </c>
      <c r="FO103" s="2">
        <f t="shared" si="307"/>
        <v>0.94424701358377805</v>
      </c>
      <c r="FP103" s="2">
        <f t="shared" si="307"/>
        <v>0.94142269860451833</v>
      </c>
      <c r="FQ103" s="2">
        <f t="shared" si="307"/>
        <v>0.94586322344177887</v>
      </c>
      <c r="FR103" s="2">
        <f t="shared" si="307"/>
        <v>0.95003216630124077</v>
      </c>
      <c r="FS103" s="2">
        <f t="shared" si="307"/>
        <v>0.94851479267775685</v>
      </c>
      <c r="FT103" s="2">
        <f t="shared" si="307"/>
        <v>0.9315606308271257</v>
      </c>
      <c r="FU103" s="2">
        <f t="shared" si="307"/>
        <v>0.9218134743613966</v>
      </c>
      <c r="FW103" s="2">
        <f t="shared" si="324"/>
        <v>5.5190498543890277E-4</v>
      </c>
      <c r="FX103" s="2">
        <f t="shared" si="164"/>
        <v>8.3846526778318976E-4</v>
      </c>
      <c r="FY103" s="2">
        <f t="shared" si="165"/>
        <v>8.925934020788237E-4</v>
      </c>
      <c r="FZ103" s="2">
        <f t="shared" si="166"/>
        <v>8.766238496479595E-4</v>
      </c>
      <c r="GA103" s="2">
        <f t="shared" si="167"/>
        <v>8.7673946822312474E-4</v>
      </c>
      <c r="GB103" s="2">
        <f t="shared" si="168"/>
        <v>1.0475411922028701E-3</v>
      </c>
      <c r="GC103" s="2">
        <f t="shared" si="169"/>
        <v>1.1660082464452146E-3</v>
      </c>
      <c r="GD103" s="2">
        <f t="shared" si="170"/>
        <v>8.545535129239766E-4</v>
      </c>
      <c r="GE103" s="2">
        <f t="shared" si="171"/>
        <v>7.7585036809371677E-4</v>
      </c>
      <c r="GF103" s="2">
        <f t="shared" si="172"/>
        <v>6.645586333267078E-4</v>
      </c>
      <c r="GG103" s="2">
        <f t="shared" si="173"/>
        <v>6.8383469501183945E-4</v>
      </c>
      <c r="GH103" s="2">
        <f t="shared" si="174"/>
        <v>5.9965542753506827E-4</v>
      </c>
      <c r="GI103" s="2">
        <f t="shared" si="175"/>
        <v>6.9112424042684325E-4</v>
      </c>
      <c r="GJ103" s="2">
        <f t="shared" si="176"/>
        <v>5.4280628610091255E-4</v>
      </c>
      <c r="GK103" s="2">
        <f t="shared" si="177"/>
        <v>4.3464396346941386E-4</v>
      </c>
      <c r="GM103" s="86">
        <f t="shared" si="325"/>
        <v>6.4884540334357685E-5</v>
      </c>
      <c r="GN103" s="86">
        <f t="shared" si="178"/>
        <v>1.4676988667586583E-4</v>
      </c>
      <c r="GO103" s="86">
        <f t="shared" si="179"/>
        <v>6.5427049413147885E-5</v>
      </c>
      <c r="GP103" s="86">
        <f t="shared" si="180"/>
        <v>4.9451603055449491E-8</v>
      </c>
      <c r="GQ103" s="86">
        <f t="shared" si="181"/>
        <v>3.9511076241007019E-8</v>
      </c>
      <c r="GR103" s="86">
        <f t="shared" si="182"/>
        <v>1.3357762323238073E-8</v>
      </c>
      <c r="GS103" s="86">
        <f t="shared" si="183"/>
        <v>4.9220494134144878E-8</v>
      </c>
      <c r="GT103" s="86">
        <f t="shared" si="184"/>
        <v>5.0644647944951317E-8</v>
      </c>
      <c r="GU103" s="86">
        <f t="shared" si="185"/>
        <v>2.3070647802740055E-7</v>
      </c>
      <c r="GV103" s="86">
        <f t="shared" si="186"/>
        <v>5.4862842148703035E-6</v>
      </c>
      <c r="GW103" s="86">
        <f t="shared" si="187"/>
        <v>9.4610052823063507E-6</v>
      </c>
      <c r="GX103" s="86">
        <f t="shared" si="188"/>
        <v>1.2202740710545609E-5</v>
      </c>
      <c r="GY103" s="86">
        <f t="shared" si="189"/>
        <v>9.9067265492558929E-6</v>
      </c>
      <c r="GZ103" s="86">
        <f t="shared" si="190"/>
        <v>1.3813562775059451E-4</v>
      </c>
      <c r="HA103" s="86">
        <f t="shared" si="191"/>
        <v>3.1905687243110233E-5</v>
      </c>
      <c r="HC103" s="86">
        <f t="shared" si="326"/>
        <v>0.11441860041368931</v>
      </c>
      <c r="HD103" s="86">
        <f t="shared" si="192"/>
        <v>9.7627954325668953E-2</v>
      </c>
      <c r="HE103" s="86">
        <f t="shared" si="193"/>
        <v>7.965121209096071E-2</v>
      </c>
      <c r="HF103" s="86">
        <f t="shared" si="194"/>
        <v>0.1314293124872635</v>
      </c>
      <c r="HG103" s="86">
        <f t="shared" si="195"/>
        <v>9.7251944679849073E-2</v>
      </c>
      <c r="HH103" s="86">
        <f t="shared" si="196"/>
        <v>0.14279423919625917</v>
      </c>
      <c r="HI103" s="86">
        <f t="shared" si="197"/>
        <v>0.16016652346256735</v>
      </c>
      <c r="HJ103" s="86">
        <f t="shared" si="198"/>
        <v>9.9739250542659572E-2</v>
      </c>
      <c r="HK103" s="86">
        <f t="shared" si="199"/>
        <v>0.13032295974256922</v>
      </c>
      <c r="HL103" s="86">
        <f t="shared" si="200"/>
        <v>8.6435170764091809E-2</v>
      </c>
      <c r="HM103" s="86">
        <f t="shared" si="201"/>
        <v>8.6623431963972375E-2</v>
      </c>
      <c r="HN103" s="86">
        <f t="shared" si="202"/>
        <v>6.9847944892575231E-2</v>
      </c>
      <c r="HO103" s="86">
        <f t="shared" si="203"/>
        <v>9.7857355855379538E-2</v>
      </c>
      <c r="HP103" s="86">
        <f t="shared" si="204"/>
        <v>4.8239312278775898E-2</v>
      </c>
      <c r="HQ103" s="86">
        <f t="shared" si="205"/>
        <v>3.5634224546288146E-2</v>
      </c>
      <c r="HS103" s="86">
        <f t="shared" si="327"/>
        <v>4.9160518302827755E-27</v>
      </c>
      <c r="HT103" s="86">
        <f t="shared" si="206"/>
        <v>9.1269325304759196E-26</v>
      </c>
      <c r="HU103" s="86">
        <f t="shared" si="207"/>
        <v>2.2889719217704878E-28</v>
      </c>
      <c r="HV103" s="86">
        <f t="shared" si="208"/>
        <v>5.4047675353577931E-23</v>
      </c>
      <c r="HW103" s="86">
        <f t="shared" si="209"/>
        <v>2.163387578195642E-32</v>
      </c>
      <c r="HX103" s="86">
        <f t="shared" si="210"/>
        <v>3.1343003341754643E-24</v>
      </c>
      <c r="HY103" s="86">
        <f t="shared" si="211"/>
        <v>9.7443005734748923E-23</v>
      </c>
      <c r="HZ103" s="86">
        <f t="shared" si="212"/>
        <v>7.0400342027304613E-36</v>
      </c>
      <c r="IA103" s="86">
        <f t="shared" si="213"/>
        <v>1.7207043171179643E-25</v>
      </c>
      <c r="IB103" s="86">
        <f t="shared" si="214"/>
        <v>2.3325635346933794E-30</v>
      </c>
      <c r="IC103" s="86">
        <f t="shared" si="215"/>
        <v>3.5928022528551511E-30</v>
      </c>
      <c r="ID103" s="86">
        <f t="shared" si="216"/>
        <v>2.9622463346157274E-28</v>
      </c>
      <c r="IE103" s="86">
        <f t="shared" si="217"/>
        <v>4.1828056452481849E-26</v>
      </c>
      <c r="IF103" s="86">
        <f t="shared" si="218"/>
        <v>2.9129191622813583E-21</v>
      </c>
      <c r="IG103" s="86">
        <f t="shared" si="219"/>
        <v>3.2983976215647993E-17</v>
      </c>
      <c r="II103" s="86">
        <f t="shared" si="328"/>
        <v>7.2608249098088396E-92</v>
      </c>
      <c r="IJ103" s="86">
        <f t="shared" si="329"/>
        <v>3.2756663257545364E-90</v>
      </c>
      <c r="IK103" s="86">
        <f t="shared" si="330"/>
        <v>4.9776269498033312E-99</v>
      </c>
      <c r="IL103" s="86">
        <f t="shared" si="331"/>
        <v>1.4582347008334882E-78</v>
      </c>
      <c r="IM103" s="86">
        <f t="shared" si="332"/>
        <v>2.7103477282047237E-111</v>
      </c>
      <c r="IN103" s="86">
        <f t="shared" si="333"/>
        <v>2.5242707268966186E-82</v>
      </c>
      <c r="IO103" s="86">
        <f t="shared" si="334"/>
        <v>1.3011277670226774E-76</v>
      </c>
      <c r="IP103" s="86">
        <f t="shared" si="335"/>
        <v>3.5897427814453755E-125</v>
      </c>
      <c r="IQ103" s="86">
        <f t="shared" si="336"/>
        <v>3.9895021906793049E-86</v>
      </c>
      <c r="IR103" s="86">
        <f t="shared" si="337"/>
        <v>8.0435153221505028E-103</v>
      </c>
      <c r="IS103" s="86">
        <f t="shared" si="338"/>
        <v>6.5303401502491601E-102</v>
      </c>
      <c r="IT103" s="86">
        <f t="shared" si="339"/>
        <v>2.8707850904476728E-93</v>
      </c>
      <c r="IU103" s="86">
        <f t="shared" si="340"/>
        <v>7.5151872538713468E-87</v>
      </c>
      <c r="IV103" s="86">
        <f t="shared" si="341"/>
        <v>4.9658863795241628E-107</v>
      </c>
      <c r="IW103" s="86">
        <f t="shared" si="342"/>
        <v>3.3526908037339863E-70</v>
      </c>
      <c r="IY103" s="86">
        <f t="shared" si="343"/>
        <v>0.11448348495402368</v>
      </c>
      <c r="IZ103" s="86">
        <f t="shared" si="344"/>
        <v>9.7774724212344816E-2</v>
      </c>
      <c r="JA103" s="86">
        <f t="shared" si="345"/>
        <v>7.9716639140373857E-2</v>
      </c>
      <c r="JB103" s="86">
        <f t="shared" si="346"/>
        <v>0.13142936193886656</v>
      </c>
      <c r="JC103" s="86">
        <f t="shared" si="347"/>
        <v>9.7251984190925317E-2</v>
      </c>
      <c r="JD103" s="86">
        <f t="shared" si="348"/>
        <v>0.14279425255402148</v>
      </c>
      <c r="JE103" s="86">
        <f t="shared" si="349"/>
        <v>0.16016657268306148</v>
      </c>
      <c r="JF103" s="86">
        <f t="shared" si="350"/>
        <v>9.9739301187307519E-2</v>
      </c>
      <c r="JG103" s="86">
        <f t="shared" si="351"/>
        <v>0.13032319044904725</v>
      </c>
      <c r="JH103" s="86">
        <f t="shared" si="352"/>
        <v>8.6440657048306682E-2</v>
      </c>
      <c r="JI103" s="86">
        <f t="shared" si="353"/>
        <v>8.663289296925468E-2</v>
      </c>
      <c r="JJ103" s="86">
        <f t="shared" si="354"/>
        <v>6.9860147633285782E-2</v>
      </c>
      <c r="JK103" s="86">
        <f t="shared" si="355"/>
        <v>9.7867262581928793E-2</v>
      </c>
      <c r="JL103" s="86">
        <f t="shared" si="356"/>
        <v>4.837744790652649E-2</v>
      </c>
      <c r="JM103" s="86">
        <f t="shared" si="357"/>
        <v>3.5666130233531289E-2</v>
      </c>
    </row>
    <row r="104" spans="2:273" x14ac:dyDescent="0.25">
      <c r="B104" s="2">
        <v>77</v>
      </c>
      <c r="C104" s="37">
        <v>109.90300000000001</v>
      </c>
      <c r="D104" s="37">
        <v>112.98399999999999</v>
      </c>
      <c r="E104" s="37">
        <v>110.274</v>
      </c>
      <c r="F104" s="37">
        <v>114.194</v>
      </c>
      <c r="G104" s="37">
        <v>112.887</v>
      </c>
      <c r="H104" s="37">
        <v>117.48399999999999</v>
      </c>
      <c r="I104" s="37">
        <v>126.726</v>
      </c>
      <c r="J104" s="37">
        <v>117.726</v>
      </c>
      <c r="K104" s="37">
        <v>111.065</v>
      </c>
      <c r="L104" s="37">
        <v>97.194000000000003</v>
      </c>
      <c r="M104" s="37">
        <v>97.129000000000005</v>
      </c>
      <c r="N104" s="37">
        <v>88.838999999999999</v>
      </c>
      <c r="O104" s="37">
        <v>97.564999999999998</v>
      </c>
      <c r="P104" s="37">
        <v>73.23</v>
      </c>
      <c r="Q104" s="37">
        <v>63.475000000000001</v>
      </c>
      <c r="S104" s="4">
        <f t="shared" si="229"/>
        <v>107.72077901412689</v>
      </c>
      <c r="T104" s="4">
        <f t="shared" si="230"/>
        <v>102.91068871942885</v>
      </c>
      <c r="U104" s="4">
        <f t="shared" si="231"/>
        <v>98.703102741465102</v>
      </c>
      <c r="V104" s="4">
        <f t="shared" si="232"/>
        <v>110.68878394924806</v>
      </c>
      <c r="W104" s="4">
        <f t="shared" si="233"/>
        <v>106.77633176038862</v>
      </c>
      <c r="X104" s="4">
        <f t="shared" si="234"/>
        <v>112.26216177822137</v>
      </c>
      <c r="Y104" s="4">
        <f t="shared" si="235"/>
        <v>121.42208049335758</v>
      </c>
      <c r="Z104" s="4">
        <f t="shared" si="236"/>
        <v>107.78145291905689</v>
      </c>
      <c r="AA104" s="4">
        <f t="shared" si="237"/>
        <v>105.96406984968667</v>
      </c>
      <c r="AB104" s="4">
        <f t="shared" si="238"/>
        <v>93.815784437468182</v>
      </c>
      <c r="AC104" s="4">
        <f t="shared" si="239"/>
        <v>92.623933188270357</v>
      </c>
      <c r="AD104" s="4">
        <f t="shared" si="240"/>
        <v>88.413383143859249</v>
      </c>
      <c r="AE104" s="4">
        <f t="shared" si="241"/>
        <v>95.857304378058814</v>
      </c>
      <c r="AF104" s="4">
        <f t="shared" si="242"/>
        <v>75.755354011225378</v>
      </c>
      <c r="AG104" s="4">
        <f t="shared" si="243"/>
        <v>65.207983448414211</v>
      </c>
      <c r="AI104" s="4">
        <f t="shared" si="244"/>
        <v>2.1822209858731156</v>
      </c>
      <c r="AJ104" s="4">
        <f t="shared" si="245"/>
        <v>10.073311280571147</v>
      </c>
      <c r="AK104" s="4">
        <f t="shared" si="246"/>
        <v>11.570897258534899</v>
      </c>
      <c r="AL104" s="4">
        <f t="shared" si="247"/>
        <v>3.5052160507519403</v>
      </c>
      <c r="AM104" s="4">
        <f t="shared" si="248"/>
        <v>6.1106682396113854</v>
      </c>
      <c r="AN104" s="4">
        <f t="shared" si="249"/>
        <v>5.2218382217786257</v>
      </c>
      <c r="AO104" s="4">
        <f t="shared" si="250"/>
        <v>5.3039195066424156</v>
      </c>
      <c r="AP104" s="4">
        <f t="shared" si="251"/>
        <v>9.94454708094311</v>
      </c>
      <c r="AQ104" s="4">
        <f t="shared" si="252"/>
        <v>5.1009301503133315</v>
      </c>
      <c r="AR104" s="4">
        <f t="shared" si="253"/>
        <v>3.3782155625318211</v>
      </c>
      <c r="AS104" s="4">
        <f t="shared" si="254"/>
        <v>4.5050668117296482</v>
      </c>
      <c r="AT104" s="4">
        <f t="shared" si="255"/>
        <v>0.42561685614074918</v>
      </c>
      <c r="AU104" s="4">
        <f t="shared" si="256"/>
        <v>1.7076956219411841</v>
      </c>
      <c r="AV104" s="4">
        <f t="shared" si="257"/>
        <v>-2.5253540112253745</v>
      </c>
      <c r="AW104" s="4">
        <f t="shared" si="257"/>
        <v>-1.7329834484142097</v>
      </c>
      <c r="AY104" s="2">
        <f t="shared" si="308"/>
        <v>59.17074807458085</v>
      </c>
      <c r="AZ104" s="2">
        <f t="shared" si="147"/>
        <v>56.702094206005079</v>
      </c>
      <c r="BA104" s="2">
        <f t="shared" si="148"/>
        <v>56.338970643289024</v>
      </c>
      <c r="BB104" s="2">
        <f t="shared" si="149"/>
        <v>55.82813464616855</v>
      </c>
      <c r="BC104" s="2">
        <f t="shared" si="150"/>
        <v>56.214160534370194</v>
      </c>
      <c r="BD104" s="2">
        <f t="shared" si="151"/>
        <v>56.138908025946655</v>
      </c>
      <c r="BE104" s="2">
        <f t="shared" si="152"/>
        <v>55.747607874368143</v>
      </c>
      <c r="BF104" s="2">
        <f t="shared" si="153"/>
        <v>57.988386583118185</v>
      </c>
      <c r="BG104" s="2">
        <f t="shared" si="154"/>
        <v>54.743407568544121</v>
      </c>
      <c r="BH104" s="2">
        <f t="shared" si="155"/>
        <v>53.595761244834087</v>
      </c>
      <c r="BI104" s="2">
        <f t="shared" si="156"/>
        <v>53.03764308595202</v>
      </c>
      <c r="BJ104" s="2">
        <f t="shared" si="157"/>
        <v>53.465343498972999</v>
      </c>
      <c r="BK104" s="2">
        <f t="shared" si="158"/>
        <v>51.463743215490631</v>
      </c>
      <c r="BL104" s="2">
        <f t="shared" si="159"/>
        <v>51.498983278228728</v>
      </c>
      <c r="BM104" s="2">
        <f t="shared" si="160"/>
        <v>51.472024046688631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81.108245384073314</v>
      </c>
      <c r="DL104" s="2">
        <f t="shared" si="289"/>
        <v>77.725023255813937</v>
      </c>
      <c r="DM104" s="2">
        <f t="shared" si="289"/>
        <v>74.216146300211392</v>
      </c>
      <c r="DN104" s="2">
        <f t="shared" si="289"/>
        <v>75.02883720930231</v>
      </c>
      <c r="DO104" s="2">
        <f t="shared" si="289"/>
        <v>78.577279015746981</v>
      </c>
      <c r="DP104" s="2">
        <f t="shared" si="289"/>
        <v>80.434467729831141</v>
      </c>
      <c r="DQ104" s="2">
        <f t="shared" si="289"/>
        <v>77.643224644140119</v>
      </c>
      <c r="DR104" s="2">
        <f t="shared" si="289"/>
        <v>72.720341970310386</v>
      </c>
      <c r="DS104" s="2">
        <f t="shared" si="289"/>
        <v>73.885068286099852</v>
      </c>
      <c r="DT104" s="2">
        <f t="shared" si="289"/>
        <v>77.434422604588391</v>
      </c>
      <c r="DU104" s="2">
        <f t="shared" si="289"/>
        <v>79.185958067542202</v>
      </c>
      <c r="DV104" s="2">
        <f t="shared" si="289"/>
        <v>70.067315010570837</v>
      </c>
      <c r="DW104" s="2">
        <f t="shared" si="289"/>
        <v>73.287886759581895</v>
      </c>
      <c r="DX104" s="2">
        <f t="shared" si="289"/>
        <v>69.725091162591156</v>
      </c>
      <c r="DY104" s="2">
        <f t="shared" si="289"/>
        <v>59.798307551319638</v>
      </c>
      <c r="EA104" s="2">
        <f t="shared" si="228"/>
        <v>58.059323959014613</v>
      </c>
      <c r="EB104" s="2">
        <f t="shared" si="290"/>
        <v>55.805485942249241</v>
      </c>
      <c r="EC104" s="2">
        <f t="shared" si="291"/>
        <v>55.468720311640226</v>
      </c>
      <c r="ED104" s="2">
        <f t="shared" si="292"/>
        <v>54.940990730059319</v>
      </c>
      <c r="EE104" s="2">
        <f t="shared" si="293"/>
        <v>55.111161414989212</v>
      </c>
      <c r="EF104" s="2">
        <f t="shared" si="294"/>
        <v>54.792665781630987</v>
      </c>
      <c r="EG104" s="2">
        <f t="shared" si="295"/>
        <v>54.639983972877182</v>
      </c>
      <c r="EH104" s="2">
        <f t="shared" si="296"/>
        <v>57.175862375520751</v>
      </c>
      <c r="EI104" s="2">
        <f t="shared" si="297"/>
        <v>53.712939558477224</v>
      </c>
      <c r="EJ104" s="2">
        <f t="shared" si="298"/>
        <v>52.243221026852098</v>
      </c>
      <c r="EK104" s="2">
        <f t="shared" si="299"/>
        <v>51.672722074468084</v>
      </c>
      <c r="EL104" s="2">
        <f t="shared" si="300"/>
        <v>52.66889715565086</v>
      </c>
      <c r="EM104" s="2">
        <f t="shared" si="301"/>
        <v>50.383850321632053</v>
      </c>
      <c r="EN104" s="2">
        <f t="shared" si="302"/>
        <v>50.277779514198961</v>
      </c>
      <c r="EO104" s="2">
        <f t="shared" si="303"/>
        <v>50.827946589126412</v>
      </c>
      <c r="EQ104" s="2">
        <f t="shared" si="304"/>
        <v>57.744011663659556</v>
      </c>
      <c r="ER104" s="2">
        <f t="shared" si="305"/>
        <v>55.369136581670205</v>
      </c>
      <c r="ES104" s="2">
        <f t="shared" si="305"/>
        <v>54.835344660448989</v>
      </c>
      <c r="ET104" s="2">
        <f t="shared" si="305"/>
        <v>54.439040798049106</v>
      </c>
      <c r="EU104" s="2">
        <f t="shared" si="305"/>
        <v>54.845738491976817</v>
      </c>
      <c r="EV104" s="2">
        <f t="shared" si="305"/>
        <v>54.660233341329544</v>
      </c>
      <c r="EW104" s="2">
        <f t="shared" si="305"/>
        <v>55.805140674001564</v>
      </c>
      <c r="EX104" s="2">
        <f t="shared" si="305"/>
        <v>56.711857579262073</v>
      </c>
      <c r="EY104" s="2">
        <f t="shared" si="305"/>
        <v>53.375113169229152</v>
      </c>
      <c r="EZ104" s="2">
        <f t="shared" si="305"/>
        <v>51.934292278645202</v>
      </c>
      <c r="FA104" s="2">
        <f t="shared" si="305"/>
        <v>51.671758277290948</v>
      </c>
      <c r="FB104" s="2">
        <f t="shared" si="305"/>
        <v>52.787724295978791</v>
      </c>
      <c r="FC104" s="2">
        <f t="shared" si="305"/>
        <v>49.774372238663879</v>
      </c>
      <c r="FD104" s="2">
        <f t="shared" si="305"/>
        <v>50.274795149954073</v>
      </c>
      <c r="FE104" s="2">
        <f t="shared" si="305"/>
        <v>50.822291312169469</v>
      </c>
      <c r="FG104" s="2">
        <f t="shared" si="306"/>
        <v>0.95177149955503726</v>
      </c>
      <c r="FH104" s="2">
        <f t="shared" si="307"/>
        <v>0.95907717484468691</v>
      </c>
      <c r="FI104" s="2">
        <f t="shared" si="307"/>
        <v>0.95354721392787734</v>
      </c>
      <c r="FJ104" s="2">
        <f t="shared" si="307"/>
        <v>0.95581276718906294</v>
      </c>
      <c r="FK104" s="2">
        <f t="shared" si="307"/>
        <v>0.95298522429443489</v>
      </c>
      <c r="FL104" s="2">
        <f t="shared" si="307"/>
        <v>0.94749221040044063</v>
      </c>
      <c r="FM104" s="2">
        <f t="shared" si="307"/>
        <v>0.95191397468886974</v>
      </c>
      <c r="FN104" s="2">
        <f t="shared" si="307"/>
        <v>0.94770111543686331</v>
      </c>
      <c r="FO104" s="2">
        <f t="shared" si="307"/>
        <v>0.94890200273845948</v>
      </c>
      <c r="FP104" s="2">
        <f t="shared" si="307"/>
        <v>0.94630008784066344</v>
      </c>
      <c r="FQ104" s="2">
        <f t="shared" si="307"/>
        <v>0.95039035995458865</v>
      </c>
      <c r="FR104" s="2">
        <f t="shared" si="307"/>
        <v>0.95422754962224854</v>
      </c>
      <c r="FS104" s="2">
        <f t="shared" si="307"/>
        <v>0.95283125181433215</v>
      </c>
      <c r="FT104" s="2">
        <f t="shared" si="307"/>
        <v>0.93720440324935717</v>
      </c>
      <c r="FU104" s="2">
        <f t="shared" si="307"/>
        <v>0.92819908191629719</v>
      </c>
      <c r="FW104" s="2">
        <f t="shared" si="324"/>
        <v>6.0511956219772478E-4</v>
      </c>
      <c r="FX104" s="2">
        <f t="shared" si="164"/>
        <v>9.1928452009814167E-4</v>
      </c>
      <c r="FY104" s="2">
        <f t="shared" si="165"/>
        <v>9.7862492833080089E-4</v>
      </c>
      <c r="FZ104" s="2">
        <f t="shared" si="166"/>
        <v>9.6111765074847783E-4</v>
      </c>
      <c r="GA104" s="2">
        <f t="shared" si="167"/>
        <v>9.6124440255280423E-4</v>
      </c>
      <c r="GB104" s="2">
        <f t="shared" si="168"/>
        <v>1.1484900048024736E-3</v>
      </c>
      <c r="GC104" s="2">
        <f t="shared" si="169"/>
        <v>1.2783588105783491E-3</v>
      </c>
      <c r="GD104" s="2">
        <f t="shared" si="170"/>
        <v>9.3692204908822272E-4</v>
      </c>
      <c r="GE104" s="2">
        <f t="shared" si="171"/>
        <v>8.5063933948078174E-4</v>
      </c>
      <c r="GF104" s="2">
        <f t="shared" si="172"/>
        <v>7.2862733525515613E-4</v>
      </c>
      <c r="GG104" s="2">
        <f t="shared" si="173"/>
        <v>7.4976036730313054E-4</v>
      </c>
      <c r="GH104" s="2">
        <f t="shared" si="174"/>
        <v>6.5747106437452857E-4</v>
      </c>
      <c r="GI104" s="2">
        <f t="shared" si="175"/>
        <v>7.5775213473893701E-4</v>
      </c>
      <c r="GJ104" s="2">
        <f t="shared" si="176"/>
        <v>5.9514409035530064E-4</v>
      </c>
      <c r="GK104" s="2">
        <f t="shared" si="177"/>
        <v>4.7655764522055289E-4</v>
      </c>
      <c r="GM104" s="86">
        <f t="shared" si="325"/>
        <v>1.4550097518269743E-5</v>
      </c>
      <c r="GN104" s="86">
        <f t="shared" si="178"/>
        <v>3.8966646897596247E-5</v>
      </c>
      <c r="GO104" s="86">
        <f t="shared" si="179"/>
        <v>1.4315877852592445E-5</v>
      </c>
      <c r="GP104" s="86">
        <f t="shared" si="180"/>
        <v>3.4396145100637321E-9</v>
      </c>
      <c r="GQ104" s="86">
        <f t="shared" si="181"/>
        <v>2.7255188270484404E-9</v>
      </c>
      <c r="GR104" s="86">
        <f t="shared" si="182"/>
        <v>7.9542525543943677E-10</v>
      </c>
      <c r="GS104" s="86">
        <f t="shared" si="183"/>
        <v>3.6252036101698942E-9</v>
      </c>
      <c r="GT104" s="86">
        <f t="shared" si="184"/>
        <v>4.0284702995972639E-9</v>
      </c>
      <c r="GU104" s="86">
        <f t="shared" si="185"/>
        <v>2.3260298513375711E-8</v>
      </c>
      <c r="GV104" s="86">
        <f t="shared" si="186"/>
        <v>8.7315632593441956E-7</v>
      </c>
      <c r="GW104" s="86">
        <f t="shared" si="187"/>
        <v>1.831727786440188E-6</v>
      </c>
      <c r="GX104" s="86">
        <f t="shared" si="188"/>
        <v>1.9958100209736724E-6</v>
      </c>
      <c r="GY104" s="86">
        <f t="shared" si="189"/>
        <v>1.8494256218448685E-6</v>
      </c>
      <c r="GZ104" s="86">
        <f t="shared" si="190"/>
        <v>3.5751536184785553E-5</v>
      </c>
      <c r="HA104" s="86">
        <f t="shared" si="191"/>
        <v>6.784372856296495E-6</v>
      </c>
      <c r="HC104" s="86">
        <f t="shared" si="326"/>
        <v>0.15219882368432572</v>
      </c>
      <c r="HD104" s="86">
        <f t="shared" si="192"/>
        <v>0.13299583720937491</v>
      </c>
      <c r="HE104" s="86">
        <f t="shared" si="193"/>
        <v>0.11190491332128132</v>
      </c>
      <c r="HF104" s="86">
        <f t="shared" si="194"/>
        <v>0.17255810850441033</v>
      </c>
      <c r="HG104" s="86">
        <f t="shared" si="195"/>
        <v>0.13730853237654717</v>
      </c>
      <c r="HH104" s="86">
        <f t="shared" si="196"/>
        <v>0.18896134789575084</v>
      </c>
      <c r="HI104" s="86">
        <f t="shared" si="197"/>
        <v>0.20916133614594812</v>
      </c>
      <c r="HJ104" s="86">
        <f t="shared" si="198"/>
        <v>0.14323628605143945</v>
      </c>
      <c r="HK104" s="86">
        <f t="shared" si="199"/>
        <v>0.1725685207507042</v>
      </c>
      <c r="HL104" s="86">
        <f t="shared" si="200"/>
        <v>0.11993419015526328</v>
      </c>
      <c r="HM104" s="86">
        <f t="shared" si="201"/>
        <v>0.12013985362453167</v>
      </c>
      <c r="HN104" s="86">
        <f t="shared" si="202"/>
        <v>9.6257907325227654E-2</v>
      </c>
      <c r="HO104" s="86">
        <f t="shared" si="203"/>
        <v>0.13149159084100726</v>
      </c>
      <c r="HP104" s="86">
        <f t="shared" si="204"/>
        <v>6.9804001146770836E-2</v>
      </c>
      <c r="HQ104" s="86">
        <f t="shared" si="205"/>
        <v>5.459377323243584E-2</v>
      </c>
      <c r="HS104" s="86">
        <f t="shared" si="327"/>
        <v>4.9943478186129212E-26</v>
      </c>
      <c r="HT104" s="86">
        <f t="shared" si="206"/>
        <v>9.7671083237899915E-25</v>
      </c>
      <c r="HU104" s="86">
        <f t="shared" si="207"/>
        <v>3.1993536441874095E-27</v>
      </c>
      <c r="HV104" s="86">
        <f t="shared" si="208"/>
        <v>4.3849402773823252E-22</v>
      </c>
      <c r="HW104" s="86">
        <f t="shared" si="209"/>
        <v>4.3117985121463964E-31</v>
      </c>
      <c r="HX104" s="86">
        <f t="shared" si="210"/>
        <v>3.0064034424219609E-23</v>
      </c>
      <c r="HY104" s="86">
        <f t="shared" si="211"/>
        <v>8.2870802148936866E-22</v>
      </c>
      <c r="HZ104" s="86">
        <f t="shared" si="212"/>
        <v>1.9816418470642236E-34</v>
      </c>
      <c r="IA104" s="86">
        <f t="shared" si="213"/>
        <v>1.6782494613926828E-24</v>
      </c>
      <c r="IB104" s="86">
        <f t="shared" si="214"/>
        <v>3.3836243875658573E-29</v>
      </c>
      <c r="IC104" s="86">
        <f t="shared" si="215"/>
        <v>5.1581968100043092E-29</v>
      </c>
      <c r="ID104" s="86">
        <f t="shared" si="216"/>
        <v>3.3240767824889497E-27</v>
      </c>
      <c r="IE104" s="86">
        <f t="shared" si="217"/>
        <v>4.0888313441181617E-25</v>
      </c>
      <c r="IF104" s="86">
        <f t="shared" si="218"/>
        <v>1.6247484918527067E-20</v>
      </c>
      <c r="IG104" s="86">
        <f t="shared" si="219"/>
        <v>1.2384946194271969E-16</v>
      </c>
      <c r="II104" s="86">
        <f t="shared" si="328"/>
        <v>1.1382255420882248E-89</v>
      </c>
      <c r="IJ104" s="86">
        <f t="shared" si="329"/>
        <v>6.2626334680019923E-88</v>
      </c>
      <c r="IK104" s="86">
        <f t="shared" si="330"/>
        <v>1.6905175587852048E-96</v>
      </c>
      <c r="IL104" s="86">
        <f t="shared" si="331"/>
        <v>1.4373353089935211E-76</v>
      </c>
      <c r="IM104" s="86">
        <f t="shared" si="332"/>
        <v>1.887195488463935E-108</v>
      </c>
      <c r="IN104" s="86">
        <f t="shared" si="333"/>
        <v>3.5268597628656176E-80</v>
      </c>
      <c r="IO104" s="86">
        <f t="shared" si="334"/>
        <v>1.3774898586533025E-74</v>
      </c>
      <c r="IP104" s="86">
        <f t="shared" si="335"/>
        <v>5.5777902018799448E-122</v>
      </c>
      <c r="IQ104" s="86">
        <f t="shared" si="336"/>
        <v>5.670527402692346E-84</v>
      </c>
      <c r="IR104" s="86">
        <f t="shared" si="337"/>
        <v>2.689110142307758E-100</v>
      </c>
      <c r="IS104" s="86">
        <f t="shared" si="338"/>
        <v>2.1190952911678576E-99</v>
      </c>
      <c r="IT104" s="86">
        <f t="shared" si="339"/>
        <v>5.1546308634597745E-91</v>
      </c>
      <c r="IU104" s="86">
        <f t="shared" si="340"/>
        <v>1.0299487814600316E-84</v>
      </c>
      <c r="IV104" s="86">
        <f t="shared" si="341"/>
        <v>1.7983875645280224E-104</v>
      </c>
      <c r="IW104" s="86">
        <f t="shared" si="342"/>
        <v>1.3873081141563551E-68</v>
      </c>
      <c r="IY104" s="86">
        <f t="shared" si="343"/>
        <v>0.15221337378184399</v>
      </c>
      <c r="IZ104" s="86">
        <f t="shared" si="344"/>
        <v>0.1330348038562725</v>
      </c>
      <c r="JA104" s="86">
        <f t="shared" si="345"/>
        <v>0.11191922919913391</v>
      </c>
      <c r="JB104" s="86">
        <f t="shared" si="346"/>
        <v>0.17255811194402484</v>
      </c>
      <c r="JC104" s="86">
        <f t="shared" si="347"/>
        <v>0.137308535102066</v>
      </c>
      <c r="JD104" s="86">
        <f t="shared" si="348"/>
        <v>0.18896134869117609</v>
      </c>
      <c r="JE104" s="86">
        <f t="shared" si="349"/>
        <v>0.20916133977115173</v>
      </c>
      <c r="JF104" s="86">
        <f t="shared" si="350"/>
        <v>0.14323629007990976</v>
      </c>
      <c r="JG104" s="86">
        <f t="shared" si="351"/>
        <v>0.17256854401100272</v>
      </c>
      <c r="JH104" s="86">
        <f t="shared" si="352"/>
        <v>0.11993506331158922</v>
      </c>
      <c r="JI104" s="86">
        <f t="shared" si="353"/>
        <v>0.1201416853523181</v>
      </c>
      <c r="JJ104" s="86">
        <f t="shared" si="354"/>
        <v>9.6259903135248626E-2</v>
      </c>
      <c r="JK104" s="86">
        <f t="shared" si="355"/>
        <v>0.1314934402666291</v>
      </c>
      <c r="JL104" s="86">
        <f t="shared" si="356"/>
        <v>6.9839752682955628E-2</v>
      </c>
      <c r="JM104" s="86">
        <f t="shared" si="357"/>
        <v>5.4600557605292262E-2</v>
      </c>
    </row>
    <row r="105" spans="2:273" x14ac:dyDescent="0.25">
      <c r="B105" s="2">
        <v>78</v>
      </c>
      <c r="C105" s="37">
        <v>121.032</v>
      </c>
      <c r="D105" s="37">
        <v>123.29</v>
      </c>
      <c r="E105" s="37">
        <v>121.371</v>
      </c>
      <c r="F105" s="37">
        <v>125.71</v>
      </c>
      <c r="G105" s="37">
        <v>128.065</v>
      </c>
      <c r="H105" s="37">
        <v>129.51599999999999</v>
      </c>
      <c r="I105" s="37">
        <v>141.09700000000001</v>
      </c>
      <c r="J105" s="37">
        <v>128.452</v>
      </c>
      <c r="K105" s="37">
        <v>121.90300000000001</v>
      </c>
      <c r="L105" s="37">
        <v>107.09699999999999</v>
      </c>
      <c r="M105" s="37">
        <v>109.306</v>
      </c>
      <c r="N105" s="37">
        <v>99.144999999999996</v>
      </c>
      <c r="O105" s="37">
        <v>110.919</v>
      </c>
      <c r="P105" s="37">
        <v>84.164000000000001</v>
      </c>
      <c r="Q105" s="37">
        <v>67.933999999999997</v>
      </c>
      <c r="S105" s="4">
        <f t="shared" si="229"/>
        <v>118.24475736555669</v>
      </c>
      <c r="T105" s="4">
        <f t="shared" si="230"/>
        <v>114.05463169037493</v>
      </c>
      <c r="U105" s="4">
        <f t="shared" si="231"/>
        <v>110.30281403015789</v>
      </c>
      <c r="V105" s="4">
        <f t="shared" si="232"/>
        <v>121.74625888986031</v>
      </c>
      <c r="W105" s="4">
        <f t="shared" si="233"/>
        <v>120.29590108984814</v>
      </c>
      <c r="X105" s="4">
        <f t="shared" si="234"/>
        <v>123.63578965782753</v>
      </c>
      <c r="Y105" s="4">
        <f t="shared" si="235"/>
        <v>133.8475859709381</v>
      </c>
      <c r="Z105" s="4">
        <f t="shared" si="236"/>
        <v>121.62042639984294</v>
      </c>
      <c r="AA105" s="4">
        <f t="shared" si="237"/>
        <v>116.59425690297724</v>
      </c>
      <c r="AB105" s="4">
        <f t="shared" si="238"/>
        <v>104.24447758184061</v>
      </c>
      <c r="AC105" s="4">
        <f t="shared" si="239"/>
        <v>102.85865241018641</v>
      </c>
      <c r="AD105" s="4">
        <f t="shared" si="240"/>
        <v>97.58946605410793</v>
      </c>
      <c r="AE105" s="4">
        <f t="shared" si="241"/>
        <v>106.05968129405373</v>
      </c>
      <c r="AF105" s="4">
        <f t="shared" si="242"/>
        <v>83.4111218785593</v>
      </c>
      <c r="AG105" s="4">
        <f t="shared" si="243"/>
        <v>70.395280202405502</v>
      </c>
      <c r="AI105" s="4">
        <f t="shared" si="244"/>
        <v>2.7872426344433023</v>
      </c>
      <c r="AJ105" s="4">
        <f t="shared" si="245"/>
        <v>9.2353683096250734</v>
      </c>
      <c r="AK105" s="4">
        <f t="shared" si="246"/>
        <v>11.068185969842105</v>
      </c>
      <c r="AL105" s="4">
        <f t="shared" si="247"/>
        <v>3.9637411101396793</v>
      </c>
      <c r="AM105" s="4">
        <f t="shared" si="248"/>
        <v>7.7690989101518539</v>
      </c>
      <c r="AN105" s="4">
        <f t="shared" si="249"/>
        <v>5.880210342172461</v>
      </c>
      <c r="AO105" s="4">
        <f t="shared" si="250"/>
        <v>7.24941402906191</v>
      </c>
      <c r="AP105" s="4">
        <f t="shared" si="251"/>
        <v>6.8315736001570571</v>
      </c>
      <c r="AQ105" s="4">
        <f t="shared" si="252"/>
        <v>5.30874309702277</v>
      </c>
      <c r="AR105" s="4">
        <f t="shared" si="253"/>
        <v>2.8525224181593813</v>
      </c>
      <c r="AS105" s="4">
        <f t="shared" si="254"/>
        <v>6.4473475898135888</v>
      </c>
      <c r="AT105" s="4">
        <f t="shared" si="255"/>
        <v>1.5555339458920656</v>
      </c>
      <c r="AU105" s="4">
        <f t="shared" si="256"/>
        <v>4.859318705946265</v>
      </c>
      <c r="AV105" s="4">
        <f t="shared" si="257"/>
        <v>0.75287812144070188</v>
      </c>
      <c r="AW105" s="4">
        <f t="shared" si="257"/>
        <v>-2.4612802024055043</v>
      </c>
      <c r="AY105" s="2">
        <f t="shared" si="308"/>
        <v>58.979214355258726</v>
      </c>
      <c r="AZ105" s="2">
        <f t="shared" si="147"/>
        <v>56.499816213875697</v>
      </c>
      <c r="BA105" s="2">
        <f t="shared" si="148"/>
        <v>56.131033377784604</v>
      </c>
      <c r="BB105" s="2">
        <f t="shared" si="149"/>
        <v>55.631239140437657</v>
      </c>
      <c r="BC105" s="2">
        <f t="shared" si="150"/>
        <v>55.985445677783815</v>
      </c>
      <c r="BD105" s="2">
        <f t="shared" si="151"/>
        <v>55.911657008028541</v>
      </c>
      <c r="BE105" s="2">
        <f t="shared" si="152"/>
        <v>55.569325033110054</v>
      </c>
      <c r="BF105" s="2">
        <f t="shared" si="153"/>
        <v>57.766276005097453</v>
      </c>
      <c r="BG105" s="2">
        <f t="shared" si="154"/>
        <v>54.536677806017252</v>
      </c>
      <c r="BH105" s="2">
        <f t="shared" si="155"/>
        <v>53.362014461930997</v>
      </c>
      <c r="BI105" s="2">
        <f t="shared" si="156"/>
        <v>52.813147374571372</v>
      </c>
      <c r="BJ105" s="2">
        <f t="shared" si="157"/>
        <v>53.267822833461324</v>
      </c>
      <c r="BK105" s="2">
        <f t="shared" si="158"/>
        <v>51.240881051125015</v>
      </c>
      <c r="BL105" s="2">
        <f t="shared" si="159"/>
        <v>51.294666864267001</v>
      </c>
      <c r="BM105" s="2">
        <f t="shared" si="160"/>
        <v>51.327334559618308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81.362491754756888</v>
      </c>
      <c r="DL105" s="2">
        <f t="shared" si="289"/>
        <v>77.93863289036544</v>
      </c>
      <c r="DM105" s="2">
        <f t="shared" si="289"/>
        <v>74.398080549682859</v>
      </c>
      <c r="DN105" s="2">
        <f t="shared" si="289"/>
        <v>75.227755813953479</v>
      </c>
      <c r="DO105" s="2">
        <f t="shared" si="289"/>
        <v>78.837691300002717</v>
      </c>
      <c r="DP105" s="2">
        <f t="shared" si="289"/>
        <v>80.72430787992495</v>
      </c>
      <c r="DQ105" s="2">
        <f t="shared" si="289"/>
        <v>77.838818518218403</v>
      </c>
      <c r="DR105" s="2">
        <f t="shared" si="289"/>
        <v>72.854421524966256</v>
      </c>
      <c r="DS105" s="2">
        <f t="shared" si="289"/>
        <v>74.082411808367056</v>
      </c>
      <c r="DT105" s="2">
        <f t="shared" si="289"/>
        <v>77.722736572199722</v>
      </c>
      <c r="DU105" s="2">
        <f t="shared" si="289"/>
        <v>79.512472983114435</v>
      </c>
      <c r="DV105" s="2">
        <f t="shared" si="289"/>
        <v>70.258224453840754</v>
      </c>
      <c r="DW105" s="2">
        <f t="shared" si="289"/>
        <v>73.536187282229974</v>
      </c>
      <c r="DX105" s="2">
        <f t="shared" si="289"/>
        <v>69.968694251394254</v>
      </c>
      <c r="DY105" s="2">
        <f t="shared" si="289"/>
        <v>59.902267412023448</v>
      </c>
      <c r="EA105" s="2">
        <f t="shared" si="228"/>
        <v>57.945012072160459</v>
      </c>
      <c r="EB105" s="2">
        <f t="shared" si="290"/>
        <v>55.665976443768997</v>
      </c>
      <c r="EC105" s="2">
        <f t="shared" si="291"/>
        <v>55.320128908008591</v>
      </c>
      <c r="ED105" s="2">
        <f t="shared" si="292"/>
        <v>54.805539366348043</v>
      </c>
      <c r="EE105" s="2">
        <f t="shared" si="293"/>
        <v>54.957530929179413</v>
      </c>
      <c r="EF105" s="2">
        <f t="shared" si="294"/>
        <v>54.657758435576874</v>
      </c>
      <c r="EG105" s="2">
        <f t="shared" si="295"/>
        <v>54.541712282323942</v>
      </c>
      <c r="EH105" s="2">
        <f t="shared" si="296"/>
        <v>57.007384925203645</v>
      </c>
      <c r="EI105" s="2">
        <f t="shared" si="297"/>
        <v>53.577079076884651</v>
      </c>
      <c r="EJ105" s="2">
        <f t="shared" si="298"/>
        <v>52.101499349470835</v>
      </c>
      <c r="EK105" s="2">
        <f t="shared" si="299"/>
        <v>51.54209308510638</v>
      </c>
      <c r="EL105" s="2">
        <f t="shared" si="300"/>
        <v>52.524450734737641</v>
      </c>
      <c r="EM105" s="2">
        <f t="shared" si="301"/>
        <v>50.2348068369785</v>
      </c>
      <c r="EN105" s="2">
        <f t="shared" si="302"/>
        <v>50.153544650830504</v>
      </c>
      <c r="EO105" s="2">
        <f t="shared" si="303"/>
        <v>50.722388592992552</v>
      </c>
      <c r="EQ105" s="2">
        <f t="shared" si="304"/>
        <v>57.638796962500436</v>
      </c>
      <c r="ER105" s="2">
        <f t="shared" si="305"/>
        <v>55.243660306461578</v>
      </c>
      <c r="ES105" s="2">
        <f t="shared" si="305"/>
        <v>54.706333428693185</v>
      </c>
      <c r="ET105" s="2">
        <f t="shared" si="305"/>
        <v>54.319424652822725</v>
      </c>
      <c r="EU105" s="2">
        <f t="shared" si="305"/>
        <v>54.699625028371244</v>
      </c>
      <c r="EV105" s="2">
        <f t="shared" si="305"/>
        <v>54.529311150365274</v>
      </c>
      <c r="EW105" s="2">
        <f t="shared" si="305"/>
        <v>55.667278627739762</v>
      </c>
      <c r="EX105" s="2">
        <f t="shared" si="305"/>
        <v>56.557885054180076</v>
      </c>
      <c r="EY105" s="2">
        <f t="shared" si="305"/>
        <v>53.249948366644112</v>
      </c>
      <c r="EZ105" s="2">
        <f t="shared" si="305"/>
        <v>51.801640877573675</v>
      </c>
      <c r="FA105" s="2">
        <f t="shared" si="305"/>
        <v>51.541261857210785</v>
      </c>
      <c r="FB105" s="2">
        <f t="shared" si="305"/>
        <v>52.63910324645574</v>
      </c>
      <c r="FC105" s="2">
        <f t="shared" si="305"/>
        <v>49.642961374752517</v>
      </c>
      <c r="FD105" s="2">
        <f t="shared" si="305"/>
        <v>50.150875383564482</v>
      </c>
      <c r="FE105" s="2">
        <f t="shared" si="305"/>
        <v>50.714904868211057</v>
      </c>
      <c r="FG105" s="2">
        <f t="shared" si="306"/>
        <v>0.95582763563340079</v>
      </c>
      <c r="FH105" s="2">
        <f t="shared" si="307"/>
        <v>0.96254306626391251</v>
      </c>
      <c r="FI105" s="2">
        <f t="shared" si="307"/>
        <v>0.95746068286097996</v>
      </c>
      <c r="FJ105" s="2">
        <f t="shared" si="307"/>
        <v>0.95954346982604655</v>
      </c>
      <c r="FK105" s="2">
        <f t="shared" si="307"/>
        <v>0.95694390087827064</v>
      </c>
      <c r="FL105" s="2">
        <f t="shared" si="307"/>
        <v>0.95189005318346054</v>
      </c>
      <c r="FM105" s="2">
        <f t="shared" si="307"/>
        <v>0.95595868272302598</v>
      </c>
      <c r="FN105" s="2">
        <f t="shared" si="307"/>
        <v>0.95208234604903219</v>
      </c>
      <c r="FO105" s="2">
        <f t="shared" si="307"/>
        <v>0.95318760080963494</v>
      </c>
      <c r="FP105" s="2">
        <f t="shared" si="307"/>
        <v>0.95079259253616266</v>
      </c>
      <c r="FQ105" s="2">
        <f t="shared" si="307"/>
        <v>0.95455710728994669</v>
      </c>
      <c r="FR105" s="2">
        <f t="shared" si="307"/>
        <v>0.95808622223132511</v>
      </c>
      <c r="FS105" s="2">
        <f t="shared" si="307"/>
        <v>0.95680230531781463</v>
      </c>
      <c r="FT105" s="2">
        <f t="shared" si="307"/>
        <v>0.94241153974594327</v>
      </c>
      <c r="FU105" s="2">
        <f t="shared" si="307"/>
        <v>0.93410045068345937</v>
      </c>
      <c r="FW105" s="2">
        <f t="shared" si="324"/>
        <v>6.6346167255723479E-4</v>
      </c>
      <c r="FX105" s="2">
        <f t="shared" si="164"/>
        <v>1.0078860420070618E-3</v>
      </c>
      <c r="FY105" s="2">
        <f t="shared" si="165"/>
        <v>1.0729395934868148E-3</v>
      </c>
      <c r="FZ105" s="2">
        <f t="shared" si="166"/>
        <v>1.0537468372993821E-3</v>
      </c>
      <c r="GA105" s="2">
        <f t="shared" si="167"/>
        <v>1.0538857921165567E-3</v>
      </c>
      <c r="GB105" s="2">
        <f t="shared" si="168"/>
        <v>1.2591547290665211E-3</v>
      </c>
      <c r="GC105" s="2">
        <f t="shared" si="169"/>
        <v>1.4015197079625156E-3</v>
      </c>
      <c r="GD105" s="2">
        <f t="shared" si="170"/>
        <v>1.0272217451188725E-3</v>
      </c>
      <c r="GE105" s="2">
        <f t="shared" si="171"/>
        <v>9.3263094922657662E-4</v>
      </c>
      <c r="GF105" s="2">
        <f t="shared" si="172"/>
        <v>7.9886782848828143E-4</v>
      </c>
      <c r="GG105" s="2">
        <f t="shared" si="173"/>
        <v>8.220364326409818E-4</v>
      </c>
      <c r="GH105" s="2">
        <f t="shared" si="174"/>
        <v>7.208569615551998E-4</v>
      </c>
      <c r="GI105" s="2">
        <f t="shared" si="175"/>
        <v>8.3079795704226508E-4</v>
      </c>
      <c r="GJ105" s="2">
        <f t="shared" si="176"/>
        <v>6.5252505167517428E-4</v>
      </c>
      <c r="GK105" s="2">
        <f t="shared" si="177"/>
        <v>5.2251104347894584E-4</v>
      </c>
      <c r="GM105" s="86">
        <f t="shared" si="325"/>
        <v>2.8990137042818014E-6</v>
      </c>
      <c r="GN105" s="86">
        <f t="shared" si="178"/>
        <v>9.3351834014739169E-6</v>
      </c>
      <c r="GO105" s="86">
        <f t="shared" si="179"/>
        <v>2.7715668768386812E-6</v>
      </c>
      <c r="GP105" s="86">
        <f t="shared" si="180"/>
        <v>1.9408763328686148E-10</v>
      </c>
      <c r="GQ105" s="86">
        <f t="shared" si="181"/>
        <v>1.5279409750428779E-10</v>
      </c>
      <c r="GR105" s="86">
        <f t="shared" si="182"/>
        <v>3.8164607121415836E-11</v>
      </c>
      <c r="GS105" s="86">
        <f t="shared" si="183"/>
        <v>2.1860317624057498E-10</v>
      </c>
      <c r="GT105" s="86">
        <f t="shared" si="184"/>
        <v>2.6542000349325579E-10</v>
      </c>
      <c r="GU105" s="86">
        <f t="shared" si="185"/>
        <v>1.9767300260817724E-9</v>
      </c>
      <c r="GV105" s="86">
        <f t="shared" si="186"/>
        <v>1.2084628070069361E-7</v>
      </c>
      <c r="GW105" s="86">
        <f t="shared" si="187"/>
        <v>3.1542871037150483E-7</v>
      </c>
      <c r="GX105" s="86">
        <f t="shared" si="188"/>
        <v>2.819560912445593E-7</v>
      </c>
      <c r="GY105" s="86">
        <f t="shared" si="189"/>
        <v>3.052158471205231E-7</v>
      </c>
      <c r="GZ105" s="86">
        <f t="shared" si="190"/>
        <v>8.3385411520734514E-6</v>
      </c>
      <c r="HA105" s="86">
        <f t="shared" si="191"/>
        <v>1.2858219977397553E-6</v>
      </c>
      <c r="HC105" s="86">
        <f t="shared" si="326"/>
        <v>0.19879807161432478</v>
      </c>
      <c r="HD105" s="86">
        <f t="shared" si="192"/>
        <v>0.17755368367294916</v>
      </c>
      <c r="HE105" s="86">
        <f t="shared" si="193"/>
        <v>0.15367646020183165</v>
      </c>
      <c r="HF105" s="86">
        <f t="shared" si="194"/>
        <v>0.22262485593142892</v>
      </c>
      <c r="HG105" s="86">
        <f t="shared" si="195"/>
        <v>0.18888574458891488</v>
      </c>
      <c r="HH105" s="86">
        <f t="shared" si="196"/>
        <v>0.24529418274155593</v>
      </c>
      <c r="HI105" s="86">
        <f t="shared" si="197"/>
        <v>0.26817473498603089</v>
      </c>
      <c r="HJ105" s="86">
        <f t="shared" si="198"/>
        <v>0.19972344773786282</v>
      </c>
      <c r="HK105" s="86">
        <f t="shared" si="199"/>
        <v>0.22430079165614364</v>
      </c>
      <c r="HL105" s="86">
        <f t="shared" si="200"/>
        <v>0.16282247756162846</v>
      </c>
      <c r="HM105" s="86">
        <f t="shared" si="201"/>
        <v>0.16298355834202566</v>
      </c>
      <c r="HN105" s="86">
        <f t="shared" si="202"/>
        <v>0.13010768399390496</v>
      </c>
      <c r="HO105" s="86">
        <f t="shared" si="203"/>
        <v>0.17344917116616723</v>
      </c>
      <c r="HP105" s="86">
        <f t="shared" si="204"/>
        <v>9.8714469740457764E-2</v>
      </c>
      <c r="HQ105" s="86">
        <f t="shared" si="205"/>
        <v>8.1313110310282932E-2</v>
      </c>
      <c r="HS105" s="86">
        <f t="shared" si="327"/>
        <v>4.8452942934656286E-25</v>
      </c>
      <c r="HT105" s="86">
        <f t="shared" si="206"/>
        <v>9.9351318995684143E-24</v>
      </c>
      <c r="HU105" s="86">
        <f t="shared" si="207"/>
        <v>4.2246902131858509E-26</v>
      </c>
      <c r="HV105" s="86">
        <f t="shared" si="208"/>
        <v>3.4025272992581978E-21</v>
      </c>
      <c r="HW105" s="86">
        <f t="shared" si="209"/>
        <v>8.0628288557753928E-30</v>
      </c>
      <c r="HX105" s="86">
        <f t="shared" si="210"/>
        <v>2.7452132726860797E-22</v>
      </c>
      <c r="HY105" s="86">
        <f t="shared" si="211"/>
        <v>6.7231081907422433E-21</v>
      </c>
      <c r="HZ105" s="86">
        <f t="shared" si="212"/>
        <v>5.193606730244156E-33</v>
      </c>
      <c r="IA105" s="86">
        <f t="shared" si="213"/>
        <v>1.5611619095948908E-23</v>
      </c>
      <c r="IB105" s="86">
        <f t="shared" si="214"/>
        <v>4.6482871019436044E-28</v>
      </c>
      <c r="IC105" s="86">
        <f t="shared" si="215"/>
        <v>7.0138195564236286E-28</v>
      </c>
      <c r="ID105" s="86">
        <f t="shared" si="216"/>
        <v>3.5556757715361165E-26</v>
      </c>
      <c r="IE105" s="86">
        <f t="shared" si="217"/>
        <v>3.8163189060609502E-24</v>
      </c>
      <c r="IF105" s="86">
        <f t="shared" si="218"/>
        <v>8.7724608659820983E-20</v>
      </c>
      <c r="IG105" s="86">
        <f t="shared" si="219"/>
        <v>4.5398415177993316E-16</v>
      </c>
      <c r="II105" s="86">
        <f t="shared" si="328"/>
        <v>1.6768082902642775E-87</v>
      </c>
      <c r="IJ105" s="86">
        <f t="shared" si="329"/>
        <v>1.118155216016181E-85</v>
      </c>
      <c r="IK105" s="86">
        <f t="shared" si="330"/>
        <v>5.3179487410507358E-94</v>
      </c>
      <c r="IL105" s="86">
        <f t="shared" si="331"/>
        <v>1.3340676186912902E-74</v>
      </c>
      <c r="IM105" s="86">
        <f t="shared" si="332"/>
        <v>1.2059076486675159E-105</v>
      </c>
      <c r="IN105" s="86">
        <f t="shared" si="333"/>
        <v>4.6110778645473263E-78</v>
      </c>
      <c r="IO105" s="86">
        <f t="shared" si="334"/>
        <v>1.368405130288949E-72</v>
      </c>
      <c r="IP105" s="86">
        <f t="shared" si="335"/>
        <v>7.8727624690792864E-119</v>
      </c>
      <c r="IQ105" s="86">
        <f t="shared" si="336"/>
        <v>7.5614560075039027E-82</v>
      </c>
      <c r="IR105" s="86">
        <f t="shared" si="337"/>
        <v>8.354691188850009E-98</v>
      </c>
      <c r="IS105" s="86">
        <f t="shared" si="338"/>
        <v>6.3909247655931909E-97</v>
      </c>
      <c r="IT105" s="86">
        <f t="shared" si="339"/>
        <v>8.6769737163929365E-89</v>
      </c>
      <c r="IU105" s="86">
        <f t="shared" si="340"/>
        <v>1.3262082861422604E-82</v>
      </c>
      <c r="IV105" s="86">
        <f t="shared" si="341"/>
        <v>6.0584305579018148E-102</v>
      </c>
      <c r="IW105" s="86">
        <f t="shared" si="342"/>
        <v>5.4919054948386078E-67</v>
      </c>
      <c r="IY105" s="86">
        <f t="shared" si="343"/>
        <v>0.19880097062802907</v>
      </c>
      <c r="IZ105" s="86">
        <f t="shared" si="344"/>
        <v>0.17756301885635065</v>
      </c>
      <c r="JA105" s="86">
        <f t="shared" si="345"/>
        <v>0.15367923176870849</v>
      </c>
      <c r="JB105" s="86">
        <f t="shared" si="346"/>
        <v>0.22262485612551655</v>
      </c>
      <c r="JC105" s="86">
        <f t="shared" si="347"/>
        <v>0.18888574474170899</v>
      </c>
      <c r="JD105" s="86">
        <f t="shared" si="348"/>
        <v>0.24529418277972054</v>
      </c>
      <c r="JE105" s="86">
        <f t="shared" si="349"/>
        <v>0.26817473520463408</v>
      </c>
      <c r="JF105" s="86">
        <f t="shared" si="350"/>
        <v>0.19972344800328282</v>
      </c>
      <c r="JG105" s="86">
        <f t="shared" si="351"/>
        <v>0.22430079363287367</v>
      </c>
      <c r="JH105" s="86">
        <f t="shared" si="352"/>
        <v>0.16282259840790916</v>
      </c>
      <c r="JI105" s="86">
        <f t="shared" si="353"/>
        <v>0.16298387377073603</v>
      </c>
      <c r="JJ105" s="86">
        <f t="shared" si="354"/>
        <v>0.13010796594999621</v>
      </c>
      <c r="JK105" s="86">
        <f t="shared" si="355"/>
        <v>0.17344947638201436</v>
      </c>
      <c r="JL105" s="86">
        <f t="shared" si="356"/>
        <v>9.8722808281609842E-2</v>
      </c>
      <c r="JM105" s="86">
        <f t="shared" si="357"/>
        <v>8.1314396132281128E-2</v>
      </c>
    </row>
    <row r="106" spans="2:273" x14ac:dyDescent="0.25">
      <c r="B106" s="2">
        <v>79</v>
      </c>
      <c r="C106" s="37">
        <v>132.35499999999999</v>
      </c>
      <c r="D106" s="37">
        <v>136.08099999999999</v>
      </c>
      <c r="E106" s="37">
        <v>135.09700000000001</v>
      </c>
      <c r="F106" s="37">
        <v>138.53200000000001</v>
      </c>
      <c r="G106" s="37">
        <v>139.161</v>
      </c>
      <c r="H106" s="37">
        <v>141.09700000000001</v>
      </c>
      <c r="I106" s="37">
        <v>150.53200000000001</v>
      </c>
      <c r="J106" s="37">
        <v>140.339</v>
      </c>
      <c r="K106" s="37">
        <v>133.887</v>
      </c>
      <c r="L106" s="37">
        <v>120.387</v>
      </c>
      <c r="M106" s="37">
        <v>120.5</v>
      </c>
      <c r="N106" s="37">
        <v>112.565</v>
      </c>
      <c r="O106" s="37">
        <v>123.839</v>
      </c>
      <c r="P106" s="37">
        <v>94.656000000000006</v>
      </c>
      <c r="Q106" s="37">
        <v>76.557000000000002</v>
      </c>
      <c r="S106" s="4">
        <f t="shared" si="229"/>
        <v>129.58949259319513</v>
      </c>
      <c r="T106" s="4">
        <f t="shared" si="230"/>
        <v>126.30396285273318</v>
      </c>
      <c r="U106" s="4">
        <f t="shared" si="231"/>
        <v>123.38035593195144</v>
      </c>
      <c r="V106" s="4">
        <f t="shared" si="232"/>
        <v>133.46367766990181</v>
      </c>
      <c r="W106" s="4">
        <f t="shared" si="233"/>
        <v>134.98288570137174</v>
      </c>
      <c r="X106" s="4">
        <f t="shared" si="234"/>
        <v>135.54548614736945</v>
      </c>
      <c r="Y106" s="4">
        <f t="shared" si="235"/>
        <v>146.62392505046199</v>
      </c>
      <c r="Z106" s="4">
        <f t="shared" si="236"/>
        <v>136.46126845584703</v>
      </c>
      <c r="AA106" s="4">
        <f t="shared" si="237"/>
        <v>127.86762230296119</v>
      </c>
      <c r="AB106" s="4">
        <f t="shared" si="238"/>
        <v>115.86442271095663</v>
      </c>
      <c r="AC106" s="4">
        <f t="shared" si="239"/>
        <v>114.20545623092286</v>
      </c>
      <c r="AD106" s="4">
        <f t="shared" si="240"/>
        <v>108.027305717929</v>
      </c>
      <c r="AE106" s="4">
        <f t="shared" si="241"/>
        <v>117.24536379060521</v>
      </c>
      <c r="AF106" s="4">
        <f t="shared" si="242"/>
        <v>92.512292763148338</v>
      </c>
      <c r="AG106" s="4">
        <f t="shared" si="243"/>
        <v>76.818464143086601</v>
      </c>
      <c r="AI106" s="4">
        <f t="shared" si="244"/>
        <v>2.7655074068048577</v>
      </c>
      <c r="AJ106" s="4">
        <f t="shared" si="245"/>
        <v>9.7770371472668103</v>
      </c>
      <c r="AK106" s="4">
        <f t="shared" si="246"/>
        <v>11.716644068048566</v>
      </c>
      <c r="AL106" s="4">
        <f t="shared" si="247"/>
        <v>5.0683223300981979</v>
      </c>
      <c r="AM106" s="4">
        <f t="shared" si="248"/>
        <v>4.1781142986282589</v>
      </c>
      <c r="AN106" s="4">
        <f t="shared" si="249"/>
        <v>5.5515138526305634</v>
      </c>
      <c r="AO106" s="4">
        <f t="shared" si="250"/>
        <v>3.9080749495380189</v>
      </c>
      <c r="AP106" s="4">
        <f t="shared" si="251"/>
        <v>3.8777315441529652</v>
      </c>
      <c r="AQ106" s="4">
        <f t="shared" si="252"/>
        <v>6.0193776970388058</v>
      </c>
      <c r="AR106" s="4">
        <f t="shared" si="253"/>
        <v>4.5225772890433689</v>
      </c>
      <c r="AS106" s="4">
        <f t="shared" si="254"/>
        <v>6.2945437690771371</v>
      </c>
      <c r="AT106" s="4">
        <f t="shared" si="255"/>
        <v>4.5376942820710013</v>
      </c>
      <c r="AU106" s="4">
        <f t="shared" si="256"/>
        <v>6.5936362093947878</v>
      </c>
      <c r="AV106" s="4">
        <f t="shared" si="257"/>
        <v>2.1437072368516681</v>
      </c>
      <c r="AW106" s="4">
        <f t="shared" si="257"/>
        <v>-0.26146414308659871</v>
      </c>
      <c r="AY106" s="2">
        <f t="shared" si="308"/>
        <v>58.792459550652303</v>
      </c>
      <c r="AZ106" s="2">
        <f t="shared" si="147"/>
        <v>56.301493660021201</v>
      </c>
      <c r="BA106" s="2">
        <f t="shared" si="148"/>
        <v>55.926644955289767</v>
      </c>
      <c r="BB106" s="2">
        <f t="shared" si="149"/>
        <v>55.438132154590917</v>
      </c>
      <c r="BC106" s="2">
        <f t="shared" si="150"/>
        <v>55.761214743488722</v>
      </c>
      <c r="BD106" s="2">
        <f t="shared" si="151"/>
        <v>55.689973762244556</v>
      </c>
      <c r="BE106" s="2">
        <f t="shared" si="152"/>
        <v>55.396354167371975</v>
      </c>
      <c r="BF106" s="2">
        <f t="shared" si="153"/>
        <v>57.54716599621856</v>
      </c>
      <c r="BG106" s="2">
        <f t="shared" si="154"/>
        <v>54.334243027560227</v>
      </c>
      <c r="BH106" s="2">
        <f t="shared" si="155"/>
        <v>53.133727876403263</v>
      </c>
      <c r="BI106" s="2">
        <f t="shared" si="156"/>
        <v>52.594355209725791</v>
      </c>
      <c r="BJ106" s="2">
        <f t="shared" si="157"/>
        <v>53.073355647135031</v>
      </c>
      <c r="BK106" s="2">
        <f t="shared" si="158"/>
        <v>51.022455699711628</v>
      </c>
      <c r="BL106" s="2">
        <f t="shared" si="159"/>
        <v>51.094743579151654</v>
      </c>
      <c r="BM106" s="2">
        <f t="shared" si="160"/>
        <v>51.184429584413628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81.616738125440463</v>
      </c>
      <c r="DL106" s="2">
        <f t="shared" si="289"/>
        <v>78.152242524916929</v>
      </c>
      <c r="DM106" s="2">
        <f t="shared" si="289"/>
        <v>74.580014799154313</v>
      </c>
      <c r="DN106" s="2">
        <f t="shared" si="289"/>
        <v>75.426674418604634</v>
      </c>
      <c r="DO106" s="2">
        <f t="shared" si="289"/>
        <v>79.098103584258453</v>
      </c>
      <c r="DP106" s="2">
        <f t="shared" si="289"/>
        <v>81.01414803001876</v>
      </c>
      <c r="DQ106" s="2">
        <f t="shared" si="289"/>
        <v>78.034412392296673</v>
      </c>
      <c r="DR106" s="2">
        <f t="shared" si="289"/>
        <v>72.988501079622125</v>
      </c>
      <c r="DS106" s="2">
        <f t="shared" si="289"/>
        <v>74.279755330634259</v>
      </c>
      <c r="DT106" s="2">
        <f t="shared" si="289"/>
        <v>78.011050539811066</v>
      </c>
      <c r="DU106" s="2">
        <f t="shared" si="289"/>
        <v>79.838987898686668</v>
      </c>
      <c r="DV106" s="2">
        <f t="shared" si="289"/>
        <v>70.449133897110656</v>
      </c>
      <c r="DW106" s="2">
        <f t="shared" si="289"/>
        <v>73.784487804878054</v>
      </c>
      <c r="DX106" s="2">
        <f t="shared" si="289"/>
        <v>70.212297340197338</v>
      </c>
      <c r="DY106" s="2">
        <f t="shared" si="289"/>
        <v>60.006227272727259</v>
      </c>
      <c r="EA106" s="2">
        <f t="shared" si="228"/>
        <v>57.830700185306306</v>
      </c>
      <c r="EB106" s="2">
        <f t="shared" si="290"/>
        <v>55.526466945288753</v>
      </c>
      <c r="EC106" s="2">
        <f t="shared" si="291"/>
        <v>55.171537504376957</v>
      </c>
      <c r="ED106" s="2">
        <f t="shared" si="292"/>
        <v>54.670088002636774</v>
      </c>
      <c r="EE106" s="2">
        <f t="shared" si="293"/>
        <v>54.803900443369614</v>
      </c>
      <c r="EF106" s="2">
        <f t="shared" si="294"/>
        <v>54.522851089522767</v>
      </c>
      <c r="EG106" s="2">
        <f t="shared" si="295"/>
        <v>54.443440591770695</v>
      </c>
      <c r="EH106" s="2">
        <f t="shared" si="296"/>
        <v>56.83890747488654</v>
      </c>
      <c r="EI106" s="2">
        <f t="shared" si="297"/>
        <v>53.441218595292085</v>
      </c>
      <c r="EJ106" s="2">
        <f t="shared" si="298"/>
        <v>51.959777672089572</v>
      </c>
      <c r="EK106" s="2">
        <f t="shared" si="299"/>
        <v>51.411464095744677</v>
      </c>
      <c r="EL106" s="2">
        <f t="shared" si="300"/>
        <v>52.380004313824422</v>
      </c>
      <c r="EM106" s="2">
        <f t="shared" si="301"/>
        <v>50.085763352324946</v>
      </c>
      <c r="EN106" s="2">
        <f t="shared" si="302"/>
        <v>50.029309787462047</v>
      </c>
      <c r="EO106" s="2">
        <f t="shared" si="303"/>
        <v>50.616830596858691</v>
      </c>
      <c r="EQ106" s="2">
        <f t="shared" si="304"/>
        <v>57.533582261341309</v>
      </c>
      <c r="ER106" s="2">
        <f t="shared" si="305"/>
        <v>55.118184031252952</v>
      </c>
      <c r="ES106" s="2">
        <f t="shared" si="305"/>
        <v>54.577322196937388</v>
      </c>
      <c r="ET106" s="2">
        <f t="shared" si="305"/>
        <v>54.199808507596344</v>
      </c>
      <c r="EU106" s="2">
        <f t="shared" si="305"/>
        <v>54.553511564765678</v>
      </c>
      <c r="EV106" s="2">
        <f t="shared" si="305"/>
        <v>54.398388959401004</v>
      </c>
      <c r="EW106" s="2">
        <f t="shared" si="305"/>
        <v>55.52941658147796</v>
      </c>
      <c r="EX106" s="2">
        <f t="shared" si="305"/>
        <v>56.403912529098079</v>
      </c>
      <c r="EY106" s="2">
        <f t="shared" si="305"/>
        <v>53.124783564059065</v>
      </c>
      <c r="EZ106" s="2">
        <f t="shared" si="305"/>
        <v>51.668989476502155</v>
      </c>
      <c r="FA106" s="2">
        <f t="shared" si="305"/>
        <v>51.410765437130635</v>
      </c>
      <c r="FB106" s="2">
        <f t="shared" si="305"/>
        <v>52.490482196932689</v>
      </c>
      <c r="FC106" s="2">
        <f t="shared" si="305"/>
        <v>49.511550510841147</v>
      </c>
      <c r="FD106" s="2">
        <f t="shared" si="305"/>
        <v>50.026955617174899</v>
      </c>
      <c r="FE106" s="2">
        <f t="shared" si="305"/>
        <v>50.607518424252646</v>
      </c>
      <c r="FG106" s="2">
        <f t="shared" si="306"/>
        <v>0.95955713605256143</v>
      </c>
      <c r="FH106" s="2">
        <f t="shared" si="307"/>
        <v>0.96572590973438344</v>
      </c>
      <c r="FI106" s="2">
        <f t="shared" si="307"/>
        <v>0.96105792151701641</v>
      </c>
      <c r="FJ106" s="2">
        <f t="shared" si="307"/>
        <v>0.96297139389152164</v>
      </c>
      <c r="FK106" s="2">
        <f t="shared" si="307"/>
        <v>0.96058304093280289</v>
      </c>
      <c r="FL106" s="2">
        <f t="shared" si="307"/>
        <v>0.95593668021115563</v>
      </c>
      <c r="FM106" s="2">
        <f t="shared" si="307"/>
        <v>0.95967758551500737</v>
      </c>
      <c r="FN106" s="2">
        <f t="shared" si="307"/>
        <v>0.95611354462829945</v>
      </c>
      <c r="FO106" s="2">
        <f t="shared" si="307"/>
        <v>0.95713000370564005</v>
      </c>
      <c r="FP106" s="2">
        <f t="shared" si="307"/>
        <v>0.95492715830071628</v>
      </c>
      <c r="FQ106" s="2">
        <f t="shared" si="307"/>
        <v>0.95838920927959181</v>
      </c>
      <c r="FR106" s="2">
        <f t="shared" si="307"/>
        <v>0.96163268329924168</v>
      </c>
      <c r="FS106" s="2">
        <f t="shared" si="307"/>
        <v>0.96045291857006687</v>
      </c>
      <c r="FT106" s="2">
        <f t="shared" si="307"/>
        <v>0.94721121077044146</v>
      </c>
      <c r="FU106" s="2">
        <f t="shared" si="307"/>
        <v>0.93954837120759549</v>
      </c>
      <c r="FW106" s="2">
        <f t="shared" si="324"/>
        <v>7.2742469578252671E-4</v>
      </c>
      <c r="FX106" s="2">
        <f t="shared" si="164"/>
        <v>1.1050176184194879E-3</v>
      </c>
      <c r="FY106" s="2">
        <f t="shared" si="165"/>
        <v>1.1763331015906991E-3</v>
      </c>
      <c r="FZ106" s="2">
        <f t="shared" si="166"/>
        <v>1.1552929801170689E-3</v>
      </c>
      <c r="GA106" s="2">
        <f t="shared" si="167"/>
        <v>1.1554453100679116E-3</v>
      </c>
      <c r="GB106" s="2">
        <f t="shared" si="168"/>
        <v>1.3804680053901117E-3</v>
      </c>
      <c r="GC106" s="2">
        <f t="shared" si="169"/>
        <v>1.5365280379273528E-3</v>
      </c>
      <c r="GD106" s="2">
        <f t="shared" si="170"/>
        <v>1.1262146331877461E-3</v>
      </c>
      <c r="GE106" s="2">
        <f t="shared" si="171"/>
        <v>1.0225174962319155E-3</v>
      </c>
      <c r="GF106" s="2">
        <f t="shared" si="172"/>
        <v>8.758736490414484E-4</v>
      </c>
      <c r="GG106" s="2">
        <f t="shared" si="173"/>
        <v>9.0127354609004814E-4</v>
      </c>
      <c r="GH106" s="2">
        <f t="shared" si="174"/>
        <v>7.9034897449951154E-4</v>
      </c>
      <c r="GI106" s="2">
        <f t="shared" si="175"/>
        <v>9.1087883481680613E-4</v>
      </c>
      <c r="GJ106" s="2">
        <f t="shared" si="176"/>
        <v>7.1543445182381711E-4</v>
      </c>
      <c r="GK106" s="2">
        <f t="shared" si="177"/>
        <v>5.7289308634945969E-4</v>
      </c>
      <c r="GM106" s="86">
        <f t="shared" si="325"/>
        <v>5.1316512115214895E-7</v>
      </c>
      <c r="GN106" s="86">
        <f t="shared" si="178"/>
        <v>2.0177824990589629E-6</v>
      </c>
      <c r="GO106" s="86">
        <f t="shared" si="179"/>
        <v>4.7469910250676701E-7</v>
      </c>
      <c r="GP106" s="86">
        <f t="shared" si="180"/>
        <v>8.8830024610264878E-12</v>
      </c>
      <c r="GQ106" s="86">
        <f t="shared" si="181"/>
        <v>6.9603078011537483E-12</v>
      </c>
      <c r="GR106" s="86">
        <f t="shared" si="182"/>
        <v>1.4753146133219335E-12</v>
      </c>
      <c r="GS106" s="86">
        <f t="shared" si="183"/>
        <v>1.0791194079633111E-11</v>
      </c>
      <c r="GT106" s="86">
        <f t="shared" si="184"/>
        <v>1.4484355827051758E-11</v>
      </c>
      <c r="GU106" s="86">
        <f t="shared" si="185"/>
        <v>1.4159294135206685E-10</v>
      </c>
      <c r="GV106" s="86">
        <f t="shared" si="186"/>
        <v>1.4544534308949417E-8</v>
      </c>
      <c r="GW106" s="86">
        <f t="shared" si="187"/>
        <v>4.8313974618191667E-8</v>
      </c>
      <c r="GX106" s="86">
        <f t="shared" si="188"/>
        <v>3.440046327709482E-8</v>
      </c>
      <c r="GY106" s="86">
        <f t="shared" si="189"/>
        <v>4.4528180280543213E-8</v>
      </c>
      <c r="GZ106" s="86">
        <f t="shared" si="190"/>
        <v>1.752821380858898E-6</v>
      </c>
      <c r="HA106" s="86">
        <f t="shared" si="191"/>
        <v>2.1723381343971945E-7</v>
      </c>
      <c r="HC106" s="86">
        <f t="shared" si="326"/>
        <v>0.25503026323893602</v>
      </c>
      <c r="HD106" s="86">
        <f t="shared" si="192"/>
        <v>0.2323617907605002</v>
      </c>
      <c r="HE106" s="86">
        <f t="shared" si="193"/>
        <v>0.20635698733498423</v>
      </c>
      <c r="HF106" s="86">
        <f t="shared" si="194"/>
        <v>0.28229214897759053</v>
      </c>
      <c r="HG106" s="86">
        <f t="shared" si="195"/>
        <v>0.2529053710485184</v>
      </c>
      <c r="HH106" s="86">
        <f t="shared" si="196"/>
        <v>0.3124474707191649</v>
      </c>
      <c r="HI106" s="86">
        <f t="shared" si="197"/>
        <v>0.33759062324314576</v>
      </c>
      <c r="HJ106" s="86">
        <f t="shared" si="198"/>
        <v>0.26989894879275667</v>
      </c>
      <c r="HK106" s="86">
        <f t="shared" si="199"/>
        <v>0.2862407735453783</v>
      </c>
      <c r="HL106" s="86">
        <f t="shared" si="200"/>
        <v>0.21628391236924929</v>
      </c>
      <c r="HM106" s="86">
        <f t="shared" si="201"/>
        <v>0.21618474922367889</v>
      </c>
      <c r="HN106" s="86">
        <f t="shared" si="202"/>
        <v>0.17250550822218846</v>
      </c>
      <c r="HO106" s="86">
        <f t="shared" si="203"/>
        <v>0.22461329659977861</v>
      </c>
      <c r="HP106" s="86">
        <f t="shared" si="204"/>
        <v>0.13645815625098909</v>
      </c>
      <c r="HQ106" s="86">
        <f t="shared" si="205"/>
        <v>0.11777909605068612</v>
      </c>
      <c r="HS106" s="86">
        <f t="shared" si="327"/>
        <v>4.4889779718099006E-24</v>
      </c>
      <c r="HT106" s="86">
        <f t="shared" si="206"/>
        <v>9.6063045760985012E-23</v>
      </c>
      <c r="HU106" s="86">
        <f t="shared" si="207"/>
        <v>5.2704436238865844E-25</v>
      </c>
      <c r="HV106" s="86">
        <f t="shared" si="208"/>
        <v>2.5252200899638183E-20</v>
      </c>
      <c r="HW106" s="86">
        <f t="shared" si="209"/>
        <v>1.4145876956001853E-28</v>
      </c>
      <c r="HX106" s="86">
        <f t="shared" si="210"/>
        <v>2.3863610056125604E-21</v>
      </c>
      <c r="HY106" s="86">
        <f t="shared" si="211"/>
        <v>5.2031421391192267E-20</v>
      </c>
      <c r="HZ106" s="86">
        <f t="shared" si="212"/>
        <v>1.2674043352617215E-31</v>
      </c>
      <c r="IA106" s="86">
        <f t="shared" si="213"/>
        <v>1.3851232113108054E-22</v>
      </c>
      <c r="IB106" s="86">
        <f t="shared" si="214"/>
        <v>6.0474643476280728E-27</v>
      </c>
      <c r="IC106" s="86">
        <f t="shared" si="215"/>
        <v>9.0325599535322094E-27</v>
      </c>
      <c r="ID106" s="86">
        <f t="shared" si="216"/>
        <v>3.6256119046640078E-25</v>
      </c>
      <c r="IE106" s="86">
        <f t="shared" si="217"/>
        <v>3.4010372258397351E-23</v>
      </c>
      <c r="IF106" s="86">
        <f t="shared" si="218"/>
        <v>4.5850086913940448E-19</v>
      </c>
      <c r="IG106" s="86">
        <f t="shared" si="219"/>
        <v>1.6246050702015686E-15</v>
      </c>
      <c r="II106" s="86">
        <f t="shared" si="328"/>
        <v>2.3214154521654477E-85</v>
      </c>
      <c r="IJ106" s="86">
        <f t="shared" si="329"/>
        <v>1.8643906687819033E-83</v>
      </c>
      <c r="IK106" s="86">
        <f t="shared" si="330"/>
        <v>1.5495220246070684E-91</v>
      </c>
      <c r="IL106" s="86">
        <f t="shared" si="331"/>
        <v>1.1659734713410468E-72</v>
      </c>
      <c r="IM106" s="86">
        <f t="shared" si="332"/>
        <v>7.0716133871467358E-103</v>
      </c>
      <c r="IN106" s="86">
        <f t="shared" si="333"/>
        <v>5.6413219629993608E-76</v>
      </c>
      <c r="IO106" s="86">
        <f t="shared" si="334"/>
        <v>1.2755604902350281E-70</v>
      </c>
      <c r="IP106" s="86">
        <f t="shared" si="335"/>
        <v>1.0093929106731605E-115</v>
      </c>
      <c r="IQ106" s="86">
        <f t="shared" si="336"/>
        <v>9.4594641478421457E-80</v>
      </c>
      <c r="IR106" s="86">
        <f t="shared" si="337"/>
        <v>2.4121988977333222E-95</v>
      </c>
      <c r="IS106" s="86">
        <f t="shared" si="338"/>
        <v>1.791336882616565E-94</v>
      </c>
      <c r="IT106" s="86">
        <f t="shared" si="339"/>
        <v>1.3693501914772321E-86</v>
      </c>
      <c r="IU106" s="86">
        <f t="shared" si="340"/>
        <v>1.6044638685101876E-80</v>
      </c>
      <c r="IV106" s="86">
        <f t="shared" si="341"/>
        <v>1.8985802351080804E-99</v>
      </c>
      <c r="IW106" s="86">
        <f t="shared" si="342"/>
        <v>2.0799139882645069E-65</v>
      </c>
      <c r="IY106" s="86">
        <f t="shared" si="343"/>
        <v>0.25503077640405719</v>
      </c>
      <c r="IZ106" s="86">
        <f t="shared" si="344"/>
        <v>0.23236380854299926</v>
      </c>
      <c r="JA106" s="86">
        <f t="shared" si="345"/>
        <v>0.20635746203408672</v>
      </c>
      <c r="JB106" s="86">
        <f t="shared" si="346"/>
        <v>0.28229214898647353</v>
      </c>
      <c r="JC106" s="86">
        <f t="shared" si="347"/>
        <v>0.25290537105547872</v>
      </c>
      <c r="JD106" s="86">
        <f t="shared" si="348"/>
        <v>0.31244747072064022</v>
      </c>
      <c r="JE106" s="86">
        <f t="shared" si="349"/>
        <v>0.33759062325393696</v>
      </c>
      <c r="JF106" s="86">
        <f t="shared" si="350"/>
        <v>0.26989894880724102</v>
      </c>
      <c r="JG106" s="86">
        <f t="shared" si="351"/>
        <v>0.28624077368697126</v>
      </c>
      <c r="JH106" s="86">
        <f t="shared" si="352"/>
        <v>0.21628392691378359</v>
      </c>
      <c r="JI106" s="86">
        <f t="shared" si="353"/>
        <v>0.21618479753765352</v>
      </c>
      <c r="JJ106" s="86">
        <f t="shared" si="354"/>
        <v>0.17250554262265175</v>
      </c>
      <c r="JK106" s="86">
        <f t="shared" si="355"/>
        <v>0.22461334112795889</v>
      </c>
      <c r="JL106" s="86">
        <f t="shared" si="356"/>
        <v>0.13645990907236993</v>
      </c>
      <c r="JM106" s="86">
        <f t="shared" si="357"/>
        <v>0.11777931328450118</v>
      </c>
    </row>
    <row r="107" spans="2:273" x14ac:dyDescent="0.25">
      <c r="B107" s="2">
        <v>80</v>
      </c>
      <c r="C107" s="37">
        <v>140.452</v>
      </c>
      <c r="D107" s="37">
        <v>145.065</v>
      </c>
      <c r="E107" s="37">
        <v>142.726</v>
      </c>
      <c r="F107" s="37">
        <v>149.74199999999999</v>
      </c>
      <c r="G107" s="37">
        <v>148.40299999999999</v>
      </c>
      <c r="H107" s="37">
        <v>150.548</v>
      </c>
      <c r="I107" s="37">
        <v>159.887</v>
      </c>
      <c r="J107" s="37">
        <v>148.32300000000001</v>
      </c>
      <c r="K107" s="37">
        <v>142.35499999999999</v>
      </c>
      <c r="L107" s="37">
        <v>129.96799999999999</v>
      </c>
      <c r="M107" s="37">
        <v>129.24199999999999</v>
      </c>
      <c r="N107" s="37">
        <v>123.306</v>
      </c>
      <c r="O107" s="37">
        <v>133.75800000000001</v>
      </c>
      <c r="P107" s="37">
        <v>107.98399999999999</v>
      </c>
      <c r="Q107" s="37">
        <v>87.18</v>
      </c>
      <c r="S107" s="4">
        <f t="shared" si="229"/>
        <v>141.33910790343228</v>
      </c>
      <c r="T107" s="4">
        <f t="shared" si="230"/>
        <v>139.22193347457141</v>
      </c>
      <c r="U107" s="4">
        <f t="shared" si="231"/>
        <v>137.50799117258615</v>
      </c>
      <c r="V107" s="4">
        <f t="shared" si="232"/>
        <v>145.38232861722949</v>
      </c>
      <c r="W107" s="4">
        <f t="shared" si="233"/>
        <v>149.72864876185793</v>
      </c>
      <c r="X107" s="4">
        <f t="shared" si="234"/>
        <v>147.4387917605718</v>
      </c>
      <c r="Y107" s="4">
        <f t="shared" si="235"/>
        <v>159.03319433425963</v>
      </c>
      <c r="Z107" s="4">
        <f t="shared" si="236"/>
        <v>150.82938290437116</v>
      </c>
      <c r="AA107" s="4">
        <f t="shared" si="237"/>
        <v>139.31088481055639</v>
      </c>
      <c r="AB107" s="4">
        <f t="shared" si="238"/>
        <v>128.20246124166101</v>
      </c>
      <c r="AC107" s="4">
        <f t="shared" si="239"/>
        <v>126.10977494281477</v>
      </c>
      <c r="AD107" s="4">
        <f t="shared" si="240"/>
        <v>119.46595119060473</v>
      </c>
      <c r="AE107" s="4">
        <f t="shared" si="241"/>
        <v>129.01240730087284</v>
      </c>
      <c r="AF107" s="4">
        <f t="shared" si="242"/>
        <v>102.90628382504966</v>
      </c>
      <c r="AG107" s="4">
        <f t="shared" si="243"/>
        <v>84.410196940078052</v>
      </c>
      <c r="AI107" s="4">
        <f t="shared" si="244"/>
        <v>-0.88710790343228041</v>
      </c>
      <c r="AJ107" s="4">
        <f t="shared" si="245"/>
        <v>5.8430665254285827</v>
      </c>
      <c r="AK107" s="4">
        <f t="shared" si="246"/>
        <v>5.2180088274138541</v>
      </c>
      <c r="AL107" s="4">
        <f t="shared" si="247"/>
        <v>4.3596713827705003</v>
      </c>
      <c r="AM107" s="4">
        <f t="shared" si="248"/>
        <v>-1.3256487618579342</v>
      </c>
      <c r="AN107" s="4">
        <f t="shared" si="249"/>
        <v>3.1092082394281988</v>
      </c>
      <c r="AO107" s="4">
        <f t="shared" si="250"/>
        <v>0.8538056657403672</v>
      </c>
      <c r="AP107" s="4">
        <f t="shared" si="251"/>
        <v>-2.5063829043711507</v>
      </c>
      <c r="AQ107" s="4">
        <f t="shared" si="252"/>
        <v>3.0441151894436018</v>
      </c>
      <c r="AR107" s="4">
        <f t="shared" si="253"/>
        <v>1.7655387583389768</v>
      </c>
      <c r="AS107" s="4">
        <f t="shared" si="254"/>
        <v>3.1322250571852237</v>
      </c>
      <c r="AT107" s="4">
        <f t="shared" si="255"/>
        <v>3.8400488093952703</v>
      </c>
      <c r="AU107" s="4">
        <f t="shared" si="256"/>
        <v>4.7455926991271724</v>
      </c>
      <c r="AV107" s="4">
        <f t="shared" ref="AV107:AW122" si="358">IF(OR($B107 &lt; P$230, $B107 &gt; P$233), 0, P107-AF107)</f>
        <v>5.0777161749503392</v>
      </c>
      <c r="AW107" s="4">
        <f t="shared" si="358"/>
        <v>2.769803059921955</v>
      </c>
      <c r="AY107" s="2">
        <f t="shared" si="308"/>
        <v>58.610266404746021</v>
      </c>
      <c r="AZ107" s="2">
        <f t="shared" ref="AZ107:AZ170" si="359">IF(OR($B107 &lt; D$230, $B107 &gt; D$233), #N/A, ((1-FH107)*DL107) + (FH107 - FX107)*EB107 + (FX107*ER107))</f>
        <v>56.10693467031232</v>
      </c>
      <c r="BA107" s="2">
        <f t="shared" ref="BA107:BA170" si="360">IF(OR($B107 &lt; E$230, $B107 &gt; E$233), #N/A, ((1-FI107)*DM107) + (FI107 - FY107)*EC107 + (FY107*ES107))</f>
        <v>55.725657861966894</v>
      </c>
      <c r="BB107" s="2">
        <f t="shared" ref="BB107:BB170" si="361">IF(OR($B107 &lt; F$230, $B107 &gt; F$233), #N/A, ((1-FJ107)*DN107) + (FJ107 - FZ107)*ED107 + (FZ107*ET107))</f>
        <v>55.248641153636861</v>
      </c>
      <c r="BC107" s="2">
        <f t="shared" ref="BC107:BC170" si="362">IF(OR($B107 &lt; G$230, $B107 &gt; G$233), #N/A, ((1-FK107)*DO107) + (FK107 - GA107)*EE107 + (GA107*EU107))</f>
        <v>55.541282797987456</v>
      </c>
      <c r="BD107" s="2">
        <f t="shared" ref="BD107:BD170" si="363">IF(OR($B107 &lt; H$230, $B107 &gt; H$233), #N/A, ((1-FL107)*DP107) + (FL107 - GB107)*EF107 + (GB107*EV107))</f>
        <v>55.473625630628518</v>
      </c>
      <c r="BE107" s="2">
        <f t="shared" ref="BE107:BE170" si="364">IF(OR($B107 &lt; I$230, $B107 &gt; I$233), #N/A, ((1-FM107)*DQ107) + (FM107 - GC107)*EG107 + (GC107*EW107))</f>
        <v>55.228411444204589</v>
      </c>
      <c r="BF107" s="2">
        <f t="shared" ref="BF107:BF170" si="365">IF(OR($B107 &lt; J$230, $B107 &gt; J$233), #N/A, ((1-FN107)*DR107) + (FN107 - GD107)*EH107 + (GD107*EX107))</f>
        <v>57.330959552936527</v>
      </c>
      <c r="BG107" s="2">
        <f t="shared" ref="BG107:BG170" si="366">IF(OR($B107 &lt; K$230, $B107 &gt; K$233), #N/A, ((1-FO107)*DS107) + (FO107 - GE107)*EI107 + (GE107*EY107))</f>
        <v>54.135920244281323</v>
      </c>
      <c r="BH107" s="2">
        <f t="shared" ref="BH107:BH170" si="367">IF(OR($B107 &lt; L$230, $B107 &gt; L$233), #N/A, ((1-FP107)*DT107) + (FP107 - GF107)*EJ107 + (GF107*EZ107))</f>
        <v>52.910684851099901</v>
      </c>
      <c r="BI107" s="2">
        <f t="shared" ref="BI107:BI170" si="368">IF(OR($B107 &lt; M$230, $B107 &gt; M$233), #N/A, ((1-FQ107)*DU107) + (FQ107 - GG107)*EK107 + (GG107*FA107))</f>
        <v>52.381021129592924</v>
      </c>
      <c r="BJ107" s="2">
        <f t="shared" ref="BJ107:BJ170" si="369">IF(OR($B107 &lt; N$230, $B107 &gt; N$233), #N/A, ((1-FR107)*DV107) + (FR107 - GH107)*EL107 + (GH107*FB107))</f>
        <v>52.881830325985646</v>
      </c>
      <c r="BK107" s="2">
        <f t="shared" ref="BK107:BK170" si="370">IF(OR($B107 &lt; O$230, $B107 &gt; O$233), #N/A, ((1-FS107)*DW107) + (FS107 - GI107)*EM107 + (GI107*FC107))</f>
        <v>50.80828048611189</v>
      </c>
      <c r="BL107" s="2">
        <f t="shared" ref="BL107:BL170" si="371">IF(OR($B107 &lt; P$230, $B107 &gt; P$233), #N/A, ((1-FT107)*DX107) + (FT107 - GJ107)*EN107 + (GJ107*FD107))</f>
        <v>50.899088240051512</v>
      </c>
      <c r="BM107" s="2">
        <f t="shared" ref="BM107:BM170" si="372">IF(OR($B107 &lt; Q$230, $B107 &gt; Q$233), #N/A, ((1-FU107)*DY107) + (FU107 - GK107)*EO107 + (GK107*FE107))</f>
        <v>51.043308130328001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81.870984496124052</v>
      </c>
      <c r="DL107" s="2">
        <f t="shared" ref="DL107:DY122" si="373">BP$228*$B107+BP$229</f>
        <v>78.365852159468432</v>
      </c>
      <c r="DM107" s="2">
        <f t="shared" si="373"/>
        <v>74.76194904862578</v>
      </c>
      <c r="DN107" s="2">
        <f t="shared" si="373"/>
        <v>75.625593023255803</v>
      </c>
      <c r="DO107" s="2">
        <f t="shared" si="373"/>
        <v>79.358515868514189</v>
      </c>
      <c r="DP107" s="2">
        <f t="shared" si="373"/>
        <v>81.303988180112569</v>
      </c>
      <c r="DQ107" s="2">
        <f t="shared" si="373"/>
        <v>78.230006266374943</v>
      </c>
      <c r="DR107" s="2">
        <f t="shared" si="373"/>
        <v>73.122580634277995</v>
      </c>
      <c r="DS107" s="2">
        <f t="shared" si="373"/>
        <v>74.477098852901477</v>
      </c>
      <c r="DT107" s="2">
        <f t="shared" si="373"/>
        <v>78.299364507422396</v>
      </c>
      <c r="DU107" s="2">
        <f t="shared" si="373"/>
        <v>80.1655028142589</v>
      </c>
      <c r="DV107" s="2">
        <f t="shared" si="373"/>
        <v>70.640043340380572</v>
      </c>
      <c r="DW107" s="2">
        <f t="shared" si="373"/>
        <v>74.032788327526134</v>
      </c>
      <c r="DX107" s="2">
        <f t="shared" si="373"/>
        <v>70.455900429000422</v>
      </c>
      <c r="DY107" s="2">
        <f t="shared" si="373"/>
        <v>60.110187133431076</v>
      </c>
      <c r="EA107" s="2">
        <f t="shared" si="228"/>
        <v>57.716388298452152</v>
      </c>
      <c r="EB107" s="2">
        <f t="shared" si="290"/>
        <v>55.386957446808509</v>
      </c>
      <c r="EC107" s="2">
        <f t="shared" si="291"/>
        <v>55.022946100745322</v>
      </c>
      <c r="ED107" s="2">
        <f t="shared" si="292"/>
        <v>54.534636638925505</v>
      </c>
      <c r="EE107" s="2">
        <f t="shared" si="293"/>
        <v>54.650269957559814</v>
      </c>
      <c r="EF107" s="2">
        <f t="shared" si="294"/>
        <v>54.387943743468654</v>
      </c>
      <c r="EG107" s="2">
        <f t="shared" si="295"/>
        <v>54.345168901217448</v>
      </c>
      <c r="EH107" s="2">
        <f t="shared" si="296"/>
        <v>56.670430024569427</v>
      </c>
      <c r="EI107" s="2">
        <f t="shared" si="297"/>
        <v>53.305358113699512</v>
      </c>
      <c r="EJ107" s="2">
        <f t="shared" si="298"/>
        <v>51.818055994708303</v>
      </c>
      <c r="EK107" s="2">
        <f t="shared" si="299"/>
        <v>51.28083510638298</v>
      </c>
      <c r="EL107" s="2">
        <f t="shared" si="300"/>
        <v>52.235557892911203</v>
      </c>
      <c r="EM107" s="2">
        <f t="shared" si="301"/>
        <v>49.936719867671385</v>
      </c>
      <c r="EN107" s="2">
        <f t="shared" si="302"/>
        <v>49.905074924093583</v>
      </c>
      <c r="EO107" s="2">
        <f t="shared" si="303"/>
        <v>50.511272600724823</v>
      </c>
      <c r="EQ107" s="2">
        <f t="shared" si="304"/>
        <v>57.428367560182188</v>
      </c>
      <c r="ER107" s="2">
        <f t="shared" ref="ER107:FE122" si="374">CV$228*$B107+CV$229</f>
        <v>54.992707756044325</v>
      </c>
      <c r="ES107" s="2">
        <f t="shared" si="374"/>
        <v>54.448310965181584</v>
      </c>
      <c r="ET107" s="2">
        <f t="shared" si="374"/>
        <v>54.080192362369964</v>
      </c>
      <c r="EU107" s="2">
        <f t="shared" si="374"/>
        <v>54.407398101160112</v>
      </c>
      <c r="EV107" s="2">
        <f t="shared" si="374"/>
        <v>54.267466768436734</v>
      </c>
      <c r="EW107" s="2">
        <f t="shared" si="374"/>
        <v>55.391554535216152</v>
      </c>
      <c r="EX107" s="2">
        <f t="shared" si="374"/>
        <v>56.249940004016082</v>
      </c>
      <c r="EY107" s="2">
        <f t="shared" si="374"/>
        <v>52.999618761474025</v>
      </c>
      <c r="EZ107" s="2">
        <f t="shared" si="374"/>
        <v>51.536338075430635</v>
      </c>
      <c r="FA107" s="2">
        <f t="shared" si="374"/>
        <v>51.280269017050472</v>
      </c>
      <c r="FB107" s="2">
        <f t="shared" si="374"/>
        <v>52.341861147409631</v>
      </c>
      <c r="FC107" s="2">
        <f t="shared" si="374"/>
        <v>49.380139646929777</v>
      </c>
      <c r="FD107" s="2">
        <f t="shared" si="374"/>
        <v>49.903035850785315</v>
      </c>
      <c r="FE107" s="2">
        <f t="shared" si="374"/>
        <v>50.500131980294242</v>
      </c>
      <c r="FG107" s="2">
        <f t="shared" si="306"/>
        <v>0.96298394683445709</v>
      </c>
      <c r="FH107" s="2">
        <f t="shared" ref="FH107:FU122" si="375">POWER(10,($B107-D$231)/D$229)/(1+POWER(10,($B107-D$231)/D$229))</f>
        <v>0.96864710572687962</v>
      </c>
      <c r="FI107" s="2">
        <f t="shared" si="375"/>
        <v>0.96436229038875099</v>
      </c>
      <c r="FJ107" s="2">
        <f t="shared" si="375"/>
        <v>0.96611912203320183</v>
      </c>
      <c r="FK107" s="2">
        <f t="shared" si="375"/>
        <v>0.96392619254728773</v>
      </c>
      <c r="FL107" s="2">
        <f t="shared" si="375"/>
        <v>0.95965736251571787</v>
      </c>
      <c r="FM107" s="2">
        <f t="shared" si="375"/>
        <v>0.96309458288464012</v>
      </c>
      <c r="FN107" s="2">
        <f t="shared" si="375"/>
        <v>0.95981992032172048</v>
      </c>
      <c r="FO107" s="2">
        <f t="shared" si="375"/>
        <v>0.96075405927999857</v>
      </c>
      <c r="FP107" s="2">
        <f t="shared" si="375"/>
        <v>0.95872940386477978</v>
      </c>
      <c r="FQ107" s="2">
        <f t="shared" si="375"/>
        <v>0.96191105282177225</v>
      </c>
      <c r="FR107" s="2">
        <f t="shared" si="375"/>
        <v>0.96489006337623728</v>
      </c>
      <c r="FS107" s="2">
        <f t="shared" si="375"/>
        <v>0.96380669068775926</v>
      </c>
      <c r="FT107" s="2">
        <f t="shared" si="375"/>
        <v>0.95163138749934284</v>
      </c>
      <c r="FU107" s="2">
        <f t="shared" si="375"/>
        <v>0.9445726362549709</v>
      </c>
      <c r="FW107" s="2">
        <f t="shared" si="324"/>
        <v>7.9754934575208694E-4</v>
      </c>
      <c r="FX107" s="2">
        <f t="shared" ref="FX107:FX170" si="376">POWER(10,($B107-D$232)/D$229)/(1+POWER(10,($B107-D$232)/D$229))</f>
        <v>1.2114985669597527E-3</v>
      </c>
      <c r="FY107" s="2">
        <f t="shared" ref="FY107:FY170" si="377">POWER(10,($B107-E$232)/E$229)/(1+POWER(10,($B107-E$232)/E$229))</f>
        <v>1.2896772311874203E-3</v>
      </c>
      <c r="FZ107" s="2">
        <f t="shared" ref="FZ107:FZ170" si="378">POWER(10,($B107-F$232)/F$229)/(1+POWER(10,($B107-F$232)/F$229))</f>
        <v>1.2666123855010558E-3</v>
      </c>
      <c r="GA107" s="2">
        <f t="shared" ref="GA107:GA170" si="379">POWER(10,($B107-G$232)/G$229)/(1+POWER(10,($B107-G$232)/G$229))</f>
        <v>1.2667793747408106E-3</v>
      </c>
      <c r="GB107" s="2">
        <f t="shared" ref="GB107:GB170" si="380">POWER(10,($B107-H$232)/H$229)/(1+POWER(10,($B107-H$232)/H$229))</f>
        <v>1.513451499250264E-3</v>
      </c>
      <c r="GC107" s="2">
        <f t="shared" ref="GC107:GC170" si="381">POWER(10,($B107-I$232)/I$229)/(1+POWER(10,($B107-I$232)/I$229))</f>
        <v>1.6845197756901449E-3</v>
      </c>
      <c r="GD107" s="2">
        <f t="shared" ref="GD107:GD170" si="382">POWER(10,($B107-J$232)/J$229)/(1+POWER(10,($B107-J$232)/J$229))</f>
        <v>1.2347356290750165E-3</v>
      </c>
      <c r="GE107" s="2">
        <f t="shared" ref="GE107:GE170" si="383">POWER(10,($B107-K$232)/K$229)/(1+POWER(10,($B107-K$232)/K$229))</f>
        <v>1.1210575467447616E-3</v>
      </c>
      <c r="GF107" s="2">
        <f t="shared" ref="GF107:GF170" si="384">POWER(10,($B107-L$232)/L$229)/(1+POWER(10,($B107-L$232)/L$229))</f>
        <v>9.6029521120284884E-4</v>
      </c>
      <c r="GG107" s="2">
        <f t="shared" ref="GG107:GG170" si="385">POWER(10,($B107-M$232)/M$229)/(1+POWER(10,($B107-M$232)/M$229))</f>
        <v>9.8814086999227807E-4</v>
      </c>
      <c r="GH107" s="2">
        <f t="shared" ref="GH107:GH170" si="386">POWER(10,($B107-N$232)/N$229)/(1+POWER(10,($B107-N$232)/N$229))</f>
        <v>8.6653434338841641E-4</v>
      </c>
      <c r="GI107" s="2">
        <f t="shared" ref="GI107:GI170" si="387">POWER(10,($B107-O$232)/O$229)/(1+POWER(10,($B107-O$232)/O$229))</f>
        <v>9.9867101854886971E-4</v>
      </c>
      <c r="GJ107" s="2">
        <f t="shared" ref="GJ107:GJ170" si="388">POWER(10,($B107-P$232)/P$229)/(1+POWER(10,($B107-P$232)/P$229))</f>
        <v>7.8440413462045882E-4</v>
      </c>
      <c r="GK107" s="2">
        <f t="shared" ref="GK107:GK170" si="389">POWER(10,($B107-Q$232)/Q$229)/(1+POWER(10,($B107-Q$232)/Q$229))</f>
        <v>6.2813006009242005E-4</v>
      </c>
      <c r="GM107" s="86">
        <f t="shared" si="325"/>
        <v>8.0699610171911414E-8</v>
      </c>
      <c r="GN107" s="86">
        <f t="shared" ref="GN107:GN170" si="390" xml:space="preserve"> _xlfn.NORM.DIST($B107, D$7, ABS(D$11), TRUE) * _xlfn.NORM.DIST(($B107 - D$7)*D$15, 0, ABS(D$11), TRUE) * 2</f>
        <v>3.9347684696286861E-7</v>
      </c>
      <c r="GO107" s="86">
        <f t="shared" ref="GO107:GO170" si="391" xml:space="preserve"> _xlfn.NORM.DIST($B107, E$7, ABS(E$11), TRUE) * _xlfn.NORM.DIST(($B107 - E$7)*E$15, 0, ABS(E$11), TRUE) * 2</f>
        <v>7.1922400690556814E-8</v>
      </c>
      <c r="GP107" s="86">
        <f t="shared" ref="GP107:GP170" si="392" xml:space="preserve"> _xlfn.NORM.DIST($B107, F$7, ABS(F$11), TRUE) * _xlfn.NORM.DIST(($B107 - F$7)*F$15, 0, ABS(F$11), TRUE) * 2</f>
        <v>3.2971823819682411E-13</v>
      </c>
      <c r="GQ107" s="86">
        <f t="shared" ref="GQ107:GQ170" si="393" xml:space="preserve"> _xlfn.NORM.DIST($B107, G$7, ABS(G$11), TRUE) * _xlfn.NORM.DIST(($B107 - G$7)*G$15, 0, ABS(G$11), TRUE) * 2</f>
        <v>2.5761942831067356E-13</v>
      </c>
      <c r="GR107" s="86">
        <f t="shared" ref="GR107:GR170" si="394" xml:space="preserve"> _xlfn.NORM.DIST($B107, H$7, ABS(H$11), TRUE) * _xlfn.NORM.DIST(($B107 - H$7)*H$15, 0, ABS(H$11), TRUE) * 2</f>
        <v>4.5946650780304547E-14</v>
      </c>
      <c r="GS107" s="86">
        <f t="shared" ref="GS107:GS170" si="395" xml:space="preserve"> _xlfn.NORM.DIST($B107, I$7, ABS(I$11), TRUE) * _xlfn.NORM.DIST(($B107 - I$7)*I$15, 0, ABS(I$11), TRUE) * 2</f>
        <v>4.3605867973037961E-13</v>
      </c>
      <c r="GT107" s="86">
        <f t="shared" ref="GT107:GT170" si="396" xml:space="preserve"> _xlfn.NORM.DIST($B107, J$7, ABS(J$11), TRUE) * _xlfn.NORM.DIST(($B107 - J$7)*J$15, 0, ABS(J$11), TRUE) * 2</f>
        <v>6.5468258286711272E-13</v>
      </c>
      <c r="GU107" s="86">
        <f t="shared" ref="GU107:GU170" si="397" xml:space="preserve"> _xlfn.NORM.DIST($B107, K$7, ABS(K$11), TRUE) * _xlfn.NORM.DIST(($B107 - K$7)*K$15, 0, ABS(K$11), TRUE) * 2</f>
        <v>8.5485735913937539E-12</v>
      </c>
      <c r="GV107" s="86">
        <f t="shared" ref="GV107:GV170" si="398" xml:space="preserve"> _xlfn.NORM.DIST($B107, L$7, ABS(L$11), TRUE) * _xlfn.NORM.DIST(($B107 - L$7)*L$15, 0, ABS(L$11), TRUE) * 2</f>
        <v>1.522292021040653E-9</v>
      </c>
      <c r="GW107" s="86">
        <f t="shared" ref="GW107:GW170" si="399" xml:space="preserve"> _xlfn.NORM.DIST($B107, M$7, ABS(M$11), TRUE) * _xlfn.NORM.DIST(($B107 - M$7)*M$15, 0, ABS(M$11), TRUE) * 2</f>
        <v>6.5825013959943589E-9</v>
      </c>
      <c r="GX107" s="86">
        <f t="shared" ref="GX107:GX170" si="400" xml:space="preserve"> _xlfn.NORM.DIST($B107, N$7, ABS(N$11), TRUE) * _xlfn.NORM.DIST(($B107 - N$7)*N$15, 0, ABS(N$11), TRUE) * 2</f>
        <v>3.6242665904633327E-9</v>
      </c>
      <c r="GY107" s="86">
        <f t="shared" ref="GY107:GY170" si="401" xml:space="preserve"> _xlfn.NORM.DIST($B107, O$7, ABS(O$11), TRUE) * _xlfn.NORM.DIST(($B107 - O$7)*O$15, 0, ABS(O$11), TRUE) * 2</f>
        <v>5.7428098604135549E-9</v>
      </c>
      <c r="GZ107" s="86">
        <f t="shared" ref="GZ107:GZ170" si="402" xml:space="preserve"> _xlfn.NORM.DIST($B107, P$7, ABS(P$11), TRUE) * _xlfn.NORM.DIST(($B107 - P$7)*P$15, 0, ABS(P$11), TRUE) * 2</f>
        <v>3.3210614470314801E-7</v>
      </c>
      <c r="HA107" s="86">
        <f t="shared" ref="HA107:HA170" si="403" xml:space="preserve"> _xlfn.NORM.DIST($B107, Q$7, ABS(Q$11), TRUE) * _xlfn.NORM.DIST(($B107 - Q$7)*Q$15, 0, ABS(Q$11), TRUE) * 2</f>
        <v>3.2716595139377459E-8</v>
      </c>
      <c r="HC107" s="86">
        <f t="shared" si="326"/>
        <v>0.32130762687153136</v>
      </c>
      <c r="HD107" s="86">
        <f t="shared" ref="HD107:HD170" si="404" xml:space="preserve"> _xlfn.NORM.DIST($B107, D$8, ABS(D$12), TRUE) * _xlfn.NORM.DIST(($B107 - D$8)*D$16, 0, ABS(D$12), TRUE) * 2</f>
        <v>0.29810356832943752</v>
      </c>
      <c r="HE107" s="86">
        <f t="shared" ref="HE107:HE170" si="405" xml:space="preserve"> _xlfn.NORM.DIST($B107, E$8, ABS(E$12), TRUE) * _xlfn.NORM.DIST(($B107 - E$8)*E$16, 0, ABS(E$12), TRUE) * 2</f>
        <v>0.27103500387039614</v>
      </c>
      <c r="HF107" s="86">
        <f t="shared" ref="HF107:HF170" si="406" xml:space="preserve"> _xlfn.NORM.DIST($B107, F$8, ABS(F$12), TRUE) * _xlfn.NORM.DIST(($B107 - F$8)*F$16, 0, ABS(F$12), TRUE) * 2</f>
        <v>0.3517755374394852</v>
      </c>
      <c r="HG107" s="86">
        <f t="shared" ref="HG107:HG170" si="407" xml:space="preserve"> _xlfn.NORM.DIST($B107, G$8, ABS(G$12), TRUE) * _xlfn.NORM.DIST(($B107 - G$8)*G$16, 0, ABS(G$12), TRUE) * 2</f>
        <v>0.32860780562855474</v>
      </c>
      <c r="HH107" s="86">
        <f t="shared" ref="HH107:HH170" si="408" xml:space="preserve"> _xlfn.NORM.DIST($B107, H$8, ABS(H$12), TRUE) * _xlfn.NORM.DIST(($B107 - H$8)*H$16, 0, ABS(H$12), TRUE) * 2</f>
        <v>0.39048669906088784</v>
      </c>
      <c r="HI107" s="86">
        <f t="shared" ref="HI107:HI170" si="409" xml:space="preserve"> _xlfn.NORM.DIST($B107, I$8, ABS(I$12), TRUE) * _xlfn.NORM.DIST(($B107 - I$8)*I$16, 0, ABS(I$12), TRUE) * 2</f>
        <v>0.41680045604261112</v>
      </c>
      <c r="HJ107" s="86">
        <f t="shared" ref="HJ107:HJ170" si="410" xml:space="preserve"> _xlfn.NORM.DIST($B107, J$8, ABS(J$12), TRUE) * _xlfn.NORM.DIST(($B107 - J$8)*J$16, 0, ABS(J$12), TRUE) * 2</f>
        <v>0.35186850066817033</v>
      </c>
      <c r="HK107" s="86">
        <f t="shared" ref="HK107:HK170" si="411" xml:space="preserve"> _xlfn.NORM.DIST($B107, K$8, ABS(K$12), TRUE) * _xlfn.NORM.DIST(($B107 - K$8)*K$16, 0, ABS(K$12), TRUE) * 2</f>
        <v>0.35860279982482784</v>
      </c>
      <c r="HL107" s="86">
        <f t="shared" ref="HL107:HL170" si="412" xml:space="preserve"> _xlfn.NORM.DIST($B107, L$8, ABS(L$12), TRUE) * _xlfn.NORM.DIST(($B107 - L$8)*L$16, 0, ABS(L$12), TRUE) * 2</f>
        <v>0.2809366273807965</v>
      </c>
      <c r="HM107" s="86">
        <f t="shared" ref="HM107:HM170" si="413" xml:space="preserve"> _xlfn.NORM.DIST($B107, M$8, ABS(M$12), TRUE) * _xlfn.NORM.DIST(($B107 - M$8)*M$16, 0, ABS(M$12), TRUE) * 2</f>
        <v>0.27996750741712984</v>
      </c>
      <c r="HN107" s="86">
        <f t="shared" ref="HN107:HN170" si="414" xml:space="preserve"> _xlfn.NORM.DIST($B107, N$8, ABS(N$12), TRUE) * _xlfn.NORM.DIST(($B107 - N$8)*N$16, 0, ABS(N$12), TRUE) * 2</f>
        <v>0.22431694666010213</v>
      </c>
      <c r="HO107" s="86">
        <f t="shared" ref="HO107:HO170" si="415" xml:space="preserve"> _xlfn.NORM.DIST($B107, O$8, ABS(O$12), TRUE) * _xlfn.NORM.DIST(($B107 - O$8)*O$16, 0, ABS(O$12), TRUE) * 2</f>
        <v>0.28542665883063845</v>
      </c>
      <c r="HP107" s="86">
        <f t="shared" ref="HP107:HP170" si="416" xml:space="preserve"> _xlfn.NORM.DIST($B107, P$8, ABS(P$12), TRUE) * _xlfn.NORM.DIST(($B107 - P$8)*P$16, 0, ABS(P$12), TRUE) * 2</f>
        <v>0.18439847194330308</v>
      </c>
      <c r="HQ107" s="86">
        <f t="shared" ref="HQ107:HQ170" si="417" xml:space="preserve"> _xlfn.NORM.DIST($B107, Q$8, ABS(Q$12), TRUE) * _xlfn.NORM.DIST(($B107 - Q$8)*Q$16, 0, ABS(Q$12), TRUE) * 2</f>
        <v>0.16594777249592724</v>
      </c>
      <c r="HS107" s="86">
        <f t="shared" si="327"/>
        <v>3.9716231553828054E-23</v>
      </c>
      <c r="HT107" s="86">
        <f t="shared" ref="HT107:HT170" si="418" xml:space="preserve"> _xlfn.NORM.DIST($B107, D$9, ABS(D$13), TRUE) * _xlfn.NORM.DIST(($B107 - D$9)*D$17, 0, ABS(D$13), TRUE) * 2</f>
        <v>8.8292399903443949E-22</v>
      </c>
      <c r="HU107" s="86">
        <f t="shared" ref="HU107:HU170" si="419" xml:space="preserve"> _xlfn.NORM.DIST($B107, E$9, ABS(E$13), TRUE) * _xlfn.NORM.DIST(($B107 - E$9)*E$17, 0, ABS(E$13), TRUE) * 2</f>
        <v>6.211959055319554E-24</v>
      </c>
      <c r="HV107" s="86">
        <f t="shared" ref="HV107:HV170" si="420" xml:space="preserve"> _xlfn.NORM.DIST($B107, F$9, ABS(F$13), TRUE) * _xlfn.NORM.DIST(($B107 - F$9)*F$17, 0, ABS(F$13), TRUE) * 2</f>
        <v>1.7925260811637922E-19</v>
      </c>
      <c r="HW107" s="86">
        <f t="shared" ref="HW107:HW170" si="421" xml:space="preserve"> _xlfn.NORM.DIST($B107, G$9, ABS(G$13), TRUE) * _xlfn.NORM.DIST(($B107 - G$9)*G$17, 0, ABS(G$13), TRUE) * 2</f>
        <v>2.3286001390150887E-27</v>
      </c>
      <c r="HX107" s="86">
        <f t="shared" ref="HX107:HX170" si="422" xml:space="preserve"> _xlfn.NORM.DIST($B107, H$9, ABS(H$13), TRUE) * _xlfn.NORM.DIST(($B107 - H$9)*H$17, 0, ABS(H$13), TRUE) * 2</f>
        <v>1.9748634039652961E-20</v>
      </c>
      <c r="HY107" s="86">
        <f t="shared" ref="HY107:HY170" si="423" xml:space="preserve"> _xlfn.NORM.DIST($B107, I$9, ABS(I$13), TRUE) * _xlfn.NORM.DIST(($B107 - I$9)*I$17, 0, ABS(I$13), TRUE) * 2</f>
        <v>3.8414773681884401E-19</v>
      </c>
      <c r="HZ107" s="86">
        <f t="shared" ref="HZ107:HZ170" si="424" xml:space="preserve"> _xlfn.NORM.DIST($B107, J$9, ABS(J$13), TRUE) * _xlfn.NORM.DIST(($B107 - J$9)*J$17, 0, ABS(J$13), TRUE) * 2</f>
        <v>2.8798697954212512E-30</v>
      </c>
      <c r="IA107" s="86">
        <f t="shared" ref="IA107:IA170" si="425" xml:space="preserve"> _xlfn.NORM.DIST($B107, K$9, ABS(K$13), TRUE) * _xlfn.NORM.DIST(($B107 - K$9)*K$17, 0, ABS(K$13), TRUE) * 2</f>
        <v>1.1721582844432387E-21</v>
      </c>
      <c r="IB107" s="86">
        <f t="shared" ref="IB107:IB170" si="426" xml:space="preserve"> _xlfn.NORM.DIST($B107, L$9, ABS(L$13), TRUE) * _xlfn.NORM.DIST(($B107 - L$9)*L$17, 0, ABS(L$13), TRUE) * 2</f>
        <v>7.4512848385129824E-26</v>
      </c>
      <c r="IC107" s="86">
        <f t="shared" ref="IC107:IC170" si="427" xml:space="preserve"> _xlfn.NORM.DIST($B107, M$9, ABS(M$13), TRUE) * _xlfn.NORM.DIST(($B107 - M$9)*M$17, 0, ABS(M$13), TRUE) * 2</f>
        <v>1.1017287062827883E-25</v>
      </c>
      <c r="ID107" s="86">
        <f t="shared" ref="ID107:ID170" si="428" xml:space="preserve"> _xlfn.NORM.DIST($B107, N$9, ABS(N$13), TRUE) * _xlfn.NORM.DIST(($B107 - N$9)*N$17, 0, ABS(N$13), TRUE) * 2</f>
        <v>3.5241612289581173E-24</v>
      </c>
      <c r="IE107" s="86">
        <f t="shared" ref="IE107:IE170" si="429" xml:space="preserve"> _xlfn.NORM.DIST($B107, O$9, ABS(O$13), TRUE) * _xlfn.NORM.DIST(($B107 - O$9)*O$17, 0, ABS(O$13), TRUE) * 2</f>
        <v>2.8940574016002045E-22</v>
      </c>
      <c r="IF107" s="86">
        <f t="shared" ref="IF107:IF170" si="430" xml:space="preserve"> _xlfn.NORM.DIST($B107, P$9, ABS(P$13), TRUE) * _xlfn.NORM.DIST(($B107 - P$9)*P$17, 0, ABS(P$13), TRUE) * 2</f>
        <v>2.3197889868902651E-18</v>
      </c>
      <c r="IG107" s="86">
        <f t="shared" ref="IG107:IG170" si="431" xml:space="preserve"> _xlfn.NORM.DIST($B107, Q$9, ABS(Q$13), TRUE) * _xlfn.NORM.DIST(($B107 - Q$9)*Q$17, 0, ABS(Q$13), TRUE) * 2</f>
        <v>5.6757181702704406E-15</v>
      </c>
      <c r="II107" s="86">
        <f t="shared" si="328"/>
        <v>3.0202188594534031E-83</v>
      </c>
      <c r="IJ107" s="86">
        <f t="shared" si="329"/>
        <v>2.9031101828805532E-81</v>
      </c>
      <c r="IK107" s="86">
        <f t="shared" si="330"/>
        <v>4.1819863767040016E-89</v>
      </c>
      <c r="IL107" s="86">
        <f t="shared" si="331"/>
        <v>9.5960532513154225E-71</v>
      </c>
      <c r="IM107" s="86">
        <f t="shared" si="332"/>
        <v>3.8056808590149144E-100</v>
      </c>
      <c r="IN107" s="86">
        <f t="shared" si="333"/>
        <v>6.458411820525133E-74</v>
      </c>
      <c r="IO107" s="86">
        <f t="shared" si="334"/>
        <v>1.1157062427081979E-68</v>
      </c>
      <c r="IP107" s="86">
        <f t="shared" si="335"/>
        <v>1.1756107814031558E-112</v>
      </c>
      <c r="IQ107" s="86">
        <f t="shared" si="336"/>
        <v>1.1102192280026533E-77</v>
      </c>
      <c r="IR107" s="86">
        <f t="shared" si="337"/>
        <v>6.4722992098184762E-93</v>
      </c>
      <c r="IS107" s="86">
        <f t="shared" si="338"/>
        <v>4.6665191701116942E-92</v>
      </c>
      <c r="IT107" s="86">
        <f t="shared" si="339"/>
        <v>2.0259936422543316E-84</v>
      </c>
      <c r="IU107" s="86">
        <f t="shared" si="340"/>
        <v>1.8237786202934998E-78</v>
      </c>
      <c r="IV107" s="86">
        <f t="shared" si="341"/>
        <v>5.5346665707159224E-97</v>
      </c>
      <c r="IW107" s="86">
        <f t="shared" si="342"/>
        <v>7.5360093349331312E-64</v>
      </c>
      <c r="IY107" s="86">
        <f t="shared" si="343"/>
        <v>0.32130770757114152</v>
      </c>
      <c r="IZ107" s="86">
        <f t="shared" si="344"/>
        <v>0.29810396180628446</v>
      </c>
      <c r="JA107" s="86">
        <f t="shared" si="345"/>
        <v>0.27103507579279684</v>
      </c>
      <c r="JB107" s="86">
        <f t="shared" si="346"/>
        <v>0.35177553743981493</v>
      </c>
      <c r="JC107" s="86">
        <f t="shared" si="347"/>
        <v>0.32860780562881237</v>
      </c>
      <c r="JD107" s="86">
        <f t="shared" si="348"/>
        <v>0.39048669906093381</v>
      </c>
      <c r="JE107" s="86">
        <f t="shared" si="349"/>
        <v>0.41680045604304716</v>
      </c>
      <c r="JF107" s="86">
        <f t="shared" si="350"/>
        <v>0.35186850066882502</v>
      </c>
      <c r="JG107" s="86">
        <f t="shared" si="351"/>
        <v>0.3586027998333764</v>
      </c>
      <c r="JH107" s="86">
        <f t="shared" si="352"/>
        <v>0.28093662890308851</v>
      </c>
      <c r="JI107" s="86">
        <f t="shared" si="353"/>
        <v>0.27996751399963121</v>
      </c>
      <c r="JJ107" s="86">
        <f t="shared" si="354"/>
        <v>0.22431695028436871</v>
      </c>
      <c r="JK107" s="86">
        <f t="shared" si="355"/>
        <v>0.28542666457344829</v>
      </c>
      <c r="JL107" s="86">
        <f t="shared" si="356"/>
        <v>0.18439880404944778</v>
      </c>
      <c r="JM107" s="86">
        <f t="shared" si="357"/>
        <v>0.16594780521252803</v>
      </c>
    </row>
    <row r="108" spans="2:273" x14ac:dyDescent="0.25">
      <c r="B108" s="2">
        <v>81</v>
      </c>
      <c r="C108" s="37">
        <v>147.51599999999999</v>
      </c>
      <c r="D108" s="37">
        <v>151.51599999999999</v>
      </c>
      <c r="E108" s="37">
        <v>153.339</v>
      </c>
      <c r="F108" s="37">
        <v>158.839</v>
      </c>
      <c r="G108" s="37">
        <v>157.75800000000001</v>
      </c>
      <c r="H108" s="37">
        <v>158.726</v>
      </c>
      <c r="I108" s="37">
        <v>166.59700000000001</v>
      </c>
      <c r="J108" s="37">
        <v>155.41900000000001</v>
      </c>
      <c r="K108" s="37">
        <v>150.46799999999999</v>
      </c>
      <c r="L108" s="37">
        <v>138.74199999999999</v>
      </c>
      <c r="M108" s="37">
        <v>139.21</v>
      </c>
      <c r="N108" s="37">
        <v>135.065</v>
      </c>
      <c r="O108" s="37">
        <v>142.46799999999999</v>
      </c>
      <c r="P108" s="37">
        <v>118.23</v>
      </c>
      <c r="Q108" s="37">
        <v>94.525000000000006</v>
      </c>
      <c r="S108" s="4">
        <f t="shared" si="229"/>
        <v>152.85365306802154</v>
      </c>
      <c r="T108" s="4">
        <f t="shared" si="230"/>
        <v>152.12596996216462</v>
      </c>
      <c r="U108" s="4">
        <f t="shared" si="231"/>
        <v>152.02400673851133</v>
      </c>
      <c r="V108" s="4">
        <f t="shared" si="232"/>
        <v>156.80210072107772</v>
      </c>
      <c r="W108" s="4">
        <f t="shared" si="233"/>
        <v>162.66330000442122</v>
      </c>
      <c r="X108" s="4">
        <f t="shared" si="234"/>
        <v>158.45311883363186</v>
      </c>
      <c r="Y108" s="4">
        <f t="shared" si="235"/>
        <v>169.81280313939516</v>
      </c>
      <c r="Z108" s="4">
        <f t="shared" si="236"/>
        <v>162.32836212761481</v>
      </c>
      <c r="AA108" s="4">
        <f t="shared" si="237"/>
        <v>150.19035839544904</v>
      </c>
      <c r="AB108" s="4">
        <f t="shared" si="238"/>
        <v>140.43271835869427</v>
      </c>
      <c r="AC108" s="4">
        <f t="shared" si="239"/>
        <v>137.61759093474933</v>
      </c>
      <c r="AD108" s="4">
        <f t="shared" si="240"/>
        <v>131.43341082429927</v>
      </c>
      <c r="AE108" s="4">
        <f t="shared" si="241"/>
        <v>140.69647335442457</v>
      </c>
      <c r="AF108" s="4">
        <f t="shared" si="242"/>
        <v>114.23760493747427</v>
      </c>
      <c r="AG108" s="4">
        <f t="shared" si="243"/>
        <v>92.926809956679676</v>
      </c>
      <c r="AI108" s="4">
        <f t="shared" si="244"/>
        <v>-5.3376530680215524</v>
      </c>
      <c r="AJ108" s="4">
        <f t="shared" si="245"/>
        <v>-0.60996996216462662</v>
      </c>
      <c r="AK108" s="4">
        <f t="shared" si="246"/>
        <v>1.3149932614886666</v>
      </c>
      <c r="AL108" s="4">
        <f t="shared" si="247"/>
        <v>2.0368992789222773</v>
      </c>
      <c r="AM108" s="4">
        <f t="shared" si="248"/>
        <v>-4.9053000044212069</v>
      </c>
      <c r="AN108" s="4">
        <f t="shared" si="249"/>
        <v>0.27288116636813697</v>
      </c>
      <c r="AO108" s="4">
        <f t="shared" si="250"/>
        <v>-3.2158031393951489</v>
      </c>
      <c r="AP108" s="4">
        <f t="shared" si="251"/>
        <v>-6.9093621276147985</v>
      </c>
      <c r="AQ108" s="4">
        <f t="shared" si="252"/>
        <v>0.27764160455095066</v>
      </c>
      <c r="AR108" s="4">
        <f t="shared" si="253"/>
        <v>-1.6907183586942836</v>
      </c>
      <c r="AS108" s="4">
        <f t="shared" si="254"/>
        <v>1.5924090652506777</v>
      </c>
      <c r="AT108" s="4">
        <f t="shared" si="255"/>
        <v>3.631589175700725</v>
      </c>
      <c r="AU108" s="4">
        <f t="shared" si="256"/>
        <v>1.7715266455754204</v>
      </c>
      <c r="AV108" s="4">
        <f t="shared" si="358"/>
        <v>3.9923950625257305</v>
      </c>
      <c r="AW108" s="4">
        <f t="shared" si="358"/>
        <v>1.5981900433203293</v>
      </c>
      <c r="AY108" s="2">
        <f t="shared" si="308"/>
        <v>58.432415926960111</v>
      </c>
      <c r="AZ108" s="2">
        <f t="shared" si="359"/>
        <v>55.915948320012497</v>
      </c>
      <c r="BA108" s="2">
        <f t="shared" si="360"/>
        <v>55.527921126234837</v>
      </c>
      <c r="BB108" s="2">
        <f t="shared" si="361"/>
        <v>55.062592491500958</v>
      </c>
      <c r="BC108" s="2">
        <f t="shared" si="362"/>
        <v>55.325460252360138</v>
      </c>
      <c r="BD108" s="2">
        <f t="shared" si="363"/>
        <v>55.262374302603128</v>
      </c>
      <c r="BE108" s="2">
        <f t="shared" si="364"/>
        <v>55.06521795395529</v>
      </c>
      <c r="BF108" s="2">
        <f t="shared" si="365"/>
        <v>57.117552034063308</v>
      </c>
      <c r="BG108" s="2">
        <f t="shared" si="366"/>
        <v>53.941522759587507</v>
      </c>
      <c r="BH108" s="2">
        <f t="shared" si="367"/>
        <v>52.692661258024977</v>
      </c>
      <c r="BI108" s="2">
        <f t="shared" si="368"/>
        <v>52.172895244065458</v>
      </c>
      <c r="BJ108" s="2">
        <f t="shared" si="369"/>
        <v>52.693129775876258</v>
      </c>
      <c r="BK108" s="2">
        <f t="shared" si="370"/>
        <v>50.598164725775135</v>
      </c>
      <c r="BL108" s="2">
        <f t="shared" si="371"/>
        <v>50.707561332226447</v>
      </c>
      <c r="BM108" s="2">
        <f t="shared" si="372"/>
        <v>50.903955394736187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82.125230866807627</v>
      </c>
      <c r="DL108" s="2">
        <f t="shared" si="373"/>
        <v>78.57946179401992</v>
      </c>
      <c r="DM108" s="2">
        <f t="shared" si="373"/>
        <v>74.943883298097234</v>
      </c>
      <c r="DN108" s="2">
        <f t="shared" si="373"/>
        <v>75.824511627906958</v>
      </c>
      <c r="DO108" s="2">
        <f t="shared" si="373"/>
        <v>79.618928152769911</v>
      </c>
      <c r="DP108" s="2">
        <f t="shared" si="373"/>
        <v>81.593828330206378</v>
      </c>
      <c r="DQ108" s="2">
        <f t="shared" si="373"/>
        <v>78.425600140453227</v>
      </c>
      <c r="DR108" s="2">
        <f t="shared" si="373"/>
        <v>73.256660188933864</v>
      </c>
      <c r="DS108" s="2">
        <f t="shared" si="373"/>
        <v>74.674442375168681</v>
      </c>
      <c r="DT108" s="2">
        <f t="shared" si="373"/>
        <v>78.587678475033726</v>
      </c>
      <c r="DU108" s="2">
        <f t="shared" si="373"/>
        <v>80.492017729831133</v>
      </c>
      <c r="DV108" s="2">
        <f t="shared" si="373"/>
        <v>70.830952783650474</v>
      </c>
      <c r="DW108" s="2">
        <f t="shared" si="373"/>
        <v>74.281088850174228</v>
      </c>
      <c r="DX108" s="2">
        <f t="shared" si="373"/>
        <v>70.699503517803521</v>
      </c>
      <c r="DY108" s="2">
        <f t="shared" si="373"/>
        <v>60.214146994134886</v>
      </c>
      <c r="EA108" s="2">
        <f t="shared" si="228"/>
        <v>57.602076411597999</v>
      </c>
      <c r="EB108" s="2">
        <f t="shared" si="290"/>
        <v>55.247447948328272</v>
      </c>
      <c r="EC108" s="2">
        <f t="shared" si="291"/>
        <v>54.874354697113688</v>
      </c>
      <c r="ED108" s="2">
        <f t="shared" si="292"/>
        <v>54.399185275214229</v>
      </c>
      <c r="EE108" s="2">
        <f t="shared" si="293"/>
        <v>54.496639471750008</v>
      </c>
      <c r="EF108" s="2">
        <f t="shared" si="294"/>
        <v>54.253036397414547</v>
      </c>
      <c r="EG108" s="2">
        <f t="shared" si="295"/>
        <v>54.246897210664208</v>
      </c>
      <c r="EH108" s="2">
        <f t="shared" si="296"/>
        <v>56.501952574252321</v>
      </c>
      <c r="EI108" s="2">
        <f t="shared" si="297"/>
        <v>53.169497632106939</v>
      </c>
      <c r="EJ108" s="2">
        <f t="shared" si="298"/>
        <v>51.67633431732704</v>
      </c>
      <c r="EK108" s="2">
        <f t="shared" si="299"/>
        <v>51.15020611702127</v>
      </c>
      <c r="EL108" s="2">
        <f t="shared" si="300"/>
        <v>52.091111471997984</v>
      </c>
      <c r="EM108" s="2">
        <f t="shared" si="301"/>
        <v>49.787676383017832</v>
      </c>
      <c r="EN108" s="2">
        <f t="shared" si="302"/>
        <v>49.780840060725126</v>
      </c>
      <c r="EO108" s="2">
        <f t="shared" si="303"/>
        <v>50.405714604590962</v>
      </c>
      <c r="EQ108" s="2">
        <f t="shared" si="304"/>
        <v>57.323152859023068</v>
      </c>
      <c r="ER108" s="2">
        <f t="shared" si="374"/>
        <v>54.867231480835699</v>
      </c>
      <c r="ES108" s="2">
        <f t="shared" si="374"/>
        <v>54.31929973342578</v>
      </c>
      <c r="ET108" s="2">
        <f t="shared" si="374"/>
        <v>53.960576217143583</v>
      </c>
      <c r="EU108" s="2">
        <f t="shared" si="374"/>
        <v>54.261284637554539</v>
      </c>
      <c r="EV108" s="2">
        <f t="shared" si="374"/>
        <v>54.136544577472463</v>
      </c>
      <c r="EW108" s="2">
        <f t="shared" si="374"/>
        <v>55.25369248895435</v>
      </c>
      <c r="EX108" s="2">
        <f t="shared" si="374"/>
        <v>56.095967478934085</v>
      </c>
      <c r="EY108" s="2">
        <f t="shared" si="374"/>
        <v>52.874453958888978</v>
      </c>
      <c r="EZ108" s="2">
        <f t="shared" si="374"/>
        <v>51.403686674359108</v>
      </c>
      <c r="FA108" s="2">
        <f t="shared" si="374"/>
        <v>51.149772596970315</v>
      </c>
      <c r="FB108" s="2">
        <f t="shared" si="374"/>
        <v>52.193240097886587</v>
      </c>
      <c r="FC108" s="2">
        <f t="shared" si="374"/>
        <v>49.248728783018414</v>
      </c>
      <c r="FD108" s="2">
        <f t="shared" si="374"/>
        <v>49.779116084395724</v>
      </c>
      <c r="FE108" s="2">
        <f t="shared" si="374"/>
        <v>50.392745536335838</v>
      </c>
      <c r="FG108" s="2">
        <f t="shared" si="306"/>
        <v>0.96613064540719173</v>
      </c>
      <c r="FH108" s="2">
        <f t="shared" si="375"/>
        <v>0.97132671917209168</v>
      </c>
      <c r="FI108" s="2">
        <f t="shared" si="375"/>
        <v>0.9673957844576262</v>
      </c>
      <c r="FJ108" s="2">
        <f t="shared" si="375"/>
        <v>0.96900787988807402</v>
      </c>
      <c r="FK108" s="2">
        <f t="shared" si="375"/>
        <v>0.96699553698693352</v>
      </c>
      <c r="FL108" s="2">
        <f t="shared" si="375"/>
        <v>0.96307600768374413</v>
      </c>
      <c r="FM108" s="2">
        <f t="shared" si="375"/>
        <v>0.96623220619063055</v>
      </c>
      <c r="FN108" s="2">
        <f t="shared" si="375"/>
        <v>0.96322531817472412</v>
      </c>
      <c r="FO108" s="2">
        <f t="shared" si="375"/>
        <v>0.96408324831138015</v>
      </c>
      <c r="FP108" s="2">
        <f t="shared" si="375"/>
        <v>0.96222358903712579</v>
      </c>
      <c r="FQ108" s="2">
        <f t="shared" si="375"/>
        <v>0.96514565596007607</v>
      </c>
      <c r="FR108" s="2">
        <f t="shared" si="375"/>
        <v>0.96788012951154478</v>
      </c>
      <c r="FS108" s="2">
        <f t="shared" si="375"/>
        <v>0.96688585365853663</v>
      </c>
      <c r="FT108" s="2">
        <f t="shared" si="375"/>
        <v>0.95569875885944344</v>
      </c>
      <c r="FU108" s="2">
        <f t="shared" si="375"/>
        <v>0.94920190077128386</v>
      </c>
      <c r="FW108" s="2">
        <f t="shared" si="324"/>
        <v>8.7442818410750486E-4</v>
      </c>
      <c r="FX108" s="2">
        <f t="shared" si="376"/>
        <v>1.3282265159693927E-3</v>
      </c>
      <c r="FY108" s="2">
        <f t="shared" si="377"/>
        <v>1.4139270351517432E-3</v>
      </c>
      <c r="FZ108" s="2">
        <f t="shared" si="378"/>
        <v>1.3886431708073407E-3</v>
      </c>
      <c r="GA108" s="2">
        <f t="shared" si="379"/>
        <v>1.3888262261231449E-3</v>
      </c>
      <c r="GB108" s="2">
        <f t="shared" si="380"/>
        <v>1.6592242980951056E-3</v>
      </c>
      <c r="GC108" s="2">
        <f t="shared" si="381"/>
        <v>1.8467390740358252E-3</v>
      </c>
      <c r="GD108" s="2">
        <f t="shared" si="382"/>
        <v>1.3536994357469881E-3</v>
      </c>
      <c r="GE108" s="2">
        <f t="shared" si="383"/>
        <v>1.2290822220319159E-3</v>
      </c>
      <c r="GF108" s="2">
        <f t="shared" si="384"/>
        <v>1.0528452174149881E-3</v>
      </c>
      <c r="GG108" s="2">
        <f t="shared" si="385"/>
        <v>1.08337163646017E-3</v>
      </c>
      <c r="GH108" s="2">
        <f t="shared" si="386"/>
        <v>9.5005658741701836E-4</v>
      </c>
      <c r="GI108" s="2">
        <f t="shared" si="387"/>
        <v>1.0949155018739748E-3</v>
      </c>
      <c r="GJ108" s="2">
        <f t="shared" si="388"/>
        <v>8.6001694630291495E-4</v>
      </c>
      <c r="GK108" s="2">
        <f t="shared" si="389"/>
        <v>6.8868918008020827E-4</v>
      </c>
      <c r="GM108" s="86">
        <f t="shared" si="325"/>
        <v>1.1274337894567366E-8</v>
      </c>
      <c r="GN108" s="86">
        <f t="shared" si="390"/>
        <v>6.9222111309314027E-8</v>
      </c>
      <c r="GO108" s="86">
        <f t="shared" si="391"/>
        <v>9.6393528620943702E-9</v>
      </c>
      <c r="GP108" s="86">
        <f t="shared" si="392"/>
        <v>9.9246642905519784E-15</v>
      </c>
      <c r="GQ108" s="86">
        <f t="shared" si="393"/>
        <v>7.7470531235550133E-15</v>
      </c>
      <c r="GR108" s="86">
        <f t="shared" si="394"/>
        <v>1.1528106068950541E-15</v>
      </c>
      <c r="GS108" s="86">
        <f t="shared" si="395"/>
        <v>1.4423418893615042E-14</v>
      </c>
      <c r="GT108" s="86">
        <f t="shared" si="396"/>
        <v>2.4508888844423445E-14</v>
      </c>
      <c r="GU108" s="86">
        <f t="shared" si="397"/>
        <v>4.3501219750588338E-13</v>
      </c>
      <c r="GV108" s="86">
        <f t="shared" si="398"/>
        <v>1.3855907816727301E-10</v>
      </c>
      <c r="GW108" s="86">
        <f t="shared" si="399"/>
        <v>7.9775009797603513E-10</v>
      </c>
      <c r="GX108" s="86">
        <f t="shared" si="400"/>
        <v>3.2970308291435983E-10</v>
      </c>
      <c r="GY108" s="86">
        <f t="shared" si="401"/>
        <v>6.5476051951200434E-10</v>
      </c>
      <c r="GZ108" s="86">
        <f t="shared" si="402"/>
        <v>5.6719873104010481E-8</v>
      </c>
      <c r="HA108" s="86">
        <f t="shared" si="403"/>
        <v>4.3923427340808824E-9</v>
      </c>
      <c r="HC108" s="86">
        <f t="shared" si="326"/>
        <v>0.39709669880971521</v>
      </c>
      <c r="HD108" s="86">
        <f t="shared" si="404"/>
        <v>0.37458521782978843</v>
      </c>
      <c r="HE108" s="86">
        <f t="shared" si="405"/>
        <v>0.34817432509240315</v>
      </c>
      <c r="HF108" s="86">
        <f t="shared" si="406"/>
        <v>0.43019528550076752</v>
      </c>
      <c r="HG108" s="86">
        <f t="shared" si="407"/>
        <v>0.41175219713350802</v>
      </c>
      <c r="HH108" s="86">
        <f t="shared" si="408"/>
        <v>0.47786235616704159</v>
      </c>
      <c r="HI108" s="86">
        <f t="shared" si="409"/>
        <v>0.50238935030383003</v>
      </c>
      <c r="HJ108" s="86">
        <f t="shared" si="410"/>
        <v>0.43872943987140933</v>
      </c>
      <c r="HK108" s="86">
        <f t="shared" si="411"/>
        <v>0.44031575327214972</v>
      </c>
      <c r="HL108" s="86">
        <f t="shared" si="412"/>
        <v>0.35602435428794443</v>
      </c>
      <c r="HM108" s="86">
        <f t="shared" si="413"/>
        <v>0.35282797153324896</v>
      </c>
      <c r="HN108" s="86">
        <f t="shared" si="414"/>
        <v>0.28581570844340043</v>
      </c>
      <c r="HO108" s="86">
        <f t="shared" si="415"/>
        <v>0.35531979581055778</v>
      </c>
      <c r="HP108" s="86">
        <f t="shared" si="416"/>
        <v>0.24346335940769168</v>
      </c>
      <c r="HQ108" s="86">
        <f t="shared" si="417"/>
        <v>0.22738759449048943</v>
      </c>
      <c r="HS108" s="86">
        <f t="shared" si="327"/>
        <v>3.3557499763916172E-22</v>
      </c>
      <c r="HT108" s="86">
        <f t="shared" si="418"/>
        <v>7.7140833168493157E-21</v>
      </c>
      <c r="HU108" s="86">
        <f t="shared" si="419"/>
        <v>6.917499932688528E-23</v>
      </c>
      <c r="HV108" s="86">
        <f t="shared" si="420"/>
        <v>1.2170541286054696E-18</v>
      </c>
      <c r="HW108" s="86">
        <f t="shared" si="421"/>
        <v>3.596601632362205E-26</v>
      </c>
      <c r="HX108" s="86">
        <f t="shared" si="422"/>
        <v>1.5559266976114932E-19</v>
      </c>
      <c r="HY108" s="86">
        <f t="shared" si="423"/>
        <v>2.7056929417302204E-18</v>
      </c>
      <c r="HZ108" s="86">
        <f t="shared" si="424"/>
        <v>6.0932919388759458E-29</v>
      </c>
      <c r="IA108" s="86">
        <f t="shared" si="425"/>
        <v>9.4612911822459956E-21</v>
      </c>
      <c r="IB108" s="86">
        <f t="shared" si="426"/>
        <v>8.6951062332238323E-25</v>
      </c>
      <c r="IC108" s="86">
        <f t="shared" si="427"/>
        <v>1.2727833790430666E-24</v>
      </c>
      <c r="ID108" s="86">
        <f t="shared" si="428"/>
        <v>3.2655263803592577E-23</v>
      </c>
      <c r="IE108" s="86">
        <f t="shared" si="429"/>
        <v>2.3514739598244809E-21</v>
      </c>
      <c r="IF108" s="86">
        <f t="shared" si="430"/>
        <v>1.1361951168753274E-17</v>
      </c>
      <c r="IG108" s="86">
        <f t="shared" si="431"/>
        <v>1.9358218964358555E-14</v>
      </c>
      <c r="II108" s="86">
        <f t="shared" si="328"/>
        <v>3.692681267540995E-81</v>
      </c>
      <c r="IJ108" s="86">
        <f t="shared" si="329"/>
        <v>4.2216674222843463E-79</v>
      </c>
      <c r="IK108" s="86">
        <f t="shared" si="330"/>
        <v>1.0454443537965306E-86</v>
      </c>
      <c r="IL108" s="86">
        <f t="shared" si="331"/>
        <v>7.436900018672977E-69</v>
      </c>
      <c r="IM108" s="86">
        <f t="shared" si="332"/>
        <v>1.879566964916956E-97</v>
      </c>
      <c r="IN108" s="86">
        <f t="shared" si="333"/>
        <v>6.9189364959160489E-72</v>
      </c>
      <c r="IO108" s="86">
        <f t="shared" si="334"/>
        <v>9.1572182434804025E-67</v>
      </c>
      <c r="IP108" s="86">
        <f t="shared" si="335"/>
        <v>1.2437676127270771E-109</v>
      </c>
      <c r="IQ108" s="86">
        <f t="shared" si="336"/>
        <v>1.2224584591182798E-75</v>
      </c>
      <c r="IR108" s="86">
        <f t="shared" si="337"/>
        <v>1.6138707353377798E-90</v>
      </c>
      <c r="IS108" s="86">
        <f t="shared" si="338"/>
        <v>1.1298297799205962E-89</v>
      </c>
      <c r="IT108" s="86">
        <f t="shared" si="339"/>
        <v>2.8102229617623E-82</v>
      </c>
      <c r="IU108" s="86">
        <f t="shared" si="340"/>
        <v>1.9477814531126078E-76</v>
      </c>
      <c r="IV108" s="86">
        <f t="shared" si="341"/>
        <v>1.50089195329657E-94</v>
      </c>
      <c r="IW108" s="86">
        <f t="shared" si="342"/>
        <v>2.6122383904922341E-62</v>
      </c>
      <c r="IY108" s="86">
        <f t="shared" si="343"/>
        <v>0.39709671008405312</v>
      </c>
      <c r="IZ108" s="86">
        <f t="shared" si="344"/>
        <v>0.37458528705189975</v>
      </c>
      <c r="JA108" s="86">
        <f t="shared" si="345"/>
        <v>0.34817433473175602</v>
      </c>
      <c r="JB108" s="86">
        <f t="shared" si="346"/>
        <v>0.43019528550077746</v>
      </c>
      <c r="JC108" s="86">
        <f t="shared" si="347"/>
        <v>0.4117521971335158</v>
      </c>
      <c r="JD108" s="86">
        <f t="shared" si="348"/>
        <v>0.47786235616704276</v>
      </c>
      <c r="JE108" s="86">
        <f t="shared" si="349"/>
        <v>0.50238935030384446</v>
      </c>
      <c r="JF108" s="86">
        <f t="shared" si="350"/>
        <v>0.43872943987143387</v>
      </c>
      <c r="JG108" s="86">
        <f t="shared" si="351"/>
        <v>0.44031575327258471</v>
      </c>
      <c r="JH108" s="86">
        <f t="shared" si="352"/>
        <v>0.35602435442650349</v>
      </c>
      <c r="JI108" s="86">
        <f t="shared" si="353"/>
        <v>0.35282797233099905</v>
      </c>
      <c r="JJ108" s="86">
        <f t="shared" si="354"/>
        <v>0.28581570877310353</v>
      </c>
      <c r="JK108" s="86">
        <f t="shared" si="355"/>
        <v>0.3553197964653183</v>
      </c>
      <c r="JL108" s="86">
        <f t="shared" si="356"/>
        <v>0.24346341612756478</v>
      </c>
      <c r="JM108" s="86">
        <f t="shared" si="357"/>
        <v>0.22738759888285151</v>
      </c>
    </row>
    <row r="109" spans="2:273" x14ac:dyDescent="0.25">
      <c r="B109" s="2">
        <v>82</v>
      </c>
      <c r="C109" s="37">
        <v>153.87100000000001</v>
      </c>
      <c r="D109" s="37">
        <v>155.90299999999999</v>
      </c>
      <c r="E109" s="37">
        <v>158.91900000000001</v>
      </c>
      <c r="F109" s="37">
        <v>163.51599999999999</v>
      </c>
      <c r="G109" s="37">
        <v>162.01599999999999</v>
      </c>
      <c r="H109" s="37">
        <v>162.435</v>
      </c>
      <c r="I109" s="37">
        <v>170.19399999999999</v>
      </c>
      <c r="J109" s="37">
        <v>158.32300000000001</v>
      </c>
      <c r="K109" s="37">
        <v>154.435</v>
      </c>
      <c r="L109" s="37">
        <v>146.274</v>
      </c>
      <c r="M109" s="37">
        <v>143.726</v>
      </c>
      <c r="N109" s="37">
        <v>142.40299999999999</v>
      </c>
      <c r="O109" s="37">
        <v>151.19399999999999</v>
      </c>
      <c r="P109" s="37">
        <v>129.50800000000001</v>
      </c>
      <c r="Q109" s="37">
        <v>102.459</v>
      </c>
      <c r="S109" s="4">
        <f t="shared" si="229"/>
        <v>163.03460690218256</v>
      </c>
      <c r="T109" s="4">
        <f t="shared" si="230"/>
        <v>163.84938069822965</v>
      </c>
      <c r="U109" s="4">
        <f t="shared" si="231"/>
        <v>165.86230288752961</v>
      </c>
      <c r="V109" s="4">
        <f t="shared" si="232"/>
        <v>166.47733770656174</v>
      </c>
      <c r="W109" s="4">
        <f t="shared" si="233"/>
        <v>171.06907891878191</v>
      </c>
      <c r="X109" s="4">
        <f t="shared" si="234"/>
        <v>166.87429380333765</v>
      </c>
      <c r="Y109" s="4">
        <f t="shared" si="235"/>
        <v>176.57876068442835</v>
      </c>
      <c r="Z109" s="4">
        <f t="shared" si="236"/>
        <v>167.78179211255318</v>
      </c>
      <c r="AA109" s="4">
        <f t="shared" si="237"/>
        <v>159.16175401464989</v>
      </c>
      <c r="AB109" s="4">
        <f t="shared" si="238"/>
        <v>151.1592440476656</v>
      </c>
      <c r="AC109" s="4">
        <f t="shared" si="239"/>
        <v>147.2478200114399</v>
      </c>
      <c r="AD109" s="4">
        <f t="shared" si="240"/>
        <v>143.13686410228109</v>
      </c>
      <c r="AE109" s="4">
        <f t="shared" si="241"/>
        <v>151.20405874782438</v>
      </c>
      <c r="AF109" s="4">
        <f t="shared" si="242"/>
        <v>125.84646040624025</v>
      </c>
      <c r="AG109" s="4">
        <f t="shared" si="243"/>
        <v>101.85800726547473</v>
      </c>
      <c r="AI109" s="4">
        <f t="shared" si="244"/>
        <v>-9.1636069021825506</v>
      </c>
      <c r="AJ109" s="4">
        <f t="shared" si="245"/>
        <v>-7.9463806982296603</v>
      </c>
      <c r="AK109" s="4">
        <f t="shared" si="246"/>
        <v>-6.9433028875295975</v>
      </c>
      <c r="AL109" s="4">
        <f t="shared" si="247"/>
        <v>-2.9613377065617499</v>
      </c>
      <c r="AM109" s="4">
        <f t="shared" si="248"/>
        <v>-9.0530789187819209</v>
      </c>
      <c r="AN109" s="4">
        <f t="shared" si="249"/>
        <v>-4.4392938033376481</v>
      </c>
      <c r="AO109" s="4">
        <f t="shared" si="250"/>
        <v>-6.3847606844283575</v>
      </c>
      <c r="AP109" s="4">
        <f t="shared" si="251"/>
        <v>-9.4587921125531693</v>
      </c>
      <c r="AQ109" s="4">
        <f t="shared" si="252"/>
        <v>-4.7267540146498845</v>
      </c>
      <c r="AR109" s="4">
        <f t="shared" si="253"/>
        <v>-4.8852440476655943</v>
      </c>
      <c r="AS109" s="4">
        <f t="shared" si="254"/>
        <v>-3.5218200114398996</v>
      </c>
      <c r="AT109" s="4">
        <f t="shared" si="255"/>
        <v>-0.73386410228110321</v>
      </c>
      <c r="AU109" s="4">
        <f t="shared" si="256"/>
        <v>-1.0058747824388092E-2</v>
      </c>
      <c r="AV109" s="4">
        <f t="shared" si="358"/>
        <v>3.6615395937597555</v>
      </c>
      <c r="AW109" s="4">
        <f t="shared" si="358"/>
        <v>0.60099273452527768</v>
      </c>
      <c r="AY109" s="2">
        <f t="shared" si="308"/>
        <v>58.258689625070758</v>
      </c>
      <c r="AZ109" s="2">
        <f t="shared" si="359"/>
        <v>55.728346164200701</v>
      </c>
      <c r="BA109" s="2">
        <f t="shared" si="360"/>
        <v>55.333282212981999</v>
      </c>
      <c r="BB109" s="2">
        <f t="shared" si="361"/>
        <v>54.879813129310996</v>
      </c>
      <c r="BC109" s="2">
        <f t="shared" si="362"/>
        <v>55.113555284441638</v>
      </c>
      <c r="BD109" s="2">
        <f t="shared" si="363"/>
        <v>55.055978851406131</v>
      </c>
      <c r="BE109" s="2">
        <f t="shared" si="364"/>
        <v>54.906501411416684</v>
      </c>
      <c r="BF109" s="2">
        <f t="shared" si="365"/>
        <v>56.906833298441832</v>
      </c>
      <c r="BG109" s="2">
        <f t="shared" si="366"/>
        <v>53.750862433673035</v>
      </c>
      <c r="BH109" s="2">
        <f t="shared" si="367"/>
        <v>52.479428676259054</v>
      </c>
      <c r="BI109" s="2">
        <f t="shared" si="368"/>
        <v>51.969726170090667</v>
      </c>
      <c r="BJ109" s="2">
        <f t="shared" si="369"/>
        <v>52.50713332142287</v>
      </c>
      <c r="BK109" s="2">
        <f t="shared" si="370"/>
        <v>50.391916058419184</v>
      </c>
      <c r="BL109" s="2">
        <f t="shared" si="371"/>
        <v>50.520012492450689</v>
      </c>
      <c r="BM109" s="2">
        <f t="shared" si="372"/>
        <v>50.766344976517537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82.379477237491216</v>
      </c>
      <c r="DL109" s="2">
        <f t="shared" si="373"/>
        <v>78.793071428571409</v>
      </c>
      <c r="DM109" s="2">
        <f t="shared" si="373"/>
        <v>75.125817547568687</v>
      </c>
      <c r="DN109" s="2">
        <f t="shared" si="373"/>
        <v>76.023430232558127</v>
      </c>
      <c r="DO109" s="2">
        <f t="shared" si="373"/>
        <v>79.879340437025647</v>
      </c>
      <c r="DP109" s="2">
        <f t="shared" si="373"/>
        <v>81.883668480300187</v>
      </c>
      <c r="DQ109" s="2">
        <f t="shared" si="373"/>
        <v>78.621194014531497</v>
      </c>
      <c r="DR109" s="2">
        <f t="shared" si="373"/>
        <v>73.390739743589748</v>
      </c>
      <c r="DS109" s="2">
        <f t="shared" si="373"/>
        <v>74.871785897435885</v>
      </c>
      <c r="DT109" s="2">
        <f t="shared" si="373"/>
        <v>78.875992442645071</v>
      </c>
      <c r="DU109" s="2">
        <f t="shared" si="373"/>
        <v>80.818532645403366</v>
      </c>
      <c r="DV109" s="2">
        <f t="shared" si="373"/>
        <v>71.021862226920391</v>
      </c>
      <c r="DW109" s="2">
        <f t="shared" si="373"/>
        <v>74.529389372822308</v>
      </c>
      <c r="DX109" s="2">
        <f t="shared" si="373"/>
        <v>70.943106606606605</v>
      </c>
      <c r="DY109" s="2">
        <f t="shared" si="373"/>
        <v>60.318106854838703</v>
      </c>
      <c r="EA109" s="2">
        <f t="shared" si="228"/>
        <v>57.487764524743845</v>
      </c>
      <c r="EB109" s="2">
        <f t="shared" si="290"/>
        <v>55.107938449848021</v>
      </c>
      <c r="EC109" s="2">
        <f t="shared" si="291"/>
        <v>54.725763293482053</v>
      </c>
      <c r="ED109" s="2">
        <f t="shared" si="292"/>
        <v>54.263733911502953</v>
      </c>
      <c r="EE109" s="2">
        <f t="shared" si="293"/>
        <v>54.343008985940209</v>
      </c>
      <c r="EF109" s="2">
        <f t="shared" si="294"/>
        <v>54.118129051360441</v>
      </c>
      <c r="EG109" s="2">
        <f t="shared" si="295"/>
        <v>54.148625520110961</v>
      </c>
      <c r="EH109" s="2">
        <f t="shared" si="296"/>
        <v>56.333475123935216</v>
      </c>
      <c r="EI109" s="2">
        <f t="shared" si="297"/>
        <v>53.033637150514366</v>
      </c>
      <c r="EJ109" s="2">
        <f t="shared" si="298"/>
        <v>51.534612639945777</v>
      </c>
      <c r="EK109" s="2">
        <f t="shared" si="299"/>
        <v>51.019577127659574</v>
      </c>
      <c r="EL109" s="2">
        <f t="shared" si="300"/>
        <v>51.946665051084764</v>
      </c>
      <c r="EM109" s="2">
        <f t="shared" si="301"/>
        <v>49.638632898364278</v>
      </c>
      <c r="EN109" s="2">
        <f t="shared" si="302"/>
        <v>49.656605197356669</v>
      </c>
      <c r="EO109" s="2">
        <f t="shared" si="303"/>
        <v>50.300156608457101</v>
      </c>
      <c r="EQ109" s="2">
        <f t="shared" si="304"/>
        <v>57.217938157863941</v>
      </c>
      <c r="ER109" s="2">
        <f t="shared" si="374"/>
        <v>54.741755205627072</v>
      </c>
      <c r="ES109" s="2">
        <f t="shared" si="374"/>
        <v>54.190288501669983</v>
      </c>
      <c r="ET109" s="2">
        <f t="shared" si="374"/>
        <v>53.840960071917202</v>
      </c>
      <c r="EU109" s="2">
        <f t="shared" si="374"/>
        <v>54.115171173948973</v>
      </c>
      <c r="EV109" s="2">
        <f t="shared" si="374"/>
        <v>54.005622386508186</v>
      </c>
      <c r="EW109" s="2">
        <f t="shared" si="374"/>
        <v>55.115830442692541</v>
      </c>
      <c r="EX109" s="2">
        <f t="shared" si="374"/>
        <v>55.941994953852095</v>
      </c>
      <c r="EY109" s="2">
        <f t="shared" si="374"/>
        <v>52.749289156303931</v>
      </c>
      <c r="EZ109" s="2">
        <f t="shared" si="374"/>
        <v>51.271035273287588</v>
      </c>
      <c r="FA109" s="2">
        <f t="shared" si="374"/>
        <v>51.019276176890159</v>
      </c>
      <c r="FB109" s="2">
        <f t="shared" si="374"/>
        <v>52.044619048363529</v>
      </c>
      <c r="FC109" s="2">
        <f t="shared" si="374"/>
        <v>49.117317919107045</v>
      </c>
      <c r="FD109" s="2">
        <f t="shared" si="374"/>
        <v>49.655196318006141</v>
      </c>
      <c r="FE109" s="2">
        <f t="shared" si="374"/>
        <v>50.285359092377426</v>
      </c>
      <c r="FG109" s="2">
        <f t="shared" si="306"/>
        <v>0.96901845226107142</v>
      </c>
      <c r="FH109" s="2">
        <f t="shared" si="375"/>
        <v>0.97378351451988931</v>
      </c>
      <c r="FI109" s="2">
        <f t="shared" si="375"/>
        <v>0.97017905115498504</v>
      </c>
      <c r="FJ109" s="2">
        <f t="shared" si="375"/>
        <v>0.97165756152585336</v>
      </c>
      <c r="FK109" s="2">
        <f t="shared" si="375"/>
        <v>0.96981190469968626</v>
      </c>
      <c r="FL109" s="2">
        <f t="shared" si="375"/>
        <v>0.96621515481703957</v>
      </c>
      <c r="FM109" s="2">
        <f t="shared" si="375"/>
        <v>0.96911163050640503</v>
      </c>
      <c r="FN109" s="2">
        <f t="shared" si="375"/>
        <v>0.96635221495410872</v>
      </c>
      <c r="FO109" s="2">
        <f t="shared" si="375"/>
        <v>0.96713968519098792</v>
      </c>
      <c r="FP109" s="2">
        <f t="shared" si="375"/>
        <v>0.96543260465662262</v>
      </c>
      <c r="FQ109" s="2">
        <f t="shared" si="375"/>
        <v>0.96811467437758392</v>
      </c>
      <c r="FR109" s="2">
        <f t="shared" si="375"/>
        <v>0.97062330552885512</v>
      </c>
      <c r="FS109" s="2">
        <f t="shared" si="375"/>
        <v>0.96971128780564464</v>
      </c>
      <c r="FT109" s="2">
        <f t="shared" si="375"/>
        <v>0.95943867867513866</v>
      </c>
      <c r="FU109" s="2">
        <f t="shared" si="375"/>
        <v>0.95346357988009989</v>
      </c>
      <c r="FW109" s="2">
        <f t="shared" si="324"/>
        <v>9.5871055802477308E-4</v>
      </c>
      <c r="FX109" s="2">
        <f t="shared" si="376"/>
        <v>1.4561848116450289E-3</v>
      </c>
      <c r="FY109" s="2">
        <f t="shared" si="377"/>
        <v>1.5501287070726945E-3</v>
      </c>
      <c r="FZ109" s="2">
        <f t="shared" si="378"/>
        <v>1.5224129955771549E-3</v>
      </c>
      <c r="GA109" s="2">
        <f t="shared" si="379"/>
        <v>1.5226136579654741E-3</v>
      </c>
      <c r="GB109" s="2">
        <f t="shared" si="380"/>
        <v>1.819012079797064E-3</v>
      </c>
      <c r="GC109" s="2">
        <f t="shared" si="381"/>
        <v>2.0245484147443224E-3</v>
      </c>
      <c r="GD109" s="2">
        <f t="shared" si="382"/>
        <v>1.4841080872315987E-3</v>
      </c>
      <c r="GE109" s="2">
        <f t="shared" si="383"/>
        <v>1.3475020714204882E-3</v>
      </c>
      <c r="GF109" s="2">
        <f t="shared" si="384"/>
        <v>1.1543045744665914E-3</v>
      </c>
      <c r="GG109" s="2">
        <f t="shared" si="385"/>
        <v>1.1877692299904301E-3</v>
      </c>
      <c r="GH109" s="2">
        <f t="shared" si="386"/>
        <v>1.0416208585018653E-3</v>
      </c>
      <c r="GI109" s="2">
        <f t="shared" si="387"/>
        <v>1.20042416704984E-3</v>
      </c>
      <c r="GJ109" s="2">
        <f t="shared" si="388"/>
        <v>9.4291159384083951E-4</v>
      </c>
      <c r="GK109" s="2">
        <f t="shared" si="389"/>
        <v>7.5508249956131963E-4</v>
      </c>
      <c r="GM109" s="86">
        <f t="shared" si="325"/>
        <v>1.3993289157297921E-9</v>
      </c>
      <c r="GN109" s="86">
        <f t="shared" si="390"/>
        <v>1.0986224065140482E-8</v>
      </c>
      <c r="GO109" s="86">
        <f t="shared" si="391"/>
        <v>1.1427869788152295E-9</v>
      </c>
      <c r="GP109" s="86">
        <f t="shared" si="392"/>
        <v>2.422474686726553E-16</v>
      </c>
      <c r="GQ109" s="86">
        <f t="shared" si="393"/>
        <v>1.8927337564868414E-16</v>
      </c>
      <c r="GR109" s="86">
        <f t="shared" si="394"/>
        <v>2.330165276327368E-17</v>
      </c>
      <c r="GS109" s="86">
        <f t="shared" si="395"/>
        <v>3.9050781967013171E-16</v>
      </c>
      <c r="GT109" s="86">
        <f t="shared" si="396"/>
        <v>7.5992252664773526E-16</v>
      </c>
      <c r="GU109" s="86">
        <f t="shared" si="397"/>
        <v>1.8657790914717162E-14</v>
      </c>
      <c r="GV109" s="86">
        <f t="shared" si="398"/>
        <v>1.0967660539522086E-11</v>
      </c>
      <c r="GW109" s="86">
        <f t="shared" si="399"/>
        <v>8.6001168311008384E-11</v>
      </c>
      <c r="GX109" s="86">
        <f t="shared" si="400"/>
        <v>2.5897629609721405E-11</v>
      </c>
      <c r="GY109" s="86">
        <f t="shared" si="401"/>
        <v>6.5995502985929748E-11</v>
      </c>
      <c r="GZ109" s="86">
        <f t="shared" si="402"/>
        <v>8.7322386476757871E-9</v>
      </c>
      <c r="HA109" s="86">
        <f t="shared" si="403"/>
        <v>5.2563498385187812E-10</v>
      </c>
      <c r="HC109" s="86">
        <f t="shared" si="326"/>
        <v>0.47939752143410114</v>
      </c>
      <c r="HD109" s="86">
        <f t="shared" si="404"/>
        <v>0.45928266140194407</v>
      </c>
      <c r="HE109" s="86">
        <f t="shared" si="405"/>
        <v>0.43658688534226797</v>
      </c>
      <c r="HF109" s="86">
        <f t="shared" si="406"/>
        <v>0.5136622848715956</v>
      </c>
      <c r="HG109" s="86">
        <f t="shared" si="407"/>
        <v>0.49235928418191954</v>
      </c>
      <c r="HH109" s="86">
        <f t="shared" si="408"/>
        <v>0.56784322503826035</v>
      </c>
      <c r="HI109" s="86">
        <f t="shared" si="409"/>
        <v>0.58400054874766782</v>
      </c>
      <c r="HJ109" s="86">
        <f t="shared" si="410"/>
        <v>0.51630822079924876</v>
      </c>
      <c r="HK109" s="86">
        <f t="shared" si="411"/>
        <v>0.52664723160074844</v>
      </c>
      <c r="HL109" s="86">
        <f t="shared" si="412"/>
        <v>0.43776599733652272</v>
      </c>
      <c r="HM109" s="86">
        <f t="shared" si="413"/>
        <v>0.43011738558305956</v>
      </c>
      <c r="HN109" s="86">
        <f t="shared" si="414"/>
        <v>0.35597772963212676</v>
      </c>
      <c r="HO109" s="86">
        <f t="shared" si="415"/>
        <v>0.43153527634122946</v>
      </c>
      <c r="HP109" s="86">
        <f t="shared" si="416"/>
        <v>0.31349281091652975</v>
      </c>
      <c r="HQ109" s="86">
        <f t="shared" si="417"/>
        <v>0.30249367895430557</v>
      </c>
      <c r="HS109" s="86">
        <f t="shared" si="327"/>
        <v>2.7078237944117225E-21</v>
      </c>
      <c r="HT109" s="86">
        <f t="shared" si="418"/>
        <v>6.4069274067361184E-20</v>
      </c>
      <c r="HU109" s="86">
        <f t="shared" si="419"/>
        <v>7.2781274475429653E-22</v>
      </c>
      <c r="HV109" s="86">
        <f t="shared" si="420"/>
        <v>7.9039218253689308E-18</v>
      </c>
      <c r="HW109" s="86">
        <f t="shared" si="421"/>
        <v>5.2123379044940285E-25</v>
      </c>
      <c r="HX109" s="86">
        <f t="shared" si="422"/>
        <v>1.1670873187733332E-18</v>
      </c>
      <c r="HY109" s="86">
        <f t="shared" si="423"/>
        <v>1.8180999643735789E-17</v>
      </c>
      <c r="HZ109" s="86">
        <f t="shared" si="424"/>
        <v>1.2005028702464943E-27</v>
      </c>
      <c r="IA109" s="86">
        <f t="shared" si="425"/>
        <v>7.2843420360934552E-20</v>
      </c>
      <c r="IB109" s="86">
        <f t="shared" si="426"/>
        <v>9.6097799164046486E-24</v>
      </c>
      <c r="IC109" s="86">
        <f t="shared" si="427"/>
        <v>1.3927057202877872E-23</v>
      </c>
      <c r="ID109" s="86">
        <f t="shared" si="428"/>
        <v>2.8845744703903645E-22</v>
      </c>
      <c r="IE109" s="86">
        <f t="shared" si="429"/>
        <v>1.8243966211789433E-20</v>
      </c>
      <c r="IF109" s="86">
        <f t="shared" si="430"/>
        <v>5.3871661925089984E-17</v>
      </c>
      <c r="IG109" s="86">
        <f t="shared" si="431"/>
        <v>6.4459583234889888E-14</v>
      </c>
      <c r="II109" s="86">
        <f t="shared" si="328"/>
        <v>4.2429209678146139E-79</v>
      </c>
      <c r="IJ109" s="86">
        <f t="shared" si="329"/>
        <v>5.7332467027235174E-77</v>
      </c>
      <c r="IK109" s="86">
        <f t="shared" si="330"/>
        <v>2.4207779905507586E-84</v>
      </c>
      <c r="IL109" s="86">
        <f t="shared" si="331"/>
        <v>5.4273621188223579E-67</v>
      </c>
      <c r="IM109" s="86">
        <f t="shared" si="332"/>
        <v>8.5191662951423515E-95</v>
      </c>
      <c r="IN109" s="86">
        <f t="shared" si="333"/>
        <v>6.9362408049653251E-70</v>
      </c>
      <c r="IO109" s="86">
        <f t="shared" si="334"/>
        <v>7.0525265210349981E-65</v>
      </c>
      <c r="IP109" s="86">
        <f t="shared" si="335"/>
        <v>1.195334778145811E-106</v>
      </c>
      <c r="IQ109" s="86">
        <f t="shared" si="336"/>
        <v>1.2628296442246068E-73</v>
      </c>
      <c r="IR109" s="86">
        <f t="shared" si="337"/>
        <v>3.7397761061486782E-88</v>
      </c>
      <c r="IS109" s="86">
        <f t="shared" si="338"/>
        <v>2.5423725426244668E-87</v>
      </c>
      <c r="IT109" s="86">
        <f t="shared" si="339"/>
        <v>3.6544711739120191E-80</v>
      </c>
      <c r="IU109" s="86">
        <f t="shared" si="340"/>
        <v>1.9545027679766306E-74</v>
      </c>
      <c r="IV109" s="86">
        <f t="shared" si="341"/>
        <v>3.7862099990715761E-92</v>
      </c>
      <c r="IW109" s="86">
        <f t="shared" si="342"/>
        <v>8.6628575179020868E-61</v>
      </c>
      <c r="IY109" s="86">
        <f t="shared" si="343"/>
        <v>0.47939752283343007</v>
      </c>
      <c r="IZ109" s="86">
        <f t="shared" si="344"/>
        <v>0.45928267238816811</v>
      </c>
      <c r="JA109" s="86">
        <f t="shared" si="345"/>
        <v>0.43658688648505495</v>
      </c>
      <c r="JB109" s="86">
        <f t="shared" si="346"/>
        <v>0.51366228487159582</v>
      </c>
      <c r="JC109" s="86">
        <f t="shared" si="347"/>
        <v>0.49235928418191971</v>
      </c>
      <c r="JD109" s="86">
        <f t="shared" si="348"/>
        <v>0.56784322503826035</v>
      </c>
      <c r="JE109" s="86">
        <f t="shared" si="349"/>
        <v>0.58400054874766827</v>
      </c>
      <c r="JF109" s="86">
        <f t="shared" si="350"/>
        <v>0.51630822079924954</v>
      </c>
      <c r="JG109" s="86">
        <f t="shared" si="351"/>
        <v>0.5266472316007671</v>
      </c>
      <c r="JH109" s="86">
        <f t="shared" si="352"/>
        <v>0.43776599734749039</v>
      </c>
      <c r="JI109" s="86">
        <f t="shared" si="353"/>
        <v>0.43011738566906071</v>
      </c>
      <c r="JJ109" s="86">
        <f t="shared" si="354"/>
        <v>0.35597772965802438</v>
      </c>
      <c r="JK109" s="86">
        <f t="shared" si="355"/>
        <v>0.43153527640722494</v>
      </c>
      <c r="JL109" s="86">
        <f t="shared" si="356"/>
        <v>0.31349281964876846</v>
      </c>
      <c r="JM109" s="86">
        <f t="shared" si="357"/>
        <v>0.302493679480005</v>
      </c>
    </row>
    <row r="110" spans="2:273" x14ac:dyDescent="0.25">
      <c r="B110" s="2">
        <v>83</v>
      </c>
      <c r="C110" s="37">
        <v>160.29</v>
      </c>
      <c r="D110" s="37">
        <v>156.98400000000001</v>
      </c>
      <c r="E110" s="37">
        <v>165.387</v>
      </c>
      <c r="F110" s="37">
        <v>166.29</v>
      </c>
      <c r="G110" s="37">
        <v>164.21</v>
      </c>
      <c r="H110" s="37">
        <v>162.85499999999999</v>
      </c>
      <c r="I110" s="37">
        <v>169.952</v>
      </c>
      <c r="J110" s="37">
        <v>159.726</v>
      </c>
      <c r="K110" s="37">
        <v>157.952</v>
      </c>
      <c r="L110" s="37">
        <v>150.74199999999999</v>
      </c>
      <c r="M110" s="37">
        <v>150.69399999999999</v>
      </c>
      <c r="N110" s="37">
        <v>150.065</v>
      </c>
      <c r="O110" s="37">
        <v>154.5</v>
      </c>
      <c r="P110" s="37">
        <v>135.59</v>
      </c>
      <c r="Q110" s="37">
        <v>110.443</v>
      </c>
      <c r="S110" s="4">
        <f t="shared" si="229"/>
        <v>169.92705297913463</v>
      </c>
      <c r="T110" s="4">
        <f t="shared" si="230"/>
        <v>172.28197506566428</v>
      </c>
      <c r="U110" s="4">
        <f t="shared" si="231"/>
        <v>176.99728010266003</v>
      </c>
      <c r="V110" s="4">
        <f t="shared" si="232"/>
        <v>172.11834258015617</v>
      </c>
      <c r="W110" s="4">
        <f t="shared" si="233"/>
        <v>171.86358586112871</v>
      </c>
      <c r="X110" s="4">
        <f t="shared" si="234"/>
        <v>169.28337061037732</v>
      </c>
      <c r="Y110" s="4">
        <f t="shared" si="235"/>
        <v>175.58213032158946</v>
      </c>
      <c r="Z110" s="4">
        <f t="shared" si="236"/>
        <v>164.21881827279185</v>
      </c>
      <c r="AA110" s="4">
        <f t="shared" si="237"/>
        <v>163.71647969967572</v>
      </c>
      <c r="AB110" s="4">
        <f t="shared" si="238"/>
        <v>158.22904601012584</v>
      </c>
      <c r="AC110" s="4">
        <f t="shared" si="239"/>
        <v>153.01739756349164</v>
      </c>
      <c r="AD110" s="4">
        <f t="shared" si="240"/>
        <v>153.31451529196391</v>
      </c>
      <c r="AE110" s="4">
        <f t="shared" si="241"/>
        <v>158.8336492393922</v>
      </c>
      <c r="AF110" s="4">
        <f t="shared" si="242"/>
        <v>136.60837505626355</v>
      </c>
      <c r="AG110" s="4">
        <f t="shared" si="243"/>
        <v>110.26330280346951</v>
      </c>
      <c r="AI110" s="4">
        <f t="shared" si="244"/>
        <v>-9.6370529791346371</v>
      </c>
      <c r="AJ110" s="4">
        <f t="shared" si="245"/>
        <v>-15.297975065664275</v>
      </c>
      <c r="AK110" s="4">
        <f t="shared" si="246"/>
        <v>-11.610280102660028</v>
      </c>
      <c r="AL110" s="4">
        <f t="shared" si="247"/>
        <v>-5.8283425801561748</v>
      </c>
      <c r="AM110" s="4">
        <f t="shared" si="248"/>
        <v>-7.653585861128704</v>
      </c>
      <c r="AN110" s="4">
        <f t="shared" si="249"/>
        <v>-6.4283706103773284</v>
      </c>
      <c r="AO110" s="4">
        <f t="shared" si="250"/>
        <v>-5.630130321589462</v>
      </c>
      <c r="AP110" s="4">
        <f t="shared" si="251"/>
        <v>-4.4928182727918511</v>
      </c>
      <c r="AQ110" s="4">
        <f t="shared" si="252"/>
        <v>-5.7644796996757179</v>
      </c>
      <c r="AR110" s="4">
        <f t="shared" si="253"/>
        <v>-7.4870460101258516</v>
      </c>
      <c r="AS110" s="4">
        <f t="shared" si="254"/>
        <v>-2.3233975634916533</v>
      </c>
      <c r="AT110" s="4">
        <f t="shared" si="255"/>
        <v>-3.2495152919639168</v>
      </c>
      <c r="AU110" s="4">
        <f t="shared" si="256"/>
        <v>-4.3336492393922015</v>
      </c>
      <c r="AV110" s="4">
        <f t="shared" si="358"/>
        <v>-1.018375056263551</v>
      </c>
      <c r="AW110" s="4">
        <f t="shared" si="358"/>
        <v>0.17969719653048344</v>
      </c>
      <c r="AY110" s="2">
        <f t="shared" si="308"/>
        <v>58.088871363043026</v>
      </c>
      <c r="AZ110" s="2">
        <f t="shared" si="359"/>
        <v>55.543943487279968</v>
      </c>
      <c r="BA110" s="2">
        <f t="shared" si="360"/>
        <v>55.141588623310156</v>
      </c>
      <c r="BB110" s="2">
        <f t="shared" si="361"/>
        <v>54.700132062862998</v>
      </c>
      <c r="BC110" s="2">
        <f t="shared" si="362"/>
        <v>54.905375885941304</v>
      </c>
      <c r="BD110" s="2">
        <f t="shared" si="363"/>
        <v>54.854198300645926</v>
      </c>
      <c r="BE110" s="2">
        <f t="shared" si="364"/>
        <v>54.751997493975033</v>
      </c>
      <c r="BF110" s="2">
        <f t="shared" si="365"/>
        <v>56.698689556103929</v>
      </c>
      <c r="BG110" s="2">
        <f t="shared" si="366"/>
        <v>53.563751591546172</v>
      </c>
      <c r="BH110" s="2">
        <f t="shared" si="367"/>
        <v>52.270757114200954</v>
      </c>
      <c r="BI110" s="2">
        <f t="shared" si="368"/>
        <v>51.771263498938808</v>
      </c>
      <c r="BJ110" s="2">
        <f t="shared" si="369"/>
        <v>52.323718330780828</v>
      </c>
      <c r="BK110" s="2">
        <f t="shared" si="370"/>
        <v>50.189342415393028</v>
      </c>
      <c r="BL110" s="2">
        <f t="shared" si="371"/>
        <v>50.336283557849377</v>
      </c>
      <c r="BM110" s="2">
        <f t="shared" si="372"/>
        <v>50.630440881294057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82.63372360817479</v>
      </c>
      <c r="DL110" s="2">
        <f t="shared" si="373"/>
        <v>79.006681063122912</v>
      </c>
      <c r="DM110" s="2">
        <f t="shared" si="373"/>
        <v>75.307751797040154</v>
      </c>
      <c r="DN110" s="2">
        <f t="shared" si="373"/>
        <v>76.222348837209282</v>
      </c>
      <c r="DO110" s="2">
        <f t="shared" si="373"/>
        <v>80.139752721281383</v>
      </c>
      <c r="DP110" s="2">
        <f t="shared" si="373"/>
        <v>82.173508630393997</v>
      </c>
      <c r="DQ110" s="2">
        <f t="shared" si="373"/>
        <v>78.816787888609781</v>
      </c>
      <c r="DR110" s="2">
        <f t="shared" si="373"/>
        <v>73.524819298245617</v>
      </c>
      <c r="DS110" s="2">
        <f t="shared" si="373"/>
        <v>75.069129419703089</v>
      </c>
      <c r="DT110" s="2">
        <f t="shared" si="373"/>
        <v>79.164306410256401</v>
      </c>
      <c r="DU110" s="2">
        <f t="shared" si="373"/>
        <v>81.145047560975598</v>
      </c>
      <c r="DV110" s="2">
        <f t="shared" si="373"/>
        <v>71.212771670190293</v>
      </c>
      <c r="DW110" s="2">
        <f t="shared" si="373"/>
        <v>74.777689895470388</v>
      </c>
      <c r="DX110" s="2">
        <f t="shared" si="373"/>
        <v>71.186709695409689</v>
      </c>
      <c r="DY110" s="2">
        <f t="shared" si="373"/>
        <v>60.422066715542513</v>
      </c>
      <c r="EA110" s="2">
        <f t="shared" si="228"/>
        <v>57.373452637889692</v>
      </c>
      <c r="EB110" s="2">
        <f t="shared" si="290"/>
        <v>54.968428951367784</v>
      </c>
      <c r="EC110" s="2">
        <f t="shared" si="291"/>
        <v>54.577171889850419</v>
      </c>
      <c r="ED110" s="2">
        <f t="shared" si="292"/>
        <v>54.128282547791684</v>
      </c>
      <c r="EE110" s="2">
        <f t="shared" si="293"/>
        <v>54.189378500130402</v>
      </c>
      <c r="EF110" s="2">
        <f t="shared" si="294"/>
        <v>53.983221705306335</v>
      </c>
      <c r="EG110" s="2">
        <f t="shared" si="295"/>
        <v>54.050353829557721</v>
      </c>
      <c r="EH110" s="2">
        <f t="shared" si="296"/>
        <v>56.164997673618103</v>
      </c>
      <c r="EI110" s="2">
        <f t="shared" si="297"/>
        <v>52.897776668921793</v>
      </c>
      <c r="EJ110" s="2">
        <f t="shared" si="298"/>
        <v>51.392890962564508</v>
      </c>
      <c r="EK110" s="2">
        <f t="shared" si="299"/>
        <v>50.88894813829787</v>
      </c>
      <c r="EL110" s="2">
        <f t="shared" si="300"/>
        <v>51.802218630171545</v>
      </c>
      <c r="EM110" s="2">
        <f t="shared" si="301"/>
        <v>49.489589413710718</v>
      </c>
      <c r="EN110" s="2">
        <f t="shared" si="302"/>
        <v>49.532370333988212</v>
      </c>
      <c r="EO110" s="2">
        <f t="shared" si="303"/>
        <v>50.194598612323233</v>
      </c>
      <c r="EQ110" s="2">
        <f t="shared" si="304"/>
        <v>57.112723456704821</v>
      </c>
      <c r="ER110" s="2">
        <f t="shared" si="374"/>
        <v>54.616278930418446</v>
      </c>
      <c r="ES110" s="2">
        <f t="shared" si="374"/>
        <v>54.061277269914179</v>
      </c>
      <c r="ET110" s="2">
        <f t="shared" si="374"/>
        <v>53.721343926690821</v>
      </c>
      <c r="EU110" s="2">
        <f t="shared" si="374"/>
        <v>53.969057710343407</v>
      </c>
      <c r="EV110" s="2">
        <f t="shared" si="374"/>
        <v>53.874700195543916</v>
      </c>
      <c r="EW110" s="2">
        <f t="shared" si="374"/>
        <v>54.97796839643074</v>
      </c>
      <c r="EX110" s="2">
        <f t="shared" si="374"/>
        <v>55.788022428770098</v>
      </c>
      <c r="EY110" s="2">
        <f t="shared" si="374"/>
        <v>52.624124353718884</v>
      </c>
      <c r="EZ110" s="2">
        <f t="shared" si="374"/>
        <v>51.138383872216068</v>
      </c>
      <c r="FA110" s="2">
        <f t="shared" si="374"/>
        <v>50.888779756810003</v>
      </c>
      <c r="FB110" s="2">
        <f t="shared" si="374"/>
        <v>51.895997998840478</v>
      </c>
      <c r="FC110" s="2">
        <f t="shared" si="374"/>
        <v>48.985907055195682</v>
      </c>
      <c r="FD110" s="2">
        <f t="shared" si="374"/>
        <v>49.531276551616557</v>
      </c>
      <c r="FE110" s="2">
        <f t="shared" si="374"/>
        <v>50.177972648419022</v>
      </c>
      <c r="FG110" s="2">
        <f t="shared" si="306"/>
        <v>0.97166725643902285</v>
      </c>
      <c r="FH110" s="2">
        <f t="shared" si="375"/>
        <v>0.9760349994105334</v>
      </c>
      <c r="FI110" s="2">
        <f t="shared" si="375"/>
        <v>0.97273142083618025</v>
      </c>
      <c r="FJ110" s="2">
        <f t="shared" si="375"/>
        <v>0.97408676576496933</v>
      </c>
      <c r="FK110" s="2">
        <f t="shared" si="375"/>
        <v>0.97239480425091829</v>
      </c>
      <c r="FL110" s="2">
        <f t="shared" si="375"/>
        <v>0.9690959866213501</v>
      </c>
      <c r="FM110" s="2">
        <f t="shared" si="375"/>
        <v>0.97175270052322793</v>
      </c>
      <c r="FN110" s="2">
        <f t="shared" si="375"/>
        <v>0.96922173193507088</v>
      </c>
      <c r="FO110" s="2">
        <f t="shared" si="375"/>
        <v>0.96994413463757656</v>
      </c>
      <c r="FP110" s="2">
        <f t="shared" si="375"/>
        <v>0.9683779806125159</v>
      </c>
      <c r="FQ110" s="2">
        <f t="shared" si="375"/>
        <v>0.97083842277275423</v>
      </c>
      <c r="FR110" s="2">
        <f t="shared" si="375"/>
        <v>0.97313870431643945</v>
      </c>
      <c r="FS110" s="2">
        <f t="shared" si="375"/>
        <v>0.97230255029469725</v>
      </c>
      <c r="FT110" s="2">
        <f t="shared" si="375"/>
        <v>0.96287513827217297</v>
      </c>
      <c r="FU110" s="2">
        <f t="shared" si="375"/>
        <v>0.95738377976557976</v>
      </c>
      <c r="FW110" s="2">
        <f t="shared" si="324"/>
        <v>1.0511080014036864E-3</v>
      </c>
      <c r="FX110" s="2">
        <f t="shared" si="376"/>
        <v>1.5964506100435314E-3</v>
      </c>
      <c r="FY110" s="2">
        <f t="shared" si="377"/>
        <v>1.6994281728831906E-3</v>
      </c>
      <c r="FZ110" s="2">
        <f t="shared" si="378"/>
        <v>1.6690475060458397E-3</v>
      </c>
      <c r="GA110" s="2">
        <f t="shared" si="379"/>
        <v>1.6692674633559056E-3</v>
      </c>
      <c r="GB110" s="2">
        <f t="shared" si="380"/>
        <v>1.9941571194064607E-3</v>
      </c>
      <c r="GC110" s="2">
        <f t="shared" si="381"/>
        <v>2.2194396822378306E-3</v>
      </c>
      <c r="GD110" s="2">
        <f t="shared" si="382"/>
        <v>1.6270591894104937E-3</v>
      </c>
      <c r="GE110" s="2">
        <f t="shared" si="383"/>
        <v>1.477314582924491E-3</v>
      </c>
      <c r="GF110" s="2">
        <f t="shared" si="384"/>
        <v>1.2655288617068757E-3</v>
      </c>
      <c r="GG110" s="2">
        <f t="shared" si="385"/>
        <v>1.3022138370596458E-3</v>
      </c>
      <c r="GH110" s="2">
        <f t="shared" si="386"/>
        <v>1.141999796208615E-3</v>
      </c>
      <c r="GI110" s="2">
        <f t="shared" si="387"/>
        <v>1.3160865030533157E-3</v>
      </c>
      <c r="GJ110" s="2">
        <f t="shared" si="388"/>
        <v>1.033787959422892E-3</v>
      </c>
      <c r="GK110" s="2">
        <f t="shared" si="389"/>
        <v>8.2787118747221949E-4</v>
      </c>
      <c r="GM110" s="86">
        <f t="shared" si="325"/>
        <v>1.5429881726406899E-10</v>
      </c>
      <c r="GN110" s="86">
        <f t="shared" si="390"/>
        <v>1.5730119368179446E-9</v>
      </c>
      <c r="GO110" s="86">
        <f t="shared" si="391"/>
        <v>1.1984419196962545E-10</v>
      </c>
      <c r="GP110" s="86">
        <f t="shared" si="392"/>
        <v>4.794689812632293E-18</v>
      </c>
      <c r="GQ110" s="86">
        <f t="shared" si="393"/>
        <v>3.7568806622104834E-18</v>
      </c>
      <c r="GR110" s="86">
        <f t="shared" si="394"/>
        <v>3.7942544073612577E-19</v>
      </c>
      <c r="GS110" s="86">
        <f t="shared" si="395"/>
        <v>8.6540639009392154E-18</v>
      </c>
      <c r="GT110" s="86">
        <f t="shared" si="396"/>
        <v>1.9514327894293061E-17</v>
      </c>
      <c r="GU110" s="86">
        <f t="shared" si="397"/>
        <v>6.7446584182490255E-16</v>
      </c>
      <c r="GV110" s="86">
        <f t="shared" si="398"/>
        <v>7.5497287785792881E-13</v>
      </c>
      <c r="GW110" s="86">
        <f t="shared" si="399"/>
        <v>8.24705575880159E-12</v>
      </c>
      <c r="GX110" s="86">
        <f t="shared" si="400"/>
        <v>1.7564068654369365E-12</v>
      </c>
      <c r="GY110" s="86">
        <f t="shared" si="401"/>
        <v>5.8805878481748567E-12</v>
      </c>
      <c r="GZ110" s="86">
        <f t="shared" si="402"/>
        <v>1.2118426671166127E-9</v>
      </c>
      <c r="HA110" s="86">
        <f t="shared" si="403"/>
        <v>5.6064677743252021E-11</v>
      </c>
      <c r="HC110" s="86">
        <f t="shared" si="326"/>
        <v>0.55958362723181088</v>
      </c>
      <c r="HD110" s="86">
        <f t="shared" si="404"/>
        <v>0.54403916863640023</v>
      </c>
      <c r="HE110" s="86">
        <f t="shared" si="405"/>
        <v>0.53012269130393208</v>
      </c>
      <c r="HF110" s="86">
        <f t="shared" si="406"/>
        <v>0.59134484138888066</v>
      </c>
      <c r="HG110" s="86">
        <f t="shared" si="407"/>
        <v>0.55380417914341507</v>
      </c>
      <c r="HH110" s="86">
        <f t="shared" si="408"/>
        <v>0.64107277142398911</v>
      </c>
      <c r="HI110" s="86">
        <f t="shared" si="409"/>
        <v>0.63955818938032671</v>
      </c>
      <c r="HJ110" s="86">
        <f t="shared" si="410"/>
        <v>0.56399579432762181</v>
      </c>
      <c r="HK110" s="86">
        <f t="shared" si="411"/>
        <v>0.6043649551553214</v>
      </c>
      <c r="HL110" s="86">
        <f t="shared" si="412"/>
        <v>0.5169178190371041</v>
      </c>
      <c r="HM110" s="86">
        <f t="shared" si="413"/>
        <v>0.50260521887048171</v>
      </c>
      <c r="HN110" s="86">
        <f t="shared" si="414"/>
        <v>0.4312545802908489</v>
      </c>
      <c r="HO110" s="86">
        <f t="shared" si="415"/>
        <v>0.50728654626026015</v>
      </c>
      <c r="HP110" s="86">
        <f t="shared" si="416"/>
        <v>0.39196355161436292</v>
      </c>
      <c r="HQ110" s="86">
        <f t="shared" si="417"/>
        <v>0.38874604651670086</v>
      </c>
      <c r="HS110" s="86">
        <f t="shared" si="327"/>
        <v>2.0867441901543762E-20</v>
      </c>
      <c r="HT110" s="86">
        <f t="shared" si="418"/>
        <v>5.0586067238997639E-19</v>
      </c>
      <c r="HU110" s="86">
        <f t="shared" si="419"/>
        <v>7.2352170049933107E-21</v>
      </c>
      <c r="HV110" s="86">
        <f t="shared" si="420"/>
        <v>4.909921747712212E-17</v>
      </c>
      <c r="HW110" s="86">
        <f t="shared" si="421"/>
        <v>7.0880496800503421E-24</v>
      </c>
      <c r="HX110" s="86">
        <f t="shared" si="422"/>
        <v>8.3347289081862254E-18</v>
      </c>
      <c r="HY110" s="86">
        <f t="shared" si="423"/>
        <v>1.1655427604154258E-16</v>
      </c>
      <c r="HZ110" s="86">
        <f t="shared" si="424"/>
        <v>2.2025098614605121E-26</v>
      </c>
      <c r="IA110" s="86">
        <f t="shared" si="425"/>
        <v>5.3495363011191376E-19</v>
      </c>
      <c r="IB110" s="86">
        <f t="shared" si="426"/>
        <v>1.005903560554326E-22</v>
      </c>
      <c r="IC110" s="86">
        <f t="shared" si="427"/>
        <v>1.4434404430293757E-22</v>
      </c>
      <c r="ID110" s="86">
        <f t="shared" si="428"/>
        <v>2.4291264539320465E-21</v>
      </c>
      <c r="IE110" s="86">
        <f t="shared" si="429"/>
        <v>1.3516173030170948E-19</v>
      </c>
      <c r="IF110" s="86">
        <f t="shared" si="430"/>
        <v>2.4727383209296584E-16</v>
      </c>
      <c r="IG110" s="86">
        <f t="shared" si="431"/>
        <v>2.0955276854429583E-13</v>
      </c>
      <c r="II110" s="86">
        <f t="shared" si="328"/>
        <v>4.5815211043967175E-77</v>
      </c>
      <c r="IJ110" s="86">
        <f t="shared" si="329"/>
        <v>7.2713603050218113E-75</v>
      </c>
      <c r="IK110" s="86">
        <f t="shared" si="330"/>
        <v>5.1921486481362288E-82</v>
      </c>
      <c r="IL110" s="86">
        <f t="shared" si="331"/>
        <v>3.7298001413076208E-65</v>
      </c>
      <c r="IM110" s="86">
        <f t="shared" si="332"/>
        <v>3.5436646288035841E-92</v>
      </c>
      <c r="IN110" s="86">
        <f t="shared" si="333"/>
        <v>6.5070289243576926E-68</v>
      </c>
      <c r="IO110" s="86">
        <f t="shared" si="334"/>
        <v>5.0967816529572957E-63</v>
      </c>
      <c r="IP110" s="86">
        <f t="shared" si="335"/>
        <v>1.0435586086165704E-103</v>
      </c>
      <c r="IQ110" s="86">
        <f t="shared" si="336"/>
        <v>1.2238915687473993E-71</v>
      </c>
      <c r="IR110" s="86">
        <f t="shared" si="337"/>
        <v>8.0536220029548078E-86</v>
      </c>
      <c r="IS110" s="86">
        <f t="shared" si="338"/>
        <v>5.3170859884836347E-85</v>
      </c>
      <c r="IT110" s="86">
        <f t="shared" si="339"/>
        <v>4.4554477610039093E-78</v>
      </c>
      <c r="IU110" s="86">
        <f t="shared" si="340"/>
        <v>1.8427330457643495E-72</v>
      </c>
      <c r="IV110" s="86">
        <f t="shared" si="341"/>
        <v>8.885035831739878E-90</v>
      </c>
      <c r="IW110" s="86">
        <f t="shared" si="342"/>
        <v>2.748452506995238E-59</v>
      </c>
      <c r="IY110" s="86">
        <f t="shared" si="343"/>
        <v>0.55958362738610967</v>
      </c>
      <c r="IZ110" s="86">
        <f t="shared" si="344"/>
        <v>0.54403917020941217</v>
      </c>
      <c r="JA110" s="86">
        <f t="shared" si="345"/>
        <v>0.53012269142377633</v>
      </c>
      <c r="JB110" s="86">
        <f t="shared" si="346"/>
        <v>0.59134484138888066</v>
      </c>
      <c r="JC110" s="86">
        <f t="shared" si="347"/>
        <v>0.55380417914341507</v>
      </c>
      <c r="JD110" s="86">
        <f t="shared" si="348"/>
        <v>0.64107277142398911</v>
      </c>
      <c r="JE110" s="86">
        <f t="shared" si="349"/>
        <v>0.63955818938032682</v>
      </c>
      <c r="JF110" s="86">
        <f t="shared" si="350"/>
        <v>0.56399579432762181</v>
      </c>
      <c r="JG110" s="86">
        <f t="shared" si="351"/>
        <v>0.60436495515532207</v>
      </c>
      <c r="JH110" s="86">
        <f t="shared" si="352"/>
        <v>0.51691781903785905</v>
      </c>
      <c r="JI110" s="86">
        <f t="shared" si="353"/>
        <v>0.50260521887872878</v>
      </c>
      <c r="JJ110" s="86">
        <f t="shared" si="354"/>
        <v>0.43125458029260533</v>
      </c>
      <c r="JK110" s="86">
        <f t="shared" si="355"/>
        <v>0.50728654626614078</v>
      </c>
      <c r="JL110" s="86">
        <f t="shared" si="356"/>
        <v>0.39196355282620582</v>
      </c>
      <c r="JM110" s="86">
        <f t="shared" si="357"/>
        <v>0.38874604657297507</v>
      </c>
    </row>
    <row r="111" spans="2:273" x14ac:dyDescent="0.25">
      <c r="B111" s="2">
        <v>84</v>
      </c>
      <c r="C111" s="37">
        <v>161.452</v>
      </c>
      <c r="D111" s="37">
        <v>159.37100000000001</v>
      </c>
      <c r="E111" s="37">
        <v>165.5</v>
      </c>
      <c r="F111" s="37">
        <v>166.69399999999999</v>
      </c>
      <c r="G111" s="37">
        <v>161.387</v>
      </c>
      <c r="H111" s="37">
        <v>157.91900000000001</v>
      </c>
      <c r="I111" s="37">
        <v>162.226</v>
      </c>
      <c r="J111" s="37">
        <v>155.161</v>
      </c>
      <c r="K111" s="37">
        <v>155.452</v>
      </c>
      <c r="L111" s="37">
        <v>154.25800000000001</v>
      </c>
      <c r="M111" s="37">
        <v>148.69399999999999</v>
      </c>
      <c r="N111" s="37">
        <v>153.065</v>
      </c>
      <c r="O111" s="37">
        <v>153.80600000000001</v>
      </c>
      <c r="P111" s="37">
        <v>141.95099999999999</v>
      </c>
      <c r="Q111" s="37">
        <v>115.361</v>
      </c>
      <c r="S111" s="4">
        <f t="shared" si="229"/>
        <v>170.56931240872166</v>
      </c>
      <c r="T111" s="4">
        <f t="shared" si="230"/>
        <v>174.09387766220351</v>
      </c>
      <c r="U111" s="4">
        <f t="shared" si="231"/>
        <v>181.59471773213886</v>
      </c>
      <c r="V111" s="4">
        <f t="shared" si="232"/>
        <v>170.31131069302168</v>
      </c>
      <c r="W111" s="4">
        <f t="shared" si="233"/>
        <v>162.92883942956351</v>
      </c>
      <c r="X111" s="4">
        <f t="shared" si="234"/>
        <v>160.96299438702593</v>
      </c>
      <c r="Y111" s="4">
        <f t="shared" si="235"/>
        <v>163.22503769547254</v>
      </c>
      <c r="Z111" s="4">
        <f t="shared" si="236"/>
        <v>150.6407916772514</v>
      </c>
      <c r="AA111" s="4">
        <f t="shared" si="237"/>
        <v>160.22745825723581</v>
      </c>
      <c r="AB111" s="4">
        <f t="shared" si="238"/>
        <v>158.96071684108347</v>
      </c>
      <c r="AC111" s="4">
        <f t="shared" si="239"/>
        <v>152.84618068462231</v>
      </c>
      <c r="AD111" s="4">
        <f t="shared" si="240"/>
        <v>160.1579910095727</v>
      </c>
      <c r="AE111" s="4">
        <f t="shared" si="241"/>
        <v>161.33301675942579</v>
      </c>
      <c r="AF111" s="4">
        <f t="shared" si="242"/>
        <v>144.78505554676306</v>
      </c>
      <c r="AG111" s="4">
        <f t="shared" si="243"/>
        <v>116.5805182440903</v>
      </c>
      <c r="AI111" s="4">
        <f t="shared" si="244"/>
        <v>-9.1173124087216593</v>
      </c>
      <c r="AJ111" s="4">
        <f t="shared" si="245"/>
        <v>-14.722877662203501</v>
      </c>
      <c r="AK111" s="4">
        <f t="shared" si="246"/>
        <v>-16.094717732138861</v>
      </c>
      <c r="AL111" s="4">
        <f t="shared" si="247"/>
        <v>-3.6173106930216932</v>
      </c>
      <c r="AM111" s="4">
        <f t="shared" si="248"/>
        <v>-1.5418394295635096</v>
      </c>
      <c r="AN111" s="4">
        <f t="shared" si="249"/>
        <v>-3.0439943870259185</v>
      </c>
      <c r="AO111" s="4">
        <f t="shared" si="250"/>
        <v>-0.99903769547253773</v>
      </c>
      <c r="AP111" s="4">
        <f t="shared" si="251"/>
        <v>4.5202083227486014</v>
      </c>
      <c r="AQ111" s="4">
        <f t="shared" si="252"/>
        <v>-4.7754582572358117</v>
      </c>
      <c r="AR111" s="4">
        <f t="shared" si="253"/>
        <v>-4.7027168410834577</v>
      </c>
      <c r="AS111" s="4">
        <f t="shared" si="254"/>
        <v>-4.1521806846223228</v>
      </c>
      <c r="AT111" s="4">
        <f t="shared" si="255"/>
        <v>-7.0929910095726996</v>
      </c>
      <c r="AU111" s="4">
        <f t="shared" si="256"/>
        <v>-7.5270167594257771</v>
      </c>
      <c r="AV111" s="4">
        <f t="shared" si="358"/>
        <v>-2.8340555467630679</v>
      </c>
      <c r="AW111" s="4">
        <f t="shared" si="358"/>
        <v>-1.2195182440902954</v>
      </c>
      <c r="AY111" s="2">
        <f t="shared" si="308"/>
        <v>57.92274888428426</v>
      </c>
      <c r="AZ111" s="2">
        <f t="shared" si="359"/>
        <v>55.362560305110833</v>
      </c>
      <c r="BA111" s="2">
        <f t="shared" si="360"/>
        <v>54.952689229850179</v>
      </c>
      <c r="BB111" s="2">
        <f t="shared" si="361"/>
        <v>54.523381491571996</v>
      </c>
      <c r="BC111" s="2">
        <f t="shared" si="362"/>
        <v>54.700731572285179</v>
      </c>
      <c r="BD111" s="2">
        <f t="shared" si="363"/>
        <v>54.656793766872518</v>
      </c>
      <c r="BE111" s="2">
        <f t="shared" si="364"/>
        <v>54.601450862475083</v>
      </c>
      <c r="BF111" s="2">
        <f t="shared" si="365"/>
        <v>56.493004956433047</v>
      </c>
      <c r="BG111" s="2">
        <f t="shared" si="366"/>
        <v>53.380004610372808</v>
      </c>
      <c r="BH111" s="2">
        <f t="shared" si="367"/>
        <v>52.06641730028209</v>
      </c>
      <c r="BI111" s="2">
        <f t="shared" si="368"/>
        <v>51.57725984319702</v>
      </c>
      <c r="BJ111" s="2">
        <f t="shared" si="369"/>
        <v>52.14276159203424</v>
      </c>
      <c r="BK111" s="2">
        <f t="shared" si="370"/>
        <v>49.990253658168939</v>
      </c>
      <c r="BL111" s="2">
        <f t="shared" si="371"/>
        <v>50.156211208560556</v>
      </c>
      <c r="BM111" s="2">
        <f t="shared" si="372"/>
        <v>50.496199321043996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82.887969978858365</v>
      </c>
      <c r="DL111" s="2">
        <f t="shared" si="373"/>
        <v>79.220290697674415</v>
      </c>
      <c r="DM111" s="2">
        <f t="shared" si="373"/>
        <v>75.489686046511608</v>
      </c>
      <c r="DN111" s="2">
        <f t="shared" si="373"/>
        <v>76.421267441860451</v>
      </c>
      <c r="DO111" s="2">
        <f t="shared" si="373"/>
        <v>80.400165005537104</v>
      </c>
      <c r="DP111" s="2">
        <f t="shared" si="373"/>
        <v>82.463348780487806</v>
      </c>
      <c r="DQ111" s="2">
        <f t="shared" si="373"/>
        <v>79.012381762688051</v>
      </c>
      <c r="DR111" s="2">
        <f t="shared" si="373"/>
        <v>73.658898852901487</v>
      </c>
      <c r="DS111" s="2">
        <f t="shared" si="373"/>
        <v>75.266472941970306</v>
      </c>
      <c r="DT111" s="2">
        <f t="shared" si="373"/>
        <v>79.452620377867746</v>
      </c>
      <c r="DU111" s="2">
        <f t="shared" si="373"/>
        <v>81.471562476547831</v>
      </c>
      <c r="DV111" s="2">
        <f t="shared" si="373"/>
        <v>71.403681113460209</v>
      </c>
      <c r="DW111" s="2">
        <f t="shared" si="373"/>
        <v>75.025990418118482</v>
      </c>
      <c r="DX111" s="2">
        <f t="shared" si="373"/>
        <v>71.430312784212788</v>
      </c>
      <c r="DY111" s="2">
        <f t="shared" si="373"/>
        <v>60.526026576246323</v>
      </c>
      <c r="EA111" s="2">
        <f t="shared" si="228"/>
        <v>57.259140751035538</v>
      </c>
      <c r="EB111" s="2">
        <f t="shared" si="290"/>
        <v>54.82891945288754</v>
      </c>
      <c r="EC111" s="2">
        <f t="shared" si="291"/>
        <v>54.428580486218785</v>
      </c>
      <c r="ED111" s="2">
        <f t="shared" si="292"/>
        <v>53.992831184080416</v>
      </c>
      <c r="EE111" s="2">
        <f t="shared" si="293"/>
        <v>54.035748014320603</v>
      </c>
      <c r="EF111" s="2">
        <f t="shared" si="294"/>
        <v>53.848314359252228</v>
      </c>
      <c r="EG111" s="2">
        <f t="shared" si="295"/>
        <v>53.952082139004474</v>
      </c>
      <c r="EH111" s="2">
        <f t="shared" si="296"/>
        <v>55.996520223300998</v>
      </c>
      <c r="EI111" s="2">
        <f t="shared" si="297"/>
        <v>52.761916187329227</v>
      </c>
      <c r="EJ111" s="2">
        <f t="shared" si="298"/>
        <v>51.251169285183245</v>
      </c>
      <c r="EK111" s="2">
        <f t="shared" si="299"/>
        <v>50.758319148936167</v>
      </c>
      <c r="EL111" s="2">
        <f t="shared" si="300"/>
        <v>51.657772209258326</v>
      </c>
      <c r="EM111" s="2">
        <f t="shared" si="301"/>
        <v>49.340545929057164</v>
      </c>
      <c r="EN111" s="2">
        <f t="shared" si="302"/>
        <v>49.408135470619754</v>
      </c>
      <c r="EO111" s="2">
        <f t="shared" si="303"/>
        <v>50.089040616189372</v>
      </c>
      <c r="EQ111" s="2">
        <f t="shared" si="304"/>
        <v>57.0075087555457</v>
      </c>
      <c r="ER111" s="2">
        <f t="shared" si="374"/>
        <v>54.490802655209819</v>
      </c>
      <c r="ES111" s="2">
        <f t="shared" si="374"/>
        <v>53.932266038158374</v>
      </c>
      <c r="ET111" s="2">
        <f t="shared" si="374"/>
        <v>53.601727781464447</v>
      </c>
      <c r="EU111" s="2">
        <f t="shared" si="374"/>
        <v>53.822944246737833</v>
      </c>
      <c r="EV111" s="2">
        <f t="shared" si="374"/>
        <v>53.743778004579646</v>
      </c>
      <c r="EW111" s="2">
        <f t="shared" si="374"/>
        <v>54.840106350168938</v>
      </c>
      <c r="EX111" s="2">
        <f t="shared" si="374"/>
        <v>55.634049903688101</v>
      </c>
      <c r="EY111" s="2">
        <f t="shared" si="374"/>
        <v>52.498959551133844</v>
      </c>
      <c r="EZ111" s="2">
        <f t="shared" si="374"/>
        <v>51.005732471144547</v>
      </c>
      <c r="FA111" s="2">
        <f t="shared" si="374"/>
        <v>50.758283336729846</v>
      </c>
      <c r="FB111" s="2">
        <f t="shared" si="374"/>
        <v>51.747376949317427</v>
      </c>
      <c r="FC111" s="2">
        <f t="shared" si="374"/>
        <v>48.854496191284312</v>
      </c>
      <c r="FD111" s="2">
        <f t="shared" si="374"/>
        <v>49.407356785226966</v>
      </c>
      <c r="FE111" s="2">
        <f t="shared" si="374"/>
        <v>50.070586204460611</v>
      </c>
      <c r="FG111" s="2">
        <f t="shared" si="306"/>
        <v>0.97409565188895919</v>
      </c>
      <c r="FH111" s="2">
        <f t="shared" si="375"/>
        <v>0.97809747471198227</v>
      </c>
      <c r="FI111" s="2">
        <f t="shared" si="375"/>
        <v>0.97507094696980656</v>
      </c>
      <c r="FJ111" s="2">
        <f t="shared" si="375"/>
        <v>0.97631284078855751</v>
      </c>
      <c r="FK111" s="2">
        <f t="shared" si="375"/>
        <v>0.97476246133276445</v>
      </c>
      <c r="FL111" s="2">
        <f t="shared" si="375"/>
        <v>0.97173835524034324</v>
      </c>
      <c r="FM111" s="2">
        <f t="shared" si="375"/>
        <v>0.97417396722210003</v>
      </c>
      <c r="FN111" s="2">
        <f t="shared" si="375"/>
        <v>0.97185366128917472</v>
      </c>
      <c r="FO111" s="2">
        <f t="shared" si="375"/>
        <v>0.97251604119057011</v>
      </c>
      <c r="FP111" s="2">
        <f t="shared" si="375"/>
        <v>0.97107990843976111</v>
      </c>
      <c r="FQ111" s="2">
        <f t="shared" si="375"/>
        <v>0.97333590801032044</v>
      </c>
      <c r="FR111" s="2">
        <f t="shared" si="375"/>
        <v>0.97544416940157486</v>
      </c>
      <c r="FS111" s="2">
        <f t="shared" si="375"/>
        <v>0.97467791381415536</v>
      </c>
      <c r="FT111" s="2">
        <f t="shared" si="375"/>
        <v>0.96603076027132262</v>
      </c>
      <c r="FU111" s="2">
        <f t="shared" si="375"/>
        <v>0.96098725657649919</v>
      </c>
      <c r="FW111" s="2">
        <f t="shared" si="324"/>
        <v>1.1524001415802987E-3</v>
      </c>
      <c r="FX111" s="2">
        <f t="shared" si="376"/>
        <v>1.7502037140742274E-3</v>
      </c>
      <c r="FY111" s="2">
        <f t="shared" si="377"/>
        <v>1.8630804709685888E-3</v>
      </c>
      <c r="FZ111" s="2">
        <f t="shared" si="378"/>
        <v>1.8297795553563244E-3</v>
      </c>
      <c r="GA111" s="2">
        <f t="shared" si="379"/>
        <v>1.8300206560922187E-3</v>
      </c>
      <c r="GB111" s="2">
        <f t="shared" si="380"/>
        <v>2.1861292058524147E-3</v>
      </c>
      <c r="GC111" s="2">
        <f t="shared" si="381"/>
        <v>2.4330462370306212E-3</v>
      </c>
      <c r="GD111" s="2">
        <f t="shared" si="382"/>
        <v>1.7837549187824835E-3</v>
      </c>
      <c r="GE111" s="2">
        <f t="shared" si="383"/>
        <v>1.6196123878602241E-3</v>
      </c>
      <c r="GF111" s="2">
        <f t="shared" si="384"/>
        <v>1.3874554007777065E-3</v>
      </c>
      <c r="GG111" s="2">
        <f t="shared" si="385"/>
        <v>1.4276697134219254E-3</v>
      </c>
      <c r="GH111" s="2">
        <f t="shared" si="386"/>
        <v>1.2520399291868079E-3</v>
      </c>
      <c r="GI111" s="2">
        <f t="shared" si="387"/>
        <v>1.4428769474811964E-3</v>
      </c>
      <c r="GJ111" s="2">
        <f t="shared" si="388"/>
        <v>1.1334129126082898E-3</v>
      </c>
      <c r="GK111" s="2">
        <f t="shared" si="389"/>
        <v>9.0767020928026517E-4</v>
      </c>
      <c r="GM111" s="86">
        <f t="shared" si="325"/>
        <v>1.5115482010014829E-11</v>
      </c>
      <c r="GN111" s="86">
        <f t="shared" si="390"/>
        <v>2.0318839874086064E-10</v>
      </c>
      <c r="GO111" s="86">
        <f t="shared" si="391"/>
        <v>1.1117429319986994E-11</v>
      </c>
      <c r="GP111" s="86">
        <f t="shared" si="392"/>
        <v>7.695007137277881E-20</v>
      </c>
      <c r="GQ111" s="86">
        <f t="shared" si="393"/>
        <v>6.058135665453535E-20</v>
      </c>
      <c r="GR111" s="86">
        <f t="shared" si="394"/>
        <v>4.9768919920691352E-21</v>
      </c>
      <c r="GS111" s="86">
        <f t="shared" si="395"/>
        <v>1.569738451462838E-19</v>
      </c>
      <c r="GT111" s="86">
        <f t="shared" si="396"/>
        <v>4.1500716886913103E-19</v>
      </c>
      <c r="GU111" s="86">
        <f t="shared" si="397"/>
        <v>2.0548694713836765E-17</v>
      </c>
      <c r="GV111" s="86">
        <f t="shared" si="398"/>
        <v>4.5193462660325944E-14</v>
      </c>
      <c r="GW111" s="86">
        <f t="shared" si="399"/>
        <v>7.0345754995294503E-13</v>
      </c>
      <c r="GX111" s="86">
        <f t="shared" si="400"/>
        <v>1.0285245941441018E-13</v>
      </c>
      <c r="GY111" s="86">
        <f t="shared" si="401"/>
        <v>4.6322979338250544E-13</v>
      </c>
      <c r="GZ111" s="86">
        <f t="shared" si="402"/>
        <v>1.5159412000212329E-10</v>
      </c>
      <c r="HA111" s="86">
        <f t="shared" si="403"/>
        <v>5.3291584532315796E-12</v>
      </c>
      <c r="HC111" s="86">
        <f t="shared" si="326"/>
        <v>0.61983044910423313</v>
      </c>
      <c r="HD111" s="86">
        <f t="shared" si="404"/>
        <v>0.61076399521218838</v>
      </c>
      <c r="HE111" s="86">
        <f t="shared" si="405"/>
        <v>0.61086318008605667</v>
      </c>
      <c r="HF111" s="86">
        <f t="shared" si="406"/>
        <v>0.64163762096290688</v>
      </c>
      <c r="HG111" s="86">
        <f t="shared" si="407"/>
        <v>0.57621238050291879</v>
      </c>
      <c r="HH111" s="86">
        <f t="shared" si="408"/>
        <v>0.66135776482051178</v>
      </c>
      <c r="HI111" s="86">
        <f t="shared" si="409"/>
        <v>0.63813363847244442</v>
      </c>
      <c r="HJ111" s="86">
        <f t="shared" si="410"/>
        <v>0.56171900863195368</v>
      </c>
      <c r="HK111" s="86">
        <f t="shared" si="411"/>
        <v>0.64769174628072868</v>
      </c>
      <c r="HL111" s="86">
        <f t="shared" si="412"/>
        <v>0.57717905194455177</v>
      </c>
      <c r="HM111" s="86">
        <f t="shared" si="413"/>
        <v>0.55638205783648509</v>
      </c>
      <c r="HN111" s="86">
        <f t="shared" si="414"/>
        <v>0.50403780042025037</v>
      </c>
      <c r="HO111" s="86">
        <f t="shared" si="415"/>
        <v>0.57015284462683258</v>
      </c>
      <c r="HP111" s="86">
        <f t="shared" si="416"/>
        <v>0.47205435849740013</v>
      </c>
      <c r="HQ111" s="86">
        <f t="shared" si="417"/>
        <v>0.47766783540251423</v>
      </c>
      <c r="HS111" s="86">
        <f t="shared" si="327"/>
        <v>1.5358378624815475E-19</v>
      </c>
      <c r="HT111" s="86">
        <f t="shared" si="418"/>
        <v>3.7969914065570085E-18</v>
      </c>
      <c r="HU111" s="86">
        <f t="shared" si="419"/>
        <v>6.7960599338081229E-20</v>
      </c>
      <c r="HV111" s="86">
        <f t="shared" si="420"/>
        <v>2.9175433151470338E-16</v>
      </c>
      <c r="HW111" s="86">
        <f t="shared" si="421"/>
        <v>9.0445478407923319E-23</v>
      </c>
      <c r="HX111" s="86">
        <f t="shared" si="422"/>
        <v>5.6671684976677423E-17</v>
      </c>
      <c r="HY111" s="86">
        <f t="shared" si="423"/>
        <v>7.1289067052561478E-16</v>
      </c>
      <c r="HZ111" s="86">
        <f t="shared" si="424"/>
        <v>3.762947317203599E-25</v>
      </c>
      <c r="IA111" s="86">
        <f t="shared" si="425"/>
        <v>3.7474740860021388E-18</v>
      </c>
      <c r="IB111" s="86">
        <f t="shared" si="426"/>
        <v>9.9727234774144435E-22</v>
      </c>
      <c r="IC111" s="86">
        <f t="shared" si="427"/>
        <v>1.4170438347462649E-21</v>
      </c>
      <c r="ID111" s="86">
        <f t="shared" si="428"/>
        <v>1.9501478635292501E-20</v>
      </c>
      <c r="IE111" s="86">
        <f t="shared" si="429"/>
        <v>9.5621068033420868E-19</v>
      </c>
      <c r="IF111" s="86">
        <f t="shared" si="430"/>
        <v>1.0987883061295744E-15</v>
      </c>
      <c r="IG111" s="86">
        <f t="shared" si="431"/>
        <v>6.6510433596420575E-13</v>
      </c>
      <c r="II111" s="86">
        <f t="shared" si="328"/>
        <v>4.6491982547429167E-75</v>
      </c>
      <c r="IJ111" s="86">
        <f t="shared" si="329"/>
        <v>8.6125454597981551E-73</v>
      </c>
      <c r="IK111" s="86">
        <f t="shared" si="330"/>
        <v>1.0315252690401528E-79</v>
      </c>
      <c r="IL111" s="86">
        <f t="shared" si="331"/>
        <v>2.4137076745184556E-63</v>
      </c>
      <c r="IM111" s="86">
        <f t="shared" si="332"/>
        <v>1.3527789239499895E-89</v>
      </c>
      <c r="IN111" s="86">
        <f t="shared" si="333"/>
        <v>5.7123884375016259E-66</v>
      </c>
      <c r="IO111" s="86">
        <f t="shared" si="334"/>
        <v>3.4563702776917335E-61</v>
      </c>
      <c r="IP111" s="86">
        <f t="shared" si="335"/>
        <v>8.27605870170543E-101</v>
      </c>
      <c r="IQ111" s="86">
        <f t="shared" si="336"/>
        <v>1.1128354488733878E-69</v>
      </c>
      <c r="IR111" s="86">
        <f t="shared" si="337"/>
        <v>1.6117877047539668E-83</v>
      </c>
      <c r="IS111" s="86">
        <f t="shared" si="338"/>
        <v>1.0335195617168248E-82</v>
      </c>
      <c r="IT111" s="86">
        <f t="shared" si="339"/>
        <v>5.0926437247945291E-76</v>
      </c>
      <c r="IU111" s="86">
        <f t="shared" si="340"/>
        <v>1.6323783585404384E-70</v>
      </c>
      <c r="IV111" s="86">
        <f t="shared" si="341"/>
        <v>1.939612062167358E-87</v>
      </c>
      <c r="IW111" s="86">
        <f t="shared" si="342"/>
        <v>8.3424917777490801E-58</v>
      </c>
      <c r="IY111" s="86">
        <f t="shared" si="343"/>
        <v>0.61983044911934859</v>
      </c>
      <c r="IZ111" s="86">
        <f t="shared" si="344"/>
        <v>0.61076399541537674</v>
      </c>
      <c r="JA111" s="86">
        <f t="shared" si="345"/>
        <v>0.61086318009717411</v>
      </c>
      <c r="JB111" s="86">
        <f t="shared" si="346"/>
        <v>0.64163762096290722</v>
      </c>
      <c r="JC111" s="86">
        <f t="shared" si="347"/>
        <v>0.57621238050291879</v>
      </c>
      <c r="JD111" s="86">
        <f t="shared" si="348"/>
        <v>0.6613577648205119</v>
      </c>
      <c r="JE111" s="86">
        <f t="shared" si="349"/>
        <v>0.63813363847244509</v>
      </c>
      <c r="JF111" s="86">
        <f t="shared" si="350"/>
        <v>0.56171900863195368</v>
      </c>
      <c r="JG111" s="86">
        <f t="shared" si="351"/>
        <v>0.64769174628072868</v>
      </c>
      <c r="JH111" s="86">
        <f t="shared" si="352"/>
        <v>0.57717905194459695</v>
      </c>
      <c r="JI111" s="86">
        <f t="shared" si="353"/>
        <v>0.55638205783718853</v>
      </c>
      <c r="JJ111" s="86">
        <f t="shared" si="354"/>
        <v>0.50403780042035318</v>
      </c>
      <c r="JK111" s="86">
        <f t="shared" si="355"/>
        <v>0.57015284462729576</v>
      </c>
      <c r="JL111" s="86">
        <f t="shared" si="356"/>
        <v>0.47205435864899536</v>
      </c>
      <c r="JM111" s="86">
        <f t="shared" si="357"/>
        <v>0.47766783540850849</v>
      </c>
    </row>
    <row r="112" spans="2:273" x14ac:dyDescent="0.25">
      <c r="B112" s="2">
        <v>85</v>
      </c>
      <c r="C112" s="37">
        <v>159.48400000000001</v>
      </c>
      <c r="D112" s="37">
        <v>156.548</v>
      </c>
      <c r="E112" s="37">
        <v>163.79</v>
      </c>
      <c r="F112" s="37">
        <v>157.065</v>
      </c>
      <c r="G112" s="37">
        <v>153.113</v>
      </c>
      <c r="H112" s="37">
        <v>144.274</v>
      </c>
      <c r="I112" s="37">
        <v>145.75800000000001</v>
      </c>
      <c r="J112" s="37">
        <v>139.12899999999999</v>
      </c>
      <c r="K112" s="37">
        <v>147.37100000000001</v>
      </c>
      <c r="L112" s="37">
        <v>150.548</v>
      </c>
      <c r="M112" s="37">
        <v>143.85499999999999</v>
      </c>
      <c r="N112" s="37">
        <v>156.887</v>
      </c>
      <c r="O112" s="37">
        <v>151.565</v>
      </c>
      <c r="P112" s="37">
        <v>143.41</v>
      </c>
      <c r="Q112" s="37">
        <v>115.11499999999999</v>
      </c>
      <c r="S112" s="4">
        <f t="shared" si="229"/>
        <v>161.97753226533877</v>
      </c>
      <c r="T112" s="4">
        <f t="shared" si="230"/>
        <v>165.72758384464294</v>
      </c>
      <c r="U112" s="4">
        <f t="shared" si="231"/>
        <v>174.43207984330411</v>
      </c>
      <c r="V112" s="4">
        <f t="shared" si="232"/>
        <v>158.01569268680998</v>
      </c>
      <c r="W112" s="4">
        <f t="shared" si="233"/>
        <v>144.75682649510881</v>
      </c>
      <c r="X112" s="4">
        <f t="shared" si="234"/>
        <v>139.69636908756507</v>
      </c>
      <c r="Y112" s="4">
        <f t="shared" si="235"/>
        <v>139.56344864625527</v>
      </c>
      <c r="Z112" s="4">
        <f t="shared" si="236"/>
        <v>129.39844273900354</v>
      </c>
      <c r="AA112" s="4">
        <f t="shared" si="237"/>
        <v>145.93262507533689</v>
      </c>
      <c r="AB112" s="4">
        <f t="shared" si="238"/>
        <v>151.2019146110685</v>
      </c>
      <c r="AC112" s="4">
        <f t="shared" si="239"/>
        <v>145.41625536377171</v>
      </c>
      <c r="AD112" s="4">
        <f t="shared" si="240"/>
        <v>161.53725177560693</v>
      </c>
      <c r="AE112" s="4">
        <f t="shared" si="241"/>
        <v>156.53846302351533</v>
      </c>
      <c r="AF112" s="4">
        <f t="shared" si="242"/>
        <v>148.12729038449419</v>
      </c>
      <c r="AG112" s="4">
        <f t="shared" si="243"/>
        <v>118.6911941942964</v>
      </c>
      <c r="AI112" s="4">
        <f t="shared" si="244"/>
        <v>-2.4935322653387573</v>
      </c>
      <c r="AJ112" s="4">
        <f t="shared" si="245"/>
        <v>-9.1795838446429343</v>
      </c>
      <c r="AK112" s="4">
        <f t="shared" si="246"/>
        <v>-10.642079843304117</v>
      </c>
      <c r="AL112" s="4">
        <f t="shared" si="247"/>
        <v>-0.95069268680998675</v>
      </c>
      <c r="AM112" s="4">
        <f t="shared" si="248"/>
        <v>8.3561735048911885</v>
      </c>
      <c r="AN112" s="4">
        <f t="shared" si="249"/>
        <v>4.5776309124349268</v>
      </c>
      <c r="AO112" s="4">
        <f t="shared" si="250"/>
        <v>6.1945513537447425</v>
      </c>
      <c r="AP112" s="4">
        <f t="shared" si="251"/>
        <v>9.7305572609964486</v>
      </c>
      <c r="AQ112" s="4">
        <f t="shared" si="252"/>
        <v>1.4383749246631226</v>
      </c>
      <c r="AR112" s="4">
        <f t="shared" si="253"/>
        <v>-0.65391461106850102</v>
      </c>
      <c r="AS112" s="4">
        <f t="shared" si="254"/>
        <v>-1.5612553637717212</v>
      </c>
      <c r="AT112" s="4">
        <f t="shared" si="255"/>
        <v>-4.6502517756069324</v>
      </c>
      <c r="AU112" s="4">
        <f t="shared" si="256"/>
        <v>-4.9734630235153361</v>
      </c>
      <c r="AV112" s="4">
        <f t="shared" si="358"/>
        <v>-4.7172903844941914</v>
      </c>
      <c r="AW112" s="4">
        <f t="shared" si="358"/>
        <v>-3.5761941942964057</v>
      </c>
      <c r="AY112" s="2">
        <f t="shared" si="308"/>
        <v>57.76011503915629</v>
      </c>
      <c r="AZ112" s="2">
        <f t="shared" si="359"/>
        <v>55.184022151114654</v>
      </c>
      <c r="BA112" s="2">
        <f t="shared" si="360"/>
        <v>54.766435376752796</v>
      </c>
      <c r="BB112" s="2">
        <f t="shared" si="361"/>
        <v>54.349397759601729</v>
      </c>
      <c r="BC112" s="2">
        <f t="shared" si="362"/>
        <v>54.49943479186863</v>
      </c>
      <c r="BD112" s="2">
        <f t="shared" si="363"/>
        <v>54.46353022329594</v>
      </c>
      <c r="BE112" s="2">
        <f t="shared" si="364"/>
        <v>54.454615907297139</v>
      </c>
      <c r="BF112" s="2">
        <f t="shared" si="365"/>
        <v>56.289662937433143</v>
      </c>
      <c r="BG112" s="2">
        <f t="shared" si="366"/>
        <v>53.199439221075814</v>
      </c>
      <c r="BH112" s="2">
        <f t="shared" si="367"/>
        <v>51.866182586139573</v>
      </c>
      <c r="BI112" s="2">
        <f t="shared" si="368"/>
        <v>51.387472509894714</v>
      </c>
      <c r="BJ112" s="2">
        <f t="shared" si="369"/>
        <v>51.964140466474241</v>
      </c>
      <c r="BK112" s="2">
        <f t="shared" si="370"/>
        <v>49.794462924236413</v>
      </c>
      <c r="BL112" s="2">
        <f t="shared" si="371"/>
        <v>49.979629235664788</v>
      </c>
      <c r="BM112" s="2">
        <f t="shared" si="372"/>
        <v>50.363570314833034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83.142216349541954</v>
      </c>
      <c r="DL112" s="2">
        <f t="shared" si="373"/>
        <v>79.433900332225903</v>
      </c>
      <c r="DM112" s="2">
        <f t="shared" si="373"/>
        <v>75.671620295983061</v>
      </c>
      <c r="DN112" s="2">
        <f t="shared" si="373"/>
        <v>76.620186046511606</v>
      </c>
      <c r="DO112" s="2">
        <f t="shared" si="373"/>
        <v>80.660577289792855</v>
      </c>
      <c r="DP112" s="2">
        <f t="shared" si="373"/>
        <v>82.753188930581615</v>
      </c>
      <c r="DQ112" s="2">
        <f t="shared" si="373"/>
        <v>79.207975636766321</v>
      </c>
      <c r="DR112" s="2">
        <f t="shared" si="373"/>
        <v>73.792978407557356</v>
      </c>
      <c r="DS112" s="2">
        <f t="shared" si="373"/>
        <v>75.46381646423751</v>
      </c>
      <c r="DT112" s="2">
        <f t="shared" si="373"/>
        <v>79.740934345479076</v>
      </c>
      <c r="DU112" s="2">
        <f t="shared" si="373"/>
        <v>81.798077392120064</v>
      </c>
      <c r="DV112" s="2">
        <f t="shared" si="373"/>
        <v>71.594590556730111</v>
      </c>
      <c r="DW112" s="2">
        <f t="shared" si="373"/>
        <v>75.274290940766562</v>
      </c>
      <c r="DX112" s="2">
        <f t="shared" si="373"/>
        <v>71.673915873015872</v>
      </c>
      <c r="DY112" s="2">
        <f t="shared" si="373"/>
        <v>60.629986436950134</v>
      </c>
      <c r="EA112" s="2">
        <f t="shared" si="228"/>
        <v>57.144828864181385</v>
      </c>
      <c r="EB112" s="2">
        <f t="shared" si="290"/>
        <v>54.689409954407296</v>
      </c>
      <c r="EC112" s="2">
        <f t="shared" si="291"/>
        <v>54.27998908258715</v>
      </c>
      <c r="ED112" s="2">
        <f t="shared" si="292"/>
        <v>53.85737982036914</v>
      </c>
      <c r="EE112" s="2">
        <f t="shared" si="293"/>
        <v>53.882117528510804</v>
      </c>
      <c r="EF112" s="2">
        <f t="shared" si="294"/>
        <v>53.713407013198115</v>
      </c>
      <c r="EG112" s="2">
        <f t="shared" si="295"/>
        <v>53.853810448451227</v>
      </c>
      <c r="EH112" s="2">
        <f t="shared" si="296"/>
        <v>55.828042772983892</v>
      </c>
      <c r="EI112" s="2">
        <f t="shared" si="297"/>
        <v>52.626055705736654</v>
      </c>
      <c r="EJ112" s="2">
        <f t="shared" si="298"/>
        <v>51.109447607801982</v>
      </c>
      <c r="EK112" s="2">
        <f t="shared" si="299"/>
        <v>50.627690159574463</v>
      </c>
      <c r="EL112" s="2">
        <f t="shared" si="300"/>
        <v>51.513325788345107</v>
      </c>
      <c r="EM112" s="2">
        <f t="shared" si="301"/>
        <v>49.191502444403611</v>
      </c>
      <c r="EN112" s="2">
        <f t="shared" si="302"/>
        <v>49.283900607251297</v>
      </c>
      <c r="EO112" s="2">
        <f t="shared" si="303"/>
        <v>49.983482620055511</v>
      </c>
      <c r="EQ112" s="2">
        <f t="shared" si="304"/>
        <v>56.902294054386573</v>
      </c>
      <c r="ER112" s="2">
        <f t="shared" si="374"/>
        <v>54.365326380001193</v>
      </c>
      <c r="ES112" s="2">
        <f t="shared" si="374"/>
        <v>53.803254806402578</v>
      </c>
      <c r="ET112" s="2">
        <f t="shared" si="374"/>
        <v>53.482111636238066</v>
      </c>
      <c r="EU112" s="2">
        <f t="shared" si="374"/>
        <v>53.676830783132267</v>
      </c>
      <c r="EV112" s="2">
        <f t="shared" si="374"/>
        <v>53.612855813615376</v>
      </c>
      <c r="EW112" s="2">
        <f t="shared" si="374"/>
        <v>54.702244303907136</v>
      </c>
      <c r="EX112" s="2">
        <f t="shared" si="374"/>
        <v>55.480077378606111</v>
      </c>
      <c r="EY112" s="2">
        <f t="shared" si="374"/>
        <v>52.373794748548796</v>
      </c>
      <c r="EZ112" s="2">
        <f t="shared" si="374"/>
        <v>50.873081070073027</v>
      </c>
      <c r="FA112" s="2">
        <f t="shared" si="374"/>
        <v>50.627786916649683</v>
      </c>
      <c r="FB112" s="2">
        <f t="shared" si="374"/>
        <v>51.598755899794369</v>
      </c>
      <c r="FC112" s="2">
        <f t="shared" si="374"/>
        <v>48.723085327372942</v>
      </c>
      <c r="FD112" s="2">
        <f t="shared" si="374"/>
        <v>49.283437018837382</v>
      </c>
      <c r="FE112" s="2">
        <f t="shared" si="374"/>
        <v>49.963199760502206</v>
      </c>
      <c r="FG112" s="2">
        <f t="shared" si="306"/>
        <v>0.97632098210705587</v>
      </c>
      <c r="FH112" s="2">
        <f t="shared" si="375"/>
        <v>0.97998608902271522</v>
      </c>
      <c r="FI112" s="2">
        <f t="shared" si="375"/>
        <v>0.9772144536343359</v>
      </c>
      <c r="FJ112" s="2">
        <f t="shared" si="375"/>
        <v>0.97835193486126348</v>
      </c>
      <c r="FK112" s="2">
        <f t="shared" si="375"/>
        <v>0.97693186538865262</v>
      </c>
      <c r="FL112" s="2">
        <f t="shared" si="375"/>
        <v>0.97416081887399864</v>
      </c>
      <c r="FM112" s="2">
        <f t="shared" si="375"/>
        <v>0.97639273275648386</v>
      </c>
      <c r="FN112" s="2">
        <f t="shared" si="375"/>
        <v>0.97426650313125107</v>
      </c>
      <c r="FO112" s="2">
        <f t="shared" si="375"/>
        <v>0.9748735686479848</v>
      </c>
      <c r="FP112" s="2">
        <f t="shared" si="375"/>
        <v>0.97355727542163428</v>
      </c>
      <c r="FQ112" s="2">
        <f t="shared" si="375"/>
        <v>0.97562487134957909</v>
      </c>
      <c r="FR112" s="2">
        <f t="shared" si="375"/>
        <v>0.97755632346419474</v>
      </c>
      <c r="FS112" s="2">
        <f t="shared" si="375"/>
        <v>0.97685441295589681</v>
      </c>
      <c r="FT112" s="2">
        <f t="shared" si="375"/>
        <v>0.96892680973091505</v>
      </c>
      <c r="FU112" s="2">
        <f t="shared" si="375"/>
        <v>0.96429739885764598</v>
      </c>
      <c r="FW112" s="2">
        <f t="shared" si="324"/>
        <v>1.2634411572086551E-3</v>
      </c>
      <c r="FX112" s="2">
        <f t="shared" si="376"/>
        <v>1.9187362202139826E-3</v>
      </c>
      <c r="FY112" s="2">
        <f t="shared" si="377"/>
        <v>2.0424599887505735E-3</v>
      </c>
      <c r="FZ112" s="2">
        <f t="shared" si="378"/>
        <v>2.0059592665229537E-3</v>
      </c>
      <c r="GA112" s="2">
        <f t="shared" si="379"/>
        <v>2.0062235349039325E-3</v>
      </c>
      <c r="GB112" s="2">
        <f t="shared" si="380"/>
        <v>2.3965375453229121E-3</v>
      </c>
      <c r="GC112" s="2">
        <f t="shared" si="381"/>
        <v>2.6671560717991213E-3</v>
      </c>
      <c r="GD112" s="2">
        <f t="shared" si="382"/>
        <v>1.9555118449146999E-3</v>
      </c>
      <c r="GE112" s="2">
        <f t="shared" si="383"/>
        <v>1.7755922202785082E-3</v>
      </c>
      <c r="GF112" s="2">
        <f t="shared" si="384"/>
        <v>1.5211109803835909E-3</v>
      </c>
      <c r="GG112" s="2">
        <f t="shared" si="385"/>
        <v>1.5651931239275634E-3</v>
      </c>
      <c r="GH112" s="2">
        <f t="shared" si="386"/>
        <v>1.3726686721541317E-3</v>
      </c>
      <c r="GI112" s="2">
        <f t="shared" si="387"/>
        <v>1.5818629075616143E-3</v>
      </c>
      <c r="GJ112" s="2">
        <f t="shared" si="388"/>
        <v>1.2426266651319774E-3</v>
      </c>
      <c r="GK112" s="2">
        <f t="shared" si="389"/>
        <v>9.9515344779448761E-4</v>
      </c>
      <c r="GM112" s="86">
        <f t="shared" si="325"/>
        <v>1.3155166978670128E-12</v>
      </c>
      <c r="GN112" s="86">
        <f t="shared" si="390"/>
        <v>2.3678348219425638E-11</v>
      </c>
      <c r="GO112" s="86">
        <f t="shared" si="391"/>
        <v>9.1227732849221306E-13</v>
      </c>
      <c r="GP112" s="86">
        <f t="shared" si="392"/>
        <v>1.0013675737264413E-21</v>
      </c>
      <c r="GQ112" s="86">
        <f t="shared" si="393"/>
        <v>7.9361567280405089E-22</v>
      </c>
      <c r="GR112" s="86">
        <f t="shared" si="394"/>
        <v>5.2584478540965232E-23</v>
      </c>
      <c r="GS112" s="86">
        <f t="shared" si="395"/>
        <v>2.3304259318546264E-21</v>
      </c>
      <c r="GT112" s="86">
        <f t="shared" si="396"/>
        <v>7.308838033363961E-21</v>
      </c>
      <c r="GU112" s="86">
        <f t="shared" si="397"/>
        <v>5.2760689477383465E-19</v>
      </c>
      <c r="GV112" s="86">
        <f t="shared" si="398"/>
        <v>2.352490718255679E-15</v>
      </c>
      <c r="GW112" s="86">
        <f t="shared" si="399"/>
        <v>5.3370499715779009E-14</v>
      </c>
      <c r="GX112" s="86">
        <f t="shared" si="400"/>
        <v>5.2002515721400942E-15</v>
      </c>
      <c r="GY112" s="86">
        <f t="shared" si="401"/>
        <v>3.2257457321306805E-14</v>
      </c>
      <c r="GZ112" s="86">
        <f t="shared" si="402"/>
        <v>1.7092612608463956E-11</v>
      </c>
      <c r="HA112" s="86">
        <f t="shared" si="403"/>
        <v>4.5137159378204374E-13</v>
      </c>
      <c r="HC112" s="86">
        <f t="shared" si="326"/>
        <v>0.63451474599877666</v>
      </c>
      <c r="HD112" s="86">
        <f t="shared" si="404"/>
        <v>0.6318771520464912</v>
      </c>
      <c r="HE112" s="86">
        <f t="shared" si="405"/>
        <v>0.64471955675008441</v>
      </c>
      <c r="HF112" s="86">
        <f t="shared" si="406"/>
        <v>0.63598593742259124</v>
      </c>
      <c r="HG112" s="86">
        <f t="shared" si="407"/>
        <v>0.54528031187091841</v>
      </c>
      <c r="HH112" s="86">
        <f t="shared" si="408"/>
        <v>0.59308848712157836</v>
      </c>
      <c r="HI112" s="86">
        <f t="shared" si="409"/>
        <v>0.55886708125804296</v>
      </c>
      <c r="HJ112" s="86">
        <f t="shared" si="410"/>
        <v>0.50154146179550074</v>
      </c>
      <c r="HK112" s="86">
        <f t="shared" si="411"/>
        <v>0.62519937925896585</v>
      </c>
      <c r="HL112" s="86">
        <f t="shared" si="412"/>
        <v>0.59787559759208175</v>
      </c>
      <c r="HM112" s="86">
        <f t="shared" si="413"/>
        <v>0.57581470481011376</v>
      </c>
      <c r="HN112" s="86">
        <f t="shared" si="414"/>
        <v>0.56188066686747362</v>
      </c>
      <c r="HO112" s="86">
        <f t="shared" si="415"/>
        <v>0.60299443170528222</v>
      </c>
      <c r="HP112" s="86">
        <f t="shared" si="416"/>
        <v>0.54099558008843485</v>
      </c>
      <c r="HQ112" s="86">
        <f t="shared" si="417"/>
        <v>0.55188312828138519</v>
      </c>
      <c r="HS112" s="86">
        <f t="shared" si="327"/>
        <v>1.0795899314066009E-18</v>
      </c>
      <c r="HT112" s="86">
        <f t="shared" si="418"/>
        <v>2.7094971847823466E-17</v>
      </c>
      <c r="HU112" s="86">
        <f t="shared" si="419"/>
        <v>6.0318397505689958E-19</v>
      </c>
      <c r="HV112" s="86">
        <f t="shared" si="420"/>
        <v>1.6583771367545695E-15</v>
      </c>
      <c r="HW112" s="86">
        <f t="shared" si="421"/>
        <v>1.0829931395525532E-21</v>
      </c>
      <c r="HX112" s="86">
        <f t="shared" si="422"/>
        <v>3.668941777354715E-16</v>
      </c>
      <c r="HY112" s="86">
        <f t="shared" si="423"/>
        <v>4.1602166467310703E-15</v>
      </c>
      <c r="HZ112" s="86">
        <f t="shared" si="424"/>
        <v>5.9869702722422348E-24</v>
      </c>
      <c r="IA112" s="86">
        <f t="shared" si="425"/>
        <v>2.5042021400873003E-17</v>
      </c>
      <c r="IB112" s="86">
        <f t="shared" si="426"/>
        <v>9.3647590587196187E-21</v>
      </c>
      <c r="IC112" s="86">
        <f t="shared" si="427"/>
        <v>1.3177213159813823E-20</v>
      </c>
      <c r="ID112" s="86">
        <f t="shared" si="428"/>
        <v>1.4926014591741247E-19</v>
      </c>
      <c r="IE112" s="86">
        <f t="shared" si="429"/>
        <v>6.4599542450424405E-18</v>
      </c>
      <c r="IF112" s="86">
        <f t="shared" si="430"/>
        <v>4.7268977986944359E-15</v>
      </c>
      <c r="IG112" s="86">
        <f t="shared" si="431"/>
        <v>2.0610268879508393E-12</v>
      </c>
      <c r="II112" s="86">
        <f t="shared" si="328"/>
        <v>4.4337596005247672E-73</v>
      </c>
      <c r="IJ112" s="86">
        <f t="shared" si="329"/>
        <v>9.5268806529429957E-71</v>
      </c>
      <c r="IK112" s="86">
        <f t="shared" si="330"/>
        <v>1.8982605157524234E-77</v>
      </c>
      <c r="IL112" s="86">
        <f t="shared" si="331"/>
        <v>1.4709187270374174E-61</v>
      </c>
      <c r="IM112" s="86">
        <f t="shared" si="332"/>
        <v>4.7393885892670437E-87</v>
      </c>
      <c r="IN112" s="86">
        <f t="shared" si="333"/>
        <v>4.6927986870798625E-64</v>
      </c>
      <c r="IO112" s="86">
        <f t="shared" si="334"/>
        <v>2.1994816746974251E-59</v>
      </c>
      <c r="IP112" s="86">
        <f t="shared" si="335"/>
        <v>5.9622785714677083E-98</v>
      </c>
      <c r="IQ112" s="86">
        <f t="shared" si="336"/>
        <v>9.4931689125737121E-68</v>
      </c>
      <c r="IR112" s="86">
        <f t="shared" si="337"/>
        <v>2.9977654844990038E-81</v>
      </c>
      <c r="IS112" s="86">
        <f t="shared" si="338"/>
        <v>1.8671384968944236E-80</v>
      </c>
      <c r="IT112" s="86">
        <f t="shared" si="339"/>
        <v>5.4573588311891692E-74</v>
      </c>
      <c r="IU112" s="86">
        <f t="shared" si="340"/>
        <v>1.358669397193843E-68</v>
      </c>
      <c r="IV112" s="86">
        <f t="shared" si="341"/>
        <v>3.9388899474286914E-85</v>
      </c>
      <c r="IW112" s="86">
        <f t="shared" si="342"/>
        <v>2.4226221019356356E-56</v>
      </c>
      <c r="IY112" s="86">
        <f t="shared" si="343"/>
        <v>0.63451474600009217</v>
      </c>
      <c r="IZ112" s="86">
        <f t="shared" si="344"/>
        <v>0.63187715207016959</v>
      </c>
      <c r="JA112" s="86">
        <f t="shared" si="345"/>
        <v>0.64471955675099668</v>
      </c>
      <c r="JB112" s="86">
        <f t="shared" si="346"/>
        <v>0.63598593742259291</v>
      </c>
      <c r="JC112" s="86">
        <f t="shared" si="347"/>
        <v>0.54528031187091841</v>
      </c>
      <c r="JD112" s="86">
        <f t="shared" si="348"/>
        <v>0.59308848712157869</v>
      </c>
      <c r="JE112" s="86">
        <f t="shared" si="349"/>
        <v>0.55886708125804707</v>
      </c>
      <c r="JF112" s="86">
        <f t="shared" si="350"/>
        <v>0.50154146179550074</v>
      </c>
      <c r="JG112" s="86">
        <f t="shared" si="351"/>
        <v>0.62519937925896585</v>
      </c>
      <c r="JH112" s="86">
        <f t="shared" si="352"/>
        <v>0.59787559759208408</v>
      </c>
      <c r="JI112" s="86">
        <f t="shared" si="353"/>
        <v>0.57581470481016717</v>
      </c>
      <c r="JJ112" s="86">
        <f t="shared" si="354"/>
        <v>0.56188066686747884</v>
      </c>
      <c r="JK112" s="86">
        <f t="shared" si="355"/>
        <v>0.60299443170531453</v>
      </c>
      <c r="JL112" s="86">
        <f t="shared" si="356"/>
        <v>0.54099558010553228</v>
      </c>
      <c r="JM112" s="86">
        <f t="shared" si="357"/>
        <v>0.55188312828389763</v>
      </c>
    </row>
    <row r="113" spans="2:273" x14ac:dyDescent="0.25">
      <c r="B113" s="2">
        <v>86</v>
      </c>
      <c r="C113" s="37">
        <v>151.64500000000001</v>
      </c>
      <c r="D113" s="37">
        <v>149.339</v>
      </c>
      <c r="E113" s="37">
        <v>154.91900000000001</v>
      </c>
      <c r="F113" s="37">
        <v>141</v>
      </c>
      <c r="G113" s="37">
        <v>132.53200000000001</v>
      </c>
      <c r="H113" s="37">
        <v>114.468</v>
      </c>
      <c r="I113" s="37">
        <v>116.081</v>
      </c>
      <c r="J113" s="37">
        <v>108.29</v>
      </c>
      <c r="K113" s="37">
        <v>129.25800000000001</v>
      </c>
      <c r="L113" s="37">
        <v>142.435</v>
      </c>
      <c r="M113" s="37">
        <v>134.64500000000001</v>
      </c>
      <c r="N113" s="37">
        <v>154.12899999999999</v>
      </c>
      <c r="O113" s="37">
        <v>145.40299999999999</v>
      </c>
      <c r="P113" s="37">
        <v>140.148</v>
      </c>
      <c r="Q113" s="37">
        <v>111.262</v>
      </c>
      <c r="S113" s="4">
        <f t="shared" si="229"/>
        <v>143.50592767344301</v>
      </c>
      <c r="T113" s="4">
        <f t="shared" si="230"/>
        <v>146.16301256315194</v>
      </c>
      <c r="U113" s="4">
        <f t="shared" si="231"/>
        <v>152.74300664010423</v>
      </c>
      <c r="V113" s="4">
        <f t="shared" si="232"/>
        <v>135.56932430573502</v>
      </c>
      <c r="W113" s="4">
        <f t="shared" si="233"/>
        <v>121.04341189929043</v>
      </c>
      <c r="X113" s="4">
        <f t="shared" si="234"/>
        <v>110.38012597384459</v>
      </c>
      <c r="Y113" s="4">
        <f t="shared" si="235"/>
        <v>110.4357594291141</v>
      </c>
      <c r="Z113" s="4">
        <f t="shared" si="236"/>
        <v>105.65328185120725</v>
      </c>
      <c r="AA113" s="4">
        <f t="shared" si="237"/>
        <v>122.29692601593878</v>
      </c>
      <c r="AB113" s="4">
        <f t="shared" si="238"/>
        <v>134.95151828299382</v>
      </c>
      <c r="AC113" s="4">
        <f t="shared" si="239"/>
        <v>131.12689622407672</v>
      </c>
      <c r="AD113" s="4">
        <f t="shared" si="240"/>
        <v>155.72216800050103</v>
      </c>
      <c r="AE113" s="4">
        <f t="shared" si="241"/>
        <v>143.61000422108418</v>
      </c>
      <c r="AF113" s="4">
        <f t="shared" si="242"/>
        <v>144.53790916766212</v>
      </c>
      <c r="AG113" s="4">
        <f t="shared" si="243"/>
        <v>114.67893402515202</v>
      </c>
      <c r="AI113" s="4">
        <f t="shared" si="244"/>
        <v>8.1390723265569989</v>
      </c>
      <c r="AJ113" s="4">
        <f t="shared" si="245"/>
        <v>3.175987436848061</v>
      </c>
      <c r="AK113" s="4">
        <f t="shared" si="246"/>
        <v>2.1759933598957844</v>
      </c>
      <c r="AL113" s="4">
        <f t="shared" si="247"/>
        <v>5.430675694264977</v>
      </c>
      <c r="AM113" s="4">
        <f t="shared" si="248"/>
        <v>11.488588100709578</v>
      </c>
      <c r="AN113" s="4">
        <f t="shared" si="249"/>
        <v>4.0878740261554185</v>
      </c>
      <c r="AO113" s="4">
        <f t="shared" si="250"/>
        <v>5.6452405708859033</v>
      </c>
      <c r="AP113" s="4">
        <f t="shared" si="251"/>
        <v>2.6367181487927525</v>
      </c>
      <c r="AQ113" s="4">
        <f t="shared" si="252"/>
        <v>6.9610739840612297</v>
      </c>
      <c r="AR113" s="4">
        <f t="shared" si="253"/>
        <v>7.4834817170061854</v>
      </c>
      <c r="AS113" s="4">
        <f t="shared" si="254"/>
        <v>3.5181037759232936</v>
      </c>
      <c r="AT113" s="4">
        <f t="shared" si="255"/>
        <v>-1.5931680005010378</v>
      </c>
      <c r="AU113" s="4">
        <f t="shared" si="256"/>
        <v>1.7929957789158095</v>
      </c>
      <c r="AV113" s="4">
        <f t="shared" si="358"/>
        <v>-4.3899091676621254</v>
      </c>
      <c r="AW113" s="4">
        <f t="shared" si="358"/>
        <v>-3.4169340251520168</v>
      </c>
      <c r="AY113" s="2">
        <f t="shared" si="308"/>
        <v>57.600768753328538</v>
      </c>
      <c r="AZ113" s="2">
        <f t="shared" si="359"/>
        <v>55.008160675259099</v>
      </c>
      <c r="BA113" s="2">
        <f t="shared" si="360"/>
        <v>54.582681772018312</v>
      </c>
      <c r="BB113" s="2">
        <f t="shared" si="361"/>
        <v>54.17802209788168</v>
      </c>
      <c r="BC113" s="2">
        <f t="shared" si="362"/>
        <v>54.301302069656046</v>
      </c>
      <c r="BD113" s="2">
        <f t="shared" si="363"/>
        <v>54.274177928040778</v>
      </c>
      <c r="BE113" s="2">
        <f t="shared" si="364"/>
        <v>54.311257258588512</v>
      </c>
      <c r="BF113" s="2">
        <f t="shared" si="365"/>
        <v>56.088547360034305</v>
      </c>
      <c r="BG113" s="2">
        <f t="shared" si="366"/>
        <v>53.02187755759148</v>
      </c>
      <c r="BH113" s="2">
        <f t="shared" si="367"/>
        <v>51.669830504963848</v>
      </c>
      <c r="BI113" s="2">
        <f t="shared" si="368"/>
        <v>51.201664843923112</v>
      </c>
      <c r="BJ113" s="2">
        <f t="shared" si="369"/>
        <v>51.787733843109095</v>
      </c>
      <c r="BK113" s="2">
        <f t="shared" si="370"/>
        <v>49.601787714866823</v>
      </c>
      <c r="BL113" s="2">
        <f t="shared" si="371"/>
        <v>49.806370467292936</v>
      </c>
      <c r="BM113" s="2">
        <f t="shared" si="372"/>
        <v>50.232499100457666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83.396462720225529</v>
      </c>
      <c r="DL113" s="2">
        <f t="shared" si="373"/>
        <v>79.647509966777392</v>
      </c>
      <c r="DM113" s="2">
        <f t="shared" si="373"/>
        <v>75.853554545454529</v>
      </c>
      <c r="DN113" s="2">
        <f t="shared" si="373"/>
        <v>76.819104651162775</v>
      </c>
      <c r="DO113" s="2">
        <f t="shared" si="373"/>
        <v>80.920989574048576</v>
      </c>
      <c r="DP113" s="2">
        <f t="shared" si="373"/>
        <v>83.043029080675424</v>
      </c>
      <c r="DQ113" s="2">
        <f t="shared" si="373"/>
        <v>79.403569510844605</v>
      </c>
      <c r="DR113" s="2">
        <f t="shared" si="373"/>
        <v>73.927057962213226</v>
      </c>
      <c r="DS113" s="2">
        <f t="shared" si="373"/>
        <v>75.661159986504714</v>
      </c>
      <c r="DT113" s="2">
        <f t="shared" si="373"/>
        <v>80.02924831309042</v>
      </c>
      <c r="DU113" s="2">
        <f t="shared" si="373"/>
        <v>82.124592307692296</v>
      </c>
      <c r="DV113" s="2">
        <f t="shared" si="373"/>
        <v>71.785500000000013</v>
      </c>
      <c r="DW113" s="2">
        <f t="shared" si="373"/>
        <v>75.522591463414642</v>
      </c>
      <c r="DX113" s="2">
        <f t="shared" si="373"/>
        <v>71.917518961818956</v>
      </c>
      <c r="DY113" s="2">
        <f t="shared" si="373"/>
        <v>60.733946297653951</v>
      </c>
      <c r="EA113" s="2">
        <f t="shared" si="228"/>
        <v>57.030516977327238</v>
      </c>
      <c r="EB113" s="2">
        <f t="shared" si="290"/>
        <v>54.549900455927052</v>
      </c>
      <c r="EC113" s="2">
        <f t="shared" si="291"/>
        <v>54.131397678955516</v>
      </c>
      <c r="ED113" s="2">
        <f t="shared" si="292"/>
        <v>53.721928456657871</v>
      </c>
      <c r="EE113" s="2">
        <f t="shared" si="293"/>
        <v>53.728487042701005</v>
      </c>
      <c r="EF113" s="2">
        <f t="shared" si="294"/>
        <v>53.578499667144008</v>
      </c>
      <c r="EG113" s="2">
        <f t="shared" si="295"/>
        <v>53.755538757897988</v>
      </c>
      <c r="EH113" s="2">
        <f t="shared" si="296"/>
        <v>55.659565322666779</v>
      </c>
      <c r="EI113" s="2">
        <f t="shared" si="297"/>
        <v>52.490195224144081</v>
      </c>
      <c r="EJ113" s="2">
        <f t="shared" si="298"/>
        <v>50.967725930420713</v>
      </c>
      <c r="EK113" s="2">
        <f t="shared" si="299"/>
        <v>50.49706117021276</v>
      </c>
      <c r="EL113" s="2">
        <f t="shared" si="300"/>
        <v>51.368879367431887</v>
      </c>
      <c r="EM113" s="2">
        <f t="shared" si="301"/>
        <v>49.04245895975005</v>
      </c>
      <c r="EN113" s="2">
        <f t="shared" si="302"/>
        <v>49.159665743882833</v>
      </c>
      <c r="EO113" s="2">
        <f t="shared" si="303"/>
        <v>49.877924623921643</v>
      </c>
      <c r="EQ113" s="2">
        <f t="shared" si="304"/>
        <v>56.797079353227453</v>
      </c>
      <c r="ER113" s="2">
        <f t="shared" si="374"/>
        <v>54.239850104792566</v>
      </c>
      <c r="ES113" s="2">
        <f t="shared" si="374"/>
        <v>53.674243574646773</v>
      </c>
      <c r="ET113" s="2">
        <f t="shared" si="374"/>
        <v>53.362495491011686</v>
      </c>
      <c r="EU113" s="2">
        <f t="shared" si="374"/>
        <v>53.530717319526701</v>
      </c>
      <c r="EV113" s="2">
        <f t="shared" si="374"/>
        <v>53.481933622651098</v>
      </c>
      <c r="EW113" s="2">
        <f t="shared" si="374"/>
        <v>54.564382257645335</v>
      </c>
      <c r="EX113" s="2">
        <f t="shared" si="374"/>
        <v>55.326104853524114</v>
      </c>
      <c r="EY113" s="2">
        <f t="shared" si="374"/>
        <v>52.248629945963756</v>
      </c>
      <c r="EZ113" s="2">
        <f t="shared" si="374"/>
        <v>50.7404296690015</v>
      </c>
      <c r="FA113" s="2">
        <f t="shared" si="374"/>
        <v>50.497290496569526</v>
      </c>
      <c r="FB113" s="2">
        <f t="shared" si="374"/>
        <v>51.450134850271318</v>
      </c>
      <c r="FC113" s="2">
        <f t="shared" si="374"/>
        <v>48.59167446346158</v>
      </c>
      <c r="FD113" s="2">
        <f t="shared" si="374"/>
        <v>49.159517252447799</v>
      </c>
      <c r="FE113" s="2">
        <f t="shared" si="374"/>
        <v>49.855813316543795</v>
      </c>
      <c r="FG113" s="2">
        <f t="shared" si="306"/>
        <v>0.97835939087410373</v>
      </c>
      <c r="FH113" s="2">
        <f t="shared" si="375"/>
        <v>0.98171489605059059</v>
      </c>
      <c r="FI113" s="2">
        <f t="shared" si="375"/>
        <v>0.9791775882741518</v>
      </c>
      <c r="FJ113" s="2">
        <f t="shared" si="375"/>
        <v>0.980219051288584</v>
      </c>
      <c r="FK113" s="2">
        <f t="shared" si="375"/>
        <v>0.97891882175768985</v>
      </c>
      <c r="FL113" s="2">
        <f t="shared" si="375"/>
        <v>0.97638068662125643</v>
      </c>
      <c r="FM113" s="2">
        <f t="shared" si="375"/>
        <v>0.97842510136007088</v>
      </c>
      <c r="FN113" s="2">
        <f t="shared" si="375"/>
        <v>0.97647751068274735</v>
      </c>
      <c r="FO113" s="2">
        <f t="shared" si="375"/>
        <v>0.97703364700833284</v>
      </c>
      <c r="FP113" s="2">
        <f t="shared" si="375"/>
        <v>0.97582770753880665</v>
      </c>
      <c r="FQ113" s="2">
        <f t="shared" si="375"/>
        <v>0.97772183743533259</v>
      </c>
      <c r="FR113" s="2">
        <f t="shared" si="375"/>
        <v>0.97949062179894064</v>
      </c>
      <c r="FS113" s="2">
        <f t="shared" si="375"/>
        <v>0.97884789618755463</v>
      </c>
      <c r="FT113" s="2">
        <f t="shared" si="375"/>
        <v>0.97158321922923374</v>
      </c>
      <c r="FU113" s="2">
        <f t="shared" si="375"/>
        <v>0.96733622942724384</v>
      </c>
      <c r="FW113" s="2">
        <f t="shared" si="324"/>
        <v>1.3851668367372834E-3</v>
      </c>
      <c r="FX113" s="2">
        <f t="shared" si="376"/>
        <v>2.1034630445094073E-3</v>
      </c>
      <c r="FY113" s="2">
        <f t="shared" si="377"/>
        <v>2.2390716287019564E-3</v>
      </c>
      <c r="FZ113" s="2">
        <f t="shared" si="378"/>
        <v>2.1990650101141756E-3</v>
      </c>
      <c r="GA113" s="2">
        <f t="shared" si="379"/>
        <v>2.1993546624999899E-3</v>
      </c>
      <c r="GB113" s="2">
        <f t="shared" si="380"/>
        <v>2.6271437332739274E-3</v>
      </c>
      <c r="GC113" s="2">
        <f t="shared" si="381"/>
        <v>2.9237261381924104E-3</v>
      </c>
      <c r="GD113" s="2">
        <f t="shared" si="382"/>
        <v>2.1437716471672838E-3</v>
      </c>
      <c r="GE113" s="2">
        <f t="shared" si="383"/>
        <v>1.9465646966924227E-3</v>
      </c>
      <c r="GF113" s="2">
        <f t="shared" si="384"/>
        <v>1.6676202938834058E-3</v>
      </c>
      <c r="GG113" s="2">
        <f t="shared" si="385"/>
        <v>1.7159410140193004E-3</v>
      </c>
      <c r="GH113" s="2">
        <f t="shared" si="386"/>
        <v>1.5049019714689208E-3</v>
      </c>
      <c r="GI113" s="2">
        <f t="shared" si="387"/>
        <v>1.734213519947275E-3</v>
      </c>
      <c r="GJ113" s="2">
        <f t="shared" si="388"/>
        <v>1.3623497170886394E-3</v>
      </c>
      <c r="GK113" s="2">
        <f t="shared" si="389"/>
        <v>1.0910593040545562E-3</v>
      </c>
      <c r="GM113" s="86">
        <f t="shared" si="325"/>
        <v>1.0171357207082695E-13</v>
      </c>
      <c r="GN113" s="86">
        <f t="shared" si="390"/>
        <v>2.4893682013602667E-12</v>
      </c>
      <c r="GO113" s="86">
        <f t="shared" si="391"/>
        <v>6.6218666076359711E-14</v>
      </c>
      <c r="GP113" s="86">
        <f t="shared" si="392"/>
        <v>1.0565754034181072E-23</v>
      </c>
      <c r="GQ113" s="86">
        <f t="shared" si="393"/>
        <v>8.4454596161007177E-24</v>
      </c>
      <c r="GR113" s="86">
        <f t="shared" si="394"/>
        <v>4.4750210181146886E-25</v>
      </c>
      <c r="GS113" s="86">
        <f t="shared" si="395"/>
        <v>2.8315466070445285E-23</v>
      </c>
      <c r="GT113" s="86">
        <f t="shared" si="396"/>
        <v>1.0658592070539636E-22</v>
      </c>
      <c r="GU113" s="86">
        <f t="shared" si="397"/>
        <v>1.1415915071901912E-20</v>
      </c>
      <c r="GV113" s="86">
        <f t="shared" si="398"/>
        <v>1.0647875531053105E-16</v>
      </c>
      <c r="GW113" s="86">
        <f t="shared" si="399"/>
        <v>3.6013326971282079E-15</v>
      </c>
      <c r="GX113" s="86">
        <f t="shared" si="400"/>
        <v>2.2701120158236297E-16</v>
      </c>
      <c r="GY113" s="86">
        <f t="shared" si="401"/>
        <v>1.9856580088128799E-15</v>
      </c>
      <c r="GZ113" s="86">
        <f t="shared" si="402"/>
        <v>1.7369653052908194E-12</v>
      </c>
      <c r="HA113" s="86">
        <f t="shared" si="403"/>
        <v>3.4060945045448374E-14</v>
      </c>
      <c r="HC113" s="86">
        <f t="shared" si="326"/>
        <v>0.58261540282887025</v>
      </c>
      <c r="HD113" s="86">
        <f t="shared" si="404"/>
        <v>0.58325033796526593</v>
      </c>
      <c r="HE113" s="86">
        <f t="shared" si="405"/>
        <v>0.59553186111846523</v>
      </c>
      <c r="HF113" s="86">
        <f t="shared" si="406"/>
        <v>0.55651561549436124</v>
      </c>
      <c r="HG113" s="86">
        <f t="shared" si="407"/>
        <v>0.46221809616966714</v>
      </c>
      <c r="HH113" s="86">
        <f t="shared" si="408"/>
        <v>0.44013346601036418</v>
      </c>
      <c r="HI113" s="86">
        <f t="shared" si="409"/>
        <v>0.41513031322448635</v>
      </c>
      <c r="HJ113" s="86">
        <f t="shared" si="410"/>
        <v>0.39572280156410172</v>
      </c>
      <c r="HK113" s="86">
        <f t="shared" si="411"/>
        <v>0.52322707861220796</v>
      </c>
      <c r="HL113" s="86">
        <f t="shared" si="412"/>
        <v>0.56311474332857847</v>
      </c>
      <c r="HM113" s="86">
        <f t="shared" si="413"/>
        <v>0.5498190551315173</v>
      </c>
      <c r="HN113" s="86">
        <f t="shared" si="414"/>
        <v>0.58928851363295232</v>
      </c>
      <c r="HO113" s="86">
        <f t="shared" si="415"/>
        <v>0.58962031768962964</v>
      </c>
      <c r="HP113" s="86">
        <f t="shared" si="416"/>
        <v>0.58101659349140888</v>
      </c>
      <c r="HQ113" s="86">
        <f t="shared" si="417"/>
        <v>0.58672436776968273</v>
      </c>
      <c r="HS113" s="86">
        <f t="shared" si="327"/>
        <v>7.2480337773837505E-18</v>
      </c>
      <c r="HT113" s="86">
        <f t="shared" si="418"/>
        <v>1.8381965185426216E-16</v>
      </c>
      <c r="HU113" s="86">
        <f t="shared" si="419"/>
        <v>5.0587539570621697E-18</v>
      </c>
      <c r="HV113" s="86">
        <f t="shared" si="420"/>
        <v>9.017494379862917E-15</v>
      </c>
      <c r="HW113" s="86">
        <f t="shared" si="421"/>
        <v>1.2169060867183262E-20</v>
      </c>
      <c r="HX113" s="86">
        <f t="shared" si="422"/>
        <v>2.2616745186304368E-15</v>
      </c>
      <c r="HY113" s="86">
        <f t="shared" si="423"/>
        <v>2.3164468973350987E-14</v>
      </c>
      <c r="HZ113" s="86">
        <f t="shared" si="424"/>
        <v>8.8709228987717862E-23</v>
      </c>
      <c r="IA113" s="86">
        <f t="shared" si="425"/>
        <v>1.5963229086796977E-16</v>
      </c>
      <c r="IB113" s="86">
        <f t="shared" si="426"/>
        <v>8.3294528070297757E-20</v>
      </c>
      <c r="IC113" s="86">
        <f t="shared" si="427"/>
        <v>1.1607306837094231E-19</v>
      </c>
      <c r="ID113" s="86">
        <f t="shared" si="428"/>
        <v>1.0891547826969224E-18</v>
      </c>
      <c r="IE113" s="86">
        <f t="shared" si="429"/>
        <v>4.1676637700646175E-17</v>
      </c>
      <c r="IF113" s="86">
        <f t="shared" si="430"/>
        <v>1.9686724177450685E-14</v>
      </c>
      <c r="IG113" s="86">
        <f t="shared" si="431"/>
        <v>6.2356608637448145E-12</v>
      </c>
      <c r="II113" s="86">
        <f t="shared" si="328"/>
        <v>3.9736908732818777E-71</v>
      </c>
      <c r="IJ113" s="86">
        <f t="shared" si="329"/>
        <v>9.8418303400042197E-69</v>
      </c>
      <c r="IK113" s="86">
        <f t="shared" si="330"/>
        <v>3.2357700594781861E-75</v>
      </c>
      <c r="IL113" s="86">
        <f t="shared" si="331"/>
        <v>8.4411231694690764E-60</v>
      </c>
      <c r="IM113" s="86">
        <f t="shared" si="332"/>
        <v>1.5238484446684897E-84</v>
      </c>
      <c r="IN113" s="86">
        <f t="shared" si="333"/>
        <v>3.6076817516128092E-62</v>
      </c>
      <c r="IO113" s="86">
        <f t="shared" si="334"/>
        <v>1.313407043290643E-57</v>
      </c>
      <c r="IP113" s="86">
        <f t="shared" si="335"/>
        <v>3.9019851829746612E-95</v>
      </c>
      <c r="IQ113" s="86">
        <f t="shared" si="336"/>
        <v>7.5977715668963768E-66</v>
      </c>
      <c r="IR113" s="86">
        <f t="shared" si="337"/>
        <v>5.1815900456767369E-79</v>
      </c>
      <c r="IS113" s="86">
        <f t="shared" si="338"/>
        <v>3.1350868009570928E-78</v>
      </c>
      <c r="IT113" s="86">
        <f t="shared" si="339"/>
        <v>5.4829116369694107E-72</v>
      </c>
      <c r="IU113" s="86">
        <f t="shared" si="340"/>
        <v>1.0625361292399772E-66</v>
      </c>
      <c r="IV113" s="86">
        <f t="shared" si="341"/>
        <v>7.4411190043833083E-83</v>
      </c>
      <c r="IW113" s="86">
        <f t="shared" si="342"/>
        <v>6.730693658182053E-55</v>
      </c>
      <c r="IY113" s="86">
        <f t="shared" si="343"/>
        <v>0.58261540282897195</v>
      </c>
      <c r="IZ113" s="86">
        <f t="shared" si="344"/>
        <v>0.58325033796775549</v>
      </c>
      <c r="JA113" s="86">
        <f t="shared" si="345"/>
        <v>0.5955318611185314</v>
      </c>
      <c r="JB113" s="86">
        <f t="shared" si="346"/>
        <v>0.55651561549437023</v>
      </c>
      <c r="JC113" s="86">
        <f t="shared" si="347"/>
        <v>0.46221809616966714</v>
      </c>
      <c r="JD113" s="86">
        <f t="shared" si="348"/>
        <v>0.44013346601036646</v>
      </c>
      <c r="JE113" s="86">
        <f t="shared" si="349"/>
        <v>0.4151303132245095</v>
      </c>
      <c r="JF113" s="86">
        <f t="shared" si="350"/>
        <v>0.39572280156410172</v>
      </c>
      <c r="JG113" s="86">
        <f t="shared" si="351"/>
        <v>0.52322707861220807</v>
      </c>
      <c r="JH113" s="86">
        <f t="shared" si="352"/>
        <v>0.56311474332857858</v>
      </c>
      <c r="JI113" s="86">
        <f t="shared" si="353"/>
        <v>0.54981905513152085</v>
      </c>
      <c r="JJ113" s="86">
        <f t="shared" si="354"/>
        <v>0.58928851363295254</v>
      </c>
      <c r="JK113" s="86">
        <f t="shared" si="355"/>
        <v>0.58962031768963163</v>
      </c>
      <c r="JL113" s="86">
        <f t="shared" si="356"/>
        <v>0.58101659349316548</v>
      </c>
      <c r="JM113" s="86">
        <f t="shared" si="357"/>
        <v>0.58672436777595249</v>
      </c>
    </row>
    <row r="114" spans="2:273" x14ac:dyDescent="0.25">
      <c r="B114" s="2">
        <v>87</v>
      </c>
      <c r="C114" s="37">
        <v>139.952</v>
      </c>
      <c r="D114" s="37">
        <v>136.90299999999999</v>
      </c>
      <c r="E114" s="37">
        <v>138</v>
      </c>
      <c r="F114" s="37">
        <v>111.242</v>
      </c>
      <c r="G114" s="37">
        <v>98.838999999999999</v>
      </c>
      <c r="H114" s="37">
        <v>80.483999999999995</v>
      </c>
      <c r="I114" s="37">
        <v>81.064999999999998</v>
      </c>
      <c r="J114" s="37">
        <v>75.644999999999996</v>
      </c>
      <c r="K114" s="37">
        <v>97.096999999999994</v>
      </c>
      <c r="L114" s="37">
        <v>123.67700000000001</v>
      </c>
      <c r="M114" s="37">
        <v>115.226</v>
      </c>
      <c r="N114" s="37">
        <v>145.548</v>
      </c>
      <c r="O114" s="37">
        <v>131.839</v>
      </c>
      <c r="P114" s="37">
        <v>134.82</v>
      </c>
      <c r="Q114" s="37">
        <v>103.902</v>
      </c>
      <c r="S114" s="4">
        <f t="shared" si="229"/>
        <v>118.73027452627302</v>
      </c>
      <c r="T114" s="4">
        <f t="shared" si="230"/>
        <v>119.33644466268431</v>
      </c>
      <c r="U114" s="4">
        <f t="shared" si="231"/>
        <v>121.15363256300822</v>
      </c>
      <c r="V114" s="4">
        <f t="shared" si="232"/>
        <v>108.292543851761</v>
      </c>
      <c r="W114" s="4">
        <f t="shared" si="233"/>
        <v>97.270469232961446</v>
      </c>
      <c r="X114" s="4">
        <f t="shared" si="234"/>
        <v>83.195543919231071</v>
      </c>
      <c r="Y114" s="4">
        <f t="shared" si="235"/>
        <v>84.453896776720669</v>
      </c>
      <c r="Z114" s="4">
        <f t="shared" si="236"/>
        <v>84.854963077319397</v>
      </c>
      <c r="AA114" s="4">
        <f t="shared" si="237"/>
        <v>95.892120858990936</v>
      </c>
      <c r="AB114" s="4">
        <f t="shared" si="238"/>
        <v>113.26208037168604</v>
      </c>
      <c r="AC114" s="4">
        <f t="shared" si="239"/>
        <v>112.42272948773696</v>
      </c>
      <c r="AD114" s="4">
        <f t="shared" si="240"/>
        <v>142.42743339887778</v>
      </c>
      <c r="AE114" s="4">
        <f t="shared" si="241"/>
        <v>124.13358972194111</v>
      </c>
      <c r="AF114" s="4">
        <f t="shared" si="242"/>
        <v>133.25911770434001</v>
      </c>
      <c r="AG114" s="4">
        <f t="shared" si="243"/>
        <v>104.22372986864841</v>
      </c>
      <c r="AI114" s="4">
        <f t="shared" si="244"/>
        <v>21.221725473726977</v>
      </c>
      <c r="AJ114" s="4">
        <f t="shared" si="245"/>
        <v>17.566555337315677</v>
      </c>
      <c r="AK114" s="4">
        <f t="shared" si="246"/>
        <v>16.846367436991784</v>
      </c>
      <c r="AL114" s="4">
        <f t="shared" si="247"/>
        <v>2.9494561482390083</v>
      </c>
      <c r="AM114" s="4">
        <f t="shared" si="248"/>
        <v>1.5685307670385527</v>
      </c>
      <c r="AN114" s="4">
        <f t="shared" si="249"/>
        <v>-2.711543919231076</v>
      </c>
      <c r="AO114" s="4">
        <f t="shared" si="250"/>
        <v>-3.3888967767206708</v>
      </c>
      <c r="AP114" s="4">
        <f t="shared" si="251"/>
        <v>-9.2099630773194008</v>
      </c>
      <c r="AQ114" s="4">
        <f t="shared" si="252"/>
        <v>1.2048791410090587</v>
      </c>
      <c r="AR114" s="4">
        <f t="shared" si="253"/>
        <v>10.414919628313967</v>
      </c>
      <c r="AS114" s="4">
        <f t="shared" si="254"/>
        <v>2.8032705122630404</v>
      </c>
      <c r="AT114" s="4">
        <f t="shared" si="255"/>
        <v>3.1205666011222206</v>
      </c>
      <c r="AU114" s="4">
        <f t="shared" si="256"/>
        <v>7.705410278058892</v>
      </c>
      <c r="AV114" s="4">
        <f t="shared" si="358"/>
        <v>1.5608822956599795</v>
      </c>
      <c r="AW114" s="4">
        <f t="shared" si="358"/>
        <v>-0.32172986864840425</v>
      </c>
      <c r="AY114" s="2">
        <f t="shared" si="308"/>
        <v>57.444515770924973</v>
      </c>
      <c r="AZ114" s="2">
        <f t="shared" si="359"/>
        <v>54.834814082296305</v>
      </c>
      <c r="BA114" s="2">
        <f t="shared" si="360"/>
        <v>54.401287198059698</v>
      </c>
      <c r="BB114" s="2">
        <f t="shared" si="361"/>
        <v>54.009101193514958</v>
      </c>
      <c r="BC114" s="2">
        <f t="shared" si="362"/>
        <v>54.106154917872168</v>
      </c>
      <c r="BD114" s="2">
        <f t="shared" si="363"/>
        <v>54.088513557897784</v>
      </c>
      <c r="BE114" s="2">
        <f t="shared" si="364"/>
        <v>54.171150095895051</v>
      </c>
      <c r="BF114" s="2">
        <f t="shared" si="365"/>
        <v>55.889543450637923</v>
      </c>
      <c r="BG114" s="2">
        <f t="shared" si="366"/>
        <v>52.847146985174135</v>
      </c>
      <c r="BH114" s="2">
        <f t="shared" si="367"/>
        <v>51.477144025683174</v>
      </c>
      <c r="BI114" s="2">
        <f t="shared" si="368"/>
        <v>51.019607283096889</v>
      </c>
      <c r="BJ114" s="2">
        <f t="shared" si="369"/>
        <v>51.613422917438463</v>
      </c>
      <c r="BK114" s="2">
        <f t="shared" si="370"/>
        <v>49.412050756996621</v>
      </c>
      <c r="BL114" s="2">
        <f t="shared" si="371"/>
        <v>49.636268386076303</v>
      </c>
      <c r="BM114" s="2">
        <f t="shared" si="372"/>
        <v>50.102927368870176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83.650709090909118</v>
      </c>
      <c r="DL114" s="2">
        <f t="shared" si="373"/>
        <v>79.861119601328895</v>
      </c>
      <c r="DM114" s="2">
        <f t="shared" si="373"/>
        <v>76.035488794925982</v>
      </c>
      <c r="DN114" s="2">
        <f t="shared" si="373"/>
        <v>77.018023255813944</v>
      </c>
      <c r="DO114" s="2">
        <f t="shared" si="373"/>
        <v>81.181401858304312</v>
      </c>
      <c r="DP114" s="2">
        <f t="shared" si="373"/>
        <v>83.332869230769234</v>
      </c>
      <c r="DQ114" s="2">
        <f t="shared" si="373"/>
        <v>79.599163384922875</v>
      </c>
      <c r="DR114" s="2">
        <f t="shared" si="373"/>
        <v>74.061137516869096</v>
      </c>
      <c r="DS114" s="2">
        <f t="shared" si="373"/>
        <v>75.858503508771918</v>
      </c>
      <c r="DT114" s="2">
        <f t="shared" si="373"/>
        <v>80.31756228070175</v>
      </c>
      <c r="DU114" s="2">
        <f t="shared" si="373"/>
        <v>82.451107223264529</v>
      </c>
      <c r="DV114" s="2">
        <f t="shared" si="373"/>
        <v>71.97640944326993</v>
      </c>
      <c r="DW114" s="2">
        <f t="shared" si="373"/>
        <v>75.770891986062736</v>
      </c>
      <c r="DX114" s="2">
        <f t="shared" si="373"/>
        <v>72.161122050622055</v>
      </c>
      <c r="DY114" s="2">
        <f t="shared" si="373"/>
        <v>60.837906158357761</v>
      </c>
      <c r="EA114" s="2">
        <f t="shared" si="228"/>
        <v>56.916205090473085</v>
      </c>
      <c r="EB114" s="2">
        <f t="shared" si="290"/>
        <v>54.410390957446808</v>
      </c>
      <c r="EC114" s="2">
        <f t="shared" si="291"/>
        <v>53.982806275323881</v>
      </c>
      <c r="ED114" s="2">
        <f t="shared" si="292"/>
        <v>53.586477092946595</v>
      </c>
      <c r="EE114" s="2">
        <f t="shared" si="293"/>
        <v>53.574856556891199</v>
      </c>
      <c r="EF114" s="2">
        <f t="shared" si="294"/>
        <v>53.443592321089895</v>
      </c>
      <c r="EG114" s="2">
        <f t="shared" si="295"/>
        <v>53.657267067344748</v>
      </c>
      <c r="EH114" s="2">
        <f t="shared" si="296"/>
        <v>55.491087872349674</v>
      </c>
      <c r="EI114" s="2">
        <f t="shared" si="297"/>
        <v>52.354334742551508</v>
      </c>
      <c r="EJ114" s="2">
        <f t="shared" si="298"/>
        <v>50.82600425303945</v>
      </c>
      <c r="EK114" s="2">
        <f t="shared" si="299"/>
        <v>50.366432180851064</v>
      </c>
      <c r="EL114" s="2">
        <f t="shared" si="300"/>
        <v>51.224432946518675</v>
      </c>
      <c r="EM114" s="2">
        <f t="shared" si="301"/>
        <v>48.893415475096496</v>
      </c>
      <c r="EN114" s="2">
        <f t="shared" si="302"/>
        <v>49.035430880514376</v>
      </c>
      <c r="EO114" s="2">
        <f t="shared" si="303"/>
        <v>49.772366627787783</v>
      </c>
      <c r="EQ114" s="2">
        <f t="shared" si="304"/>
        <v>56.691864652068332</v>
      </c>
      <c r="ER114" s="2">
        <f t="shared" si="374"/>
        <v>54.11437382958394</v>
      </c>
      <c r="ES114" s="2">
        <f t="shared" si="374"/>
        <v>53.545232342890969</v>
      </c>
      <c r="ET114" s="2">
        <f t="shared" si="374"/>
        <v>53.242879345785305</v>
      </c>
      <c r="EU114" s="2">
        <f t="shared" si="374"/>
        <v>53.384603855921128</v>
      </c>
      <c r="EV114" s="2">
        <f t="shared" si="374"/>
        <v>53.351011431686828</v>
      </c>
      <c r="EW114" s="2">
        <f t="shared" si="374"/>
        <v>54.426520211383526</v>
      </c>
      <c r="EX114" s="2">
        <f t="shared" si="374"/>
        <v>55.172132328442117</v>
      </c>
      <c r="EY114" s="2">
        <f t="shared" si="374"/>
        <v>52.123465143378709</v>
      </c>
      <c r="EZ114" s="2">
        <f t="shared" si="374"/>
        <v>50.60777826792998</v>
      </c>
      <c r="FA114" s="2">
        <f t="shared" si="374"/>
        <v>50.36679407648937</v>
      </c>
      <c r="FB114" s="2">
        <f t="shared" si="374"/>
        <v>51.301513800748268</v>
      </c>
      <c r="FC114" s="2">
        <f t="shared" si="374"/>
        <v>48.46026359955021</v>
      </c>
      <c r="FD114" s="2">
        <f t="shared" si="374"/>
        <v>49.035597486058208</v>
      </c>
      <c r="FE114" s="2">
        <f t="shared" si="374"/>
        <v>49.748426872585391</v>
      </c>
      <c r="FG114" s="2">
        <f t="shared" si="306"/>
        <v>0.98022587722790822</v>
      </c>
      <c r="FH114" s="2">
        <f t="shared" si="375"/>
        <v>0.98329691355479043</v>
      </c>
      <c r="FI114" s="2">
        <f t="shared" si="375"/>
        <v>0.98097487799322081</v>
      </c>
      <c r="FJ114" s="2">
        <f t="shared" si="375"/>
        <v>0.98192810606707315</v>
      </c>
      <c r="FK114" s="2">
        <f t="shared" si="375"/>
        <v>0.9807380075744927</v>
      </c>
      <c r="FL114" s="2">
        <f t="shared" si="375"/>
        <v>0.97841406935911834</v>
      </c>
      <c r="FM114" s="2">
        <f t="shared" si="375"/>
        <v>0.98028603443346596</v>
      </c>
      <c r="FN114" s="2">
        <f t="shared" si="375"/>
        <v>0.97850274137996951</v>
      </c>
      <c r="FO114" s="2">
        <f t="shared" si="375"/>
        <v>0.97901202483822114</v>
      </c>
      <c r="FP114" s="2">
        <f t="shared" si="375"/>
        <v>0.97790761898421441</v>
      </c>
      <c r="FQ114" s="2">
        <f t="shared" si="375"/>
        <v>0.97964216808830473</v>
      </c>
      <c r="FR114" s="2">
        <f t="shared" si="375"/>
        <v>0.98126140905525083</v>
      </c>
      <c r="FS114" s="2">
        <f t="shared" si="375"/>
        <v>0.98067308164050171</v>
      </c>
      <c r="FT114" s="2">
        <f t="shared" si="375"/>
        <v>0.97401862490068525</v>
      </c>
      <c r="FU114" s="2">
        <f t="shared" si="375"/>
        <v>0.97012442304975799</v>
      </c>
      <c r="FW114" s="2">
        <f t="shared" si="324"/>
        <v>1.5186022909260545E-3</v>
      </c>
      <c r="FX114" s="2">
        <f t="shared" si="376"/>
        <v>2.3059334024463679E-3</v>
      </c>
      <c r="FY114" s="2">
        <f t="shared" si="377"/>
        <v>2.4545629818720559E-3</v>
      </c>
      <c r="FZ114" s="2">
        <f t="shared" si="378"/>
        <v>2.4107153737174345E-3</v>
      </c>
      <c r="GA114" s="2">
        <f t="shared" si="379"/>
        <v>2.4110328365128048E-3</v>
      </c>
      <c r="GB114" s="2">
        <f t="shared" si="380"/>
        <v>2.8798758823136202E-3</v>
      </c>
      <c r="GC114" s="2">
        <f t="shared" si="381"/>
        <v>3.2048979377957997E-3</v>
      </c>
      <c r="GD114" s="2">
        <f t="shared" si="382"/>
        <v>2.3501128013280674E-3</v>
      </c>
      <c r="GE114" s="2">
        <f t="shared" si="383"/>
        <v>2.1339649864388906E-3</v>
      </c>
      <c r="GF114" s="2">
        <f t="shared" si="384"/>
        <v>1.8282151519854678E-3</v>
      </c>
      <c r="GG114" s="2">
        <f t="shared" si="385"/>
        <v>1.8811804766308319E-3</v>
      </c>
      <c r="GH114" s="2">
        <f t="shared" si="386"/>
        <v>1.649852656565885E-3</v>
      </c>
      <c r="GI114" s="2">
        <f t="shared" si="387"/>
        <v>1.9012092135557534E-3</v>
      </c>
      <c r="GJ114" s="2">
        <f t="shared" si="388"/>
        <v>1.4935904471973674E-3</v>
      </c>
      <c r="GK114" s="2">
        <f t="shared" si="389"/>
        <v>1.1961968218103252E-3</v>
      </c>
      <c r="GM114" s="86">
        <f t="shared" si="325"/>
        <v>6.9864672137795563E-15</v>
      </c>
      <c r="GN114" s="86">
        <f t="shared" si="390"/>
        <v>2.361066697552498E-13</v>
      </c>
      <c r="GO114" s="86">
        <f t="shared" si="391"/>
        <v>4.2516420965121196E-15</v>
      </c>
      <c r="GP114" s="86">
        <f t="shared" si="392"/>
        <v>9.038855771590075E-26</v>
      </c>
      <c r="GQ114" s="86">
        <f t="shared" si="393"/>
        <v>7.3005657761187981E-26</v>
      </c>
      <c r="GR114" s="86">
        <f t="shared" si="394"/>
        <v>3.0671669323336087E-27</v>
      </c>
      <c r="GS114" s="86">
        <f t="shared" si="395"/>
        <v>2.8155813647369238E-25</v>
      </c>
      <c r="GT114" s="86">
        <f t="shared" si="396"/>
        <v>1.2869882217396432E-24</v>
      </c>
      <c r="GU114" s="86">
        <f t="shared" si="397"/>
        <v>2.0813883473949927E-22</v>
      </c>
      <c r="GV114" s="86">
        <f t="shared" si="398"/>
        <v>4.1903522655262504E-18</v>
      </c>
      <c r="GW114" s="86">
        <f t="shared" si="399"/>
        <v>2.1611941193549765E-16</v>
      </c>
      <c r="GX114" s="86">
        <f t="shared" si="400"/>
        <v>8.5560467816404726E-18</v>
      </c>
      <c r="GY114" s="86">
        <f t="shared" si="401"/>
        <v>1.0804317310245107E-16</v>
      </c>
      <c r="GZ114" s="86">
        <f t="shared" si="402"/>
        <v>1.5907133040028834E-13</v>
      </c>
      <c r="HA114" s="86">
        <f t="shared" si="403"/>
        <v>2.2896430487123117E-15</v>
      </c>
      <c r="HC114" s="86">
        <f t="shared" si="326"/>
        <v>0.46641160913431745</v>
      </c>
      <c r="HD114" s="86">
        <f t="shared" si="404"/>
        <v>0.46571287069674211</v>
      </c>
      <c r="HE114" s="86">
        <f t="shared" si="405"/>
        <v>0.46015281995162388</v>
      </c>
      <c r="HF114" s="86">
        <f t="shared" si="406"/>
        <v>0.41670358651132688</v>
      </c>
      <c r="HG114" s="86">
        <f t="shared" si="407"/>
        <v>0.34656051092432827</v>
      </c>
      <c r="HH114" s="86">
        <f t="shared" si="408"/>
        <v>0.25965205765016963</v>
      </c>
      <c r="HI114" s="86">
        <f t="shared" si="409"/>
        <v>0.25444216332408959</v>
      </c>
      <c r="HJ114" s="86">
        <f t="shared" si="410"/>
        <v>0.27279350265239333</v>
      </c>
      <c r="HK114" s="86">
        <f t="shared" si="411"/>
        <v>0.36712386732645641</v>
      </c>
      <c r="HL114" s="86">
        <f t="shared" si="412"/>
        <v>0.47337868372243946</v>
      </c>
      <c r="HM114" s="86">
        <f t="shared" si="413"/>
        <v>0.47859985416762346</v>
      </c>
      <c r="HN114" s="86">
        <f t="shared" si="414"/>
        <v>0.57315170962947393</v>
      </c>
      <c r="HO114" s="86">
        <f t="shared" si="415"/>
        <v>0.52401819266361993</v>
      </c>
      <c r="HP114" s="86">
        <f t="shared" si="416"/>
        <v>0.57510522841006073</v>
      </c>
      <c r="HQ114" s="86">
        <f t="shared" si="417"/>
        <v>0.5607590817285758</v>
      </c>
      <c r="HS114" s="86">
        <f t="shared" si="327"/>
        <v>4.6477299104219382E-17</v>
      </c>
      <c r="HT114" s="86">
        <f t="shared" si="418"/>
        <v>1.1856707567414346E-15</v>
      </c>
      <c r="HU114" s="86">
        <f t="shared" si="419"/>
        <v>4.0091636662601577E-17</v>
      </c>
      <c r="HV114" s="86">
        <f t="shared" si="420"/>
        <v>4.6907185947606857E-14</v>
      </c>
      <c r="HW114" s="86">
        <f t="shared" si="421"/>
        <v>1.2832041567419696E-19</v>
      </c>
      <c r="HX114" s="86">
        <f t="shared" si="422"/>
        <v>1.3275461783762014E-14</v>
      </c>
      <c r="HY114" s="86">
        <f t="shared" si="423"/>
        <v>1.2307175408115811E-13</v>
      </c>
      <c r="HZ114" s="86">
        <f t="shared" si="424"/>
        <v>1.2241323654555E-21</v>
      </c>
      <c r="IA114" s="86">
        <f t="shared" si="425"/>
        <v>9.7074688145340997E-16</v>
      </c>
      <c r="IB114" s="86">
        <f t="shared" si="426"/>
        <v>7.0175551732759022E-19</v>
      </c>
      <c r="IC114" s="86">
        <f t="shared" si="427"/>
        <v>9.6854442582903331E-19</v>
      </c>
      <c r="ID114" s="86">
        <f t="shared" si="428"/>
        <v>7.5773266382513764E-18</v>
      </c>
      <c r="IE114" s="86">
        <f t="shared" si="429"/>
        <v>2.5677661438886238E-16</v>
      </c>
      <c r="IF114" s="86">
        <f t="shared" si="430"/>
        <v>7.9380725998391324E-14</v>
      </c>
      <c r="IG114" s="86">
        <f t="shared" si="431"/>
        <v>1.8420192411564826E-11</v>
      </c>
      <c r="II114" s="86">
        <f t="shared" si="328"/>
        <v>3.3469261239204985E-69</v>
      </c>
      <c r="IJ114" s="86">
        <f t="shared" si="329"/>
        <v>9.495322238041452E-67</v>
      </c>
      <c r="IK114" s="86">
        <f t="shared" si="330"/>
        <v>5.1091447884556924E-73</v>
      </c>
      <c r="IL114" s="86">
        <f t="shared" si="331"/>
        <v>4.5616517591104453E-58</v>
      </c>
      <c r="IM114" s="86">
        <f t="shared" si="332"/>
        <v>4.4966388973474053E-82</v>
      </c>
      <c r="IN114" s="86">
        <f t="shared" si="333"/>
        <v>2.5954319993050247E-60</v>
      </c>
      <c r="IO114" s="86">
        <f t="shared" si="334"/>
        <v>7.3597054987968714E-56</v>
      </c>
      <c r="IP114" s="86">
        <f t="shared" si="335"/>
        <v>2.3197778994828617E-92</v>
      </c>
      <c r="IQ114" s="86">
        <f t="shared" si="336"/>
        <v>5.7050394261240867E-64</v>
      </c>
      <c r="IR114" s="86">
        <f t="shared" si="337"/>
        <v>8.3235095393019454E-77</v>
      </c>
      <c r="IS114" s="86">
        <f t="shared" si="338"/>
        <v>4.8926066442403758E-76</v>
      </c>
      <c r="IT114" s="86">
        <f t="shared" si="339"/>
        <v>5.1645423244293817E-70</v>
      </c>
      <c r="IU114" s="86">
        <f t="shared" si="340"/>
        <v>7.8075191081346834E-65</v>
      </c>
      <c r="IV114" s="86">
        <f t="shared" si="341"/>
        <v>1.3077066447226741E-80</v>
      </c>
      <c r="IW114" s="86">
        <f t="shared" si="342"/>
        <v>1.7890407632640686E-53</v>
      </c>
      <c r="IY114" s="86">
        <f t="shared" si="343"/>
        <v>0.4664116091343245</v>
      </c>
      <c r="IZ114" s="86">
        <f t="shared" si="344"/>
        <v>0.46571287069697936</v>
      </c>
      <c r="JA114" s="86">
        <f t="shared" si="345"/>
        <v>0.46015281995162821</v>
      </c>
      <c r="JB114" s="86">
        <f t="shared" si="346"/>
        <v>0.41670358651137379</v>
      </c>
      <c r="JC114" s="86">
        <f t="shared" si="347"/>
        <v>0.34656051092432827</v>
      </c>
      <c r="JD114" s="86">
        <f t="shared" si="348"/>
        <v>0.2596520576501829</v>
      </c>
      <c r="JE114" s="86">
        <f t="shared" si="349"/>
        <v>0.25444216332421266</v>
      </c>
      <c r="JF114" s="86">
        <f t="shared" si="350"/>
        <v>0.27279350265239333</v>
      </c>
      <c r="JG114" s="86">
        <f t="shared" si="351"/>
        <v>0.36712386732645735</v>
      </c>
      <c r="JH114" s="86">
        <f t="shared" si="352"/>
        <v>0.47337868372243946</v>
      </c>
      <c r="JI114" s="86">
        <f t="shared" si="353"/>
        <v>0.47859985416762368</v>
      </c>
      <c r="JJ114" s="86">
        <f t="shared" si="354"/>
        <v>0.57315170962947393</v>
      </c>
      <c r="JK114" s="86">
        <f t="shared" si="355"/>
        <v>0.52401819266362026</v>
      </c>
      <c r="JL114" s="86">
        <f t="shared" si="356"/>
        <v>0.57510522841029921</v>
      </c>
      <c r="JM114" s="86">
        <f t="shared" si="357"/>
        <v>0.56075908174699829</v>
      </c>
    </row>
    <row r="115" spans="2:273" x14ac:dyDescent="0.25">
      <c r="B115" s="2">
        <v>88</v>
      </c>
      <c r="C115" s="37">
        <v>122.081</v>
      </c>
      <c r="D115" s="37">
        <v>116.839</v>
      </c>
      <c r="E115" s="37">
        <v>115.161</v>
      </c>
      <c r="F115" s="37">
        <v>81.305999999999997</v>
      </c>
      <c r="G115" s="37">
        <v>67.290000000000006</v>
      </c>
      <c r="H115" s="37">
        <v>60.21</v>
      </c>
      <c r="I115" s="37">
        <v>60.21</v>
      </c>
      <c r="J115" s="37">
        <v>59.031999999999996</v>
      </c>
      <c r="K115" s="37">
        <v>71.694000000000003</v>
      </c>
      <c r="L115" s="37">
        <v>97.322999999999993</v>
      </c>
      <c r="M115" s="37">
        <v>90.081000000000003</v>
      </c>
      <c r="N115" s="37">
        <v>132.048</v>
      </c>
      <c r="O115" s="37">
        <v>106.48399999999999</v>
      </c>
      <c r="P115" s="37">
        <v>121.77</v>
      </c>
      <c r="Q115" s="37">
        <v>93.278999999999996</v>
      </c>
      <c r="S115" s="4">
        <f t="shared" si="229"/>
        <v>94.221347072646637</v>
      </c>
      <c r="T115" s="4">
        <f t="shared" si="230"/>
        <v>92.804914279483967</v>
      </c>
      <c r="U115" s="4">
        <f t="shared" si="231"/>
        <v>90.437893636141155</v>
      </c>
      <c r="V115" s="4">
        <f t="shared" si="232"/>
        <v>83.813487879768886</v>
      </c>
      <c r="W115" s="4">
        <f t="shared" si="233"/>
        <v>78.060855066498505</v>
      </c>
      <c r="X115" s="4">
        <f t="shared" si="234"/>
        <v>65.4555016937516</v>
      </c>
      <c r="Y115" s="4">
        <f t="shared" si="235"/>
        <v>67.124340950394597</v>
      </c>
      <c r="Z115" s="4">
        <f t="shared" si="236"/>
        <v>70.138544655280015</v>
      </c>
      <c r="AA115" s="4">
        <f t="shared" si="237"/>
        <v>74.332376059588213</v>
      </c>
      <c r="AB115" s="4">
        <f t="shared" si="238"/>
        <v>91.187522229942346</v>
      </c>
      <c r="AC115" s="4">
        <f t="shared" si="239"/>
        <v>93.011095056872904</v>
      </c>
      <c r="AD115" s="4">
        <f t="shared" si="240"/>
        <v>123.50503571933844</v>
      </c>
      <c r="AE115" s="4">
        <f t="shared" si="241"/>
        <v>101.99463173782358</v>
      </c>
      <c r="AF115" s="4">
        <f t="shared" si="242"/>
        <v>115.85875674260541</v>
      </c>
      <c r="AG115" s="4">
        <f t="shared" si="243"/>
        <v>89.532373713889584</v>
      </c>
      <c r="AI115" s="4">
        <f t="shared" si="244"/>
        <v>27.859652927353366</v>
      </c>
      <c r="AJ115" s="4">
        <f t="shared" si="245"/>
        <v>24.034085720516032</v>
      </c>
      <c r="AK115" s="4">
        <f t="shared" si="246"/>
        <v>24.723106363858847</v>
      </c>
      <c r="AL115" s="4">
        <f t="shared" si="247"/>
        <v>-2.5074878797688882</v>
      </c>
      <c r="AM115" s="4">
        <f t="shared" si="248"/>
        <v>-10.770855066498498</v>
      </c>
      <c r="AN115" s="4">
        <f t="shared" si="249"/>
        <v>-5.2455016937515992</v>
      </c>
      <c r="AO115" s="4">
        <f t="shared" si="250"/>
        <v>-6.9143409503945961</v>
      </c>
      <c r="AP115" s="4">
        <f t="shared" si="251"/>
        <v>-11.106544655280018</v>
      </c>
      <c r="AQ115" s="4">
        <f t="shared" si="252"/>
        <v>-2.6383760595882109</v>
      </c>
      <c r="AR115" s="4">
        <f t="shared" si="253"/>
        <v>6.1354777700576477</v>
      </c>
      <c r="AS115" s="4">
        <f t="shared" si="254"/>
        <v>-2.9300950568729007</v>
      </c>
      <c r="AT115" s="4">
        <f t="shared" si="255"/>
        <v>8.5429642806615647</v>
      </c>
      <c r="AU115" s="4">
        <f t="shared" si="256"/>
        <v>4.4893682621764128</v>
      </c>
      <c r="AV115" s="4">
        <f t="shared" si="358"/>
        <v>5.9112432573945881</v>
      </c>
      <c r="AW115" s="4">
        <f t="shared" si="358"/>
        <v>3.7466262861104127</v>
      </c>
      <c r="AY115" s="2">
        <f t="shared" si="308"/>
        <v>57.291169203591281</v>
      </c>
      <c r="AZ115" s="2">
        <f t="shared" si="359"/>
        <v>54.663827433073699</v>
      </c>
      <c r="BA115" s="2">
        <f t="shared" si="360"/>
        <v>54.222115064427534</v>
      </c>
      <c r="BB115" s="2">
        <f t="shared" si="361"/>
        <v>53.842487610771762</v>
      </c>
      <c r="BC115" s="2">
        <f t="shared" si="362"/>
        <v>53.913820544072209</v>
      </c>
      <c r="BD115" s="2">
        <f t="shared" si="363"/>
        <v>53.906321085668033</v>
      </c>
      <c r="BE115" s="2">
        <f t="shared" si="364"/>
        <v>54.034080288742743</v>
      </c>
      <c r="BF115" s="2">
        <f t="shared" si="365"/>
        <v>55.692538573982411</v>
      </c>
      <c r="BG115" s="2">
        <f t="shared" si="366"/>
        <v>52.675080736836165</v>
      </c>
      <c r="BH115" s="2">
        <f t="shared" si="367"/>
        <v>51.287912541069574</v>
      </c>
      <c r="BI115" s="2">
        <f t="shared" si="368"/>
        <v>50.841078163050021</v>
      </c>
      <c r="BJ115" s="2">
        <f t="shared" si="369"/>
        <v>51.441091815976428</v>
      </c>
      <c r="BK115" s="2">
        <f t="shared" si="370"/>
        <v>49.22508066901063</v>
      </c>
      <c r="BL115" s="2">
        <f t="shared" si="371"/>
        <v>49.469158470441222</v>
      </c>
      <c r="BM115" s="2">
        <f t="shared" si="372"/>
        <v>49.974794334527388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83.904955461592692</v>
      </c>
      <c r="DL115" s="2">
        <f t="shared" si="373"/>
        <v>80.074729235880383</v>
      </c>
      <c r="DM115" s="2">
        <f t="shared" si="373"/>
        <v>76.217423044397435</v>
      </c>
      <c r="DN115" s="2">
        <f t="shared" si="373"/>
        <v>77.216941860465099</v>
      </c>
      <c r="DO115" s="2">
        <f t="shared" si="373"/>
        <v>81.441814142560048</v>
      </c>
      <c r="DP115" s="2">
        <f t="shared" si="373"/>
        <v>83.622709380863043</v>
      </c>
      <c r="DQ115" s="2">
        <f t="shared" si="373"/>
        <v>79.794757259001159</v>
      </c>
      <c r="DR115" s="2">
        <f t="shared" si="373"/>
        <v>74.195217071524965</v>
      </c>
      <c r="DS115" s="2">
        <f t="shared" si="373"/>
        <v>76.055847031039121</v>
      </c>
      <c r="DT115" s="2">
        <f t="shared" si="373"/>
        <v>80.605876248313081</v>
      </c>
      <c r="DU115" s="2">
        <f t="shared" si="373"/>
        <v>82.777622138836762</v>
      </c>
      <c r="DV115" s="2">
        <f t="shared" si="373"/>
        <v>72.167318886539832</v>
      </c>
      <c r="DW115" s="2">
        <f t="shared" si="373"/>
        <v>76.019192508710816</v>
      </c>
      <c r="DX115" s="2">
        <f t="shared" si="373"/>
        <v>72.404725139425139</v>
      </c>
      <c r="DY115" s="2">
        <f t="shared" si="373"/>
        <v>60.941866019061571</v>
      </c>
      <c r="EA115" s="2">
        <f t="shared" si="228"/>
        <v>56.801893203618931</v>
      </c>
      <c r="EB115" s="2">
        <f t="shared" si="290"/>
        <v>54.270881458966564</v>
      </c>
      <c r="EC115" s="2">
        <f t="shared" si="291"/>
        <v>53.834214871692254</v>
      </c>
      <c r="ED115" s="2">
        <f t="shared" si="292"/>
        <v>53.451025729235326</v>
      </c>
      <c r="EE115" s="2">
        <f t="shared" si="293"/>
        <v>53.421226071081399</v>
      </c>
      <c r="EF115" s="2">
        <f t="shared" si="294"/>
        <v>53.308684975035789</v>
      </c>
      <c r="EG115" s="2">
        <f t="shared" si="295"/>
        <v>53.558995376791501</v>
      </c>
      <c r="EH115" s="2">
        <f t="shared" si="296"/>
        <v>55.322610422032568</v>
      </c>
      <c r="EI115" s="2">
        <f t="shared" si="297"/>
        <v>52.218474260958942</v>
      </c>
      <c r="EJ115" s="2">
        <f t="shared" si="298"/>
        <v>50.684282575658187</v>
      </c>
      <c r="EK115" s="2">
        <f t="shared" si="299"/>
        <v>50.23580319148936</v>
      </c>
      <c r="EL115" s="2">
        <f t="shared" si="300"/>
        <v>51.079986525605449</v>
      </c>
      <c r="EM115" s="2">
        <f t="shared" si="301"/>
        <v>48.744371990442936</v>
      </c>
      <c r="EN115" s="2">
        <f t="shared" si="302"/>
        <v>48.911196017145919</v>
      </c>
      <c r="EO115" s="2">
        <f t="shared" si="303"/>
        <v>49.666808631653922</v>
      </c>
      <c r="EQ115" s="2">
        <f t="shared" si="304"/>
        <v>56.586649950909212</v>
      </c>
      <c r="ER115" s="2">
        <f t="shared" si="374"/>
        <v>53.988897554375313</v>
      </c>
      <c r="ES115" s="2">
        <f t="shared" si="374"/>
        <v>53.416221111135172</v>
      </c>
      <c r="ET115" s="2">
        <f t="shared" si="374"/>
        <v>53.123263200558924</v>
      </c>
      <c r="EU115" s="2">
        <f t="shared" si="374"/>
        <v>53.238490392315555</v>
      </c>
      <c r="EV115" s="2">
        <f t="shared" si="374"/>
        <v>53.220089240722558</v>
      </c>
      <c r="EW115" s="2">
        <f t="shared" si="374"/>
        <v>54.288658165121724</v>
      </c>
      <c r="EX115" s="2">
        <f t="shared" si="374"/>
        <v>55.01815980336012</v>
      </c>
      <c r="EY115" s="2">
        <f t="shared" si="374"/>
        <v>51.998300340793662</v>
      </c>
      <c r="EZ115" s="2">
        <f t="shared" si="374"/>
        <v>50.47512686685846</v>
      </c>
      <c r="FA115" s="2">
        <f t="shared" si="374"/>
        <v>50.236297656409214</v>
      </c>
      <c r="FB115" s="2">
        <f t="shared" si="374"/>
        <v>51.152892751225217</v>
      </c>
      <c r="FC115" s="2">
        <f t="shared" si="374"/>
        <v>48.328852735638847</v>
      </c>
      <c r="FD115" s="2">
        <f t="shared" si="374"/>
        <v>48.911677719668624</v>
      </c>
      <c r="FE115" s="2">
        <f t="shared" si="374"/>
        <v>49.64104042862698</v>
      </c>
      <c r="FG115" s="2">
        <f t="shared" si="306"/>
        <v>0.98193435312116406</v>
      </c>
      <c r="FH115" s="2">
        <f t="shared" si="375"/>
        <v>0.98474418278077158</v>
      </c>
      <c r="FI115" s="2">
        <f t="shared" si="375"/>
        <v>0.98261978795628935</v>
      </c>
      <c r="FJ115" s="2">
        <f t="shared" si="375"/>
        <v>0.98349198694583262</v>
      </c>
      <c r="FK115" s="2">
        <f t="shared" si="375"/>
        <v>0.98240302995645012</v>
      </c>
      <c r="FL115" s="2">
        <f t="shared" si="375"/>
        <v>0.98027593481024367</v>
      </c>
      <c r="FM115" s="2">
        <f t="shared" si="375"/>
        <v>0.98198940826895631</v>
      </c>
      <c r="FN115" s="2">
        <f t="shared" si="375"/>
        <v>0.98035711209397103</v>
      </c>
      <c r="FO115" s="2">
        <f t="shared" si="375"/>
        <v>0.98082332531661365</v>
      </c>
      <c r="FP115" s="2">
        <f t="shared" si="375"/>
        <v>0.97981226631152729</v>
      </c>
      <c r="FQ115" s="2">
        <f t="shared" si="375"/>
        <v>0.98140011924946668</v>
      </c>
      <c r="FR115" s="2">
        <f t="shared" si="375"/>
        <v>0.9828819778709742</v>
      </c>
      <c r="FS115" s="2">
        <f t="shared" si="375"/>
        <v>0.98234361523504554</v>
      </c>
      <c r="FT115" s="2">
        <f t="shared" si="375"/>
        <v>0.97625041084182018</v>
      </c>
      <c r="FU115" s="2">
        <f t="shared" si="375"/>
        <v>0.9726813366831526</v>
      </c>
      <c r="FW115" s="2">
        <f t="shared" si="324"/>
        <v>1.664870377108689E-3</v>
      </c>
      <c r="FX115" s="2">
        <f t="shared" si="376"/>
        <v>2.5278433224351303E-3</v>
      </c>
      <c r="FY115" s="2">
        <f t="shared" si="377"/>
        <v>2.6907375922466522E-3</v>
      </c>
      <c r="FZ115" s="2">
        <f t="shared" si="378"/>
        <v>2.6426822054744729E-3</v>
      </c>
      <c r="GA115" s="2">
        <f t="shared" si="379"/>
        <v>2.643030134634447E-3</v>
      </c>
      <c r="GB115" s="2">
        <f t="shared" si="380"/>
        <v>3.1568439985078965E-3</v>
      </c>
      <c r="GC115" s="2">
        <f t="shared" si="381"/>
        <v>3.5130144758438332E-3</v>
      </c>
      <c r="GD115" s="2">
        <f t="shared" si="382"/>
        <v>2.5762633169876823E-3</v>
      </c>
      <c r="GE115" s="2">
        <f t="shared" si="383"/>
        <v>2.3393644480548511E-3</v>
      </c>
      <c r="GF115" s="2">
        <f t="shared" si="384"/>
        <v>2.0042445375467724E-3</v>
      </c>
      <c r="GG115" s="2">
        <f t="shared" si="385"/>
        <v>2.0622990829967641E-3</v>
      </c>
      <c r="GH115" s="2">
        <f t="shared" si="386"/>
        <v>1.8087395590010034E-3</v>
      </c>
      <c r="GI115" s="2">
        <f t="shared" si="387"/>
        <v>2.084252144530143E-3</v>
      </c>
      <c r="GJ115" s="2">
        <f t="shared" si="388"/>
        <v>1.6374534040654849E-3</v>
      </c>
      <c r="GK115" s="2">
        <f t="shared" si="389"/>
        <v>1.3114523827415928E-3</v>
      </c>
      <c r="GM115" s="86">
        <f t="shared" si="325"/>
        <v>4.2630042484341803E-16</v>
      </c>
      <c r="GN115" s="86">
        <f t="shared" si="390"/>
        <v>2.0202314749563652E-14</v>
      </c>
      <c r="GO115" s="86">
        <f t="shared" si="391"/>
        <v>2.4145881941937535E-16</v>
      </c>
      <c r="GP115" s="86">
        <f t="shared" si="392"/>
        <v>6.2692104697393508E-28</v>
      </c>
      <c r="GQ115" s="86">
        <f t="shared" si="393"/>
        <v>5.1260748979642481E-28</v>
      </c>
      <c r="GR115" s="86">
        <f t="shared" si="394"/>
        <v>1.6929675710360052E-29</v>
      </c>
      <c r="GS115" s="86">
        <f t="shared" si="395"/>
        <v>2.2910822291707766E-27</v>
      </c>
      <c r="GT115" s="86">
        <f t="shared" si="396"/>
        <v>1.2865743643930677E-26</v>
      </c>
      <c r="GU115" s="86">
        <f t="shared" si="397"/>
        <v>3.1974448675019353E-24</v>
      </c>
      <c r="GV115" s="86">
        <f t="shared" si="398"/>
        <v>1.4336958658403875E-19</v>
      </c>
      <c r="GW115" s="86">
        <f t="shared" si="399"/>
        <v>1.1533474191866048E-17</v>
      </c>
      <c r="GX115" s="86">
        <f t="shared" si="400"/>
        <v>2.7841195829453076E-19</v>
      </c>
      <c r="GY115" s="86">
        <f t="shared" si="401"/>
        <v>5.1961647399170442E-18</v>
      </c>
      <c r="GZ115" s="86">
        <f t="shared" si="402"/>
        <v>1.3127120701013867E-14</v>
      </c>
      <c r="HA115" s="86">
        <f t="shared" si="403"/>
        <v>1.3709197401075547E-16</v>
      </c>
      <c r="HC115" s="86">
        <f t="shared" si="326"/>
        <v>0.31792006165962744</v>
      </c>
      <c r="HD115" s="86">
        <f t="shared" si="404"/>
        <v>0.31350791481117057</v>
      </c>
      <c r="HE115" s="86">
        <f t="shared" si="405"/>
        <v>0.28648389057050527</v>
      </c>
      <c r="HF115" s="86">
        <f t="shared" si="406"/>
        <v>0.26036304228503937</v>
      </c>
      <c r="HG115" s="86">
        <f t="shared" si="407"/>
        <v>0.22758723681470919</v>
      </c>
      <c r="HH115" s="86">
        <f t="shared" si="408"/>
        <v>0.11826936129607785</v>
      </c>
      <c r="HI115" s="86">
        <f t="shared" si="409"/>
        <v>0.12609677274343034</v>
      </c>
      <c r="HJ115" s="86">
        <f t="shared" si="410"/>
        <v>0.16291015950718307</v>
      </c>
      <c r="HK115" s="86">
        <f t="shared" si="411"/>
        <v>0.21039637945323497</v>
      </c>
      <c r="HL115" s="86">
        <f t="shared" si="412"/>
        <v>0.34969224977852437</v>
      </c>
      <c r="HM115" s="86">
        <f t="shared" si="413"/>
        <v>0.37595821927649198</v>
      </c>
      <c r="HN115" s="86">
        <f t="shared" si="414"/>
        <v>0.51001150965792064</v>
      </c>
      <c r="HO115" s="86">
        <f t="shared" si="415"/>
        <v>0.41698345946628868</v>
      </c>
      <c r="HP115" s="86">
        <f t="shared" si="416"/>
        <v>0.51635076689723303</v>
      </c>
      <c r="HQ115" s="86">
        <f t="shared" si="417"/>
        <v>0.47151027690511038</v>
      </c>
      <c r="HS115" s="86">
        <f t="shared" si="327"/>
        <v>2.8466430464453882E-16</v>
      </c>
      <c r="HT115" s="86">
        <f t="shared" si="418"/>
        <v>7.2714519982788498E-15</v>
      </c>
      <c r="HU115" s="86">
        <f t="shared" si="419"/>
        <v>3.0025965382152655E-16</v>
      </c>
      <c r="HV115" s="86">
        <f t="shared" si="420"/>
        <v>2.3343136913143344E-13</v>
      </c>
      <c r="HW115" s="86">
        <f t="shared" si="421"/>
        <v>1.2698656295635371E-18</v>
      </c>
      <c r="HX115" s="86">
        <f t="shared" si="422"/>
        <v>7.4202117466994618E-14</v>
      </c>
      <c r="HY115" s="86">
        <f t="shared" si="423"/>
        <v>6.2393825424107896E-13</v>
      </c>
      <c r="HZ115" s="86">
        <f t="shared" si="424"/>
        <v>1.5732659993181833E-20</v>
      </c>
      <c r="IA115" s="86">
        <f t="shared" si="425"/>
        <v>5.6316987518340186E-15</v>
      </c>
      <c r="IB115" s="86">
        <f t="shared" si="426"/>
        <v>5.600387538236158E-18</v>
      </c>
      <c r="IC115" s="86">
        <f t="shared" si="427"/>
        <v>7.6559893068979727E-18</v>
      </c>
      <c r="ID115" s="86">
        <f t="shared" si="428"/>
        <v>5.0261461964016967E-17</v>
      </c>
      <c r="IE115" s="86">
        <f t="shared" si="429"/>
        <v>1.5108831667672642E-15</v>
      </c>
      <c r="IF115" s="86">
        <f t="shared" si="430"/>
        <v>3.0989241997280033E-13</v>
      </c>
      <c r="IG115" s="86">
        <f t="shared" si="431"/>
        <v>5.3128439067103514E-11</v>
      </c>
      <c r="II115" s="86">
        <f t="shared" si="328"/>
        <v>2.6492968781109367E-67</v>
      </c>
      <c r="IJ115" s="86">
        <f t="shared" si="329"/>
        <v>8.5556907807454865E-65</v>
      </c>
      <c r="IK115" s="86">
        <f t="shared" si="330"/>
        <v>7.4725777548199237E-71</v>
      </c>
      <c r="IL115" s="86">
        <f t="shared" si="331"/>
        <v>2.3214388538922853E-56</v>
      </c>
      <c r="IM115" s="86">
        <f t="shared" si="332"/>
        <v>1.217766347356113E-79</v>
      </c>
      <c r="IN115" s="86">
        <f t="shared" si="333"/>
        <v>1.7473479983845109E-58</v>
      </c>
      <c r="IO115" s="86">
        <f t="shared" si="334"/>
        <v>3.8699644874492793E-54</v>
      </c>
      <c r="IP115" s="86">
        <f t="shared" si="335"/>
        <v>1.2528455881771858E-89</v>
      </c>
      <c r="IQ115" s="86">
        <f t="shared" si="336"/>
        <v>4.0191221550871633E-62</v>
      </c>
      <c r="IR115" s="86">
        <f t="shared" si="337"/>
        <v>1.2425976143252044E-74</v>
      </c>
      <c r="IS115" s="86">
        <f t="shared" si="338"/>
        <v>7.0966163228660781E-74</v>
      </c>
      <c r="IT115" s="86">
        <f t="shared" si="339"/>
        <v>4.5608598674322033E-68</v>
      </c>
      <c r="IU115" s="86">
        <f t="shared" si="340"/>
        <v>5.3904427616603811E-63</v>
      </c>
      <c r="IV115" s="86">
        <f t="shared" si="341"/>
        <v>2.1379248027963786E-78</v>
      </c>
      <c r="IW115" s="86">
        <f t="shared" si="342"/>
        <v>4.5495557422143403E-52</v>
      </c>
      <c r="IY115" s="86">
        <f t="shared" si="343"/>
        <v>0.31792006165962816</v>
      </c>
      <c r="IZ115" s="86">
        <f t="shared" si="344"/>
        <v>0.31350791481119805</v>
      </c>
      <c r="JA115" s="86">
        <f t="shared" si="345"/>
        <v>0.28648389057050577</v>
      </c>
      <c r="JB115" s="86">
        <f t="shared" si="346"/>
        <v>0.26036304228527279</v>
      </c>
      <c r="JC115" s="86">
        <f t="shared" si="347"/>
        <v>0.22758723681470919</v>
      </c>
      <c r="JD115" s="86">
        <f t="shared" si="348"/>
        <v>0.11826936129615205</v>
      </c>
      <c r="JE115" s="86">
        <f t="shared" si="349"/>
        <v>0.12609677274405429</v>
      </c>
      <c r="JF115" s="86">
        <f t="shared" si="350"/>
        <v>0.16291015950718307</v>
      </c>
      <c r="JG115" s="86">
        <f t="shared" si="351"/>
        <v>0.21039637945324061</v>
      </c>
      <c r="JH115" s="86">
        <f t="shared" si="352"/>
        <v>0.34969224977852437</v>
      </c>
      <c r="JI115" s="86">
        <f t="shared" si="353"/>
        <v>0.37595821927649198</v>
      </c>
      <c r="JJ115" s="86">
        <f t="shared" si="354"/>
        <v>0.51001150965792064</v>
      </c>
      <c r="JK115" s="86">
        <f t="shared" si="355"/>
        <v>0.41698345946629017</v>
      </c>
      <c r="JL115" s="86">
        <f t="shared" si="356"/>
        <v>0.51635076689755599</v>
      </c>
      <c r="JM115" s="86">
        <f t="shared" si="357"/>
        <v>0.47151027695823894</v>
      </c>
    </row>
    <row r="116" spans="2:273" x14ac:dyDescent="0.25">
      <c r="B116" s="2">
        <v>89</v>
      </c>
      <c r="C116" s="37">
        <v>97.516000000000005</v>
      </c>
      <c r="D116" s="37">
        <v>89.613</v>
      </c>
      <c r="E116" s="37">
        <v>86.242000000000004</v>
      </c>
      <c r="F116" s="37">
        <v>63.451999999999998</v>
      </c>
      <c r="G116" s="37">
        <v>58.274000000000001</v>
      </c>
      <c r="H116" s="37">
        <v>55.79</v>
      </c>
      <c r="I116" s="37">
        <v>56.661000000000001</v>
      </c>
      <c r="J116" s="37">
        <v>53.838999999999999</v>
      </c>
      <c r="K116" s="37">
        <v>56.515999999999998</v>
      </c>
      <c r="L116" s="37">
        <v>67.403000000000006</v>
      </c>
      <c r="M116" s="37">
        <v>67.064999999999998</v>
      </c>
      <c r="N116" s="37">
        <v>109.435</v>
      </c>
      <c r="O116" s="37">
        <v>82.048000000000002</v>
      </c>
      <c r="P116" s="37">
        <v>99.066000000000003</v>
      </c>
      <c r="Q116" s="37">
        <v>73.983999999999995</v>
      </c>
      <c r="S116" s="4">
        <f t="shared" si="229"/>
        <v>75.585634148108042</v>
      </c>
      <c r="T116" s="4">
        <f t="shared" si="230"/>
        <v>72.961423054232142</v>
      </c>
      <c r="U116" s="4">
        <f t="shared" si="231"/>
        <v>69.278964763997166</v>
      </c>
      <c r="V116" s="4">
        <f t="shared" si="232"/>
        <v>67.113224164432737</v>
      </c>
      <c r="W116" s="4">
        <f t="shared" si="233"/>
        <v>65.308713791696249</v>
      </c>
      <c r="X116" s="4">
        <f t="shared" si="234"/>
        <v>57.160062538970294</v>
      </c>
      <c r="Y116" s="4">
        <f t="shared" si="235"/>
        <v>58.365054753791377</v>
      </c>
      <c r="Z116" s="4">
        <f t="shared" si="236"/>
        <v>61.59901858270409</v>
      </c>
      <c r="AA116" s="4">
        <f t="shared" si="237"/>
        <v>61.156489589538133</v>
      </c>
      <c r="AB116" s="4">
        <f t="shared" si="238"/>
        <v>73.238116174020277</v>
      </c>
      <c r="AC116" s="4">
        <f t="shared" si="239"/>
        <v>76.32242617705954</v>
      </c>
      <c r="AD116" s="4">
        <f t="shared" si="240"/>
        <v>102.56183316699953</v>
      </c>
      <c r="AE116" s="4">
        <f t="shared" si="241"/>
        <v>81.726067240517892</v>
      </c>
      <c r="AF116" s="4">
        <f t="shared" si="242"/>
        <v>96.015608248044146</v>
      </c>
      <c r="AG116" s="4">
        <f t="shared" si="243"/>
        <v>74.534984229114144</v>
      </c>
      <c r="AI116" s="4">
        <f t="shared" si="244"/>
        <v>21.930365851891963</v>
      </c>
      <c r="AJ116" s="4">
        <f t="shared" si="245"/>
        <v>16.651576945767857</v>
      </c>
      <c r="AK116" s="4">
        <f t="shared" si="246"/>
        <v>16.963035236002838</v>
      </c>
      <c r="AL116" s="4">
        <f t="shared" si="247"/>
        <v>-3.6612241644327383</v>
      </c>
      <c r="AM116" s="4">
        <f t="shared" si="248"/>
        <v>-7.0347137916962481</v>
      </c>
      <c r="AN116" s="4">
        <f t="shared" si="249"/>
        <v>-1.370062538970295</v>
      </c>
      <c r="AO116" s="4">
        <f t="shared" si="250"/>
        <v>-1.7040547537913753</v>
      </c>
      <c r="AP116" s="4">
        <f t="shared" si="251"/>
        <v>-7.7600185827040917</v>
      </c>
      <c r="AQ116" s="4">
        <f t="shared" si="252"/>
        <v>-4.6404895895381344</v>
      </c>
      <c r="AR116" s="4">
        <f t="shared" si="253"/>
        <v>-5.8351161740202713</v>
      </c>
      <c r="AS116" s="4">
        <f t="shared" si="254"/>
        <v>-9.2574261770595427</v>
      </c>
      <c r="AT116" s="4">
        <f t="shared" si="255"/>
        <v>6.873166833000468</v>
      </c>
      <c r="AU116" s="4">
        <f t="shared" si="256"/>
        <v>0.32193275948210953</v>
      </c>
      <c r="AV116" s="4">
        <f t="shared" si="358"/>
        <v>3.050391751955857</v>
      </c>
      <c r="AW116" s="4">
        <f t="shared" si="358"/>
        <v>-0.55098422911414957</v>
      </c>
      <c r="AY116" s="2">
        <f t="shared" si="308"/>
        <v>57.140549913711389</v>
      </c>
      <c r="AZ116" s="2">
        <f t="shared" si="359"/>
        <v>54.49505283024795</v>
      </c>
      <c r="BA116" s="2">
        <f t="shared" si="360"/>
        <v>54.045033824569991</v>
      </c>
      <c r="BB116" s="2">
        <f t="shared" si="361"/>
        <v>53.678040085544438</v>
      </c>
      <c r="BC116" s="2">
        <f t="shared" si="362"/>
        <v>53.724132384292545</v>
      </c>
      <c r="BD116" s="2">
        <f t="shared" si="363"/>
        <v>53.727392436086099</v>
      </c>
      <c r="BE116" s="2">
        <f t="shared" si="364"/>
        <v>53.899844396129886</v>
      </c>
      <c r="BF116" s="2">
        <f t="shared" si="365"/>
        <v>55.497422857028809</v>
      </c>
      <c r="BG116" s="2">
        <f t="shared" si="366"/>
        <v>52.505518384555828</v>
      </c>
      <c r="BH116" s="2">
        <f t="shared" si="367"/>
        <v>51.10193262495978</v>
      </c>
      <c r="BI116" s="2">
        <f t="shared" si="368"/>
        <v>50.665864306836625</v>
      </c>
      <c r="BJ116" s="2">
        <f t="shared" si="369"/>
        <v>51.27062808632482</v>
      </c>
      <c r="BK116" s="2">
        <f t="shared" si="370"/>
        <v>49.040712457627272</v>
      </c>
      <c r="BL116" s="2">
        <f t="shared" si="371"/>
        <v>49.304879290924283</v>
      </c>
      <c r="BM116" s="2">
        <f t="shared" si="372"/>
        <v>49.848037655438517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84.159201832276267</v>
      </c>
      <c r="DL116" s="2">
        <f t="shared" si="373"/>
        <v>80.288338870431886</v>
      </c>
      <c r="DM116" s="2">
        <f t="shared" si="373"/>
        <v>76.399357293868903</v>
      </c>
      <c r="DN116" s="2">
        <f t="shared" si="373"/>
        <v>77.415860465116268</v>
      </c>
      <c r="DO116" s="2">
        <f t="shared" si="373"/>
        <v>81.70222642681577</v>
      </c>
      <c r="DP116" s="2">
        <f t="shared" si="373"/>
        <v>83.912549530956852</v>
      </c>
      <c r="DQ116" s="2">
        <f t="shared" si="373"/>
        <v>79.990351133079429</v>
      </c>
      <c r="DR116" s="2">
        <f t="shared" si="373"/>
        <v>74.329296626180835</v>
      </c>
      <c r="DS116" s="2">
        <f t="shared" si="373"/>
        <v>76.253190553306325</v>
      </c>
      <c r="DT116" s="2">
        <f t="shared" si="373"/>
        <v>80.894190215924425</v>
      </c>
      <c r="DU116" s="2">
        <f t="shared" si="373"/>
        <v>83.104137054408994</v>
      </c>
      <c r="DV116" s="2">
        <f t="shared" si="373"/>
        <v>72.358228329809748</v>
      </c>
      <c r="DW116" s="2">
        <f t="shared" si="373"/>
        <v>76.267493031358896</v>
      </c>
      <c r="DX116" s="2">
        <f t="shared" si="373"/>
        <v>72.648328228228223</v>
      </c>
      <c r="DY116" s="2">
        <f t="shared" si="373"/>
        <v>61.045825879765388</v>
      </c>
      <c r="EA116" s="2">
        <f t="shared" si="228"/>
        <v>56.687581316764778</v>
      </c>
      <c r="EB116" s="2">
        <f t="shared" si="290"/>
        <v>54.131371960486319</v>
      </c>
      <c r="EC116" s="2">
        <f t="shared" si="291"/>
        <v>53.685623468060612</v>
      </c>
      <c r="ED116" s="2">
        <f t="shared" si="292"/>
        <v>53.31557436552405</v>
      </c>
      <c r="EE116" s="2">
        <f t="shared" si="293"/>
        <v>53.267595585271593</v>
      </c>
      <c r="EF116" s="2">
        <f t="shared" si="294"/>
        <v>53.173777628981682</v>
      </c>
      <c r="EG116" s="2">
        <f t="shared" si="295"/>
        <v>53.460723686238254</v>
      </c>
      <c r="EH116" s="2">
        <f t="shared" si="296"/>
        <v>55.154132971715455</v>
      </c>
      <c r="EI116" s="2">
        <f t="shared" si="297"/>
        <v>52.082613779366369</v>
      </c>
      <c r="EJ116" s="2">
        <f t="shared" si="298"/>
        <v>50.542560898276918</v>
      </c>
      <c r="EK116" s="2">
        <f t="shared" si="299"/>
        <v>50.105174202127657</v>
      </c>
      <c r="EL116" s="2">
        <f t="shared" si="300"/>
        <v>50.935540104692237</v>
      </c>
      <c r="EM116" s="2">
        <f t="shared" si="301"/>
        <v>48.595328505789382</v>
      </c>
      <c r="EN116" s="2">
        <f t="shared" si="302"/>
        <v>48.786961153777455</v>
      </c>
      <c r="EO116" s="2">
        <f t="shared" si="303"/>
        <v>49.561250635520054</v>
      </c>
      <c r="EQ116" s="2">
        <f t="shared" si="304"/>
        <v>56.481435249750092</v>
      </c>
      <c r="ER116" s="2">
        <f t="shared" si="374"/>
        <v>53.863421279166687</v>
      </c>
      <c r="ES116" s="2">
        <f t="shared" si="374"/>
        <v>53.287209879379368</v>
      </c>
      <c r="ET116" s="2">
        <f t="shared" si="374"/>
        <v>53.003647055332543</v>
      </c>
      <c r="EU116" s="2">
        <f t="shared" si="374"/>
        <v>53.092376928709989</v>
      </c>
      <c r="EV116" s="2">
        <f t="shared" si="374"/>
        <v>53.089167049758288</v>
      </c>
      <c r="EW116" s="2">
        <f t="shared" si="374"/>
        <v>54.150796118859915</v>
      </c>
      <c r="EX116" s="2">
        <f t="shared" si="374"/>
        <v>54.864187278278123</v>
      </c>
      <c r="EY116" s="2">
        <f t="shared" si="374"/>
        <v>51.873135538208622</v>
      </c>
      <c r="EZ116" s="2">
        <f t="shared" si="374"/>
        <v>50.342475465786933</v>
      </c>
      <c r="FA116" s="2">
        <f t="shared" si="374"/>
        <v>50.105801236329057</v>
      </c>
      <c r="FB116" s="2">
        <f t="shared" si="374"/>
        <v>51.004271701702166</v>
      </c>
      <c r="FC116" s="2">
        <f t="shared" si="374"/>
        <v>48.197441871727477</v>
      </c>
      <c r="FD116" s="2">
        <f t="shared" si="374"/>
        <v>48.787757953279041</v>
      </c>
      <c r="FE116" s="2">
        <f t="shared" si="374"/>
        <v>49.533653984668575</v>
      </c>
      <c r="FG116" s="2">
        <f t="shared" si="306"/>
        <v>0.98349770248620239</v>
      </c>
      <c r="FH116" s="2">
        <f t="shared" si="375"/>
        <v>0.98606782752915223</v>
      </c>
      <c r="FI116" s="2">
        <f t="shared" si="375"/>
        <v>0.984124780724972</v>
      </c>
      <c r="FJ116" s="2">
        <f t="shared" si="375"/>
        <v>0.9849226128583306</v>
      </c>
      <c r="FK116" s="2">
        <f t="shared" si="375"/>
        <v>0.98392648527249094</v>
      </c>
      <c r="FL116" s="2">
        <f t="shared" si="375"/>
        <v>0.98198016525657461</v>
      </c>
      <c r="FM116" s="2">
        <f t="shared" si="375"/>
        <v>0.98354807314334547</v>
      </c>
      <c r="FN116" s="2">
        <f t="shared" si="375"/>
        <v>0.98205445693274851</v>
      </c>
      <c r="FO116" s="2">
        <f t="shared" si="375"/>
        <v>0.9824811045014149</v>
      </c>
      <c r="FP116" s="2">
        <f t="shared" si="375"/>
        <v>0.98155580559942868</v>
      </c>
      <c r="FQ116" s="2">
        <f t="shared" si="375"/>
        <v>0.9830088997157328</v>
      </c>
      <c r="FR116" s="2">
        <f t="shared" si="375"/>
        <v>0.98436462826685078</v>
      </c>
      <c r="FS116" s="2">
        <f t="shared" si="375"/>
        <v>0.98387212992774642</v>
      </c>
      <c r="FT116" s="2">
        <f t="shared" si="375"/>
        <v>0.97829475967753499</v>
      </c>
      <c r="FU116" s="2">
        <f t="shared" si="375"/>
        <v>0.97502504949457003</v>
      </c>
      <c r="FW116" s="2">
        <f t="shared" si="324"/>
        <v>1.8252008973997764E-3</v>
      </c>
      <c r="FX116" s="2">
        <f t="shared" si="376"/>
        <v>2.7710492779305634E-3</v>
      </c>
      <c r="FY116" s="2">
        <f t="shared" si="377"/>
        <v>2.9495694005716826E-3</v>
      </c>
      <c r="FZ116" s="2">
        <f t="shared" si="378"/>
        <v>2.8969048192740974E-3</v>
      </c>
      <c r="GA116" s="2">
        <f t="shared" si="379"/>
        <v>2.8972861215396492E-3</v>
      </c>
      <c r="GB116" s="2">
        <f t="shared" si="380"/>
        <v>3.460356703863183E-3</v>
      </c>
      <c r="GC116" s="2">
        <f t="shared" si="381"/>
        <v>3.8506386812266948E-3</v>
      </c>
      <c r="GD116" s="2">
        <f t="shared" si="382"/>
        <v>2.8241146117703657E-3</v>
      </c>
      <c r="GE116" s="2">
        <f t="shared" si="383"/>
        <v>2.5644833122366937E-3</v>
      </c>
      <c r="GF116" s="2">
        <f t="shared" si="384"/>
        <v>2.1971855743983032E-3</v>
      </c>
      <c r="GG116" s="2">
        <f t="shared" si="385"/>
        <v>2.2608161508613487E-3</v>
      </c>
      <c r="GH116" s="2">
        <f t="shared" si="386"/>
        <v>1.9828974655458228E-3</v>
      </c>
      <c r="GI116" s="2">
        <f t="shared" si="387"/>
        <v>2.2848775773920351E-3</v>
      </c>
      <c r="GJ116" s="2">
        <f t="shared" si="388"/>
        <v>1.7951483598220789E-3</v>
      </c>
      <c r="GK116" s="2">
        <f t="shared" si="389"/>
        <v>1.4377970234445208E-3</v>
      </c>
      <c r="GM116" s="86">
        <f t="shared" si="325"/>
        <v>2.3106417113100237E-17</v>
      </c>
      <c r="GN116" s="86">
        <f t="shared" si="390"/>
        <v>1.5593963455373682E-15</v>
      </c>
      <c r="GO116" s="86">
        <f t="shared" si="391"/>
        <v>1.2128944423504051E-17</v>
      </c>
      <c r="GP116" s="86">
        <f t="shared" si="392"/>
        <v>3.525140088448582E-30</v>
      </c>
      <c r="GQ116" s="86">
        <f t="shared" si="393"/>
        <v>2.9233513554940467E-30</v>
      </c>
      <c r="GR116" s="86">
        <f t="shared" si="394"/>
        <v>7.5247397004359927E-32</v>
      </c>
      <c r="GS116" s="86">
        <f t="shared" si="395"/>
        <v>1.525497240954772E-29</v>
      </c>
      <c r="GT116" s="86">
        <f t="shared" si="396"/>
        <v>1.0647370892942387E-28</v>
      </c>
      <c r="GU116" s="86">
        <f t="shared" si="397"/>
        <v>4.1383256118416525E-26</v>
      </c>
      <c r="GV116" s="86">
        <f t="shared" si="398"/>
        <v>4.2642925460884678E-21</v>
      </c>
      <c r="GW116" s="86">
        <f t="shared" si="399"/>
        <v>5.473036367006834E-19</v>
      </c>
      <c r="GX116" s="86">
        <f t="shared" si="400"/>
        <v>7.8212097631536991E-21</v>
      </c>
      <c r="GY116" s="86">
        <f t="shared" si="401"/>
        <v>2.2086799373925525E-19</v>
      </c>
      <c r="GZ116" s="86">
        <f t="shared" si="402"/>
        <v>9.7607172474082506E-16</v>
      </c>
      <c r="HA116" s="86">
        <f t="shared" si="403"/>
        <v>7.3103417608829336E-18</v>
      </c>
      <c r="HC116" s="86">
        <f t="shared" si="326"/>
        <v>0.18119262875782352</v>
      </c>
      <c r="HD116" s="86">
        <f t="shared" si="404"/>
        <v>0.17448075685721715</v>
      </c>
      <c r="HE116" s="86">
        <f t="shared" si="405"/>
        <v>0.13980340137506056</v>
      </c>
      <c r="HF116" s="86">
        <f t="shared" si="406"/>
        <v>0.13323116049468542</v>
      </c>
      <c r="HG116" s="86">
        <f t="shared" si="407"/>
        <v>0.12995226369762813</v>
      </c>
      <c r="HH116" s="86">
        <f t="shared" si="408"/>
        <v>4.0772545678180692E-2</v>
      </c>
      <c r="HI116" s="86">
        <f t="shared" si="409"/>
        <v>4.9810235902006492E-2</v>
      </c>
      <c r="HJ116" s="86">
        <f t="shared" si="410"/>
        <v>8.3772931290525487E-2</v>
      </c>
      <c r="HK116" s="86">
        <f t="shared" si="411"/>
        <v>9.6639366772872437E-2</v>
      </c>
      <c r="HL116" s="86">
        <f t="shared" si="412"/>
        <v>0.22424964725988744</v>
      </c>
      <c r="HM116" s="86">
        <f t="shared" si="413"/>
        <v>0.26436413258662772</v>
      </c>
      <c r="HN116" s="86">
        <f t="shared" si="414"/>
        <v>0.41034477272496001</v>
      </c>
      <c r="HO116" s="86">
        <f t="shared" si="415"/>
        <v>0.29347526197450502</v>
      </c>
      <c r="HP116" s="86">
        <f t="shared" si="416"/>
        <v>0.41472234309249068</v>
      </c>
      <c r="HQ116" s="86">
        <f t="shared" si="417"/>
        <v>0.34259526474533897</v>
      </c>
      <c r="HS116" s="86">
        <f t="shared" si="327"/>
        <v>1.6653658012476747E-15</v>
      </c>
      <c r="HT116" s="86">
        <f t="shared" si="418"/>
        <v>4.2401402761569386E-14</v>
      </c>
      <c r="HU116" s="86">
        <f t="shared" si="419"/>
        <v>2.1251567124620737E-15</v>
      </c>
      <c r="HV116" s="86">
        <f t="shared" si="420"/>
        <v>1.1113785412229683E-12</v>
      </c>
      <c r="HW116" s="86">
        <f t="shared" si="421"/>
        <v>1.1793979065342789E-17</v>
      </c>
      <c r="HX116" s="86">
        <f t="shared" si="422"/>
        <v>3.9495564794519004E-13</v>
      </c>
      <c r="HY116" s="86">
        <f t="shared" si="423"/>
        <v>3.018498607549251E-12</v>
      </c>
      <c r="HZ116" s="86">
        <f t="shared" si="424"/>
        <v>1.88324915262361E-19</v>
      </c>
      <c r="IA116" s="86">
        <f t="shared" si="425"/>
        <v>3.1169965671402231E-14</v>
      </c>
      <c r="IB116" s="86">
        <f t="shared" si="426"/>
        <v>4.2337732017195595E-17</v>
      </c>
      <c r="IC116" s="86">
        <f t="shared" si="427"/>
        <v>5.7331235457199756E-17</v>
      </c>
      <c r="ID116" s="86">
        <f t="shared" si="428"/>
        <v>3.1787753060573952E-16</v>
      </c>
      <c r="IE116" s="86">
        <f t="shared" si="429"/>
        <v>8.4904936276100494E-15</v>
      </c>
      <c r="IF116" s="86">
        <f t="shared" si="430"/>
        <v>1.1713095565781687E-12</v>
      </c>
      <c r="IG116" s="86">
        <f t="shared" si="431"/>
        <v>1.4962014148541662E-10</v>
      </c>
      <c r="II116" s="86">
        <f t="shared" si="328"/>
        <v>1.970833908110908E-65</v>
      </c>
      <c r="IJ116" s="86">
        <f t="shared" si="329"/>
        <v>7.1997095151665452E-63</v>
      </c>
      <c r="IK116" s="86">
        <f t="shared" si="330"/>
        <v>1.0123890488985115E-68</v>
      </c>
      <c r="IL116" s="86">
        <f t="shared" si="331"/>
        <v>1.1125220658488985E-54</v>
      </c>
      <c r="IM116" s="86">
        <f t="shared" si="332"/>
        <v>3.026723274144314E-77</v>
      </c>
      <c r="IN116" s="86">
        <f t="shared" si="333"/>
        <v>1.1008820801211482E-56</v>
      </c>
      <c r="IO116" s="86">
        <f t="shared" si="334"/>
        <v>1.9096003128374552E-52</v>
      </c>
      <c r="IP116" s="86">
        <f t="shared" si="335"/>
        <v>6.1467009757334734E-87</v>
      </c>
      <c r="IQ116" s="86">
        <f t="shared" si="336"/>
        <v>2.6564813200738363E-60</v>
      </c>
      <c r="IR116" s="86">
        <f t="shared" si="337"/>
        <v>1.7240022511924298E-72</v>
      </c>
      <c r="IS116" s="86">
        <f t="shared" si="338"/>
        <v>9.5672111310528002E-72</v>
      </c>
      <c r="IT116" s="86">
        <f t="shared" si="339"/>
        <v>3.7762301129621865E-66</v>
      </c>
      <c r="IU116" s="86">
        <f t="shared" si="340"/>
        <v>3.4968786864205334E-61</v>
      </c>
      <c r="IV116" s="86">
        <f t="shared" si="341"/>
        <v>3.2515240687104545E-76</v>
      </c>
      <c r="IW116" s="86">
        <f t="shared" si="342"/>
        <v>1.1068996565107318E-50</v>
      </c>
      <c r="IY116" s="86">
        <f t="shared" si="343"/>
        <v>0.18119262875782521</v>
      </c>
      <c r="IZ116" s="86">
        <f t="shared" si="344"/>
        <v>0.17448075685726111</v>
      </c>
      <c r="JA116" s="86">
        <f t="shared" si="345"/>
        <v>0.1398034013750627</v>
      </c>
      <c r="JB116" s="86">
        <f t="shared" si="346"/>
        <v>0.13323116049579681</v>
      </c>
      <c r="JC116" s="86">
        <f t="shared" si="347"/>
        <v>0.12995226369762813</v>
      </c>
      <c r="JD116" s="86">
        <f t="shared" si="348"/>
        <v>4.0772545678575647E-2</v>
      </c>
      <c r="JE116" s="86">
        <f t="shared" si="349"/>
        <v>4.9810235905024987E-2</v>
      </c>
      <c r="JF116" s="86">
        <f t="shared" si="350"/>
        <v>8.3772931290525487E-2</v>
      </c>
      <c r="JG116" s="86">
        <f t="shared" si="351"/>
        <v>9.6639366772903607E-2</v>
      </c>
      <c r="JH116" s="86">
        <f t="shared" si="352"/>
        <v>0.2242496472598875</v>
      </c>
      <c r="JI116" s="86">
        <f t="shared" si="353"/>
        <v>0.26436413258662778</v>
      </c>
      <c r="JJ116" s="86">
        <f t="shared" si="354"/>
        <v>0.41034477272496034</v>
      </c>
      <c r="JK116" s="86">
        <f t="shared" si="355"/>
        <v>0.29347526197451351</v>
      </c>
      <c r="JL116" s="86">
        <f t="shared" si="356"/>
        <v>0.41472234309366296</v>
      </c>
      <c r="JM116" s="86">
        <f t="shared" si="357"/>
        <v>0.34259526489495912</v>
      </c>
    </row>
    <row r="117" spans="2:273" x14ac:dyDescent="0.25">
      <c r="B117" s="2">
        <v>90</v>
      </c>
      <c r="C117" s="37">
        <v>76.838999999999999</v>
      </c>
      <c r="D117" s="37">
        <v>66.581000000000003</v>
      </c>
      <c r="E117" s="37">
        <v>68.016000000000005</v>
      </c>
      <c r="F117" s="37">
        <v>54.387</v>
      </c>
      <c r="G117" s="37">
        <v>52.031999999999996</v>
      </c>
      <c r="H117" s="37">
        <v>51.564999999999998</v>
      </c>
      <c r="I117" s="37">
        <v>54.015999999999998</v>
      </c>
      <c r="J117" s="37">
        <v>52.968000000000004</v>
      </c>
      <c r="K117" s="37">
        <v>53.241999999999997</v>
      </c>
      <c r="L117" s="37">
        <v>53.823</v>
      </c>
      <c r="M117" s="37">
        <v>55.048000000000002</v>
      </c>
      <c r="N117" s="37">
        <v>80.209999999999994</v>
      </c>
      <c r="O117" s="37">
        <v>59.823</v>
      </c>
      <c r="P117" s="37">
        <v>77.328000000000003</v>
      </c>
      <c r="Q117" s="37">
        <v>61</v>
      </c>
      <c r="S117" s="4">
        <f t="shared" si="229"/>
        <v>64.522081948459075</v>
      </c>
      <c r="T117" s="4">
        <f t="shared" si="230"/>
        <v>61.539748315252083</v>
      </c>
      <c r="U117" s="4">
        <f t="shared" si="231"/>
        <v>58.739201574901195</v>
      </c>
      <c r="V117" s="4">
        <f t="shared" si="232"/>
        <v>58.337079149353478</v>
      </c>
      <c r="W117" s="4">
        <f t="shared" si="233"/>
        <v>58.271776025633457</v>
      </c>
      <c r="X117" s="4">
        <f t="shared" si="234"/>
        <v>54.305015112384943</v>
      </c>
      <c r="Y117" s="4">
        <f t="shared" si="235"/>
        <v>54.957359370351824</v>
      </c>
      <c r="Z117" s="4">
        <f t="shared" si="236"/>
        <v>57.473938638195655</v>
      </c>
      <c r="AA117" s="4">
        <f t="shared" si="237"/>
        <v>55.043633977594979</v>
      </c>
      <c r="AB117" s="4">
        <f t="shared" si="238"/>
        <v>61.363428609369571</v>
      </c>
      <c r="AC117" s="4">
        <f t="shared" si="239"/>
        <v>64.222781422486804</v>
      </c>
      <c r="AD117" s="4">
        <f t="shared" si="240"/>
        <v>83.508349099172307</v>
      </c>
      <c r="AE117" s="4">
        <f t="shared" si="241"/>
        <v>66.433923526612944</v>
      </c>
      <c r="AF117" s="4">
        <f t="shared" si="242"/>
        <v>77.916084452322323</v>
      </c>
      <c r="AG117" s="4">
        <f t="shared" si="243"/>
        <v>62.679499343374928</v>
      </c>
      <c r="AI117" s="4">
        <f t="shared" si="244"/>
        <v>12.316918051540924</v>
      </c>
      <c r="AJ117" s="4">
        <f t="shared" si="245"/>
        <v>5.0412516847479196</v>
      </c>
      <c r="AK117" s="4">
        <f t="shared" si="246"/>
        <v>9.2767984250988107</v>
      </c>
      <c r="AL117" s="4">
        <f t="shared" si="247"/>
        <v>-3.9500791493534777</v>
      </c>
      <c r="AM117" s="4">
        <f t="shared" si="248"/>
        <v>-6.2397760256334607</v>
      </c>
      <c r="AN117" s="4">
        <f t="shared" si="249"/>
        <v>-2.7400151123849454</v>
      </c>
      <c r="AO117" s="4">
        <f t="shared" si="250"/>
        <v>-0.94135937035182593</v>
      </c>
      <c r="AP117" s="4">
        <f t="shared" si="251"/>
        <v>-4.5059386381956514</v>
      </c>
      <c r="AQ117" s="4">
        <f t="shared" si="252"/>
        <v>-1.8016339775949817</v>
      </c>
      <c r="AR117" s="4">
        <f t="shared" si="253"/>
        <v>-7.5404286093695703</v>
      </c>
      <c r="AS117" s="4">
        <f t="shared" si="254"/>
        <v>-9.1747814224868023</v>
      </c>
      <c r="AT117" s="4">
        <f t="shared" si="255"/>
        <v>-3.298349099172313</v>
      </c>
      <c r="AU117" s="4">
        <f t="shared" si="256"/>
        <v>-6.6109235266129431</v>
      </c>
      <c r="AV117" s="4">
        <f t="shared" si="358"/>
        <v>-0.58808445232232032</v>
      </c>
      <c r="AW117" s="4">
        <f t="shared" si="358"/>
        <v>-1.6794993433749283</v>
      </c>
      <c r="AY117" s="2">
        <f t="shared" si="308"/>
        <v>56.992486757136824</v>
      </c>
      <c r="AZ117" s="2">
        <f t="shared" si="359"/>
        <v>54.328349507357935</v>
      </c>
      <c r="BA117" s="2">
        <f t="shared" si="360"/>
        <v>53.86991727643472</v>
      </c>
      <c r="BB117" s="2">
        <f t="shared" si="361"/>
        <v>53.51562371287536</v>
      </c>
      <c r="BC117" s="2">
        <f t="shared" si="362"/>
        <v>53.536930486373052</v>
      </c>
      <c r="BD117" s="2">
        <f t="shared" si="363"/>
        <v>53.551527952107577</v>
      </c>
      <c r="BE117" s="2">
        <f t="shared" si="364"/>
        <v>53.768249549477758</v>
      </c>
      <c r="BF117" s="2">
        <f t="shared" si="365"/>
        <v>55.304089683027158</v>
      </c>
      <c r="BG117" s="2">
        <f t="shared" si="366"/>
        <v>52.338306169385952</v>
      </c>
      <c r="BH117" s="2">
        <f t="shared" si="367"/>
        <v>50.919008590740908</v>
      </c>
      <c r="BI117" s="2">
        <f t="shared" si="368"/>
        <v>50.493761430756166</v>
      </c>
      <c r="BJ117" s="2">
        <f t="shared" si="369"/>
        <v>51.101923070861247</v>
      </c>
      <c r="BK117" s="2">
        <f t="shared" si="370"/>
        <v>48.858787870493479</v>
      </c>
      <c r="BL117" s="2">
        <f t="shared" si="371"/>
        <v>49.14327339090304</v>
      </c>
      <c r="BM117" s="2">
        <f t="shared" si="372"/>
        <v>49.722594216822365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 t="str">
        <f t="shared" si="316"/>
        <v/>
      </c>
      <c r="CM117" s="2" t="str">
        <f t="shared" si="317"/>
        <v/>
      </c>
      <c r="CN117" s="2" t="str">
        <f t="shared" si="318"/>
        <v/>
      </c>
      <c r="CO117" s="2" t="str">
        <f t="shared" si="319"/>
        <v/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 t="str">
        <f t="shared" si="280"/>
        <v/>
      </c>
      <c r="DC117" s="2" t="str">
        <f t="shared" si="281"/>
        <v/>
      </c>
      <c r="DD117" s="2" t="str">
        <f t="shared" si="282"/>
        <v/>
      </c>
      <c r="DE117" s="2" t="str">
        <f t="shared" si="283"/>
        <v/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84.413448202959842</v>
      </c>
      <c r="DL117" s="2">
        <f t="shared" si="373"/>
        <v>80.501948504983375</v>
      </c>
      <c r="DM117" s="2">
        <f t="shared" si="373"/>
        <v>76.581291543340356</v>
      </c>
      <c r="DN117" s="2">
        <f t="shared" si="373"/>
        <v>77.614779069767422</v>
      </c>
      <c r="DO117" s="2">
        <f t="shared" si="373"/>
        <v>81.962638711071506</v>
      </c>
      <c r="DP117" s="2">
        <f t="shared" si="373"/>
        <v>84.202389681050661</v>
      </c>
      <c r="DQ117" s="2">
        <f t="shared" si="373"/>
        <v>80.185945007157699</v>
      </c>
      <c r="DR117" s="2">
        <f t="shared" si="373"/>
        <v>74.463376180836704</v>
      </c>
      <c r="DS117" s="2">
        <f t="shared" si="373"/>
        <v>76.450534075573529</v>
      </c>
      <c r="DT117" s="2">
        <f t="shared" si="373"/>
        <v>81.182504183535755</v>
      </c>
      <c r="DU117" s="2">
        <f t="shared" si="373"/>
        <v>83.430651969981227</v>
      </c>
      <c r="DV117" s="2">
        <f t="shared" si="373"/>
        <v>72.54913777307965</v>
      </c>
      <c r="DW117" s="2">
        <f t="shared" si="373"/>
        <v>76.515793554006976</v>
      </c>
      <c r="DX117" s="2">
        <f t="shared" si="373"/>
        <v>72.891931317031322</v>
      </c>
      <c r="DY117" s="2">
        <f t="shared" si="373"/>
        <v>61.149785740469198</v>
      </c>
      <c r="EA117" s="2">
        <f t="shared" si="228"/>
        <v>56.573269429910624</v>
      </c>
      <c r="EB117" s="2">
        <f t="shared" si="290"/>
        <v>53.991862462006083</v>
      </c>
      <c r="EC117" s="2">
        <f t="shared" si="291"/>
        <v>53.537032064428985</v>
      </c>
      <c r="ED117" s="2">
        <f t="shared" si="292"/>
        <v>53.180123001812781</v>
      </c>
      <c r="EE117" s="2">
        <f t="shared" si="293"/>
        <v>53.113965099461794</v>
      </c>
      <c r="EF117" s="2">
        <f t="shared" si="294"/>
        <v>53.038870282927576</v>
      </c>
      <c r="EG117" s="2">
        <f t="shared" si="295"/>
        <v>53.362451995685014</v>
      </c>
      <c r="EH117" s="2">
        <f t="shared" si="296"/>
        <v>54.98565552139835</v>
      </c>
      <c r="EI117" s="2">
        <f t="shared" si="297"/>
        <v>51.946753297773796</v>
      </c>
      <c r="EJ117" s="2">
        <f t="shared" si="298"/>
        <v>50.400839220895655</v>
      </c>
      <c r="EK117" s="2">
        <f t="shared" si="299"/>
        <v>49.974545212765953</v>
      </c>
      <c r="EL117" s="2">
        <f t="shared" si="300"/>
        <v>50.79109368377901</v>
      </c>
      <c r="EM117" s="2">
        <f t="shared" si="301"/>
        <v>48.446285021135822</v>
      </c>
      <c r="EN117" s="2">
        <f t="shared" si="302"/>
        <v>48.662726290408997</v>
      </c>
      <c r="EO117" s="2">
        <f t="shared" si="303"/>
        <v>49.455692639386193</v>
      </c>
      <c r="EQ117" s="2">
        <f t="shared" si="304"/>
        <v>56.376220548590965</v>
      </c>
      <c r="ER117" s="2">
        <f t="shared" si="374"/>
        <v>53.73794500395806</v>
      </c>
      <c r="ES117" s="2">
        <f t="shared" si="374"/>
        <v>53.158198647623564</v>
      </c>
      <c r="ET117" s="2">
        <f t="shared" si="374"/>
        <v>52.884030910106162</v>
      </c>
      <c r="EU117" s="2">
        <f t="shared" si="374"/>
        <v>52.946263465104423</v>
      </c>
      <c r="EV117" s="2">
        <f t="shared" si="374"/>
        <v>52.958244858794018</v>
      </c>
      <c r="EW117" s="2">
        <f t="shared" si="374"/>
        <v>54.012934072598114</v>
      </c>
      <c r="EX117" s="2">
        <f t="shared" si="374"/>
        <v>54.710214753196134</v>
      </c>
      <c r="EY117" s="2">
        <f t="shared" si="374"/>
        <v>51.747970735623575</v>
      </c>
      <c r="EZ117" s="2">
        <f t="shared" si="374"/>
        <v>50.209824064715413</v>
      </c>
      <c r="FA117" s="2">
        <f t="shared" si="374"/>
        <v>49.975304816248894</v>
      </c>
      <c r="FB117" s="2">
        <f t="shared" si="374"/>
        <v>50.855650652179108</v>
      </c>
      <c r="FC117" s="2">
        <f t="shared" si="374"/>
        <v>48.066031007816107</v>
      </c>
      <c r="FD117" s="2">
        <f t="shared" si="374"/>
        <v>48.66383818688945</v>
      </c>
      <c r="FE117" s="2">
        <f t="shared" si="374"/>
        <v>49.426267540710171</v>
      </c>
      <c r="FG117" s="2">
        <f t="shared" si="306"/>
        <v>0.98492784066650241</v>
      </c>
      <c r="FH117" s="2">
        <f t="shared" si="375"/>
        <v>0.98727811218091455</v>
      </c>
      <c r="FI117" s="2">
        <f t="shared" si="375"/>
        <v>0.98550137558082263</v>
      </c>
      <c r="FJ117" s="2">
        <f t="shared" si="375"/>
        <v>0.98623099289062399</v>
      </c>
      <c r="FK117" s="2">
        <f t="shared" si="375"/>
        <v>0.98532001851653284</v>
      </c>
      <c r="FL117" s="2">
        <f t="shared" si="375"/>
        <v>0.98353961662753164</v>
      </c>
      <c r="FM117" s="2">
        <f t="shared" si="375"/>
        <v>0.98497391274623414</v>
      </c>
      <c r="FN117" s="2">
        <f t="shared" si="375"/>
        <v>0.98360758636585344</v>
      </c>
      <c r="FO117" s="2">
        <f t="shared" si="375"/>
        <v>0.98399791062446584</v>
      </c>
      <c r="FP117" s="2">
        <f t="shared" si="375"/>
        <v>0.98315135129373987</v>
      </c>
      <c r="FQ117" s="2">
        <f t="shared" si="375"/>
        <v>0.98448073055360097</v>
      </c>
      <c r="FR117" s="2">
        <f t="shared" si="375"/>
        <v>0.985720726888623</v>
      </c>
      <c r="FS117" s="2">
        <f t="shared" si="375"/>
        <v>0.98527030509606917</v>
      </c>
      <c r="FT117" s="2">
        <f t="shared" si="375"/>
        <v>0.98016670741967993</v>
      </c>
      <c r="FU117" s="2">
        <f t="shared" si="375"/>
        <v>0.97717241022900903</v>
      </c>
      <c r="FW117" s="2">
        <f t="shared" si="324"/>
        <v>2.0009406377605992E-3</v>
      </c>
      <c r="FX117" s="2">
        <f t="shared" si="376"/>
        <v>3.0375830285157362E-3</v>
      </c>
      <c r="FY117" s="2">
        <f t="shared" si="377"/>
        <v>3.2332184615565642E-3</v>
      </c>
      <c r="FZ117" s="2">
        <f t="shared" si="378"/>
        <v>3.1755054544870482E-3</v>
      </c>
      <c r="GA117" s="2">
        <f t="shared" si="379"/>
        <v>3.1759233104877442E-3</v>
      </c>
      <c r="GB117" s="2">
        <f t="shared" si="380"/>
        <v>3.7929394077387099E-3</v>
      </c>
      <c r="GC117" s="2">
        <f t="shared" si="381"/>
        <v>4.2205734008865237E-3</v>
      </c>
      <c r="GD117" s="2">
        <f t="shared" si="382"/>
        <v>3.0957366138424708E-3</v>
      </c>
      <c r="GE117" s="2">
        <f t="shared" si="383"/>
        <v>2.8112044972333789E-3</v>
      </c>
      <c r="GF117" s="2">
        <f t="shared" si="384"/>
        <v>2.4086554872116213E-3</v>
      </c>
      <c r="GG117" s="2">
        <f t="shared" si="385"/>
        <v>2.4783950287124729E-3</v>
      </c>
      <c r="GH117" s="2">
        <f t="shared" si="386"/>
        <v>2.1737879766702802E-3</v>
      </c>
      <c r="GI117" s="2">
        <f t="shared" si="387"/>
        <v>2.5047662916136853E-3</v>
      </c>
      <c r="GJ117" s="2">
        <f t="shared" si="388"/>
        <v>1.9680001921683152E-3</v>
      </c>
      <c r="GK117" s="2">
        <f t="shared" si="389"/>
        <v>1.5762944293287416E-3</v>
      </c>
      <c r="GM117" s="86">
        <f t="shared" si="325"/>
        <v>1.1124600526592876E-18</v>
      </c>
      <c r="GN117" s="86">
        <f t="shared" si="390"/>
        <v>1.0858251885368013E-16</v>
      </c>
      <c r="GO117" s="86">
        <f t="shared" si="391"/>
        <v>5.3886091009396064E-19</v>
      </c>
      <c r="GP117" s="86">
        <f t="shared" si="392"/>
        <v>1.6068656828748996E-32</v>
      </c>
      <c r="GQ117" s="86">
        <f t="shared" si="393"/>
        <v>1.353989929740628E-32</v>
      </c>
      <c r="GR117" s="86">
        <f t="shared" si="394"/>
        <v>2.6929509090118438E-34</v>
      </c>
      <c r="GS117" s="86">
        <f t="shared" si="395"/>
        <v>8.31091592357189E-32</v>
      </c>
      <c r="GT117" s="86">
        <f t="shared" si="396"/>
        <v>7.2938850858996378E-31</v>
      </c>
      <c r="GU117" s="86">
        <f t="shared" si="397"/>
        <v>4.5121316894601119E-28</v>
      </c>
      <c r="GV117" s="86">
        <f t="shared" si="398"/>
        <v>1.1025145418977653E-22</v>
      </c>
      <c r="GW117" s="86">
        <f t="shared" si="399"/>
        <v>2.3092137345057945E-20</v>
      </c>
      <c r="GX117" s="86">
        <f t="shared" si="400"/>
        <v>1.896752957883271E-22</v>
      </c>
      <c r="GY117" s="86">
        <f t="shared" si="401"/>
        <v>8.2969237858090393E-21</v>
      </c>
      <c r="GZ117" s="86">
        <f t="shared" si="402"/>
        <v>6.5386361625350659E-17</v>
      </c>
      <c r="HA117" s="86">
        <f t="shared" si="403"/>
        <v>3.4713391295860288E-19</v>
      </c>
      <c r="HC117" s="86">
        <f t="shared" si="326"/>
        <v>8.5210018547736494E-2</v>
      </c>
      <c r="HD117" s="86">
        <f t="shared" si="404"/>
        <v>7.9157619893818282E-2</v>
      </c>
      <c r="HE117" s="86">
        <f t="shared" si="405"/>
        <v>5.2466326870740418E-2</v>
      </c>
      <c r="HF117" s="86">
        <f t="shared" si="406"/>
        <v>5.5095855890809758E-2</v>
      </c>
      <c r="HG117" s="86">
        <f t="shared" si="407"/>
        <v>6.4183291913061324E-2</v>
      </c>
      <c r="HH117" s="86">
        <f t="shared" si="408"/>
        <v>1.0498218964939897E-2</v>
      </c>
      <c r="HI117" s="86">
        <f t="shared" si="409"/>
        <v>1.552955024611042E-2</v>
      </c>
      <c r="HJ117" s="86">
        <f t="shared" si="410"/>
        <v>3.6940789995496118E-2</v>
      </c>
      <c r="HK117" s="86">
        <f t="shared" si="411"/>
        <v>3.5110935720507892E-2</v>
      </c>
      <c r="HL117" s="86">
        <f t="shared" si="412"/>
        <v>0.12370408687108823</v>
      </c>
      <c r="HM117" s="86">
        <f t="shared" si="413"/>
        <v>0.16537286453947447</v>
      </c>
      <c r="HN117" s="86">
        <f t="shared" si="414"/>
        <v>0.29566965074955803</v>
      </c>
      <c r="HO117" s="86">
        <f t="shared" si="415"/>
        <v>0.18095800554040004</v>
      </c>
      <c r="HP117" s="86">
        <f t="shared" si="416"/>
        <v>0.29464999131832514</v>
      </c>
      <c r="HQ117" s="86">
        <f t="shared" si="417"/>
        <v>0.21215446448153025</v>
      </c>
      <c r="HS117" s="86">
        <f t="shared" si="327"/>
        <v>9.3064656018329648E-15</v>
      </c>
      <c r="HT117" s="86">
        <f t="shared" si="418"/>
        <v>2.3510395417803413E-13</v>
      </c>
      <c r="HU117" s="86">
        <f t="shared" si="419"/>
        <v>1.4215266947961183E-14</v>
      </c>
      <c r="HV117" s="86">
        <f t="shared" si="420"/>
        <v>5.0625075174743502E-12</v>
      </c>
      <c r="HW117" s="86">
        <f t="shared" si="421"/>
        <v>1.0280687994728748E-16</v>
      </c>
      <c r="HX117" s="86">
        <f t="shared" si="422"/>
        <v>2.0020064122313527E-12</v>
      </c>
      <c r="HY117" s="86">
        <f t="shared" si="423"/>
        <v>1.3935643409443691E-11</v>
      </c>
      <c r="HZ117" s="86">
        <f t="shared" si="424"/>
        <v>2.0997343902259365E-18</v>
      </c>
      <c r="IA117" s="86">
        <f t="shared" si="425"/>
        <v>1.6459372119775929E-13</v>
      </c>
      <c r="IB117" s="86">
        <f t="shared" si="426"/>
        <v>3.0320045573125423E-16</v>
      </c>
      <c r="IC117" s="86">
        <f t="shared" si="427"/>
        <v>4.0672899097847101E-16</v>
      </c>
      <c r="ID117" s="86">
        <f t="shared" si="428"/>
        <v>1.9169200695977239E-15</v>
      </c>
      <c r="IE117" s="86">
        <f t="shared" si="429"/>
        <v>4.5569758051517515E-14</v>
      </c>
      <c r="IF117" s="86">
        <f t="shared" si="430"/>
        <v>4.2865564896892897E-12</v>
      </c>
      <c r="IG117" s="86">
        <f t="shared" si="431"/>
        <v>4.1142684786249775E-10</v>
      </c>
      <c r="II117" s="86">
        <f t="shared" si="328"/>
        <v>1.3778656331017002E-63</v>
      </c>
      <c r="IJ117" s="86">
        <f t="shared" si="329"/>
        <v>5.6583852415221204E-61</v>
      </c>
      <c r="IK117" s="86">
        <f t="shared" si="330"/>
        <v>1.2705227088804961E-66</v>
      </c>
      <c r="IL117" s="86">
        <f t="shared" si="331"/>
        <v>5.0208755206058409E-53</v>
      </c>
      <c r="IM117" s="86">
        <f t="shared" si="332"/>
        <v>6.9042653561309736E-75</v>
      </c>
      <c r="IN117" s="86">
        <f t="shared" si="333"/>
        <v>6.490786541989225E-55</v>
      </c>
      <c r="IO117" s="86">
        <f t="shared" si="334"/>
        <v>8.8424091055751932E-51</v>
      </c>
      <c r="IP117" s="86">
        <f t="shared" si="335"/>
        <v>2.7395750906505079E-84</v>
      </c>
      <c r="IQ117" s="86">
        <f t="shared" si="336"/>
        <v>1.647359281558032E-58</v>
      </c>
      <c r="IR117" s="86">
        <f t="shared" si="337"/>
        <v>2.22295779439605E-70</v>
      </c>
      <c r="IS117" s="86">
        <f t="shared" si="338"/>
        <v>1.1987958539164676E-69</v>
      </c>
      <c r="IT117" s="86">
        <f t="shared" si="339"/>
        <v>2.9313633904160734E-64</v>
      </c>
      <c r="IU117" s="86">
        <f t="shared" si="340"/>
        <v>2.131494757075997E-59</v>
      </c>
      <c r="IV117" s="86">
        <f t="shared" si="341"/>
        <v>4.6004097470928734E-74</v>
      </c>
      <c r="IW117" s="86">
        <f t="shared" si="342"/>
        <v>2.576560097305706E-49</v>
      </c>
      <c r="IY117" s="86">
        <f t="shared" si="343"/>
        <v>8.5210018547745806E-2</v>
      </c>
      <c r="IZ117" s="86">
        <f t="shared" si="344"/>
        <v>7.9157619894053496E-2</v>
      </c>
      <c r="JA117" s="86">
        <f t="shared" si="345"/>
        <v>5.2466326870754636E-2</v>
      </c>
      <c r="JB117" s="86">
        <f t="shared" si="346"/>
        <v>5.5095855895872264E-2</v>
      </c>
      <c r="JC117" s="86">
        <f t="shared" si="347"/>
        <v>6.4183291913061422E-2</v>
      </c>
      <c r="JD117" s="86">
        <f t="shared" si="348"/>
        <v>1.0498218966941903E-2</v>
      </c>
      <c r="JE117" s="86">
        <f t="shared" si="349"/>
        <v>1.5529550260046062E-2</v>
      </c>
      <c r="JF117" s="86">
        <f t="shared" si="350"/>
        <v>3.6940789995496118E-2</v>
      </c>
      <c r="JG117" s="86">
        <f t="shared" si="351"/>
        <v>3.5110935720672483E-2</v>
      </c>
      <c r="JH117" s="86">
        <f t="shared" si="352"/>
        <v>0.12370408687108854</v>
      </c>
      <c r="JI117" s="86">
        <f t="shared" si="353"/>
        <v>0.16537286453947489</v>
      </c>
      <c r="JJ117" s="86">
        <f t="shared" si="354"/>
        <v>0.29566965074955998</v>
      </c>
      <c r="JK117" s="86">
        <f t="shared" si="355"/>
        <v>0.18095800554044561</v>
      </c>
      <c r="JL117" s="86">
        <f t="shared" si="356"/>
        <v>0.29464999132261177</v>
      </c>
      <c r="JM117" s="86">
        <f t="shared" si="357"/>
        <v>0.21215446489295708</v>
      </c>
    </row>
    <row r="118" spans="2:273" x14ac:dyDescent="0.25">
      <c r="B118" s="2">
        <v>91</v>
      </c>
      <c r="C118" s="37">
        <v>60.097000000000001</v>
      </c>
      <c r="D118" s="37">
        <v>56.323</v>
      </c>
      <c r="E118" s="37">
        <v>55.258000000000003</v>
      </c>
      <c r="F118" s="37">
        <v>55.661000000000001</v>
      </c>
      <c r="G118" s="37">
        <v>51.548000000000002</v>
      </c>
      <c r="H118" s="37">
        <v>51.371000000000002</v>
      </c>
      <c r="I118" s="37">
        <v>53.902999999999999</v>
      </c>
      <c r="J118" s="37">
        <v>53</v>
      </c>
      <c r="K118" s="37">
        <v>50.015999999999998</v>
      </c>
      <c r="L118" s="37">
        <v>50.194000000000003</v>
      </c>
      <c r="M118" s="37">
        <v>49.823</v>
      </c>
      <c r="N118" s="37">
        <v>59.677</v>
      </c>
      <c r="O118" s="37">
        <v>50.468000000000004</v>
      </c>
      <c r="P118" s="37">
        <v>60.148000000000003</v>
      </c>
      <c r="Q118" s="37">
        <v>52.328000000000003</v>
      </c>
      <c r="S118" s="4">
        <f t="shared" si="229"/>
        <v>59.333529641451449</v>
      </c>
      <c r="T118" s="4">
        <f t="shared" si="230"/>
        <v>56.410613379445032</v>
      </c>
      <c r="U118" s="4">
        <f t="shared" si="231"/>
        <v>54.862976317585634</v>
      </c>
      <c r="V118" s="4">
        <f t="shared" si="232"/>
        <v>54.726394445764441</v>
      </c>
      <c r="W118" s="4">
        <f t="shared" si="233"/>
        <v>54.992454705922007</v>
      </c>
      <c r="X118" s="4">
        <f t="shared" si="234"/>
        <v>53.499500828690351</v>
      </c>
      <c r="Y118" s="4">
        <f t="shared" si="235"/>
        <v>53.884460218857974</v>
      </c>
      <c r="Z118" s="4">
        <f t="shared" si="236"/>
        <v>55.759242376251926</v>
      </c>
      <c r="AA118" s="4">
        <f t="shared" si="237"/>
        <v>52.829101278707412</v>
      </c>
      <c r="AB118" s="4">
        <f t="shared" si="238"/>
        <v>54.89785151773961</v>
      </c>
      <c r="AC118" s="4">
        <f t="shared" si="239"/>
        <v>56.749417021091574</v>
      </c>
      <c r="AD118" s="4">
        <f t="shared" si="240"/>
        <v>68.959974266561062</v>
      </c>
      <c r="AE118" s="4">
        <f t="shared" si="241"/>
        <v>56.818222651603527</v>
      </c>
      <c r="AF118" s="4">
        <f t="shared" si="242"/>
        <v>64.351452235618623</v>
      </c>
      <c r="AG118" s="4">
        <f t="shared" si="243"/>
        <v>55.252142381139521</v>
      </c>
      <c r="AI118" s="4">
        <f t="shared" si="244"/>
        <v>0.7634703585485525</v>
      </c>
      <c r="AJ118" s="4">
        <f t="shared" si="245"/>
        <v>-8.7613379445031114E-2</v>
      </c>
      <c r="AK118" s="4">
        <f t="shared" si="246"/>
        <v>0.39502368241436869</v>
      </c>
      <c r="AL118" s="4">
        <f t="shared" si="247"/>
        <v>0.93460555423556002</v>
      </c>
      <c r="AM118" s="4">
        <f t="shared" si="248"/>
        <v>-3.4444547059220056</v>
      </c>
      <c r="AN118" s="4">
        <f t="shared" si="249"/>
        <v>-2.1285008286903491</v>
      </c>
      <c r="AO118" s="4">
        <f t="shared" si="250"/>
        <v>1.8539781142024481E-2</v>
      </c>
      <c r="AP118" s="4">
        <f t="shared" si="251"/>
        <v>-2.759242376251926</v>
      </c>
      <c r="AQ118" s="4">
        <f t="shared" si="252"/>
        <v>-2.8131012787074141</v>
      </c>
      <c r="AR118" s="4">
        <f t="shared" si="253"/>
        <v>-4.7038515177396079</v>
      </c>
      <c r="AS118" s="4">
        <f t="shared" si="254"/>
        <v>-6.9264170210915736</v>
      </c>
      <c r="AT118" s="4">
        <f t="shared" si="255"/>
        <v>-9.2829742665610624</v>
      </c>
      <c r="AU118" s="4">
        <f t="shared" si="256"/>
        <v>-6.3502226516035236</v>
      </c>
      <c r="AV118" s="4">
        <f t="shared" si="358"/>
        <v>-4.2034522356186201</v>
      </c>
      <c r="AW118" s="4">
        <f t="shared" si="358"/>
        <v>-2.924142381139518</v>
      </c>
      <c r="AY118" s="2">
        <f t="shared" si="308"/>
        <v>56.846816708025941</v>
      </c>
      <c r="AZ118" s="2">
        <f t="shared" si="359"/>
        <v>54.163583837983211</v>
      </c>
      <c r="BA118" s="2">
        <f t="shared" si="360"/>
        <v>53.696644764701141</v>
      </c>
      <c r="BB118" s="2">
        <f t="shared" si="361"/>
        <v>53.35511004500529</v>
      </c>
      <c r="BC118" s="2">
        <f t="shared" si="362"/>
        <v>53.352061765983564</v>
      </c>
      <c r="BD118" s="2">
        <f t="shared" si="363"/>
        <v>53.378536700164545</v>
      </c>
      <c r="BE118" s="2">
        <f t="shared" si="364"/>
        <v>53.639113240401016</v>
      </c>
      <c r="BF118" s="2">
        <f t="shared" si="365"/>
        <v>55.112436073313219</v>
      </c>
      <c r="BG118" s="2">
        <f t="shared" si="366"/>
        <v>52.173297212134415</v>
      </c>
      <c r="BH118" s="2">
        <f t="shared" si="367"/>
        <v>50.738952880179127</v>
      </c>
      <c r="BI118" s="2">
        <f t="shared" si="368"/>
        <v>50.324574394640386</v>
      </c>
      <c r="BJ118" s="2">
        <f t="shared" si="369"/>
        <v>50.934872180373659</v>
      </c>
      <c r="BK118" s="2">
        <f t="shared" si="370"/>
        <v>48.679155626564679</v>
      </c>
      <c r="BL118" s="2">
        <f t="shared" si="371"/>
        <v>48.984187979066746</v>
      </c>
      <c r="BM118" s="2">
        <f t="shared" si="372"/>
        <v>49.598400792041275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 t="str">
        <f t="shared" si="313"/>
        <v/>
      </c>
      <c r="CJ118" s="2">
        <f t="shared" si="314"/>
        <v>51.371000000000002</v>
      </c>
      <c r="CK118" s="2">
        <f t="shared" si="315"/>
        <v>53.902999999999999</v>
      </c>
      <c r="CL118" s="2" t="str">
        <f t="shared" si="316"/>
        <v/>
      </c>
      <c r="CM118" s="2">
        <f t="shared" si="317"/>
        <v>50.015999999999998</v>
      </c>
      <c r="CN118" s="2" t="str">
        <f t="shared" si="318"/>
        <v/>
      </c>
      <c r="CO118" s="2" t="str">
        <f t="shared" si="319"/>
        <v/>
      </c>
      <c r="CP118" s="2" t="str">
        <f t="shared" si="320"/>
        <v/>
      </c>
      <c r="CQ118" s="2" t="str">
        <f t="shared" si="321"/>
        <v/>
      </c>
      <c r="CR118" s="2" t="str">
        <f t="shared" si="322"/>
        <v/>
      </c>
      <c r="CS118" s="2" t="str">
        <f t="shared" si="323"/>
        <v/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 t="str">
        <f t="shared" si="277"/>
        <v/>
      </c>
      <c r="CZ118" s="2">
        <f t="shared" si="278"/>
        <v>51.371000000000002</v>
      </c>
      <c r="DA118" s="2">
        <f t="shared" si="279"/>
        <v>53.902999999999999</v>
      </c>
      <c r="DB118" s="2" t="str">
        <f t="shared" si="280"/>
        <v/>
      </c>
      <c r="DC118" s="2">
        <f t="shared" si="281"/>
        <v>50.015999999999998</v>
      </c>
      <c r="DD118" s="2" t="str">
        <f t="shared" si="282"/>
        <v/>
      </c>
      <c r="DE118" s="2" t="str">
        <f t="shared" si="283"/>
        <v/>
      </c>
      <c r="DF118" s="2" t="str">
        <f t="shared" si="284"/>
        <v/>
      </c>
      <c r="DG118" s="2" t="str">
        <f t="shared" si="285"/>
        <v/>
      </c>
      <c r="DH118" s="2" t="str">
        <f t="shared" si="286"/>
        <v/>
      </c>
      <c r="DI118" s="2" t="str">
        <f t="shared" si="287"/>
        <v/>
      </c>
      <c r="DK118" s="2">
        <f t="shared" si="288"/>
        <v>84.667694573643431</v>
      </c>
      <c r="DL118" s="2">
        <f t="shared" si="373"/>
        <v>80.715558139534863</v>
      </c>
      <c r="DM118" s="2">
        <f t="shared" si="373"/>
        <v>76.763225792811824</v>
      </c>
      <c r="DN118" s="2">
        <f t="shared" si="373"/>
        <v>77.813697674418592</v>
      </c>
      <c r="DO118" s="2">
        <f t="shared" si="373"/>
        <v>82.223050995327242</v>
      </c>
      <c r="DP118" s="2">
        <f t="shared" si="373"/>
        <v>84.492229831144471</v>
      </c>
      <c r="DQ118" s="2">
        <f t="shared" si="373"/>
        <v>80.381538881235983</v>
      </c>
      <c r="DR118" s="2">
        <f t="shared" si="373"/>
        <v>74.597455735492574</v>
      </c>
      <c r="DS118" s="2">
        <f t="shared" si="373"/>
        <v>76.647877597840747</v>
      </c>
      <c r="DT118" s="2">
        <f t="shared" si="373"/>
        <v>81.4708181511471</v>
      </c>
      <c r="DU118" s="2">
        <f t="shared" si="373"/>
        <v>83.75716688555346</v>
      </c>
      <c r="DV118" s="2">
        <f t="shared" si="373"/>
        <v>72.740047216349566</v>
      </c>
      <c r="DW118" s="2">
        <f t="shared" si="373"/>
        <v>76.764094076655056</v>
      </c>
      <c r="DX118" s="2">
        <f t="shared" si="373"/>
        <v>73.135534405834406</v>
      </c>
      <c r="DY118" s="2">
        <f t="shared" si="373"/>
        <v>61.253745601173009</v>
      </c>
      <c r="EA118" s="2">
        <f t="shared" si="228"/>
        <v>56.458957543056471</v>
      </c>
      <c r="EB118" s="2">
        <f t="shared" si="290"/>
        <v>53.852352963525838</v>
      </c>
      <c r="EC118" s="2">
        <f t="shared" si="291"/>
        <v>53.388440660797343</v>
      </c>
      <c r="ED118" s="2">
        <f t="shared" si="292"/>
        <v>53.044671638101505</v>
      </c>
      <c r="EE118" s="2">
        <f t="shared" si="293"/>
        <v>52.960334613651995</v>
      </c>
      <c r="EF118" s="2">
        <f t="shared" si="294"/>
        <v>52.903962936873462</v>
      </c>
      <c r="EG118" s="2">
        <f t="shared" si="295"/>
        <v>53.264180305131767</v>
      </c>
      <c r="EH118" s="2">
        <f t="shared" si="296"/>
        <v>54.817178071081237</v>
      </c>
      <c r="EI118" s="2">
        <f t="shared" si="297"/>
        <v>51.810892816181223</v>
      </c>
      <c r="EJ118" s="2">
        <f t="shared" si="298"/>
        <v>50.259117543514392</v>
      </c>
      <c r="EK118" s="2">
        <f t="shared" si="299"/>
        <v>49.84391622340425</v>
      </c>
      <c r="EL118" s="2">
        <f t="shared" si="300"/>
        <v>50.646647262865798</v>
      </c>
      <c r="EM118" s="2">
        <f t="shared" si="301"/>
        <v>48.297241536482268</v>
      </c>
      <c r="EN118" s="2">
        <f t="shared" si="302"/>
        <v>48.53849142704054</v>
      </c>
      <c r="EO118" s="2">
        <f t="shared" si="303"/>
        <v>49.350134643252332</v>
      </c>
      <c r="EQ118" s="2">
        <f t="shared" si="304"/>
        <v>56.271005847431844</v>
      </c>
      <c r="ER118" s="2">
        <f t="shared" si="374"/>
        <v>53.612468728749434</v>
      </c>
      <c r="ES118" s="2">
        <f t="shared" si="374"/>
        <v>53.029187415867767</v>
      </c>
      <c r="ET118" s="2">
        <f t="shared" si="374"/>
        <v>52.764414764879781</v>
      </c>
      <c r="EU118" s="2">
        <f t="shared" si="374"/>
        <v>52.800150001498849</v>
      </c>
      <c r="EV118" s="2">
        <f t="shared" si="374"/>
        <v>52.827322667829748</v>
      </c>
      <c r="EW118" s="2">
        <f t="shared" si="374"/>
        <v>53.875072026336312</v>
      </c>
      <c r="EX118" s="2">
        <f t="shared" si="374"/>
        <v>54.556242228114137</v>
      </c>
      <c r="EY118" s="2">
        <f t="shared" si="374"/>
        <v>51.622805933038535</v>
      </c>
      <c r="EZ118" s="2">
        <f t="shared" si="374"/>
        <v>50.077172663643893</v>
      </c>
      <c r="FA118" s="2">
        <f t="shared" si="374"/>
        <v>49.844808396168737</v>
      </c>
      <c r="FB118" s="2">
        <f t="shared" si="374"/>
        <v>50.707029602656057</v>
      </c>
      <c r="FC118" s="2">
        <f t="shared" si="374"/>
        <v>47.934620143904745</v>
      </c>
      <c r="FD118" s="2">
        <f t="shared" si="374"/>
        <v>48.539918420499866</v>
      </c>
      <c r="FE118" s="2">
        <f t="shared" si="374"/>
        <v>49.31888109675176</v>
      </c>
      <c r="FG118" s="2">
        <f t="shared" si="306"/>
        <v>0.98623577338177804</v>
      </c>
      <c r="FH118" s="2">
        <f t="shared" si="375"/>
        <v>0.9883844981558626</v>
      </c>
      <c r="FI118" s="2">
        <f t="shared" si="375"/>
        <v>0.98676020708159728</v>
      </c>
      <c r="FJ118" s="2">
        <f t="shared" si="375"/>
        <v>0.98742728412987313</v>
      </c>
      <c r="FK118" s="2">
        <f t="shared" si="375"/>
        <v>0.98659438200695226</v>
      </c>
      <c r="FL118" s="2">
        <f t="shared" si="375"/>
        <v>0.98496617792890262</v>
      </c>
      <c r="FM118" s="2">
        <f t="shared" si="375"/>
        <v>0.98627790311701236</v>
      </c>
      <c r="FN118" s="2">
        <f t="shared" si="375"/>
        <v>0.98502834664762462</v>
      </c>
      <c r="FO118" s="2">
        <f t="shared" si="375"/>
        <v>0.98538534344856832</v>
      </c>
      <c r="FP118" s="2">
        <f t="shared" si="375"/>
        <v>0.98461103563545549</v>
      </c>
      <c r="FQ118" s="2">
        <f t="shared" si="375"/>
        <v>0.9858269042941602</v>
      </c>
      <c r="FR118" s="2">
        <f t="shared" si="375"/>
        <v>0.98696076537275734</v>
      </c>
      <c r="FS118" s="2">
        <f t="shared" si="375"/>
        <v>0.9865489252748525</v>
      </c>
      <c r="FT118" s="2">
        <f t="shared" si="375"/>
        <v>0.98188020105792295</v>
      </c>
      <c r="FU118" s="2">
        <f t="shared" si="375"/>
        <v>0.97913908987596066</v>
      </c>
      <c r="FW118" s="2">
        <f t="shared" si="324"/>
        <v>2.1935643197557174E-3</v>
      </c>
      <c r="FX118" s="2">
        <f t="shared" si="376"/>
        <v>3.3296677655379079E-3</v>
      </c>
      <c r="FY118" s="2">
        <f t="shared" si="377"/>
        <v>3.5440480335401279E-3</v>
      </c>
      <c r="FZ118" s="2">
        <f t="shared" si="378"/>
        <v>3.4808060883273497E-3</v>
      </c>
      <c r="GA118" s="2">
        <f t="shared" si="379"/>
        <v>3.4812639776953818E-3</v>
      </c>
      <c r="GB118" s="2">
        <f t="shared" si="380"/>
        <v>4.1573540345707241E-3</v>
      </c>
      <c r="GC118" s="2">
        <f t="shared" si="381"/>
        <v>4.6258830806580426E-3</v>
      </c>
      <c r="GD118" s="2">
        <f t="shared" si="382"/>
        <v>3.3933941893586209E-3</v>
      </c>
      <c r="GE118" s="2">
        <f t="shared" si="383"/>
        <v>3.0815886478313395E-3</v>
      </c>
      <c r="GF118" s="2">
        <f t="shared" si="384"/>
        <v>2.6404246346459666E-3</v>
      </c>
      <c r="GG118" s="2">
        <f t="shared" si="385"/>
        <v>2.7168564799211524E-3</v>
      </c>
      <c r="GH118" s="2">
        <f t="shared" si="386"/>
        <v>2.383011346828218E-3</v>
      </c>
      <c r="GI118" s="2">
        <f t="shared" si="387"/>
        <v>2.7457580980997163E-3</v>
      </c>
      <c r="GJ118" s="2">
        <f t="shared" si="388"/>
        <v>2.1574596657746837E-3</v>
      </c>
      <c r="GK118" s="2">
        <f t="shared" si="389"/>
        <v>1.7281096649247711E-3</v>
      </c>
      <c r="GM118" s="86">
        <f t="shared" si="325"/>
        <v>4.7571346154151422E-20</v>
      </c>
      <c r="GN118" s="86">
        <f t="shared" si="390"/>
        <v>6.8201543511037483E-18</v>
      </c>
      <c r="GO118" s="86">
        <f t="shared" si="391"/>
        <v>2.1172970235153754E-20</v>
      </c>
      <c r="GP118" s="86">
        <f t="shared" si="392"/>
        <v>5.9374020907145743E-35</v>
      </c>
      <c r="GQ118" s="86">
        <f t="shared" si="393"/>
        <v>5.0928164964455377E-35</v>
      </c>
      <c r="GR118" s="86">
        <f t="shared" si="394"/>
        <v>7.7593023124607906E-37</v>
      </c>
      <c r="GS118" s="86">
        <f t="shared" si="395"/>
        <v>3.7044278417589024E-34</v>
      </c>
      <c r="GT118" s="86">
        <f t="shared" si="396"/>
        <v>4.1356853714773935E-33</v>
      </c>
      <c r="GU118" s="86">
        <f t="shared" si="397"/>
        <v>4.1441828228491528E-30</v>
      </c>
      <c r="GV118" s="86">
        <f t="shared" si="398"/>
        <v>2.4776123245379269E-24</v>
      </c>
      <c r="GW118" s="86">
        <f t="shared" si="399"/>
        <v>8.6623158164875532E-22</v>
      </c>
      <c r="GX118" s="86">
        <f t="shared" si="400"/>
        <v>3.970777806418069E-24</v>
      </c>
      <c r="GY118" s="86">
        <f t="shared" si="401"/>
        <v>2.7542636437520443E-22</v>
      </c>
      <c r="GZ118" s="86">
        <f t="shared" si="402"/>
        <v>3.9458982125383149E-18</v>
      </c>
      <c r="HA118" s="86">
        <f t="shared" si="403"/>
        <v>1.4677311427141395E-20</v>
      </c>
      <c r="HC118" s="86">
        <f t="shared" si="326"/>
        <v>3.2756654743570195E-2</v>
      </c>
      <c r="HD118" s="86">
        <f t="shared" si="404"/>
        <v>2.8987093893214095E-2</v>
      </c>
      <c r="HE118" s="86">
        <f t="shared" si="405"/>
        <v>1.4950445861441621E-2</v>
      </c>
      <c r="HF118" s="86">
        <f t="shared" si="406"/>
        <v>1.8242691035876349E-2</v>
      </c>
      <c r="HG118" s="86">
        <f t="shared" si="407"/>
        <v>2.7321413520412185E-2</v>
      </c>
      <c r="HH118" s="86">
        <f t="shared" si="408"/>
        <v>2.0012965941857931E-3</v>
      </c>
      <c r="HI118" s="86">
        <f t="shared" si="409"/>
        <v>3.7959020256183246E-3</v>
      </c>
      <c r="HJ118" s="86">
        <f t="shared" si="410"/>
        <v>1.3931340519685524E-2</v>
      </c>
      <c r="HK118" s="86">
        <f t="shared" si="411"/>
        <v>9.9998884713507728E-3</v>
      </c>
      <c r="HL118" s="86">
        <f t="shared" si="412"/>
        <v>5.8314239185305074E-2</v>
      </c>
      <c r="HM118" s="86">
        <f t="shared" si="413"/>
        <v>9.1606469050565964E-2</v>
      </c>
      <c r="HN118" s="86">
        <f t="shared" si="414"/>
        <v>0.18936496022121191</v>
      </c>
      <c r="HO118" s="86">
        <f t="shared" si="415"/>
        <v>9.7060882799268125E-2</v>
      </c>
      <c r="HP118" s="86">
        <f t="shared" si="416"/>
        <v>0.18358564392739371</v>
      </c>
      <c r="HQ118" s="86">
        <f t="shared" si="417"/>
        <v>0.11085048743672189</v>
      </c>
      <c r="HS118" s="86">
        <f t="shared" si="327"/>
        <v>4.9679072255843583E-14</v>
      </c>
      <c r="HT118" s="86">
        <f t="shared" si="418"/>
        <v>1.2395966177096856E-12</v>
      </c>
      <c r="HU118" s="86">
        <f t="shared" si="419"/>
        <v>8.9869033540095705E-14</v>
      </c>
      <c r="HV118" s="86">
        <f t="shared" si="420"/>
        <v>2.2064273326699258E-11</v>
      </c>
      <c r="HW118" s="86">
        <f t="shared" si="421"/>
        <v>8.4113070227405209E-16</v>
      </c>
      <c r="HX118" s="86">
        <f t="shared" si="422"/>
        <v>9.6647161799395573E-12</v>
      </c>
      <c r="HY118" s="86">
        <f t="shared" si="423"/>
        <v>6.1400517286752768E-11</v>
      </c>
      <c r="HZ118" s="86">
        <f t="shared" si="424"/>
        <v>2.1806834805369097E-17</v>
      </c>
      <c r="IA118" s="86">
        <f t="shared" si="425"/>
        <v>8.2925497608825401E-13</v>
      </c>
      <c r="IB118" s="86">
        <f t="shared" si="426"/>
        <v>2.0570344415381445E-15</v>
      </c>
      <c r="IC118" s="86">
        <f t="shared" si="427"/>
        <v>2.7337555082797966E-15</v>
      </c>
      <c r="ID118" s="86">
        <f t="shared" si="428"/>
        <v>1.1022561625040423E-14</v>
      </c>
      <c r="IE118" s="86">
        <f t="shared" si="429"/>
        <v>2.3360303182206503E-13</v>
      </c>
      <c r="IF118" s="86">
        <f t="shared" si="430"/>
        <v>1.5189154950655605E-11</v>
      </c>
      <c r="IG118" s="86">
        <f t="shared" si="431"/>
        <v>1.1047011758397375E-9</v>
      </c>
      <c r="II118" s="86">
        <f t="shared" si="328"/>
        <v>9.0532354160099833E-62</v>
      </c>
      <c r="IJ118" s="86">
        <f t="shared" si="329"/>
        <v>4.1532776083623483E-59</v>
      </c>
      <c r="IK118" s="86">
        <f t="shared" si="330"/>
        <v>1.4769942648471924E-64</v>
      </c>
      <c r="IL118" s="86">
        <f t="shared" si="331"/>
        <v>2.1338949355968433E-51</v>
      </c>
      <c r="IM118" s="86">
        <f t="shared" si="332"/>
        <v>1.4454451389583532E-72</v>
      </c>
      <c r="IN118" s="86">
        <f t="shared" si="333"/>
        <v>3.5813983969616178E-53</v>
      </c>
      <c r="IO118" s="86">
        <f t="shared" si="334"/>
        <v>3.8423349224722939E-49</v>
      </c>
      <c r="IP118" s="86">
        <f t="shared" si="335"/>
        <v>1.1092367620251617E-81</v>
      </c>
      <c r="IQ118" s="86">
        <f t="shared" si="336"/>
        <v>9.5847110056724418E-57</v>
      </c>
      <c r="IR118" s="86">
        <f t="shared" si="337"/>
        <v>2.6638735363171979E-68</v>
      </c>
      <c r="IS118" s="86">
        <f t="shared" si="338"/>
        <v>1.3961558838701872E-67</v>
      </c>
      <c r="IT118" s="86">
        <f t="shared" si="339"/>
        <v>2.1334532133123136E-62</v>
      </c>
      <c r="IU118" s="86">
        <f t="shared" si="340"/>
        <v>1.2207830936101555E-57</v>
      </c>
      <c r="IV118" s="86">
        <f t="shared" si="341"/>
        <v>6.0551332444885458E-72</v>
      </c>
      <c r="IW118" s="86">
        <f t="shared" si="342"/>
        <v>5.7380907216824016E-48</v>
      </c>
      <c r="IY118" s="86">
        <f t="shared" si="343"/>
        <v>3.2756654743619877E-2</v>
      </c>
      <c r="IZ118" s="86">
        <f t="shared" si="344"/>
        <v>2.8987093894453697E-2</v>
      </c>
      <c r="JA118" s="86">
        <f t="shared" si="345"/>
        <v>1.495044586153149E-2</v>
      </c>
      <c r="JB118" s="86">
        <f t="shared" si="346"/>
        <v>1.8242691057940623E-2</v>
      </c>
      <c r="JC118" s="86">
        <f t="shared" si="347"/>
        <v>2.7321413520413024E-2</v>
      </c>
      <c r="JD118" s="86">
        <f t="shared" si="348"/>
        <v>2.0012966038505092E-3</v>
      </c>
      <c r="JE118" s="86">
        <f t="shared" si="349"/>
        <v>3.7959020870188421E-3</v>
      </c>
      <c r="JF118" s="86">
        <f t="shared" si="350"/>
        <v>1.3931340519685547E-2</v>
      </c>
      <c r="JG118" s="86">
        <f t="shared" si="351"/>
        <v>9.9998884721800279E-3</v>
      </c>
      <c r="JH118" s="86">
        <f t="shared" si="352"/>
        <v>5.8314239185307128E-2</v>
      </c>
      <c r="JI118" s="86">
        <f t="shared" si="353"/>
        <v>9.1606469050568698E-2</v>
      </c>
      <c r="JJ118" s="86">
        <f t="shared" si="354"/>
        <v>0.18936496022122293</v>
      </c>
      <c r="JK118" s="86">
        <f t="shared" si="355"/>
        <v>9.706088279950173E-2</v>
      </c>
      <c r="JL118" s="86">
        <f t="shared" si="356"/>
        <v>0.18358564394258287</v>
      </c>
      <c r="JM118" s="86">
        <f t="shared" si="357"/>
        <v>0.11085048854142307</v>
      </c>
    </row>
    <row r="119" spans="2:273" x14ac:dyDescent="0.25">
      <c r="B119" s="2">
        <v>92</v>
      </c>
      <c r="C119" s="37">
        <v>56.064999999999998</v>
      </c>
      <c r="D119" s="37">
        <v>56.113</v>
      </c>
      <c r="E119" s="37">
        <v>53.677</v>
      </c>
      <c r="F119" s="37">
        <v>53.645000000000003</v>
      </c>
      <c r="G119" s="37">
        <v>49.531999999999996</v>
      </c>
      <c r="H119" s="37">
        <v>53.548000000000002</v>
      </c>
      <c r="I119" s="37">
        <v>50.951999999999998</v>
      </c>
      <c r="J119" s="37">
        <v>51.79</v>
      </c>
      <c r="K119" s="37">
        <v>49.871000000000002</v>
      </c>
      <c r="L119" s="37">
        <v>48.694000000000003</v>
      </c>
      <c r="M119" s="37">
        <v>49.21</v>
      </c>
      <c r="N119" s="37">
        <v>53.225999999999999</v>
      </c>
      <c r="O119" s="37">
        <v>48.048000000000002</v>
      </c>
      <c r="P119" s="37">
        <v>51.884999999999998</v>
      </c>
      <c r="Q119" s="37">
        <v>48.262</v>
      </c>
      <c r="S119" s="4">
        <f t="shared" si="229"/>
        <v>57.362906260804081</v>
      </c>
      <c r="T119" s="4">
        <f t="shared" si="230"/>
        <v>54.554960341069361</v>
      </c>
      <c r="U119" s="4">
        <f t="shared" si="231"/>
        <v>53.732453496561817</v>
      </c>
      <c r="V119" s="4">
        <f t="shared" si="232"/>
        <v>53.503245517822421</v>
      </c>
      <c r="W119" s="4">
        <f t="shared" si="233"/>
        <v>53.649254153411732</v>
      </c>
      <c r="X119" s="4">
        <f t="shared" si="234"/>
        <v>53.222343513105869</v>
      </c>
      <c r="Y119" s="4">
        <f t="shared" si="235"/>
        <v>53.551269753635431</v>
      </c>
      <c r="Z119" s="4">
        <f t="shared" si="236"/>
        <v>55.083427005647131</v>
      </c>
      <c r="AA119" s="4">
        <f t="shared" si="237"/>
        <v>52.132721634509203</v>
      </c>
      <c r="AB119" s="4">
        <f t="shared" si="238"/>
        <v>51.951124367522745</v>
      </c>
      <c r="AC119" s="4">
        <f t="shared" si="239"/>
        <v>52.77595344052817</v>
      </c>
      <c r="AD119" s="4">
        <f t="shared" si="240"/>
        <v>59.538395459864994</v>
      </c>
      <c r="AE119" s="4">
        <f t="shared" si="241"/>
        <v>51.728281579338471</v>
      </c>
      <c r="AF119" s="4">
        <f t="shared" si="242"/>
        <v>55.89067254142379</v>
      </c>
      <c r="AG119" s="4">
        <f t="shared" si="243"/>
        <v>51.508898037871795</v>
      </c>
      <c r="AI119" s="4">
        <f t="shared" si="244"/>
        <v>-1.2979062608040834</v>
      </c>
      <c r="AJ119" s="4">
        <f t="shared" si="245"/>
        <v>1.5580396589306389</v>
      </c>
      <c r="AK119" s="4">
        <f t="shared" si="246"/>
        <v>-5.5453496561817417E-2</v>
      </c>
      <c r="AL119" s="4">
        <f t="shared" si="247"/>
        <v>0.14175448217758202</v>
      </c>
      <c r="AM119" s="4">
        <f t="shared" si="248"/>
        <v>-4.1172541534117357</v>
      </c>
      <c r="AN119" s="4">
        <f t="shared" si="249"/>
        <v>0.32565648689413251</v>
      </c>
      <c r="AO119" s="4">
        <f t="shared" si="250"/>
        <v>-2.5992697536354328</v>
      </c>
      <c r="AP119" s="4">
        <f t="shared" si="251"/>
        <v>-3.293427005647132</v>
      </c>
      <c r="AQ119" s="4">
        <f t="shared" si="252"/>
        <v>-2.2617216345092004</v>
      </c>
      <c r="AR119" s="4">
        <f t="shared" si="253"/>
        <v>-3.2571243675227421</v>
      </c>
      <c r="AS119" s="4">
        <f t="shared" si="254"/>
        <v>-3.565953440528169</v>
      </c>
      <c r="AT119" s="4">
        <f t="shared" si="255"/>
        <v>-6.3123954598649945</v>
      </c>
      <c r="AU119" s="4">
        <f t="shared" si="256"/>
        <v>-3.6802815793384696</v>
      </c>
      <c r="AV119" s="4">
        <f t="shared" si="358"/>
        <v>-4.0056725414237917</v>
      </c>
      <c r="AW119" s="4">
        <f t="shared" si="358"/>
        <v>-3.2468980378717944</v>
      </c>
      <c r="AY119" s="2">
        <f t="shared" si="308"/>
        <v>56.703384885772564</v>
      </c>
      <c r="AZ119" s="2">
        <f t="shared" si="359"/>
        <v>54.000629279653296</v>
      </c>
      <c r="BA119" s="2">
        <f t="shared" si="360"/>
        <v>53.525101300503685</v>
      </c>
      <c r="BB119" s="2">
        <f t="shared" si="361"/>
        <v>53.19637711535924</v>
      </c>
      <c r="BC119" s="2">
        <f t="shared" si="362"/>
        <v>53.169380155434965</v>
      </c>
      <c r="BD119" s="2">
        <f t="shared" si="363"/>
        <v>53.20823663991213</v>
      </c>
      <c r="BE119" s="2">
        <f t="shared" si="364"/>
        <v>53.512263031722995</v>
      </c>
      <c r="BF119" s="2">
        <f t="shared" si="365"/>
        <v>54.922362972762926</v>
      </c>
      <c r="BG119" s="2">
        <f t="shared" si="366"/>
        <v>52.01035162391922</v>
      </c>
      <c r="BH119" s="2">
        <f t="shared" si="367"/>
        <v>50.561586308661319</v>
      </c>
      <c r="BI119" s="2">
        <f t="shared" si="368"/>
        <v>50.158117321696402</v>
      </c>
      <c r="BJ119" s="2">
        <f t="shared" si="369"/>
        <v>50.76937508228972</v>
      </c>
      <c r="BK119" s="2">
        <f t="shared" si="370"/>
        <v>48.501671543923926</v>
      </c>
      <c r="BL119" s="2">
        <f t="shared" si="371"/>
        <v>48.827475458725537</v>
      </c>
      <c r="BM119" s="2">
        <f t="shared" si="372"/>
        <v>49.475394593963173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>
        <f t="shared" si="310"/>
        <v>56.113</v>
      </c>
      <c r="CG119" s="2">
        <f t="shared" si="311"/>
        <v>53.677</v>
      </c>
      <c r="CH119" s="2">
        <f t="shared" si="312"/>
        <v>53.645000000000003</v>
      </c>
      <c r="CI119" s="2" t="str">
        <f t="shared" si="313"/>
        <v/>
      </c>
      <c r="CJ119" s="2">
        <f t="shared" si="314"/>
        <v>53.548000000000002</v>
      </c>
      <c r="CK119" s="2">
        <f t="shared" si="315"/>
        <v>50.951999999999998</v>
      </c>
      <c r="CL119" s="2">
        <f t="shared" si="316"/>
        <v>51.79</v>
      </c>
      <c r="CM119" s="2">
        <f t="shared" si="317"/>
        <v>49.871000000000002</v>
      </c>
      <c r="CN119" s="2" t="str">
        <f t="shared" si="318"/>
        <v/>
      </c>
      <c r="CO119" s="2" t="str">
        <f t="shared" si="319"/>
        <v/>
      </c>
      <c r="CP119" s="2" t="str">
        <f t="shared" si="320"/>
        <v/>
      </c>
      <c r="CQ119" s="2" t="str">
        <f t="shared" si="321"/>
        <v/>
      </c>
      <c r="CR119" s="2" t="str">
        <f t="shared" si="322"/>
        <v/>
      </c>
      <c r="CS119" s="2" t="str">
        <f t="shared" si="323"/>
        <v/>
      </c>
      <c r="CU119" s="2" t="str">
        <f t="shared" si="273"/>
        <v/>
      </c>
      <c r="CV119" s="2">
        <f t="shared" si="274"/>
        <v>56.113</v>
      </c>
      <c r="CW119" s="2">
        <f t="shared" si="275"/>
        <v>53.677</v>
      </c>
      <c r="CX119" s="2">
        <f t="shared" si="276"/>
        <v>53.645000000000003</v>
      </c>
      <c r="CY119" s="2" t="str">
        <f t="shared" si="277"/>
        <v/>
      </c>
      <c r="CZ119" s="2">
        <f t="shared" si="278"/>
        <v>53.548000000000002</v>
      </c>
      <c r="DA119" s="2">
        <f t="shared" si="279"/>
        <v>50.951999999999998</v>
      </c>
      <c r="DB119" s="2">
        <f t="shared" si="280"/>
        <v>51.79</v>
      </c>
      <c r="DC119" s="2">
        <f t="shared" si="281"/>
        <v>49.871000000000002</v>
      </c>
      <c r="DD119" s="2" t="str">
        <f t="shared" si="282"/>
        <v/>
      </c>
      <c r="DE119" s="2" t="str">
        <f t="shared" si="283"/>
        <v/>
      </c>
      <c r="DF119" s="2" t="str">
        <f t="shared" si="284"/>
        <v/>
      </c>
      <c r="DG119" s="2" t="str">
        <f t="shared" si="285"/>
        <v/>
      </c>
      <c r="DH119" s="2" t="str">
        <f t="shared" si="286"/>
        <v/>
      </c>
      <c r="DI119" s="2" t="str">
        <f t="shared" si="287"/>
        <v/>
      </c>
      <c r="DK119" s="2">
        <f t="shared" si="288"/>
        <v>84.921940944327005</v>
      </c>
      <c r="DL119" s="2">
        <f t="shared" si="373"/>
        <v>80.929167774086366</v>
      </c>
      <c r="DM119" s="2">
        <f t="shared" si="373"/>
        <v>76.945160042283277</v>
      </c>
      <c r="DN119" s="2">
        <f t="shared" si="373"/>
        <v>78.012616279069761</v>
      </c>
      <c r="DO119" s="2">
        <f t="shared" si="373"/>
        <v>82.483463279582978</v>
      </c>
      <c r="DP119" s="2">
        <f t="shared" si="373"/>
        <v>84.782069981238266</v>
      </c>
      <c r="DQ119" s="2">
        <f t="shared" si="373"/>
        <v>80.577132755314253</v>
      </c>
      <c r="DR119" s="2">
        <f t="shared" si="373"/>
        <v>74.731535290148443</v>
      </c>
      <c r="DS119" s="2">
        <f t="shared" si="373"/>
        <v>76.845221120107951</v>
      </c>
      <c r="DT119" s="2">
        <f t="shared" si="373"/>
        <v>81.75913211875843</v>
      </c>
      <c r="DU119" s="2">
        <f t="shared" si="373"/>
        <v>84.083681801125692</v>
      </c>
      <c r="DV119" s="2">
        <f t="shared" si="373"/>
        <v>72.930956659619468</v>
      </c>
      <c r="DW119" s="2">
        <f t="shared" si="373"/>
        <v>77.01239459930315</v>
      </c>
      <c r="DX119" s="2">
        <f t="shared" si="373"/>
        <v>73.37913749463749</v>
      </c>
      <c r="DY119" s="2">
        <f t="shared" si="373"/>
        <v>61.357705461876819</v>
      </c>
      <c r="EA119" s="2">
        <f t="shared" si="228"/>
        <v>56.344645656202317</v>
      </c>
      <c r="EB119" s="2">
        <f t="shared" si="290"/>
        <v>53.712843465045594</v>
      </c>
      <c r="EC119" s="2">
        <f t="shared" si="291"/>
        <v>53.239849257165716</v>
      </c>
      <c r="ED119" s="2">
        <f t="shared" si="292"/>
        <v>52.909220274390236</v>
      </c>
      <c r="EE119" s="2">
        <f t="shared" si="293"/>
        <v>52.806704127842195</v>
      </c>
      <c r="EF119" s="2">
        <f t="shared" si="294"/>
        <v>52.769055590819356</v>
      </c>
      <c r="EG119" s="2">
        <f t="shared" si="295"/>
        <v>53.165908614578527</v>
      </c>
      <c r="EH119" s="2">
        <f t="shared" si="296"/>
        <v>54.648700620764131</v>
      </c>
      <c r="EI119" s="2">
        <f t="shared" si="297"/>
        <v>51.67503233458865</v>
      </c>
      <c r="EJ119" s="2">
        <f t="shared" si="298"/>
        <v>50.11739586613313</v>
      </c>
      <c r="EK119" s="2">
        <f t="shared" si="299"/>
        <v>49.713287234042554</v>
      </c>
      <c r="EL119" s="2">
        <f t="shared" si="300"/>
        <v>50.502200841952572</v>
      </c>
      <c r="EM119" s="2">
        <f t="shared" si="301"/>
        <v>48.148198051828714</v>
      </c>
      <c r="EN119" s="2">
        <f t="shared" si="302"/>
        <v>48.414256563672083</v>
      </c>
      <c r="EO119" s="2">
        <f t="shared" si="303"/>
        <v>49.244576647118471</v>
      </c>
      <c r="EQ119" s="2">
        <f t="shared" si="304"/>
        <v>56.165791146272724</v>
      </c>
      <c r="ER119" s="2">
        <f t="shared" si="374"/>
        <v>53.486992453540815</v>
      </c>
      <c r="ES119" s="2">
        <f t="shared" si="374"/>
        <v>52.900176184111963</v>
      </c>
      <c r="ET119" s="2">
        <f t="shared" si="374"/>
        <v>52.6447986196534</v>
      </c>
      <c r="EU119" s="2">
        <f t="shared" si="374"/>
        <v>52.654036537893283</v>
      </c>
      <c r="EV119" s="2">
        <f t="shared" si="374"/>
        <v>52.696400476865477</v>
      </c>
      <c r="EW119" s="2">
        <f t="shared" si="374"/>
        <v>53.73720998007451</v>
      </c>
      <c r="EX119" s="2">
        <f t="shared" si="374"/>
        <v>54.40226970303214</v>
      </c>
      <c r="EY119" s="2">
        <f t="shared" si="374"/>
        <v>51.497641130453488</v>
      </c>
      <c r="EZ119" s="2">
        <f t="shared" si="374"/>
        <v>49.944521262572366</v>
      </c>
      <c r="FA119" s="2">
        <f t="shared" si="374"/>
        <v>49.714311976088581</v>
      </c>
      <c r="FB119" s="2">
        <f t="shared" si="374"/>
        <v>50.558408553133006</v>
      </c>
      <c r="FC119" s="2">
        <f t="shared" si="374"/>
        <v>47.803209279993382</v>
      </c>
      <c r="FD119" s="2">
        <f t="shared" si="374"/>
        <v>48.415998654110282</v>
      </c>
      <c r="FE119" s="2">
        <f t="shared" si="374"/>
        <v>49.211494652793348</v>
      </c>
      <c r="FG119" s="2">
        <f t="shared" si="306"/>
        <v>0.98743165457115567</v>
      </c>
      <c r="FH119" s="2">
        <f t="shared" si="375"/>
        <v>0.9893956984116683</v>
      </c>
      <c r="FI119" s="2">
        <f t="shared" si="375"/>
        <v>0.98791108226294444</v>
      </c>
      <c r="FJ119" s="2">
        <f t="shared" si="375"/>
        <v>0.98852084788830485</v>
      </c>
      <c r="FK119" s="2">
        <f t="shared" si="375"/>
        <v>0.9877594928031328</v>
      </c>
      <c r="FL119" s="2">
        <f t="shared" si="375"/>
        <v>0.98627083018461015</v>
      </c>
      <c r="FM119" s="2">
        <f t="shared" si="375"/>
        <v>0.98747017044060137</v>
      </c>
      <c r="FN119" s="2">
        <f t="shared" si="375"/>
        <v>0.98632767871992477</v>
      </c>
      <c r="FO119" s="2">
        <f t="shared" si="375"/>
        <v>0.98665411291686234</v>
      </c>
      <c r="FP119" s="2">
        <f t="shared" si="375"/>
        <v>0.9859460677967169</v>
      </c>
      <c r="FQ119" s="2">
        <f t="shared" si="375"/>
        <v>0.98705784319973977</v>
      </c>
      <c r="FR119" s="2">
        <f t="shared" si="375"/>
        <v>0.98809441727333192</v>
      </c>
      <c r="FS119" s="2">
        <f t="shared" si="375"/>
        <v>0.98771793762980853</v>
      </c>
      <c r="FT119" s="2">
        <f t="shared" si="375"/>
        <v>0.98344815759580217</v>
      </c>
      <c r="FU119" s="2">
        <f t="shared" si="375"/>
        <v>0.98093963790590266</v>
      </c>
      <c r="FW119" s="2">
        <f t="shared" si="324"/>
        <v>2.4046865419227784E-3</v>
      </c>
      <c r="FX119" s="2">
        <f t="shared" si="376"/>
        <v>3.6497356629886487E-3</v>
      </c>
      <c r="FY119" s="2">
        <f t="shared" si="377"/>
        <v>3.8846431446193435E-3</v>
      </c>
      <c r="FZ119" s="2">
        <f t="shared" si="378"/>
        <v>3.815346703902643E-3</v>
      </c>
      <c r="GA119" s="2">
        <f t="shared" si="379"/>
        <v>3.8158484325492496E-3</v>
      </c>
      <c r="GB119" s="2">
        <f t="shared" si="380"/>
        <v>4.5566204193622679E-3</v>
      </c>
      <c r="GC119" s="2">
        <f t="shared" si="381"/>
        <v>5.0699172477254731E-3</v>
      </c>
      <c r="GD119" s="2">
        <f t="shared" si="382"/>
        <v>3.7195649965591402E-3</v>
      </c>
      <c r="GE119" s="2">
        <f t="shared" si="383"/>
        <v>3.3778904943330386E-3</v>
      </c>
      <c r="GF119" s="2">
        <f t="shared" si="384"/>
        <v>2.894430703313417E-3</v>
      </c>
      <c r="GG119" s="2">
        <f t="shared" si="385"/>
        <v>2.9781932559740953E-3</v>
      </c>
      <c r="GH119" s="2">
        <f t="shared" si="386"/>
        <v>2.6123193881712756E-3</v>
      </c>
      <c r="GI119" s="2">
        <f t="shared" si="387"/>
        <v>3.0098665553772372E-3</v>
      </c>
      <c r="GJ119" s="2">
        <f t="shared" si="388"/>
        <v>2.365115189017216E-3</v>
      </c>
      <c r="GK119" s="2">
        <f t="shared" si="389"/>
        <v>1.8945187046866486E-3</v>
      </c>
      <c r="GM119" s="86">
        <f t="shared" si="325"/>
        <v>1.8067112331754912E-21</v>
      </c>
      <c r="GN119" s="86">
        <f t="shared" si="390"/>
        <v>3.8640278890971436E-19</v>
      </c>
      <c r="GO119" s="86">
        <f t="shared" si="391"/>
        <v>7.3572299590248452E-22</v>
      </c>
      <c r="GP119" s="86">
        <f t="shared" si="392"/>
        <v>1.7782803700776992E-37</v>
      </c>
      <c r="GQ119" s="86">
        <f t="shared" si="393"/>
        <v>1.5555303497169885E-37</v>
      </c>
      <c r="GR119" s="86">
        <f t="shared" si="394"/>
        <v>1.7998598545824175E-39</v>
      </c>
      <c r="GS119" s="86">
        <f t="shared" si="395"/>
        <v>1.3508170094399804E-36</v>
      </c>
      <c r="GT119" s="86">
        <f t="shared" si="396"/>
        <v>1.9407642583195261E-35</v>
      </c>
      <c r="GU119" s="86">
        <f t="shared" si="397"/>
        <v>3.2059879871402421E-32</v>
      </c>
      <c r="GV119" s="86">
        <f t="shared" si="398"/>
        <v>4.8390434115313451E-26</v>
      </c>
      <c r="GW119" s="86">
        <f t="shared" si="399"/>
        <v>2.8887218328926359E-23</v>
      </c>
      <c r="GX119" s="86">
        <f t="shared" si="400"/>
        <v>7.1753654424518198E-26</v>
      </c>
      <c r="GY119" s="86">
        <f t="shared" si="401"/>
        <v>8.0791921893539692E-24</v>
      </c>
      <c r="GZ119" s="86">
        <f t="shared" si="402"/>
        <v>2.1449645040951701E-19</v>
      </c>
      <c r="HA119" s="86">
        <f t="shared" si="403"/>
        <v>5.5251790915546973E-22</v>
      </c>
      <c r="HC119" s="86">
        <f t="shared" si="326"/>
        <v>1.0226602070765057E-2</v>
      </c>
      <c r="HD119" s="86">
        <f t="shared" si="404"/>
        <v>8.5102706251063594E-3</v>
      </c>
      <c r="HE119" s="86">
        <f t="shared" si="405"/>
        <v>3.207674049127595E-3</v>
      </c>
      <c r="HF119" s="86">
        <f t="shared" si="406"/>
        <v>4.805513827567557E-3</v>
      </c>
      <c r="HG119" s="86">
        <f t="shared" si="407"/>
        <v>1.0000005382252293E-2</v>
      </c>
      <c r="HH119" s="86">
        <f t="shared" si="408"/>
        <v>2.8083325871045727E-4</v>
      </c>
      <c r="HI119" s="86">
        <f t="shared" si="409"/>
        <v>7.2413423832402661E-4</v>
      </c>
      <c r="HJ119" s="86">
        <f t="shared" si="410"/>
        <v>4.486042540696315E-3</v>
      </c>
      <c r="HK119" s="86">
        <f t="shared" si="411"/>
        <v>2.2190327274285411E-3</v>
      </c>
      <c r="HL119" s="86">
        <f t="shared" si="412"/>
        <v>2.3381902382126108E-2</v>
      </c>
      <c r="HM119" s="86">
        <f t="shared" si="413"/>
        <v>4.4787116034147763E-2</v>
      </c>
      <c r="HN119" s="86">
        <f t="shared" si="414"/>
        <v>0.10719388726112407</v>
      </c>
      <c r="HO119" s="86">
        <f t="shared" si="415"/>
        <v>4.5051335398514351E-2</v>
      </c>
      <c r="HP119" s="86">
        <f t="shared" si="416"/>
        <v>9.9672394191857569E-2</v>
      </c>
      <c r="HQ119" s="86">
        <f t="shared" si="417"/>
        <v>4.852697584532091E-2</v>
      </c>
      <c r="HS119" s="86">
        <f t="shared" si="327"/>
        <v>2.5333311690199392E-13</v>
      </c>
      <c r="HT119" s="86">
        <f t="shared" si="418"/>
        <v>6.2153185658721906E-12</v>
      </c>
      <c r="HU119" s="86">
        <f t="shared" si="419"/>
        <v>5.3700563312835416E-13</v>
      </c>
      <c r="HV119" s="86">
        <f t="shared" si="420"/>
        <v>9.2014199673801515E-11</v>
      </c>
      <c r="HW119" s="86">
        <f t="shared" si="421"/>
        <v>6.4596093234425324E-15</v>
      </c>
      <c r="HX119" s="86">
        <f t="shared" si="422"/>
        <v>4.4436771509689029E-11</v>
      </c>
      <c r="HY119" s="86">
        <f t="shared" si="423"/>
        <v>2.5819642143243097E-10</v>
      </c>
      <c r="HZ119" s="86">
        <f t="shared" si="424"/>
        <v>2.1096729898308949E-16</v>
      </c>
      <c r="IA119" s="86">
        <f t="shared" si="425"/>
        <v>3.986392847850555E-12</v>
      </c>
      <c r="IB119" s="86">
        <f t="shared" si="426"/>
        <v>1.3221501415698566E-14</v>
      </c>
      <c r="IC119" s="86">
        <f t="shared" si="427"/>
        <v>1.7408973073670464E-14</v>
      </c>
      <c r="ID119" s="86">
        <f t="shared" si="428"/>
        <v>6.0438192756242216E-14</v>
      </c>
      <c r="IE119" s="86">
        <f t="shared" si="429"/>
        <v>1.1438148367901687E-12</v>
      </c>
      <c r="IF119" s="86">
        <f t="shared" si="430"/>
        <v>5.2114645244674087E-11</v>
      </c>
      <c r="IG119" s="86">
        <f t="shared" si="431"/>
        <v>2.896392003272348E-9</v>
      </c>
      <c r="II119" s="86">
        <f t="shared" si="328"/>
        <v>5.5904097300339972E-60</v>
      </c>
      <c r="IJ119" s="86">
        <f t="shared" si="329"/>
        <v>2.8471722453926005E-57</v>
      </c>
      <c r="IK119" s="86">
        <f t="shared" si="330"/>
        <v>1.5905236074651284E-62</v>
      </c>
      <c r="IL119" s="86">
        <f t="shared" si="331"/>
        <v>8.5406878318852153E-50</v>
      </c>
      <c r="IM119" s="86">
        <f t="shared" si="332"/>
        <v>2.7773375335828506E-70</v>
      </c>
      <c r="IN119" s="86">
        <f t="shared" si="333"/>
        <v>1.849313586250288E-51</v>
      </c>
      <c r="IO119" s="86">
        <f t="shared" si="334"/>
        <v>1.5668245541692161E-47</v>
      </c>
      <c r="IP119" s="86">
        <f t="shared" si="335"/>
        <v>4.0800804053184355E-79</v>
      </c>
      <c r="IQ119" s="86">
        <f t="shared" si="336"/>
        <v>5.2321734653421981E-55</v>
      </c>
      <c r="IR119" s="86">
        <f t="shared" si="337"/>
        <v>2.9667984503246486E-66</v>
      </c>
      <c r="IS119" s="86">
        <f t="shared" si="338"/>
        <v>1.5113132615173565E-65</v>
      </c>
      <c r="IT119" s="86">
        <f t="shared" si="339"/>
        <v>1.4558000661779187E-60</v>
      </c>
      <c r="IU119" s="86">
        <f t="shared" si="340"/>
        <v>6.5697126322662305E-56</v>
      </c>
      <c r="IV119" s="86">
        <f t="shared" si="341"/>
        <v>7.4143197588112728E-70</v>
      </c>
      <c r="IW119" s="86">
        <f t="shared" si="342"/>
        <v>1.2226217028531533E-46</v>
      </c>
      <c r="IY119" s="86">
        <f t="shared" si="343"/>
        <v>1.022660207101839E-2</v>
      </c>
      <c r="IZ119" s="86">
        <f t="shared" si="344"/>
        <v>8.5102706313216776E-3</v>
      </c>
      <c r="JA119" s="86">
        <f t="shared" si="345"/>
        <v>3.2076740496646008E-3</v>
      </c>
      <c r="JB119" s="86">
        <f t="shared" si="346"/>
        <v>4.8055139195817571E-3</v>
      </c>
      <c r="JC119" s="86">
        <f t="shared" si="347"/>
        <v>1.0000005382258753E-2</v>
      </c>
      <c r="JD119" s="86">
        <f t="shared" si="348"/>
        <v>2.8083330314722881E-4</v>
      </c>
      <c r="JE119" s="86">
        <f t="shared" si="349"/>
        <v>7.24134496520448E-4</v>
      </c>
      <c r="JF119" s="86">
        <f t="shared" si="350"/>
        <v>4.4860425406965257E-3</v>
      </c>
      <c r="JG119" s="86">
        <f t="shared" si="351"/>
        <v>2.2190327314149339E-3</v>
      </c>
      <c r="JH119" s="86">
        <f t="shared" si="352"/>
        <v>2.338190238213933E-2</v>
      </c>
      <c r="JI119" s="86">
        <f t="shared" si="353"/>
        <v>4.4787116034165173E-2</v>
      </c>
      <c r="JJ119" s="86">
        <f t="shared" si="354"/>
        <v>0.10719388726118451</v>
      </c>
      <c r="JK119" s="86">
        <f t="shared" si="355"/>
        <v>4.5051335399658166E-2</v>
      </c>
      <c r="JL119" s="86">
        <f t="shared" si="356"/>
        <v>9.9672394243972215E-2</v>
      </c>
      <c r="JM119" s="86">
        <f t="shared" si="357"/>
        <v>4.8526978741712912E-2</v>
      </c>
    </row>
    <row r="120" spans="2:273" x14ac:dyDescent="0.25">
      <c r="B120" s="2">
        <v>93</v>
      </c>
      <c r="C120" s="37">
        <v>57.048000000000002</v>
      </c>
      <c r="D120" s="37">
        <v>52.031999999999996</v>
      </c>
      <c r="E120" s="37">
        <v>50.902999999999999</v>
      </c>
      <c r="F120" s="37">
        <v>53.225999999999999</v>
      </c>
      <c r="G120" s="37">
        <v>53.064999999999998</v>
      </c>
      <c r="H120" s="37">
        <v>54.79</v>
      </c>
      <c r="I120" s="37">
        <v>54.418999999999997</v>
      </c>
      <c r="J120" s="37">
        <v>51.418999999999997</v>
      </c>
      <c r="K120" s="37">
        <v>50.838999999999999</v>
      </c>
      <c r="L120" s="37">
        <v>48.887</v>
      </c>
      <c r="M120" s="37">
        <v>46.935000000000002</v>
      </c>
      <c r="N120" s="37">
        <v>50.258000000000003</v>
      </c>
      <c r="O120" s="37">
        <v>47.597000000000001</v>
      </c>
      <c r="P120" s="37">
        <v>48.048999999999999</v>
      </c>
      <c r="Q120" s="37">
        <v>48.917999999999999</v>
      </c>
      <c r="S120" s="4">
        <f t="shared" si="229"/>
        <v>56.701756231955642</v>
      </c>
      <c r="T120" s="4">
        <f t="shared" si="230"/>
        <v>53.947025041800821</v>
      </c>
      <c r="U120" s="4">
        <f t="shared" si="231"/>
        <v>53.38235442119246</v>
      </c>
      <c r="V120" s="4">
        <f t="shared" si="232"/>
        <v>53.093059119925854</v>
      </c>
      <c r="W120" s="4">
        <f t="shared" si="233"/>
        <v>53.106927981395508</v>
      </c>
      <c r="X120" s="4">
        <f t="shared" si="234"/>
        <v>53.041644045904654</v>
      </c>
      <c r="Y120" s="4">
        <f t="shared" si="235"/>
        <v>53.392295861219104</v>
      </c>
      <c r="Z120" s="4">
        <f t="shared" si="236"/>
        <v>54.767191881571428</v>
      </c>
      <c r="AA120" s="4">
        <f t="shared" si="237"/>
        <v>51.866823829933537</v>
      </c>
      <c r="AB120" s="4">
        <f t="shared" si="238"/>
        <v>50.774584662278727</v>
      </c>
      <c r="AC120" s="4">
        <f t="shared" si="239"/>
        <v>50.919713204128755</v>
      </c>
      <c r="AD120" s="4">
        <f t="shared" si="240"/>
        <v>54.317678887185096</v>
      </c>
      <c r="AE120" s="4">
        <f t="shared" si="241"/>
        <v>49.4161396547387</v>
      </c>
      <c r="AF120" s="4">
        <f t="shared" si="242"/>
        <v>51.450755642391087</v>
      </c>
      <c r="AG120" s="4">
        <f t="shared" si="243"/>
        <v>49.952563330424084</v>
      </c>
      <c r="AI120" s="4">
        <f t="shared" si="244"/>
        <v>0.34624376804435997</v>
      </c>
      <c r="AJ120" s="4">
        <f t="shared" si="245"/>
        <v>-1.9150250418008241</v>
      </c>
      <c r="AK120" s="4">
        <f t="shared" si="246"/>
        <v>-2.4793544211924612</v>
      </c>
      <c r="AL120" s="4">
        <f t="shared" si="247"/>
        <v>0.13294088007414473</v>
      </c>
      <c r="AM120" s="4">
        <f t="shared" si="248"/>
        <v>-4.1927981395510017E-2</v>
      </c>
      <c r="AN120" s="4">
        <f t="shared" si="249"/>
        <v>1.7483559540953451</v>
      </c>
      <c r="AO120" s="4">
        <f t="shared" si="250"/>
        <v>1.0267041387808931</v>
      </c>
      <c r="AP120" s="4">
        <f t="shared" si="251"/>
        <v>-3.3481918815714309</v>
      </c>
      <c r="AQ120" s="4">
        <f t="shared" si="252"/>
        <v>-1.0278238299335385</v>
      </c>
      <c r="AR120" s="4">
        <f t="shared" si="253"/>
        <v>-1.8875846622787265</v>
      </c>
      <c r="AS120" s="4">
        <f t="shared" si="254"/>
        <v>-3.9847132041287523</v>
      </c>
      <c r="AT120" s="4">
        <f t="shared" si="255"/>
        <v>-4.0596788871850933</v>
      </c>
      <c r="AU120" s="4">
        <f t="shared" si="256"/>
        <v>-1.8191396547386987</v>
      </c>
      <c r="AV120" s="4">
        <f t="shared" si="358"/>
        <v>-3.4017556423910875</v>
      </c>
      <c r="AW120" s="4">
        <f t="shared" si="358"/>
        <v>-1.0345633304240849</v>
      </c>
      <c r="AY120" s="2">
        <f t="shared" si="308"/>
        <v>56.562044501565509</v>
      </c>
      <c r="AZ120" s="2">
        <f t="shared" si="359"/>
        <v>53.839366265287381</v>
      </c>
      <c r="BA120" s="2">
        <f t="shared" si="360"/>
        <v>53.355177612693737</v>
      </c>
      <c r="BB120" s="2">
        <f t="shared" si="361"/>
        <v>53.03930940200631</v>
      </c>
      <c r="BC120" s="2">
        <f t="shared" si="362"/>
        <v>52.988746663045397</v>
      </c>
      <c r="BD120" s="2">
        <f t="shared" si="363"/>
        <v>53.040454681066542</v>
      </c>
      <c r="BE120" s="2">
        <f t="shared" si="364"/>
        <v>53.387536207489148</v>
      </c>
      <c r="BF120" s="2">
        <f t="shared" si="365"/>
        <v>54.733775453244199</v>
      </c>
      <c r="BG120" s="2">
        <f t="shared" si="366"/>
        <v>51.8493365336656</v>
      </c>
      <c r="BH120" s="2">
        <f t="shared" si="367"/>
        <v>50.386738190038471</v>
      </c>
      <c r="BI120" s="2">
        <f t="shared" si="368"/>
        <v>49.994213610044071</v>
      </c>
      <c r="BJ120" s="2">
        <f t="shared" si="369"/>
        <v>50.605335816544482</v>
      </c>
      <c r="BK120" s="2">
        <f t="shared" si="370"/>
        <v>48.326198582420353</v>
      </c>
      <c r="BL120" s="2">
        <f t="shared" si="371"/>
        <v>48.672993816774863</v>
      </c>
      <c r="BM120" s="2">
        <f t="shared" si="372"/>
        <v>49.35351372919537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57.048000000000002</v>
      </c>
      <c r="CF120" s="2">
        <f t="shared" si="310"/>
        <v>52.031999999999996</v>
      </c>
      <c r="CG120" s="2">
        <f t="shared" si="311"/>
        <v>50.902999999999999</v>
      </c>
      <c r="CH120" s="2">
        <f t="shared" si="312"/>
        <v>53.225999999999999</v>
      </c>
      <c r="CI120" s="2">
        <f t="shared" si="313"/>
        <v>53.064999999999998</v>
      </c>
      <c r="CJ120" s="2">
        <f t="shared" si="314"/>
        <v>54.79</v>
      </c>
      <c r="CK120" s="2">
        <f t="shared" si="315"/>
        <v>54.418999999999997</v>
      </c>
      <c r="CL120" s="2">
        <f t="shared" si="316"/>
        <v>51.418999999999997</v>
      </c>
      <c r="CM120" s="2">
        <f t="shared" si="317"/>
        <v>50.838999999999999</v>
      </c>
      <c r="CN120" s="2">
        <f t="shared" si="318"/>
        <v>48.887</v>
      </c>
      <c r="CO120" s="2" t="str">
        <f t="shared" si="319"/>
        <v/>
      </c>
      <c r="CP120" s="2" t="str">
        <f t="shared" si="320"/>
        <v/>
      </c>
      <c r="CQ120" s="2" t="str">
        <f t="shared" si="321"/>
        <v/>
      </c>
      <c r="CR120" s="2" t="str">
        <f t="shared" si="322"/>
        <v/>
      </c>
      <c r="CS120" s="2" t="str">
        <f t="shared" si="323"/>
        <v/>
      </c>
      <c r="CU120" s="2">
        <f t="shared" si="273"/>
        <v>57.048000000000002</v>
      </c>
      <c r="CV120" s="2">
        <f t="shared" si="274"/>
        <v>52.031999999999996</v>
      </c>
      <c r="CW120" s="2">
        <f t="shared" si="275"/>
        <v>50.902999999999999</v>
      </c>
      <c r="CX120" s="2">
        <f t="shared" si="276"/>
        <v>53.225999999999999</v>
      </c>
      <c r="CY120" s="2">
        <f t="shared" si="277"/>
        <v>53.064999999999998</v>
      </c>
      <c r="CZ120" s="2">
        <f t="shared" si="278"/>
        <v>54.79</v>
      </c>
      <c r="DA120" s="2">
        <f t="shared" si="279"/>
        <v>54.418999999999997</v>
      </c>
      <c r="DB120" s="2">
        <f t="shared" si="280"/>
        <v>51.418999999999997</v>
      </c>
      <c r="DC120" s="2">
        <f t="shared" si="281"/>
        <v>50.838999999999999</v>
      </c>
      <c r="DD120" s="2">
        <f t="shared" si="282"/>
        <v>48.887</v>
      </c>
      <c r="DE120" s="2" t="str">
        <f t="shared" si="283"/>
        <v/>
      </c>
      <c r="DF120" s="2" t="str">
        <f t="shared" si="284"/>
        <v/>
      </c>
      <c r="DG120" s="2" t="str">
        <f t="shared" si="285"/>
        <v/>
      </c>
      <c r="DH120" s="2" t="str">
        <f t="shared" si="286"/>
        <v/>
      </c>
      <c r="DI120" s="2" t="str">
        <f t="shared" si="287"/>
        <v/>
      </c>
      <c r="DK120" s="2">
        <f t="shared" si="288"/>
        <v>85.176187315010594</v>
      </c>
      <c r="DL120" s="2">
        <f t="shared" si="373"/>
        <v>81.142777408637869</v>
      </c>
      <c r="DM120" s="2">
        <f t="shared" si="373"/>
        <v>77.12709429175473</v>
      </c>
      <c r="DN120" s="2">
        <f t="shared" si="373"/>
        <v>78.211534883720915</v>
      </c>
      <c r="DO120" s="2">
        <f t="shared" si="373"/>
        <v>82.743875563838714</v>
      </c>
      <c r="DP120" s="2">
        <f t="shared" si="373"/>
        <v>85.071910131332089</v>
      </c>
      <c r="DQ120" s="2">
        <f t="shared" si="373"/>
        <v>80.772726629392537</v>
      </c>
      <c r="DR120" s="2">
        <f t="shared" si="373"/>
        <v>74.865614844804313</v>
      </c>
      <c r="DS120" s="2">
        <f t="shared" si="373"/>
        <v>77.042564642375154</v>
      </c>
      <c r="DT120" s="2">
        <f t="shared" si="373"/>
        <v>82.047446086369774</v>
      </c>
      <c r="DU120" s="2">
        <f t="shared" si="373"/>
        <v>84.410196716697925</v>
      </c>
      <c r="DV120" s="2">
        <f t="shared" si="373"/>
        <v>73.121866102889385</v>
      </c>
      <c r="DW120" s="2">
        <f t="shared" si="373"/>
        <v>77.26069512195123</v>
      </c>
      <c r="DX120" s="2">
        <f t="shared" si="373"/>
        <v>73.622740583440589</v>
      </c>
      <c r="DY120" s="2">
        <f t="shared" si="373"/>
        <v>61.461665322580636</v>
      </c>
      <c r="EA120" s="2">
        <f t="shared" si="228"/>
        <v>56.230333769348164</v>
      </c>
      <c r="EB120" s="2">
        <f t="shared" si="290"/>
        <v>53.57333396656535</v>
      </c>
      <c r="EC120" s="2">
        <f t="shared" si="291"/>
        <v>53.091257853534081</v>
      </c>
      <c r="ED120" s="2">
        <f t="shared" si="292"/>
        <v>52.77376891067896</v>
      </c>
      <c r="EE120" s="2">
        <f t="shared" si="293"/>
        <v>52.653073642032389</v>
      </c>
      <c r="EF120" s="2">
        <f t="shared" si="294"/>
        <v>52.63414824476525</v>
      </c>
      <c r="EG120" s="2">
        <f t="shared" si="295"/>
        <v>53.06763692402528</v>
      </c>
      <c r="EH120" s="2">
        <f t="shared" si="296"/>
        <v>54.480223170447026</v>
      </c>
      <c r="EI120" s="2">
        <f t="shared" si="297"/>
        <v>51.539171852996084</v>
      </c>
      <c r="EJ120" s="2">
        <f t="shared" si="298"/>
        <v>49.975674188751867</v>
      </c>
      <c r="EK120" s="2">
        <f t="shared" si="299"/>
        <v>49.58265824468085</v>
      </c>
      <c r="EL120" s="2">
        <f t="shared" si="300"/>
        <v>50.35775442103936</v>
      </c>
      <c r="EM120" s="2">
        <f t="shared" si="301"/>
        <v>47.999154567175154</v>
      </c>
      <c r="EN120" s="2">
        <f t="shared" si="302"/>
        <v>48.290021700303626</v>
      </c>
      <c r="EO120" s="2">
        <f t="shared" si="303"/>
        <v>49.13901865098461</v>
      </c>
      <c r="EQ120" s="2">
        <f t="shared" si="304"/>
        <v>56.060576445113597</v>
      </c>
      <c r="ER120" s="2">
        <f t="shared" si="374"/>
        <v>53.361516178332188</v>
      </c>
      <c r="ES120" s="2">
        <f t="shared" si="374"/>
        <v>52.771164952356159</v>
      </c>
      <c r="ET120" s="2">
        <f t="shared" si="374"/>
        <v>52.525182474427027</v>
      </c>
      <c r="EU120" s="2">
        <f t="shared" si="374"/>
        <v>52.507923074287717</v>
      </c>
      <c r="EV120" s="2">
        <f t="shared" si="374"/>
        <v>52.5654782859012</v>
      </c>
      <c r="EW120" s="2">
        <f t="shared" si="374"/>
        <v>53.599347933812709</v>
      </c>
      <c r="EX120" s="2">
        <f t="shared" si="374"/>
        <v>54.24829717795015</v>
      </c>
      <c r="EY120" s="2">
        <f t="shared" si="374"/>
        <v>51.372476327868441</v>
      </c>
      <c r="EZ120" s="2">
        <f t="shared" si="374"/>
        <v>49.811869861500846</v>
      </c>
      <c r="FA120" s="2">
        <f t="shared" si="374"/>
        <v>49.583815556008425</v>
      </c>
      <c r="FB120" s="2">
        <f t="shared" si="374"/>
        <v>50.409787503609948</v>
      </c>
      <c r="FC120" s="2">
        <f t="shared" si="374"/>
        <v>47.671798416082012</v>
      </c>
      <c r="FD120" s="2">
        <f t="shared" si="374"/>
        <v>48.292078887720692</v>
      </c>
      <c r="FE120" s="2">
        <f t="shared" si="374"/>
        <v>49.104108208834944</v>
      </c>
      <c r="FG120" s="2">
        <f t="shared" si="306"/>
        <v>0.98852484261012763</v>
      </c>
      <c r="FH120" s="2">
        <f t="shared" si="375"/>
        <v>0.99031972969982618</v>
      </c>
      <c r="FI120" s="2">
        <f t="shared" si="375"/>
        <v>0.98896303603841684</v>
      </c>
      <c r="FJ120" s="2">
        <f t="shared" si="375"/>
        <v>0.98952030392524304</v>
      </c>
      <c r="FK120" s="2">
        <f t="shared" si="375"/>
        <v>0.9888244883741184</v>
      </c>
      <c r="FL120" s="2">
        <f t="shared" si="375"/>
        <v>0.98746370424046603</v>
      </c>
      <c r="FM120" s="2">
        <f t="shared" si="375"/>
        <v>0.98856004720229917</v>
      </c>
      <c r="FN120" s="2">
        <f t="shared" si="375"/>
        <v>0.98751567595091716</v>
      </c>
      <c r="FO120" s="2">
        <f t="shared" si="375"/>
        <v>0.98781409649326701</v>
      </c>
      <c r="FP120" s="2">
        <f t="shared" si="375"/>
        <v>0.98716679203092894</v>
      </c>
      <c r="FQ120" s="2">
        <f t="shared" si="375"/>
        <v>0.98818315605188167</v>
      </c>
      <c r="FR120" s="2">
        <f t="shared" si="375"/>
        <v>0.98913059312431273</v>
      </c>
      <c r="FS120" s="2">
        <f t="shared" si="375"/>
        <v>0.98878650769814647</v>
      </c>
      <c r="FT120" s="2">
        <f t="shared" si="375"/>
        <v>0.98488252348448968</v>
      </c>
      <c r="FU120" s="2">
        <f t="shared" si="375"/>
        <v>0.98258754064091525</v>
      </c>
      <c r="FW120" s="2">
        <f t="shared" si="324"/>
        <v>2.6360747929002073E-3</v>
      </c>
      <c r="FX120" s="2">
        <f t="shared" si="376"/>
        <v>4.0004469391244184E-3</v>
      </c>
      <c r="FY120" s="2">
        <f t="shared" si="377"/>
        <v>4.2578307437459032E-3</v>
      </c>
      <c r="FZ120" s="2">
        <f t="shared" si="378"/>
        <v>4.1819051216162098E-3</v>
      </c>
      <c r="GA120" s="2">
        <f t="shared" si="379"/>
        <v>4.1824548513279339E-3</v>
      </c>
      <c r="GB120" s="2">
        <f t="shared" si="380"/>
        <v>4.9940394856673375E-3</v>
      </c>
      <c r="GC120" s="2">
        <f t="shared" si="381"/>
        <v>5.5563359118435528E-3</v>
      </c>
      <c r="GD120" s="2">
        <f t="shared" si="382"/>
        <v>4.0769588729550584E-3</v>
      </c>
      <c r="GE120" s="2">
        <f t="shared" si="383"/>
        <v>3.702576632997257E-3</v>
      </c>
      <c r="GF120" s="2">
        <f t="shared" si="384"/>
        <v>3.1727941553977971E-3</v>
      </c>
      <c r="GG120" s="2">
        <f t="shared" si="385"/>
        <v>3.2645859532663421E-3</v>
      </c>
      <c r="GH120" s="2">
        <f t="shared" si="386"/>
        <v>2.8636295246098238E-3</v>
      </c>
      <c r="GI120" s="2">
        <f t="shared" si="387"/>
        <v>3.2992949805634082E-3</v>
      </c>
      <c r="GJ120" s="2">
        <f t="shared" si="388"/>
        <v>2.5927056272468745E-3</v>
      </c>
      <c r="GK120" s="2">
        <f t="shared" si="389"/>
        <v>2.0769188331750841E-3</v>
      </c>
      <c r="GM120" s="86">
        <f t="shared" si="325"/>
        <v>6.0937840277702992E-23</v>
      </c>
      <c r="GN120" s="86">
        <f t="shared" si="390"/>
        <v>1.9745928563699845E-20</v>
      </c>
      <c r="GO120" s="86">
        <f t="shared" si="391"/>
        <v>2.2607335483182879E-23</v>
      </c>
      <c r="GP120" s="86">
        <f t="shared" si="392"/>
        <v>4.3168194562929962E-40</v>
      </c>
      <c r="GQ120" s="86">
        <f t="shared" si="393"/>
        <v>3.857864692120123E-40</v>
      </c>
      <c r="GR120" s="86">
        <f t="shared" si="394"/>
        <v>3.3608007365248967E-42</v>
      </c>
      <c r="GS120" s="86">
        <f t="shared" si="395"/>
        <v>4.0294356161343788E-39</v>
      </c>
      <c r="GT120" s="86">
        <f t="shared" si="396"/>
        <v>7.537051839028184E-38</v>
      </c>
      <c r="GU120" s="86">
        <f t="shared" si="397"/>
        <v>2.0889028656479549E-34</v>
      </c>
      <c r="GV120" s="86">
        <f t="shared" si="398"/>
        <v>8.213530952257474E-28</v>
      </c>
      <c r="GW120" s="86">
        <f t="shared" si="399"/>
        <v>8.5634479639447971E-25</v>
      </c>
      <c r="GX120" s="86">
        <f t="shared" si="400"/>
        <v>1.1191566534173993E-27</v>
      </c>
      <c r="GY120" s="86">
        <f t="shared" si="401"/>
        <v>2.0939926890469134E-25</v>
      </c>
      <c r="GZ120" s="86">
        <f t="shared" si="402"/>
        <v>1.0502062811304138E-20</v>
      </c>
      <c r="HA120" s="86">
        <f t="shared" si="403"/>
        <v>1.8516567218813795E-23</v>
      </c>
      <c r="HC120" s="86">
        <f t="shared" si="326"/>
        <v>2.5812502684304981E-3</v>
      </c>
      <c r="HD120" s="86">
        <f t="shared" si="404"/>
        <v>1.9939482302637995E-3</v>
      </c>
      <c r="HE120" s="86">
        <f t="shared" si="405"/>
        <v>5.153556692799496E-4</v>
      </c>
      <c r="HF120" s="86">
        <f t="shared" si="406"/>
        <v>1.0027018531088413E-3</v>
      </c>
      <c r="HG120" s="86">
        <f t="shared" si="407"/>
        <v>3.1425074563442373E-3</v>
      </c>
      <c r="HH120" s="86">
        <f t="shared" si="408"/>
        <v>2.8898760721117684E-5</v>
      </c>
      <c r="HI120" s="86">
        <f t="shared" si="409"/>
        <v>1.0748576540286628E-4</v>
      </c>
      <c r="HJ120" s="86">
        <f t="shared" si="410"/>
        <v>1.2323758820755994E-3</v>
      </c>
      <c r="HK120" s="86">
        <f t="shared" si="411"/>
        <v>3.8208847628395704E-4</v>
      </c>
      <c r="HL120" s="86">
        <f t="shared" si="412"/>
        <v>7.9489056938952078E-3</v>
      </c>
      <c r="HM120" s="86">
        <f t="shared" si="413"/>
        <v>1.9281880176724844E-2</v>
      </c>
      <c r="HN120" s="86">
        <f t="shared" si="414"/>
        <v>5.3408391686245053E-2</v>
      </c>
      <c r="HO120" s="86">
        <f t="shared" si="415"/>
        <v>1.8027884604597241E-2</v>
      </c>
      <c r="HP120" s="86">
        <f t="shared" si="416"/>
        <v>4.693745800318213E-2</v>
      </c>
      <c r="HQ120" s="86">
        <f t="shared" si="417"/>
        <v>1.7714427401384646E-2</v>
      </c>
      <c r="HS120" s="86">
        <f t="shared" si="327"/>
        <v>1.2341210194556293E-12</v>
      </c>
      <c r="HT120" s="86">
        <f t="shared" si="418"/>
        <v>2.9636893990903628E-11</v>
      </c>
      <c r="HU120" s="86">
        <f t="shared" si="419"/>
        <v>3.0330954212017101E-12</v>
      </c>
      <c r="HV120" s="86">
        <f t="shared" si="420"/>
        <v>3.6718433740437772E-10</v>
      </c>
      <c r="HW120" s="86">
        <f t="shared" si="421"/>
        <v>4.6566586678480559E-14</v>
      </c>
      <c r="HX120" s="86">
        <f t="shared" si="422"/>
        <v>1.9460363655808096E-10</v>
      </c>
      <c r="HY120" s="86">
        <f t="shared" si="423"/>
        <v>1.0363059229203745E-9</v>
      </c>
      <c r="HZ120" s="86">
        <f t="shared" si="424"/>
        <v>1.9013254216964234E-15</v>
      </c>
      <c r="IA120" s="86">
        <f t="shared" si="425"/>
        <v>1.8285641687643812E-11</v>
      </c>
      <c r="IB120" s="86">
        <f t="shared" si="426"/>
        <v>8.0513187355307132E-14</v>
      </c>
      <c r="IC120" s="86">
        <f t="shared" si="427"/>
        <v>1.0504256318741175E-13</v>
      </c>
      <c r="ID120" s="86">
        <f t="shared" si="428"/>
        <v>3.1601530485915049E-13</v>
      </c>
      <c r="IE120" s="86">
        <f t="shared" si="429"/>
        <v>5.3496752715857623E-12</v>
      </c>
      <c r="IF120" s="86">
        <f t="shared" si="430"/>
        <v>1.731413966102141E-10</v>
      </c>
      <c r="IG120" s="86">
        <f t="shared" si="431"/>
        <v>7.4155202780488832E-9</v>
      </c>
      <c r="II120" s="86">
        <f t="shared" si="328"/>
        <v>3.2443615488473468E-58</v>
      </c>
      <c r="IJ120" s="86">
        <f t="shared" si="329"/>
        <v>1.8229067019832644E-55</v>
      </c>
      <c r="IK120" s="86">
        <f t="shared" si="330"/>
        <v>1.5866096328619109E-60</v>
      </c>
      <c r="IL120" s="86">
        <f t="shared" si="331"/>
        <v>3.219159900978252E-48</v>
      </c>
      <c r="IM120" s="86">
        <f t="shared" si="332"/>
        <v>4.8978144743995829E-68</v>
      </c>
      <c r="IN120" s="86">
        <f t="shared" si="333"/>
        <v>8.9366578195008785E-50</v>
      </c>
      <c r="IO120" s="86">
        <f t="shared" si="334"/>
        <v>5.9958438395433883E-46</v>
      </c>
      <c r="IP120" s="86">
        <f t="shared" si="335"/>
        <v>1.3633905516797489E-76</v>
      </c>
      <c r="IQ120" s="86">
        <f t="shared" si="336"/>
        <v>2.6797920688030108E-53</v>
      </c>
      <c r="IR120" s="86">
        <f t="shared" si="337"/>
        <v>3.0708438620937818E-64</v>
      </c>
      <c r="IS120" s="86">
        <f t="shared" si="338"/>
        <v>1.5205833221246351E-63</v>
      </c>
      <c r="IT120" s="86">
        <f t="shared" si="339"/>
        <v>9.313834555795275E-59</v>
      </c>
      <c r="IU120" s="86">
        <f t="shared" si="340"/>
        <v>3.3220878226176146E-54</v>
      </c>
      <c r="IV120" s="86">
        <f t="shared" si="341"/>
        <v>8.4458280086557053E-68</v>
      </c>
      <c r="IW120" s="86">
        <f t="shared" si="342"/>
        <v>2.4923951618158092E-45</v>
      </c>
      <c r="IY120" s="86">
        <f t="shared" si="343"/>
        <v>2.581250269664619E-3</v>
      </c>
      <c r="IZ120" s="86">
        <f t="shared" si="344"/>
        <v>1.9939482599006936E-3</v>
      </c>
      <c r="JA120" s="86">
        <f t="shared" si="345"/>
        <v>5.1535567231304497E-4</v>
      </c>
      <c r="JB120" s="86">
        <f t="shared" si="346"/>
        <v>1.0027022202931787E-3</v>
      </c>
      <c r="JC120" s="86">
        <f t="shared" si="347"/>
        <v>3.1425074563908037E-3</v>
      </c>
      <c r="JD120" s="86">
        <f t="shared" si="348"/>
        <v>2.889895532475424E-5</v>
      </c>
      <c r="JE120" s="86">
        <f t="shared" si="349"/>
        <v>1.0748680170878921E-4</v>
      </c>
      <c r="JF120" s="86">
        <f t="shared" si="350"/>
        <v>1.2323758820775006E-3</v>
      </c>
      <c r="JG120" s="86">
        <f t="shared" si="351"/>
        <v>3.820884945695987E-4</v>
      </c>
      <c r="JH120" s="86">
        <f t="shared" si="352"/>
        <v>7.9489056939757215E-3</v>
      </c>
      <c r="JI120" s="86">
        <f t="shared" si="353"/>
        <v>1.9281880176829885E-2</v>
      </c>
      <c r="JJ120" s="86">
        <f t="shared" si="354"/>
        <v>5.3408391686561071E-2</v>
      </c>
      <c r="JK120" s="86">
        <f t="shared" si="355"/>
        <v>1.8027884609946917E-2</v>
      </c>
      <c r="JL120" s="86">
        <f t="shared" si="356"/>
        <v>4.6937458176323527E-2</v>
      </c>
      <c r="JM120" s="86">
        <f t="shared" si="357"/>
        <v>1.7714434816904923E-2</v>
      </c>
    </row>
    <row r="121" spans="2:273" x14ac:dyDescent="0.25">
      <c r="B121" s="2">
        <v>94</v>
      </c>
      <c r="C121" s="37">
        <v>56.823</v>
      </c>
      <c r="D121" s="37">
        <v>52.581000000000003</v>
      </c>
      <c r="E121" s="37">
        <v>51.887</v>
      </c>
      <c r="F121" s="37">
        <v>51.418999999999997</v>
      </c>
      <c r="G121" s="37">
        <v>51.418999999999997</v>
      </c>
      <c r="H121" s="37">
        <v>51.823</v>
      </c>
      <c r="I121" s="37">
        <v>54.435000000000002</v>
      </c>
      <c r="J121" s="37">
        <v>54.241999999999997</v>
      </c>
      <c r="K121" s="37">
        <v>51.902999999999999</v>
      </c>
      <c r="L121" s="37">
        <v>49.338999999999999</v>
      </c>
      <c r="M121" s="37">
        <v>49.451999999999998</v>
      </c>
      <c r="N121" s="37">
        <v>49.531999999999996</v>
      </c>
      <c r="O121" s="37">
        <v>45.531999999999996</v>
      </c>
      <c r="P121" s="37">
        <v>46.884999999999998</v>
      </c>
      <c r="Q121" s="37">
        <v>46.426000000000002</v>
      </c>
      <c r="S121" s="4">
        <f t="shared" si="229"/>
        <v>56.446201838902525</v>
      </c>
      <c r="T121" s="4">
        <f t="shared" si="230"/>
        <v>53.696074655308671</v>
      </c>
      <c r="U121" s="4">
        <f t="shared" si="231"/>
        <v>53.189383509971144</v>
      </c>
      <c r="V121" s="4">
        <f t="shared" si="232"/>
        <v>52.8911383501652</v>
      </c>
      <c r="W121" s="4">
        <f t="shared" si="233"/>
        <v>52.834475202546308</v>
      </c>
      <c r="X121" s="4">
        <f t="shared" si="234"/>
        <v>52.87509900690754</v>
      </c>
      <c r="Y121" s="4">
        <f t="shared" si="235"/>
        <v>53.265224481687177</v>
      </c>
      <c r="Z121" s="4">
        <f t="shared" si="236"/>
        <v>54.552347417887994</v>
      </c>
      <c r="AA121" s="4">
        <f t="shared" si="237"/>
        <v>51.692032858141509</v>
      </c>
      <c r="AB121" s="4">
        <f t="shared" si="238"/>
        <v>50.304382417488632</v>
      </c>
      <c r="AC121" s="4">
        <f t="shared" si="239"/>
        <v>50.115825381152874</v>
      </c>
      <c r="AD121" s="4">
        <f t="shared" si="240"/>
        <v>51.804916418579907</v>
      </c>
      <c r="AE121" s="4">
        <f t="shared" si="241"/>
        <v>48.465216427428089</v>
      </c>
      <c r="AF121" s="4">
        <f t="shared" si="242"/>
        <v>49.451199982560667</v>
      </c>
      <c r="AG121" s="4">
        <f t="shared" si="243"/>
        <v>49.376563223704593</v>
      </c>
      <c r="AI121" s="4">
        <f t="shared" si="244"/>
        <v>0.37679816109747577</v>
      </c>
      <c r="AJ121" s="4">
        <f t="shared" si="245"/>
        <v>-1.1150746553086677</v>
      </c>
      <c r="AK121" s="4">
        <f t="shared" si="246"/>
        <v>-1.3023835099711434</v>
      </c>
      <c r="AL121" s="4">
        <f t="shared" si="247"/>
        <v>-1.4721383501652028</v>
      </c>
      <c r="AM121" s="4">
        <f t="shared" si="248"/>
        <v>-1.4154752025463111</v>
      </c>
      <c r="AN121" s="4">
        <f t="shared" si="249"/>
        <v>-1.0520990069075395</v>
      </c>
      <c r="AO121" s="4">
        <f t="shared" si="250"/>
        <v>1.1697755183128251</v>
      </c>
      <c r="AP121" s="4">
        <f t="shared" si="251"/>
        <v>-0.31034741788799636</v>
      </c>
      <c r="AQ121" s="4">
        <f t="shared" si="252"/>
        <v>0.21096714185848953</v>
      </c>
      <c r="AR121" s="4">
        <f t="shared" si="253"/>
        <v>-0.96538241748863385</v>
      </c>
      <c r="AS121" s="4">
        <f t="shared" si="254"/>
        <v>-0.66382538115287559</v>
      </c>
      <c r="AT121" s="4">
        <f t="shared" si="255"/>
        <v>-2.2729164185799107</v>
      </c>
      <c r="AU121" s="4">
        <f t="shared" si="256"/>
        <v>-2.9332164274280927</v>
      </c>
      <c r="AV121" s="4">
        <f t="shared" si="358"/>
        <v>-2.5661999825606685</v>
      </c>
      <c r="AW121" s="4">
        <f t="shared" si="358"/>
        <v>-2.9505632237045916</v>
      </c>
      <c r="AY121" s="2">
        <f t="shared" si="308"/>
        <v>56.422656739878178</v>
      </c>
      <c r="AZ121" s="2">
        <f t="shared" si="359"/>
        <v>53.679682053238608</v>
      </c>
      <c r="BA121" s="2">
        <f t="shared" si="360"/>
        <v>53.186770143010399</v>
      </c>
      <c r="BB121" s="2">
        <f t="shared" si="361"/>
        <v>52.883797742410387</v>
      </c>
      <c r="BC121" s="2">
        <f t="shared" si="362"/>
        <v>52.810029358687778</v>
      </c>
      <c r="BD121" s="2">
        <f t="shared" si="363"/>
        <v>52.875026647205885</v>
      </c>
      <c r="BE121" s="2">
        <f t="shared" si="364"/>
        <v>53.26477937532453</v>
      </c>
      <c r="BF121" s="2">
        <f t="shared" si="365"/>
        <v>54.54658284788578</v>
      </c>
      <c r="BG121" s="2">
        <f t="shared" si="366"/>
        <v>51.690126047534235</v>
      </c>
      <c r="BH121" s="2">
        <f t="shared" si="367"/>
        <v>50.21424636154935</v>
      </c>
      <c r="BI121" s="2">
        <f t="shared" si="368"/>
        <v>49.832695855343367</v>
      </c>
      <c r="BJ121" s="2">
        <f t="shared" si="369"/>
        <v>50.442662850623798</v>
      </c>
      <c r="BK121" s="2">
        <f t="shared" si="370"/>
        <v>48.152606816399874</v>
      </c>
      <c r="BL121" s="2">
        <f t="shared" si="371"/>
        <v>48.520606892870475</v>
      </c>
      <c r="BM121" s="2">
        <f t="shared" si="372"/>
        <v>49.23269756680385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56.823</v>
      </c>
      <c r="CF121" s="2">
        <f t="shared" si="310"/>
        <v>52.581000000000003</v>
      </c>
      <c r="CG121" s="2">
        <f t="shared" si="311"/>
        <v>51.887</v>
      </c>
      <c r="CH121" s="2">
        <f t="shared" si="312"/>
        <v>51.418999999999997</v>
      </c>
      <c r="CI121" s="2">
        <f t="shared" si="313"/>
        <v>51.418999999999997</v>
      </c>
      <c r="CJ121" s="2">
        <f t="shared" si="314"/>
        <v>51.823</v>
      </c>
      <c r="CK121" s="2">
        <f t="shared" si="315"/>
        <v>54.435000000000002</v>
      </c>
      <c r="CL121" s="2">
        <f t="shared" si="316"/>
        <v>54.241999999999997</v>
      </c>
      <c r="CM121" s="2">
        <f t="shared" si="317"/>
        <v>51.902999999999999</v>
      </c>
      <c r="CN121" s="2">
        <f t="shared" si="318"/>
        <v>49.338999999999999</v>
      </c>
      <c r="CO121" s="2">
        <f t="shared" si="319"/>
        <v>49.451999999999998</v>
      </c>
      <c r="CP121" s="2" t="str">
        <f t="shared" si="320"/>
        <v/>
      </c>
      <c r="CQ121" s="2">
        <f t="shared" si="321"/>
        <v>45.531999999999996</v>
      </c>
      <c r="CR121" s="2" t="str">
        <f t="shared" si="322"/>
        <v/>
      </c>
      <c r="CS121" s="2">
        <f t="shared" si="323"/>
        <v>46.426000000000002</v>
      </c>
      <c r="CU121" s="2">
        <f t="shared" si="273"/>
        <v>56.823</v>
      </c>
      <c r="CV121" s="2">
        <f t="shared" si="274"/>
        <v>52.581000000000003</v>
      </c>
      <c r="CW121" s="2">
        <f t="shared" si="275"/>
        <v>51.887</v>
      </c>
      <c r="CX121" s="2">
        <f t="shared" si="276"/>
        <v>51.418999999999997</v>
      </c>
      <c r="CY121" s="2">
        <f t="shared" si="277"/>
        <v>51.418999999999997</v>
      </c>
      <c r="CZ121" s="2">
        <f t="shared" si="278"/>
        <v>51.823</v>
      </c>
      <c r="DA121" s="2">
        <f t="shared" si="279"/>
        <v>54.435000000000002</v>
      </c>
      <c r="DB121" s="2">
        <f t="shared" si="280"/>
        <v>54.241999999999997</v>
      </c>
      <c r="DC121" s="2">
        <f t="shared" si="281"/>
        <v>51.902999999999999</v>
      </c>
      <c r="DD121" s="2">
        <f t="shared" si="282"/>
        <v>49.338999999999999</v>
      </c>
      <c r="DE121" s="2">
        <f t="shared" si="283"/>
        <v>49.451999999999998</v>
      </c>
      <c r="DF121" s="2" t="str">
        <f t="shared" si="284"/>
        <v/>
      </c>
      <c r="DG121" s="2">
        <f t="shared" si="285"/>
        <v>45.531999999999996</v>
      </c>
      <c r="DH121" s="2" t="str">
        <f t="shared" si="286"/>
        <v/>
      </c>
      <c r="DI121" s="2">
        <f t="shared" si="287"/>
        <v>46.426000000000002</v>
      </c>
      <c r="DK121" s="2">
        <f t="shared" si="288"/>
        <v>85.430433685694169</v>
      </c>
      <c r="DL121" s="2">
        <f t="shared" si="373"/>
        <v>81.356387043189358</v>
      </c>
      <c r="DM121" s="2">
        <f t="shared" si="373"/>
        <v>77.309028541226198</v>
      </c>
      <c r="DN121" s="2">
        <f t="shared" si="373"/>
        <v>78.41045348837207</v>
      </c>
      <c r="DO121" s="2">
        <f t="shared" si="373"/>
        <v>83.004287848094435</v>
      </c>
      <c r="DP121" s="2">
        <f t="shared" si="373"/>
        <v>85.361750281425884</v>
      </c>
      <c r="DQ121" s="2">
        <f t="shared" si="373"/>
        <v>80.968320503470807</v>
      </c>
      <c r="DR121" s="2">
        <f t="shared" si="373"/>
        <v>74.999694399460182</v>
      </c>
      <c r="DS121" s="2">
        <f t="shared" si="373"/>
        <v>77.239908164642358</v>
      </c>
      <c r="DT121" s="2">
        <f t="shared" si="373"/>
        <v>82.335760053981105</v>
      </c>
      <c r="DU121" s="2">
        <f t="shared" si="373"/>
        <v>84.736711632270158</v>
      </c>
      <c r="DV121" s="2">
        <f t="shared" si="373"/>
        <v>73.312775546159287</v>
      </c>
      <c r="DW121" s="2">
        <f t="shared" si="373"/>
        <v>77.50899564459931</v>
      </c>
      <c r="DX121" s="2">
        <f t="shared" si="373"/>
        <v>73.866343672243673</v>
      </c>
      <c r="DY121" s="2">
        <f t="shared" si="373"/>
        <v>61.565625183284446</v>
      </c>
      <c r="EA121" s="2">
        <f t="shared" si="228"/>
        <v>56.11602188249401</v>
      </c>
      <c r="EB121" s="2">
        <f t="shared" si="290"/>
        <v>53.433824468085106</v>
      </c>
      <c r="EC121" s="2">
        <f t="shared" si="291"/>
        <v>52.942666449902447</v>
      </c>
      <c r="ED121" s="2">
        <f t="shared" si="292"/>
        <v>52.638317546967691</v>
      </c>
      <c r="EE121" s="2">
        <f t="shared" si="293"/>
        <v>52.49944315622259</v>
      </c>
      <c r="EF121" s="2">
        <f t="shared" si="294"/>
        <v>52.499240898711136</v>
      </c>
      <c r="EG121" s="2">
        <f t="shared" si="295"/>
        <v>52.969365233472033</v>
      </c>
      <c r="EH121" s="2">
        <f t="shared" si="296"/>
        <v>54.311745720129913</v>
      </c>
      <c r="EI121" s="2">
        <f t="shared" si="297"/>
        <v>51.403311371403511</v>
      </c>
      <c r="EJ121" s="2">
        <f t="shared" si="298"/>
        <v>49.833952511370597</v>
      </c>
      <c r="EK121" s="2">
        <f t="shared" si="299"/>
        <v>49.452029255319147</v>
      </c>
      <c r="EL121" s="2">
        <f t="shared" si="300"/>
        <v>50.21330800012614</v>
      </c>
      <c r="EM121" s="2">
        <f t="shared" si="301"/>
        <v>47.8501110825216</v>
      </c>
      <c r="EN121" s="2">
        <f t="shared" si="302"/>
        <v>48.165786836935169</v>
      </c>
      <c r="EO121" s="2">
        <f t="shared" si="303"/>
        <v>49.033460654850742</v>
      </c>
      <c r="EQ121" s="2">
        <f t="shared" si="304"/>
        <v>55.955361743954477</v>
      </c>
      <c r="ER121" s="2">
        <f t="shared" si="374"/>
        <v>53.236039903123562</v>
      </c>
      <c r="ES121" s="2">
        <f t="shared" si="374"/>
        <v>52.642153720600362</v>
      </c>
      <c r="ET121" s="2">
        <f t="shared" si="374"/>
        <v>52.405566329200646</v>
      </c>
      <c r="EU121" s="2">
        <f t="shared" si="374"/>
        <v>52.361809610682144</v>
      </c>
      <c r="EV121" s="2">
        <f t="shared" si="374"/>
        <v>52.43455609493693</v>
      </c>
      <c r="EW121" s="2">
        <f t="shared" si="374"/>
        <v>53.4614858875509</v>
      </c>
      <c r="EX121" s="2">
        <f t="shared" si="374"/>
        <v>54.094324652868153</v>
      </c>
      <c r="EY121" s="2">
        <f t="shared" si="374"/>
        <v>51.247311525283394</v>
      </c>
      <c r="EZ121" s="2">
        <f t="shared" si="374"/>
        <v>49.679218460429325</v>
      </c>
      <c r="FA121" s="2">
        <f t="shared" si="374"/>
        <v>49.453319135928268</v>
      </c>
      <c r="FB121" s="2">
        <f t="shared" si="374"/>
        <v>50.261166454086897</v>
      </c>
      <c r="FC121" s="2">
        <f t="shared" si="374"/>
        <v>47.540387552170642</v>
      </c>
      <c r="FD121" s="2">
        <f t="shared" si="374"/>
        <v>48.168159121331108</v>
      </c>
      <c r="FE121" s="2">
        <f t="shared" si="374"/>
        <v>48.99672176487654</v>
      </c>
      <c r="FG121" s="2">
        <f t="shared" si="306"/>
        <v>0.98952395452434883</v>
      </c>
      <c r="FH121" s="2">
        <f t="shared" si="375"/>
        <v>0.99116396238503357</v>
      </c>
      <c r="FI121" s="2">
        <f t="shared" si="375"/>
        <v>0.98992438446875275</v>
      </c>
      <c r="FJ121" s="2">
        <f t="shared" si="375"/>
        <v>0.99043358239623269</v>
      </c>
      <c r="FK121" s="2">
        <f t="shared" si="375"/>
        <v>0.98979778017538667</v>
      </c>
      <c r="FL121" s="2">
        <f t="shared" si="375"/>
        <v>0.98855413692948746</v>
      </c>
      <c r="FM121" s="2">
        <f t="shared" si="375"/>
        <v>0.98955612632871459</v>
      </c>
      <c r="FN121" s="2">
        <f t="shared" si="375"/>
        <v>0.98860164021574271</v>
      </c>
      <c r="FO121" s="2">
        <f t="shared" si="375"/>
        <v>0.98887439473547167</v>
      </c>
      <c r="FP121" s="2">
        <f t="shared" si="375"/>
        <v>0.98828274430024077</v>
      </c>
      <c r="FQ121" s="2">
        <f t="shared" si="375"/>
        <v>0.98921169304508239</v>
      </c>
      <c r="FR121" s="2">
        <f t="shared" si="375"/>
        <v>0.99007749332596773</v>
      </c>
      <c r="FS121" s="2">
        <f t="shared" si="375"/>
        <v>0.98976307304820554</v>
      </c>
      <c r="FT121" s="2">
        <f t="shared" si="375"/>
        <v>0.98619433361470621</v>
      </c>
      <c r="FU121" s="2">
        <f t="shared" si="375"/>
        <v>0.98409528058184192</v>
      </c>
      <c r="FW121" s="2">
        <f t="shared" si="324"/>
        <v>2.8896636237549511E-3</v>
      </c>
      <c r="FX121" s="2">
        <f t="shared" si="376"/>
        <v>4.3847105386559584E-3</v>
      </c>
      <c r="FY121" s="2">
        <f t="shared" si="377"/>
        <v>4.6667015491845326E-3</v>
      </c>
      <c r="FZ121" s="2">
        <f t="shared" si="378"/>
        <v>4.5835185056114528E-3</v>
      </c>
      <c r="GA121" s="2">
        <f t="shared" si="379"/>
        <v>4.5841207861287269E-3</v>
      </c>
      <c r="GB121" s="2">
        <f t="shared" si="380"/>
        <v>5.4732183229849905E-3</v>
      </c>
      <c r="GC121" s="2">
        <f t="shared" si="381"/>
        <v>6.0891370029369906E-3</v>
      </c>
      <c r="GD121" s="2">
        <f t="shared" si="382"/>
        <v>4.4685388662455945E-3</v>
      </c>
      <c r="GE121" s="2">
        <f t="shared" si="383"/>
        <v>4.0583448341522197E-3</v>
      </c>
      <c r="GF121" s="2">
        <f t="shared" si="384"/>
        <v>3.4778350279641469E-3</v>
      </c>
      <c r="GG121" s="2">
        <f t="shared" si="385"/>
        <v>3.5784202530682518E-3</v>
      </c>
      <c r="GH121" s="2">
        <f t="shared" si="386"/>
        <v>3.1390400884424071E-3</v>
      </c>
      <c r="GI121" s="2">
        <f t="shared" si="387"/>
        <v>3.6164538553035146E-3</v>
      </c>
      <c r="GJ121" s="2">
        <f t="shared" si="388"/>
        <v>2.8421342590750952E-3</v>
      </c>
      <c r="GK121" s="2">
        <f t="shared" si="389"/>
        <v>2.2768399884982192E-3</v>
      </c>
      <c r="GM121" s="86">
        <f t="shared" si="325"/>
        <v>1.8252122022810323E-24</v>
      </c>
      <c r="GN121" s="86">
        <f t="shared" si="390"/>
        <v>9.1009109487548959E-22</v>
      </c>
      <c r="GO121" s="86">
        <f t="shared" si="391"/>
        <v>6.1427340836450732E-25</v>
      </c>
      <c r="GP121" s="86">
        <f t="shared" si="392"/>
        <v>8.492992013057122E-43</v>
      </c>
      <c r="GQ121" s="86">
        <f t="shared" si="393"/>
        <v>7.7684551296650616E-43</v>
      </c>
      <c r="GR121" s="86">
        <f t="shared" si="394"/>
        <v>5.0513004340785707E-45</v>
      </c>
      <c r="GS121" s="86">
        <f t="shared" si="395"/>
        <v>9.8318375253604102E-42</v>
      </c>
      <c r="GT121" s="86">
        <f t="shared" si="396"/>
        <v>2.4221584001252469E-40</v>
      </c>
      <c r="GU121" s="86">
        <f t="shared" si="397"/>
        <v>1.1462449922832759E-36</v>
      </c>
      <c r="GV121" s="86">
        <f t="shared" si="398"/>
        <v>1.2114722872669158E-29</v>
      </c>
      <c r="GW121" s="86">
        <f t="shared" si="399"/>
        <v>2.256493534851333E-26</v>
      </c>
      <c r="GX121" s="86">
        <f t="shared" si="400"/>
        <v>1.5065748640461136E-29</v>
      </c>
      <c r="GY121" s="86">
        <f t="shared" si="401"/>
        <v>4.7951167278041493E-27</v>
      </c>
      <c r="GZ121" s="86">
        <f t="shared" si="402"/>
        <v>4.6310205768212311E-22</v>
      </c>
      <c r="HA121" s="86">
        <f t="shared" si="403"/>
        <v>5.5240297344650782E-25</v>
      </c>
      <c r="HC121" s="86">
        <f t="shared" si="326"/>
        <v>5.2512259631987493E-4</v>
      </c>
      <c r="HD121" s="86">
        <f t="shared" si="404"/>
        <v>3.7168992982636616E-4</v>
      </c>
      <c r="HE121" s="86">
        <f t="shared" si="405"/>
        <v>6.1782787359482503E-5</v>
      </c>
      <c r="HF121" s="86">
        <f t="shared" si="406"/>
        <v>1.6523188584492116E-4</v>
      </c>
      <c r="HG121" s="86">
        <f t="shared" si="407"/>
        <v>8.4717355922136052E-4</v>
      </c>
      <c r="HH121" s="86">
        <f t="shared" si="408"/>
        <v>2.1753488826553979E-6</v>
      </c>
      <c r="HI121" s="86">
        <f t="shared" si="409"/>
        <v>1.2389008581180552E-5</v>
      </c>
      <c r="HJ121" s="86">
        <f t="shared" si="410"/>
        <v>2.887197957248475E-4</v>
      </c>
      <c r="HK121" s="86">
        <f t="shared" si="411"/>
        <v>5.091016518243953E-5</v>
      </c>
      <c r="HL121" s="86">
        <f t="shared" si="412"/>
        <v>2.2862689173796767E-3</v>
      </c>
      <c r="HM121" s="86">
        <f t="shared" si="413"/>
        <v>7.2988348613887153E-3</v>
      </c>
      <c r="HN121" s="86">
        <f t="shared" si="414"/>
        <v>2.3351708074259868E-2</v>
      </c>
      <c r="HO121" s="86">
        <f t="shared" si="415"/>
        <v>6.2031704417726419E-3</v>
      </c>
      <c r="HP121" s="86">
        <f t="shared" si="416"/>
        <v>1.9110967355404476E-2</v>
      </c>
      <c r="HQ121" s="86">
        <f t="shared" si="417"/>
        <v>5.3756623186601961E-3</v>
      </c>
      <c r="HS121" s="86">
        <f t="shared" si="327"/>
        <v>5.7436734910042035E-12</v>
      </c>
      <c r="HT121" s="86">
        <f t="shared" si="418"/>
        <v>1.3440459057417002E-10</v>
      </c>
      <c r="HU121" s="86">
        <f t="shared" si="419"/>
        <v>1.6194172692137851E-11</v>
      </c>
      <c r="HV121" s="86">
        <f t="shared" si="420"/>
        <v>1.4021752553077553E-9</v>
      </c>
      <c r="HW121" s="86">
        <f t="shared" si="421"/>
        <v>3.1513311452725915E-13</v>
      </c>
      <c r="HX121" s="86">
        <f t="shared" si="422"/>
        <v>8.1178696110179501E-10</v>
      </c>
      <c r="HY121" s="86">
        <f t="shared" si="423"/>
        <v>3.9702159061342013E-9</v>
      </c>
      <c r="HZ121" s="86">
        <f t="shared" si="424"/>
        <v>1.5964061845683654E-14</v>
      </c>
      <c r="IA121" s="86">
        <f t="shared" si="425"/>
        <v>8.0038901843251693E-11</v>
      </c>
      <c r="IB121" s="86">
        <f t="shared" si="426"/>
        <v>4.6453824777245447E-13</v>
      </c>
      <c r="IC121" s="86">
        <f t="shared" si="427"/>
        <v>6.0056158391900762E-13</v>
      </c>
      <c r="ID121" s="86">
        <f t="shared" si="428"/>
        <v>1.5757640356941997E-12</v>
      </c>
      <c r="IE121" s="86">
        <f t="shared" si="429"/>
        <v>2.3900890184690418E-11</v>
      </c>
      <c r="IF121" s="86">
        <f t="shared" si="430"/>
        <v>5.5702138271617839E-10</v>
      </c>
      <c r="IG121" s="86">
        <f t="shared" si="431"/>
        <v>1.8540006425145213E-8</v>
      </c>
      <c r="II121" s="86">
        <f t="shared" si="328"/>
        <v>1.7695533731267062E-56</v>
      </c>
      <c r="IJ121" s="86">
        <f t="shared" si="329"/>
        <v>1.0900510152893947E-53</v>
      </c>
      <c r="IK121" s="86">
        <f t="shared" si="330"/>
        <v>1.4661304659356247E-58</v>
      </c>
      <c r="IL121" s="86">
        <f t="shared" si="331"/>
        <v>1.1426835168314358E-46</v>
      </c>
      <c r="IM121" s="86">
        <f t="shared" si="332"/>
        <v>7.9273220573763955E-66</v>
      </c>
      <c r="IN121" s="86">
        <f t="shared" si="333"/>
        <v>4.041574351995704E-48</v>
      </c>
      <c r="IO121" s="86">
        <f t="shared" si="334"/>
        <v>2.1532255669659647E-44</v>
      </c>
      <c r="IP121" s="86">
        <f t="shared" si="335"/>
        <v>4.1388794799319597E-74</v>
      </c>
      <c r="IQ121" s="86">
        <f t="shared" si="336"/>
        <v>1.2877735933827223E-51</v>
      </c>
      <c r="IR121" s="86">
        <f t="shared" si="337"/>
        <v>2.954105677320738E-62</v>
      </c>
      <c r="IS121" s="86">
        <f t="shared" si="338"/>
        <v>1.4220160460417164E-61</v>
      </c>
      <c r="IT121" s="86">
        <f t="shared" si="339"/>
        <v>5.5868452358432146E-57</v>
      </c>
      <c r="IU121" s="86">
        <f t="shared" si="340"/>
        <v>1.5784691774301632E-52</v>
      </c>
      <c r="IV121" s="86">
        <f t="shared" si="341"/>
        <v>8.9503392125150705E-66</v>
      </c>
      <c r="IW121" s="86">
        <f t="shared" si="342"/>
        <v>4.8612109704443241E-44</v>
      </c>
      <c r="IY121" s="86">
        <f t="shared" si="343"/>
        <v>5.2512260206354837E-4</v>
      </c>
      <c r="IZ121" s="86">
        <f t="shared" si="344"/>
        <v>3.7169006423095675E-4</v>
      </c>
      <c r="JA121" s="86">
        <f t="shared" si="345"/>
        <v>6.1782803553655201E-5</v>
      </c>
      <c r="JB121" s="86">
        <f t="shared" si="346"/>
        <v>1.6523328802017646E-4</v>
      </c>
      <c r="JC121" s="86">
        <f t="shared" si="347"/>
        <v>8.4717355953649364E-4</v>
      </c>
      <c r="JD121" s="86">
        <f t="shared" si="348"/>
        <v>2.1761606696164998E-6</v>
      </c>
      <c r="JE121" s="86">
        <f t="shared" si="349"/>
        <v>1.2392978797086687E-5</v>
      </c>
      <c r="JF121" s="86">
        <f t="shared" si="350"/>
        <v>2.8871979574081157E-4</v>
      </c>
      <c r="JG121" s="86">
        <f t="shared" si="351"/>
        <v>5.0910245221341373E-5</v>
      </c>
      <c r="JH121" s="86">
        <f t="shared" si="352"/>
        <v>2.2862689178442148E-3</v>
      </c>
      <c r="JI121" s="86">
        <f t="shared" si="353"/>
        <v>7.2988348619892765E-3</v>
      </c>
      <c r="JJ121" s="86">
        <f t="shared" si="354"/>
        <v>2.3351708075835632E-2</v>
      </c>
      <c r="JK121" s="86">
        <f t="shared" si="355"/>
        <v>6.2031704656735319E-3</v>
      </c>
      <c r="JL121" s="86">
        <f t="shared" si="356"/>
        <v>1.911096791242586E-2</v>
      </c>
      <c r="JM121" s="86">
        <f t="shared" si="357"/>
        <v>5.3756808586666212E-3</v>
      </c>
    </row>
    <row r="122" spans="2:273" x14ac:dyDescent="0.25">
      <c r="B122" s="2">
        <v>95</v>
      </c>
      <c r="C122" s="37">
        <v>56.097000000000001</v>
      </c>
      <c r="D122" s="37">
        <v>52.225999999999999</v>
      </c>
      <c r="E122" s="37">
        <v>52.338999999999999</v>
      </c>
      <c r="F122" s="37">
        <v>52.145000000000003</v>
      </c>
      <c r="G122" s="37">
        <v>50.064999999999998</v>
      </c>
      <c r="H122" s="37">
        <v>52.484000000000002</v>
      </c>
      <c r="I122" s="37">
        <v>52.984000000000002</v>
      </c>
      <c r="J122" s="37">
        <v>54.145000000000003</v>
      </c>
      <c r="K122" s="37">
        <v>50.725999999999999</v>
      </c>
      <c r="L122" s="37">
        <v>46.418999999999997</v>
      </c>
      <c r="M122" s="37">
        <v>46.968000000000004</v>
      </c>
      <c r="N122" s="37">
        <v>51.081000000000003</v>
      </c>
      <c r="O122" s="37">
        <v>48.484000000000002</v>
      </c>
      <c r="P122" s="37">
        <v>47.835999999999999</v>
      </c>
      <c r="Q122" s="37">
        <v>46.082000000000001</v>
      </c>
      <c r="S122" s="4">
        <f t="shared" si="229"/>
        <v>56.288237813583805</v>
      </c>
      <c r="T122" s="4">
        <f t="shared" si="230"/>
        <v>53.523421398707889</v>
      </c>
      <c r="U122" s="4">
        <f t="shared" si="231"/>
        <v>53.019964736127605</v>
      </c>
      <c r="V122" s="4">
        <f t="shared" si="232"/>
        <v>52.73051907926174</v>
      </c>
      <c r="W122" s="4">
        <f t="shared" si="233"/>
        <v>52.637342690728971</v>
      </c>
      <c r="X122" s="4">
        <f t="shared" si="234"/>
        <v>52.711800790683888</v>
      </c>
      <c r="Y122" s="4">
        <f t="shared" si="235"/>
        <v>53.14388231921874</v>
      </c>
      <c r="Z122" s="4">
        <f t="shared" si="236"/>
        <v>54.361524324451025</v>
      </c>
      <c r="AA122" s="4">
        <f t="shared" si="237"/>
        <v>51.532759427657219</v>
      </c>
      <c r="AB122" s="4">
        <f t="shared" si="238"/>
        <v>50.061354036982245</v>
      </c>
      <c r="AC122" s="4">
        <f t="shared" si="239"/>
        <v>49.74819489392361</v>
      </c>
      <c r="AD122" s="4">
        <f t="shared" si="240"/>
        <v>50.713233292145453</v>
      </c>
      <c r="AE122" s="4">
        <f t="shared" si="241"/>
        <v>48.056692817907994</v>
      </c>
      <c r="AF122" s="4">
        <f t="shared" si="242"/>
        <v>48.634864051992601</v>
      </c>
      <c r="AG122" s="4">
        <f t="shared" si="243"/>
        <v>49.140979882146311</v>
      </c>
      <c r="AI122" s="4">
        <f t="shared" si="244"/>
        <v>-0.19123781358380398</v>
      </c>
      <c r="AJ122" s="4">
        <f t="shared" si="245"/>
        <v>-1.2974213987078898</v>
      </c>
      <c r="AK122" s="4">
        <f t="shared" si="246"/>
        <v>-0.68096473612760633</v>
      </c>
      <c r="AL122" s="4">
        <f t="shared" si="247"/>
        <v>-0.58551907926173641</v>
      </c>
      <c r="AM122" s="4">
        <f t="shared" si="248"/>
        <v>-2.5723426907289735</v>
      </c>
      <c r="AN122" s="4">
        <f t="shared" si="249"/>
        <v>-0.22780079068388659</v>
      </c>
      <c r="AO122" s="4">
        <f t="shared" si="250"/>
        <v>-0.15988231921873819</v>
      </c>
      <c r="AP122" s="4">
        <f t="shared" si="251"/>
        <v>-0.21652432445102221</v>
      </c>
      <c r="AQ122" s="4">
        <f t="shared" si="252"/>
        <v>-0.80675942765721942</v>
      </c>
      <c r="AR122" s="4">
        <f t="shared" si="253"/>
        <v>-3.6423540369822476</v>
      </c>
      <c r="AS122" s="4">
        <f t="shared" si="254"/>
        <v>-2.780194893923607</v>
      </c>
      <c r="AT122" s="4">
        <f t="shared" si="255"/>
        <v>0.36776670785454968</v>
      </c>
      <c r="AU122" s="4">
        <f t="shared" si="256"/>
        <v>0.42730718209200802</v>
      </c>
      <c r="AV122" s="4">
        <f t="shared" si="358"/>
        <v>-0.79886405199260224</v>
      </c>
      <c r="AW122" s="4">
        <f t="shared" si="358"/>
        <v>-3.0589798821463106</v>
      </c>
      <c r="AY122" s="2">
        <f t="shared" si="308"/>
        <v>56.285090588148378</v>
      </c>
      <c r="AZ122" s="2">
        <f t="shared" si="359"/>
        <v>53.521470545485258</v>
      </c>
      <c r="BA122" s="2">
        <f t="shared" si="360"/>
        <v>53.019780995993031</v>
      </c>
      <c r="BB122" s="2">
        <f t="shared" si="361"/>
        <v>52.729739209730255</v>
      </c>
      <c r="BC122" s="2">
        <f t="shared" si="362"/>
        <v>52.633103299176589</v>
      </c>
      <c r="BD122" s="2">
        <f t="shared" si="363"/>
        <v>52.711797163889216</v>
      </c>
      <c r="BE122" s="2">
        <f t="shared" si="364"/>
        <v>53.143848032330148</v>
      </c>
      <c r="BF122" s="2">
        <f t="shared" si="365"/>
        <v>54.360698827551367</v>
      </c>
      <c r="BG122" s="2">
        <f t="shared" si="366"/>
        <v>51.532601153362229</v>
      </c>
      <c r="BH122" s="2">
        <f t="shared" si="367"/>
        <v>50.0439571267895</v>
      </c>
      <c r="BI122" s="2">
        <f t="shared" si="368"/>
        <v>49.673405701395637</v>
      </c>
      <c r="BJ122" s="2">
        <f t="shared" si="369"/>
        <v>50.281269083926809</v>
      </c>
      <c r="BK122" s="2">
        <f t="shared" si="370"/>
        <v>47.980773350872973</v>
      </c>
      <c r="BL122" s="2">
        <f t="shared" si="371"/>
        <v>48.370184547183953</v>
      </c>
      <c r="BM122" s="2">
        <f t="shared" si="372"/>
        <v>49.11288703223277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56.097000000000001</v>
      </c>
      <c r="CF122" s="2">
        <f t="shared" si="310"/>
        <v>52.225999999999999</v>
      </c>
      <c r="CG122" s="2">
        <f t="shared" si="311"/>
        <v>52.338999999999999</v>
      </c>
      <c r="CH122" s="2">
        <f t="shared" si="312"/>
        <v>52.145000000000003</v>
      </c>
      <c r="CI122" s="2">
        <f t="shared" si="313"/>
        <v>50.064999999999998</v>
      </c>
      <c r="CJ122" s="2">
        <f t="shared" si="314"/>
        <v>52.484000000000002</v>
      </c>
      <c r="CK122" s="2">
        <f t="shared" si="315"/>
        <v>52.984000000000002</v>
      </c>
      <c r="CL122" s="2">
        <f t="shared" si="316"/>
        <v>54.145000000000003</v>
      </c>
      <c r="CM122" s="2">
        <f t="shared" si="317"/>
        <v>50.725999999999999</v>
      </c>
      <c r="CN122" s="2">
        <f t="shared" si="318"/>
        <v>46.418999999999997</v>
      </c>
      <c r="CO122" s="2">
        <f t="shared" si="319"/>
        <v>46.968000000000004</v>
      </c>
      <c r="CP122" s="2">
        <f t="shared" si="320"/>
        <v>51.081000000000003</v>
      </c>
      <c r="CQ122" s="2">
        <f t="shared" si="321"/>
        <v>48.484000000000002</v>
      </c>
      <c r="CR122" s="2">
        <f t="shared" si="322"/>
        <v>47.835999999999999</v>
      </c>
      <c r="CS122" s="2">
        <f t="shared" si="323"/>
        <v>46.082000000000001</v>
      </c>
      <c r="CU122" s="2">
        <f t="shared" si="273"/>
        <v>56.097000000000001</v>
      </c>
      <c r="CV122" s="2">
        <f t="shared" si="274"/>
        <v>52.225999999999999</v>
      </c>
      <c r="CW122" s="2">
        <f t="shared" si="275"/>
        <v>52.338999999999999</v>
      </c>
      <c r="CX122" s="2">
        <f t="shared" si="276"/>
        <v>52.145000000000003</v>
      </c>
      <c r="CY122" s="2">
        <f t="shared" si="277"/>
        <v>50.064999999999998</v>
      </c>
      <c r="CZ122" s="2">
        <f t="shared" si="278"/>
        <v>52.484000000000002</v>
      </c>
      <c r="DA122" s="2">
        <f t="shared" si="279"/>
        <v>52.984000000000002</v>
      </c>
      <c r="DB122" s="2">
        <f t="shared" si="280"/>
        <v>54.145000000000003</v>
      </c>
      <c r="DC122" s="2">
        <f t="shared" si="281"/>
        <v>50.725999999999999</v>
      </c>
      <c r="DD122" s="2">
        <f t="shared" si="282"/>
        <v>46.418999999999997</v>
      </c>
      <c r="DE122" s="2">
        <f t="shared" si="283"/>
        <v>46.968000000000004</v>
      </c>
      <c r="DF122" s="2">
        <f t="shared" si="284"/>
        <v>51.081000000000003</v>
      </c>
      <c r="DG122" s="2">
        <f t="shared" si="285"/>
        <v>48.484000000000002</v>
      </c>
      <c r="DH122" s="2">
        <f t="shared" si="286"/>
        <v>47.835999999999999</v>
      </c>
      <c r="DI122" s="2">
        <f t="shared" si="287"/>
        <v>46.082000000000001</v>
      </c>
      <c r="DK122" s="2">
        <f t="shared" si="288"/>
        <v>85.684680056377744</v>
      </c>
      <c r="DL122" s="2">
        <f t="shared" si="373"/>
        <v>81.569996677740846</v>
      </c>
      <c r="DM122" s="2">
        <f t="shared" si="373"/>
        <v>77.490962790697651</v>
      </c>
      <c r="DN122" s="2">
        <f t="shared" si="373"/>
        <v>78.609372093023239</v>
      </c>
      <c r="DO122" s="2">
        <f t="shared" si="373"/>
        <v>83.264700132350171</v>
      </c>
      <c r="DP122" s="2">
        <f t="shared" si="373"/>
        <v>85.651590431519708</v>
      </c>
      <c r="DQ122" s="2">
        <f t="shared" si="373"/>
        <v>81.163914377549077</v>
      </c>
      <c r="DR122" s="2">
        <f t="shared" si="373"/>
        <v>75.133773954116066</v>
      </c>
      <c r="DS122" s="2">
        <f t="shared" si="373"/>
        <v>77.437251686909576</v>
      </c>
      <c r="DT122" s="2">
        <f t="shared" si="373"/>
        <v>82.624074021592435</v>
      </c>
      <c r="DU122" s="2">
        <f t="shared" si="373"/>
        <v>85.06322654784239</v>
      </c>
      <c r="DV122" s="2">
        <f t="shared" si="373"/>
        <v>73.503684989429189</v>
      </c>
      <c r="DW122" s="2">
        <f t="shared" si="373"/>
        <v>77.757296167247404</v>
      </c>
      <c r="DX122" s="2">
        <f t="shared" si="373"/>
        <v>74.109946761046757</v>
      </c>
      <c r="DY122" s="2">
        <f t="shared" si="373"/>
        <v>61.669585043988263</v>
      </c>
      <c r="EA122" s="2">
        <f t="shared" si="228"/>
        <v>56.001709995639857</v>
      </c>
      <c r="EB122" s="2">
        <f t="shared" si="290"/>
        <v>53.294314969604862</v>
      </c>
      <c r="EC122" s="2">
        <f t="shared" si="291"/>
        <v>52.794075046270812</v>
      </c>
      <c r="ED122" s="2">
        <f t="shared" si="292"/>
        <v>52.502866183256415</v>
      </c>
      <c r="EE122" s="2">
        <f t="shared" si="293"/>
        <v>52.345812670412784</v>
      </c>
      <c r="EF122" s="2">
        <f t="shared" si="294"/>
        <v>52.36433355265703</v>
      </c>
      <c r="EG122" s="2">
        <f t="shared" si="295"/>
        <v>52.871093542918793</v>
      </c>
      <c r="EH122" s="2">
        <f t="shared" si="296"/>
        <v>54.143268269812808</v>
      </c>
      <c r="EI122" s="2">
        <f t="shared" si="297"/>
        <v>51.267450889810938</v>
      </c>
      <c r="EJ122" s="2">
        <f t="shared" si="298"/>
        <v>49.692230833989335</v>
      </c>
      <c r="EK122" s="2">
        <f t="shared" si="299"/>
        <v>49.321400265957443</v>
      </c>
      <c r="EL122" s="2">
        <f t="shared" si="300"/>
        <v>50.068861579212921</v>
      </c>
      <c r="EM122" s="2">
        <f t="shared" si="301"/>
        <v>47.701067597868047</v>
      </c>
      <c r="EN122" s="2">
        <f t="shared" si="302"/>
        <v>48.041551973566705</v>
      </c>
      <c r="EO122" s="2">
        <f t="shared" si="303"/>
        <v>48.927902658716881</v>
      </c>
      <c r="EQ122" s="2">
        <f t="shared" si="304"/>
        <v>55.850147042795356</v>
      </c>
      <c r="ER122" s="2">
        <f t="shared" si="374"/>
        <v>53.110563627914935</v>
      </c>
      <c r="ES122" s="2">
        <f t="shared" si="374"/>
        <v>52.513142488844558</v>
      </c>
      <c r="ET122" s="2">
        <f t="shared" si="374"/>
        <v>52.285950183974265</v>
      </c>
      <c r="EU122" s="2">
        <f t="shared" si="374"/>
        <v>52.215696147076578</v>
      </c>
      <c r="EV122" s="2">
        <f t="shared" si="374"/>
        <v>52.30363390397266</v>
      </c>
      <c r="EW122" s="2">
        <f t="shared" si="374"/>
        <v>53.323623841289098</v>
      </c>
      <c r="EX122" s="2">
        <f t="shared" si="374"/>
        <v>53.940352127786156</v>
      </c>
      <c r="EY122" s="2">
        <f t="shared" si="374"/>
        <v>51.122146722698353</v>
      </c>
      <c r="EZ122" s="2">
        <f t="shared" si="374"/>
        <v>49.546567059357805</v>
      </c>
      <c r="FA122" s="2">
        <f t="shared" si="374"/>
        <v>49.322822715848112</v>
      </c>
      <c r="FB122" s="2">
        <f t="shared" si="374"/>
        <v>50.112545404563846</v>
      </c>
      <c r="FC122" s="2">
        <f t="shared" si="374"/>
        <v>47.40897668825928</v>
      </c>
      <c r="FD122" s="2">
        <f t="shared" si="374"/>
        <v>48.044239354941524</v>
      </c>
      <c r="FE122" s="2">
        <f t="shared" si="374"/>
        <v>48.889335320918129</v>
      </c>
      <c r="FG122" s="2">
        <f t="shared" si="306"/>
        <v>0.99043691792966915</v>
      </c>
      <c r="FH122" s="2">
        <f t="shared" si="375"/>
        <v>0.99193516770840839</v>
      </c>
      <c r="FI122" s="2">
        <f t="shared" si="375"/>
        <v>0.99080277566950281</v>
      </c>
      <c r="FJ122" s="2">
        <f t="shared" si="375"/>
        <v>0.99126797334622829</v>
      </c>
      <c r="FK122" s="2">
        <f t="shared" si="375"/>
        <v>0.99068710489045819</v>
      </c>
      <c r="FL122" s="2">
        <f t="shared" si="375"/>
        <v>0.98955072522509968</v>
      </c>
      <c r="FM122" s="2">
        <f t="shared" si="375"/>
        <v>0.99046631304743415</v>
      </c>
      <c r="FN122" s="2">
        <f t="shared" si="375"/>
        <v>0.98959413595069001</v>
      </c>
      <c r="FO122" s="2">
        <f t="shared" si="375"/>
        <v>0.98984338476189315</v>
      </c>
      <c r="FP122" s="2">
        <f t="shared" si="375"/>
        <v>0.9893027069761976</v>
      </c>
      <c r="FQ122" s="2">
        <f t="shared" si="375"/>
        <v>0.99015159848355716</v>
      </c>
      <c r="FR122" s="2">
        <f t="shared" si="375"/>
        <v>0.99094265863920183</v>
      </c>
      <c r="FS122" s="2">
        <f t="shared" si="375"/>
        <v>0.99065539461139951</v>
      </c>
      <c r="FT122" s="2">
        <f t="shared" si="375"/>
        <v>0.98739376920586264</v>
      </c>
      <c r="FU122" s="2">
        <f t="shared" si="375"/>
        <v>0.98547439573980267</v>
      </c>
      <c r="FW122" s="2">
        <f t="shared" si="324"/>
        <v>3.1675700722514329E-3</v>
      </c>
      <c r="FX122" s="2">
        <f t="shared" si="376"/>
        <v>4.805706548975777E-3</v>
      </c>
      <c r="FY122" s="2">
        <f t="shared" si="377"/>
        <v>5.1146337097491669E-3</v>
      </c>
      <c r="FZ122" s="2">
        <f t="shared" si="378"/>
        <v>5.0235066601639717E-3</v>
      </c>
      <c r="GA122" s="2">
        <f t="shared" si="379"/>
        <v>5.0241664639086529E-3</v>
      </c>
      <c r="GB122" s="2">
        <f t="shared" si="380"/>
        <v>5.9980972812224958E-3</v>
      </c>
      <c r="GC122" s="2">
        <f t="shared" si="381"/>
        <v>6.6726859612063257E-3</v>
      </c>
      <c r="GD122" s="2">
        <f t="shared" si="382"/>
        <v>4.8975440230798898E-3</v>
      </c>
      <c r="GE122" s="2">
        <f t="shared" si="383"/>
        <v>4.4481449884320682E-3</v>
      </c>
      <c r="GF122" s="2">
        <f t="shared" si="384"/>
        <v>3.8120911869763342E-3</v>
      </c>
      <c r="GG122" s="2">
        <f t="shared" si="385"/>
        <v>3.9223056491635346E-3</v>
      </c>
      <c r="GH122" s="2">
        <f t="shared" si="386"/>
        <v>3.4408469569932403E-3</v>
      </c>
      <c r="GI122" s="2">
        <f t="shared" si="387"/>
        <v>3.9639797317144714E-3</v>
      </c>
      <c r="GJ122" s="2">
        <f t="shared" si="388"/>
        <v>3.1154839674636136E-3</v>
      </c>
      <c r="GK122" s="2">
        <f t="shared" si="389"/>
        <v>2.4959571280368537E-3</v>
      </c>
      <c r="GM122" s="86">
        <f t="shared" si="325"/>
        <v>4.8544650135793422E-26</v>
      </c>
      <c r="GN122" s="86">
        <f t="shared" si="390"/>
        <v>3.7830374544012054E-23</v>
      </c>
      <c r="GO122" s="86">
        <f t="shared" si="391"/>
        <v>1.4757961336633387E-26</v>
      </c>
      <c r="GP122" s="86">
        <f t="shared" si="392"/>
        <v>1.3541436865121775E-45</v>
      </c>
      <c r="GQ122" s="86">
        <f t="shared" si="393"/>
        <v>1.2700297842122058E-45</v>
      </c>
      <c r="GR122" s="86">
        <f t="shared" si="394"/>
        <v>6.1106927234482807E-48</v>
      </c>
      <c r="GS122" s="86">
        <f t="shared" si="395"/>
        <v>1.9621848724006071E-44</v>
      </c>
      <c r="GT122" s="86">
        <f t="shared" si="396"/>
        <v>6.4409070716804449E-43</v>
      </c>
      <c r="GU122" s="86">
        <f t="shared" si="397"/>
        <v>5.2967691051937069E-39</v>
      </c>
      <c r="GV122" s="86">
        <f t="shared" si="398"/>
        <v>1.5526777034422533E-31</v>
      </c>
      <c r="GW122" s="86">
        <f t="shared" si="399"/>
        <v>5.2848810484536069E-28</v>
      </c>
      <c r="GX122" s="86">
        <f t="shared" si="400"/>
        <v>1.7503236987487134E-31</v>
      </c>
      <c r="GY122" s="86">
        <f t="shared" si="401"/>
        <v>9.7009328727203946E-29</v>
      </c>
      <c r="GZ122" s="86">
        <f t="shared" si="402"/>
        <v>1.8390616027396114E-23</v>
      </c>
      <c r="HA122" s="86">
        <f t="shared" si="403"/>
        <v>1.4669085517458006E-26</v>
      </c>
      <c r="HC122" s="86">
        <f t="shared" si="326"/>
        <v>8.5926053603250165E-5</v>
      </c>
      <c r="HD122" s="86">
        <f t="shared" si="404"/>
        <v>5.501323900258708E-5</v>
      </c>
      <c r="HE122" s="86">
        <f t="shared" si="405"/>
        <v>5.514403009673051E-6</v>
      </c>
      <c r="HF122" s="86">
        <f t="shared" si="406"/>
        <v>2.1460447778972817E-5</v>
      </c>
      <c r="HG122" s="86">
        <f t="shared" si="407"/>
        <v>1.9584797530994289E-4</v>
      </c>
      <c r="HH122" s="86">
        <f t="shared" si="408"/>
        <v>1.1959359029398288E-7</v>
      </c>
      <c r="HI122" s="86">
        <f t="shared" si="409"/>
        <v>1.1074124262724155E-6</v>
      </c>
      <c r="HJ122" s="86">
        <f t="shared" si="410"/>
        <v>5.7682317061571111E-5</v>
      </c>
      <c r="HK122" s="86">
        <f t="shared" si="411"/>
        <v>5.2396416030123455E-6</v>
      </c>
      <c r="HL122" s="86">
        <f t="shared" si="412"/>
        <v>5.5557622958683913E-4</v>
      </c>
      <c r="HM122" s="86">
        <f t="shared" si="413"/>
        <v>2.4269040739279255E-3</v>
      </c>
      <c r="HN122" s="86">
        <f t="shared" si="414"/>
        <v>8.9410374026858298E-3</v>
      </c>
      <c r="HO122" s="86">
        <f t="shared" si="415"/>
        <v>1.8320189121325415E-3</v>
      </c>
      <c r="HP122" s="86">
        <f t="shared" si="416"/>
        <v>6.7131943926665976E-3</v>
      </c>
      <c r="HQ122" s="86">
        <f t="shared" si="417"/>
        <v>1.3535559332438717E-3</v>
      </c>
      <c r="HS122" s="86">
        <f t="shared" si="327"/>
        <v>2.5539267367437325E-11</v>
      </c>
      <c r="HT122" s="86">
        <f t="shared" si="418"/>
        <v>5.7974344615261699E-10</v>
      </c>
      <c r="HU122" s="86">
        <f t="shared" si="419"/>
        <v>8.1738459246785332E-11</v>
      </c>
      <c r="HV122" s="86">
        <f t="shared" si="420"/>
        <v>5.1243208366242196E-9</v>
      </c>
      <c r="HW122" s="86">
        <f t="shared" si="421"/>
        <v>2.0021365591376294E-12</v>
      </c>
      <c r="HX122" s="86">
        <f t="shared" si="422"/>
        <v>3.2258638960530389E-9</v>
      </c>
      <c r="HY122" s="86">
        <f t="shared" si="423"/>
        <v>1.4519784664971763E-8</v>
      </c>
      <c r="HZ122" s="86">
        <f t="shared" si="424"/>
        <v>1.2488358473811719E-13</v>
      </c>
      <c r="IA122" s="86">
        <f t="shared" si="425"/>
        <v>3.3433168530394889E-10</v>
      </c>
      <c r="IB122" s="86">
        <f t="shared" si="426"/>
        <v>2.5396108036160661E-12</v>
      </c>
      <c r="IC122" s="86">
        <f t="shared" si="427"/>
        <v>3.2536672270595418E-12</v>
      </c>
      <c r="ID122" s="86">
        <f t="shared" si="428"/>
        <v>7.4934347154610188E-12</v>
      </c>
      <c r="IE122" s="86">
        <f t="shared" si="429"/>
        <v>1.0200887298562606E-10</v>
      </c>
      <c r="IF122" s="86">
        <f t="shared" si="430"/>
        <v>1.7353561379693128E-9</v>
      </c>
      <c r="IG122" s="86">
        <f t="shared" si="431"/>
        <v>4.5266315507506131E-8</v>
      </c>
      <c r="II122" s="86">
        <f t="shared" si="328"/>
        <v>9.0708936410199245E-55</v>
      </c>
      <c r="IJ122" s="86">
        <f t="shared" si="329"/>
        <v>6.0878625363209546E-52</v>
      </c>
      <c r="IK122" s="86">
        <f t="shared" si="330"/>
        <v>1.2550233896624743E-56</v>
      </c>
      <c r="IL122" s="86">
        <f t="shared" si="331"/>
        <v>3.8198570160288508E-45</v>
      </c>
      <c r="IM122" s="86">
        <f t="shared" si="332"/>
        <v>1.1776202467553174E-63</v>
      </c>
      <c r="IN122" s="86">
        <f t="shared" si="333"/>
        <v>1.7105719272876549E-46</v>
      </c>
      <c r="IO122" s="86">
        <f t="shared" si="334"/>
        <v>7.2567594215199924E-43</v>
      </c>
      <c r="IP122" s="86">
        <f t="shared" si="335"/>
        <v>1.1414588716410986E-71</v>
      </c>
      <c r="IQ122" s="86">
        <f t="shared" si="336"/>
        <v>5.8063226642369081E-50</v>
      </c>
      <c r="IR122" s="86">
        <f t="shared" si="337"/>
        <v>2.6411704456680414E-60</v>
      </c>
      <c r="IS122" s="86">
        <f t="shared" si="338"/>
        <v>1.2360637687943121E-59</v>
      </c>
      <c r="IT122" s="86">
        <f t="shared" si="339"/>
        <v>3.1420957332121277E-55</v>
      </c>
      <c r="IU122" s="86">
        <f t="shared" si="340"/>
        <v>7.047335025713745E-51</v>
      </c>
      <c r="IV122" s="86">
        <f t="shared" si="341"/>
        <v>8.8240155599482592E-64</v>
      </c>
      <c r="IW122" s="86">
        <f t="shared" si="342"/>
        <v>9.0714683513735129E-43</v>
      </c>
      <c r="IY122" s="86">
        <f t="shared" si="343"/>
        <v>8.5926079142517535E-5</v>
      </c>
      <c r="IZ122" s="86">
        <f t="shared" si="344"/>
        <v>5.5013818746033234E-5</v>
      </c>
      <c r="JA122" s="86">
        <f t="shared" si="345"/>
        <v>5.5144847481322977E-6</v>
      </c>
      <c r="JB122" s="86">
        <f t="shared" si="346"/>
        <v>2.1465572099809443E-5</v>
      </c>
      <c r="JC122" s="86">
        <f t="shared" si="347"/>
        <v>1.9584797731207943E-4</v>
      </c>
      <c r="JD122" s="86">
        <f t="shared" si="348"/>
        <v>1.2281945419003591E-7</v>
      </c>
      <c r="JE122" s="86">
        <f t="shared" si="349"/>
        <v>1.1219322109373872E-6</v>
      </c>
      <c r="JF122" s="86">
        <f t="shared" si="350"/>
        <v>5.7682317186454694E-5</v>
      </c>
      <c r="JG122" s="86">
        <f t="shared" si="351"/>
        <v>5.2399759346976493E-6</v>
      </c>
      <c r="JH122" s="86">
        <f t="shared" si="352"/>
        <v>5.5557623212644991E-4</v>
      </c>
      <c r="JI122" s="86">
        <f t="shared" si="353"/>
        <v>2.4269040771815928E-3</v>
      </c>
      <c r="JJ122" s="86">
        <f t="shared" si="354"/>
        <v>8.9410374101792645E-3</v>
      </c>
      <c r="JK122" s="86">
        <f t="shared" si="355"/>
        <v>1.8320190141414144E-3</v>
      </c>
      <c r="JL122" s="86">
        <f t="shared" si="356"/>
        <v>6.7131961280227359E-3</v>
      </c>
      <c r="JM122" s="86">
        <f t="shared" si="357"/>
        <v>1.3536011995593793E-3</v>
      </c>
    </row>
    <row r="123" spans="2:273" x14ac:dyDescent="0.25">
      <c r="B123" s="2">
        <v>96</v>
      </c>
      <c r="C123" s="37">
        <v>54.468000000000004</v>
      </c>
      <c r="D123" s="37">
        <v>51.015999999999998</v>
      </c>
      <c r="E123" s="37">
        <v>51.677</v>
      </c>
      <c r="F123" s="37">
        <v>50.984000000000002</v>
      </c>
      <c r="G123" s="37">
        <v>52.531999999999996</v>
      </c>
      <c r="H123" s="37">
        <v>52.048000000000002</v>
      </c>
      <c r="I123" s="37">
        <v>51.177</v>
      </c>
      <c r="J123" s="37">
        <v>54.628999999999998</v>
      </c>
      <c r="K123" s="37">
        <v>50.015999999999998</v>
      </c>
      <c r="L123" s="37">
        <v>47.854999999999997</v>
      </c>
      <c r="M123" s="37">
        <v>50.338999999999999</v>
      </c>
      <c r="N123" s="37">
        <v>48.774000000000001</v>
      </c>
      <c r="O123" s="37">
        <v>47.274000000000001</v>
      </c>
      <c r="P123" s="37">
        <v>46.328000000000003</v>
      </c>
      <c r="Q123" s="37">
        <v>47.704999999999998</v>
      </c>
      <c r="S123" s="4">
        <f t="shared" si="229"/>
        <v>56.149555531385211</v>
      </c>
      <c r="T123" s="4">
        <f t="shared" si="230"/>
        <v>53.36481321045332</v>
      </c>
      <c r="U123" s="4">
        <f t="shared" si="231"/>
        <v>52.854127303861837</v>
      </c>
      <c r="V123" s="4">
        <f t="shared" si="232"/>
        <v>52.577102849372217</v>
      </c>
      <c r="W123" s="4">
        <f t="shared" si="233"/>
        <v>52.458465887836688</v>
      </c>
      <c r="X123" s="4">
        <f t="shared" si="234"/>
        <v>52.550621316349044</v>
      </c>
      <c r="Y123" s="4">
        <f t="shared" si="235"/>
        <v>53.024616613642365</v>
      </c>
      <c r="Z123" s="4">
        <f t="shared" si="236"/>
        <v>54.1761394337925</v>
      </c>
      <c r="AA123" s="4">
        <f t="shared" si="237"/>
        <v>51.376659825117891</v>
      </c>
      <c r="AB123" s="4">
        <f t="shared" si="238"/>
        <v>49.87850813274639</v>
      </c>
      <c r="AC123" s="4">
        <f t="shared" si="239"/>
        <v>49.533222937269947</v>
      </c>
      <c r="AD123" s="4">
        <f t="shared" si="240"/>
        <v>50.239150770392314</v>
      </c>
      <c r="AE123" s="4">
        <f t="shared" si="241"/>
        <v>47.82616080651259</v>
      </c>
      <c r="AF123" s="4">
        <f t="shared" si="242"/>
        <v>48.285347338623104</v>
      </c>
      <c r="AG123" s="4">
        <f t="shared" si="243"/>
        <v>48.998539443425933</v>
      </c>
      <c r="AI123" s="4">
        <f t="shared" si="244"/>
        <v>-1.6815555313852073</v>
      </c>
      <c r="AJ123" s="4">
        <f t="shared" si="245"/>
        <v>-2.3488132104533221</v>
      </c>
      <c r="AK123" s="4">
        <f t="shared" si="246"/>
        <v>-1.1771273038618375</v>
      </c>
      <c r="AL123" s="4">
        <f t="shared" si="247"/>
        <v>-1.5931028493722152</v>
      </c>
      <c r="AM123" s="4">
        <f t="shared" si="248"/>
        <v>7.3534112163308407E-2</v>
      </c>
      <c r="AN123" s="4">
        <f t="shared" si="249"/>
        <v>-0.5026213163490425</v>
      </c>
      <c r="AO123" s="4">
        <f t="shared" si="250"/>
        <v>-1.8476166136423657</v>
      </c>
      <c r="AP123" s="4">
        <f t="shared" si="251"/>
        <v>0.45286056620749804</v>
      </c>
      <c r="AQ123" s="4">
        <f t="shared" si="252"/>
        <v>-1.3606598251178923</v>
      </c>
      <c r="AR123" s="4">
        <f t="shared" si="253"/>
        <v>-2.0235081327463931</v>
      </c>
      <c r="AS123" s="4">
        <f t="shared" si="254"/>
        <v>0.80577706273005134</v>
      </c>
      <c r="AT123" s="4">
        <f t="shared" si="255"/>
        <v>-1.465150770392313</v>
      </c>
      <c r="AU123" s="4">
        <f t="shared" si="256"/>
        <v>-0.55216080651258892</v>
      </c>
      <c r="AV123" s="4">
        <f t="shared" ref="AV123:AW138" si="432">IF(OR($B123 &lt; P$230, $B123 &gt; P$233), 0, P123-AF123)</f>
        <v>-1.9573473386231015</v>
      </c>
      <c r="AW123" s="4">
        <f t="shared" si="432"/>
        <v>-1.2935394434259351</v>
      </c>
      <c r="AY123" s="2">
        <f t="shared" si="308"/>
        <v>56.149222626071349</v>
      </c>
      <c r="AZ123" s="2">
        <f t="shared" si="359"/>
        <v>53.364632082148553</v>
      </c>
      <c r="BA123" s="2">
        <f t="shared" si="360"/>
        <v>52.854117853075884</v>
      </c>
      <c r="BB123" s="2">
        <f t="shared" si="361"/>
        <v>52.577036959529778</v>
      </c>
      <c r="BC123" s="2">
        <f t="shared" si="362"/>
        <v>52.457850405364269</v>
      </c>
      <c r="BD123" s="2">
        <f t="shared" si="363"/>
        <v>52.550619486157665</v>
      </c>
      <c r="BE123" s="2">
        <f t="shared" si="364"/>
        <v>53.024606103807884</v>
      </c>
      <c r="BF123" s="2">
        <f t="shared" si="365"/>
        <v>54.176041429578952</v>
      </c>
      <c r="BG123" s="2">
        <f t="shared" si="366"/>
        <v>51.376649581465436</v>
      </c>
      <c r="BH123" s="2">
        <f t="shared" si="367"/>
        <v>49.875725132387466</v>
      </c>
      <c r="BI123" s="2">
        <f t="shared" si="368"/>
        <v>49.516193633322807</v>
      </c>
      <c r="BJ123" s="2">
        <f t="shared" si="369"/>
        <v>50.121071810310582</v>
      </c>
      <c r="BK123" s="2">
        <f t="shared" si="370"/>
        <v>47.81058219271533</v>
      </c>
      <c r="BL123" s="2">
        <f t="shared" si="371"/>
        <v>48.221602743035163</v>
      </c>
      <c r="BM123" s="2">
        <f t="shared" si="372"/>
        <v>48.994024836211253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54.468000000000004</v>
      </c>
      <c r="CF123" s="2">
        <f t="shared" si="310"/>
        <v>51.015999999999998</v>
      </c>
      <c r="CG123" s="2">
        <f t="shared" si="311"/>
        <v>51.677</v>
      </c>
      <c r="CH123" s="2">
        <f t="shared" si="312"/>
        <v>50.984000000000002</v>
      </c>
      <c r="CI123" s="2">
        <f t="shared" si="313"/>
        <v>52.531999999999996</v>
      </c>
      <c r="CJ123" s="2">
        <f t="shared" si="314"/>
        <v>52.048000000000002</v>
      </c>
      <c r="CK123" s="2">
        <f t="shared" si="315"/>
        <v>51.177</v>
      </c>
      <c r="CL123" s="2">
        <f t="shared" si="316"/>
        <v>54.628999999999998</v>
      </c>
      <c r="CM123" s="2">
        <f t="shared" si="317"/>
        <v>50.015999999999998</v>
      </c>
      <c r="CN123" s="2">
        <f t="shared" si="318"/>
        <v>47.854999999999997</v>
      </c>
      <c r="CO123" s="2">
        <f t="shared" si="319"/>
        <v>50.338999999999999</v>
      </c>
      <c r="CP123" s="2">
        <f t="shared" si="320"/>
        <v>48.774000000000001</v>
      </c>
      <c r="CQ123" s="2">
        <f t="shared" si="321"/>
        <v>47.274000000000001</v>
      </c>
      <c r="CR123" s="2">
        <f t="shared" si="322"/>
        <v>46.328000000000003</v>
      </c>
      <c r="CS123" s="2">
        <f t="shared" si="323"/>
        <v>47.704999999999998</v>
      </c>
      <c r="CU123" s="2">
        <f t="shared" si="273"/>
        <v>54.468000000000004</v>
      </c>
      <c r="CV123" s="2">
        <f t="shared" si="274"/>
        <v>51.015999999999998</v>
      </c>
      <c r="CW123" s="2">
        <f t="shared" si="275"/>
        <v>51.677</v>
      </c>
      <c r="CX123" s="2">
        <f t="shared" si="276"/>
        <v>50.984000000000002</v>
      </c>
      <c r="CY123" s="2">
        <f t="shared" si="277"/>
        <v>52.531999999999996</v>
      </c>
      <c r="CZ123" s="2">
        <f t="shared" si="278"/>
        <v>52.048000000000002</v>
      </c>
      <c r="DA123" s="2">
        <f t="shared" si="279"/>
        <v>51.177</v>
      </c>
      <c r="DB123" s="2">
        <f t="shared" si="280"/>
        <v>54.628999999999998</v>
      </c>
      <c r="DC123" s="2">
        <f t="shared" si="281"/>
        <v>50.015999999999998</v>
      </c>
      <c r="DD123" s="2">
        <f t="shared" si="282"/>
        <v>47.854999999999997</v>
      </c>
      <c r="DE123" s="2">
        <f t="shared" si="283"/>
        <v>50.338999999999999</v>
      </c>
      <c r="DF123" s="2">
        <f t="shared" si="284"/>
        <v>48.774000000000001</v>
      </c>
      <c r="DG123" s="2">
        <f t="shared" si="285"/>
        <v>47.274000000000001</v>
      </c>
      <c r="DH123" s="2">
        <f t="shared" si="286"/>
        <v>46.328000000000003</v>
      </c>
      <c r="DI123" s="2">
        <f t="shared" si="287"/>
        <v>47.704999999999998</v>
      </c>
      <c r="DK123" s="2">
        <f t="shared" si="288"/>
        <v>85.938926427061332</v>
      </c>
      <c r="DL123" s="2">
        <f t="shared" ref="DL123:DY138" si="433">BP$228*$B123+BP$229</f>
        <v>81.783606312292349</v>
      </c>
      <c r="DM123" s="2">
        <f t="shared" si="433"/>
        <v>77.672897040169119</v>
      </c>
      <c r="DN123" s="2">
        <f t="shared" si="433"/>
        <v>78.808290697674408</v>
      </c>
      <c r="DO123" s="2">
        <f t="shared" si="433"/>
        <v>83.525112416605907</v>
      </c>
      <c r="DP123" s="2">
        <f t="shared" si="433"/>
        <v>85.941430581613503</v>
      </c>
      <c r="DQ123" s="2">
        <f t="shared" si="433"/>
        <v>81.359508251627361</v>
      </c>
      <c r="DR123" s="2">
        <f t="shared" si="433"/>
        <v>75.267853508771935</v>
      </c>
      <c r="DS123" s="2">
        <f t="shared" si="433"/>
        <v>77.63459520917678</v>
      </c>
      <c r="DT123" s="2">
        <f t="shared" si="433"/>
        <v>82.912387989203779</v>
      </c>
      <c r="DU123" s="2">
        <f t="shared" si="433"/>
        <v>85.389741463414623</v>
      </c>
      <c r="DV123" s="2">
        <f t="shared" si="433"/>
        <v>73.694594432699105</v>
      </c>
      <c r="DW123" s="2">
        <f t="shared" si="433"/>
        <v>78.005596689895484</v>
      </c>
      <c r="DX123" s="2">
        <f t="shared" si="433"/>
        <v>74.353549849849855</v>
      </c>
      <c r="DY123" s="2">
        <f t="shared" si="433"/>
        <v>61.773544904692073</v>
      </c>
      <c r="EA123" s="2">
        <f t="shared" si="228"/>
        <v>55.887398108785703</v>
      </c>
      <c r="EB123" s="2">
        <f t="shared" si="290"/>
        <v>53.154805471124618</v>
      </c>
      <c r="EC123" s="2">
        <f t="shared" si="291"/>
        <v>52.645483642639178</v>
      </c>
      <c r="ED123" s="2">
        <f t="shared" si="292"/>
        <v>52.367414819545147</v>
      </c>
      <c r="EE123" s="2">
        <f t="shared" si="293"/>
        <v>52.192182184602984</v>
      </c>
      <c r="EF123" s="2">
        <f t="shared" si="294"/>
        <v>52.229426206602923</v>
      </c>
      <c r="EG123" s="2">
        <f t="shared" si="295"/>
        <v>52.772821852365546</v>
      </c>
      <c r="EH123" s="2">
        <f t="shared" si="296"/>
        <v>53.974790819495695</v>
      </c>
      <c r="EI123" s="2">
        <f t="shared" si="297"/>
        <v>51.131590408218372</v>
      </c>
      <c r="EJ123" s="2">
        <f t="shared" si="298"/>
        <v>49.550509156608072</v>
      </c>
      <c r="EK123" s="2">
        <f t="shared" si="299"/>
        <v>49.19077127659574</v>
      </c>
      <c r="EL123" s="2">
        <f t="shared" si="300"/>
        <v>49.924415158299702</v>
      </c>
      <c r="EM123" s="2">
        <f t="shared" si="301"/>
        <v>47.552024113214486</v>
      </c>
      <c r="EN123" s="2">
        <f t="shared" si="302"/>
        <v>47.917317110198248</v>
      </c>
      <c r="EO123" s="2">
        <f t="shared" si="303"/>
        <v>48.822344662583021</v>
      </c>
      <c r="EQ123" s="2">
        <f t="shared" si="304"/>
        <v>55.744932341636236</v>
      </c>
      <c r="ER123" s="2">
        <f t="shared" ref="ER123:FE138" si="434">CV$228*$B123+CV$229</f>
        <v>52.985087352706309</v>
      </c>
      <c r="ES123" s="2">
        <f t="shared" si="434"/>
        <v>52.384131257088754</v>
      </c>
      <c r="ET123" s="2">
        <f t="shared" si="434"/>
        <v>52.166334038747884</v>
      </c>
      <c r="EU123" s="2">
        <f t="shared" si="434"/>
        <v>52.069582683471012</v>
      </c>
      <c r="EV123" s="2">
        <f t="shared" si="434"/>
        <v>52.17271171300839</v>
      </c>
      <c r="EW123" s="2">
        <f t="shared" si="434"/>
        <v>53.18576179502729</v>
      </c>
      <c r="EX123" s="2">
        <f t="shared" si="434"/>
        <v>53.786379602704159</v>
      </c>
      <c r="EY123" s="2">
        <f t="shared" si="434"/>
        <v>50.996981920113306</v>
      </c>
      <c r="EZ123" s="2">
        <f t="shared" si="434"/>
        <v>49.413915658286285</v>
      </c>
      <c r="FA123" s="2">
        <f t="shared" si="434"/>
        <v>49.192326295767955</v>
      </c>
      <c r="FB123" s="2">
        <f t="shared" si="434"/>
        <v>49.963924355040795</v>
      </c>
      <c r="FC123" s="2">
        <f t="shared" si="434"/>
        <v>47.27756582434791</v>
      </c>
      <c r="FD123" s="2">
        <f t="shared" si="434"/>
        <v>47.920319588551934</v>
      </c>
      <c r="FE123" s="2">
        <f t="shared" si="434"/>
        <v>48.781948876959724</v>
      </c>
      <c r="FG123" s="2">
        <f t="shared" si="306"/>
        <v>0.99127102051568017</v>
      </c>
      <c r="FH123" s="2">
        <f t="shared" ref="FH123:FU138" si="435">POWER(10,($B123-D$231)/D$229)/(1+POWER(10,($B123-D$231)/D$229))</f>
        <v>0.99263956243479157</v>
      </c>
      <c r="FI123" s="2">
        <f t="shared" si="435"/>
        <v>0.99160523820683677</v>
      </c>
      <c r="FJ123" s="2">
        <f t="shared" si="435"/>
        <v>0.99203017363576695</v>
      </c>
      <c r="FK123" s="2">
        <f t="shared" si="435"/>
        <v>0.99149957317705728</v>
      </c>
      <c r="FL123" s="2">
        <f t="shared" si="435"/>
        <v>0.99046137811432633</v>
      </c>
      <c r="FM123" s="2">
        <f t="shared" si="435"/>
        <v>0.99129787428537319</v>
      </c>
      <c r="FN123" s="2">
        <f t="shared" si="435"/>
        <v>0.99050104191733523</v>
      </c>
      <c r="FO123" s="2">
        <f t="shared" si="435"/>
        <v>0.99072877137378879</v>
      </c>
      <c r="FP123" s="2">
        <f t="shared" si="435"/>
        <v>0.99023476132029742</v>
      </c>
      <c r="FQ123" s="2">
        <f t="shared" si="435"/>
        <v>0.99101036107184037</v>
      </c>
      <c r="FR123" s="2">
        <f t="shared" si="435"/>
        <v>0.99173301814967807</v>
      </c>
      <c r="FS123" s="2">
        <f t="shared" si="435"/>
        <v>0.99147060552337918</v>
      </c>
      <c r="FT123" s="2">
        <f t="shared" si="435"/>
        <v>0.98849021408350746</v>
      </c>
      <c r="FU123" s="2">
        <f t="shared" si="435"/>
        <v>0.98673553821458071</v>
      </c>
      <c r="FW123" s="2">
        <f t="shared" si="324"/>
        <v>3.4721104370066392E-3</v>
      </c>
      <c r="FX123" s="2">
        <f t="shared" si="376"/>
        <v>5.2669104665760214E-3</v>
      </c>
      <c r="FY123" s="2">
        <f t="shared" si="377"/>
        <v>5.6053183960811728E-3</v>
      </c>
      <c r="FZ123" s="2">
        <f t="shared" si="378"/>
        <v>5.5054972330322947E-3</v>
      </c>
      <c r="GA123" s="2">
        <f t="shared" si="379"/>
        <v>5.5062199926525579E-3</v>
      </c>
      <c r="GB123" s="2">
        <f t="shared" si="380"/>
        <v>6.5729791987554371E-3</v>
      </c>
      <c r="GC123" s="2">
        <f t="shared" si="381"/>
        <v>7.3117475918951834E-3</v>
      </c>
      <c r="GD123" s="2">
        <f t="shared" si="382"/>
        <v>5.3675140522210897E-3</v>
      </c>
      <c r="GE123" s="2">
        <f t="shared" si="383"/>
        <v>4.8752018050971313E-3</v>
      </c>
      <c r="GF123" s="2">
        <f t="shared" si="384"/>
        <v>4.1783381436451576E-3</v>
      </c>
      <c r="GG123" s="2">
        <f t="shared" si="385"/>
        <v>4.299095772105097E-3</v>
      </c>
      <c r="GH123" s="2">
        <f t="shared" si="386"/>
        <v>3.7715616317112698E-3</v>
      </c>
      <c r="GI123" s="2">
        <f t="shared" si="387"/>
        <v>4.3447557477565655E-3</v>
      </c>
      <c r="GJ123" s="2">
        <f t="shared" si="388"/>
        <v>3.4150337626359718E-3</v>
      </c>
      <c r="GK123" s="2">
        <f t="shared" si="389"/>
        <v>2.7361037007413019E-3</v>
      </c>
      <c r="GM123" s="86">
        <f t="shared" si="325"/>
        <v>1.1464255896317233E-27</v>
      </c>
      <c r="GN123" s="86">
        <f t="shared" si="390"/>
        <v>1.4181544600550514E-24</v>
      </c>
      <c r="GO123" s="86">
        <f t="shared" si="391"/>
        <v>3.1348662709139267E-28</v>
      </c>
      <c r="GP123" s="86">
        <f t="shared" si="392"/>
        <v>1.7496493958846266E-48</v>
      </c>
      <c r="GQ123" s="86">
        <f t="shared" si="393"/>
        <v>1.6856158893230336E-48</v>
      </c>
      <c r="GR123" s="86">
        <f t="shared" si="394"/>
        <v>5.949453772712601E-51</v>
      </c>
      <c r="GS123" s="86">
        <f t="shared" si="395"/>
        <v>3.2028277108681254E-47</v>
      </c>
      <c r="GT123" s="86">
        <f t="shared" si="396"/>
        <v>1.4171254349607655E-45</v>
      </c>
      <c r="GU123" s="86">
        <f t="shared" si="397"/>
        <v>2.0610693437850621E-41</v>
      </c>
      <c r="GV123" s="86">
        <f t="shared" si="398"/>
        <v>1.7290458266501365E-33</v>
      </c>
      <c r="GW123" s="86">
        <f t="shared" si="399"/>
        <v>1.1000873197212481E-29</v>
      </c>
      <c r="GX123" s="86">
        <f t="shared" si="400"/>
        <v>1.7548878090287055E-33</v>
      </c>
      <c r="GY123" s="86">
        <f t="shared" si="401"/>
        <v>1.7337768877242077E-30</v>
      </c>
      <c r="GZ123" s="86">
        <f t="shared" si="402"/>
        <v>6.5766631481531011E-25</v>
      </c>
      <c r="HA123" s="86">
        <f t="shared" si="403"/>
        <v>3.4671632181162018E-28</v>
      </c>
      <c r="HC123" s="86">
        <f t="shared" si="326"/>
        <v>1.1293566536552038E-5</v>
      </c>
      <c r="HD123" s="86">
        <f t="shared" si="404"/>
        <v>6.456744896643633E-6</v>
      </c>
      <c r="HE123" s="86">
        <f t="shared" si="405"/>
        <v>3.6593416128974562E-7</v>
      </c>
      <c r="HF123" s="86">
        <f t="shared" si="406"/>
        <v>2.1939907503326504E-6</v>
      </c>
      <c r="HG123" s="86">
        <f t="shared" si="407"/>
        <v>3.8821114306163289E-5</v>
      </c>
      <c r="HH123" s="86">
        <f t="shared" si="408"/>
        <v>4.7971679807965633E-9</v>
      </c>
      <c r="HI123" s="86">
        <f t="shared" si="409"/>
        <v>7.670327289870417E-8</v>
      </c>
      <c r="HJ123" s="86">
        <f t="shared" si="410"/>
        <v>9.8286084107969403E-6</v>
      </c>
      <c r="HK123" s="86">
        <f t="shared" si="411"/>
        <v>4.1605573848069557E-7</v>
      </c>
      <c r="HL123" s="86">
        <f t="shared" si="412"/>
        <v>1.1397156277883369E-4</v>
      </c>
      <c r="HM123" s="86">
        <f t="shared" si="413"/>
        <v>7.0845644498178395E-4</v>
      </c>
      <c r="HN123" s="86">
        <f t="shared" si="414"/>
        <v>2.9936512583935413E-3</v>
      </c>
      <c r="HO123" s="86">
        <f t="shared" si="415"/>
        <v>4.638430467850232E-4</v>
      </c>
      <c r="HP123" s="86">
        <f t="shared" si="416"/>
        <v>2.0316987136128678E-3</v>
      </c>
      <c r="HQ123" s="86">
        <f t="shared" si="417"/>
        <v>2.8248497123158252E-4</v>
      </c>
      <c r="HS123" s="86">
        <f t="shared" si="327"/>
        <v>1.0850157552200141E-10</v>
      </c>
      <c r="HT123" s="86">
        <f t="shared" si="418"/>
        <v>2.3786403734416414E-9</v>
      </c>
      <c r="HU123" s="86">
        <f t="shared" si="419"/>
        <v>3.9005108066422315E-10</v>
      </c>
      <c r="HV123" s="86">
        <f t="shared" si="420"/>
        <v>1.792320539660277E-8</v>
      </c>
      <c r="HW123" s="86">
        <f t="shared" si="421"/>
        <v>1.1942758254514106E-11</v>
      </c>
      <c r="HX123" s="86">
        <f t="shared" si="422"/>
        <v>1.2212256894741869E-8</v>
      </c>
      <c r="HY123" s="86">
        <f t="shared" si="423"/>
        <v>5.0694483615209912E-8</v>
      </c>
      <c r="HZ123" s="86">
        <f t="shared" si="424"/>
        <v>9.1027907308831402E-13</v>
      </c>
      <c r="IA123" s="86">
        <f t="shared" si="425"/>
        <v>1.3328042521496246E-9</v>
      </c>
      <c r="IB123" s="86">
        <f t="shared" si="426"/>
        <v>1.3156160056521387E-11</v>
      </c>
      <c r="IC123" s="86">
        <f t="shared" si="427"/>
        <v>1.6704650960073825E-11</v>
      </c>
      <c r="ID123" s="86">
        <f t="shared" si="428"/>
        <v>3.3985942580137837E-11</v>
      </c>
      <c r="IE123" s="86">
        <f t="shared" si="429"/>
        <v>4.1593286094059519E-10</v>
      </c>
      <c r="IF123" s="86">
        <f t="shared" si="430"/>
        <v>5.2356230111562663E-9</v>
      </c>
      <c r="IG123" s="86">
        <f t="shared" si="431"/>
        <v>1.079322893757115E-7</v>
      </c>
      <c r="II123" s="86">
        <f t="shared" si="328"/>
        <v>4.3701042095372467E-53</v>
      </c>
      <c r="IJ123" s="86">
        <f t="shared" si="329"/>
        <v>3.1755768869501372E-50</v>
      </c>
      <c r="IK123" s="86">
        <f t="shared" si="330"/>
        <v>9.9520375629460651E-55</v>
      </c>
      <c r="IL123" s="86">
        <f t="shared" si="331"/>
        <v>1.2025695517689613E-43</v>
      </c>
      <c r="IM123" s="86">
        <f t="shared" si="332"/>
        <v>1.6056205174233456E-61</v>
      </c>
      <c r="IN123" s="86">
        <f t="shared" si="333"/>
        <v>6.7756679638328395E-45</v>
      </c>
      <c r="IO123" s="86">
        <f t="shared" si="334"/>
        <v>2.2951700637810303E-41</v>
      </c>
      <c r="IP123" s="86">
        <f t="shared" si="335"/>
        <v>2.8599404792933341E-69</v>
      </c>
      <c r="IQ123" s="86">
        <f t="shared" si="336"/>
        <v>2.4563486920333029E-48</v>
      </c>
      <c r="IR123" s="86">
        <f t="shared" si="337"/>
        <v>2.1946871456283107E-58</v>
      </c>
      <c r="IS123" s="86">
        <f t="shared" si="338"/>
        <v>9.9867251303463281E-58</v>
      </c>
      <c r="IT123" s="86">
        <f t="shared" si="339"/>
        <v>1.6568771405469325E-53</v>
      </c>
      <c r="IU123" s="86">
        <f t="shared" si="340"/>
        <v>2.9565230810554085E-49</v>
      </c>
      <c r="IV123" s="86">
        <f t="shared" si="341"/>
        <v>8.0933041153006667E-62</v>
      </c>
      <c r="IW123" s="86">
        <f t="shared" si="342"/>
        <v>1.6196425010908051E-41</v>
      </c>
      <c r="IY123" s="86">
        <f t="shared" si="343"/>
        <v>1.129367503812756E-5</v>
      </c>
      <c r="IZ123" s="86">
        <f t="shared" si="344"/>
        <v>6.4591235370170743E-6</v>
      </c>
      <c r="JA123" s="86">
        <f t="shared" si="345"/>
        <v>3.6632421237040983E-7</v>
      </c>
      <c r="JB123" s="86">
        <f t="shared" si="346"/>
        <v>2.2119139557292533E-6</v>
      </c>
      <c r="JC123" s="86">
        <f t="shared" si="347"/>
        <v>3.8821126248921541E-5</v>
      </c>
      <c r="JD123" s="86">
        <f t="shared" si="348"/>
        <v>1.7009424875538431E-8</v>
      </c>
      <c r="JE123" s="86">
        <f t="shared" si="349"/>
        <v>1.2739775651391408E-7</v>
      </c>
      <c r="JF123" s="86">
        <f t="shared" si="350"/>
        <v>9.8286093210760132E-6</v>
      </c>
      <c r="JG123" s="86">
        <f t="shared" si="351"/>
        <v>4.1738854273284519E-7</v>
      </c>
      <c r="JH123" s="86">
        <f t="shared" si="352"/>
        <v>1.1397157593499374E-4</v>
      </c>
      <c r="JI123" s="86">
        <f t="shared" si="353"/>
        <v>7.0845646168643495E-4</v>
      </c>
      <c r="JJ123" s="86">
        <f t="shared" si="354"/>
        <v>2.9936512923794839E-3</v>
      </c>
      <c r="JK123" s="86">
        <f t="shared" si="355"/>
        <v>4.6384346271788416E-4</v>
      </c>
      <c r="JL123" s="86">
        <f t="shared" si="356"/>
        <v>2.0317039492358789E-3</v>
      </c>
      <c r="JM123" s="86">
        <f t="shared" si="357"/>
        <v>2.8259290352095821E-4</v>
      </c>
    </row>
    <row r="124" spans="2:273" x14ac:dyDescent="0.25">
      <c r="B124" s="2">
        <v>97</v>
      </c>
      <c r="C124" s="37">
        <v>54.774000000000001</v>
      </c>
      <c r="D124" s="37">
        <v>53.823</v>
      </c>
      <c r="E124" s="37">
        <v>52.741999999999997</v>
      </c>
      <c r="F124" s="37">
        <v>52.371000000000002</v>
      </c>
      <c r="G124" s="37">
        <v>51.918999999999997</v>
      </c>
      <c r="H124" s="37">
        <v>52.29</v>
      </c>
      <c r="I124" s="37">
        <v>52.968000000000004</v>
      </c>
      <c r="J124" s="37">
        <v>52.71</v>
      </c>
      <c r="K124" s="37">
        <v>49.113</v>
      </c>
      <c r="L124" s="37">
        <v>49.758000000000003</v>
      </c>
      <c r="M124" s="37">
        <v>48.628999999999998</v>
      </c>
      <c r="N124" s="37">
        <v>47.725999999999999</v>
      </c>
      <c r="O124" s="37">
        <v>46</v>
      </c>
      <c r="P124" s="37">
        <v>46.377000000000002</v>
      </c>
      <c r="Q124" s="37">
        <v>46.148000000000003</v>
      </c>
      <c r="S124" s="4">
        <f t="shared" si="229"/>
        <v>56.01496460124374</v>
      </c>
      <c r="T124" s="4">
        <f t="shared" si="230"/>
        <v>53.209086677591849</v>
      </c>
      <c r="U124" s="4">
        <f t="shared" si="231"/>
        <v>52.689694346745192</v>
      </c>
      <c r="V124" s="4">
        <f t="shared" si="232"/>
        <v>52.425609632834806</v>
      </c>
      <c r="W124" s="4">
        <f t="shared" si="233"/>
        <v>52.284234029879329</v>
      </c>
      <c r="X124" s="4">
        <f t="shared" si="234"/>
        <v>52.391361295025753</v>
      </c>
      <c r="Y124" s="4">
        <f t="shared" si="235"/>
        <v>52.906953727349141</v>
      </c>
      <c r="Z124" s="4">
        <f t="shared" si="236"/>
        <v>53.992542685098073</v>
      </c>
      <c r="AA124" s="4">
        <f t="shared" si="237"/>
        <v>51.222167126587649</v>
      </c>
      <c r="AB124" s="4">
        <f t="shared" si="238"/>
        <v>49.709781622064092</v>
      </c>
      <c r="AC124" s="4">
        <f t="shared" si="239"/>
        <v>49.36425657782744</v>
      </c>
      <c r="AD124" s="4">
        <f t="shared" si="240"/>
        <v>49.989764613641029</v>
      </c>
      <c r="AE124" s="4">
        <f t="shared" si="241"/>
        <v>47.644620966752029</v>
      </c>
      <c r="AF124" s="4">
        <f t="shared" si="242"/>
        <v>48.087721516877153</v>
      </c>
      <c r="AG124" s="4">
        <f t="shared" si="243"/>
        <v>48.876806762043735</v>
      </c>
      <c r="AI124" s="4">
        <f t="shared" si="244"/>
        <v>-1.2409646012437392</v>
      </c>
      <c r="AJ124" s="4">
        <f t="shared" si="245"/>
        <v>0.61391332240815188</v>
      </c>
      <c r="AK124" s="4">
        <f t="shared" si="246"/>
        <v>5.2305653254805407E-2</v>
      </c>
      <c r="AL124" s="4">
        <f t="shared" si="247"/>
        <v>-5.4609632834804245E-2</v>
      </c>
      <c r="AM124" s="4">
        <f t="shared" si="248"/>
        <v>-0.36523402987933196</v>
      </c>
      <c r="AN124" s="4">
        <f t="shared" si="249"/>
        <v>-0.10136129502575386</v>
      </c>
      <c r="AO124" s="4">
        <f t="shared" si="250"/>
        <v>6.1046272650862932E-2</v>
      </c>
      <c r="AP124" s="4">
        <f t="shared" si="251"/>
        <v>-1.2825426850980719</v>
      </c>
      <c r="AQ124" s="4">
        <f t="shared" si="252"/>
        <v>-2.1091671265876499</v>
      </c>
      <c r="AR124" s="4">
        <f t="shared" si="253"/>
        <v>4.8218377935910439E-2</v>
      </c>
      <c r="AS124" s="4">
        <f t="shared" si="254"/>
        <v>-0.73525657782744247</v>
      </c>
      <c r="AT124" s="4">
        <f t="shared" si="255"/>
        <v>-2.2637646136410297</v>
      </c>
      <c r="AU124" s="4">
        <f t="shared" si="256"/>
        <v>-1.6446209667520293</v>
      </c>
      <c r="AV124" s="4">
        <f t="shared" si="432"/>
        <v>-1.7107215168771503</v>
      </c>
      <c r="AW124" s="4">
        <f t="shared" si="432"/>
        <v>-2.7288067620437317</v>
      </c>
      <c r="AY124" s="2">
        <f t="shared" si="308"/>
        <v>56.014936784287386</v>
      </c>
      <c r="AZ124" s="2">
        <f t="shared" si="359"/>
        <v>53.209073219311399</v>
      </c>
      <c r="BA124" s="2">
        <f t="shared" si="360"/>
        <v>52.689693859053058</v>
      </c>
      <c r="BB124" s="2">
        <f t="shared" si="361"/>
        <v>52.425600054512429</v>
      </c>
      <c r="BC124" s="2">
        <f t="shared" si="362"/>
        <v>52.28415930120682</v>
      </c>
      <c r="BD124" s="2">
        <f t="shared" si="363"/>
        <v>52.39135527841178</v>
      </c>
      <c r="BE124" s="2">
        <f t="shared" si="364"/>
        <v>52.906925462426877</v>
      </c>
      <c r="BF124" s="2">
        <f t="shared" si="365"/>
        <v>53.992533047625521</v>
      </c>
      <c r="BG124" s="2">
        <f t="shared" si="366"/>
        <v>51.222165631591167</v>
      </c>
      <c r="BH124" s="2">
        <f t="shared" si="367"/>
        <v>49.70941319196119</v>
      </c>
      <c r="BI124" s="2">
        <f t="shared" si="368"/>
        <v>49.360918725879273</v>
      </c>
      <c r="BJ124" s="2">
        <f t="shared" si="369"/>
        <v>49.961992646519519</v>
      </c>
      <c r="BK124" s="2">
        <f t="shared" si="370"/>
        <v>47.641924086926622</v>
      </c>
      <c r="BL124" s="2">
        <f t="shared" si="371"/>
        <v>48.074743558761639</v>
      </c>
      <c r="BM124" s="2">
        <f t="shared" si="372"/>
        <v>48.876055647511002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54.774000000000001</v>
      </c>
      <c r="CF124" s="2">
        <f t="shared" si="310"/>
        <v>53.823</v>
      </c>
      <c r="CG124" s="2">
        <f t="shared" si="311"/>
        <v>52.741999999999997</v>
      </c>
      <c r="CH124" s="2">
        <f t="shared" si="312"/>
        <v>52.371000000000002</v>
      </c>
      <c r="CI124" s="2">
        <f t="shared" si="313"/>
        <v>51.918999999999997</v>
      </c>
      <c r="CJ124" s="2">
        <f t="shared" si="314"/>
        <v>52.29</v>
      </c>
      <c r="CK124" s="2">
        <f t="shared" si="315"/>
        <v>52.968000000000004</v>
      </c>
      <c r="CL124" s="2">
        <f t="shared" si="316"/>
        <v>52.71</v>
      </c>
      <c r="CM124" s="2">
        <f t="shared" si="317"/>
        <v>49.113</v>
      </c>
      <c r="CN124" s="2">
        <f t="shared" si="318"/>
        <v>49.758000000000003</v>
      </c>
      <c r="CO124" s="2">
        <f t="shared" si="319"/>
        <v>48.628999999999998</v>
      </c>
      <c r="CP124" s="2">
        <f t="shared" si="320"/>
        <v>47.725999999999999</v>
      </c>
      <c r="CQ124" s="2">
        <f t="shared" si="321"/>
        <v>46</v>
      </c>
      <c r="CR124" s="2">
        <f t="shared" si="322"/>
        <v>46.377000000000002</v>
      </c>
      <c r="CS124" s="2">
        <f t="shared" si="323"/>
        <v>46.148000000000003</v>
      </c>
      <c r="CU124" s="2">
        <f t="shared" si="273"/>
        <v>54.774000000000001</v>
      </c>
      <c r="CV124" s="2">
        <f t="shared" si="274"/>
        <v>53.823</v>
      </c>
      <c r="CW124" s="2">
        <f t="shared" si="275"/>
        <v>52.741999999999997</v>
      </c>
      <c r="CX124" s="2">
        <f t="shared" si="276"/>
        <v>52.371000000000002</v>
      </c>
      <c r="CY124" s="2">
        <f t="shared" si="277"/>
        <v>51.918999999999997</v>
      </c>
      <c r="CZ124" s="2">
        <f t="shared" si="278"/>
        <v>52.29</v>
      </c>
      <c r="DA124" s="2">
        <f t="shared" si="279"/>
        <v>52.968000000000004</v>
      </c>
      <c r="DB124" s="2">
        <f t="shared" si="280"/>
        <v>52.71</v>
      </c>
      <c r="DC124" s="2">
        <f t="shared" si="281"/>
        <v>49.113</v>
      </c>
      <c r="DD124" s="2">
        <f t="shared" si="282"/>
        <v>49.758000000000003</v>
      </c>
      <c r="DE124" s="2">
        <f t="shared" si="283"/>
        <v>48.628999999999998</v>
      </c>
      <c r="DF124" s="2">
        <f t="shared" si="284"/>
        <v>47.725999999999999</v>
      </c>
      <c r="DG124" s="2">
        <f t="shared" si="285"/>
        <v>46</v>
      </c>
      <c r="DH124" s="2">
        <f t="shared" si="286"/>
        <v>46.377000000000002</v>
      </c>
      <c r="DI124" s="2">
        <f t="shared" si="287"/>
        <v>46.148000000000003</v>
      </c>
      <c r="DK124" s="2">
        <f t="shared" si="288"/>
        <v>86.193172797744907</v>
      </c>
      <c r="DL124" s="2">
        <f t="shared" si="433"/>
        <v>81.997215946843838</v>
      </c>
      <c r="DM124" s="2">
        <f t="shared" si="433"/>
        <v>77.854831289640572</v>
      </c>
      <c r="DN124" s="2">
        <f t="shared" si="433"/>
        <v>79.007209302325563</v>
      </c>
      <c r="DO124" s="2">
        <f t="shared" si="433"/>
        <v>83.785524700861643</v>
      </c>
      <c r="DP124" s="2">
        <f t="shared" si="433"/>
        <v>86.231270731707312</v>
      </c>
      <c r="DQ124" s="2">
        <f t="shared" si="433"/>
        <v>81.555102125705631</v>
      </c>
      <c r="DR124" s="2">
        <f t="shared" si="433"/>
        <v>75.401933063427805</v>
      </c>
      <c r="DS124" s="2">
        <f t="shared" si="433"/>
        <v>77.831938731443984</v>
      </c>
      <c r="DT124" s="2">
        <f t="shared" si="433"/>
        <v>83.200701956815109</v>
      </c>
      <c r="DU124" s="2">
        <f t="shared" si="433"/>
        <v>85.716256378986856</v>
      </c>
      <c r="DV124" s="2">
        <f t="shared" si="433"/>
        <v>73.885503875969022</v>
      </c>
      <c r="DW124" s="2">
        <f t="shared" si="433"/>
        <v>78.253897212543563</v>
      </c>
      <c r="DX124" s="2">
        <f t="shared" si="433"/>
        <v>74.59715293865294</v>
      </c>
      <c r="DY124" s="2">
        <f t="shared" si="433"/>
        <v>61.877504765395884</v>
      </c>
      <c r="EA124" s="2">
        <f t="shared" si="228"/>
        <v>55.77308622193155</v>
      </c>
      <c r="EB124" s="2">
        <f t="shared" si="290"/>
        <v>53.015295972644381</v>
      </c>
      <c r="EC124" s="2">
        <f t="shared" si="291"/>
        <v>52.496892239007543</v>
      </c>
      <c r="ED124" s="2">
        <f t="shared" si="292"/>
        <v>52.231963455833878</v>
      </c>
      <c r="EE124" s="2">
        <f t="shared" si="293"/>
        <v>52.038551698793185</v>
      </c>
      <c r="EF124" s="2">
        <f t="shared" si="294"/>
        <v>52.094518860548817</v>
      </c>
      <c r="EG124" s="2">
        <f t="shared" si="295"/>
        <v>52.674550161812306</v>
      </c>
      <c r="EH124" s="2">
        <f t="shared" si="296"/>
        <v>53.806313369178596</v>
      </c>
      <c r="EI124" s="2">
        <f t="shared" si="297"/>
        <v>50.995729926625799</v>
      </c>
      <c r="EJ124" s="2">
        <f t="shared" si="298"/>
        <v>49.408787479226802</v>
      </c>
      <c r="EK124" s="2">
        <f t="shared" si="299"/>
        <v>49.060142287234044</v>
      </c>
      <c r="EL124" s="2">
        <f t="shared" si="300"/>
        <v>49.779968737386483</v>
      </c>
      <c r="EM124" s="2">
        <f t="shared" si="301"/>
        <v>47.402980628560933</v>
      </c>
      <c r="EN124" s="2">
        <f t="shared" si="302"/>
        <v>47.79308224682979</v>
      </c>
      <c r="EO124" s="2">
        <f t="shared" si="303"/>
        <v>48.716786666449153</v>
      </c>
      <c r="EQ124" s="2">
        <f t="shared" si="304"/>
        <v>55.639717640477116</v>
      </c>
      <c r="ER124" s="2">
        <f t="shared" si="434"/>
        <v>52.859611077497682</v>
      </c>
      <c r="ES124" s="2">
        <f t="shared" si="434"/>
        <v>52.255120025332957</v>
      </c>
      <c r="ET124" s="2">
        <f t="shared" si="434"/>
        <v>52.046717893521503</v>
      </c>
      <c r="EU124" s="2">
        <f t="shared" si="434"/>
        <v>51.923469219865439</v>
      </c>
      <c r="EV124" s="2">
        <f t="shared" si="434"/>
        <v>52.041789522044112</v>
      </c>
      <c r="EW124" s="2">
        <f t="shared" si="434"/>
        <v>53.047899748765488</v>
      </c>
      <c r="EX124" s="2">
        <f t="shared" si="434"/>
        <v>53.632407077622169</v>
      </c>
      <c r="EY124" s="2">
        <f t="shared" si="434"/>
        <v>50.871817117528266</v>
      </c>
      <c r="EZ124" s="2">
        <f t="shared" si="434"/>
        <v>49.281264257214758</v>
      </c>
      <c r="FA124" s="2">
        <f t="shared" si="434"/>
        <v>49.061829875687792</v>
      </c>
      <c r="FB124" s="2">
        <f t="shared" si="434"/>
        <v>49.815303305517745</v>
      </c>
      <c r="FC124" s="2">
        <f t="shared" si="434"/>
        <v>47.146154960436547</v>
      </c>
      <c r="FD124" s="2">
        <f t="shared" si="434"/>
        <v>47.79639982216235</v>
      </c>
      <c r="FE124" s="2">
        <f t="shared" si="434"/>
        <v>48.674562433001313</v>
      </c>
      <c r="FG124" s="2">
        <f t="shared" si="306"/>
        <v>0.99203295696193861</v>
      </c>
      <c r="FH124" s="2">
        <f t="shared" si="435"/>
        <v>0.993282850872242</v>
      </c>
      <c r="FI124" s="2">
        <f t="shared" si="435"/>
        <v>0.99233822689710838</v>
      </c>
      <c r="FJ124" s="2">
        <f t="shared" si="435"/>
        <v>0.99272633124721588</v>
      </c>
      <c r="FK124" s="2">
        <f t="shared" si="435"/>
        <v>0.99224171582519916</v>
      </c>
      <c r="FL124" s="2">
        <f t="shared" si="435"/>
        <v>0.99129336601047091</v>
      </c>
      <c r="FM124" s="2">
        <f t="shared" si="435"/>
        <v>0.99205748549715067</v>
      </c>
      <c r="FN124" s="2">
        <f t="shared" si="435"/>
        <v>0.99132960049974472</v>
      </c>
      <c r="FO124" s="2">
        <f t="shared" si="435"/>
        <v>0.99153763567590236</v>
      </c>
      <c r="FP124" s="2">
        <f t="shared" si="435"/>
        <v>0.99108633754307152</v>
      </c>
      <c r="FQ124" s="2">
        <f t="shared" si="435"/>
        <v>0.9917948616668214</v>
      </c>
      <c r="FR124" s="2">
        <f t="shared" si="435"/>
        <v>0.99245493462702394</v>
      </c>
      <c r="FS124" s="2">
        <f t="shared" si="435"/>
        <v>0.99221525737952099</v>
      </c>
      <c r="FT124" s="2">
        <f t="shared" si="435"/>
        <v>0.98949230896428009</v>
      </c>
      <c r="FU124" s="2">
        <f t="shared" si="435"/>
        <v>0.98788853142898247</v>
      </c>
      <c r="FW124" s="2">
        <f t="shared" si="324"/>
        <v>3.8058185044624335E-3</v>
      </c>
      <c r="FX124" s="2">
        <f t="shared" si="376"/>
        <v>5.7721194312053449E-3</v>
      </c>
      <c r="FY124" s="2">
        <f t="shared" si="377"/>
        <v>6.1427874395340188E-3</v>
      </c>
      <c r="FZ124" s="2">
        <f t="shared" si="378"/>
        <v>6.0334529434148496E-3</v>
      </c>
      <c r="GA124" s="2">
        <f t="shared" si="379"/>
        <v>6.0342445923157869E-3</v>
      </c>
      <c r="GB124" s="2">
        <f t="shared" si="380"/>
        <v>7.2025608770899859E-3</v>
      </c>
      <c r="GC124" s="2">
        <f t="shared" si="381"/>
        <v>8.0115202897775364E-3</v>
      </c>
      <c r="GD124" s="2">
        <f t="shared" si="382"/>
        <v>5.8823159797545561E-3</v>
      </c>
      <c r="GE124" s="2">
        <f t="shared" si="383"/>
        <v>5.3430393789031987E-3</v>
      </c>
      <c r="GF124" s="2">
        <f t="shared" si="384"/>
        <v>4.5796105447633807E-3</v>
      </c>
      <c r="GG124" s="2">
        <f t="shared" si="385"/>
        <v>4.7119104228462031E-3</v>
      </c>
      <c r="GH124" s="2">
        <f t="shared" si="386"/>
        <v>4.1339308668418345E-3</v>
      </c>
      <c r="GI124" s="2">
        <f t="shared" si="387"/>
        <v>4.7619338651776763E-3</v>
      </c>
      <c r="GJ124" s="2">
        <f t="shared" si="388"/>
        <v>3.7432767388638926E-3</v>
      </c>
      <c r="GK124" s="2">
        <f t="shared" si="389"/>
        <v>2.9992863155953631E-3</v>
      </c>
      <c r="GM124" s="86">
        <f t="shared" si="325"/>
        <v>2.4038253044888431E-29</v>
      </c>
      <c r="GN124" s="86">
        <f t="shared" si="390"/>
        <v>4.7941617767326146E-26</v>
      </c>
      <c r="GO124" s="86">
        <f t="shared" si="391"/>
        <v>5.8873016891914604E-30</v>
      </c>
      <c r="GP124" s="86">
        <f t="shared" si="392"/>
        <v>1.8318749577246489E-51</v>
      </c>
      <c r="GQ124" s="86">
        <f t="shared" si="393"/>
        <v>1.8161188865067873E-51</v>
      </c>
      <c r="GR124" s="86">
        <f t="shared" si="394"/>
        <v>4.6616301460209503E-54</v>
      </c>
      <c r="GS124" s="86">
        <f t="shared" si="395"/>
        <v>4.2755407987292554E-50</v>
      </c>
      <c r="GT124" s="86">
        <f t="shared" si="396"/>
        <v>2.579655478591283E-48</v>
      </c>
      <c r="GU124" s="86">
        <f t="shared" si="397"/>
        <v>6.7530148983700808E-44</v>
      </c>
      <c r="GV124" s="86">
        <f t="shared" si="398"/>
        <v>1.6728775931214185E-35</v>
      </c>
      <c r="GW124" s="86">
        <f t="shared" si="399"/>
        <v>2.0351053566290697E-31</v>
      </c>
      <c r="GX124" s="86">
        <f t="shared" si="400"/>
        <v>1.5183088750486666E-35</v>
      </c>
      <c r="GY124" s="86">
        <f t="shared" si="401"/>
        <v>2.7372537525605366E-32</v>
      </c>
      <c r="GZ124" s="86">
        <f t="shared" si="402"/>
        <v>2.1177720538832868E-26</v>
      </c>
      <c r="HA124" s="86">
        <f t="shared" si="403"/>
        <v>7.2936480434400458E-30</v>
      </c>
      <c r="HC124" s="86">
        <f t="shared" si="326"/>
        <v>1.1912479412926074E-6</v>
      </c>
      <c r="HD124" s="86">
        <f t="shared" si="404"/>
        <v>6.0045143584514081E-7</v>
      </c>
      <c r="HE124" s="86">
        <f t="shared" si="405"/>
        <v>1.8039782087637157E-8</v>
      </c>
      <c r="HF124" s="86">
        <f t="shared" si="406"/>
        <v>1.7640678112971296E-7</v>
      </c>
      <c r="HG124" s="86">
        <f t="shared" si="407"/>
        <v>6.5984079176718157E-6</v>
      </c>
      <c r="HH124" s="86">
        <f t="shared" si="408"/>
        <v>1.4031382359575077E-10</v>
      </c>
      <c r="HI124" s="86">
        <f t="shared" si="409"/>
        <v>4.1146873198231554E-9</v>
      </c>
      <c r="HJ124" s="86">
        <f t="shared" si="410"/>
        <v>1.428564965586103E-6</v>
      </c>
      <c r="HK124" s="86">
        <f t="shared" si="411"/>
        <v>2.5470756698203176E-8</v>
      </c>
      <c r="HL124" s="86">
        <f t="shared" si="412"/>
        <v>1.9728241504229756E-5</v>
      </c>
      <c r="HM124" s="86">
        <f t="shared" si="413"/>
        <v>1.815207005201792E-4</v>
      </c>
      <c r="HN124" s="86">
        <f t="shared" si="414"/>
        <v>8.7570901803023628E-4</v>
      </c>
      <c r="HO124" s="86">
        <f t="shared" si="415"/>
        <v>1.0060145091881133E-4</v>
      </c>
      <c r="HP124" s="86">
        <f t="shared" si="416"/>
        <v>5.2931484562453862E-4</v>
      </c>
      <c r="HQ124" s="86">
        <f t="shared" si="417"/>
        <v>4.8838532666805306E-5</v>
      </c>
      <c r="HS124" s="86">
        <f t="shared" si="327"/>
        <v>4.4045011476206104E-10</v>
      </c>
      <c r="HT124" s="86">
        <f t="shared" si="418"/>
        <v>9.2838211253317162E-9</v>
      </c>
      <c r="HU124" s="86">
        <f t="shared" si="419"/>
        <v>1.7598654075892049E-9</v>
      </c>
      <c r="HV124" s="86">
        <f t="shared" si="420"/>
        <v>6.0002960152519676E-8</v>
      </c>
      <c r="HW124" s="86">
        <f t="shared" si="421"/>
        <v>6.6890006734932815E-11</v>
      </c>
      <c r="HX124" s="86">
        <f t="shared" si="422"/>
        <v>4.4048190917454227E-8</v>
      </c>
      <c r="HY124" s="86">
        <f t="shared" si="423"/>
        <v>1.6898716287805948E-7</v>
      </c>
      <c r="HZ124" s="86">
        <f t="shared" si="424"/>
        <v>6.1828183108599726E-12</v>
      </c>
      <c r="IA124" s="86">
        <f t="shared" si="425"/>
        <v>5.0710397827676414E-9</v>
      </c>
      <c r="IB124" s="86">
        <f t="shared" si="426"/>
        <v>6.4585462712237802E-11</v>
      </c>
      <c r="IC124" s="86">
        <f t="shared" si="427"/>
        <v>8.1278939387590589E-11</v>
      </c>
      <c r="ID124" s="86">
        <f t="shared" si="428"/>
        <v>1.4701790800782625E-10</v>
      </c>
      <c r="IE124" s="86">
        <f t="shared" si="429"/>
        <v>1.6203031657854095E-9</v>
      </c>
      <c r="IF124" s="86">
        <f t="shared" si="430"/>
        <v>1.52978244856427E-8</v>
      </c>
      <c r="IG124" s="86">
        <f t="shared" si="431"/>
        <v>2.5133535040785631E-7</v>
      </c>
      <c r="II124" s="86">
        <f t="shared" si="328"/>
        <v>1.978756263973006E-51</v>
      </c>
      <c r="IJ124" s="86">
        <f t="shared" si="329"/>
        <v>1.5471220320382923E-48</v>
      </c>
      <c r="IK124" s="86">
        <f t="shared" si="330"/>
        <v>7.3106790757051925E-53</v>
      </c>
      <c r="IL124" s="86">
        <f t="shared" si="331"/>
        <v>3.565493860484339E-42</v>
      </c>
      <c r="IM124" s="86">
        <f t="shared" si="332"/>
        <v>2.0092961697142843E-59</v>
      </c>
      <c r="IN124" s="86">
        <f t="shared" si="333"/>
        <v>2.5118160569835569E-43</v>
      </c>
      <c r="IO124" s="86">
        <f t="shared" si="334"/>
        <v>6.8125734714828369E-40</v>
      </c>
      <c r="IP124" s="86">
        <f t="shared" si="335"/>
        <v>6.5099467269981225E-67</v>
      </c>
      <c r="IQ124" s="86">
        <f t="shared" si="336"/>
        <v>9.7501261614239191E-47</v>
      </c>
      <c r="IR124" s="86">
        <f t="shared" si="337"/>
        <v>1.6949561305936579E-56</v>
      </c>
      <c r="IS124" s="86">
        <f t="shared" si="338"/>
        <v>7.4998931763795347E-56</v>
      </c>
      <c r="IT124" s="86">
        <f t="shared" si="339"/>
        <v>8.1918682543622548E-52</v>
      </c>
      <c r="IU124" s="86">
        <f t="shared" si="340"/>
        <v>1.1654914335438104E-47</v>
      </c>
      <c r="IV124" s="86">
        <f t="shared" si="341"/>
        <v>6.905923344377799E-60</v>
      </c>
      <c r="IW124" s="86">
        <f t="shared" si="342"/>
        <v>2.7667647196659002E-40</v>
      </c>
      <c r="IY124" s="86">
        <f t="shared" si="343"/>
        <v>1.1916883914073694E-6</v>
      </c>
      <c r="IZ124" s="86">
        <f t="shared" si="344"/>
        <v>6.0973525697047249E-7</v>
      </c>
      <c r="JA124" s="86">
        <f t="shared" si="345"/>
        <v>1.9799647495226361E-8</v>
      </c>
      <c r="JB124" s="86">
        <f t="shared" si="346"/>
        <v>2.3640974128223265E-7</v>
      </c>
      <c r="JC124" s="86">
        <f t="shared" si="347"/>
        <v>6.5984748076785507E-6</v>
      </c>
      <c r="JD124" s="86">
        <f t="shared" si="348"/>
        <v>4.4188504741049975E-8</v>
      </c>
      <c r="JE124" s="86">
        <f t="shared" si="349"/>
        <v>1.7310185019788264E-7</v>
      </c>
      <c r="JF124" s="86">
        <f t="shared" si="350"/>
        <v>1.4285711484044139E-6</v>
      </c>
      <c r="JG124" s="86">
        <f t="shared" si="351"/>
        <v>3.0541796480970815E-8</v>
      </c>
      <c r="JH124" s="86">
        <f t="shared" si="352"/>
        <v>1.972830608969247E-5</v>
      </c>
      <c r="JI124" s="86">
        <f t="shared" si="353"/>
        <v>1.8152078179911859E-4</v>
      </c>
      <c r="JJ124" s="86">
        <f t="shared" si="354"/>
        <v>8.7570916504814433E-4</v>
      </c>
      <c r="JK124" s="86">
        <f t="shared" si="355"/>
        <v>1.0060307122197711E-4</v>
      </c>
      <c r="JL124" s="86">
        <f t="shared" si="356"/>
        <v>5.2933014344902431E-4</v>
      </c>
      <c r="JM124" s="86">
        <f t="shared" si="357"/>
        <v>4.9089868017213165E-5</v>
      </c>
    </row>
    <row r="125" spans="2:273" x14ac:dyDescent="0.25">
      <c r="B125" s="2">
        <v>98</v>
      </c>
      <c r="C125" s="37">
        <v>54.274000000000001</v>
      </c>
      <c r="D125" s="37">
        <v>52.031999999999996</v>
      </c>
      <c r="E125" s="37">
        <v>50.418999999999997</v>
      </c>
      <c r="F125" s="37">
        <v>50.887</v>
      </c>
      <c r="G125" s="37">
        <v>50.081000000000003</v>
      </c>
      <c r="H125" s="37">
        <v>50.677</v>
      </c>
      <c r="I125" s="37">
        <v>51.887</v>
      </c>
      <c r="J125" s="37">
        <v>53.984000000000002</v>
      </c>
      <c r="K125" s="37">
        <v>50.645000000000003</v>
      </c>
      <c r="L125" s="37">
        <v>49.402999999999999</v>
      </c>
      <c r="M125" s="37">
        <v>48.048000000000002</v>
      </c>
      <c r="N125" s="37">
        <v>48.194000000000003</v>
      </c>
      <c r="O125" s="37">
        <v>46.548000000000002</v>
      </c>
      <c r="P125" s="37">
        <v>46.902000000000001</v>
      </c>
      <c r="Q125" s="37">
        <v>49.262</v>
      </c>
      <c r="S125" s="4">
        <f t="shared" si="229"/>
        <v>55.882125914360493</v>
      </c>
      <c r="T125" s="4">
        <f t="shared" si="230"/>
        <v>53.054708601515806</v>
      </c>
      <c r="U125" s="4">
        <f t="shared" si="231"/>
        <v>52.526428056851309</v>
      </c>
      <c r="V125" s="4">
        <f t="shared" si="232"/>
        <v>52.27536040247778</v>
      </c>
      <c r="W125" s="4">
        <f t="shared" si="233"/>
        <v>52.111932749758793</v>
      </c>
      <c r="X125" s="4">
        <f t="shared" si="234"/>
        <v>52.233894235712079</v>
      </c>
      <c r="Y125" s="4">
        <f t="shared" si="235"/>
        <v>52.790771667931025</v>
      </c>
      <c r="Z125" s="4">
        <f t="shared" si="236"/>
        <v>53.810101183070195</v>
      </c>
      <c r="AA125" s="4">
        <f t="shared" si="237"/>
        <v>51.06905356129851</v>
      </c>
      <c r="AB125" s="4">
        <f t="shared" si="238"/>
        <v>49.544932448145786</v>
      </c>
      <c r="AC125" s="4">
        <f t="shared" si="239"/>
        <v>49.208010998509941</v>
      </c>
      <c r="AD125" s="4">
        <f t="shared" si="240"/>
        <v>49.80956923993071</v>
      </c>
      <c r="AE125" s="4">
        <f t="shared" si="241"/>
        <v>47.475091152253697</v>
      </c>
      <c r="AF125" s="4">
        <f t="shared" si="242"/>
        <v>47.931739807243318</v>
      </c>
      <c r="AG125" s="4">
        <f t="shared" si="243"/>
        <v>48.759393371104679</v>
      </c>
      <c r="AI125" s="4">
        <f t="shared" si="244"/>
        <v>-1.6081259143604925</v>
      </c>
      <c r="AJ125" s="4">
        <f t="shared" si="245"/>
        <v>-1.0227086015158093</v>
      </c>
      <c r="AK125" s="4">
        <f t="shared" si="246"/>
        <v>-2.1074280568513117</v>
      </c>
      <c r="AL125" s="4">
        <f t="shared" si="247"/>
        <v>-1.3883604024777796</v>
      </c>
      <c r="AM125" s="4">
        <f t="shared" si="248"/>
        <v>-2.0309327497587901</v>
      </c>
      <c r="AN125" s="4">
        <f t="shared" si="249"/>
        <v>-1.556894235712079</v>
      </c>
      <c r="AO125" s="4">
        <f t="shared" si="250"/>
        <v>-0.90377166793102504</v>
      </c>
      <c r="AP125" s="4">
        <f t="shared" si="251"/>
        <v>0.1738988169298068</v>
      </c>
      <c r="AQ125" s="4">
        <f t="shared" si="252"/>
        <v>-0.42405356129850702</v>
      </c>
      <c r="AR125" s="4">
        <f t="shared" si="253"/>
        <v>-0.14193244814578776</v>
      </c>
      <c r="AS125" s="4">
        <f t="shared" si="254"/>
        <v>-1.1600109985099394</v>
      </c>
      <c r="AT125" s="4">
        <f t="shared" si="255"/>
        <v>-1.6155692399307071</v>
      </c>
      <c r="AU125" s="4">
        <f t="shared" si="256"/>
        <v>-0.92709115225369487</v>
      </c>
      <c r="AV125" s="4">
        <f t="shared" si="432"/>
        <v>-1.0297398072433168</v>
      </c>
      <c r="AW125" s="4">
        <f t="shared" si="432"/>
        <v>0.50260662889532171</v>
      </c>
      <c r="AY125" s="2">
        <f t="shared" si="308"/>
        <v>55.882124080789396</v>
      </c>
      <c r="AZ125" s="2">
        <f t="shared" si="359"/>
        <v>53.054706496053548</v>
      </c>
      <c r="BA125" s="2">
        <f t="shared" si="360"/>
        <v>52.526427487986311</v>
      </c>
      <c r="BB125" s="2">
        <f t="shared" si="361"/>
        <v>52.275343273792608</v>
      </c>
      <c r="BC125" s="2">
        <f t="shared" si="362"/>
        <v>52.111925123619216</v>
      </c>
      <c r="BD125" s="2">
        <f t="shared" si="363"/>
        <v>52.233874357806236</v>
      </c>
      <c r="BE125" s="2">
        <f t="shared" si="364"/>
        <v>52.790685433979199</v>
      </c>
      <c r="BF125" s="2">
        <f t="shared" si="365"/>
        <v>53.810100390348794</v>
      </c>
      <c r="BG125" s="2">
        <f t="shared" si="366"/>
        <v>51.069049974418292</v>
      </c>
      <c r="BH125" s="2">
        <f t="shared" si="367"/>
        <v>49.544892069049432</v>
      </c>
      <c r="BI125" s="2">
        <f t="shared" si="368"/>
        <v>49.207448357622354</v>
      </c>
      <c r="BJ125" s="2">
        <f t="shared" si="369"/>
        <v>49.803957433153613</v>
      </c>
      <c r="BK125" s="2">
        <f t="shared" si="370"/>
        <v>47.474696326571284</v>
      </c>
      <c r="BL125" s="2">
        <f t="shared" si="371"/>
        <v>47.929495141399165</v>
      </c>
      <c r="BM125" s="2">
        <f t="shared" si="372"/>
        <v>48.758926217519672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54.274000000000001</v>
      </c>
      <c r="CF125" s="2">
        <f t="shared" si="310"/>
        <v>52.031999999999996</v>
      </c>
      <c r="CG125" s="2">
        <f t="shared" si="311"/>
        <v>50.418999999999997</v>
      </c>
      <c r="CH125" s="2">
        <f t="shared" si="312"/>
        <v>50.887</v>
      </c>
      <c r="CI125" s="2">
        <f t="shared" si="313"/>
        <v>50.081000000000003</v>
      </c>
      <c r="CJ125" s="2">
        <f t="shared" si="314"/>
        <v>50.677</v>
      </c>
      <c r="CK125" s="2">
        <f t="shared" si="315"/>
        <v>51.887</v>
      </c>
      <c r="CL125" s="2">
        <f t="shared" si="316"/>
        <v>53.984000000000002</v>
      </c>
      <c r="CM125" s="2">
        <f t="shared" si="317"/>
        <v>50.645000000000003</v>
      </c>
      <c r="CN125" s="2">
        <f t="shared" si="318"/>
        <v>49.402999999999999</v>
      </c>
      <c r="CO125" s="2">
        <f t="shared" si="319"/>
        <v>48.048000000000002</v>
      </c>
      <c r="CP125" s="2">
        <f t="shared" si="320"/>
        <v>48.194000000000003</v>
      </c>
      <c r="CQ125" s="2">
        <f t="shared" si="321"/>
        <v>46.548000000000002</v>
      </c>
      <c r="CR125" s="2">
        <f t="shared" si="322"/>
        <v>46.902000000000001</v>
      </c>
      <c r="CS125" s="2">
        <f t="shared" si="323"/>
        <v>49.262</v>
      </c>
      <c r="CU125" s="2">
        <f t="shared" si="273"/>
        <v>54.274000000000001</v>
      </c>
      <c r="CV125" s="2">
        <f t="shared" si="274"/>
        <v>52.031999999999996</v>
      </c>
      <c r="CW125" s="2">
        <f t="shared" si="275"/>
        <v>50.418999999999997</v>
      </c>
      <c r="CX125" s="2">
        <f t="shared" si="276"/>
        <v>50.887</v>
      </c>
      <c r="CY125" s="2">
        <f t="shared" si="277"/>
        <v>50.081000000000003</v>
      </c>
      <c r="CZ125" s="2">
        <f t="shared" si="278"/>
        <v>50.677</v>
      </c>
      <c r="DA125" s="2">
        <f t="shared" si="279"/>
        <v>51.887</v>
      </c>
      <c r="DB125" s="2">
        <f t="shared" si="280"/>
        <v>53.984000000000002</v>
      </c>
      <c r="DC125" s="2">
        <f t="shared" si="281"/>
        <v>50.645000000000003</v>
      </c>
      <c r="DD125" s="2">
        <f t="shared" si="282"/>
        <v>49.402999999999999</v>
      </c>
      <c r="DE125" s="2">
        <f t="shared" si="283"/>
        <v>48.048000000000002</v>
      </c>
      <c r="DF125" s="2">
        <f t="shared" si="284"/>
        <v>48.194000000000003</v>
      </c>
      <c r="DG125" s="2">
        <f t="shared" si="285"/>
        <v>46.548000000000002</v>
      </c>
      <c r="DH125" s="2">
        <f t="shared" si="286"/>
        <v>46.902000000000001</v>
      </c>
      <c r="DI125" s="2">
        <f t="shared" si="287"/>
        <v>49.262</v>
      </c>
      <c r="DK125" s="2">
        <f t="shared" si="288"/>
        <v>86.447419168428496</v>
      </c>
      <c r="DL125" s="2">
        <f t="shared" si="433"/>
        <v>82.210825581395341</v>
      </c>
      <c r="DM125" s="2">
        <f t="shared" si="433"/>
        <v>78.036765539112025</v>
      </c>
      <c r="DN125" s="2">
        <f t="shared" si="433"/>
        <v>79.206127906976732</v>
      </c>
      <c r="DO125" s="2">
        <f t="shared" si="433"/>
        <v>84.045936985117379</v>
      </c>
      <c r="DP125" s="2">
        <f t="shared" si="433"/>
        <v>86.521110881801121</v>
      </c>
      <c r="DQ125" s="2">
        <f t="shared" si="433"/>
        <v>81.750695999783915</v>
      </c>
      <c r="DR125" s="2">
        <f t="shared" si="433"/>
        <v>75.536012618083674</v>
      </c>
      <c r="DS125" s="2">
        <f t="shared" si="433"/>
        <v>78.029282253711187</v>
      </c>
      <c r="DT125" s="2">
        <f t="shared" si="433"/>
        <v>83.48901592442644</v>
      </c>
      <c r="DU125" s="2">
        <f t="shared" si="433"/>
        <v>86.042771294559088</v>
      </c>
      <c r="DV125" s="2">
        <f t="shared" si="433"/>
        <v>74.076413319238924</v>
      </c>
      <c r="DW125" s="2">
        <f t="shared" si="433"/>
        <v>78.502197735191643</v>
      </c>
      <c r="DX125" s="2">
        <f t="shared" si="433"/>
        <v>74.840756027456024</v>
      </c>
      <c r="DY125" s="2">
        <f t="shared" si="433"/>
        <v>61.981464626099694</v>
      </c>
      <c r="EA125" s="2">
        <f t="shared" si="228"/>
        <v>55.658774335077396</v>
      </c>
      <c r="EB125" s="2">
        <f t="shared" si="290"/>
        <v>52.875786474164137</v>
      </c>
      <c r="EC125" s="2">
        <f t="shared" si="291"/>
        <v>52.348300835375909</v>
      </c>
      <c r="ED125" s="2">
        <f t="shared" si="292"/>
        <v>52.096512092122602</v>
      </c>
      <c r="EE125" s="2">
        <f t="shared" si="293"/>
        <v>51.884921212983386</v>
      </c>
      <c r="EF125" s="2">
        <f t="shared" si="294"/>
        <v>51.959611514494703</v>
      </c>
      <c r="EG125" s="2">
        <f t="shared" si="295"/>
        <v>52.576278471259059</v>
      </c>
      <c r="EH125" s="2">
        <f t="shared" si="296"/>
        <v>53.637835918861484</v>
      </c>
      <c r="EI125" s="2">
        <f t="shared" si="297"/>
        <v>50.859869445033226</v>
      </c>
      <c r="EJ125" s="2">
        <f t="shared" si="298"/>
        <v>49.26706580184554</v>
      </c>
      <c r="EK125" s="2">
        <f t="shared" si="299"/>
        <v>48.929513297872333</v>
      </c>
      <c r="EL125" s="2">
        <f t="shared" si="300"/>
        <v>49.635522316473264</v>
      </c>
      <c r="EM125" s="2">
        <f t="shared" si="301"/>
        <v>47.253937143907372</v>
      </c>
      <c r="EN125" s="2">
        <f t="shared" si="302"/>
        <v>47.668847383461326</v>
      </c>
      <c r="EO125" s="2">
        <f t="shared" si="303"/>
        <v>48.611228670315292</v>
      </c>
      <c r="EQ125" s="2">
        <f t="shared" si="304"/>
        <v>55.534502939317989</v>
      </c>
      <c r="ER125" s="2">
        <f t="shared" si="434"/>
        <v>52.734134802289056</v>
      </c>
      <c r="ES125" s="2">
        <f t="shared" si="434"/>
        <v>52.126108793577153</v>
      </c>
      <c r="ET125" s="2">
        <f t="shared" si="434"/>
        <v>51.927101748295122</v>
      </c>
      <c r="EU125" s="2">
        <f t="shared" si="434"/>
        <v>51.777355756259865</v>
      </c>
      <c r="EV125" s="2">
        <f t="shared" si="434"/>
        <v>51.910867331079842</v>
      </c>
      <c r="EW125" s="2">
        <f t="shared" si="434"/>
        <v>52.910037702503686</v>
      </c>
      <c r="EX125" s="2">
        <f t="shared" si="434"/>
        <v>53.478434552540172</v>
      </c>
      <c r="EY125" s="2">
        <f t="shared" si="434"/>
        <v>50.746652314943219</v>
      </c>
      <c r="EZ125" s="2">
        <f t="shared" si="434"/>
        <v>49.148612856143238</v>
      </c>
      <c r="FA125" s="2">
        <f t="shared" si="434"/>
        <v>48.931333455607636</v>
      </c>
      <c r="FB125" s="2">
        <f t="shared" si="434"/>
        <v>49.666682255994687</v>
      </c>
      <c r="FC125" s="2">
        <f t="shared" si="434"/>
        <v>47.014744096525177</v>
      </c>
      <c r="FD125" s="2">
        <f t="shared" si="434"/>
        <v>47.672480055772766</v>
      </c>
      <c r="FE125" s="2">
        <f t="shared" si="434"/>
        <v>48.567175989042909</v>
      </c>
      <c r="FG125" s="2">
        <f t="shared" si="306"/>
        <v>0.99272887323416081</v>
      </c>
      <c r="FH125" s="2">
        <f t="shared" si="435"/>
        <v>0.99387026428951653</v>
      </c>
      <c r="FI125" s="2">
        <f t="shared" si="435"/>
        <v>0.99300766597862911</v>
      </c>
      <c r="FJ125" s="2">
        <f t="shared" si="435"/>
        <v>0.9933620869646268</v>
      </c>
      <c r="FK125" s="2">
        <f t="shared" si="435"/>
        <v>0.99291952728910338</v>
      </c>
      <c r="FL125" s="2">
        <f t="shared" si="435"/>
        <v>0.99205336759626139</v>
      </c>
      <c r="FM125" s="2">
        <f t="shared" si="435"/>
        <v>0.99275127487252346</v>
      </c>
      <c r="FN125" s="2">
        <f t="shared" si="435"/>
        <v>0.99208646442863946</v>
      </c>
      <c r="FO125" s="2">
        <f t="shared" si="435"/>
        <v>0.99227648110599054</v>
      </c>
      <c r="FP125" s="2">
        <f t="shared" si="435"/>
        <v>0.99186426231566216</v>
      </c>
      <c r="FQ125" s="2">
        <f t="shared" si="435"/>
        <v>0.99251141842114488</v>
      </c>
      <c r="FR125" s="2">
        <f t="shared" si="435"/>
        <v>0.99311424725533404</v>
      </c>
      <c r="FS125" s="2">
        <f t="shared" si="435"/>
        <v>0.99289536386481991</v>
      </c>
      <c r="FT125" s="2">
        <f t="shared" si="435"/>
        <v>0.99040800347455671</v>
      </c>
      <c r="FU125" s="2">
        <f t="shared" si="435"/>
        <v>0.98894242556942125</v>
      </c>
      <c r="FW125" s="2">
        <f t="shared" si="324"/>
        <v>4.1714653362190223E-3</v>
      </c>
      <c r="FX125" s="2">
        <f t="shared" si="376"/>
        <v>6.3254805450265556E-3</v>
      </c>
      <c r="FY125" s="2">
        <f t="shared" si="377"/>
        <v>6.7314431345284337E-3</v>
      </c>
      <c r="FZ125" s="2">
        <f t="shared" si="378"/>
        <v>6.6117009508930456E-3</v>
      </c>
      <c r="GA125" s="2">
        <f t="shared" si="379"/>
        <v>6.6125679669176247E-3</v>
      </c>
      <c r="GB125" s="2">
        <f t="shared" si="380"/>
        <v>7.8919669085984797E-3</v>
      </c>
      <c r="GC125" s="2">
        <f t="shared" si="381"/>
        <v>8.7776727274473249E-3</v>
      </c>
      <c r="GD125" s="2">
        <f t="shared" si="382"/>
        <v>6.4461729132906081E-3</v>
      </c>
      <c r="GE125" s="2">
        <f t="shared" si="383"/>
        <v>5.8555077431458715E-3</v>
      </c>
      <c r="GF125" s="2">
        <f t="shared" si="384"/>
        <v>5.0192254519077599E-3</v>
      </c>
      <c r="GG125" s="2">
        <f t="shared" si="385"/>
        <v>5.164159431418419E-3</v>
      </c>
      <c r="GH125" s="2">
        <f t="shared" si="386"/>
        <v>4.5309579588942526E-3</v>
      </c>
      <c r="GI125" s="2">
        <f t="shared" si="387"/>
        <v>5.2189589459660998E-3</v>
      </c>
      <c r="GJ125" s="2">
        <f t="shared" si="388"/>
        <v>4.1029395718752901E-3</v>
      </c>
      <c r="GK125" s="2">
        <f t="shared" si="389"/>
        <v>3.2877007011162143E-3</v>
      </c>
      <c r="GM125" s="86">
        <f t="shared" si="325"/>
        <v>4.4749677097651315E-31</v>
      </c>
      <c r="GN125" s="86">
        <f t="shared" si="390"/>
        <v>1.4614634541253554E-27</v>
      </c>
      <c r="GO125" s="86">
        <f t="shared" si="391"/>
        <v>9.774531237019794E-32</v>
      </c>
      <c r="GP125" s="86">
        <f t="shared" si="392"/>
        <v>1.5540920194785491E-54</v>
      </c>
      <c r="GQ125" s="86">
        <f t="shared" si="393"/>
        <v>1.5883564831582631E-54</v>
      </c>
      <c r="GR125" s="86">
        <f t="shared" si="394"/>
        <v>2.9393359985434545E-57</v>
      </c>
      <c r="GS125" s="86">
        <f t="shared" si="395"/>
        <v>4.6675553049884342E-53</v>
      </c>
      <c r="GT125" s="86">
        <f t="shared" si="396"/>
        <v>3.8849425803870779E-51</v>
      </c>
      <c r="GU125" s="86">
        <f t="shared" si="397"/>
        <v>1.8629611537388202E-46</v>
      </c>
      <c r="GV125" s="86">
        <f t="shared" si="398"/>
        <v>1.4061489276692923E-37</v>
      </c>
      <c r="GW125" s="86">
        <f t="shared" si="399"/>
        <v>3.3457474347566963E-33</v>
      </c>
      <c r="GX125" s="86">
        <f t="shared" si="400"/>
        <v>1.1335176667945548E-37</v>
      </c>
      <c r="GY125" s="86">
        <f t="shared" si="401"/>
        <v>3.8173098925477062E-34</v>
      </c>
      <c r="GZ125" s="86">
        <f t="shared" si="402"/>
        <v>6.1403584775564639E-28</v>
      </c>
      <c r="HA125" s="86">
        <f t="shared" si="403"/>
        <v>1.365500099008554E-31</v>
      </c>
      <c r="HC125" s="86">
        <f t="shared" si="326"/>
        <v>1.0078783047332576E-7</v>
      </c>
      <c r="HD125" s="86">
        <f t="shared" si="404"/>
        <v>4.4224544141287102E-8</v>
      </c>
      <c r="HE125" s="86">
        <f t="shared" si="405"/>
        <v>6.603775550699401E-10</v>
      </c>
      <c r="HF125" s="86">
        <f t="shared" si="406"/>
        <v>1.1149473039190121E-8</v>
      </c>
      <c r="HG125" s="86">
        <f t="shared" si="407"/>
        <v>9.6179446699399707E-7</v>
      </c>
      <c r="HH125" s="86">
        <f t="shared" si="408"/>
        <v>2.9916169721171609E-12</v>
      </c>
      <c r="HI125" s="86">
        <f t="shared" si="409"/>
        <v>1.7090629191383139E-10</v>
      </c>
      <c r="HJ125" s="86">
        <f t="shared" si="410"/>
        <v>1.7714795407403313E-7</v>
      </c>
      <c r="HK125" s="86">
        <f t="shared" si="411"/>
        <v>1.2016778207631375E-9</v>
      </c>
      <c r="HL125" s="86">
        <f t="shared" si="412"/>
        <v>2.8809003634588695E-6</v>
      </c>
      <c r="HM125" s="86">
        <f t="shared" si="413"/>
        <v>4.0819096383626344E-5</v>
      </c>
      <c r="HN125" s="86">
        <f t="shared" si="414"/>
        <v>2.2367767516111211E-4</v>
      </c>
      <c r="HO125" s="86">
        <f t="shared" si="415"/>
        <v>1.868233471028443E-5</v>
      </c>
      <c r="HP125" s="86">
        <f t="shared" si="416"/>
        <v>1.1865951982943625E-4</v>
      </c>
      <c r="HQ125" s="86">
        <f t="shared" si="417"/>
        <v>6.9935735082992841E-6</v>
      </c>
      <c r="HS125" s="86">
        <f t="shared" si="327"/>
        <v>1.7085071145292377E-9</v>
      </c>
      <c r="HT125" s="86">
        <f t="shared" si="418"/>
        <v>3.4472040631347335E-8</v>
      </c>
      <c r="HU125" s="86">
        <f t="shared" si="419"/>
        <v>7.5082642846260757E-9</v>
      </c>
      <c r="HV125" s="86">
        <f t="shared" si="420"/>
        <v>1.9228379916193765E-7</v>
      </c>
      <c r="HW125" s="86">
        <f t="shared" si="421"/>
        <v>3.5180446381792065E-10</v>
      </c>
      <c r="HX125" s="86">
        <f t="shared" si="422"/>
        <v>1.5138487324964921E-7</v>
      </c>
      <c r="HY125" s="86">
        <f t="shared" si="423"/>
        <v>5.3787467288646973E-7</v>
      </c>
      <c r="HZ125" s="86">
        <f t="shared" si="424"/>
        <v>3.9136346574817835E-11</v>
      </c>
      <c r="IA125" s="86">
        <f t="shared" si="425"/>
        <v>1.8416269736759552E-8</v>
      </c>
      <c r="IB125" s="86">
        <f t="shared" si="426"/>
        <v>3.0047888609233907E-10</v>
      </c>
      <c r="IC125" s="86">
        <f t="shared" si="427"/>
        <v>3.7482216292975452E-10</v>
      </c>
      <c r="ID125" s="86">
        <f t="shared" si="428"/>
        <v>6.0662414804616238E-10</v>
      </c>
      <c r="IE125" s="86">
        <f t="shared" si="429"/>
        <v>6.0309517741529235E-9</v>
      </c>
      <c r="IF125" s="86">
        <f t="shared" si="430"/>
        <v>4.3290497111933884E-8</v>
      </c>
      <c r="IG125" s="86">
        <f t="shared" si="431"/>
        <v>5.7160730709699861E-7</v>
      </c>
      <c r="II125" s="86">
        <f t="shared" si="328"/>
        <v>8.4208368291342358E-50</v>
      </c>
      <c r="IJ125" s="86">
        <f t="shared" si="329"/>
        <v>7.040041894996566E-47</v>
      </c>
      <c r="IK125" s="86">
        <f t="shared" si="330"/>
        <v>4.9750075131937719E-51</v>
      </c>
      <c r="IL125" s="86">
        <f t="shared" si="331"/>
        <v>9.9558936203267165E-41</v>
      </c>
      <c r="IM125" s="86">
        <f t="shared" si="332"/>
        <v>2.3078796802474236E-57</v>
      </c>
      <c r="IN125" s="86">
        <f t="shared" si="333"/>
        <v>8.7147251221461032E-42</v>
      </c>
      <c r="IO125" s="86">
        <f t="shared" si="334"/>
        <v>1.8977422916598803E-38</v>
      </c>
      <c r="IP125" s="86">
        <f t="shared" si="335"/>
        <v>1.3462518034042716E-64</v>
      </c>
      <c r="IQ125" s="86">
        <f t="shared" si="336"/>
        <v>3.6313340491394171E-45</v>
      </c>
      <c r="IR125" s="86">
        <f t="shared" si="337"/>
        <v>1.216628571062319E-54</v>
      </c>
      <c r="IS125" s="86">
        <f t="shared" si="338"/>
        <v>5.23529233895031E-54</v>
      </c>
      <c r="IT125" s="86">
        <f t="shared" si="339"/>
        <v>3.7975297908248584E-50</v>
      </c>
      <c r="IU125" s="86">
        <f t="shared" si="340"/>
        <v>4.317302341623451E-46</v>
      </c>
      <c r="IV125" s="86">
        <f t="shared" si="341"/>
        <v>5.4822342548654234E-58</v>
      </c>
      <c r="IW125" s="86">
        <f t="shared" si="342"/>
        <v>4.5220978788102005E-39</v>
      </c>
      <c r="IY125" s="86">
        <f t="shared" si="343"/>
        <v>1.02496337587855E-7</v>
      </c>
      <c r="IZ125" s="86">
        <f t="shared" si="344"/>
        <v>7.8696584772634437E-8</v>
      </c>
      <c r="JA125" s="86">
        <f t="shared" si="345"/>
        <v>8.1686418396960156E-9</v>
      </c>
      <c r="JB125" s="86">
        <f t="shared" si="346"/>
        <v>2.0343327220112779E-7</v>
      </c>
      <c r="JC125" s="86">
        <f t="shared" si="347"/>
        <v>9.6214627145781506E-7</v>
      </c>
      <c r="JD125" s="86">
        <f t="shared" si="348"/>
        <v>1.5138786486662134E-7</v>
      </c>
      <c r="JE125" s="86">
        <f t="shared" si="349"/>
        <v>5.3804557917838358E-7</v>
      </c>
      <c r="JF125" s="86">
        <f t="shared" si="350"/>
        <v>1.7718709042060794E-7</v>
      </c>
      <c r="JG125" s="86">
        <f t="shared" si="351"/>
        <v>1.9617947557522688E-8</v>
      </c>
      <c r="JH125" s="86">
        <f t="shared" si="352"/>
        <v>2.8812008423449617E-6</v>
      </c>
      <c r="JI125" s="86">
        <f t="shared" si="353"/>
        <v>4.0819471205789275E-5</v>
      </c>
      <c r="JJ125" s="86">
        <f t="shared" si="354"/>
        <v>2.2367828178526016E-4</v>
      </c>
      <c r="JK125" s="86">
        <f t="shared" si="355"/>
        <v>1.8688365662058583E-5</v>
      </c>
      <c r="JL125" s="86">
        <f t="shared" si="356"/>
        <v>1.1870281032654819E-4</v>
      </c>
      <c r="JM125" s="86">
        <f t="shared" si="357"/>
        <v>7.5651808153962831E-6</v>
      </c>
    </row>
    <row r="126" spans="2:273" x14ac:dyDescent="0.25">
      <c r="B126" s="2">
        <v>99</v>
      </c>
      <c r="C126" s="37">
        <v>53.79</v>
      </c>
      <c r="D126" s="37">
        <v>53.725999999999999</v>
      </c>
      <c r="E126" s="37">
        <v>52.774000000000001</v>
      </c>
      <c r="F126" s="37">
        <v>50.564999999999998</v>
      </c>
      <c r="G126" s="37">
        <v>50.935000000000002</v>
      </c>
      <c r="H126" s="37">
        <v>51.694000000000003</v>
      </c>
      <c r="I126" s="37">
        <v>51.468000000000004</v>
      </c>
      <c r="J126" s="37">
        <v>53.225999999999999</v>
      </c>
      <c r="K126" s="37">
        <v>50.935000000000002</v>
      </c>
      <c r="L126" s="37">
        <v>49.241999999999997</v>
      </c>
      <c r="M126" s="37">
        <v>46.645000000000003</v>
      </c>
      <c r="N126" s="37">
        <v>50.338999999999999</v>
      </c>
      <c r="O126" s="37">
        <v>45.418999999999997</v>
      </c>
      <c r="P126" s="37">
        <v>46.753999999999998</v>
      </c>
      <c r="Q126" s="37">
        <v>49.524999999999999</v>
      </c>
      <c r="S126" s="4">
        <f t="shared" si="229"/>
        <v>55.750682437451516</v>
      </c>
      <c r="T126" s="4">
        <f t="shared" si="230"/>
        <v>52.901454885821181</v>
      </c>
      <c r="U126" s="4">
        <f t="shared" si="231"/>
        <v>52.364244563058655</v>
      </c>
      <c r="V126" s="4">
        <f t="shared" si="232"/>
        <v>52.126236866712631</v>
      </c>
      <c r="W126" s="4">
        <f t="shared" si="233"/>
        <v>51.941050181626338</v>
      </c>
      <c r="X126" s="4">
        <f t="shared" si="234"/>
        <v>52.078116922571539</v>
      </c>
      <c r="Y126" s="4">
        <f t="shared" si="235"/>
        <v>52.676023765215852</v>
      </c>
      <c r="Z126" s="4">
        <f t="shared" si="236"/>
        <v>53.628674517918313</v>
      </c>
      <c r="AA126" s="4">
        <f t="shared" si="237"/>
        <v>50.917221356293702</v>
      </c>
      <c r="AB126" s="4">
        <f t="shared" si="238"/>
        <v>49.382044169910152</v>
      </c>
      <c r="AC126" s="4">
        <f t="shared" si="239"/>
        <v>49.05573974099002</v>
      </c>
      <c r="AD126" s="4">
        <f t="shared" si="240"/>
        <v>49.647869738626717</v>
      </c>
      <c r="AE126" s="4">
        <f t="shared" si="241"/>
        <v>47.308856550053775</v>
      </c>
      <c r="AF126" s="4">
        <f t="shared" si="242"/>
        <v>47.786120969414554</v>
      </c>
      <c r="AG126" s="4">
        <f t="shared" si="243"/>
        <v>48.643471973117371</v>
      </c>
      <c r="AI126" s="4">
        <f t="shared" si="244"/>
        <v>-1.960682437451517</v>
      </c>
      <c r="AJ126" s="4">
        <f t="shared" si="245"/>
        <v>0.82454511417881804</v>
      </c>
      <c r="AK126" s="4">
        <f t="shared" si="246"/>
        <v>0.40975543694134586</v>
      </c>
      <c r="AL126" s="4">
        <f t="shared" si="247"/>
        <v>-1.5612368667126333</v>
      </c>
      <c r="AM126" s="4">
        <f t="shared" si="248"/>
        <v>-1.0060501816263354</v>
      </c>
      <c r="AN126" s="4">
        <f t="shared" si="249"/>
        <v>-0.38411692257153618</v>
      </c>
      <c r="AO126" s="4">
        <f t="shared" si="250"/>
        <v>-1.2080237652158488</v>
      </c>
      <c r="AP126" s="4">
        <f t="shared" si="251"/>
        <v>-0.40267451791831377</v>
      </c>
      <c r="AQ126" s="4">
        <f t="shared" si="252"/>
        <v>1.7778643706300556E-2</v>
      </c>
      <c r="AR126" s="4">
        <f t="shared" si="253"/>
        <v>-0.14004416991015489</v>
      </c>
      <c r="AS126" s="4">
        <f t="shared" si="254"/>
        <v>-2.4107397409900173</v>
      </c>
      <c r="AT126" s="4">
        <f t="shared" si="255"/>
        <v>0.69113026137328148</v>
      </c>
      <c r="AU126" s="4">
        <f t="shared" si="256"/>
        <v>-1.8898565500537785</v>
      </c>
      <c r="AV126" s="4">
        <f t="shared" si="432"/>
        <v>-1.0321209694145566</v>
      </c>
      <c r="AW126" s="4">
        <f t="shared" si="432"/>
        <v>0.8815280268826271</v>
      </c>
      <c r="AY126" s="2">
        <f t="shared" si="308"/>
        <v>55.750682342093071</v>
      </c>
      <c r="AZ126" s="2">
        <f t="shared" si="359"/>
        <v>52.901450195693577</v>
      </c>
      <c r="BA126" s="2">
        <f t="shared" si="360"/>
        <v>52.36424239463863</v>
      </c>
      <c r="BB126" s="2">
        <f t="shared" si="361"/>
        <v>52.126186912246929</v>
      </c>
      <c r="BC126" s="2">
        <f t="shared" si="362"/>
        <v>51.941049310662954</v>
      </c>
      <c r="BD126" s="2">
        <f t="shared" si="363"/>
        <v>52.07805441065635</v>
      </c>
      <c r="BE126" s="2">
        <f t="shared" si="364"/>
        <v>52.675772294602112</v>
      </c>
      <c r="BF126" s="2">
        <f t="shared" si="365"/>
        <v>53.628674415659404</v>
      </c>
      <c r="BG126" s="2">
        <f t="shared" si="366"/>
        <v>50.917209434767486</v>
      </c>
      <c r="BH126" s="2">
        <f t="shared" si="367"/>
        <v>49.382040229037784</v>
      </c>
      <c r="BI126" s="2">
        <f t="shared" si="368"/>
        <v>49.055657900045887</v>
      </c>
      <c r="BJ126" s="2">
        <f t="shared" si="369"/>
        <v>49.646896113892829</v>
      </c>
      <c r="BK126" s="2">
        <f t="shared" si="370"/>
        <v>47.308802543785248</v>
      </c>
      <c r="BL126" s="2">
        <f t="shared" si="371"/>
        <v>47.785751613117519</v>
      </c>
      <c r="BM126" s="2">
        <f t="shared" si="372"/>
        <v>48.64258546373798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53.79</v>
      </c>
      <c r="CF126" s="2">
        <f t="shared" si="310"/>
        <v>53.725999999999999</v>
      </c>
      <c r="CG126" s="2">
        <f t="shared" si="311"/>
        <v>52.774000000000001</v>
      </c>
      <c r="CH126" s="2">
        <f t="shared" si="312"/>
        <v>50.564999999999998</v>
      </c>
      <c r="CI126" s="2">
        <f t="shared" si="313"/>
        <v>50.935000000000002</v>
      </c>
      <c r="CJ126" s="2">
        <f t="shared" si="314"/>
        <v>51.694000000000003</v>
      </c>
      <c r="CK126" s="2">
        <f t="shared" si="315"/>
        <v>51.468000000000004</v>
      </c>
      <c r="CL126" s="2">
        <f t="shared" si="316"/>
        <v>53.225999999999999</v>
      </c>
      <c r="CM126" s="2">
        <f t="shared" si="317"/>
        <v>50.935000000000002</v>
      </c>
      <c r="CN126" s="2">
        <f t="shared" si="318"/>
        <v>49.241999999999997</v>
      </c>
      <c r="CO126" s="2">
        <f t="shared" si="319"/>
        <v>46.645000000000003</v>
      </c>
      <c r="CP126" s="2">
        <f t="shared" si="320"/>
        <v>50.338999999999999</v>
      </c>
      <c r="CQ126" s="2">
        <f t="shared" si="321"/>
        <v>45.418999999999997</v>
      </c>
      <c r="CR126" s="2">
        <f t="shared" si="322"/>
        <v>46.753999999999998</v>
      </c>
      <c r="CS126" s="2">
        <f t="shared" si="323"/>
        <v>49.524999999999999</v>
      </c>
      <c r="CU126" s="2">
        <f t="shared" si="273"/>
        <v>53.79</v>
      </c>
      <c r="CV126" s="2">
        <f t="shared" si="274"/>
        <v>53.725999999999999</v>
      </c>
      <c r="CW126" s="2">
        <f t="shared" si="275"/>
        <v>52.774000000000001</v>
      </c>
      <c r="CX126" s="2">
        <f t="shared" si="276"/>
        <v>50.564999999999998</v>
      </c>
      <c r="CY126" s="2">
        <f t="shared" si="277"/>
        <v>50.935000000000002</v>
      </c>
      <c r="CZ126" s="2">
        <f t="shared" si="278"/>
        <v>51.694000000000003</v>
      </c>
      <c r="DA126" s="2">
        <f t="shared" si="279"/>
        <v>51.468000000000004</v>
      </c>
      <c r="DB126" s="2">
        <f t="shared" si="280"/>
        <v>53.225999999999999</v>
      </c>
      <c r="DC126" s="2">
        <f t="shared" si="281"/>
        <v>50.935000000000002</v>
      </c>
      <c r="DD126" s="2">
        <f t="shared" si="282"/>
        <v>49.241999999999997</v>
      </c>
      <c r="DE126" s="2">
        <f t="shared" si="283"/>
        <v>46.645000000000003</v>
      </c>
      <c r="DF126" s="2">
        <f t="shared" si="284"/>
        <v>50.338999999999999</v>
      </c>
      <c r="DG126" s="2">
        <f t="shared" si="285"/>
        <v>45.418999999999997</v>
      </c>
      <c r="DH126" s="2">
        <f t="shared" si="286"/>
        <v>46.753999999999998</v>
      </c>
      <c r="DI126" s="2">
        <f t="shared" si="287"/>
        <v>49.524999999999999</v>
      </c>
      <c r="DK126" s="2">
        <f t="shared" si="288"/>
        <v>86.701665539112071</v>
      </c>
      <c r="DL126" s="2">
        <f t="shared" si="433"/>
        <v>82.424435215946829</v>
      </c>
      <c r="DM126" s="2">
        <f t="shared" si="433"/>
        <v>78.218699788583493</v>
      </c>
      <c r="DN126" s="2">
        <f t="shared" si="433"/>
        <v>79.405046511627887</v>
      </c>
      <c r="DO126" s="2">
        <f t="shared" si="433"/>
        <v>84.306349269373101</v>
      </c>
      <c r="DP126" s="2">
        <f t="shared" si="433"/>
        <v>86.81095103189493</v>
      </c>
      <c r="DQ126" s="2">
        <f t="shared" si="433"/>
        <v>81.946289873862185</v>
      </c>
      <c r="DR126" s="2">
        <f t="shared" si="433"/>
        <v>75.670092172739544</v>
      </c>
      <c r="DS126" s="2">
        <f t="shared" si="433"/>
        <v>78.226625775978391</v>
      </c>
      <c r="DT126" s="2">
        <f t="shared" si="433"/>
        <v>83.777329892037784</v>
      </c>
      <c r="DU126" s="2">
        <f t="shared" si="433"/>
        <v>86.369286210131321</v>
      </c>
      <c r="DV126" s="2">
        <f t="shared" si="433"/>
        <v>74.267322762508826</v>
      </c>
      <c r="DW126" s="2">
        <f t="shared" si="433"/>
        <v>78.750498257839723</v>
      </c>
      <c r="DX126" s="2">
        <f t="shared" si="433"/>
        <v>75.084359116259122</v>
      </c>
      <c r="DY126" s="2">
        <f t="shared" si="433"/>
        <v>62.085424486803504</v>
      </c>
      <c r="EA126" s="2">
        <f t="shared" si="228"/>
        <v>55.544462448223243</v>
      </c>
      <c r="EB126" s="2">
        <f t="shared" si="290"/>
        <v>52.736276975683893</v>
      </c>
      <c r="EC126" s="2">
        <f t="shared" si="291"/>
        <v>52.199709431744274</v>
      </c>
      <c r="ED126" s="2">
        <f t="shared" si="292"/>
        <v>51.961060728411326</v>
      </c>
      <c r="EE126" s="2">
        <f t="shared" si="293"/>
        <v>51.73129072717358</v>
      </c>
      <c r="EF126" s="2">
        <f t="shared" si="294"/>
        <v>51.824704168440597</v>
      </c>
      <c r="EG126" s="2">
        <f t="shared" si="295"/>
        <v>52.478006780705812</v>
      </c>
      <c r="EH126" s="2">
        <f t="shared" si="296"/>
        <v>53.469358468544371</v>
      </c>
      <c r="EI126" s="2">
        <f t="shared" si="297"/>
        <v>50.724008963440653</v>
      </c>
      <c r="EJ126" s="2">
        <f t="shared" si="298"/>
        <v>49.125344124464277</v>
      </c>
      <c r="EK126" s="2">
        <f t="shared" si="299"/>
        <v>48.798884308510637</v>
      </c>
      <c r="EL126" s="2">
        <f t="shared" si="300"/>
        <v>49.491075895560044</v>
      </c>
      <c r="EM126" s="2">
        <f t="shared" si="301"/>
        <v>47.104893659253818</v>
      </c>
      <c r="EN126" s="2">
        <f t="shared" si="302"/>
        <v>47.544612520092869</v>
      </c>
      <c r="EO126" s="2">
        <f t="shared" si="303"/>
        <v>48.505670674181431</v>
      </c>
      <c r="EQ126" s="2">
        <f t="shared" si="304"/>
        <v>55.429288238158868</v>
      </c>
      <c r="ER126" s="2">
        <f t="shared" si="434"/>
        <v>52.608658527080429</v>
      </c>
      <c r="ES126" s="2">
        <f t="shared" si="434"/>
        <v>51.997097561821356</v>
      </c>
      <c r="ET126" s="2">
        <f t="shared" si="434"/>
        <v>51.807485603068741</v>
      </c>
      <c r="EU126" s="2">
        <f t="shared" si="434"/>
        <v>51.631242292654299</v>
      </c>
      <c r="EV126" s="2">
        <f t="shared" si="434"/>
        <v>51.779945140115572</v>
      </c>
      <c r="EW126" s="2">
        <f t="shared" si="434"/>
        <v>52.772175656241885</v>
      </c>
      <c r="EX126" s="2">
        <f t="shared" si="434"/>
        <v>53.324462027458175</v>
      </c>
      <c r="EY126" s="2">
        <f t="shared" si="434"/>
        <v>50.621487512358172</v>
      </c>
      <c r="EZ126" s="2">
        <f t="shared" si="434"/>
        <v>49.015961455071718</v>
      </c>
      <c r="FA126" s="2">
        <f t="shared" si="434"/>
        <v>48.800837035527479</v>
      </c>
      <c r="FB126" s="2">
        <f t="shared" si="434"/>
        <v>49.518061206471636</v>
      </c>
      <c r="FC126" s="2">
        <f t="shared" si="434"/>
        <v>46.883333232613808</v>
      </c>
      <c r="FD126" s="2">
        <f t="shared" si="434"/>
        <v>47.548560289383175</v>
      </c>
      <c r="FE126" s="2">
        <f t="shared" si="434"/>
        <v>48.459789545084497</v>
      </c>
      <c r="FG126" s="2">
        <f t="shared" si="306"/>
        <v>0.99336440825407335</v>
      </c>
      <c r="FH126" s="2">
        <f t="shared" si="435"/>
        <v>0.99440659778648943</v>
      </c>
      <c r="FI126" s="2">
        <f t="shared" si="435"/>
        <v>0.99361898966604756</v>
      </c>
      <c r="FJ126" s="2">
        <f t="shared" si="435"/>
        <v>0.99394261345722279</v>
      </c>
      <c r="FK126" s="2">
        <f t="shared" si="435"/>
        <v>0.99353850659816589</v>
      </c>
      <c r="FL126" s="2">
        <f t="shared" si="435"/>
        <v>0.9927475140462062</v>
      </c>
      <c r="FM126" s="2">
        <f t="shared" si="435"/>
        <v>0.99338486491795264</v>
      </c>
      <c r="FN126" s="2">
        <f t="shared" si="435"/>
        <v>0.99277774088360971</v>
      </c>
      <c r="FO126" s="2">
        <f t="shared" si="435"/>
        <v>0.99295127683750384</v>
      </c>
      <c r="FP126" s="2">
        <f t="shared" si="435"/>
        <v>0.99257480366896189</v>
      </c>
      <c r="FQ126" s="2">
        <f t="shared" si="435"/>
        <v>0.99316582929787767</v>
      </c>
      <c r="FR126" s="2">
        <f t="shared" si="435"/>
        <v>0.99371631175145925</v>
      </c>
      <c r="FS126" s="2">
        <f t="shared" si="435"/>
        <v>0.99351644176198428</v>
      </c>
      <c r="FT126" s="2">
        <f t="shared" si="435"/>
        <v>0.9912446057174239</v>
      </c>
      <c r="FU126" s="2">
        <f t="shared" si="435"/>
        <v>0.98990555090146026</v>
      </c>
      <c r="FW126" s="2">
        <f t="shared" si="324"/>
        <v>4.5720807283201334E-3</v>
      </c>
      <c r="FX126" s="2">
        <f t="shared" si="376"/>
        <v>6.9315213915860686E-3</v>
      </c>
      <c r="FY126" s="2">
        <f t="shared" si="377"/>
        <v>7.3760903159995079E-3</v>
      </c>
      <c r="FZ126" s="2">
        <f t="shared" si="378"/>
        <v>7.2449644780436546E-3</v>
      </c>
      <c r="GA126" s="2">
        <f t="shared" si="379"/>
        <v>7.245913930461644E-3</v>
      </c>
      <c r="GB126" s="2">
        <f t="shared" si="380"/>
        <v>8.6467859535192433E-3</v>
      </c>
      <c r="GC126" s="2">
        <f t="shared" si="381"/>
        <v>9.6163830857461125E-3</v>
      </c>
      <c r="GD126" s="2">
        <f t="shared" si="382"/>
        <v>7.0636950291464006E-3</v>
      </c>
      <c r="GE126" s="2">
        <f t="shared" si="383"/>
        <v>6.4168115259142745E-3</v>
      </c>
      <c r="GF126" s="2">
        <f t="shared" si="384"/>
        <v>5.5008075265054442E-3</v>
      </c>
      <c r="GG126" s="2">
        <f t="shared" si="385"/>
        <v>5.6595684580323068E-3</v>
      </c>
      <c r="GH126" s="2">
        <f t="shared" si="386"/>
        <v>4.9659258114604019E-3</v>
      </c>
      <c r="GI126" s="2">
        <f t="shared" si="387"/>
        <v>5.7195947847899281E-3</v>
      </c>
      <c r="GJ126" s="2">
        <f t="shared" si="388"/>
        <v>4.4970036677955535E-3</v>
      </c>
      <c r="GK126" s="2">
        <f t="shared" si="389"/>
        <v>3.6037490558910143E-3</v>
      </c>
      <c r="GM126" s="86">
        <f t="shared" si="325"/>
        <v>7.3958099728838722E-33</v>
      </c>
      <c r="GN126" s="86">
        <f t="shared" si="390"/>
        <v>4.017261656504544E-29</v>
      </c>
      <c r="GO126" s="86">
        <f t="shared" si="391"/>
        <v>1.43462023357903E-33</v>
      </c>
      <c r="GP126" s="86">
        <f t="shared" si="392"/>
        <v>1.0682495556041083E-57</v>
      </c>
      <c r="GQ126" s="86">
        <f t="shared" si="393"/>
        <v>1.1275827416308993E-57</v>
      </c>
      <c r="GR126" s="86">
        <f t="shared" si="394"/>
        <v>1.491385133886187E-60</v>
      </c>
      <c r="GS126" s="86">
        <f t="shared" si="395"/>
        <v>4.1668474540590694E-56</v>
      </c>
      <c r="GT126" s="86">
        <f t="shared" si="396"/>
        <v>4.8401195630467392E-54</v>
      </c>
      <c r="GU126" s="86">
        <f t="shared" si="397"/>
        <v>4.3270315844071315E-49</v>
      </c>
      <c r="GV126" s="86">
        <f t="shared" si="398"/>
        <v>1.0268021502872636E-39</v>
      </c>
      <c r="GW126" s="86">
        <f t="shared" si="399"/>
        <v>4.8879445094283355E-35</v>
      </c>
      <c r="GX126" s="86">
        <f t="shared" si="400"/>
        <v>7.3018463090720268E-40</v>
      </c>
      <c r="GY126" s="86">
        <f t="shared" si="401"/>
        <v>4.7021903236777203E-36</v>
      </c>
      <c r="GZ126" s="86">
        <f t="shared" si="402"/>
        <v>1.6029782237192708E-29</v>
      </c>
      <c r="HA126" s="86">
        <f t="shared" si="403"/>
        <v>2.2750665522721103E-33</v>
      </c>
      <c r="HC126" s="86">
        <f t="shared" si="326"/>
        <v>6.8378190092992256E-9</v>
      </c>
      <c r="HD126" s="86">
        <f t="shared" si="404"/>
        <v>2.5790921594548071E-9</v>
      </c>
      <c r="HE126" s="86">
        <f t="shared" si="405"/>
        <v>1.7946950006875529E-11</v>
      </c>
      <c r="HF126" s="86">
        <f t="shared" si="406"/>
        <v>5.537582290321435E-10</v>
      </c>
      <c r="HG126" s="86">
        <f t="shared" si="407"/>
        <v>1.2024025504951908E-7</v>
      </c>
      <c r="HH126" s="86">
        <f t="shared" si="408"/>
        <v>4.6485892583062336E-14</v>
      </c>
      <c r="HI126" s="86">
        <f t="shared" si="409"/>
        <v>5.4955967924582404E-12</v>
      </c>
      <c r="HJ126" s="86">
        <f t="shared" si="410"/>
        <v>1.8743316383431178E-8</v>
      </c>
      <c r="HK126" s="86">
        <f t="shared" si="411"/>
        <v>4.3680543982326241E-11</v>
      </c>
      <c r="HL126" s="86">
        <f t="shared" si="412"/>
        <v>3.5488642413817942E-7</v>
      </c>
      <c r="HM126" s="86">
        <f t="shared" si="413"/>
        <v>8.0564439335554661E-6</v>
      </c>
      <c r="HN126" s="86">
        <f t="shared" si="414"/>
        <v>4.9872285858855527E-5</v>
      </c>
      <c r="HO126" s="86">
        <f t="shared" si="415"/>
        <v>2.9699244879479494E-6</v>
      </c>
      <c r="HP126" s="86">
        <f t="shared" si="416"/>
        <v>2.2884688576277306E-5</v>
      </c>
      <c r="HQ126" s="86">
        <f t="shared" si="417"/>
        <v>8.2948340807116338E-7</v>
      </c>
      <c r="HS126" s="86">
        <f t="shared" si="327"/>
        <v>6.3332254927375117E-9</v>
      </c>
      <c r="HT126" s="86">
        <f t="shared" si="418"/>
        <v>1.2178407051626347E-7</v>
      </c>
      <c r="HU126" s="86">
        <f t="shared" si="419"/>
        <v>3.0293194923980578E-8</v>
      </c>
      <c r="HV126" s="86">
        <f t="shared" si="420"/>
        <v>5.8988133571790448E-7</v>
      </c>
      <c r="HW126" s="86">
        <f t="shared" si="421"/>
        <v>1.7376678980702377E-9</v>
      </c>
      <c r="HX126" s="86">
        <f t="shared" si="422"/>
        <v>4.957963403803172E-7</v>
      </c>
      <c r="HY126" s="86">
        <f t="shared" si="423"/>
        <v>1.6348922213540681E-6</v>
      </c>
      <c r="HZ126" s="86">
        <f t="shared" si="424"/>
        <v>2.3088688925062158E-10</v>
      </c>
      <c r="IA126" s="86">
        <f t="shared" si="425"/>
        <v>6.3843345468183689E-8</v>
      </c>
      <c r="IB126" s="86">
        <f t="shared" si="426"/>
        <v>1.3249500299829611E-9</v>
      </c>
      <c r="IC126" s="86">
        <f t="shared" si="427"/>
        <v>1.6383711693201831E-9</v>
      </c>
      <c r="ID126" s="86">
        <f t="shared" si="428"/>
        <v>2.3876797320812964E-9</v>
      </c>
      <c r="IE126" s="86">
        <f t="shared" si="429"/>
        <v>2.1449808833311862E-8</v>
      </c>
      <c r="IF126" s="86">
        <f t="shared" si="430"/>
        <v>1.1865300590275926E-7</v>
      </c>
      <c r="IG126" s="86">
        <f t="shared" si="431"/>
        <v>1.2697003459481881E-6</v>
      </c>
      <c r="II126" s="86">
        <f t="shared" si="328"/>
        <v>3.3680960659420241E-48</v>
      </c>
      <c r="IJ126" s="86">
        <f t="shared" si="329"/>
        <v>2.9921232954822489E-45</v>
      </c>
      <c r="IK126" s="86">
        <f t="shared" si="330"/>
        <v>3.1363542519457622E-49</v>
      </c>
      <c r="IL126" s="86">
        <f t="shared" si="331"/>
        <v>2.6181636505668367E-39</v>
      </c>
      <c r="IM126" s="86">
        <f t="shared" si="332"/>
        <v>2.4330752736465992E-55</v>
      </c>
      <c r="IN126" s="86">
        <f t="shared" si="333"/>
        <v>2.8297963938729523E-40</v>
      </c>
      <c r="IO126" s="86">
        <f t="shared" si="334"/>
        <v>4.9613380478710136E-37</v>
      </c>
      <c r="IP126" s="86">
        <f t="shared" si="335"/>
        <v>2.52934778937961E-62</v>
      </c>
      <c r="IQ126" s="86">
        <f t="shared" si="336"/>
        <v>1.2690026454984081E-43</v>
      </c>
      <c r="IR126" s="86">
        <f t="shared" si="337"/>
        <v>8.1166259042225348E-53</v>
      </c>
      <c r="IS126" s="86">
        <f t="shared" si="338"/>
        <v>3.3969175572809589E-52</v>
      </c>
      <c r="IT126" s="86">
        <f t="shared" si="339"/>
        <v>1.6506272302468373E-48</v>
      </c>
      <c r="IU126" s="86">
        <f t="shared" si="340"/>
        <v>1.5027811073840897E-44</v>
      </c>
      <c r="IV126" s="86">
        <f t="shared" si="341"/>
        <v>4.0489012884028425E-56</v>
      </c>
      <c r="IW126" s="86">
        <f t="shared" si="342"/>
        <v>7.0717300619816938E-38</v>
      </c>
      <c r="IY126" s="86">
        <f t="shared" si="343"/>
        <v>1.3171044502036737E-8</v>
      </c>
      <c r="IZ126" s="86">
        <f t="shared" si="344"/>
        <v>1.2436316267571828E-7</v>
      </c>
      <c r="JA126" s="86">
        <f t="shared" si="345"/>
        <v>3.0311141873987456E-8</v>
      </c>
      <c r="JB126" s="86">
        <f t="shared" si="346"/>
        <v>5.9043509394693659E-7</v>
      </c>
      <c r="JC126" s="86">
        <f t="shared" si="347"/>
        <v>1.2197792294758933E-7</v>
      </c>
      <c r="JD126" s="86">
        <f t="shared" si="348"/>
        <v>4.9579638686620977E-7</v>
      </c>
      <c r="JE126" s="86">
        <f t="shared" si="349"/>
        <v>1.6348977169508605E-6</v>
      </c>
      <c r="JF126" s="86">
        <f t="shared" si="350"/>
        <v>1.89742032726818E-8</v>
      </c>
      <c r="JG126" s="86">
        <f t="shared" si="351"/>
        <v>6.388702601216601E-8</v>
      </c>
      <c r="JH126" s="86">
        <f t="shared" si="352"/>
        <v>3.562113741681624E-7</v>
      </c>
      <c r="JI126" s="86">
        <f t="shared" si="353"/>
        <v>8.0580823047247859E-6</v>
      </c>
      <c r="JJ126" s="86">
        <f t="shared" si="354"/>
        <v>4.9874673538587605E-5</v>
      </c>
      <c r="JK126" s="86">
        <f t="shared" si="355"/>
        <v>2.9913742967812615E-6</v>
      </c>
      <c r="JL126" s="86">
        <f t="shared" si="356"/>
        <v>2.3003341582180066E-5</v>
      </c>
      <c r="JM126" s="86">
        <f t="shared" si="357"/>
        <v>2.0991837540193516E-6</v>
      </c>
    </row>
    <row r="127" spans="2:273" x14ac:dyDescent="0.25">
      <c r="B127" s="2">
        <v>100</v>
      </c>
      <c r="C127" s="37">
        <v>54.581000000000003</v>
      </c>
      <c r="D127" s="37">
        <v>49.725999999999999</v>
      </c>
      <c r="E127" s="37">
        <v>51</v>
      </c>
      <c r="F127" s="37">
        <v>50.838999999999999</v>
      </c>
      <c r="G127" s="37">
        <v>52.113</v>
      </c>
      <c r="H127" s="37">
        <v>49.887</v>
      </c>
      <c r="I127" s="37">
        <v>50.305999999999997</v>
      </c>
      <c r="J127" s="37">
        <v>51.484000000000002</v>
      </c>
      <c r="K127" s="37">
        <v>50.484000000000002</v>
      </c>
      <c r="L127" s="37">
        <v>49.225999999999999</v>
      </c>
      <c r="M127" s="37">
        <v>46.79</v>
      </c>
      <c r="N127" s="37">
        <v>49.984000000000002</v>
      </c>
      <c r="O127" s="37">
        <v>46.145000000000003</v>
      </c>
      <c r="P127" s="37">
        <v>46.393000000000001</v>
      </c>
      <c r="Q127" s="37">
        <v>48.557000000000002</v>
      </c>
      <c r="S127" s="4">
        <f t="shared" si="229"/>
        <v>55.620515919418629</v>
      </c>
      <c r="T127" s="4">
        <f t="shared" si="230"/>
        <v>52.749243137600274</v>
      </c>
      <c r="U127" s="4">
        <f t="shared" si="231"/>
        <v>52.203075193457089</v>
      </c>
      <c r="V127" s="4">
        <f t="shared" si="232"/>
        <v>51.978197470162641</v>
      </c>
      <c r="W127" s="4">
        <f t="shared" si="233"/>
        <v>51.771440441588808</v>
      </c>
      <c r="X127" s="4">
        <f t="shared" si="234"/>
        <v>51.923967745783699</v>
      </c>
      <c r="Y127" s="4">
        <f t="shared" si="235"/>
        <v>52.562777982933831</v>
      </c>
      <c r="Z127" s="4">
        <f t="shared" si="236"/>
        <v>53.448190510609869</v>
      </c>
      <c r="AA127" s="4">
        <f t="shared" si="237"/>
        <v>50.766594716299693</v>
      </c>
      <c r="AB127" s="4">
        <f t="shared" si="238"/>
        <v>49.220745046016596</v>
      </c>
      <c r="AC127" s="4">
        <f t="shared" si="239"/>
        <v>48.905442074921559</v>
      </c>
      <c r="AD127" s="4">
        <f t="shared" si="240"/>
        <v>49.490889646052189</v>
      </c>
      <c r="AE127" s="4">
        <f t="shared" si="241"/>
        <v>47.144176369417963</v>
      </c>
      <c r="AF127" s="4">
        <f t="shared" si="242"/>
        <v>47.643573605778641</v>
      </c>
      <c r="AG127" s="4">
        <f t="shared" si="243"/>
        <v>48.528840501426359</v>
      </c>
      <c r="AI127" s="4">
        <f t="shared" si="244"/>
        <v>-1.0395159194186263</v>
      </c>
      <c r="AJ127" s="4">
        <f t="shared" si="245"/>
        <v>-3.0232431376002751</v>
      </c>
      <c r="AK127" s="4">
        <f t="shared" si="246"/>
        <v>-1.2030751934570887</v>
      </c>
      <c r="AL127" s="4">
        <f t="shared" si="247"/>
        <v>-1.1391974701626424</v>
      </c>
      <c r="AM127" s="4">
        <f t="shared" si="248"/>
        <v>0.34155955841119123</v>
      </c>
      <c r="AN127" s="4">
        <f t="shared" si="249"/>
        <v>-2.0369677457836985</v>
      </c>
      <c r="AO127" s="4">
        <f t="shared" si="250"/>
        <v>-2.2567779829338335</v>
      </c>
      <c r="AP127" s="4">
        <f t="shared" si="251"/>
        <v>-1.9641905106098676</v>
      </c>
      <c r="AQ127" s="4">
        <f t="shared" si="252"/>
        <v>-0.28259471629969113</v>
      </c>
      <c r="AR127" s="4">
        <f t="shared" si="253"/>
        <v>5.2549539834032544E-3</v>
      </c>
      <c r="AS127" s="4">
        <f t="shared" si="254"/>
        <v>-2.1154420749215603</v>
      </c>
      <c r="AT127" s="4">
        <f t="shared" si="255"/>
        <v>0.493110353947813</v>
      </c>
      <c r="AU127" s="4">
        <f t="shared" si="256"/>
        <v>-0.99917636941795962</v>
      </c>
      <c r="AV127" s="4">
        <f t="shared" si="432"/>
        <v>-1.2505736057786407</v>
      </c>
      <c r="AW127" s="4">
        <f t="shared" si="432"/>
        <v>2.8159498573643305E-2</v>
      </c>
      <c r="AY127" s="2">
        <f t="shared" si="308"/>
        <v>55.620515915089264</v>
      </c>
      <c r="AZ127" s="2">
        <f t="shared" si="359"/>
        <v>52.749228105424876</v>
      </c>
      <c r="BA127" s="2">
        <f t="shared" si="360"/>
        <v>52.203067256646477</v>
      </c>
      <c r="BB127" s="2">
        <f t="shared" si="361"/>
        <v>51.978056574641499</v>
      </c>
      <c r="BC127" s="2">
        <f t="shared" si="362"/>
        <v>51.771439374480465</v>
      </c>
      <c r="BD127" s="2">
        <f t="shared" si="363"/>
        <v>51.923780689896319</v>
      </c>
      <c r="BE127" s="2">
        <f t="shared" si="364"/>
        <v>52.562078763248749</v>
      </c>
      <c r="BF127" s="2">
        <f t="shared" si="365"/>
        <v>53.448190246381834</v>
      </c>
      <c r="BG127" s="2">
        <f t="shared" si="366"/>
        <v>50.766556762597801</v>
      </c>
      <c r="BH127" s="2">
        <f t="shared" si="367"/>
        <v>49.220743568614225</v>
      </c>
      <c r="BI127" s="2">
        <f t="shared" si="368"/>
        <v>48.905430389354038</v>
      </c>
      <c r="BJ127" s="2">
        <f t="shared" si="369"/>
        <v>49.490742597859736</v>
      </c>
      <c r="BK127" s="2">
        <f t="shared" si="370"/>
        <v>47.144152488140179</v>
      </c>
      <c r="BL127" s="2">
        <f t="shared" si="371"/>
        <v>47.643412939881266</v>
      </c>
      <c r="BM127" s="2">
        <f t="shared" si="372"/>
        <v>48.526984518503994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54.581000000000003</v>
      </c>
      <c r="CF127" s="2">
        <f t="shared" si="310"/>
        <v>49.725999999999999</v>
      </c>
      <c r="CG127" s="2">
        <f t="shared" si="311"/>
        <v>51</v>
      </c>
      <c r="CH127" s="2">
        <f t="shared" si="312"/>
        <v>50.838999999999999</v>
      </c>
      <c r="CI127" s="2">
        <f t="shared" si="313"/>
        <v>52.113</v>
      </c>
      <c r="CJ127" s="2">
        <f t="shared" si="314"/>
        <v>49.887</v>
      </c>
      <c r="CK127" s="2">
        <f t="shared" si="315"/>
        <v>50.305999999999997</v>
      </c>
      <c r="CL127" s="2">
        <f t="shared" si="316"/>
        <v>51.484000000000002</v>
      </c>
      <c r="CM127" s="2">
        <f t="shared" si="317"/>
        <v>50.484000000000002</v>
      </c>
      <c r="CN127" s="2">
        <f t="shared" si="318"/>
        <v>49.225999999999999</v>
      </c>
      <c r="CO127" s="2">
        <f t="shared" si="319"/>
        <v>46.79</v>
      </c>
      <c r="CP127" s="2">
        <f t="shared" si="320"/>
        <v>49.984000000000002</v>
      </c>
      <c r="CQ127" s="2">
        <f t="shared" si="321"/>
        <v>46.145000000000003</v>
      </c>
      <c r="CR127" s="2">
        <f t="shared" si="322"/>
        <v>46.393000000000001</v>
      </c>
      <c r="CS127" s="2">
        <f t="shared" si="323"/>
        <v>48.557000000000002</v>
      </c>
      <c r="CU127" s="2">
        <f t="shared" si="273"/>
        <v>54.581000000000003</v>
      </c>
      <c r="CV127" s="2">
        <f t="shared" si="274"/>
        <v>49.725999999999999</v>
      </c>
      <c r="CW127" s="2">
        <f t="shared" si="275"/>
        <v>51</v>
      </c>
      <c r="CX127" s="2">
        <f t="shared" si="276"/>
        <v>50.838999999999999</v>
      </c>
      <c r="CY127" s="2">
        <f t="shared" si="277"/>
        <v>52.113</v>
      </c>
      <c r="CZ127" s="2">
        <f t="shared" si="278"/>
        <v>49.887</v>
      </c>
      <c r="DA127" s="2">
        <f t="shared" si="279"/>
        <v>50.305999999999997</v>
      </c>
      <c r="DB127" s="2">
        <f t="shared" si="280"/>
        <v>51.484000000000002</v>
      </c>
      <c r="DC127" s="2">
        <f t="shared" si="281"/>
        <v>50.484000000000002</v>
      </c>
      <c r="DD127" s="2">
        <f t="shared" si="282"/>
        <v>49.225999999999999</v>
      </c>
      <c r="DE127" s="2">
        <f t="shared" si="283"/>
        <v>46.79</v>
      </c>
      <c r="DF127" s="2">
        <f t="shared" si="284"/>
        <v>49.984000000000002</v>
      </c>
      <c r="DG127" s="2">
        <f t="shared" si="285"/>
        <v>46.145000000000003</v>
      </c>
      <c r="DH127" s="2">
        <f t="shared" si="286"/>
        <v>46.393000000000001</v>
      </c>
      <c r="DI127" s="2">
        <f t="shared" si="287"/>
        <v>48.557000000000002</v>
      </c>
      <c r="DK127" s="2">
        <f t="shared" si="288"/>
        <v>86.955911909795645</v>
      </c>
      <c r="DL127" s="2">
        <f t="shared" si="433"/>
        <v>82.638044850498318</v>
      </c>
      <c r="DM127" s="2">
        <f t="shared" si="433"/>
        <v>78.400634038054946</v>
      </c>
      <c r="DN127" s="2">
        <f t="shared" si="433"/>
        <v>79.603965116279056</v>
      </c>
      <c r="DO127" s="2">
        <f t="shared" si="433"/>
        <v>84.566761553628837</v>
      </c>
      <c r="DP127" s="2">
        <f t="shared" si="433"/>
        <v>87.10079118198874</v>
      </c>
      <c r="DQ127" s="2">
        <f t="shared" si="433"/>
        <v>82.141883747940454</v>
      </c>
      <c r="DR127" s="2">
        <f t="shared" si="433"/>
        <v>75.804171727395413</v>
      </c>
      <c r="DS127" s="2">
        <f t="shared" si="433"/>
        <v>78.423969298245595</v>
      </c>
      <c r="DT127" s="2">
        <f t="shared" si="433"/>
        <v>84.065643859649128</v>
      </c>
      <c r="DU127" s="2">
        <f t="shared" si="433"/>
        <v>86.695801125703554</v>
      </c>
      <c r="DV127" s="2">
        <f t="shared" si="433"/>
        <v>74.458232205778742</v>
      </c>
      <c r="DW127" s="2">
        <f t="shared" si="433"/>
        <v>78.998798780487817</v>
      </c>
      <c r="DX127" s="2">
        <f t="shared" si="433"/>
        <v>75.327962205062207</v>
      </c>
      <c r="DY127" s="2">
        <f t="shared" si="433"/>
        <v>62.189384347507321</v>
      </c>
      <c r="EA127" s="2">
        <f t="shared" si="228"/>
        <v>55.430150561369089</v>
      </c>
      <c r="EB127" s="2">
        <f t="shared" si="290"/>
        <v>52.596767477203649</v>
      </c>
      <c r="EC127" s="2">
        <f t="shared" si="291"/>
        <v>52.05111802811264</v>
      </c>
      <c r="ED127" s="2">
        <f t="shared" si="292"/>
        <v>51.825609364700057</v>
      </c>
      <c r="EE127" s="2">
        <f t="shared" si="293"/>
        <v>51.57766024136378</v>
      </c>
      <c r="EF127" s="2">
        <f t="shared" si="294"/>
        <v>51.689796822386491</v>
      </c>
      <c r="EG127" s="2">
        <f t="shared" si="295"/>
        <v>52.379735090152572</v>
      </c>
      <c r="EH127" s="2">
        <f t="shared" si="296"/>
        <v>53.300881018227265</v>
      </c>
      <c r="EI127" s="2">
        <f t="shared" si="297"/>
        <v>50.58814848184808</v>
      </c>
      <c r="EJ127" s="2">
        <f t="shared" si="298"/>
        <v>48.983622447083008</v>
      </c>
      <c r="EK127" s="2">
        <f t="shared" si="299"/>
        <v>48.668255319148933</v>
      </c>
      <c r="EL127" s="2">
        <f t="shared" si="300"/>
        <v>49.346629474646825</v>
      </c>
      <c r="EM127" s="2">
        <f t="shared" si="301"/>
        <v>46.955850174600258</v>
      </c>
      <c r="EN127" s="2">
        <f t="shared" si="302"/>
        <v>47.420377656724412</v>
      </c>
      <c r="EO127" s="2">
        <f t="shared" si="303"/>
        <v>48.400112678047563</v>
      </c>
      <c r="EQ127" s="2">
        <f t="shared" si="304"/>
        <v>55.324073536999748</v>
      </c>
      <c r="ER127" s="2">
        <f t="shared" si="434"/>
        <v>52.483182251871803</v>
      </c>
      <c r="ES127" s="2">
        <f t="shared" si="434"/>
        <v>51.868086330065552</v>
      </c>
      <c r="ET127" s="2">
        <f t="shared" si="434"/>
        <v>51.687869457842361</v>
      </c>
      <c r="EU127" s="2">
        <f t="shared" si="434"/>
        <v>51.485128829048733</v>
      </c>
      <c r="EV127" s="2">
        <f t="shared" si="434"/>
        <v>51.649022949151302</v>
      </c>
      <c r="EW127" s="2">
        <f t="shared" si="434"/>
        <v>52.634313609980083</v>
      </c>
      <c r="EX127" s="2">
        <f t="shared" si="434"/>
        <v>53.170489502376185</v>
      </c>
      <c r="EY127" s="2">
        <f t="shared" si="434"/>
        <v>50.496322709773132</v>
      </c>
      <c r="EZ127" s="2">
        <f t="shared" si="434"/>
        <v>48.883310054000191</v>
      </c>
      <c r="FA127" s="2">
        <f t="shared" si="434"/>
        <v>48.670340615447323</v>
      </c>
      <c r="FB127" s="2">
        <f t="shared" si="434"/>
        <v>49.369440156948585</v>
      </c>
      <c r="FC127" s="2">
        <f t="shared" si="434"/>
        <v>46.751922368702445</v>
      </c>
      <c r="FD127" s="2">
        <f t="shared" si="434"/>
        <v>47.424640522993592</v>
      </c>
      <c r="FE127" s="2">
        <f t="shared" si="434"/>
        <v>48.352403101126093</v>
      </c>
      <c r="FG127" s="2">
        <f t="shared" si="306"/>
        <v>0.99394473297307118</v>
      </c>
      <c r="FH127" s="2">
        <f t="shared" si="435"/>
        <v>0.99489624469448834</v>
      </c>
      <c r="FI127" s="2">
        <f t="shared" si="435"/>
        <v>0.99417718013044376</v>
      </c>
      <c r="FJ127" s="2">
        <f t="shared" si="435"/>
        <v>0.99447265182470213</v>
      </c>
      <c r="FK127" s="2">
        <f t="shared" si="435"/>
        <v>0.99410369568610357</v>
      </c>
      <c r="FL127" s="2">
        <f t="shared" si="435"/>
        <v>0.99338143062299755</v>
      </c>
      <c r="FM127" s="2">
        <f t="shared" si="435"/>
        <v>0.99396341144352685</v>
      </c>
      <c r="FN127" s="2">
        <f t="shared" si="435"/>
        <v>0.99340903297007532</v>
      </c>
      <c r="FO127" s="2">
        <f t="shared" si="435"/>
        <v>0.99356749856252591</v>
      </c>
      <c r="FP127" s="2">
        <f t="shared" si="435"/>
        <v>0.99322371326430459</v>
      </c>
      <c r="FQ127" s="2">
        <f t="shared" si="435"/>
        <v>0.99376341197582008</v>
      </c>
      <c r="FR127" s="2">
        <f t="shared" si="435"/>
        <v>0.99426603791889123</v>
      </c>
      <c r="FS127" s="2">
        <f t="shared" si="435"/>
        <v>0.99408354937573606</v>
      </c>
      <c r="FT127" s="2">
        <f t="shared" si="435"/>
        <v>0.99200882927499856</v>
      </c>
      <c r="FU127" s="2">
        <f t="shared" si="435"/>
        <v>0.99078556872756796</v>
      </c>
      <c r="FW127" s="2">
        <f t="shared" si="324"/>
        <v>5.0109764573207319E-3</v>
      </c>
      <c r="FX127" s="2">
        <f t="shared" si="376"/>
        <v>7.5951828642178993E-3</v>
      </c>
      <c r="FY127" s="2">
        <f t="shared" si="377"/>
        <v>8.0819708161234839E-3</v>
      </c>
      <c r="FZ127" s="2">
        <f t="shared" si="378"/>
        <v>7.9383967926529384E-3</v>
      </c>
      <c r="GA127" s="2">
        <f t="shared" si="379"/>
        <v>7.9394363926028732E-3</v>
      </c>
      <c r="GB127" s="2">
        <f t="shared" si="380"/>
        <v>9.4731095475172975E-3</v>
      </c>
      <c r="GC127" s="2">
        <f t="shared" si="381"/>
        <v>1.0534380883102228E-2</v>
      </c>
      <c r="GD127" s="2">
        <f t="shared" si="382"/>
        <v>7.7399128906564347E-3</v>
      </c>
      <c r="GE127" s="2">
        <f t="shared" si="383"/>
        <v>7.0315408237493068E-3</v>
      </c>
      <c r="GF127" s="2">
        <f t="shared" si="384"/>
        <v>6.0283162384147182E-3</v>
      </c>
      <c r="GG127" s="2">
        <f t="shared" si="385"/>
        <v>6.2022068540888821E-3</v>
      </c>
      <c r="GH127" s="2">
        <f t="shared" si="386"/>
        <v>5.442421892203079E-3</v>
      </c>
      <c r="GI127" s="2">
        <f t="shared" si="387"/>
        <v>6.2679522148017825E-3</v>
      </c>
      <c r="GJ127" s="2">
        <f t="shared" si="388"/>
        <v>4.9287280779399699E-3</v>
      </c>
      <c r="GK127" s="2">
        <f t="shared" si="389"/>
        <v>3.9500588950066315E-3</v>
      </c>
      <c r="GM127" s="86">
        <f t="shared" si="325"/>
        <v>1.0851023155630309E-34</v>
      </c>
      <c r="GN127" s="86">
        <f t="shared" si="390"/>
        <v>9.9568258680298468E-31</v>
      </c>
      <c r="GO127" s="86">
        <f t="shared" si="391"/>
        <v>1.861313803403096E-35</v>
      </c>
      <c r="GP127" s="86">
        <f t="shared" si="392"/>
        <v>5.9492764221469468E-61</v>
      </c>
      <c r="GQ127" s="86">
        <f t="shared" si="393"/>
        <v>6.4971935947450449E-61</v>
      </c>
      <c r="GR127" s="86">
        <f t="shared" si="394"/>
        <v>6.0889117129549121E-64</v>
      </c>
      <c r="GS127" s="86">
        <f t="shared" si="395"/>
        <v>3.041765834213699E-59</v>
      </c>
      <c r="GT127" s="86">
        <f t="shared" si="396"/>
        <v>4.9883498691174454E-57</v>
      </c>
      <c r="GU127" s="86">
        <f t="shared" si="397"/>
        <v>8.4613039850864758E-52</v>
      </c>
      <c r="GV127" s="86">
        <f t="shared" si="398"/>
        <v>6.5134479376863091E-42</v>
      </c>
      <c r="GW127" s="86">
        <f t="shared" si="399"/>
        <v>6.3455323846807826E-37</v>
      </c>
      <c r="GX127" s="86">
        <f t="shared" si="400"/>
        <v>4.0583868381084832E-42</v>
      </c>
      <c r="GY127" s="86">
        <f t="shared" si="401"/>
        <v>5.1159324385191928E-38</v>
      </c>
      <c r="GZ127" s="86">
        <f t="shared" si="402"/>
        <v>3.7675679167594571E-31</v>
      </c>
      <c r="HA127" s="86">
        <f t="shared" si="403"/>
        <v>3.3731263168653886E-35</v>
      </c>
      <c r="HC127" s="86">
        <f t="shared" si="326"/>
        <v>3.7193083453210216E-10</v>
      </c>
      <c r="HD127" s="86">
        <f t="shared" si="404"/>
        <v>1.1908057726672029E-10</v>
      </c>
      <c r="HE127" s="86">
        <f t="shared" si="405"/>
        <v>3.6206230833707043E-13</v>
      </c>
      <c r="HF127" s="86">
        <f t="shared" si="406"/>
        <v>2.1609321796675096E-11</v>
      </c>
      <c r="HG127" s="86">
        <f t="shared" si="407"/>
        <v>1.2893797347518683E-8</v>
      </c>
      <c r="HH127" s="86">
        <f t="shared" si="408"/>
        <v>5.2638541966650787E-16</v>
      </c>
      <c r="HI127" s="86">
        <f t="shared" si="409"/>
        <v>1.3679704603594509E-13</v>
      </c>
      <c r="HJ127" s="86">
        <f t="shared" si="410"/>
        <v>1.6921780471737166E-9</v>
      </c>
      <c r="HK127" s="86">
        <f t="shared" si="411"/>
        <v>1.2231775785822667E-12</v>
      </c>
      <c r="HL127" s="86">
        <f t="shared" si="412"/>
        <v>3.6878940808866718E-8</v>
      </c>
      <c r="HM127" s="86">
        <f t="shared" si="413"/>
        <v>1.3957444229347576E-6</v>
      </c>
      <c r="HN127" s="86">
        <f t="shared" si="414"/>
        <v>9.7053991383625279E-6</v>
      </c>
      <c r="HO127" s="86">
        <f t="shared" si="415"/>
        <v>4.0411065740154262E-7</v>
      </c>
      <c r="HP127" s="86">
        <f t="shared" si="416"/>
        <v>3.796898366744931E-6</v>
      </c>
      <c r="HQ127" s="86">
        <f t="shared" si="417"/>
        <v>8.1493934186325292E-8</v>
      </c>
      <c r="HS127" s="86">
        <f t="shared" si="327"/>
        <v>2.2436371180055146E-8</v>
      </c>
      <c r="HT127" s="86">
        <f t="shared" si="418"/>
        <v>4.0939503128421299E-7</v>
      </c>
      <c r="HU127" s="86">
        <f t="shared" si="419"/>
        <v>1.1559632315184936E-7</v>
      </c>
      <c r="HV127" s="86">
        <f t="shared" si="420"/>
        <v>1.7325327515774781E-6</v>
      </c>
      <c r="HW127" s="86">
        <f t="shared" si="421"/>
        <v>8.0612774429478933E-9</v>
      </c>
      <c r="HX127" s="86">
        <f t="shared" si="422"/>
        <v>1.5475314373674177E-6</v>
      </c>
      <c r="HY127" s="86">
        <f t="shared" si="423"/>
        <v>4.7460148369740548E-6</v>
      </c>
      <c r="HZ127" s="86">
        <f t="shared" si="424"/>
        <v>1.2696720206995327E-9</v>
      </c>
      <c r="IA127" s="86">
        <f t="shared" si="425"/>
        <v>2.1128943144940416E-7</v>
      </c>
      <c r="IB127" s="86">
        <f t="shared" si="426"/>
        <v>5.5376746210521571E-9</v>
      </c>
      <c r="IC127" s="86">
        <f t="shared" si="427"/>
        <v>6.7885280524968684E-9</v>
      </c>
      <c r="ID127" s="86">
        <f t="shared" si="428"/>
        <v>8.9654155659799967E-9</v>
      </c>
      <c r="IE127" s="86">
        <f t="shared" si="429"/>
        <v>7.2902680045601175E-8</v>
      </c>
      <c r="IF127" s="86">
        <f t="shared" si="430"/>
        <v>3.1500082148961031E-7</v>
      </c>
      <c r="IG127" s="86">
        <f t="shared" si="431"/>
        <v>2.7547522861813127E-6</v>
      </c>
      <c r="II127" s="86">
        <f t="shared" si="328"/>
        <v>1.2661465515369667E-46</v>
      </c>
      <c r="IJ127" s="86">
        <f t="shared" si="329"/>
        <v>1.1877974600098948E-43</v>
      </c>
      <c r="IK127" s="86">
        <f t="shared" si="330"/>
        <v>1.8317118081017952E-47</v>
      </c>
      <c r="IL127" s="86">
        <f t="shared" si="331"/>
        <v>6.4844703147877036E-38</v>
      </c>
      <c r="IM127" s="86">
        <f t="shared" si="332"/>
        <v>2.3543790905152878E-53</v>
      </c>
      <c r="IN127" s="86">
        <f t="shared" si="333"/>
        <v>8.5999934254253304E-39</v>
      </c>
      <c r="IO127" s="86">
        <f t="shared" si="334"/>
        <v>1.2173126129828061E-35</v>
      </c>
      <c r="IP127" s="86">
        <f t="shared" si="335"/>
        <v>4.3174709701867059E-60</v>
      </c>
      <c r="IQ127" s="86">
        <f t="shared" si="336"/>
        <v>4.1610608596507461E-42</v>
      </c>
      <c r="IR127" s="86">
        <f t="shared" si="337"/>
        <v>5.0328675610005469E-51</v>
      </c>
      <c r="IS127" s="86">
        <f t="shared" si="338"/>
        <v>2.0487635569069701E-50</v>
      </c>
      <c r="IT127" s="86">
        <f t="shared" si="339"/>
        <v>6.7271423594273685E-47</v>
      </c>
      <c r="IU127" s="86">
        <f t="shared" si="340"/>
        <v>4.9154515464317625E-43</v>
      </c>
      <c r="IV127" s="86">
        <f t="shared" si="341"/>
        <v>2.7820476676244946E-54</v>
      </c>
      <c r="IW127" s="86">
        <f t="shared" si="342"/>
        <v>1.0581149699442689E-36</v>
      </c>
      <c r="IY127" s="86">
        <f t="shared" si="343"/>
        <v>2.2808302014587249E-8</v>
      </c>
      <c r="IZ127" s="86">
        <f t="shared" si="344"/>
        <v>4.0951411186147973E-7</v>
      </c>
      <c r="JA127" s="86">
        <f t="shared" si="345"/>
        <v>1.155966852141577E-7</v>
      </c>
      <c r="JB127" s="86">
        <f t="shared" si="346"/>
        <v>1.7325543608992747E-6</v>
      </c>
      <c r="JC127" s="86">
        <f t="shared" si="347"/>
        <v>2.0955074790466577E-8</v>
      </c>
      <c r="JD127" s="86">
        <f t="shared" si="348"/>
        <v>1.5475314378938032E-6</v>
      </c>
      <c r="JE127" s="86">
        <f t="shared" si="349"/>
        <v>4.7460149737711006E-6</v>
      </c>
      <c r="JF127" s="86">
        <f t="shared" si="350"/>
        <v>2.9618500678732493E-9</v>
      </c>
      <c r="JG127" s="86">
        <f t="shared" si="351"/>
        <v>2.1129065462698276E-7</v>
      </c>
      <c r="JH127" s="86">
        <f t="shared" si="352"/>
        <v>4.2416615429918873E-8</v>
      </c>
      <c r="JI127" s="86">
        <f t="shared" si="353"/>
        <v>1.4025329509872546E-6</v>
      </c>
      <c r="JJ127" s="86">
        <f t="shared" si="354"/>
        <v>9.7143645539285084E-6</v>
      </c>
      <c r="JK127" s="86">
        <f t="shared" si="355"/>
        <v>4.7701333744714376E-7</v>
      </c>
      <c r="JL127" s="86">
        <f t="shared" si="356"/>
        <v>4.1118991882345413E-6</v>
      </c>
      <c r="JM127" s="86">
        <f t="shared" si="357"/>
        <v>2.8362462203676381E-6</v>
      </c>
    </row>
    <row r="128" spans="2:273" x14ac:dyDescent="0.25">
      <c r="B128" s="2">
        <v>101</v>
      </c>
      <c r="C128" s="37">
        <v>56.097000000000001</v>
      </c>
      <c r="D128" s="37">
        <v>52.968000000000004</v>
      </c>
      <c r="E128" s="37">
        <v>51.371000000000002</v>
      </c>
      <c r="F128" s="37">
        <v>51.064999999999998</v>
      </c>
      <c r="G128" s="37">
        <v>51.081000000000003</v>
      </c>
      <c r="H128" s="37">
        <v>51.871000000000002</v>
      </c>
      <c r="I128" s="37">
        <v>53.597000000000001</v>
      </c>
      <c r="J128" s="37">
        <v>52.531999999999996</v>
      </c>
      <c r="K128" s="37">
        <v>50.128999999999998</v>
      </c>
      <c r="L128" s="37">
        <v>48.597000000000001</v>
      </c>
      <c r="M128" s="37">
        <v>47.418999999999997</v>
      </c>
      <c r="N128" s="37">
        <v>48.918999999999997</v>
      </c>
      <c r="O128" s="37">
        <v>45.805999999999997</v>
      </c>
      <c r="P128" s="37">
        <v>46</v>
      </c>
      <c r="Q128" s="37">
        <v>48.097999999999999</v>
      </c>
      <c r="S128" s="4">
        <f t="shared" si="229"/>
        <v>55.491535376066146</v>
      </c>
      <c r="T128" s="4">
        <f t="shared" si="230"/>
        <v>52.598015360274644</v>
      </c>
      <c r="U128" s="4">
        <f t="shared" si="231"/>
        <v>52.042863046173039</v>
      </c>
      <c r="V128" s="4">
        <f t="shared" si="232"/>
        <v>51.831262930186469</v>
      </c>
      <c r="W128" s="4">
        <f t="shared" si="233"/>
        <v>51.603012934628929</v>
      </c>
      <c r="X128" s="4">
        <f t="shared" si="234"/>
        <v>51.771478293524403</v>
      </c>
      <c r="Y128" s="4">
        <f t="shared" si="235"/>
        <v>52.451357222399523</v>
      </c>
      <c r="Z128" s="4">
        <f t="shared" si="236"/>
        <v>53.268588355783422</v>
      </c>
      <c r="AA128" s="4">
        <f t="shared" si="237"/>
        <v>50.617125595271084</v>
      </c>
      <c r="AB128" s="4">
        <f t="shared" si="238"/>
        <v>49.060899743068667</v>
      </c>
      <c r="AC128" s="4">
        <f t="shared" si="239"/>
        <v>48.756663168545948</v>
      </c>
      <c r="AD128" s="4">
        <f t="shared" si="240"/>
        <v>49.33546145798951</v>
      </c>
      <c r="AE128" s="4">
        <f t="shared" si="241"/>
        <v>46.980721324643142</v>
      </c>
      <c r="AF128" s="4">
        <f t="shared" si="242"/>
        <v>47.5026907825061</v>
      </c>
      <c r="AG128" s="4">
        <f t="shared" si="243"/>
        <v>48.415888359488143</v>
      </c>
      <c r="AI128" s="4">
        <f t="shared" si="244"/>
        <v>0.60546462393385525</v>
      </c>
      <c r="AJ128" s="4">
        <f t="shared" si="245"/>
        <v>0.36998463972535944</v>
      </c>
      <c r="AK128" s="4">
        <f t="shared" si="246"/>
        <v>-0.67186304617303705</v>
      </c>
      <c r="AL128" s="4">
        <f t="shared" si="247"/>
        <v>-0.76626293018647118</v>
      </c>
      <c r="AM128" s="4">
        <f t="shared" si="248"/>
        <v>-0.52201293462892551</v>
      </c>
      <c r="AN128" s="4">
        <f t="shared" si="249"/>
        <v>9.9521706475599103E-2</v>
      </c>
      <c r="AO128" s="4">
        <f t="shared" si="250"/>
        <v>1.1456427776004787</v>
      </c>
      <c r="AP128" s="4">
        <f t="shared" si="251"/>
        <v>-0.73658835578342519</v>
      </c>
      <c r="AQ128" s="4">
        <f t="shared" si="252"/>
        <v>-0.4881255952710859</v>
      </c>
      <c r="AR128" s="4">
        <f t="shared" si="253"/>
        <v>-0.46389974306866577</v>
      </c>
      <c r="AS128" s="4">
        <f t="shared" si="254"/>
        <v>-1.3376631685459515</v>
      </c>
      <c r="AT128" s="4">
        <f t="shared" si="255"/>
        <v>-0.41646145798951295</v>
      </c>
      <c r="AU128" s="4">
        <f t="shared" si="256"/>
        <v>-1.1747213246431443</v>
      </c>
      <c r="AV128" s="4">
        <f t="shared" si="432"/>
        <v>-1.5026907825061002</v>
      </c>
      <c r="AW128" s="4">
        <f t="shared" si="432"/>
        <v>-0.31788835948814409</v>
      </c>
      <c r="AY128" s="2">
        <f t="shared" si="308"/>
        <v>55.491535374520176</v>
      </c>
      <c r="AZ128" s="2">
        <f t="shared" si="359"/>
        <v>52.597969277837834</v>
      </c>
      <c r="BA128" s="2">
        <f t="shared" si="360"/>
        <v>52.042835611880676</v>
      </c>
      <c r="BB128" s="2">
        <f t="shared" si="361"/>
        <v>51.83088296849435</v>
      </c>
      <c r="BC128" s="2">
        <f t="shared" si="362"/>
        <v>51.60300866440101</v>
      </c>
      <c r="BD128" s="2">
        <f t="shared" si="363"/>
        <v>51.770945700352719</v>
      </c>
      <c r="BE128" s="2">
        <f t="shared" si="364"/>
        <v>52.449503492254266</v>
      </c>
      <c r="BF128" s="2">
        <f t="shared" si="365"/>
        <v>53.268587072368867</v>
      </c>
      <c r="BG128" s="2">
        <f t="shared" si="366"/>
        <v>50.617010396914552</v>
      </c>
      <c r="BH128" s="2">
        <f t="shared" si="367"/>
        <v>49.060895129982612</v>
      </c>
      <c r="BI128" s="2">
        <f t="shared" si="368"/>
        <v>48.756656187302085</v>
      </c>
      <c r="BJ128" s="2">
        <f t="shared" si="369"/>
        <v>49.33543460926434</v>
      </c>
      <c r="BK128" s="2">
        <f t="shared" si="370"/>
        <v>46.980661797702631</v>
      </c>
      <c r="BL128" s="2">
        <f t="shared" si="371"/>
        <v>47.50238477048299</v>
      </c>
      <c r="BM128" s="2">
        <f t="shared" si="372"/>
        <v>48.41207674850115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56.097000000000001</v>
      </c>
      <c r="CF128" s="2">
        <f t="shared" si="310"/>
        <v>52.968000000000004</v>
      </c>
      <c r="CG128" s="2">
        <f t="shared" si="311"/>
        <v>51.371000000000002</v>
      </c>
      <c r="CH128" s="2">
        <f t="shared" si="312"/>
        <v>51.064999999999998</v>
      </c>
      <c r="CI128" s="2">
        <f t="shared" si="313"/>
        <v>51.081000000000003</v>
      </c>
      <c r="CJ128" s="2">
        <f t="shared" si="314"/>
        <v>51.871000000000002</v>
      </c>
      <c r="CK128" s="2">
        <f t="shared" si="315"/>
        <v>53.597000000000001</v>
      </c>
      <c r="CL128" s="2">
        <f t="shared" si="316"/>
        <v>52.531999999999996</v>
      </c>
      <c r="CM128" s="2">
        <f t="shared" si="317"/>
        <v>50.128999999999998</v>
      </c>
      <c r="CN128" s="2">
        <f t="shared" si="318"/>
        <v>48.597000000000001</v>
      </c>
      <c r="CO128" s="2">
        <f t="shared" si="319"/>
        <v>47.418999999999997</v>
      </c>
      <c r="CP128" s="2">
        <f t="shared" si="320"/>
        <v>48.918999999999997</v>
      </c>
      <c r="CQ128" s="2">
        <f t="shared" si="321"/>
        <v>45.805999999999997</v>
      </c>
      <c r="CR128" s="2">
        <f t="shared" si="322"/>
        <v>46</v>
      </c>
      <c r="CS128" s="2">
        <f t="shared" si="323"/>
        <v>48.097999999999999</v>
      </c>
      <c r="CU128" s="2">
        <f t="shared" si="273"/>
        <v>56.097000000000001</v>
      </c>
      <c r="CV128" s="2">
        <f t="shared" si="274"/>
        <v>52.968000000000004</v>
      </c>
      <c r="CW128" s="2">
        <f t="shared" si="275"/>
        <v>51.371000000000002</v>
      </c>
      <c r="CX128" s="2">
        <f t="shared" si="276"/>
        <v>51.064999999999998</v>
      </c>
      <c r="CY128" s="2">
        <f t="shared" si="277"/>
        <v>51.081000000000003</v>
      </c>
      <c r="CZ128" s="2">
        <f t="shared" si="278"/>
        <v>51.871000000000002</v>
      </c>
      <c r="DA128" s="2">
        <f t="shared" si="279"/>
        <v>53.597000000000001</v>
      </c>
      <c r="DB128" s="2">
        <f t="shared" si="280"/>
        <v>52.531999999999996</v>
      </c>
      <c r="DC128" s="2">
        <f t="shared" si="281"/>
        <v>50.128999999999998</v>
      </c>
      <c r="DD128" s="2">
        <f t="shared" si="282"/>
        <v>48.597000000000001</v>
      </c>
      <c r="DE128" s="2">
        <f t="shared" si="283"/>
        <v>47.418999999999997</v>
      </c>
      <c r="DF128" s="2">
        <f t="shared" si="284"/>
        <v>48.918999999999997</v>
      </c>
      <c r="DG128" s="2">
        <f t="shared" si="285"/>
        <v>45.805999999999997</v>
      </c>
      <c r="DH128" s="2">
        <f t="shared" si="286"/>
        <v>46</v>
      </c>
      <c r="DI128" s="2">
        <f t="shared" si="287"/>
        <v>48.097999999999999</v>
      </c>
      <c r="DK128" s="2">
        <f t="shared" si="288"/>
        <v>87.210158280479234</v>
      </c>
      <c r="DL128" s="2">
        <f t="shared" si="433"/>
        <v>82.851654485049821</v>
      </c>
      <c r="DM128" s="2">
        <f t="shared" si="433"/>
        <v>78.582568287526414</v>
      </c>
      <c r="DN128" s="2">
        <f t="shared" si="433"/>
        <v>79.802883720930225</v>
      </c>
      <c r="DO128" s="2">
        <f t="shared" si="433"/>
        <v>84.827173837884573</v>
      </c>
      <c r="DP128" s="2">
        <f t="shared" si="433"/>
        <v>87.390631332082549</v>
      </c>
      <c r="DQ128" s="2">
        <f t="shared" si="433"/>
        <v>82.337477622018739</v>
      </c>
      <c r="DR128" s="2">
        <f t="shared" si="433"/>
        <v>75.938251282051283</v>
      </c>
      <c r="DS128" s="2">
        <f t="shared" si="433"/>
        <v>78.621312820512813</v>
      </c>
      <c r="DT128" s="2">
        <f t="shared" si="433"/>
        <v>84.353957827260459</v>
      </c>
      <c r="DU128" s="2">
        <f t="shared" si="433"/>
        <v>87.022316041275786</v>
      </c>
      <c r="DV128" s="2">
        <f t="shared" si="433"/>
        <v>74.649141649048644</v>
      </c>
      <c r="DW128" s="2">
        <f t="shared" si="433"/>
        <v>79.247099303135897</v>
      </c>
      <c r="DX128" s="2">
        <f t="shared" si="433"/>
        <v>75.571565293865291</v>
      </c>
      <c r="DY128" s="2">
        <f t="shared" si="433"/>
        <v>62.293344208211131</v>
      </c>
      <c r="EA128" s="2">
        <f t="shared" si="228"/>
        <v>55.315838674514936</v>
      </c>
      <c r="EB128" s="2">
        <f t="shared" si="290"/>
        <v>52.457257978723405</v>
      </c>
      <c r="EC128" s="2">
        <f t="shared" si="291"/>
        <v>51.902526624481006</v>
      </c>
      <c r="ED128" s="2">
        <f t="shared" si="292"/>
        <v>51.690158000988788</v>
      </c>
      <c r="EE128" s="2">
        <f t="shared" si="293"/>
        <v>51.424029755553974</v>
      </c>
      <c r="EF128" s="2">
        <f t="shared" si="294"/>
        <v>51.554889476332377</v>
      </c>
      <c r="EG128" s="2">
        <f t="shared" si="295"/>
        <v>52.281463399599332</v>
      </c>
      <c r="EH128" s="2">
        <f t="shared" si="296"/>
        <v>53.13240356791016</v>
      </c>
      <c r="EI128" s="2">
        <f t="shared" si="297"/>
        <v>50.452288000255507</v>
      </c>
      <c r="EJ128" s="2">
        <f t="shared" si="298"/>
        <v>48.841900769701745</v>
      </c>
      <c r="EK128" s="2">
        <f t="shared" si="299"/>
        <v>48.53762632978723</v>
      </c>
      <c r="EL128" s="2">
        <f t="shared" si="300"/>
        <v>49.202183053733606</v>
      </c>
      <c r="EM128" s="2">
        <f t="shared" si="301"/>
        <v>46.806806689946704</v>
      </c>
      <c r="EN128" s="2">
        <f t="shared" si="302"/>
        <v>47.296142793355955</v>
      </c>
      <c r="EO128" s="2">
        <f t="shared" si="303"/>
        <v>48.294554681913702</v>
      </c>
      <c r="EQ128" s="2">
        <f t="shared" si="304"/>
        <v>55.218858835840621</v>
      </c>
      <c r="ER128" s="2">
        <f t="shared" si="434"/>
        <v>52.357705976663176</v>
      </c>
      <c r="ES128" s="2">
        <f t="shared" si="434"/>
        <v>51.739075098309748</v>
      </c>
      <c r="ET128" s="2">
        <f t="shared" si="434"/>
        <v>51.56825331261598</v>
      </c>
      <c r="EU128" s="2">
        <f t="shared" si="434"/>
        <v>51.33901536544316</v>
      </c>
      <c r="EV128" s="2">
        <f t="shared" si="434"/>
        <v>51.518100758187032</v>
      </c>
      <c r="EW128" s="2">
        <f t="shared" si="434"/>
        <v>52.496451563718274</v>
      </c>
      <c r="EX128" s="2">
        <f t="shared" si="434"/>
        <v>53.016516977294188</v>
      </c>
      <c r="EY128" s="2">
        <f t="shared" si="434"/>
        <v>50.371157907188085</v>
      </c>
      <c r="EZ128" s="2">
        <f t="shared" si="434"/>
        <v>48.750658652928671</v>
      </c>
      <c r="FA128" s="2">
        <f t="shared" si="434"/>
        <v>48.539844195367166</v>
      </c>
      <c r="FB128" s="2">
        <f t="shared" si="434"/>
        <v>49.220819107425527</v>
      </c>
      <c r="FC128" s="2">
        <f t="shared" si="434"/>
        <v>46.620511504791075</v>
      </c>
      <c r="FD128" s="2">
        <f t="shared" si="434"/>
        <v>47.300720756604008</v>
      </c>
      <c r="FE128" s="2">
        <f t="shared" si="434"/>
        <v>48.245016657167682</v>
      </c>
      <c r="FG128" s="2">
        <f t="shared" si="306"/>
        <v>0.99447458690795787</v>
      </c>
      <c r="FH128" s="2">
        <f t="shared" si="435"/>
        <v>0.99534322859965907</v>
      </c>
      <c r="FI128" s="2">
        <f t="shared" si="435"/>
        <v>0.9946868029732423</v>
      </c>
      <c r="FJ128" s="2">
        <f t="shared" si="435"/>
        <v>0.99495654568373715</v>
      </c>
      <c r="FK128" s="2">
        <f t="shared" si="435"/>
        <v>0.99461971520336279</v>
      </c>
      <c r="FL128" s="2">
        <f t="shared" si="435"/>
        <v>0.99396027567901035</v>
      </c>
      <c r="FM128" s="2">
        <f t="shared" si="435"/>
        <v>0.99449164001434054</v>
      </c>
      <c r="FN128" s="2">
        <f t="shared" si="435"/>
        <v>0.99398547860348385</v>
      </c>
      <c r="FO128" s="2">
        <f t="shared" si="435"/>
        <v>0.99413016669553755</v>
      </c>
      <c r="FP128" s="2">
        <f t="shared" si="435"/>
        <v>0.99381626605828377</v>
      </c>
      <c r="FQ128" s="2">
        <f t="shared" si="435"/>
        <v>0.99430904119549657</v>
      </c>
      <c r="FR128" s="2">
        <f t="shared" si="435"/>
        <v>0.99476792470888276</v>
      </c>
      <c r="FS128" s="2">
        <f t="shared" si="435"/>
        <v>0.99460132243756449</v>
      </c>
      <c r="FT128" s="2">
        <f t="shared" si="435"/>
        <v>0.99270683759166067</v>
      </c>
      <c r="FU128" s="2">
        <f t="shared" si="435"/>
        <v>0.99158951983542087</v>
      </c>
      <c r="FW128" s="2">
        <f t="shared" si="324"/>
        <v>5.4917714301085186E-3</v>
      </c>
      <c r="FX128" s="2">
        <f t="shared" si="376"/>
        <v>8.3218544048934348E-3</v>
      </c>
      <c r="FY128" s="2">
        <f t="shared" si="377"/>
        <v>8.8548003931196266E-3</v>
      </c>
      <c r="FZ128" s="2">
        <f t="shared" si="378"/>
        <v>8.6976176449157262E-3</v>
      </c>
      <c r="GA128" s="2">
        <f t="shared" si="379"/>
        <v>8.6987557994271155E-3</v>
      </c>
      <c r="GB128" s="2">
        <f t="shared" si="380"/>
        <v>1.0377573500576007E-2</v>
      </c>
      <c r="GC128" s="2">
        <f t="shared" si="381"/>
        <v>1.1538991431964159E-2</v>
      </c>
      <c r="GD128" s="2">
        <f t="shared" si="382"/>
        <v>8.4803131963460694E-3</v>
      </c>
      <c r="GE128" s="2">
        <f t="shared" si="383"/>
        <v>7.7047044012254736E-3</v>
      </c>
      <c r="GF128" s="2">
        <f t="shared" si="384"/>
        <v>6.6060752144217359E-3</v>
      </c>
      <c r="GG128" s="2">
        <f t="shared" si="385"/>
        <v>6.796517698650007E-3</v>
      </c>
      <c r="GH128" s="2">
        <f t="shared" si="386"/>
        <v>5.9643651996765983E-3</v>
      </c>
      <c r="GI128" s="2">
        <f t="shared" si="387"/>
        <v>6.8685194019774947E-3</v>
      </c>
      <c r="GJ128" s="2">
        <f t="shared" si="388"/>
        <v>5.4016742961384041E-3</v>
      </c>
      <c r="GK128" s="2">
        <f t="shared" si="389"/>
        <v>4.3295035016378807E-3</v>
      </c>
      <c r="GM128" s="86">
        <f t="shared" si="325"/>
        <v>1.4132740347319447E-36</v>
      </c>
      <c r="GN128" s="86">
        <f t="shared" si="390"/>
        <v>2.2250671179228215E-32</v>
      </c>
      <c r="GO128" s="86">
        <f t="shared" si="391"/>
        <v>2.1346438083019455E-37</v>
      </c>
      <c r="GP128" s="86">
        <f t="shared" si="392"/>
        <v>2.684310174102494E-64</v>
      </c>
      <c r="GQ128" s="86">
        <f t="shared" si="393"/>
        <v>3.0385178479286603E-64</v>
      </c>
      <c r="GR128" s="86">
        <f t="shared" si="394"/>
        <v>2.000232615658701E-67</v>
      </c>
      <c r="GS128" s="86">
        <f t="shared" si="395"/>
        <v>1.8156234972767249E-62</v>
      </c>
      <c r="GT128" s="86">
        <f t="shared" si="396"/>
        <v>4.2527443644666642E-60</v>
      </c>
      <c r="GU128" s="86">
        <f t="shared" si="397"/>
        <v>1.3929250714564907E-54</v>
      </c>
      <c r="GV128" s="86">
        <f t="shared" si="398"/>
        <v>3.5891018239925287E-44</v>
      </c>
      <c r="GW128" s="86">
        <f t="shared" si="399"/>
        <v>7.3198424904852956E-39</v>
      </c>
      <c r="GX128" s="86">
        <f t="shared" si="400"/>
        <v>1.9461305085037113E-44</v>
      </c>
      <c r="GY128" s="86">
        <f t="shared" si="401"/>
        <v>4.9160235423114559E-40</v>
      </c>
      <c r="GZ128" s="86">
        <f t="shared" si="402"/>
        <v>7.9721572357604646E-33</v>
      </c>
      <c r="HA128" s="86">
        <f t="shared" si="403"/>
        <v>4.4503014724946342E-37</v>
      </c>
      <c r="HC128" s="86">
        <f t="shared" si="326"/>
        <v>1.6218479502224306E-11</v>
      </c>
      <c r="HD128" s="86">
        <f t="shared" si="404"/>
        <v>4.3527841873905892E-12</v>
      </c>
      <c r="HE128" s="86">
        <f t="shared" si="405"/>
        <v>5.4218843736662954E-15</v>
      </c>
      <c r="HF128" s="86">
        <f t="shared" si="406"/>
        <v>6.6249251028068792E-13</v>
      </c>
      <c r="HG128" s="86">
        <f t="shared" si="407"/>
        <v>1.1860201125313911E-9</v>
      </c>
      <c r="HH128" s="86">
        <f t="shared" si="408"/>
        <v>4.3433976644032842E-18</v>
      </c>
      <c r="HI128" s="86">
        <f t="shared" si="409"/>
        <v>2.6358922521831314E-15</v>
      </c>
      <c r="HJ128" s="86">
        <f t="shared" si="410"/>
        <v>1.3035261272979804E-10</v>
      </c>
      <c r="HK128" s="86">
        <f t="shared" si="411"/>
        <v>2.6385587860160588E-14</v>
      </c>
      <c r="HL128" s="86">
        <f t="shared" si="412"/>
        <v>3.2330580621223296E-9</v>
      </c>
      <c r="HM128" s="86">
        <f t="shared" si="413"/>
        <v>2.1227244785866206E-7</v>
      </c>
      <c r="HN128" s="86">
        <f t="shared" si="414"/>
        <v>1.6484445749826464E-6</v>
      </c>
      <c r="HO128" s="86">
        <f t="shared" si="415"/>
        <v>4.7063507123126359E-8</v>
      </c>
      <c r="HP128" s="86">
        <f t="shared" si="416"/>
        <v>5.4197201967915196E-7</v>
      </c>
      <c r="HQ128" s="86">
        <f t="shared" si="417"/>
        <v>6.6327200140273245E-9</v>
      </c>
      <c r="HS128" s="86">
        <f t="shared" si="327"/>
        <v>7.5968617646584569E-8</v>
      </c>
      <c r="HT128" s="86">
        <f t="shared" si="418"/>
        <v>1.3097049400540829E-6</v>
      </c>
      <c r="HU128" s="86">
        <f t="shared" si="419"/>
        <v>4.172436084470749E-7</v>
      </c>
      <c r="HV128" s="86">
        <f t="shared" si="420"/>
        <v>4.8723725534073703E-6</v>
      </c>
      <c r="HW128" s="86">
        <f t="shared" si="421"/>
        <v>3.5128863924235271E-8</v>
      </c>
      <c r="HX128" s="86">
        <f t="shared" si="422"/>
        <v>4.6041053929473375E-6</v>
      </c>
      <c r="HY128" s="86">
        <f t="shared" si="423"/>
        <v>1.3160062748230105E-5</v>
      </c>
      <c r="HZ128" s="86">
        <f t="shared" si="424"/>
        <v>6.5089459715605072E-9</v>
      </c>
      <c r="IA128" s="86">
        <f t="shared" si="425"/>
        <v>6.6762243610402659E-7</v>
      </c>
      <c r="IB128" s="86">
        <f t="shared" si="426"/>
        <v>2.1940043241276376E-8</v>
      </c>
      <c r="IC128" s="86">
        <f t="shared" si="427"/>
        <v>2.6665850342984661E-8</v>
      </c>
      <c r="ID128" s="86">
        <f t="shared" si="428"/>
        <v>3.2117134732532508E-8</v>
      </c>
      <c r="IE128" s="86">
        <f t="shared" si="429"/>
        <v>2.36801245145871E-7</v>
      </c>
      <c r="IF128" s="86">
        <f t="shared" si="430"/>
        <v>8.1005947815703509E-7</v>
      </c>
      <c r="IG128" s="86">
        <f t="shared" si="431"/>
        <v>5.8379683450463569E-6</v>
      </c>
      <c r="II128" s="86">
        <f t="shared" si="328"/>
        <v>4.4736087087212162E-45</v>
      </c>
      <c r="IJ128" s="86">
        <f t="shared" si="329"/>
        <v>4.4042234069948499E-42</v>
      </c>
      <c r="IK128" s="86">
        <f t="shared" si="330"/>
        <v>9.9104975671354913E-46</v>
      </c>
      <c r="IL128" s="86">
        <f t="shared" si="331"/>
        <v>1.5125818163078876E-36</v>
      </c>
      <c r="IM128" s="86">
        <f t="shared" si="332"/>
        <v>2.0911312421019317E-51</v>
      </c>
      <c r="IN128" s="86">
        <f t="shared" si="333"/>
        <v>2.4461811638457065E-37</v>
      </c>
      <c r="IO128" s="86">
        <f t="shared" si="334"/>
        <v>2.8031973788263114E-34</v>
      </c>
      <c r="IP128" s="86">
        <f t="shared" si="335"/>
        <v>6.6956764114159065E-58</v>
      </c>
      <c r="IQ128" s="86">
        <f t="shared" si="336"/>
        <v>1.2802534095470524E-40</v>
      </c>
      <c r="IR128" s="86">
        <f t="shared" si="337"/>
        <v>2.9005653139950171E-49</v>
      </c>
      <c r="IS128" s="86">
        <f t="shared" si="338"/>
        <v>1.1485931876355777E-48</v>
      </c>
      <c r="IT128" s="86">
        <f t="shared" si="339"/>
        <v>2.5706944340437821E-45</v>
      </c>
      <c r="IU128" s="86">
        <f t="shared" si="340"/>
        <v>1.5108464438767033E-41</v>
      </c>
      <c r="IV128" s="86">
        <f t="shared" si="341"/>
        <v>1.7784593417806724E-52</v>
      </c>
      <c r="IW128" s="86">
        <f t="shared" si="342"/>
        <v>1.514834396472132E-35</v>
      </c>
      <c r="IY128" s="86">
        <f t="shared" si="343"/>
        <v>7.5984836126086799E-8</v>
      </c>
      <c r="IZ128" s="86">
        <f t="shared" si="344"/>
        <v>1.3097092928382704E-6</v>
      </c>
      <c r="JA128" s="86">
        <f t="shared" si="345"/>
        <v>4.1724361386895927E-7</v>
      </c>
      <c r="JB128" s="86">
        <f t="shared" si="346"/>
        <v>4.8723732158998802E-6</v>
      </c>
      <c r="JC128" s="86">
        <f t="shared" si="347"/>
        <v>3.6314884036766664E-8</v>
      </c>
      <c r="JD128" s="86">
        <f t="shared" si="348"/>
        <v>4.6041053929516811E-6</v>
      </c>
      <c r="JE128" s="86">
        <f t="shared" si="349"/>
        <v>1.3160062750865997E-5</v>
      </c>
      <c r="JF128" s="86">
        <f t="shared" si="350"/>
        <v>6.6392985842903049E-9</v>
      </c>
      <c r="JG128" s="86">
        <f t="shared" si="351"/>
        <v>6.676224624896144E-7</v>
      </c>
      <c r="JH128" s="86">
        <f t="shared" si="352"/>
        <v>2.5173101303398704E-8</v>
      </c>
      <c r="JI128" s="86">
        <f t="shared" si="353"/>
        <v>2.3893829820164674E-7</v>
      </c>
      <c r="JJ128" s="86">
        <f t="shared" si="354"/>
        <v>1.6805617097151789E-6</v>
      </c>
      <c r="JK128" s="86">
        <f t="shared" si="355"/>
        <v>2.8386475226899737E-7</v>
      </c>
      <c r="JL128" s="86">
        <f t="shared" si="356"/>
        <v>1.3520314978361871E-6</v>
      </c>
      <c r="JM128" s="86">
        <f t="shared" si="357"/>
        <v>5.844601065060384E-6</v>
      </c>
    </row>
    <row r="129" spans="2:273" x14ac:dyDescent="0.25">
      <c r="B129" s="2">
        <v>102</v>
      </c>
      <c r="C129" s="37">
        <v>56.435000000000002</v>
      </c>
      <c r="D129" s="37">
        <v>50.581000000000003</v>
      </c>
      <c r="E129" s="37">
        <v>51.613</v>
      </c>
      <c r="F129" s="37">
        <v>53.161000000000001</v>
      </c>
      <c r="G129" s="37">
        <v>51.71</v>
      </c>
      <c r="H129" s="37">
        <v>50.741999999999997</v>
      </c>
      <c r="I129" s="37">
        <v>53.097000000000001</v>
      </c>
      <c r="J129" s="37">
        <v>50.871000000000002</v>
      </c>
      <c r="K129" s="37">
        <v>54.081000000000003</v>
      </c>
      <c r="L129" s="37">
        <v>51.194000000000003</v>
      </c>
      <c r="M129" s="37">
        <v>49.871000000000002</v>
      </c>
      <c r="N129" s="37">
        <v>48.871000000000002</v>
      </c>
      <c r="O129" s="37">
        <v>46.194000000000003</v>
      </c>
      <c r="P129" s="37">
        <v>45.835999999999999</v>
      </c>
      <c r="Q129" s="37">
        <v>47.295000000000002</v>
      </c>
      <c r="S129" s="4">
        <f t="shared" si="229"/>
        <v>55.363657234602584</v>
      </c>
      <c r="T129" s="4">
        <f t="shared" si="230"/>
        <v>52.447742026251234</v>
      </c>
      <c r="U129" s="4">
        <f t="shared" si="231"/>
        <v>51.883575241469906</v>
      </c>
      <c r="V129" s="4">
        <f t="shared" si="232"/>
        <v>51.685581273204008</v>
      </c>
      <c r="W129" s="4">
        <f t="shared" si="233"/>
        <v>51.435692839624757</v>
      </c>
      <c r="X129" s="4">
        <f t="shared" si="234"/>
        <v>51.620891774833687</v>
      </c>
      <c r="Y129" s="4">
        <f t="shared" si="235"/>
        <v>52.342636379521537</v>
      </c>
      <c r="Z129" s="4">
        <f t="shared" si="236"/>
        <v>53.089813908898016</v>
      </c>
      <c r="AA129" s="4">
        <f t="shared" si="237"/>
        <v>50.468827569985876</v>
      </c>
      <c r="AB129" s="4">
        <f t="shared" si="238"/>
        <v>48.902411389620127</v>
      </c>
      <c r="AC129" s="4">
        <f t="shared" si="239"/>
        <v>48.609253842948071</v>
      </c>
      <c r="AD129" s="4">
        <f t="shared" si="240"/>
        <v>49.180943304779277</v>
      </c>
      <c r="AE129" s="4">
        <f t="shared" si="241"/>
        <v>46.818428094771086</v>
      </c>
      <c r="AF129" s="4">
        <f t="shared" si="242"/>
        <v>47.363305215639564</v>
      </c>
      <c r="AG129" s="4">
        <f t="shared" si="243"/>
        <v>48.305458361848054</v>
      </c>
      <c r="AI129" s="4">
        <f t="shared" si="244"/>
        <v>1.0713427653974179</v>
      </c>
      <c r="AJ129" s="4">
        <f t="shared" si="245"/>
        <v>-1.8667420262512309</v>
      </c>
      <c r="AK129" s="4">
        <f t="shared" si="246"/>
        <v>-0.2705752414699063</v>
      </c>
      <c r="AL129" s="4">
        <f t="shared" si="247"/>
        <v>1.4754187267959935</v>
      </c>
      <c r="AM129" s="4">
        <f t="shared" si="248"/>
        <v>0.27430716037524405</v>
      </c>
      <c r="AN129" s="4">
        <f t="shared" si="249"/>
        <v>-0.87889177483368996</v>
      </c>
      <c r="AO129" s="4">
        <f t="shared" si="250"/>
        <v>0.75436362047846472</v>
      </c>
      <c r="AP129" s="4">
        <f t="shared" si="251"/>
        <v>-2.2188139088980137</v>
      </c>
      <c r="AQ129" s="4">
        <f t="shared" si="252"/>
        <v>3.6121724300141267</v>
      </c>
      <c r="AR129" s="4">
        <f t="shared" si="253"/>
        <v>2.2915886103798755</v>
      </c>
      <c r="AS129" s="4">
        <f t="shared" si="254"/>
        <v>1.261746157051931</v>
      </c>
      <c r="AT129" s="4">
        <f t="shared" si="255"/>
        <v>-0.30994330477927434</v>
      </c>
      <c r="AU129" s="4">
        <f t="shared" si="256"/>
        <v>-0.62442809477108341</v>
      </c>
      <c r="AV129" s="4">
        <f t="shared" si="432"/>
        <v>-1.527305215639565</v>
      </c>
      <c r="AW129" s="4">
        <f t="shared" si="432"/>
        <v>-1.0104583618480518</v>
      </c>
      <c r="AY129" s="2">
        <f t="shared" si="308"/>
        <v>55.363657230174553</v>
      </c>
      <c r="AZ129" s="2">
        <f t="shared" si="359"/>
        <v>52.447607797222837</v>
      </c>
      <c r="BA129" s="2">
        <f t="shared" si="360"/>
        <v>51.883485694780632</v>
      </c>
      <c r="BB129" s="2">
        <f t="shared" si="361"/>
        <v>51.6846016989942</v>
      </c>
      <c r="BC129" s="2">
        <f t="shared" si="362"/>
        <v>51.435676124778887</v>
      </c>
      <c r="BD129" s="2">
        <f t="shared" si="363"/>
        <v>51.619448877481524</v>
      </c>
      <c r="BE129" s="2">
        <f t="shared" si="364"/>
        <v>52.33795055805394</v>
      </c>
      <c r="BF129" s="2">
        <f t="shared" si="365"/>
        <v>53.089808043410891</v>
      </c>
      <c r="BG129" s="2">
        <f t="shared" si="366"/>
        <v>50.468494226884673</v>
      </c>
      <c r="BH129" s="2">
        <f t="shared" si="367"/>
        <v>48.902394805918469</v>
      </c>
      <c r="BI129" s="2">
        <f t="shared" si="368"/>
        <v>48.609232636441369</v>
      </c>
      <c r="BJ129" s="2">
        <f t="shared" si="369"/>
        <v>49.180913527824259</v>
      </c>
      <c r="BK129" s="2">
        <f t="shared" si="370"/>
        <v>46.818251767293226</v>
      </c>
      <c r="BL129" s="2">
        <f t="shared" si="371"/>
        <v>47.362578252917295</v>
      </c>
      <c r="BM129" s="2">
        <f t="shared" si="372"/>
        <v>48.297817749920469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56.435000000000002</v>
      </c>
      <c r="CF129" s="2">
        <f t="shared" si="310"/>
        <v>50.581000000000003</v>
      </c>
      <c r="CG129" s="2">
        <f t="shared" si="311"/>
        <v>51.613</v>
      </c>
      <c r="CH129" s="2">
        <f t="shared" si="312"/>
        <v>53.161000000000001</v>
      </c>
      <c r="CI129" s="2">
        <f t="shared" si="313"/>
        <v>51.71</v>
      </c>
      <c r="CJ129" s="2">
        <f t="shared" si="314"/>
        <v>50.741999999999997</v>
      </c>
      <c r="CK129" s="2">
        <f t="shared" si="315"/>
        <v>53.097000000000001</v>
      </c>
      <c r="CL129" s="2">
        <f t="shared" si="316"/>
        <v>50.871000000000002</v>
      </c>
      <c r="CM129" s="2">
        <f t="shared" si="317"/>
        <v>54.081000000000003</v>
      </c>
      <c r="CN129" s="2">
        <f t="shared" si="318"/>
        <v>51.194000000000003</v>
      </c>
      <c r="CO129" s="2">
        <f t="shared" si="319"/>
        <v>49.871000000000002</v>
      </c>
      <c r="CP129" s="2">
        <f t="shared" si="320"/>
        <v>48.871000000000002</v>
      </c>
      <c r="CQ129" s="2">
        <f t="shared" si="321"/>
        <v>46.194000000000003</v>
      </c>
      <c r="CR129" s="2">
        <f t="shared" si="322"/>
        <v>45.835999999999999</v>
      </c>
      <c r="CS129" s="2">
        <f t="shared" si="323"/>
        <v>47.295000000000002</v>
      </c>
      <c r="CU129" s="2">
        <f t="shared" si="273"/>
        <v>56.435000000000002</v>
      </c>
      <c r="CV129" s="2">
        <f t="shared" si="274"/>
        <v>50.581000000000003</v>
      </c>
      <c r="CW129" s="2">
        <f t="shared" si="275"/>
        <v>51.613</v>
      </c>
      <c r="CX129" s="2">
        <f t="shared" si="276"/>
        <v>53.161000000000001</v>
      </c>
      <c r="CY129" s="2">
        <f t="shared" si="277"/>
        <v>51.71</v>
      </c>
      <c r="CZ129" s="2">
        <f t="shared" si="278"/>
        <v>50.741999999999997</v>
      </c>
      <c r="DA129" s="2">
        <f t="shared" si="279"/>
        <v>53.097000000000001</v>
      </c>
      <c r="DB129" s="2">
        <f t="shared" si="280"/>
        <v>50.871000000000002</v>
      </c>
      <c r="DC129" s="2">
        <f t="shared" si="281"/>
        <v>54.081000000000003</v>
      </c>
      <c r="DD129" s="2">
        <f t="shared" si="282"/>
        <v>51.194000000000003</v>
      </c>
      <c r="DE129" s="2">
        <f t="shared" si="283"/>
        <v>49.871000000000002</v>
      </c>
      <c r="DF129" s="2">
        <f t="shared" si="284"/>
        <v>48.871000000000002</v>
      </c>
      <c r="DG129" s="2">
        <f t="shared" si="285"/>
        <v>46.194000000000003</v>
      </c>
      <c r="DH129" s="2">
        <f t="shared" si="286"/>
        <v>45.835999999999999</v>
      </c>
      <c r="DI129" s="2">
        <f t="shared" si="287"/>
        <v>47.295000000000002</v>
      </c>
      <c r="DK129" s="2">
        <f t="shared" si="288"/>
        <v>87.464404651162809</v>
      </c>
      <c r="DL129" s="2">
        <f t="shared" si="433"/>
        <v>83.065264119601324</v>
      </c>
      <c r="DM129" s="2">
        <f t="shared" si="433"/>
        <v>78.764502536997867</v>
      </c>
      <c r="DN129" s="2">
        <f t="shared" si="433"/>
        <v>80.00180232558138</v>
      </c>
      <c r="DO129" s="2">
        <f t="shared" si="433"/>
        <v>85.087586122140308</v>
      </c>
      <c r="DP129" s="2">
        <f t="shared" si="433"/>
        <v>87.680471482176358</v>
      </c>
      <c r="DQ129" s="2">
        <f t="shared" si="433"/>
        <v>82.533071496097008</v>
      </c>
      <c r="DR129" s="2">
        <f t="shared" si="433"/>
        <v>76.072330836707152</v>
      </c>
      <c r="DS129" s="2">
        <f t="shared" si="433"/>
        <v>78.818656342780017</v>
      </c>
      <c r="DT129" s="2">
        <f t="shared" si="433"/>
        <v>84.642271794871789</v>
      </c>
      <c r="DU129" s="2">
        <f t="shared" si="433"/>
        <v>87.348830956848019</v>
      </c>
      <c r="DV129" s="2">
        <f t="shared" si="433"/>
        <v>74.840051092318561</v>
      </c>
      <c r="DW129" s="2">
        <f t="shared" si="433"/>
        <v>79.495399825783977</v>
      </c>
      <c r="DX129" s="2">
        <f t="shared" si="433"/>
        <v>75.815168382668389</v>
      </c>
      <c r="DY129" s="2">
        <f t="shared" si="433"/>
        <v>62.397304068914949</v>
      </c>
      <c r="EA129" s="2">
        <f t="shared" si="228"/>
        <v>55.201526787660782</v>
      </c>
      <c r="EB129" s="2">
        <f t="shared" si="290"/>
        <v>52.317748480243161</v>
      </c>
      <c r="EC129" s="2">
        <f t="shared" si="291"/>
        <v>51.753935220849371</v>
      </c>
      <c r="ED129" s="2">
        <f t="shared" si="292"/>
        <v>51.554706637277512</v>
      </c>
      <c r="EE129" s="2">
        <f t="shared" si="293"/>
        <v>51.270399269744175</v>
      </c>
      <c r="EF129" s="2">
        <f t="shared" si="294"/>
        <v>51.419982130278271</v>
      </c>
      <c r="EG129" s="2">
        <f t="shared" si="295"/>
        <v>52.183191709046085</v>
      </c>
      <c r="EH129" s="2">
        <f t="shared" si="296"/>
        <v>52.963926117593047</v>
      </c>
      <c r="EI129" s="2">
        <f t="shared" si="297"/>
        <v>50.316427518662941</v>
      </c>
      <c r="EJ129" s="2">
        <f t="shared" si="298"/>
        <v>48.700179092320482</v>
      </c>
      <c r="EK129" s="2">
        <f t="shared" si="299"/>
        <v>48.406997340425526</v>
      </c>
      <c r="EL129" s="2">
        <f t="shared" si="300"/>
        <v>49.057736632820387</v>
      </c>
      <c r="EM129" s="2">
        <f t="shared" si="301"/>
        <v>46.657763205293151</v>
      </c>
      <c r="EN129" s="2">
        <f t="shared" si="302"/>
        <v>47.171907929987498</v>
      </c>
      <c r="EO129" s="2">
        <f t="shared" si="303"/>
        <v>48.188996685779841</v>
      </c>
      <c r="EQ129" s="2">
        <f t="shared" si="304"/>
        <v>55.1136441346815</v>
      </c>
      <c r="ER129" s="2">
        <f t="shared" si="434"/>
        <v>52.23222970145455</v>
      </c>
      <c r="ES129" s="2">
        <f t="shared" si="434"/>
        <v>51.610063866553951</v>
      </c>
      <c r="ET129" s="2">
        <f t="shared" si="434"/>
        <v>51.448637167389606</v>
      </c>
      <c r="EU129" s="2">
        <f t="shared" si="434"/>
        <v>51.192901901837594</v>
      </c>
      <c r="EV129" s="2">
        <f t="shared" si="434"/>
        <v>51.387178567222762</v>
      </c>
      <c r="EW129" s="2">
        <f t="shared" si="434"/>
        <v>52.358589517456473</v>
      </c>
      <c r="EX129" s="2">
        <f t="shared" si="434"/>
        <v>52.862544452212191</v>
      </c>
      <c r="EY129" s="2">
        <f t="shared" si="434"/>
        <v>50.245993104603045</v>
      </c>
      <c r="EZ129" s="2">
        <f t="shared" si="434"/>
        <v>48.618007251857151</v>
      </c>
      <c r="FA129" s="2">
        <f t="shared" si="434"/>
        <v>48.409347775287003</v>
      </c>
      <c r="FB129" s="2">
        <f t="shared" si="434"/>
        <v>49.072198057902476</v>
      </c>
      <c r="FC129" s="2">
        <f t="shared" si="434"/>
        <v>46.489100640879713</v>
      </c>
      <c r="FD129" s="2">
        <f t="shared" si="434"/>
        <v>47.176800990214417</v>
      </c>
      <c r="FE129" s="2">
        <f t="shared" si="434"/>
        <v>48.137630213209277</v>
      </c>
      <c r="FG129" s="2">
        <f t="shared" si="306"/>
        <v>0.99495831221821951</v>
      </c>
      <c r="FH129" s="2">
        <f t="shared" si="435"/>
        <v>0.99575123309376201</v>
      </c>
      <c r="FI129" s="2">
        <f t="shared" si="435"/>
        <v>0.99515204028063065</v>
      </c>
      <c r="FJ129" s="2">
        <f t="shared" si="435"/>
        <v>0.99539827289049831</v>
      </c>
      <c r="FK129" s="2">
        <f t="shared" si="435"/>
        <v>0.99509079789726551</v>
      </c>
      <c r="FL129" s="2">
        <f t="shared" si="435"/>
        <v>0.99448877712185435</v>
      </c>
      <c r="FM129" s="2">
        <f t="shared" si="435"/>
        <v>0.99497387994638353</v>
      </c>
      <c r="FN129" s="2">
        <f t="shared" si="435"/>
        <v>0.9945117868608041</v>
      </c>
      <c r="FO129" s="2">
        <f t="shared" si="435"/>
        <v>0.99464388206419119</v>
      </c>
      <c r="FP129" s="2">
        <f t="shared" si="435"/>
        <v>0.99435729741418688</v>
      </c>
      <c r="FQ129" s="2">
        <f t="shared" si="435"/>
        <v>0.99480718361912968</v>
      </c>
      <c r="FR129" s="2">
        <f t="shared" si="435"/>
        <v>0.99522609287806263</v>
      </c>
      <c r="FS129" s="2">
        <f t="shared" si="435"/>
        <v>0.99507400757479092</v>
      </c>
      <c r="FT129" s="2">
        <f t="shared" si="435"/>
        <v>0.99334428573051714</v>
      </c>
      <c r="FU129" s="2">
        <f t="shared" si="435"/>
        <v>0.99232387035112268</v>
      </c>
      <c r="FW129" s="2">
        <f t="shared" si="324"/>
        <v>6.0184188551325856E-3</v>
      </c>
      <c r="FX129" s="2">
        <f t="shared" si="376"/>
        <v>9.1174117416839996E-3</v>
      </c>
      <c r="FY129" s="2">
        <f t="shared" si="377"/>
        <v>9.7008082086663984E-3</v>
      </c>
      <c r="FZ129" s="2">
        <f t="shared" si="378"/>
        <v>9.5287522397794304E-3</v>
      </c>
      <c r="GA129" s="2">
        <f t="shared" si="379"/>
        <v>9.5299981094763859E-3</v>
      </c>
      <c r="GB129" s="2">
        <f t="shared" si="380"/>
        <v>1.136740192064682E-2</v>
      </c>
      <c r="GC129" s="2">
        <f t="shared" si="381"/>
        <v>1.2638182913489067E-2</v>
      </c>
      <c r="GD129" s="2">
        <f t="shared" si="382"/>
        <v>9.2908770428707307E-3</v>
      </c>
      <c r="GE129" s="2">
        <f t="shared" si="383"/>
        <v>8.4417653157575906E-3</v>
      </c>
      <c r="GF129" s="2">
        <f t="shared" si="384"/>
        <v>7.2388038393842325E-3</v>
      </c>
      <c r="GG129" s="2">
        <f t="shared" si="385"/>
        <v>7.4473501213694103E-3</v>
      </c>
      <c r="GH129" s="2">
        <f t="shared" si="386"/>
        <v>6.5360353566408054E-3</v>
      </c>
      <c r="GI129" s="2">
        <f t="shared" si="387"/>
        <v>7.526194438270831E-3</v>
      </c>
      <c r="GJ129" s="2">
        <f t="shared" si="388"/>
        <v>5.9197330562488406E-3</v>
      </c>
      <c r="GK129" s="2">
        <f t="shared" si="389"/>
        <v>4.7452240968109492E-3</v>
      </c>
      <c r="GM129" s="86">
        <f t="shared" si="325"/>
        <v>1.6339386202767042E-38</v>
      </c>
      <c r="GN129" s="86">
        <f t="shared" si="390"/>
        <v>4.4831218989464716E-34</v>
      </c>
      <c r="GO129" s="86">
        <f t="shared" si="391"/>
        <v>2.1638999945682309E-39</v>
      </c>
      <c r="GP129" s="86">
        <f t="shared" si="392"/>
        <v>9.8120855495011014E-68</v>
      </c>
      <c r="GQ129" s="86">
        <f t="shared" si="393"/>
        <v>1.1532922158501344E-67</v>
      </c>
      <c r="GR129" s="86">
        <f t="shared" si="394"/>
        <v>5.2868301462768436E-71</v>
      </c>
      <c r="GS129" s="86">
        <f t="shared" si="395"/>
        <v>8.8611643963221607E-66</v>
      </c>
      <c r="GT129" s="86">
        <f t="shared" si="396"/>
        <v>2.9990021462241397E-63</v>
      </c>
      <c r="GU129" s="86">
        <f t="shared" si="397"/>
        <v>1.9303898725259397E-57</v>
      </c>
      <c r="GV129" s="86">
        <f t="shared" si="398"/>
        <v>1.7178868760060807E-46</v>
      </c>
      <c r="GW129" s="86">
        <f t="shared" si="399"/>
        <v>7.5025985426950242E-41</v>
      </c>
      <c r="GX129" s="86">
        <f t="shared" si="400"/>
        <v>8.0513906441217076E-47</v>
      </c>
      <c r="GY129" s="86">
        <f t="shared" si="401"/>
        <v>4.1720707526319435E-42</v>
      </c>
      <c r="GZ129" s="86">
        <f t="shared" si="402"/>
        <v>1.5186407111121727E-34</v>
      </c>
      <c r="HA129" s="86">
        <f t="shared" si="403"/>
        <v>5.2245409564127392E-39</v>
      </c>
      <c r="HC129" s="86">
        <f t="shared" si="326"/>
        <v>5.6695426806137382E-13</v>
      </c>
      <c r="HD129" s="86">
        <f t="shared" si="404"/>
        <v>1.2596149969499107E-13</v>
      </c>
      <c r="HE129" s="86">
        <f t="shared" si="405"/>
        <v>6.0266478678893504E-17</v>
      </c>
      <c r="HF129" s="86">
        <f t="shared" si="406"/>
        <v>1.5955909474949293E-14</v>
      </c>
      <c r="HG129" s="86">
        <f t="shared" si="407"/>
        <v>9.357862295785608E-11</v>
      </c>
      <c r="HH129" s="86">
        <f t="shared" si="408"/>
        <v>2.6114310467276864E-20</v>
      </c>
      <c r="HI129" s="86">
        <f t="shared" si="409"/>
        <v>3.9314685654703176E-17</v>
      </c>
      <c r="HJ129" s="86">
        <f t="shared" si="410"/>
        <v>8.5669601970142292E-12</v>
      </c>
      <c r="HK129" s="86">
        <f t="shared" si="411"/>
        <v>4.3843477197591097E-16</v>
      </c>
      <c r="HL129" s="86">
        <f t="shared" si="412"/>
        <v>2.3911671038793682E-10</v>
      </c>
      <c r="HM129" s="86">
        <f t="shared" si="413"/>
        <v>2.8342650366988478E-8</v>
      </c>
      <c r="HN129" s="86">
        <f t="shared" si="414"/>
        <v>2.4437433723782194E-7</v>
      </c>
      <c r="HO129" s="86">
        <f t="shared" si="415"/>
        <v>4.691405508793503E-9</v>
      </c>
      <c r="HP129" s="86">
        <f t="shared" si="416"/>
        <v>6.6561389150895456E-8</v>
      </c>
      <c r="HQ129" s="86">
        <f t="shared" si="417"/>
        <v>4.4723005488774482E-10</v>
      </c>
      <c r="HS129" s="86">
        <f t="shared" si="327"/>
        <v>2.4587117733363325E-7</v>
      </c>
      <c r="HT129" s="86">
        <f t="shared" si="418"/>
        <v>3.9878517216409059E-6</v>
      </c>
      <c r="HU129" s="86">
        <f t="shared" si="419"/>
        <v>1.4247593949036063E-6</v>
      </c>
      <c r="HV129" s="86">
        <f t="shared" si="420"/>
        <v>1.3121825956852213E-5</v>
      </c>
      <c r="HW129" s="86">
        <f t="shared" si="421"/>
        <v>1.4381523234909231E-7</v>
      </c>
      <c r="HX129" s="86">
        <f t="shared" si="422"/>
        <v>1.3058132897352502E-5</v>
      </c>
      <c r="HY129" s="86">
        <f t="shared" si="423"/>
        <v>3.4860949261931167E-5</v>
      </c>
      <c r="HZ129" s="86">
        <f t="shared" si="424"/>
        <v>3.1111178652750354E-8</v>
      </c>
      <c r="IA129" s="86">
        <f t="shared" si="425"/>
        <v>2.0142921094285093E-6</v>
      </c>
      <c r="IB129" s="86">
        <f t="shared" si="426"/>
        <v>8.2408785046360212E-8</v>
      </c>
      <c r="IC129" s="86">
        <f t="shared" si="427"/>
        <v>9.9310736762546099E-8</v>
      </c>
      <c r="ID129" s="86">
        <f t="shared" si="428"/>
        <v>1.0977731232914112E-7</v>
      </c>
      <c r="IE129" s="86">
        <f t="shared" si="429"/>
        <v>7.3516812886372201E-7</v>
      </c>
      <c r="IF129" s="86">
        <f t="shared" si="430"/>
        <v>2.0180046263343544E-6</v>
      </c>
      <c r="IG129" s="86">
        <f t="shared" si="431"/>
        <v>1.2085382417447598E-5</v>
      </c>
      <c r="II129" s="86">
        <f t="shared" si="328"/>
        <v>1.4856310511948451E-43</v>
      </c>
      <c r="IJ129" s="86">
        <f t="shared" si="329"/>
        <v>1.5253377148739895E-40</v>
      </c>
      <c r="IK129" s="86">
        <f t="shared" si="330"/>
        <v>4.9675927782516819E-44</v>
      </c>
      <c r="IL129" s="86">
        <f t="shared" si="331"/>
        <v>3.3230408366906915E-35</v>
      </c>
      <c r="IM129" s="86">
        <f t="shared" si="332"/>
        <v>1.7048106325111512E-49</v>
      </c>
      <c r="IN129" s="86">
        <f t="shared" si="333"/>
        <v>6.5122816639416647E-36</v>
      </c>
      <c r="IO129" s="86">
        <f t="shared" si="334"/>
        <v>6.0584344482259943E-33</v>
      </c>
      <c r="IP129" s="86">
        <f t="shared" si="335"/>
        <v>9.4342957337571103E-56</v>
      </c>
      <c r="IQ129" s="86">
        <f t="shared" si="336"/>
        <v>3.6960985911250054E-39</v>
      </c>
      <c r="IR129" s="86">
        <f t="shared" si="337"/>
        <v>1.5537528755605283E-47</v>
      </c>
      <c r="IS129" s="86">
        <f t="shared" si="338"/>
        <v>5.9856766272999202E-47</v>
      </c>
      <c r="IT129" s="86">
        <f t="shared" si="339"/>
        <v>9.2111357632534282E-44</v>
      </c>
      <c r="IU129" s="86">
        <f t="shared" si="340"/>
        <v>4.3638668442082334E-40</v>
      </c>
      <c r="IV129" s="86">
        <f t="shared" si="341"/>
        <v>1.0577419948889138E-50</v>
      </c>
      <c r="IW129" s="86">
        <f t="shared" si="342"/>
        <v>2.0750396401605695E-34</v>
      </c>
      <c r="IY129" s="86">
        <f t="shared" si="343"/>
        <v>2.458717442879013E-7</v>
      </c>
      <c r="IZ129" s="86">
        <f t="shared" si="344"/>
        <v>3.9878518476024055E-6</v>
      </c>
      <c r="JA129" s="86">
        <f t="shared" si="345"/>
        <v>1.4247593949638727E-6</v>
      </c>
      <c r="JB129" s="86">
        <f t="shared" si="346"/>
        <v>1.3121825972808123E-5</v>
      </c>
      <c r="JC129" s="86">
        <f t="shared" si="347"/>
        <v>1.4390881097205016E-7</v>
      </c>
      <c r="JD129" s="86">
        <f t="shared" si="348"/>
        <v>1.3058132897352527E-5</v>
      </c>
      <c r="JE129" s="86">
        <f t="shared" si="349"/>
        <v>3.4860949261970483E-5</v>
      </c>
      <c r="JF129" s="86">
        <f t="shared" si="350"/>
        <v>3.111974561294737E-8</v>
      </c>
      <c r="JG129" s="86">
        <f t="shared" si="351"/>
        <v>2.0142921098669441E-6</v>
      </c>
      <c r="JH129" s="86">
        <f t="shared" si="352"/>
        <v>8.2647901756748154E-8</v>
      </c>
      <c r="JI129" s="86">
        <f t="shared" si="353"/>
        <v>1.2765338712953459E-7</v>
      </c>
      <c r="JJ129" s="86">
        <f t="shared" si="354"/>
        <v>3.5415164956696307E-7</v>
      </c>
      <c r="JK129" s="86">
        <f t="shared" si="355"/>
        <v>7.3985953437251552E-7</v>
      </c>
      <c r="JL129" s="86">
        <f t="shared" si="356"/>
        <v>2.0845660154852499E-6</v>
      </c>
      <c r="JM129" s="86">
        <f t="shared" si="357"/>
        <v>1.2085829647502486E-5</v>
      </c>
    </row>
    <row r="130" spans="2:273" x14ac:dyDescent="0.25">
      <c r="B130" s="2">
        <v>103</v>
      </c>
      <c r="C130" s="37">
        <v>55.031999999999996</v>
      </c>
      <c r="D130" s="37">
        <v>51.145000000000003</v>
      </c>
      <c r="E130" s="37">
        <v>51.564999999999998</v>
      </c>
      <c r="F130" s="37">
        <v>51.113</v>
      </c>
      <c r="G130" s="37">
        <v>49.628999999999998</v>
      </c>
      <c r="H130" s="37">
        <v>52.177</v>
      </c>
      <c r="I130" s="37">
        <v>51.21</v>
      </c>
      <c r="J130" s="37">
        <v>51.064999999999998</v>
      </c>
      <c r="K130" s="37">
        <v>50.258000000000003</v>
      </c>
      <c r="L130" s="37">
        <v>47.838999999999999</v>
      </c>
      <c r="M130" s="37">
        <v>48.613</v>
      </c>
      <c r="N130" s="37">
        <v>47.515999999999998</v>
      </c>
      <c r="O130" s="37">
        <v>46.887</v>
      </c>
      <c r="P130" s="37">
        <v>48.951000000000001</v>
      </c>
      <c r="Q130" s="37">
        <v>47.164000000000001</v>
      </c>
      <c r="S130" s="4">
        <f t="shared" si="229"/>
        <v>55.236803650323452</v>
      </c>
      <c r="T130" s="4">
        <f t="shared" si="230"/>
        <v>52.298454023613886</v>
      </c>
      <c r="U130" s="4">
        <f t="shared" si="231"/>
        <v>51.725236277476782</v>
      </c>
      <c r="V130" s="4">
        <f t="shared" si="232"/>
        <v>51.541567356796662</v>
      </c>
      <c r="W130" s="4">
        <f t="shared" si="233"/>
        <v>51.269427445162826</v>
      </c>
      <c r="X130" s="4">
        <f t="shared" si="234"/>
        <v>51.472915818492908</v>
      </c>
      <c r="Y130" s="4">
        <f t="shared" si="235"/>
        <v>52.238622524098552</v>
      </c>
      <c r="Z130" s="4">
        <f t="shared" si="236"/>
        <v>52.911825107147607</v>
      </c>
      <c r="AA130" s="4">
        <f t="shared" si="237"/>
        <v>50.321856933906318</v>
      </c>
      <c r="AB130" s="4">
        <f t="shared" si="238"/>
        <v>48.745205675268046</v>
      </c>
      <c r="AC130" s="4">
        <f t="shared" si="239"/>
        <v>48.463135189978125</v>
      </c>
      <c r="AD130" s="4">
        <f t="shared" si="240"/>
        <v>49.027211471310224</v>
      </c>
      <c r="AE130" s="4">
        <f t="shared" si="241"/>
        <v>46.657351072790732</v>
      </c>
      <c r="AF130" s="4">
        <f t="shared" si="242"/>
        <v>47.225601581858911</v>
      </c>
      <c r="AG130" s="4">
        <f t="shared" si="243"/>
        <v>48.199112621321632</v>
      </c>
      <c r="AI130" s="4">
        <f t="shared" si="244"/>
        <v>-0.2048036503234556</v>
      </c>
      <c r="AJ130" s="4">
        <f t="shared" si="245"/>
        <v>-1.1534540236138824</v>
      </c>
      <c r="AK130" s="4">
        <f t="shared" si="246"/>
        <v>-0.16023627747678404</v>
      </c>
      <c r="AL130" s="4">
        <f t="shared" si="247"/>
        <v>-0.42856735679666258</v>
      </c>
      <c r="AM130" s="4">
        <f t="shared" si="248"/>
        <v>-1.6404274451628282</v>
      </c>
      <c r="AN130" s="4">
        <f t="shared" si="249"/>
        <v>0.70408418150709196</v>
      </c>
      <c r="AO130" s="4">
        <f t="shared" si="250"/>
        <v>-1.0286225240985516</v>
      </c>
      <c r="AP130" s="4">
        <f t="shared" si="251"/>
        <v>-1.8468251071476089</v>
      </c>
      <c r="AQ130" s="4">
        <f t="shared" si="252"/>
        <v>-6.3856933906315305E-2</v>
      </c>
      <c r="AR130" s="4">
        <f t="shared" si="253"/>
        <v>-0.90620567526804763</v>
      </c>
      <c r="AS130" s="4">
        <f t="shared" si="254"/>
        <v>0.14986481002187446</v>
      </c>
      <c r="AT130" s="4">
        <f t="shared" si="255"/>
        <v>-1.5112114713102258</v>
      </c>
      <c r="AU130" s="4">
        <f t="shared" si="256"/>
        <v>0.22964892720926855</v>
      </c>
      <c r="AV130" s="4">
        <f t="shared" si="432"/>
        <v>1.72539841814109</v>
      </c>
      <c r="AW130" s="4">
        <f t="shared" si="432"/>
        <v>-1.0351126213216304</v>
      </c>
      <c r="AY130" s="2">
        <f t="shared" si="308"/>
        <v>55.236803637168109</v>
      </c>
      <c r="AZ130" s="2">
        <f t="shared" si="359"/>
        <v>52.298082553036608</v>
      </c>
      <c r="BA130" s="2">
        <f t="shared" si="360"/>
        <v>51.724960274869048</v>
      </c>
      <c r="BB130" s="2">
        <f t="shared" si="361"/>
        <v>51.539153068746032</v>
      </c>
      <c r="BC130" s="2">
        <f t="shared" si="362"/>
        <v>51.269366051372678</v>
      </c>
      <c r="BD130" s="2">
        <f t="shared" si="363"/>
        <v>51.469196264249064</v>
      </c>
      <c r="BE130" s="2">
        <f t="shared" si="364"/>
        <v>52.227328953450396</v>
      </c>
      <c r="BF130" s="2">
        <f t="shared" si="365"/>
        <v>52.911800156662721</v>
      </c>
      <c r="BG130" s="2">
        <f t="shared" si="366"/>
        <v>50.320937353738707</v>
      </c>
      <c r="BH130" s="2">
        <f t="shared" si="367"/>
        <v>48.745149040755763</v>
      </c>
      <c r="BI130" s="2">
        <f t="shared" si="368"/>
        <v>48.463063714162082</v>
      </c>
      <c r="BJ130" s="2">
        <f t="shared" si="369"/>
        <v>49.027124222883906</v>
      </c>
      <c r="BK130" s="2">
        <f t="shared" si="370"/>
        <v>46.656849117732293</v>
      </c>
      <c r="BL130" s="2">
        <f t="shared" si="371"/>
        <v>47.223909834020468</v>
      </c>
      <c r="BM130" s="2">
        <f t="shared" si="372"/>
        <v>48.184165323524184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55.031999999999996</v>
      </c>
      <c r="CF130" s="2">
        <f t="shared" si="310"/>
        <v>51.145000000000003</v>
      </c>
      <c r="CG130" s="2">
        <f t="shared" si="311"/>
        <v>51.564999999999998</v>
      </c>
      <c r="CH130" s="2">
        <f t="shared" si="312"/>
        <v>51.113</v>
      </c>
      <c r="CI130" s="2">
        <f t="shared" si="313"/>
        <v>49.628999999999998</v>
      </c>
      <c r="CJ130" s="2">
        <f t="shared" si="314"/>
        <v>52.177</v>
      </c>
      <c r="CK130" s="2">
        <f t="shared" si="315"/>
        <v>51.21</v>
      </c>
      <c r="CL130" s="2">
        <f t="shared" si="316"/>
        <v>51.064999999999998</v>
      </c>
      <c r="CM130" s="2">
        <f t="shared" si="317"/>
        <v>50.258000000000003</v>
      </c>
      <c r="CN130" s="2">
        <f t="shared" si="318"/>
        <v>47.838999999999999</v>
      </c>
      <c r="CO130" s="2">
        <f t="shared" si="319"/>
        <v>48.613</v>
      </c>
      <c r="CP130" s="2">
        <f t="shared" si="320"/>
        <v>47.515999999999998</v>
      </c>
      <c r="CQ130" s="2">
        <f t="shared" si="321"/>
        <v>46.887</v>
      </c>
      <c r="CR130" s="2">
        <f t="shared" si="322"/>
        <v>48.951000000000001</v>
      </c>
      <c r="CS130" s="2">
        <f t="shared" si="323"/>
        <v>47.164000000000001</v>
      </c>
      <c r="CU130" s="2">
        <f t="shared" si="273"/>
        <v>55.031999999999996</v>
      </c>
      <c r="CV130" s="2">
        <f t="shared" si="274"/>
        <v>51.145000000000003</v>
      </c>
      <c r="CW130" s="2">
        <f t="shared" si="275"/>
        <v>51.564999999999998</v>
      </c>
      <c r="CX130" s="2">
        <f t="shared" si="276"/>
        <v>51.113</v>
      </c>
      <c r="CY130" s="2">
        <f t="shared" si="277"/>
        <v>49.628999999999998</v>
      </c>
      <c r="CZ130" s="2">
        <f t="shared" si="278"/>
        <v>52.177</v>
      </c>
      <c r="DA130" s="2">
        <f t="shared" si="279"/>
        <v>51.21</v>
      </c>
      <c r="DB130" s="2">
        <f t="shared" si="280"/>
        <v>51.064999999999998</v>
      </c>
      <c r="DC130" s="2">
        <f t="shared" si="281"/>
        <v>50.258000000000003</v>
      </c>
      <c r="DD130" s="2">
        <f t="shared" si="282"/>
        <v>47.838999999999999</v>
      </c>
      <c r="DE130" s="2">
        <f t="shared" si="283"/>
        <v>48.613</v>
      </c>
      <c r="DF130" s="2">
        <f t="shared" si="284"/>
        <v>47.515999999999998</v>
      </c>
      <c r="DG130" s="2">
        <f t="shared" si="285"/>
        <v>46.887</v>
      </c>
      <c r="DH130" s="2">
        <f t="shared" si="286"/>
        <v>48.951000000000001</v>
      </c>
      <c r="DI130" s="2">
        <f t="shared" si="287"/>
        <v>47.164000000000001</v>
      </c>
      <c r="DK130" s="2">
        <f t="shared" si="288"/>
        <v>87.718651021846398</v>
      </c>
      <c r="DL130" s="2">
        <f t="shared" si="433"/>
        <v>83.278873754152812</v>
      </c>
      <c r="DM130" s="2">
        <f t="shared" si="433"/>
        <v>78.94643678646932</v>
      </c>
      <c r="DN130" s="2">
        <f t="shared" si="433"/>
        <v>80.200720930232535</v>
      </c>
      <c r="DO130" s="2">
        <f t="shared" si="433"/>
        <v>85.347998406396044</v>
      </c>
      <c r="DP130" s="2">
        <f t="shared" si="433"/>
        <v>87.970311632270167</v>
      </c>
      <c r="DQ130" s="2">
        <f t="shared" si="433"/>
        <v>82.728665370175293</v>
      </c>
      <c r="DR130" s="2">
        <f t="shared" si="433"/>
        <v>76.206410391363022</v>
      </c>
      <c r="DS130" s="2">
        <f t="shared" si="433"/>
        <v>79.01599986504722</v>
      </c>
      <c r="DT130" s="2">
        <f t="shared" si="433"/>
        <v>84.930585762483133</v>
      </c>
      <c r="DU130" s="2">
        <f t="shared" si="433"/>
        <v>87.675345872420252</v>
      </c>
      <c r="DV130" s="2">
        <f t="shared" si="433"/>
        <v>75.030960535588463</v>
      </c>
      <c r="DW130" s="2">
        <f t="shared" si="433"/>
        <v>79.743700348432071</v>
      </c>
      <c r="DX130" s="2">
        <f t="shared" si="433"/>
        <v>76.058771471471474</v>
      </c>
      <c r="DY130" s="2">
        <f t="shared" si="433"/>
        <v>62.501263929618759</v>
      </c>
      <c r="EA130" s="2">
        <f t="shared" si="228"/>
        <v>55.087214900806629</v>
      </c>
      <c r="EB130" s="2">
        <f t="shared" si="290"/>
        <v>52.178238981762917</v>
      </c>
      <c r="EC130" s="2">
        <f t="shared" si="291"/>
        <v>51.605343817217737</v>
      </c>
      <c r="ED130" s="2">
        <f t="shared" si="292"/>
        <v>51.419255273566236</v>
      </c>
      <c r="EE130" s="2">
        <f t="shared" si="293"/>
        <v>51.116768783934376</v>
      </c>
      <c r="EF130" s="2">
        <f t="shared" si="294"/>
        <v>51.285074784224165</v>
      </c>
      <c r="EG130" s="2">
        <f t="shared" si="295"/>
        <v>52.084920018492838</v>
      </c>
      <c r="EH130" s="2">
        <f t="shared" si="296"/>
        <v>52.795448667275942</v>
      </c>
      <c r="EI130" s="2">
        <f t="shared" si="297"/>
        <v>50.180567037070368</v>
      </c>
      <c r="EJ130" s="2">
        <f t="shared" si="298"/>
        <v>48.558457414939213</v>
      </c>
      <c r="EK130" s="2">
        <f t="shared" si="299"/>
        <v>48.276368351063823</v>
      </c>
      <c r="EL130" s="2">
        <f t="shared" si="300"/>
        <v>48.913290211907167</v>
      </c>
      <c r="EM130" s="2">
        <f t="shared" si="301"/>
        <v>46.50871972063959</v>
      </c>
      <c r="EN130" s="2">
        <f t="shared" si="302"/>
        <v>47.047673066619041</v>
      </c>
      <c r="EO130" s="2">
        <f t="shared" si="303"/>
        <v>48.083438689645973</v>
      </c>
      <c r="EQ130" s="2">
        <f t="shared" si="304"/>
        <v>55.00842943352238</v>
      </c>
      <c r="ER130" s="2">
        <f t="shared" si="434"/>
        <v>52.106753426245923</v>
      </c>
      <c r="ES130" s="2">
        <f t="shared" si="434"/>
        <v>51.481052634798147</v>
      </c>
      <c r="ET130" s="2">
        <f t="shared" si="434"/>
        <v>51.329021022163225</v>
      </c>
      <c r="EU130" s="2">
        <f t="shared" si="434"/>
        <v>51.046788438232028</v>
      </c>
      <c r="EV130" s="2">
        <f t="shared" si="434"/>
        <v>51.256256376258492</v>
      </c>
      <c r="EW130" s="2">
        <f t="shared" si="434"/>
        <v>52.220727471194671</v>
      </c>
      <c r="EX130" s="2">
        <f t="shared" si="434"/>
        <v>52.708571927130194</v>
      </c>
      <c r="EY130" s="2">
        <f t="shared" si="434"/>
        <v>50.120828302017998</v>
      </c>
      <c r="EZ130" s="2">
        <f t="shared" si="434"/>
        <v>48.485355850785631</v>
      </c>
      <c r="FA130" s="2">
        <f t="shared" si="434"/>
        <v>48.278851355206847</v>
      </c>
      <c r="FB130" s="2">
        <f t="shared" si="434"/>
        <v>48.923577008379425</v>
      </c>
      <c r="FC130" s="2">
        <f t="shared" si="434"/>
        <v>46.357689776968343</v>
      </c>
      <c r="FD130" s="2">
        <f t="shared" si="434"/>
        <v>47.052881223824834</v>
      </c>
      <c r="FE130" s="2">
        <f t="shared" si="434"/>
        <v>48.030243769250873</v>
      </c>
      <c r="FG130" s="2">
        <f t="shared" si="306"/>
        <v>0.99539988541970825</v>
      </c>
      <c r="FH130" s="2">
        <f t="shared" si="435"/>
        <v>0.99612362936415211</v>
      </c>
      <c r="FI130" s="2">
        <f t="shared" si="435"/>
        <v>0.99557672135846409</v>
      </c>
      <c r="FJ130" s="2">
        <f t="shared" si="435"/>
        <v>0.99580147500476435</v>
      </c>
      <c r="FK130" s="2">
        <f t="shared" si="435"/>
        <v>0.9955208196583295</v>
      </c>
      <c r="FL130" s="2">
        <f t="shared" si="435"/>
        <v>0.99497126642393707</v>
      </c>
      <c r="FM130" s="2">
        <f t="shared" si="435"/>
        <v>0.99541409594225461</v>
      </c>
      <c r="FN130" s="2">
        <f t="shared" si="435"/>
        <v>0.99499227188008565</v>
      </c>
      <c r="FO130" s="2">
        <f t="shared" si="435"/>
        <v>0.99511285917237335</v>
      </c>
      <c r="FP130" s="2">
        <f t="shared" si="435"/>
        <v>0.99485123773518713</v>
      </c>
      <c r="FQ130" s="2">
        <f t="shared" si="435"/>
        <v>0.99526193029506604</v>
      </c>
      <c r="FR130" s="2">
        <f t="shared" si="435"/>
        <v>0.99564431534431252</v>
      </c>
      <c r="FS130" s="2">
        <f t="shared" si="435"/>
        <v>0.99550549344194372</v>
      </c>
      <c r="FT130" s="2">
        <f t="shared" si="435"/>
        <v>0.99392635953218389</v>
      </c>
      <c r="FU130" s="2">
        <f t="shared" si="435"/>
        <v>0.99299455496482403</v>
      </c>
      <c r="FW130" s="2">
        <f t="shared" si="324"/>
        <v>6.5952355514832858E-3</v>
      </c>
      <c r="FX130" s="2">
        <f t="shared" si="376"/>
        <v>9.9882571949735134E-3</v>
      </c>
      <c r="FY130" s="2">
        <f t="shared" si="377"/>
        <v>1.0626778908290729E-2</v>
      </c>
      <c r="FZ130" s="2">
        <f t="shared" si="378"/>
        <v>1.0438472803665937E-2</v>
      </c>
      <c r="GA130" s="2">
        <f t="shared" si="379"/>
        <v>1.0439836364219128E-2</v>
      </c>
      <c r="GB130" s="2">
        <f t="shared" si="380"/>
        <v>1.2450453859954155E-2</v>
      </c>
      <c r="GC130" s="2">
        <f t="shared" si="381"/>
        <v>1.3840616014592027E-2</v>
      </c>
      <c r="GD130" s="2">
        <f t="shared" si="382"/>
        <v>1.0178120768389117E-2</v>
      </c>
      <c r="GE130" s="2">
        <f t="shared" si="383"/>
        <v>9.2486790533442536E-3</v>
      </c>
      <c r="GF130" s="2">
        <f t="shared" si="384"/>
        <v>7.9316512160333055E-3</v>
      </c>
      <c r="GG130" s="2">
        <f t="shared" si="385"/>
        <v>8.1599940150751029E-3</v>
      </c>
      <c r="GH130" s="2">
        <f t="shared" si="386"/>
        <v>7.1621039431706513E-3</v>
      </c>
      <c r="GI130" s="2">
        <f t="shared" si="387"/>
        <v>8.2463203356310279E-3</v>
      </c>
      <c r="GJ130" s="2">
        <f t="shared" si="388"/>
        <v>6.4871532466840853E-3</v>
      </c>
      <c r="GK130" s="2">
        <f t="shared" si="389"/>
        <v>5.2006538431920487E-3</v>
      </c>
      <c r="GM130" s="86">
        <f t="shared" si="325"/>
        <v>1.6768062945788106E-40</v>
      </c>
      <c r="GN130" s="86">
        <f t="shared" si="390"/>
        <v>8.1436301416690713E-36</v>
      </c>
      <c r="GO130" s="86">
        <f t="shared" si="391"/>
        <v>1.9388260708100211E-41</v>
      </c>
      <c r="GP130" s="86">
        <f t="shared" si="392"/>
        <v>2.9055890249994175E-71</v>
      </c>
      <c r="GQ130" s="86">
        <f t="shared" si="393"/>
        <v>3.5525707781444685E-71</v>
      </c>
      <c r="GR130" s="86">
        <f t="shared" si="394"/>
        <v>1.1242646852647684E-74</v>
      </c>
      <c r="GS130" s="86">
        <f t="shared" si="395"/>
        <v>3.5359421625040985E-69</v>
      </c>
      <c r="GT130" s="86">
        <f t="shared" si="396"/>
        <v>1.7492995925306469E-66</v>
      </c>
      <c r="GU130" s="86">
        <f t="shared" si="397"/>
        <v>2.2520287445962381E-60</v>
      </c>
      <c r="GV130" s="86">
        <f t="shared" si="398"/>
        <v>7.1420325199581754E-49</v>
      </c>
      <c r="GW130" s="86">
        <f t="shared" si="399"/>
        <v>6.8325613293956084E-43</v>
      </c>
      <c r="GX130" s="86">
        <f t="shared" si="400"/>
        <v>2.8736514411644927E-49</v>
      </c>
      <c r="GY130" s="86">
        <f t="shared" si="401"/>
        <v>3.1269654767261381E-44</v>
      </c>
      <c r="GZ130" s="86">
        <f t="shared" si="402"/>
        <v>2.6042520364044019E-36</v>
      </c>
      <c r="HA130" s="86">
        <f t="shared" si="403"/>
        <v>5.4574968794224008E-41</v>
      </c>
      <c r="HC130" s="86">
        <f t="shared" si="326"/>
        <v>1.5887961710689895E-14</v>
      </c>
      <c r="HD130" s="86">
        <f t="shared" si="404"/>
        <v>2.8856564675837872E-15</v>
      </c>
      <c r="HE130" s="86">
        <f t="shared" si="405"/>
        <v>4.9720825503522092E-19</v>
      </c>
      <c r="HF130" s="86">
        <f t="shared" si="406"/>
        <v>3.0189160007654684E-16</v>
      </c>
      <c r="HG130" s="86">
        <f t="shared" si="407"/>
        <v>6.3329528006954036E-12</v>
      </c>
      <c r="HH130" s="86">
        <f t="shared" si="408"/>
        <v>1.1440048488641408E-22</v>
      </c>
      <c r="HI130" s="86">
        <f t="shared" si="409"/>
        <v>4.5388066607286855E-19</v>
      </c>
      <c r="HJ130" s="86">
        <f t="shared" si="410"/>
        <v>4.8029480521837775E-13</v>
      </c>
      <c r="HK130" s="86">
        <f t="shared" si="411"/>
        <v>5.6116443123589814E-18</v>
      </c>
      <c r="HL130" s="86">
        <f t="shared" si="412"/>
        <v>1.492011593169309E-11</v>
      </c>
      <c r="HM130" s="86">
        <f t="shared" si="413"/>
        <v>3.3225004947750192E-9</v>
      </c>
      <c r="HN130" s="86">
        <f t="shared" si="414"/>
        <v>3.1621257747557466E-8</v>
      </c>
      <c r="HO130" s="86">
        <f t="shared" si="415"/>
        <v>4.0028244092270896E-10</v>
      </c>
      <c r="HP130" s="86">
        <f t="shared" si="416"/>
        <v>7.0338805271441083E-9</v>
      </c>
      <c r="HQ130" s="86">
        <f t="shared" si="417"/>
        <v>2.4982937956811786E-11</v>
      </c>
      <c r="HS130" s="86">
        <f t="shared" si="327"/>
        <v>7.6070190424366925E-7</v>
      </c>
      <c r="HT130" s="86">
        <f t="shared" si="418"/>
        <v>1.1558497887748166E-5</v>
      </c>
      <c r="HU130" s="86">
        <f t="shared" si="419"/>
        <v>4.6032651723210093E-6</v>
      </c>
      <c r="HV130" s="86">
        <f t="shared" si="420"/>
        <v>3.3845516179805081E-5</v>
      </c>
      <c r="HW130" s="86">
        <f t="shared" si="421"/>
        <v>5.5321050711329145E-7</v>
      </c>
      <c r="HX130" s="86">
        <f t="shared" si="422"/>
        <v>3.5311360482402691E-5</v>
      </c>
      <c r="HY130" s="86">
        <f t="shared" si="423"/>
        <v>8.8235580082940827E-5</v>
      </c>
      <c r="HZ130" s="86">
        <f t="shared" si="424"/>
        <v>1.3866793343218668E-7</v>
      </c>
      <c r="IA130" s="86">
        <f t="shared" si="425"/>
        <v>5.80369895093126E-6</v>
      </c>
      <c r="IB130" s="86">
        <f t="shared" si="426"/>
        <v>2.9348380655804923E-7</v>
      </c>
      <c r="IC130" s="86">
        <f t="shared" si="427"/>
        <v>3.5070921420151179E-7</v>
      </c>
      <c r="ID130" s="86">
        <f t="shared" si="428"/>
        <v>3.5804618264344363E-7</v>
      </c>
      <c r="IE130" s="86">
        <f t="shared" si="429"/>
        <v>2.1817134958441913E-6</v>
      </c>
      <c r="IF130" s="86">
        <f t="shared" si="430"/>
        <v>4.8703219907080646E-6</v>
      </c>
      <c r="IG130" s="86">
        <f t="shared" si="431"/>
        <v>2.4440038932856589E-5</v>
      </c>
      <c r="II130" s="86">
        <f t="shared" si="328"/>
        <v>4.6371118348556557E-42</v>
      </c>
      <c r="IJ130" s="86">
        <f t="shared" si="329"/>
        <v>4.9344459641289372E-39</v>
      </c>
      <c r="IK130" s="86">
        <f t="shared" si="330"/>
        <v>2.3068268991010783E-42</v>
      </c>
      <c r="IL130" s="86">
        <f t="shared" si="331"/>
        <v>6.8759234031271004E-34</v>
      </c>
      <c r="IM130" s="86">
        <f t="shared" si="332"/>
        <v>1.2757547788254031E-47</v>
      </c>
      <c r="IN130" s="86">
        <f t="shared" si="333"/>
        <v>1.6227016325125166E-34</v>
      </c>
      <c r="IO130" s="86">
        <f t="shared" si="334"/>
        <v>1.2289371474064378E-31</v>
      </c>
      <c r="IP130" s="86">
        <f t="shared" si="335"/>
        <v>1.2077601481807452E-53</v>
      </c>
      <c r="IQ130" s="86">
        <f t="shared" si="336"/>
        <v>1.0012731921509648E-37</v>
      </c>
      <c r="IR130" s="86">
        <f t="shared" si="337"/>
        <v>7.7360387620403249E-46</v>
      </c>
      <c r="IS130" s="86">
        <f t="shared" si="338"/>
        <v>2.8996008499882436E-45</v>
      </c>
      <c r="IT130" s="86">
        <f t="shared" si="339"/>
        <v>3.0947367122997666E-42</v>
      </c>
      <c r="IU130" s="86">
        <f t="shared" si="340"/>
        <v>1.1844649898713763E-38</v>
      </c>
      <c r="IV130" s="86">
        <f t="shared" si="341"/>
        <v>5.852974809498972E-49</v>
      </c>
      <c r="IW130" s="86">
        <f t="shared" si="342"/>
        <v>2.7196974450355191E-33</v>
      </c>
      <c r="IY130" s="86">
        <f t="shared" si="343"/>
        <v>7.6070192013163099E-7</v>
      </c>
      <c r="IZ130" s="86">
        <f t="shared" si="344"/>
        <v>1.1558497890633822E-5</v>
      </c>
      <c r="JA130" s="86">
        <f t="shared" si="345"/>
        <v>4.6032651723215065E-6</v>
      </c>
      <c r="JB130" s="86">
        <f t="shared" si="346"/>
        <v>3.3845516180106971E-5</v>
      </c>
      <c r="JC130" s="86">
        <f t="shared" si="347"/>
        <v>5.5321684006609213E-7</v>
      </c>
      <c r="JD130" s="86">
        <f t="shared" si="348"/>
        <v>3.5311360482402691E-5</v>
      </c>
      <c r="JE130" s="86">
        <f t="shared" si="349"/>
        <v>8.8235580082941274E-5</v>
      </c>
      <c r="JF130" s="86">
        <f t="shared" si="350"/>
        <v>1.3866841372699189E-7</v>
      </c>
      <c r="JG130" s="86">
        <f t="shared" si="351"/>
        <v>5.8036989509368716E-6</v>
      </c>
      <c r="JH130" s="86">
        <f t="shared" si="352"/>
        <v>2.934987266739809E-7</v>
      </c>
      <c r="JI130" s="86">
        <f t="shared" si="353"/>
        <v>3.5403171469628678E-7</v>
      </c>
      <c r="JJ130" s="86">
        <f t="shared" si="354"/>
        <v>3.896674403910011E-7</v>
      </c>
      <c r="JK130" s="86">
        <f t="shared" si="355"/>
        <v>2.1821137782851139E-6</v>
      </c>
      <c r="JL130" s="86">
        <f t="shared" si="356"/>
        <v>4.877355871235209E-6</v>
      </c>
      <c r="JM130" s="86">
        <f t="shared" si="357"/>
        <v>2.4440063915794545E-5</v>
      </c>
    </row>
    <row r="131" spans="2:273" x14ac:dyDescent="0.25">
      <c r="B131" s="2">
        <v>104</v>
      </c>
      <c r="C131" s="37">
        <v>54.241999999999997</v>
      </c>
      <c r="D131" s="37">
        <v>51.694000000000003</v>
      </c>
      <c r="E131" s="37">
        <v>51.968000000000004</v>
      </c>
      <c r="F131" s="37">
        <v>53.274000000000001</v>
      </c>
      <c r="G131" s="37">
        <v>51.548000000000002</v>
      </c>
      <c r="H131" s="37">
        <v>51.241999999999997</v>
      </c>
      <c r="I131" s="37">
        <v>50.871000000000002</v>
      </c>
      <c r="J131" s="37">
        <v>51.225999999999999</v>
      </c>
      <c r="K131" s="37">
        <v>50.613</v>
      </c>
      <c r="L131" s="37">
        <v>46.177</v>
      </c>
      <c r="M131" s="37">
        <v>48.29</v>
      </c>
      <c r="N131" s="37">
        <v>47.484000000000002</v>
      </c>
      <c r="O131" s="37">
        <v>47.305999999999997</v>
      </c>
      <c r="P131" s="37">
        <v>46.048999999999999</v>
      </c>
      <c r="Q131" s="37">
        <v>46.459000000000003</v>
      </c>
      <c r="S131" s="4">
        <f t="shared" si="229"/>
        <v>55.110902149384991</v>
      </c>
      <c r="T131" s="4">
        <f t="shared" si="230"/>
        <v>52.150313740239966</v>
      </c>
      <c r="U131" s="4">
        <f t="shared" si="231"/>
        <v>51.568009813002398</v>
      </c>
      <c r="V131" s="4">
        <f t="shared" si="232"/>
        <v>51.400170348344382</v>
      </c>
      <c r="W131" s="4">
        <f t="shared" si="233"/>
        <v>51.10421932291856</v>
      </c>
      <c r="X131" s="4">
        <f t="shared" si="234"/>
        <v>51.329223699360107</v>
      </c>
      <c r="Y131" s="4">
        <f t="shared" si="235"/>
        <v>52.143504805235651</v>
      </c>
      <c r="Z131" s="4">
        <f t="shared" si="236"/>
        <v>52.734612916810036</v>
      </c>
      <c r="AA131" s="4">
        <f t="shared" si="237"/>
        <v>50.176692326136646</v>
      </c>
      <c r="AB131" s="4">
        <f t="shared" si="238"/>
        <v>48.5892536295597</v>
      </c>
      <c r="AC131" s="4">
        <f t="shared" si="239"/>
        <v>48.318288771785866</v>
      </c>
      <c r="AD131" s="4">
        <f t="shared" si="240"/>
        <v>48.874274966104835</v>
      </c>
      <c r="AE131" s="4">
        <f t="shared" si="241"/>
        <v>46.497749781575727</v>
      </c>
      <c r="AF131" s="4">
        <f t="shared" si="242"/>
        <v>47.090112365814136</v>
      </c>
      <c r="AG131" s="4">
        <f t="shared" si="243"/>
        <v>48.099616566688972</v>
      </c>
      <c r="AI131" s="4">
        <f t="shared" si="244"/>
        <v>-0.86890214938499355</v>
      </c>
      <c r="AJ131" s="4">
        <f t="shared" si="245"/>
        <v>-0.45631374023996329</v>
      </c>
      <c r="AK131" s="4">
        <f t="shared" si="246"/>
        <v>0.39999018699760569</v>
      </c>
      <c r="AL131" s="4">
        <f t="shared" si="247"/>
        <v>1.873829651655619</v>
      </c>
      <c r="AM131" s="4">
        <f t="shared" si="248"/>
        <v>0.44378067708144187</v>
      </c>
      <c r="AN131" s="4">
        <f t="shared" si="249"/>
        <v>-8.7223699360109208E-2</v>
      </c>
      <c r="AO131" s="4">
        <f t="shared" si="250"/>
        <v>-1.2725048052356485</v>
      </c>
      <c r="AP131" s="4">
        <f t="shared" si="251"/>
        <v>-1.5086129168100371</v>
      </c>
      <c r="AQ131" s="4">
        <f t="shared" si="252"/>
        <v>0.43630767386335378</v>
      </c>
      <c r="AR131" s="4">
        <f t="shared" si="253"/>
        <v>-2.4122536295597001</v>
      </c>
      <c r="AS131" s="4">
        <f t="shared" si="254"/>
        <v>-2.8288771785867084E-2</v>
      </c>
      <c r="AT131" s="4">
        <f t="shared" si="255"/>
        <v>-1.3902749661048333</v>
      </c>
      <c r="AU131" s="4">
        <f t="shared" si="256"/>
        <v>0.80825021842426992</v>
      </c>
      <c r="AV131" s="4">
        <f t="shared" si="432"/>
        <v>-1.0411123658141364</v>
      </c>
      <c r="AW131" s="4">
        <f t="shared" si="432"/>
        <v>-1.6406165666889692</v>
      </c>
      <c r="AY131" s="2">
        <f t="shared" si="308"/>
        <v>55.110902112050766</v>
      </c>
      <c r="AZ131" s="2">
        <f t="shared" si="359"/>
        <v>52.149337022475848</v>
      </c>
      <c r="BA131" s="2">
        <f t="shared" si="360"/>
        <v>51.567206500152565</v>
      </c>
      <c r="BB131" s="2">
        <f t="shared" si="361"/>
        <v>51.394481884640406</v>
      </c>
      <c r="BC131" s="2">
        <f t="shared" si="362"/>
        <v>51.104007849424413</v>
      </c>
      <c r="BD131" s="2">
        <f t="shared" si="363"/>
        <v>51.320100189998733</v>
      </c>
      <c r="BE131" s="2">
        <f t="shared" si="364"/>
        <v>52.117552082287858</v>
      </c>
      <c r="BF131" s="2">
        <f t="shared" si="365"/>
        <v>52.734514141767868</v>
      </c>
      <c r="BG131" s="2">
        <f t="shared" si="366"/>
        <v>50.174273856418587</v>
      </c>
      <c r="BH131" s="2">
        <f t="shared" si="367"/>
        <v>48.589070531530133</v>
      </c>
      <c r="BI131" s="2">
        <f t="shared" si="368"/>
        <v>48.318059689112687</v>
      </c>
      <c r="BJ131" s="2">
        <f t="shared" si="369"/>
        <v>48.874014883658312</v>
      </c>
      <c r="BK131" s="2">
        <f t="shared" si="370"/>
        <v>46.496385769237058</v>
      </c>
      <c r="BL131" s="2">
        <f t="shared" si="371"/>
        <v>47.086301047381589</v>
      </c>
      <c r="BM131" s="2">
        <f t="shared" si="372"/>
        <v>48.071079433292944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54.241999999999997</v>
      </c>
      <c r="CF131" s="2">
        <f t="shared" si="310"/>
        <v>51.694000000000003</v>
      </c>
      <c r="CG131" s="2">
        <f t="shared" si="311"/>
        <v>51.968000000000004</v>
      </c>
      <c r="CH131" s="2">
        <f t="shared" si="312"/>
        <v>53.274000000000001</v>
      </c>
      <c r="CI131" s="2">
        <f t="shared" si="313"/>
        <v>51.548000000000002</v>
      </c>
      <c r="CJ131" s="2">
        <f t="shared" si="314"/>
        <v>51.241999999999997</v>
      </c>
      <c r="CK131" s="2">
        <f t="shared" si="315"/>
        <v>50.871000000000002</v>
      </c>
      <c r="CL131" s="2">
        <f t="shared" si="316"/>
        <v>51.225999999999999</v>
      </c>
      <c r="CM131" s="2">
        <f t="shared" si="317"/>
        <v>50.613</v>
      </c>
      <c r="CN131" s="2">
        <f t="shared" si="318"/>
        <v>46.177</v>
      </c>
      <c r="CO131" s="2">
        <f t="shared" si="319"/>
        <v>48.29</v>
      </c>
      <c r="CP131" s="2">
        <f t="shared" si="320"/>
        <v>47.484000000000002</v>
      </c>
      <c r="CQ131" s="2">
        <f t="shared" si="321"/>
        <v>47.305999999999997</v>
      </c>
      <c r="CR131" s="2">
        <f t="shared" si="322"/>
        <v>46.048999999999999</v>
      </c>
      <c r="CS131" s="2">
        <f t="shared" si="323"/>
        <v>46.459000000000003</v>
      </c>
      <c r="CU131" s="2">
        <f t="shared" si="273"/>
        <v>54.241999999999997</v>
      </c>
      <c r="CV131" s="2">
        <f t="shared" si="274"/>
        <v>51.694000000000003</v>
      </c>
      <c r="CW131" s="2">
        <f t="shared" si="275"/>
        <v>51.968000000000004</v>
      </c>
      <c r="CX131" s="2">
        <f t="shared" si="276"/>
        <v>53.274000000000001</v>
      </c>
      <c r="CY131" s="2">
        <f t="shared" si="277"/>
        <v>51.548000000000002</v>
      </c>
      <c r="CZ131" s="2">
        <f t="shared" si="278"/>
        <v>51.241999999999997</v>
      </c>
      <c r="DA131" s="2">
        <f t="shared" si="279"/>
        <v>50.871000000000002</v>
      </c>
      <c r="DB131" s="2">
        <f t="shared" si="280"/>
        <v>51.225999999999999</v>
      </c>
      <c r="DC131" s="2">
        <f t="shared" si="281"/>
        <v>50.613</v>
      </c>
      <c r="DD131" s="2">
        <f t="shared" si="282"/>
        <v>46.177</v>
      </c>
      <c r="DE131" s="2">
        <f t="shared" si="283"/>
        <v>48.29</v>
      </c>
      <c r="DF131" s="2">
        <f t="shared" si="284"/>
        <v>47.484000000000002</v>
      </c>
      <c r="DG131" s="2">
        <f t="shared" si="285"/>
        <v>47.305999999999997</v>
      </c>
      <c r="DH131" s="2">
        <f t="shared" si="286"/>
        <v>46.048999999999999</v>
      </c>
      <c r="DI131" s="2">
        <f t="shared" si="287"/>
        <v>46.459000000000003</v>
      </c>
      <c r="DK131" s="2">
        <f t="shared" si="288"/>
        <v>87.972897392529973</v>
      </c>
      <c r="DL131" s="2">
        <f t="shared" si="433"/>
        <v>83.492483388704301</v>
      </c>
      <c r="DM131" s="2">
        <f t="shared" si="433"/>
        <v>79.128371035940788</v>
      </c>
      <c r="DN131" s="2">
        <f t="shared" si="433"/>
        <v>80.399639534883704</v>
      </c>
      <c r="DO131" s="2">
        <f t="shared" si="433"/>
        <v>85.608410690651766</v>
      </c>
      <c r="DP131" s="2">
        <f t="shared" si="433"/>
        <v>88.260151782363977</v>
      </c>
      <c r="DQ131" s="2">
        <f t="shared" si="433"/>
        <v>82.924259244253562</v>
      </c>
      <c r="DR131" s="2">
        <f t="shared" si="433"/>
        <v>76.340489946018891</v>
      </c>
      <c r="DS131" s="2">
        <f t="shared" si="433"/>
        <v>79.213343387314424</v>
      </c>
      <c r="DT131" s="2">
        <f t="shared" si="433"/>
        <v>85.218899730094464</v>
      </c>
      <c r="DU131" s="2">
        <f t="shared" si="433"/>
        <v>88.001860787992484</v>
      </c>
      <c r="DV131" s="2">
        <f t="shared" si="433"/>
        <v>75.221869978858365</v>
      </c>
      <c r="DW131" s="2">
        <f t="shared" si="433"/>
        <v>79.992000871080151</v>
      </c>
      <c r="DX131" s="2">
        <f t="shared" si="433"/>
        <v>76.302374560274558</v>
      </c>
      <c r="DY131" s="2">
        <f t="shared" si="433"/>
        <v>62.605223790322569</v>
      </c>
      <c r="EA131" s="2">
        <f t="shared" si="228"/>
        <v>54.972903013952475</v>
      </c>
      <c r="EB131" s="2">
        <f t="shared" si="290"/>
        <v>52.03872948328268</v>
      </c>
      <c r="EC131" s="2">
        <f t="shared" si="291"/>
        <v>51.456752413586102</v>
      </c>
      <c r="ED131" s="2">
        <f t="shared" si="292"/>
        <v>51.283803909854967</v>
      </c>
      <c r="EE131" s="2">
        <f t="shared" si="293"/>
        <v>50.963138298124576</v>
      </c>
      <c r="EF131" s="2">
        <f t="shared" si="294"/>
        <v>51.150167438170058</v>
      </c>
      <c r="EG131" s="2">
        <f t="shared" si="295"/>
        <v>51.986648327939598</v>
      </c>
      <c r="EH131" s="2">
        <f t="shared" si="296"/>
        <v>52.626971216958836</v>
      </c>
      <c r="EI131" s="2">
        <f t="shared" si="297"/>
        <v>50.044706555477795</v>
      </c>
      <c r="EJ131" s="2">
        <f t="shared" si="298"/>
        <v>48.41673573755795</v>
      </c>
      <c r="EK131" s="2">
        <f t="shared" si="299"/>
        <v>48.145739361702127</v>
      </c>
      <c r="EL131" s="2">
        <f t="shared" si="300"/>
        <v>48.768843790993948</v>
      </c>
      <c r="EM131" s="2">
        <f t="shared" si="301"/>
        <v>46.359676235986036</v>
      </c>
      <c r="EN131" s="2">
        <f t="shared" si="302"/>
        <v>46.923438203250576</v>
      </c>
      <c r="EO131" s="2">
        <f t="shared" si="303"/>
        <v>47.977880693512112</v>
      </c>
      <c r="EQ131" s="2">
        <f t="shared" si="304"/>
        <v>54.903214732363253</v>
      </c>
      <c r="ER131" s="2">
        <f t="shared" si="434"/>
        <v>51.981277151037297</v>
      </c>
      <c r="ES131" s="2">
        <f t="shared" si="434"/>
        <v>51.352041403042342</v>
      </c>
      <c r="ET131" s="2">
        <f t="shared" si="434"/>
        <v>51.209404876936844</v>
      </c>
      <c r="EU131" s="2">
        <f t="shared" si="434"/>
        <v>50.900674974626455</v>
      </c>
      <c r="EV131" s="2">
        <f t="shared" si="434"/>
        <v>51.125334185294214</v>
      </c>
      <c r="EW131" s="2">
        <f t="shared" si="434"/>
        <v>52.082865424932862</v>
      </c>
      <c r="EX131" s="2">
        <f t="shared" si="434"/>
        <v>52.554599402048197</v>
      </c>
      <c r="EY131" s="2">
        <f t="shared" si="434"/>
        <v>49.995663499432951</v>
      </c>
      <c r="EZ131" s="2">
        <f t="shared" si="434"/>
        <v>48.352704449714111</v>
      </c>
      <c r="FA131" s="2">
        <f t="shared" si="434"/>
        <v>48.14835493512669</v>
      </c>
      <c r="FB131" s="2">
        <f t="shared" si="434"/>
        <v>48.774955958856374</v>
      </c>
      <c r="FC131" s="2">
        <f t="shared" si="434"/>
        <v>46.226278913056973</v>
      </c>
      <c r="FD131" s="2">
        <f t="shared" si="434"/>
        <v>46.92896145743525</v>
      </c>
      <c r="FE131" s="2">
        <f t="shared" si="434"/>
        <v>47.922857325292462</v>
      </c>
      <c r="FG131" s="2">
        <f t="shared" si="306"/>
        <v>0.9958029468403311</v>
      </c>
      <c r="FH131" s="2">
        <f t="shared" si="435"/>
        <v>0.99646350173887499</v>
      </c>
      <c r="FI131" s="2">
        <f t="shared" si="435"/>
        <v>0.99596435125661653</v>
      </c>
      <c r="FJ131" s="2">
        <f t="shared" si="435"/>
        <v>0.99616948460807619</v>
      </c>
      <c r="FK131" s="2">
        <f t="shared" si="435"/>
        <v>0.99591332834071677</v>
      </c>
      <c r="FL131" s="2">
        <f t="shared" si="435"/>
        <v>0.99541171027127495</v>
      </c>
      <c r="FM131" s="2">
        <f t="shared" si="435"/>
        <v>0.9958159174725818</v>
      </c>
      <c r="FN131" s="2">
        <f t="shared" si="435"/>
        <v>0.99543088440390337</v>
      </c>
      <c r="FO131" s="2">
        <f t="shared" si="435"/>
        <v>0.99554095713455792</v>
      </c>
      <c r="FP131" s="2">
        <f t="shared" si="435"/>
        <v>0.99530214471108458</v>
      </c>
      <c r="FQ131" s="2">
        <f t="shared" si="435"/>
        <v>0.99567702682925097</v>
      </c>
      <c r="FR131" s="2">
        <f t="shared" si="435"/>
        <v>0.99602604535100914</v>
      </c>
      <c r="FS131" s="2">
        <f t="shared" si="435"/>
        <v>0.99589933962211397</v>
      </c>
      <c r="FT131" s="2">
        <f t="shared" si="435"/>
        <v>0.99445781223334817</v>
      </c>
      <c r="FU131" s="2">
        <f t="shared" si="435"/>
        <v>0.99360701753837788</v>
      </c>
      <c r="FW131" s="2">
        <f t="shared" si="324"/>
        <v>7.2269335086445697E-3</v>
      </c>
      <c r="FX131" s="2">
        <f t="shared" si="376"/>
        <v>1.0941362598229851E-2</v>
      </c>
      <c r="FY131" s="2">
        <f t="shared" si="377"/>
        <v>1.1640097329754432E-2</v>
      </c>
      <c r="FZ131" s="2">
        <f t="shared" si="378"/>
        <v>1.1434042776979269E-2</v>
      </c>
      <c r="GA131" s="2">
        <f t="shared" si="379"/>
        <v>1.1435534884327194E-2</v>
      </c>
      <c r="GB131" s="2">
        <f t="shared" si="380"/>
        <v>1.3635272536567565E-2</v>
      </c>
      <c r="GC131" s="2">
        <f t="shared" si="381"/>
        <v>1.5155696012555189E-2</v>
      </c>
      <c r="GD131" s="2">
        <f t="shared" si="382"/>
        <v>1.1149139416255144E-2</v>
      </c>
      <c r="GE131" s="2">
        <f t="shared" si="383"/>
        <v>1.0131934242020926E-2</v>
      </c>
      <c r="GF131" s="2">
        <f t="shared" si="384"/>
        <v>8.690232578935109E-3</v>
      </c>
      <c r="GG131" s="2">
        <f t="shared" si="385"/>
        <v>8.9402172293346037E-3</v>
      </c>
      <c r="GH131" s="2">
        <f t="shared" si="386"/>
        <v>7.8476681765352833E-3</v>
      </c>
      <c r="GI131" s="2">
        <f t="shared" si="387"/>
        <v>9.0347225105483504E-3</v>
      </c>
      <c r="GJ131" s="2">
        <f t="shared" si="388"/>
        <v>7.1085730556324179E-3</v>
      </c>
      <c r="GK131" s="2">
        <f t="shared" si="389"/>
        <v>5.6995438003475118E-3</v>
      </c>
      <c r="GM131" s="86">
        <f t="shared" si="325"/>
        <v>1.5274011127565884E-42</v>
      </c>
      <c r="GN131" s="86">
        <f t="shared" si="390"/>
        <v>1.3336485764328243E-37</v>
      </c>
      <c r="GO131" s="86">
        <f t="shared" si="391"/>
        <v>1.5353785435043903E-43</v>
      </c>
      <c r="GP131" s="86">
        <f t="shared" si="392"/>
        <v>6.9700604351199823E-75</v>
      </c>
      <c r="GQ131" s="86">
        <f t="shared" si="393"/>
        <v>8.8809062823153735E-75</v>
      </c>
      <c r="GR131" s="86">
        <f t="shared" si="394"/>
        <v>1.923470902839248E-78</v>
      </c>
      <c r="GS131" s="86">
        <f t="shared" si="395"/>
        <v>1.1535976934003916E-72</v>
      </c>
      <c r="GT131" s="86">
        <f t="shared" si="396"/>
        <v>8.4395138887850472E-70</v>
      </c>
      <c r="GU131" s="86">
        <f t="shared" si="397"/>
        <v>2.2115683221841565E-63</v>
      </c>
      <c r="GV131" s="86">
        <f t="shared" si="398"/>
        <v>2.579011145504668E-51</v>
      </c>
      <c r="GW131" s="86">
        <f t="shared" si="399"/>
        <v>5.5284553889375326E-45</v>
      </c>
      <c r="GX131" s="86">
        <f t="shared" si="400"/>
        <v>8.8480278849485491E-52</v>
      </c>
      <c r="GY131" s="86">
        <f t="shared" si="401"/>
        <v>2.0697334872902564E-46</v>
      </c>
      <c r="GZ131" s="86">
        <f t="shared" si="402"/>
        <v>4.0201780909809702E-38</v>
      </c>
      <c r="HA131" s="86">
        <f t="shared" si="403"/>
        <v>5.0723753494516415E-43</v>
      </c>
      <c r="HC131" s="86">
        <f t="shared" si="326"/>
        <v>3.5691175067775822E-16</v>
      </c>
      <c r="HD131" s="86">
        <f t="shared" si="404"/>
        <v>5.2332578656157682E-17</v>
      </c>
      <c r="HE131" s="86">
        <f t="shared" si="405"/>
        <v>3.0444269060277609E-21</v>
      </c>
      <c r="HF131" s="86">
        <f t="shared" si="406"/>
        <v>4.4870028092819655E-18</v>
      </c>
      <c r="HG131" s="86">
        <f t="shared" si="407"/>
        <v>3.6756621204880181E-13</v>
      </c>
      <c r="HH131" s="86">
        <f t="shared" si="408"/>
        <v>3.6513035276318632E-25</v>
      </c>
      <c r="HI131" s="86">
        <f t="shared" si="409"/>
        <v>4.0556913333962587E-21</v>
      </c>
      <c r="HJ131" s="86">
        <f t="shared" si="410"/>
        <v>2.2966388152680698E-14</v>
      </c>
      <c r="HK131" s="86">
        <f t="shared" si="411"/>
        <v>5.532269665142335E-20</v>
      </c>
      <c r="HL131" s="86">
        <f t="shared" si="412"/>
        <v>7.8539941107727048E-13</v>
      </c>
      <c r="HM131" s="86">
        <f t="shared" si="413"/>
        <v>3.4195474377531096E-10</v>
      </c>
      <c r="HN131" s="86">
        <f t="shared" si="414"/>
        <v>3.5716171606803113E-9</v>
      </c>
      <c r="HO131" s="86">
        <f t="shared" si="415"/>
        <v>2.9233551079872825E-11</v>
      </c>
      <c r="HP131" s="86">
        <f t="shared" si="416"/>
        <v>6.3960379309027674E-10</v>
      </c>
      <c r="HQ131" s="86">
        <f t="shared" si="417"/>
        <v>1.1561248293668358E-12</v>
      </c>
      <c r="HS131" s="86">
        <f t="shared" si="327"/>
        <v>2.2500953787129932E-6</v>
      </c>
      <c r="HT131" s="86">
        <f t="shared" si="418"/>
        <v>3.1895559130833049E-5</v>
      </c>
      <c r="HU131" s="86">
        <f t="shared" si="419"/>
        <v>1.4074651650622848E-5</v>
      </c>
      <c r="HV131" s="86">
        <f t="shared" si="420"/>
        <v>8.3623059844650308E-5</v>
      </c>
      <c r="HW131" s="86">
        <f t="shared" si="421"/>
        <v>1.9998285712147287E-6</v>
      </c>
      <c r="HX131" s="86">
        <f t="shared" si="422"/>
        <v>9.1058589702956437E-5</v>
      </c>
      <c r="HY131" s="86">
        <f t="shared" si="423"/>
        <v>2.1342777176551058E-4</v>
      </c>
      <c r="HZ131" s="86">
        <f t="shared" si="424"/>
        <v>5.7645435074568154E-7</v>
      </c>
      <c r="IA131" s="86">
        <f t="shared" si="425"/>
        <v>1.5971164627590196E-5</v>
      </c>
      <c r="IB131" s="86">
        <f t="shared" si="426"/>
        <v>9.9111350054439292E-7</v>
      </c>
      <c r="IC131" s="86">
        <f t="shared" si="427"/>
        <v>1.1745272873188591E-6</v>
      </c>
      <c r="ID131" s="86">
        <f t="shared" si="428"/>
        <v>1.1144528310384E-6</v>
      </c>
      <c r="IE131" s="86">
        <f t="shared" si="429"/>
        <v>6.1896806767235161E-6</v>
      </c>
      <c r="IF131" s="86">
        <f t="shared" si="430"/>
        <v>1.1388236494053272E-5</v>
      </c>
      <c r="IG131" s="86">
        <f t="shared" si="431"/>
        <v>4.8284919206605764E-5</v>
      </c>
      <c r="II131" s="86">
        <f t="shared" si="328"/>
        <v>1.3604191159927659E-40</v>
      </c>
      <c r="IJ131" s="86">
        <f t="shared" si="329"/>
        <v>1.4910522341859973E-37</v>
      </c>
      <c r="IK131" s="86">
        <f t="shared" si="330"/>
        <v>9.9245121675514472E-41</v>
      </c>
      <c r="IL131" s="86">
        <f t="shared" si="331"/>
        <v>1.3400203718225255E-32</v>
      </c>
      <c r="IM131" s="86">
        <f t="shared" si="332"/>
        <v>8.7631668985605661E-46</v>
      </c>
      <c r="IN131" s="86">
        <f t="shared" si="333"/>
        <v>3.7845339493234414E-33</v>
      </c>
      <c r="IO131" s="86">
        <f t="shared" si="334"/>
        <v>2.3397489210744246E-30</v>
      </c>
      <c r="IP131" s="86">
        <f t="shared" si="335"/>
        <v>1.4048004350810867E-51</v>
      </c>
      <c r="IQ131" s="86">
        <f t="shared" si="336"/>
        <v>2.5452420697332587E-36</v>
      </c>
      <c r="IR131" s="86">
        <f t="shared" si="337"/>
        <v>3.5801255974130417E-44</v>
      </c>
      <c r="IS131" s="86">
        <f t="shared" si="338"/>
        <v>1.3057101267199321E-43</v>
      </c>
      <c r="IT131" s="86">
        <f t="shared" si="339"/>
        <v>9.7496091177129239E-41</v>
      </c>
      <c r="IU131" s="86">
        <f t="shared" si="340"/>
        <v>3.0211908121544866E-37</v>
      </c>
      <c r="IV131" s="86">
        <f t="shared" si="341"/>
        <v>3.013280655378232E-47</v>
      </c>
      <c r="IW131" s="86">
        <f t="shared" si="342"/>
        <v>3.4107662933150099E-32</v>
      </c>
      <c r="IY131" s="86">
        <f t="shared" si="343"/>
        <v>2.2500953790699049E-6</v>
      </c>
      <c r="IZ131" s="86">
        <f t="shared" si="344"/>
        <v>3.1895559130885382E-5</v>
      </c>
      <c r="JA131" s="86">
        <f t="shared" si="345"/>
        <v>1.4074651650622851E-5</v>
      </c>
      <c r="JB131" s="86">
        <f t="shared" si="346"/>
        <v>8.3623059844654794E-5</v>
      </c>
      <c r="JC131" s="86">
        <f t="shared" si="347"/>
        <v>1.9998289387809407E-6</v>
      </c>
      <c r="JD131" s="86">
        <f t="shared" si="348"/>
        <v>9.1058589702956437E-5</v>
      </c>
      <c r="JE131" s="86">
        <f t="shared" si="349"/>
        <v>2.1342777176551058E-4</v>
      </c>
      <c r="JF131" s="86">
        <f t="shared" si="350"/>
        <v>5.7645437371206967E-7</v>
      </c>
      <c r="JG131" s="86">
        <f t="shared" si="351"/>
        <v>1.597116462759025E-5</v>
      </c>
      <c r="JH131" s="86">
        <f t="shared" si="352"/>
        <v>9.911142859438041E-7</v>
      </c>
      <c r="JI131" s="86">
        <f t="shared" si="353"/>
        <v>1.1748692420626345E-6</v>
      </c>
      <c r="JJ131" s="86">
        <f t="shared" si="354"/>
        <v>1.1180244481990804E-6</v>
      </c>
      <c r="JK131" s="86">
        <f t="shared" si="355"/>
        <v>6.1897099102745962E-6</v>
      </c>
      <c r="JL131" s="86">
        <f t="shared" si="356"/>
        <v>1.1388876097846362E-5</v>
      </c>
      <c r="JM131" s="86">
        <f t="shared" si="357"/>
        <v>4.8284920362730595E-5</v>
      </c>
    </row>
    <row r="132" spans="2:273" x14ac:dyDescent="0.25">
      <c r="B132" s="2">
        <v>105</v>
      </c>
      <c r="C132" s="37">
        <v>54.677</v>
      </c>
      <c r="D132" s="37">
        <v>54.194000000000003</v>
      </c>
      <c r="E132" s="37">
        <v>53.354999999999997</v>
      </c>
      <c r="F132" s="37">
        <v>51.081000000000003</v>
      </c>
      <c r="G132" s="37">
        <v>52.597000000000001</v>
      </c>
      <c r="H132" s="37">
        <v>50.323</v>
      </c>
      <c r="I132" s="37">
        <v>53.887</v>
      </c>
      <c r="J132" s="37">
        <v>52.484000000000002</v>
      </c>
      <c r="K132" s="37">
        <v>48.564999999999998</v>
      </c>
      <c r="L132" s="37">
        <v>47.887</v>
      </c>
      <c r="M132" s="37">
        <v>48.225999999999999</v>
      </c>
      <c r="N132" s="37">
        <v>48.887</v>
      </c>
      <c r="O132" s="37">
        <v>47.418999999999997</v>
      </c>
      <c r="P132" s="37">
        <v>49.360999999999997</v>
      </c>
      <c r="Q132" s="37">
        <v>47.77</v>
      </c>
      <c r="S132" s="4">
        <f t="shared" si="229"/>
        <v>54.985885358089035</v>
      </c>
      <c r="T132" s="4">
        <f t="shared" si="230"/>
        <v>52.003759010742876</v>
      </c>
      <c r="U132" s="4">
        <f t="shared" si="231"/>
        <v>51.412383569915512</v>
      </c>
      <c r="V132" s="4">
        <f t="shared" si="232"/>
        <v>51.263350393966334</v>
      </c>
      <c r="W132" s="4">
        <f t="shared" si="233"/>
        <v>50.940218910644774</v>
      </c>
      <c r="X132" s="4">
        <f t="shared" si="234"/>
        <v>51.193372515835115</v>
      </c>
      <c r="Y132" s="4">
        <f t="shared" si="235"/>
        <v>52.065401602378451</v>
      </c>
      <c r="Z132" s="4">
        <f t="shared" si="236"/>
        <v>52.558268268473761</v>
      </c>
      <c r="AA132" s="4">
        <f t="shared" si="237"/>
        <v>50.034506360046763</v>
      </c>
      <c r="AB132" s="4">
        <f t="shared" si="238"/>
        <v>48.434638293488177</v>
      </c>
      <c r="AC132" s="4">
        <f t="shared" si="239"/>
        <v>48.174831936309801</v>
      </c>
      <c r="AD132" s="4">
        <f t="shared" si="240"/>
        <v>48.722277095199139</v>
      </c>
      <c r="AE132" s="4">
        <f t="shared" si="241"/>
        <v>46.340336215739278</v>
      </c>
      <c r="AF132" s="4">
        <f t="shared" si="242"/>
        <v>46.957987190532144</v>
      </c>
      <c r="AG132" s="4">
        <f t="shared" si="243"/>
        <v>48.011692692462297</v>
      </c>
      <c r="AI132" s="4">
        <f t="shared" si="244"/>
        <v>-0.30888535808903583</v>
      </c>
      <c r="AJ132" s="4">
        <f t="shared" si="245"/>
        <v>2.1902409892571271</v>
      </c>
      <c r="AK132" s="4">
        <f t="shared" si="246"/>
        <v>1.9426164300844846</v>
      </c>
      <c r="AL132" s="4">
        <f t="shared" si="247"/>
        <v>-0.18235039396633113</v>
      </c>
      <c r="AM132" s="4">
        <f t="shared" si="248"/>
        <v>1.6567810893552277</v>
      </c>
      <c r="AN132" s="4">
        <f t="shared" si="249"/>
        <v>-0.87037251583511477</v>
      </c>
      <c r="AO132" s="4">
        <f t="shared" si="250"/>
        <v>1.8215983976215497</v>
      </c>
      <c r="AP132" s="4">
        <f t="shared" si="251"/>
        <v>-7.4268268473758781E-2</v>
      </c>
      <c r="AQ132" s="4">
        <f t="shared" si="252"/>
        <v>-1.4695063600467648</v>
      </c>
      <c r="AR132" s="4">
        <f t="shared" si="253"/>
        <v>-0.54763829348817694</v>
      </c>
      <c r="AS132" s="4">
        <f t="shared" si="254"/>
        <v>5.1168063690198551E-2</v>
      </c>
      <c r="AT132" s="4">
        <f t="shared" si="255"/>
        <v>0.16472290480086116</v>
      </c>
      <c r="AU132" s="4">
        <f t="shared" si="256"/>
        <v>1.0786637842607192</v>
      </c>
      <c r="AV132" s="4">
        <f t="shared" si="432"/>
        <v>2.4030128094678531</v>
      </c>
      <c r="AW132" s="4">
        <f t="shared" si="432"/>
        <v>-0.24169269246229419</v>
      </c>
      <c r="AY132" s="2">
        <f t="shared" si="308"/>
        <v>54.985885256949516</v>
      </c>
      <c r="AZ132" s="2">
        <f t="shared" si="359"/>
        <v>52.001319063729639</v>
      </c>
      <c r="BA132" s="2">
        <f t="shared" si="360"/>
        <v>51.410175747679617</v>
      </c>
      <c r="BB132" s="2">
        <f t="shared" si="361"/>
        <v>51.250537273736356</v>
      </c>
      <c r="BC132" s="2">
        <f t="shared" si="362"/>
        <v>50.939535796035969</v>
      </c>
      <c r="BD132" s="2">
        <f t="shared" si="363"/>
        <v>51.172078954424485</v>
      </c>
      <c r="BE132" s="2">
        <f t="shared" si="364"/>
        <v>52.008537256963557</v>
      </c>
      <c r="BF132" s="2">
        <f t="shared" si="365"/>
        <v>52.55790434638493</v>
      </c>
      <c r="BG132" s="2">
        <f t="shared" si="366"/>
        <v>50.028442563398642</v>
      </c>
      <c r="BH132" s="2">
        <f t="shared" si="367"/>
        <v>48.434077932760125</v>
      </c>
      <c r="BI132" s="2">
        <f t="shared" si="368"/>
        <v>48.174136782876204</v>
      </c>
      <c r="BJ132" s="2">
        <f t="shared" si="369"/>
        <v>48.72153684759553</v>
      </c>
      <c r="BK132" s="2">
        <f t="shared" si="370"/>
        <v>46.336798621602426</v>
      </c>
      <c r="BL132" s="2">
        <f t="shared" si="371"/>
        <v>46.949678293725817</v>
      </c>
      <c r="BM132" s="2">
        <f t="shared" si="372"/>
        <v>47.958522151834181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54.677</v>
      </c>
      <c r="CF132" s="2">
        <f t="shared" si="310"/>
        <v>54.194000000000003</v>
      </c>
      <c r="CG132" s="2">
        <f t="shared" si="311"/>
        <v>53.354999999999997</v>
      </c>
      <c r="CH132" s="2">
        <f t="shared" si="312"/>
        <v>51.081000000000003</v>
      </c>
      <c r="CI132" s="2">
        <f t="shared" si="313"/>
        <v>52.597000000000001</v>
      </c>
      <c r="CJ132" s="2">
        <f t="shared" si="314"/>
        <v>50.323</v>
      </c>
      <c r="CK132" s="2">
        <f t="shared" si="315"/>
        <v>53.887</v>
      </c>
      <c r="CL132" s="2">
        <f t="shared" si="316"/>
        <v>52.484000000000002</v>
      </c>
      <c r="CM132" s="2">
        <f t="shared" si="317"/>
        <v>48.564999999999998</v>
      </c>
      <c r="CN132" s="2">
        <f t="shared" si="318"/>
        <v>47.887</v>
      </c>
      <c r="CO132" s="2">
        <f t="shared" si="319"/>
        <v>48.225999999999999</v>
      </c>
      <c r="CP132" s="2">
        <f t="shared" si="320"/>
        <v>48.887</v>
      </c>
      <c r="CQ132" s="2">
        <f t="shared" si="321"/>
        <v>47.418999999999997</v>
      </c>
      <c r="CR132" s="2">
        <f t="shared" si="322"/>
        <v>49.360999999999997</v>
      </c>
      <c r="CS132" s="2">
        <f t="shared" si="323"/>
        <v>47.77</v>
      </c>
      <c r="CU132" s="2">
        <f t="shared" si="273"/>
        <v>54.677</v>
      </c>
      <c r="CV132" s="2">
        <f t="shared" si="274"/>
        <v>54.194000000000003</v>
      </c>
      <c r="CW132" s="2">
        <f t="shared" si="275"/>
        <v>53.354999999999997</v>
      </c>
      <c r="CX132" s="2">
        <f t="shared" si="276"/>
        <v>51.081000000000003</v>
      </c>
      <c r="CY132" s="2">
        <f t="shared" si="277"/>
        <v>52.597000000000001</v>
      </c>
      <c r="CZ132" s="2">
        <f t="shared" si="278"/>
        <v>50.323</v>
      </c>
      <c r="DA132" s="2">
        <f t="shared" si="279"/>
        <v>53.887</v>
      </c>
      <c r="DB132" s="2">
        <f t="shared" si="280"/>
        <v>52.484000000000002</v>
      </c>
      <c r="DC132" s="2">
        <f t="shared" si="281"/>
        <v>48.564999999999998</v>
      </c>
      <c r="DD132" s="2">
        <f t="shared" si="282"/>
        <v>47.887</v>
      </c>
      <c r="DE132" s="2">
        <f t="shared" si="283"/>
        <v>48.225999999999999</v>
      </c>
      <c r="DF132" s="2">
        <f t="shared" si="284"/>
        <v>48.887</v>
      </c>
      <c r="DG132" s="2">
        <f t="shared" si="285"/>
        <v>47.418999999999997</v>
      </c>
      <c r="DH132" s="2">
        <f t="shared" si="286"/>
        <v>49.360999999999997</v>
      </c>
      <c r="DI132" s="2">
        <f t="shared" si="287"/>
        <v>47.77</v>
      </c>
      <c r="DK132" s="2">
        <f t="shared" si="288"/>
        <v>88.227143763213547</v>
      </c>
      <c r="DL132" s="2">
        <f t="shared" si="433"/>
        <v>83.706093023255804</v>
      </c>
      <c r="DM132" s="2">
        <f t="shared" si="433"/>
        <v>79.310305285412241</v>
      </c>
      <c r="DN132" s="2">
        <f t="shared" si="433"/>
        <v>80.598558139534873</v>
      </c>
      <c r="DO132" s="2">
        <f t="shared" si="433"/>
        <v>85.868822974907502</v>
      </c>
      <c r="DP132" s="2">
        <f t="shared" si="433"/>
        <v>88.549991932457786</v>
      </c>
      <c r="DQ132" s="2">
        <f t="shared" si="433"/>
        <v>83.119853118331832</v>
      </c>
      <c r="DR132" s="2">
        <f t="shared" si="433"/>
        <v>76.474569500674761</v>
      </c>
      <c r="DS132" s="2">
        <f t="shared" si="433"/>
        <v>79.410686909581642</v>
      </c>
      <c r="DT132" s="2">
        <f t="shared" si="433"/>
        <v>85.507213697705794</v>
      </c>
      <c r="DU132" s="2">
        <f t="shared" si="433"/>
        <v>88.328375703564717</v>
      </c>
      <c r="DV132" s="2">
        <f t="shared" si="433"/>
        <v>75.412779422128281</v>
      </c>
      <c r="DW132" s="2">
        <f t="shared" si="433"/>
        <v>80.240301393728231</v>
      </c>
      <c r="DX132" s="2">
        <f t="shared" si="433"/>
        <v>76.545977649077656</v>
      </c>
      <c r="DY132" s="2">
        <f t="shared" si="433"/>
        <v>62.709183651026379</v>
      </c>
      <c r="EA132" s="2">
        <f t="shared" si="228"/>
        <v>54.858591127098322</v>
      </c>
      <c r="EB132" s="2">
        <f t="shared" si="290"/>
        <v>51.899219984802428</v>
      </c>
      <c r="EC132" s="2">
        <f t="shared" si="291"/>
        <v>51.308161009954468</v>
      </c>
      <c r="ED132" s="2">
        <f t="shared" si="292"/>
        <v>51.148352546143698</v>
      </c>
      <c r="EE132" s="2">
        <f t="shared" si="293"/>
        <v>50.80950781231477</v>
      </c>
      <c r="EF132" s="2">
        <f t="shared" si="294"/>
        <v>51.015260092115945</v>
      </c>
      <c r="EG132" s="2">
        <f t="shared" si="295"/>
        <v>51.888376637386351</v>
      </c>
      <c r="EH132" s="2">
        <f t="shared" si="296"/>
        <v>52.458493766641723</v>
      </c>
      <c r="EI132" s="2">
        <f t="shared" si="297"/>
        <v>49.908846073885229</v>
      </c>
      <c r="EJ132" s="2">
        <f t="shared" si="298"/>
        <v>48.275014060176687</v>
      </c>
      <c r="EK132" s="2">
        <f t="shared" si="299"/>
        <v>48.015110372340423</v>
      </c>
      <c r="EL132" s="2">
        <f t="shared" si="300"/>
        <v>48.624397370080729</v>
      </c>
      <c r="EM132" s="2">
        <f t="shared" si="301"/>
        <v>46.210632751332483</v>
      </c>
      <c r="EN132" s="2">
        <f t="shared" si="302"/>
        <v>46.799203339882119</v>
      </c>
      <c r="EO132" s="2">
        <f t="shared" si="303"/>
        <v>47.872322697378252</v>
      </c>
      <c r="EQ132" s="2">
        <f t="shared" si="304"/>
        <v>54.798000031204133</v>
      </c>
      <c r="ER132" s="2">
        <f t="shared" si="434"/>
        <v>51.85580087582867</v>
      </c>
      <c r="ES132" s="2">
        <f t="shared" si="434"/>
        <v>51.223030171286545</v>
      </c>
      <c r="ET132" s="2">
        <f t="shared" si="434"/>
        <v>51.089788731710463</v>
      </c>
      <c r="EU132" s="2">
        <f t="shared" si="434"/>
        <v>50.754561511020889</v>
      </c>
      <c r="EV132" s="2">
        <f t="shared" si="434"/>
        <v>50.994411994329944</v>
      </c>
      <c r="EW132" s="2">
        <f t="shared" si="434"/>
        <v>51.945003378671061</v>
      </c>
      <c r="EX132" s="2">
        <f t="shared" si="434"/>
        <v>52.4006268769662</v>
      </c>
      <c r="EY132" s="2">
        <f t="shared" si="434"/>
        <v>49.870498696847903</v>
      </c>
      <c r="EZ132" s="2">
        <f t="shared" si="434"/>
        <v>48.220053048642583</v>
      </c>
      <c r="FA132" s="2">
        <f t="shared" si="434"/>
        <v>48.017858515046534</v>
      </c>
      <c r="FB132" s="2">
        <f t="shared" si="434"/>
        <v>48.626334909333323</v>
      </c>
      <c r="FC132" s="2">
        <f t="shared" si="434"/>
        <v>46.09486804914561</v>
      </c>
      <c r="FD132" s="2">
        <f t="shared" si="434"/>
        <v>46.805041691045659</v>
      </c>
      <c r="FE132" s="2">
        <f t="shared" si="434"/>
        <v>47.815470881334051</v>
      </c>
      <c r="FG132" s="2">
        <f t="shared" si="306"/>
        <v>0.99617082793022227</v>
      </c>
      <c r="FH132" s="2">
        <f t="shared" si="435"/>
        <v>0.99677367130445438</v>
      </c>
      <c r="FI132" s="2">
        <f t="shared" si="435"/>
        <v>0.99631813719722062</v>
      </c>
      <c r="FJ132" s="2">
        <f t="shared" si="435"/>
        <v>0.99650535059221035</v>
      </c>
      <c r="FK132" s="2">
        <f t="shared" si="435"/>
        <v>0.99627157047068127</v>
      </c>
      <c r="FL132" s="2">
        <f t="shared" si="435"/>
        <v>0.9958137399573892</v>
      </c>
      <c r="FM132" s="2">
        <f t="shared" si="435"/>
        <v>0.99618266601580419</v>
      </c>
      <c r="FN132" s="2">
        <f t="shared" si="435"/>
        <v>0.99583124107290688</v>
      </c>
      <c r="FO132" s="2">
        <f t="shared" si="435"/>
        <v>0.99593170838976974</v>
      </c>
      <c r="FP132" s="2">
        <f t="shared" si="435"/>
        <v>0.99571373328209989</v>
      </c>
      <c r="FQ132" s="2">
        <f t="shared" si="435"/>
        <v>0.99605590137438205</v>
      </c>
      <c r="FR132" s="2">
        <f t="shared" si="435"/>
        <v>0.99637444255470664</v>
      </c>
      <c r="FS132" s="2">
        <f t="shared" si="435"/>
        <v>0.99625880341199924</v>
      </c>
      <c r="FT132" s="2">
        <f t="shared" si="435"/>
        <v>0.99494299862395852</v>
      </c>
      <c r="FU132" s="2">
        <f t="shared" si="435"/>
        <v>0.99416624913755136</v>
      </c>
      <c r="FW132" s="2">
        <f t="shared" si="324"/>
        <v>7.9186538030819043E-3</v>
      </c>
      <c r="FX132" s="2">
        <f t="shared" si="376"/>
        <v>1.1984314847226842E-2</v>
      </c>
      <c r="FY132" s="2">
        <f t="shared" si="377"/>
        <v>1.2748795826551165E-2</v>
      </c>
      <c r="FZ132" s="2">
        <f t="shared" si="378"/>
        <v>1.2523363627699761E-2</v>
      </c>
      <c r="GA132" s="2">
        <f t="shared" si="379"/>
        <v>1.2524996087002591E-2</v>
      </c>
      <c r="GB132" s="2">
        <f t="shared" si="380"/>
        <v>1.4931137027031008E-2</v>
      </c>
      <c r="GC132" s="2">
        <f t="shared" si="381"/>
        <v>1.6593627119600884E-2</v>
      </c>
      <c r="GD132" s="2">
        <f t="shared" si="382"/>
        <v>1.2211652825251081E-2</v>
      </c>
      <c r="GE132" s="2">
        <f t="shared" si="383"/>
        <v>1.1098595984368688E-2</v>
      </c>
      <c r="GF132" s="2">
        <f t="shared" si="384"/>
        <v>9.5206682429381899E-3</v>
      </c>
      <c r="GG132" s="2">
        <f t="shared" si="385"/>
        <v>9.7943053195082824E-3</v>
      </c>
      <c r="GH132" s="2">
        <f t="shared" si="386"/>
        <v>8.5982870347945193E-3</v>
      </c>
      <c r="GI132" s="2">
        <f t="shared" si="387"/>
        <v>9.8977488313281865E-3</v>
      </c>
      <c r="GJ132" s="2">
        <f t="shared" si="388"/>
        <v>7.7890534545935241E-3</v>
      </c>
      <c r="GK132" s="2">
        <f t="shared" si="389"/>
        <v>6.2459909488936146E-3</v>
      </c>
      <c r="GM132" s="86">
        <f t="shared" si="325"/>
        <v>1.2349024158420763E-44</v>
      </c>
      <c r="GN132" s="86">
        <f t="shared" si="390"/>
        <v>1.9689621922762239E-39</v>
      </c>
      <c r="GO132" s="86">
        <f t="shared" si="391"/>
        <v>1.0746155407615063E-45</v>
      </c>
      <c r="GP132" s="86">
        <f t="shared" si="392"/>
        <v>1.3544241602806194E-78</v>
      </c>
      <c r="GQ132" s="86">
        <f t="shared" si="393"/>
        <v>1.8016457624685058E-78</v>
      </c>
      <c r="GR132" s="86">
        <f t="shared" si="394"/>
        <v>2.6474821406135364E-82</v>
      </c>
      <c r="GS132" s="86">
        <f t="shared" si="395"/>
        <v>3.0769824052148765E-76</v>
      </c>
      <c r="GT132" s="86">
        <f t="shared" si="396"/>
        <v>3.3676224181095143E-73</v>
      </c>
      <c r="GU132" s="86">
        <f t="shared" si="397"/>
        <v>1.8281475004342823E-66</v>
      </c>
      <c r="GV132" s="86">
        <f t="shared" si="398"/>
        <v>8.0886384852505038E-54</v>
      </c>
      <c r="GW132" s="86">
        <f t="shared" si="399"/>
        <v>3.9742944265444028E-47</v>
      </c>
      <c r="GX132" s="86">
        <f t="shared" si="400"/>
        <v>2.3501417951951236E-54</v>
      </c>
      <c r="GY132" s="86">
        <f t="shared" si="401"/>
        <v>1.2097979809680576E-48</v>
      </c>
      <c r="GZ132" s="86">
        <f t="shared" si="402"/>
        <v>5.5863536263015616E-40</v>
      </c>
      <c r="HA132" s="86">
        <f t="shared" si="403"/>
        <v>4.1945818998439377E-45</v>
      </c>
      <c r="HC132" s="86">
        <f t="shared" si="326"/>
        <v>6.4270248386441439E-18</v>
      </c>
      <c r="HD132" s="86">
        <f t="shared" si="404"/>
        <v>7.5126878599987555E-19</v>
      </c>
      <c r="HE132" s="86">
        <f t="shared" si="405"/>
        <v>1.3833565442079548E-23</v>
      </c>
      <c r="HF132" s="86">
        <f t="shared" si="406"/>
        <v>5.2386488795420754E-20</v>
      </c>
      <c r="HG132" s="86">
        <f t="shared" si="407"/>
        <v>1.8293964692765741E-14</v>
      </c>
      <c r="HH132" s="86">
        <f t="shared" si="408"/>
        <v>8.4898830528888244E-28</v>
      </c>
      <c r="HI132" s="86">
        <f t="shared" si="409"/>
        <v>2.8047450113823754E-23</v>
      </c>
      <c r="HJ132" s="86">
        <f t="shared" si="410"/>
        <v>9.3649540808162869E-16</v>
      </c>
      <c r="HK132" s="86">
        <f t="shared" si="411"/>
        <v>4.2006688728676101E-22</v>
      </c>
      <c r="HL132" s="86">
        <f t="shared" si="412"/>
        <v>3.4877153936941211E-14</v>
      </c>
      <c r="HM132" s="86">
        <f t="shared" si="413"/>
        <v>3.0898383631344493E-11</v>
      </c>
      <c r="HN132" s="86">
        <f t="shared" si="414"/>
        <v>3.5214726897686667E-10</v>
      </c>
      <c r="HO132" s="86">
        <f t="shared" si="415"/>
        <v>1.8274542701156721E-12</v>
      </c>
      <c r="HP132" s="86">
        <f t="shared" si="416"/>
        <v>5.0046063734041471E-11</v>
      </c>
      <c r="HQ132" s="86">
        <f t="shared" si="417"/>
        <v>4.4316850616801273E-14</v>
      </c>
      <c r="HS132" s="86">
        <f t="shared" si="327"/>
        <v>6.3638201941589078E-6</v>
      </c>
      <c r="HT132" s="86">
        <f t="shared" si="418"/>
        <v>8.3811471614426332E-5</v>
      </c>
      <c r="HU132" s="86">
        <f t="shared" si="419"/>
        <v>4.0732443454454583E-5</v>
      </c>
      <c r="HV132" s="86">
        <f t="shared" si="420"/>
        <v>1.9794360918683968E-4</v>
      </c>
      <c r="HW132" s="86">
        <f t="shared" si="421"/>
        <v>6.7950571949355893E-6</v>
      </c>
      <c r="HX132" s="86">
        <f t="shared" si="422"/>
        <v>2.2396763742546771E-4</v>
      </c>
      <c r="HY132" s="86">
        <f t="shared" si="423"/>
        <v>4.9345728238542113E-4</v>
      </c>
      <c r="HZ132" s="86">
        <f t="shared" si="424"/>
        <v>2.2354678294650699E-6</v>
      </c>
      <c r="IA132" s="86">
        <f t="shared" si="425"/>
        <v>4.1983890088597846E-5</v>
      </c>
      <c r="IB132" s="86">
        <f t="shared" si="426"/>
        <v>3.1743255303228414E-6</v>
      </c>
      <c r="IC132" s="86">
        <f t="shared" si="427"/>
        <v>3.7308265630875445E-6</v>
      </c>
      <c r="ID132" s="86">
        <f t="shared" si="428"/>
        <v>3.3107848770742333E-6</v>
      </c>
      <c r="IE132" s="86">
        <f t="shared" si="429"/>
        <v>1.679016747502862E-5</v>
      </c>
      <c r="IF132" s="86">
        <f t="shared" si="430"/>
        <v>2.5802078430551361E-5</v>
      </c>
      <c r="IG132" s="86">
        <f t="shared" si="431"/>
        <v>9.3200160422691707E-5</v>
      </c>
      <c r="II132" s="86">
        <f t="shared" si="328"/>
        <v>3.7513849113275903E-39</v>
      </c>
      <c r="IJ132" s="86">
        <f t="shared" si="329"/>
        <v>4.2085851256628448E-36</v>
      </c>
      <c r="IK132" s="86">
        <f t="shared" si="330"/>
        <v>3.955810894386057E-39</v>
      </c>
      <c r="IL132" s="86">
        <f t="shared" si="331"/>
        <v>2.4597085196972301E-31</v>
      </c>
      <c r="IM132" s="86">
        <f t="shared" si="332"/>
        <v>5.5254136874759134E-44</v>
      </c>
      <c r="IN132" s="86">
        <f t="shared" si="333"/>
        <v>8.2615611500963964E-32</v>
      </c>
      <c r="IO132" s="86">
        <f t="shared" si="334"/>
        <v>4.1810701951831129E-29</v>
      </c>
      <c r="IP132" s="86">
        <f t="shared" si="335"/>
        <v>1.4846300298044458E-49</v>
      </c>
      <c r="IQ132" s="86">
        <f t="shared" si="336"/>
        <v>6.0712684771939569E-35</v>
      </c>
      <c r="IR132" s="86">
        <f t="shared" si="337"/>
        <v>1.5400211111878841E-42</v>
      </c>
      <c r="IS132" s="86">
        <f t="shared" si="338"/>
        <v>5.4656883711621251E-42</v>
      </c>
      <c r="IT132" s="86">
        <f t="shared" si="339"/>
        <v>2.8801104184175763E-39</v>
      </c>
      <c r="IU132" s="86">
        <f t="shared" si="340"/>
        <v>7.2417779385063971E-36</v>
      </c>
      <c r="IV132" s="86">
        <f t="shared" si="341"/>
        <v>1.4433568577199645E-45</v>
      </c>
      <c r="IW132" s="86">
        <f t="shared" si="342"/>
        <v>4.0928416148408645E-31</v>
      </c>
      <c r="IY132" s="86">
        <f t="shared" si="343"/>
        <v>6.3638201941653351E-6</v>
      </c>
      <c r="IZ132" s="86">
        <f t="shared" si="344"/>
        <v>8.3811471614427078E-5</v>
      </c>
      <c r="JA132" s="86">
        <f t="shared" si="345"/>
        <v>4.0732443454454583E-5</v>
      </c>
      <c r="JB132" s="86">
        <f t="shared" si="346"/>
        <v>1.9794360918683974E-4</v>
      </c>
      <c r="JC132" s="86">
        <f t="shared" si="347"/>
        <v>6.7950572132295536E-6</v>
      </c>
      <c r="JD132" s="86">
        <f t="shared" si="348"/>
        <v>2.2396763742546771E-4</v>
      </c>
      <c r="JE132" s="86">
        <f t="shared" si="349"/>
        <v>4.9345728238542113E-4</v>
      </c>
      <c r="JF132" s="86">
        <f t="shared" si="350"/>
        <v>2.2354678304015652E-6</v>
      </c>
      <c r="JG132" s="86">
        <f t="shared" si="351"/>
        <v>4.1983890088597846E-5</v>
      </c>
      <c r="JH132" s="86">
        <f t="shared" si="352"/>
        <v>3.1743255651999952E-6</v>
      </c>
      <c r="JI132" s="86">
        <f t="shared" si="353"/>
        <v>3.7308574614711759E-6</v>
      </c>
      <c r="JJ132" s="86">
        <f t="shared" si="354"/>
        <v>3.3111370243432101E-6</v>
      </c>
      <c r="JK132" s="86">
        <f t="shared" si="355"/>
        <v>1.6790169302482891E-5</v>
      </c>
      <c r="JL132" s="86">
        <f t="shared" si="356"/>
        <v>2.5802128476615097E-5</v>
      </c>
      <c r="JM132" s="86">
        <f t="shared" si="357"/>
        <v>9.3200160467008552E-5</v>
      </c>
    </row>
    <row r="133" spans="2:273" x14ac:dyDescent="0.25">
      <c r="B133" s="2">
        <v>106</v>
      </c>
      <c r="C133" s="37">
        <v>55.177</v>
      </c>
      <c r="D133" s="37">
        <v>52.338999999999999</v>
      </c>
      <c r="E133" s="37">
        <v>54.451999999999998</v>
      </c>
      <c r="F133" s="37">
        <v>51.951999999999998</v>
      </c>
      <c r="G133" s="37">
        <v>51.774000000000001</v>
      </c>
      <c r="H133" s="37">
        <v>50.371000000000002</v>
      </c>
      <c r="I133" s="37">
        <v>53.823</v>
      </c>
      <c r="J133" s="37">
        <v>51.081000000000003</v>
      </c>
      <c r="K133" s="37">
        <v>49.823</v>
      </c>
      <c r="L133" s="37">
        <v>47.225999999999999</v>
      </c>
      <c r="M133" s="37">
        <v>50.628999999999998</v>
      </c>
      <c r="N133" s="37">
        <v>48.274000000000001</v>
      </c>
      <c r="O133" s="37">
        <v>44.741999999999997</v>
      </c>
      <c r="P133" s="37">
        <v>47.557000000000002</v>
      </c>
      <c r="Q133" s="37">
        <v>50.015999999999998</v>
      </c>
      <c r="S133" s="4">
        <f t="shared" si="229"/>
        <v>54.861690755046439</v>
      </c>
      <c r="T133" s="4">
        <f t="shared" si="230"/>
        <v>51.859771782357555</v>
      </c>
      <c r="U133" s="4">
        <f t="shared" si="231"/>
        <v>51.259553438970059</v>
      </c>
      <c r="V133" s="4">
        <f t="shared" si="232"/>
        <v>51.134863561789871</v>
      </c>
      <c r="W133" s="4">
        <f t="shared" si="233"/>
        <v>50.777958174902686</v>
      </c>
      <c r="X133" s="4">
        <f t="shared" si="234"/>
        <v>51.072344338622649</v>
      </c>
      <c r="Y133" s="4">
        <f t="shared" si="235"/>
        <v>52.019000822284696</v>
      </c>
      <c r="Z133" s="4">
        <f t="shared" si="236"/>
        <v>52.383176474925023</v>
      </c>
      <c r="AA133" s="4">
        <f t="shared" si="237"/>
        <v>49.897881273172686</v>
      </c>
      <c r="AB133" s="4">
        <f t="shared" si="238"/>
        <v>48.281718995449154</v>
      </c>
      <c r="AC133" s="4">
        <f t="shared" si="239"/>
        <v>48.033213849530277</v>
      </c>
      <c r="AD133" s="4">
        <f t="shared" si="240"/>
        <v>48.571652119281715</v>
      </c>
      <c r="AE133" s="4">
        <f t="shared" si="241"/>
        <v>46.186785880078823</v>
      </c>
      <c r="AF133" s="4">
        <f t="shared" si="242"/>
        <v>46.831500688255765</v>
      </c>
      <c r="AG133" s="4">
        <f t="shared" si="243"/>
        <v>47.943139428991216</v>
      </c>
      <c r="AI133" s="4">
        <f t="shared" si="244"/>
        <v>0.31530924495356061</v>
      </c>
      <c r="AJ133" s="4">
        <f t="shared" si="245"/>
        <v>0.47922821764244361</v>
      </c>
      <c r="AK133" s="4">
        <f t="shared" si="246"/>
        <v>3.1924465610299393</v>
      </c>
      <c r="AL133" s="4">
        <f t="shared" si="247"/>
        <v>0.81713643821012738</v>
      </c>
      <c r="AM133" s="4">
        <f t="shared" si="248"/>
        <v>0.99604182509731487</v>
      </c>
      <c r="AN133" s="4">
        <f t="shared" si="249"/>
        <v>-0.701344338622647</v>
      </c>
      <c r="AO133" s="4">
        <f t="shared" si="250"/>
        <v>1.8039991777153048</v>
      </c>
      <c r="AP133" s="4">
        <f t="shared" si="251"/>
        <v>-1.3021764749250195</v>
      </c>
      <c r="AQ133" s="4">
        <f t="shared" si="252"/>
        <v>-7.4881273172685781E-2</v>
      </c>
      <c r="AR133" s="4">
        <f t="shared" si="253"/>
        <v>-1.0557189954491548</v>
      </c>
      <c r="AS133" s="4">
        <f t="shared" si="254"/>
        <v>2.5957861504697206</v>
      </c>
      <c r="AT133" s="4">
        <f t="shared" si="255"/>
        <v>-0.29765211928171453</v>
      </c>
      <c r="AU133" s="4">
        <f t="shared" si="256"/>
        <v>-1.4447858800788254</v>
      </c>
      <c r="AV133" s="4">
        <f t="shared" si="432"/>
        <v>0.72549931174423676</v>
      </c>
      <c r="AW133" s="4">
        <f t="shared" si="432"/>
        <v>2.072860571008782</v>
      </c>
      <c r="AY133" s="2">
        <f t="shared" si="308"/>
        <v>54.86169049350449</v>
      </c>
      <c r="AZ133" s="2">
        <f t="shared" si="359"/>
        <v>51.853980721163147</v>
      </c>
      <c r="BA133" s="2">
        <f t="shared" si="360"/>
        <v>51.253823483148992</v>
      </c>
      <c r="BB133" s="2">
        <f t="shared" si="361"/>
        <v>51.107272509697466</v>
      </c>
      <c r="BC133" s="2">
        <f t="shared" si="362"/>
        <v>50.775888808957163</v>
      </c>
      <c r="BD133" s="2">
        <f t="shared" si="363"/>
        <v>51.025056519151761</v>
      </c>
      <c r="BE133" s="2">
        <f t="shared" si="364"/>
        <v>51.900205198882347</v>
      </c>
      <c r="BF133" s="2">
        <f t="shared" si="365"/>
        <v>52.3819286244049</v>
      </c>
      <c r="BG133" s="2">
        <f t="shared" si="366"/>
        <v>49.883386832650707</v>
      </c>
      <c r="BH133" s="2">
        <f t="shared" si="367"/>
        <v>48.280095567709111</v>
      </c>
      <c r="BI133" s="2">
        <f t="shared" si="368"/>
        <v>48.031216839186406</v>
      </c>
      <c r="BJ133" s="2">
        <f t="shared" si="369"/>
        <v>48.569644428477787</v>
      </c>
      <c r="BK133" s="2">
        <f t="shared" si="370"/>
        <v>46.178029343341322</v>
      </c>
      <c r="BL133" s="2">
        <f t="shared" si="371"/>
        <v>46.813972617269123</v>
      </c>
      <c r="BM133" s="2">
        <f t="shared" si="372"/>
        <v>47.846457595277307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55.177</v>
      </c>
      <c r="CF133" s="2">
        <f t="shared" si="310"/>
        <v>52.338999999999999</v>
      </c>
      <c r="CG133" s="2">
        <f t="shared" si="311"/>
        <v>54.451999999999998</v>
      </c>
      <c r="CH133" s="2">
        <f t="shared" si="312"/>
        <v>51.951999999999998</v>
      </c>
      <c r="CI133" s="2">
        <f t="shared" si="313"/>
        <v>51.774000000000001</v>
      </c>
      <c r="CJ133" s="2">
        <f t="shared" si="314"/>
        <v>50.371000000000002</v>
      </c>
      <c r="CK133" s="2">
        <f t="shared" si="315"/>
        <v>53.823</v>
      </c>
      <c r="CL133" s="2">
        <f t="shared" si="316"/>
        <v>51.081000000000003</v>
      </c>
      <c r="CM133" s="2">
        <f t="shared" si="317"/>
        <v>49.823</v>
      </c>
      <c r="CN133" s="2">
        <f t="shared" si="318"/>
        <v>47.225999999999999</v>
      </c>
      <c r="CO133" s="2">
        <f t="shared" si="319"/>
        <v>50.628999999999998</v>
      </c>
      <c r="CP133" s="2">
        <f t="shared" si="320"/>
        <v>48.274000000000001</v>
      </c>
      <c r="CQ133" s="2">
        <f t="shared" si="321"/>
        <v>44.741999999999997</v>
      </c>
      <c r="CR133" s="2">
        <f t="shared" si="322"/>
        <v>47.557000000000002</v>
      </c>
      <c r="CS133" s="2">
        <f t="shared" si="323"/>
        <v>50.015999999999998</v>
      </c>
      <c r="CU133" s="2">
        <f t="shared" si="273"/>
        <v>55.177</v>
      </c>
      <c r="CV133" s="2">
        <f t="shared" si="274"/>
        <v>52.338999999999999</v>
      </c>
      <c r="CW133" s="2">
        <f t="shared" si="275"/>
        <v>54.451999999999998</v>
      </c>
      <c r="CX133" s="2">
        <f t="shared" si="276"/>
        <v>51.951999999999998</v>
      </c>
      <c r="CY133" s="2">
        <f t="shared" si="277"/>
        <v>51.774000000000001</v>
      </c>
      <c r="CZ133" s="2">
        <f t="shared" si="278"/>
        <v>50.371000000000002</v>
      </c>
      <c r="DA133" s="2">
        <f t="shared" si="279"/>
        <v>53.823</v>
      </c>
      <c r="DB133" s="2">
        <f t="shared" si="280"/>
        <v>51.081000000000003</v>
      </c>
      <c r="DC133" s="2">
        <f t="shared" si="281"/>
        <v>49.823</v>
      </c>
      <c r="DD133" s="2">
        <f t="shared" si="282"/>
        <v>47.225999999999999</v>
      </c>
      <c r="DE133" s="2">
        <f t="shared" si="283"/>
        <v>50.628999999999998</v>
      </c>
      <c r="DF133" s="2">
        <f t="shared" si="284"/>
        <v>48.274000000000001</v>
      </c>
      <c r="DG133" s="2">
        <f t="shared" si="285"/>
        <v>44.741999999999997</v>
      </c>
      <c r="DH133" s="2">
        <f t="shared" si="286"/>
        <v>47.557000000000002</v>
      </c>
      <c r="DI133" s="2">
        <f t="shared" si="287"/>
        <v>50.015999999999998</v>
      </c>
      <c r="DK133" s="2">
        <f t="shared" si="288"/>
        <v>88.481390133897136</v>
      </c>
      <c r="DL133" s="2">
        <f t="shared" si="433"/>
        <v>83.919702657807292</v>
      </c>
      <c r="DM133" s="2">
        <f t="shared" si="433"/>
        <v>79.492239534883709</v>
      </c>
      <c r="DN133" s="2">
        <f t="shared" si="433"/>
        <v>80.797476744186028</v>
      </c>
      <c r="DO133" s="2">
        <f t="shared" si="433"/>
        <v>86.129235259163238</v>
      </c>
      <c r="DP133" s="2">
        <f t="shared" si="433"/>
        <v>88.839832082551595</v>
      </c>
      <c r="DQ133" s="2">
        <f t="shared" si="433"/>
        <v>83.315446992410116</v>
      </c>
      <c r="DR133" s="2">
        <f t="shared" si="433"/>
        <v>76.608649055330631</v>
      </c>
      <c r="DS133" s="2">
        <f t="shared" si="433"/>
        <v>79.608030431848846</v>
      </c>
      <c r="DT133" s="2">
        <f t="shared" si="433"/>
        <v>85.795527665317138</v>
      </c>
      <c r="DU133" s="2">
        <f t="shared" si="433"/>
        <v>88.65489061913695</v>
      </c>
      <c r="DV133" s="2">
        <f t="shared" si="433"/>
        <v>75.603688865398198</v>
      </c>
      <c r="DW133" s="2">
        <f t="shared" si="433"/>
        <v>80.488601916376325</v>
      </c>
      <c r="DX133" s="2">
        <f t="shared" si="433"/>
        <v>76.78958073788074</v>
      </c>
      <c r="DY133" s="2">
        <f t="shared" si="433"/>
        <v>62.813143511730196</v>
      </c>
      <c r="EA133" s="2">
        <f t="shared" si="228"/>
        <v>54.744279240244168</v>
      </c>
      <c r="EB133" s="2">
        <f t="shared" si="290"/>
        <v>51.759710486322192</v>
      </c>
      <c r="EC133" s="2">
        <f t="shared" si="291"/>
        <v>51.159569606322833</v>
      </c>
      <c r="ED133" s="2">
        <f t="shared" si="292"/>
        <v>51.012901182432422</v>
      </c>
      <c r="EE133" s="2">
        <f t="shared" si="293"/>
        <v>50.655877326504971</v>
      </c>
      <c r="EF133" s="2">
        <f t="shared" si="294"/>
        <v>50.880352746061838</v>
      </c>
      <c r="EG133" s="2">
        <f t="shared" si="295"/>
        <v>51.790104946833111</v>
      </c>
      <c r="EH133" s="2">
        <f t="shared" si="296"/>
        <v>52.290016316324618</v>
      </c>
      <c r="EI133" s="2">
        <f t="shared" si="297"/>
        <v>49.772985592292656</v>
      </c>
      <c r="EJ133" s="2">
        <f t="shared" si="298"/>
        <v>48.133292382795418</v>
      </c>
      <c r="EK133" s="2">
        <f t="shared" si="299"/>
        <v>47.88448138297872</v>
      </c>
      <c r="EL133" s="2">
        <f t="shared" si="300"/>
        <v>48.47995094916751</v>
      </c>
      <c r="EM133" s="2">
        <f t="shared" si="301"/>
        <v>46.061589266678922</v>
      </c>
      <c r="EN133" s="2">
        <f t="shared" si="302"/>
        <v>46.674968476513662</v>
      </c>
      <c r="EO133" s="2">
        <f t="shared" si="303"/>
        <v>47.766764701244384</v>
      </c>
      <c r="EQ133" s="2">
        <f t="shared" si="304"/>
        <v>54.692785330045012</v>
      </c>
      <c r="ER133" s="2">
        <f t="shared" si="434"/>
        <v>51.730324600620051</v>
      </c>
      <c r="ES133" s="2">
        <f t="shared" si="434"/>
        <v>51.094018939530741</v>
      </c>
      <c r="ET133" s="2">
        <f t="shared" si="434"/>
        <v>50.970172586484082</v>
      </c>
      <c r="EU133" s="2">
        <f t="shared" si="434"/>
        <v>50.608448047415315</v>
      </c>
      <c r="EV133" s="2">
        <f t="shared" si="434"/>
        <v>50.863489803365674</v>
      </c>
      <c r="EW133" s="2">
        <f t="shared" si="434"/>
        <v>51.807141332409259</v>
      </c>
      <c r="EX133" s="2">
        <f t="shared" si="434"/>
        <v>52.24665435188421</v>
      </c>
      <c r="EY133" s="2">
        <f t="shared" si="434"/>
        <v>49.745333894262863</v>
      </c>
      <c r="EZ133" s="2">
        <f t="shared" si="434"/>
        <v>48.087401647571063</v>
      </c>
      <c r="FA133" s="2">
        <f t="shared" si="434"/>
        <v>47.887362094966377</v>
      </c>
      <c r="FB133" s="2">
        <f t="shared" si="434"/>
        <v>48.477713859810265</v>
      </c>
      <c r="FC133" s="2">
        <f t="shared" si="434"/>
        <v>45.96345718523424</v>
      </c>
      <c r="FD133" s="2">
        <f t="shared" si="434"/>
        <v>46.681121924656075</v>
      </c>
      <c r="FE133" s="2">
        <f t="shared" si="434"/>
        <v>47.708084437375646</v>
      </c>
      <c r="FG133" s="2">
        <f t="shared" si="306"/>
        <v>0.99650657654268238</v>
      </c>
      <c r="FH133" s="2">
        <f t="shared" si="435"/>
        <v>0.99705671771361104</v>
      </c>
      <c r="FI133" s="2">
        <f t="shared" si="435"/>
        <v>0.99664101302392794</v>
      </c>
      <c r="FJ133" s="2">
        <f t="shared" si="435"/>
        <v>0.99681186153560764</v>
      </c>
      <c r="FK133" s="2">
        <f t="shared" si="435"/>
        <v>0.9965985159599221</v>
      </c>
      <c r="FL133" s="2">
        <f t="shared" si="435"/>
        <v>0.99618067863491033</v>
      </c>
      <c r="FM133" s="2">
        <f t="shared" si="435"/>
        <v>0.99651738027268133</v>
      </c>
      <c r="FN133" s="2">
        <f t="shared" si="435"/>
        <v>0.99619665158233517</v>
      </c>
      <c r="FO133" s="2">
        <f t="shared" si="435"/>
        <v>0.99628834530924437</v>
      </c>
      <c r="FP133" s="2">
        <f t="shared" si="435"/>
        <v>0.99608940343091934</v>
      </c>
      <c r="FQ133" s="2">
        <f t="shared" si="435"/>
        <v>0.99640169055209415</v>
      </c>
      <c r="FR133" s="2">
        <f t="shared" si="435"/>
        <v>0.99669239715360636</v>
      </c>
      <c r="FS133" s="2">
        <f t="shared" si="435"/>
        <v>0.99658686460746937</v>
      </c>
      <c r="FT133" s="2">
        <f t="shared" si="435"/>
        <v>0.99538590683749073</v>
      </c>
      <c r="FU133" s="2">
        <f t="shared" si="435"/>
        <v>0.99467682355645637</v>
      </c>
      <c r="FW133" s="2">
        <f t="shared" si="324"/>
        <v>8.6760029673942415E-3</v>
      </c>
      <c r="FX133" s="2">
        <f t="shared" si="376"/>
        <v>1.3125364050619863E-2</v>
      </c>
      <c r="FY133" s="2">
        <f t="shared" si="377"/>
        <v>1.3961604145518518E-2</v>
      </c>
      <c r="FZ133" s="2">
        <f t="shared" si="378"/>
        <v>1.3715024235395942E-2</v>
      </c>
      <c r="GA133" s="2">
        <f t="shared" si="379"/>
        <v>1.3716809873610515E-2</v>
      </c>
      <c r="GB133" s="2">
        <f t="shared" si="380"/>
        <v>1.6348116255478499E-2</v>
      </c>
      <c r="GC133" s="2">
        <f t="shared" si="381"/>
        <v>1.8165468810896899E-2</v>
      </c>
      <c r="GD133" s="2">
        <f t="shared" si="382"/>
        <v>1.337405430951789E-2</v>
      </c>
      <c r="GE133" s="2">
        <f t="shared" si="383"/>
        <v>1.2156351817189711E-2</v>
      </c>
      <c r="GF133" s="2">
        <f t="shared" si="384"/>
        <v>1.0429625145564437E-2</v>
      </c>
      <c r="GG133" s="2">
        <f t="shared" si="385"/>
        <v>1.0729103902924144E-2</v>
      </c>
      <c r="GH133" s="2">
        <f t="shared" si="386"/>
        <v>9.4200199064784409E-3</v>
      </c>
      <c r="GI133" s="2">
        <f t="shared" si="387"/>
        <v>1.0842312276648999E-2</v>
      </c>
      <c r="GJ133" s="2">
        <f t="shared" si="388"/>
        <v>8.5341141181594533E-3</v>
      </c>
      <c r="GK133" s="2">
        <f t="shared" si="389"/>
        <v>6.8444683988349757E-3</v>
      </c>
      <c r="GM133" s="86">
        <f t="shared" si="325"/>
        <v>8.861530499857737E-47</v>
      </c>
      <c r="GN133" s="86">
        <f t="shared" si="390"/>
        <v>2.6205566874502668E-41</v>
      </c>
      <c r="GO133" s="86">
        <f t="shared" si="391"/>
        <v>6.6472013509046373E-48</v>
      </c>
      <c r="GP133" s="86">
        <f t="shared" si="392"/>
        <v>2.1319443930679571E-82</v>
      </c>
      <c r="GQ133" s="86">
        <f t="shared" si="393"/>
        <v>2.9659678681760276E-82</v>
      </c>
      <c r="GR133" s="86">
        <f t="shared" si="394"/>
        <v>2.931556692921559E-86</v>
      </c>
      <c r="GS133" s="86">
        <f t="shared" si="395"/>
        <v>6.7097221290450354E-80</v>
      </c>
      <c r="GT133" s="86">
        <f t="shared" si="396"/>
        <v>1.1113987153236618E-76</v>
      </c>
      <c r="GU133" s="86">
        <f t="shared" si="397"/>
        <v>1.2720212491565693E-69</v>
      </c>
      <c r="GV133" s="86">
        <f t="shared" si="398"/>
        <v>2.2033122462966419E-56</v>
      </c>
      <c r="GW133" s="86">
        <f t="shared" si="399"/>
        <v>2.5382862151240032E-49</v>
      </c>
      <c r="GX133" s="86">
        <f t="shared" si="400"/>
        <v>5.3847282179773483E-57</v>
      </c>
      <c r="GY133" s="86">
        <f t="shared" si="401"/>
        <v>6.2446258615580018E-51</v>
      </c>
      <c r="GZ133" s="86">
        <f t="shared" si="402"/>
        <v>6.9874689339531796E-42</v>
      </c>
      <c r="HA133" s="86">
        <f t="shared" si="403"/>
        <v>3.08612256367596E-47</v>
      </c>
      <c r="HC133" s="86">
        <f t="shared" si="326"/>
        <v>9.2766615822328992E-20</v>
      </c>
      <c r="HD133" s="86">
        <f t="shared" si="404"/>
        <v>8.5364976142441053E-21</v>
      </c>
      <c r="HE133" s="86">
        <f t="shared" si="405"/>
        <v>4.6641381520184184E-26</v>
      </c>
      <c r="HF133" s="86">
        <f t="shared" si="406"/>
        <v>4.8041318297717029E-22</v>
      </c>
      <c r="HG133" s="86">
        <f t="shared" si="407"/>
        <v>7.8065607541558264E-16</v>
      </c>
      <c r="HH133" s="86">
        <f t="shared" si="408"/>
        <v>1.4379556337963318E-30</v>
      </c>
      <c r="HI133" s="86">
        <f t="shared" si="409"/>
        <v>1.5010294531851686E-25</v>
      </c>
      <c r="HJ133" s="86">
        <f t="shared" si="410"/>
        <v>3.2558984022612848E-17</v>
      </c>
      <c r="HK133" s="86">
        <f t="shared" si="411"/>
        <v>2.4564151901216346E-24</v>
      </c>
      <c r="HL133" s="86">
        <f t="shared" si="412"/>
        <v>1.3064336804481232E-15</v>
      </c>
      <c r="HM133" s="86">
        <f t="shared" si="413"/>
        <v>2.4509642646798733E-12</v>
      </c>
      <c r="HN133" s="86">
        <f t="shared" si="414"/>
        <v>3.0308003761284724E-11</v>
      </c>
      <c r="HO133" s="86">
        <f t="shared" si="415"/>
        <v>9.7779961041605308E-14</v>
      </c>
      <c r="HP133" s="86">
        <f t="shared" si="416"/>
        <v>3.3694120817676443E-12</v>
      </c>
      <c r="HQ133" s="86">
        <f t="shared" si="417"/>
        <v>1.4069372293732842E-15</v>
      </c>
      <c r="HS133" s="86">
        <f t="shared" si="327"/>
        <v>1.7211632531559267E-5</v>
      </c>
      <c r="HT133" s="86">
        <f t="shared" si="418"/>
        <v>2.0975329080143095E-4</v>
      </c>
      <c r="HU133" s="86">
        <f t="shared" si="419"/>
        <v>1.1160129195812208E-4</v>
      </c>
      <c r="HV133" s="86">
        <f t="shared" si="420"/>
        <v>4.4898132907307867E-4</v>
      </c>
      <c r="HW133" s="86">
        <f t="shared" si="421"/>
        <v>2.1706173043237581E-5</v>
      </c>
      <c r="HX133" s="86">
        <f t="shared" si="422"/>
        <v>5.2553612089892038E-4</v>
      </c>
      <c r="HY133" s="86">
        <f t="shared" si="423"/>
        <v>1.0907831321387853E-3</v>
      </c>
      <c r="HZ133" s="86">
        <f t="shared" si="424"/>
        <v>8.0887860752809659E-6</v>
      </c>
      <c r="IA133" s="86">
        <f t="shared" si="425"/>
        <v>1.0544255182889729E-4</v>
      </c>
      <c r="IB133" s="86">
        <f t="shared" si="426"/>
        <v>9.6435218115757813E-6</v>
      </c>
      <c r="IC133" s="86">
        <f t="shared" si="427"/>
        <v>1.1241941251652642E-5</v>
      </c>
      <c r="ID133" s="86">
        <f t="shared" si="428"/>
        <v>9.3886442229248608E-6</v>
      </c>
      <c r="IE133" s="86">
        <f t="shared" si="429"/>
        <v>4.3553323405413968E-5</v>
      </c>
      <c r="IF133" s="86">
        <f t="shared" si="430"/>
        <v>5.6648957455726252E-5</v>
      </c>
      <c r="IG133" s="86">
        <f t="shared" si="431"/>
        <v>1.7577095778397556E-4</v>
      </c>
      <c r="II133" s="86">
        <f t="shared" si="328"/>
        <v>9.7232119637405044E-38</v>
      </c>
      <c r="IJ133" s="86">
        <f t="shared" si="329"/>
        <v>1.1096226268213616E-34</v>
      </c>
      <c r="IK133" s="86">
        <f t="shared" si="330"/>
        <v>1.4608362982792884E-37</v>
      </c>
      <c r="IL133" s="86">
        <f t="shared" si="331"/>
        <v>4.2526048818535785E-30</v>
      </c>
      <c r="IM133" s="86">
        <f t="shared" si="332"/>
        <v>3.1980540501247966E-42</v>
      </c>
      <c r="IN133" s="86">
        <f t="shared" si="333"/>
        <v>1.6880917996696946E-30</v>
      </c>
      <c r="IO133" s="86">
        <f t="shared" si="334"/>
        <v>7.0128267744088841E-28</v>
      </c>
      <c r="IP133" s="86">
        <f t="shared" si="335"/>
        <v>1.4256039388804013E-47</v>
      </c>
      <c r="IQ133" s="86">
        <f t="shared" si="336"/>
        <v>1.3589715964589847E-33</v>
      </c>
      <c r="IR133" s="86">
        <f t="shared" si="337"/>
        <v>6.1575799820089718E-41</v>
      </c>
      <c r="IS133" s="86">
        <f t="shared" si="338"/>
        <v>2.1268594945951995E-40</v>
      </c>
      <c r="IT133" s="86">
        <f t="shared" si="339"/>
        <v>7.978022899430343E-38</v>
      </c>
      <c r="IU133" s="86">
        <f t="shared" si="340"/>
        <v>1.6312842704608517E-34</v>
      </c>
      <c r="IV133" s="86">
        <f t="shared" si="341"/>
        <v>6.432570266597752E-44</v>
      </c>
      <c r="IW133" s="86">
        <f t="shared" si="342"/>
        <v>4.6994191899613838E-30</v>
      </c>
      <c r="IY133" s="86">
        <f t="shared" si="343"/>
        <v>1.7211632531559359E-5</v>
      </c>
      <c r="IZ133" s="86">
        <f t="shared" si="344"/>
        <v>2.0975329080143095E-4</v>
      </c>
      <c r="JA133" s="86">
        <f t="shared" si="345"/>
        <v>1.1160129195812208E-4</v>
      </c>
      <c r="JB133" s="86">
        <f t="shared" si="346"/>
        <v>4.4898132907307867E-4</v>
      </c>
      <c r="JC133" s="86">
        <f t="shared" si="347"/>
        <v>2.1706173044018237E-5</v>
      </c>
      <c r="JD133" s="86">
        <f t="shared" si="348"/>
        <v>5.2553612089892038E-4</v>
      </c>
      <c r="JE133" s="86">
        <f t="shared" si="349"/>
        <v>1.0907831321387853E-3</v>
      </c>
      <c r="JF133" s="86">
        <f t="shared" si="350"/>
        <v>8.0887860753135241E-6</v>
      </c>
      <c r="JG133" s="86">
        <f t="shared" si="351"/>
        <v>1.0544255182889729E-4</v>
      </c>
      <c r="JH133" s="86">
        <f t="shared" si="352"/>
        <v>9.6435218128822145E-6</v>
      </c>
      <c r="JI133" s="86">
        <f t="shared" si="353"/>
        <v>1.1241943702616907E-5</v>
      </c>
      <c r="JJ133" s="86">
        <f t="shared" si="354"/>
        <v>9.3886745309286227E-6</v>
      </c>
      <c r="JK133" s="86">
        <f t="shared" si="355"/>
        <v>4.3553323503193927E-5</v>
      </c>
      <c r="JL133" s="86">
        <f t="shared" si="356"/>
        <v>5.6648960825138335E-5</v>
      </c>
      <c r="JM133" s="86">
        <f t="shared" si="357"/>
        <v>1.7577095778538251E-4</v>
      </c>
    </row>
    <row r="134" spans="2:273" x14ac:dyDescent="0.25">
      <c r="B134" s="2">
        <v>107</v>
      </c>
      <c r="C134" s="37">
        <v>54.951999999999998</v>
      </c>
      <c r="D134" s="37">
        <v>53.29</v>
      </c>
      <c r="E134" s="37">
        <v>51.935000000000002</v>
      </c>
      <c r="F134" s="37">
        <v>53.081000000000003</v>
      </c>
      <c r="G134" s="37">
        <v>51.194000000000003</v>
      </c>
      <c r="H134" s="37">
        <v>51.387</v>
      </c>
      <c r="I134" s="37">
        <v>52.387</v>
      </c>
      <c r="J134" s="37">
        <v>52.823</v>
      </c>
      <c r="K134" s="37">
        <v>51.774000000000001</v>
      </c>
      <c r="L134" s="37">
        <v>49.305999999999997</v>
      </c>
      <c r="M134" s="37">
        <v>48.258000000000003</v>
      </c>
      <c r="N134" s="37">
        <v>48.71</v>
      </c>
      <c r="O134" s="37">
        <v>45.677</v>
      </c>
      <c r="P134" s="37">
        <v>48.671999999999997</v>
      </c>
      <c r="Q134" s="37">
        <v>46.704999999999998</v>
      </c>
      <c r="S134" s="4">
        <f t="shared" si="229"/>
        <v>54.738260453581532</v>
      </c>
      <c r="T134" s="4">
        <f t="shared" si="230"/>
        <v>51.72033679458108</v>
      </c>
      <c r="U134" s="4">
        <f t="shared" si="231"/>
        <v>51.112151678130132</v>
      </c>
      <c r="V134" s="4">
        <f t="shared" si="232"/>
        <v>51.021442885828179</v>
      </c>
      <c r="W134" s="4">
        <f t="shared" si="233"/>
        <v>50.61888900172999</v>
      </c>
      <c r="X134" s="4">
        <f t="shared" si="234"/>
        <v>50.978884494690341</v>
      </c>
      <c r="Y134" s="4">
        <f t="shared" si="235"/>
        <v>52.029102900454205</v>
      </c>
      <c r="Z134" s="4">
        <f t="shared" si="236"/>
        <v>52.210530305815595</v>
      </c>
      <c r="AA134" s="4">
        <f t="shared" si="237"/>
        <v>49.772084517793523</v>
      </c>
      <c r="AB134" s="4">
        <f t="shared" si="238"/>
        <v>48.131505397722108</v>
      </c>
      <c r="AC134" s="4">
        <f t="shared" si="239"/>
        <v>47.894658132834763</v>
      </c>
      <c r="AD134" s="4">
        <f t="shared" si="240"/>
        <v>48.423483311764912</v>
      </c>
      <c r="AE134" s="4">
        <f t="shared" si="241"/>
        <v>46.040710876015204</v>
      </c>
      <c r="AF134" s="4">
        <f t="shared" si="242"/>
        <v>46.714900058723622</v>
      </c>
      <c r="AG134" s="4">
        <f t="shared" si="243"/>
        <v>47.906418058342361</v>
      </c>
      <c r="AI134" s="4">
        <f t="shared" si="244"/>
        <v>0.21373954641846638</v>
      </c>
      <c r="AJ134" s="4">
        <f t="shared" si="245"/>
        <v>1.5696632054189195</v>
      </c>
      <c r="AK134" s="4">
        <f t="shared" si="246"/>
        <v>0.82284832186986989</v>
      </c>
      <c r="AL134" s="4">
        <f t="shared" si="247"/>
        <v>2.0595571141718239</v>
      </c>
      <c r="AM134" s="4">
        <f t="shared" si="248"/>
        <v>0.57511099827001289</v>
      </c>
      <c r="AN134" s="4">
        <f t="shared" si="249"/>
        <v>0.40811550530965945</v>
      </c>
      <c r="AO134" s="4">
        <f t="shared" si="250"/>
        <v>0.35789709954579507</v>
      </c>
      <c r="AP134" s="4">
        <f t="shared" si="251"/>
        <v>0.612469694184405</v>
      </c>
      <c r="AQ134" s="4">
        <f t="shared" si="252"/>
        <v>2.0019154822064777</v>
      </c>
      <c r="AR134" s="4">
        <f t="shared" si="253"/>
        <v>1.174494602277889</v>
      </c>
      <c r="AS134" s="4">
        <f t="shared" si="254"/>
        <v>0.36334186716523931</v>
      </c>
      <c r="AT134" s="4">
        <f t="shared" si="255"/>
        <v>0.28651668823508913</v>
      </c>
      <c r="AU134" s="4">
        <f t="shared" si="256"/>
        <v>-0.36371087601520458</v>
      </c>
      <c r="AV134" s="4">
        <f t="shared" si="432"/>
        <v>1.9570999412763754</v>
      </c>
      <c r="AW134" s="4">
        <f t="shared" si="432"/>
        <v>-1.2014180583423624</v>
      </c>
      <c r="AY134" s="2">
        <f t="shared" si="308"/>
        <v>54.738259807974032</v>
      </c>
      <c r="AZ134" s="2">
        <f t="shared" si="359"/>
        <v>51.707278043412636</v>
      </c>
      <c r="BA134" s="2">
        <f t="shared" si="360"/>
        <v>51.098109131132695</v>
      </c>
      <c r="BB134" s="2">
        <f t="shared" si="361"/>
        <v>50.96464485101837</v>
      </c>
      <c r="BC134" s="2">
        <f t="shared" si="362"/>
        <v>50.613010223485425</v>
      </c>
      <c r="BD134" s="2">
        <f t="shared" si="363"/>
        <v>50.878962208897065</v>
      </c>
      <c r="BE134" s="2">
        <f t="shared" si="364"/>
        <v>51.792479541735794</v>
      </c>
      <c r="BF134" s="2">
        <f t="shared" si="365"/>
        <v>52.20654822878361</v>
      </c>
      <c r="BG134" s="2">
        <f t="shared" si="366"/>
        <v>49.739054341334345</v>
      </c>
      <c r="BH134" s="2">
        <f t="shared" si="367"/>
        <v>48.1270531484233</v>
      </c>
      <c r="BI134" s="2">
        <f t="shared" si="368"/>
        <v>47.889227002459059</v>
      </c>
      <c r="BJ134" s="2">
        <f t="shared" si="369"/>
        <v>48.418294745560033</v>
      </c>
      <c r="BK134" s="2">
        <f t="shared" si="370"/>
        <v>46.02002417156914</v>
      </c>
      <c r="BL134" s="2">
        <f t="shared" si="371"/>
        <v>46.679119480934993</v>
      </c>
      <c r="BM134" s="2">
        <f t="shared" si="372"/>
        <v>47.734851849981503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54.951999999999998</v>
      </c>
      <c r="CF134" s="2">
        <f t="shared" si="310"/>
        <v>53.29</v>
      </c>
      <c r="CG134" s="2">
        <f t="shared" si="311"/>
        <v>51.935000000000002</v>
      </c>
      <c r="CH134" s="2">
        <f t="shared" si="312"/>
        <v>53.081000000000003</v>
      </c>
      <c r="CI134" s="2">
        <f t="shared" si="313"/>
        <v>51.194000000000003</v>
      </c>
      <c r="CJ134" s="2">
        <f t="shared" si="314"/>
        <v>51.387</v>
      </c>
      <c r="CK134" s="2">
        <f t="shared" si="315"/>
        <v>52.387</v>
      </c>
      <c r="CL134" s="2">
        <f t="shared" si="316"/>
        <v>52.823</v>
      </c>
      <c r="CM134" s="2">
        <f t="shared" si="317"/>
        <v>51.774000000000001</v>
      </c>
      <c r="CN134" s="2">
        <f t="shared" si="318"/>
        <v>49.305999999999997</v>
      </c>
      <c r="CO134" s="2">
        <f t="shared" si="319"/>
        <v>48.258000000000003</v>
      </c>
      <c r="CP134" s="2">
        <f t="shared" si="320"/>
        <v>48.71</v>
      </c>
      <c r="CQ134" s="2">
        <f t="shared" si="321"/>
        <v>45.677</v>
      </c>
      <c r="CR134" s="2">
        <f t="shared" si="322"/>
        <v>48.671999999999997</v>
      </c>
      <c r="CS134" s="2">
        <f t="shared" si="323"/>
        <v>46.704999999999998</v>
      </c>
      <c r="CU134" s="2">
        <f t="shared" si="273"/>
        <v>54.951999999999998</v>
      </c>
      <c r="CV134" s="2">
        <f t="shared" si="274"/>
        <v>53.29</v>
      </c>
      <c r="CW134" s="2">
        <f t="shared" si="275"/>
        <v>51.935000000000002</v>
      </c>
      <c r="CX134" s="2">
        <f t="shared" si="276"/>
        <v>53.081000000000003</v>
      </c>
      <c r="CY134" s="2">
        <f t="shared" si="277"/>
        <v>51.194000000000003</v>
      </c>
      <c r="CZ134" s="2">
        <f t="shared" si="278"/>
        <v>51.387</v>
      </c>
      <c r="DA134" s="2">
        <f t="shared" si="279"/>
        <v>52.387</v>
      </c>
      <c r="DB134" s="2">
        <f t="shared" si="280"/>
        <v>52.823</v>
      </c>
      <c r="DC134" s="2">
        <f t="shared" si="281"/>
        <v>51.774000000000001</v>
      </c>
      <c r="DD134" s="2">
        <f t="shared" si="282"/>
        <v>49.305999999999997</v>
      </c>
      <c r="DE134" s="2">
        <f t="shared" si="283"/>
        <v>48.258000000000003</v>
      </c>
      <c r="DF134" s="2">
        <f t="shared" si="284"/>
        <v>48.71</v>
      </c>
      <c r="DG134" s="2">
        <f t="shared" si="285"/>
        <v>45.677</v>
      </c>
      <c r="DH134" s="2">
        <f t="shared" si="286"/>
        <v>48.671999999999997</v>
      </c>
      <c r="DI134" s="2">
        <f t="shared" si="287"/>
        <v>46.704999999999998</v>
      </c>
      <c r="DK134" s="2">
        <f t="shared" si="288"/>
        <v>88.735636504580711</v>
      </c>
      <c r="DL134" s="2">
        <f t="shared" si="433"/>
        <v>84.133312292358795</v>
      </c>
      <c r="DM134" s="2">
        <f t="shared" si="433"/>
        <v>79.674173784355162</v>
      </c>
      <c r="DN134" s="2">
        <f t="shared" si="433"/>
        <v>80.996395348837197</v>
      </c>
      <c r="DO134" s="2">
        <f t="shared" si="433"/>
        <v>86.389647543418974</v>
      </c>
      <c r="DP134" s="2">
        <f t="shared" si="433"/>
        <v>89.129672232645405</v>
      </c>
      <c r="DQ134" s="2">
        <f t="shared" si="433"/>
        <v>83.511040866488401</v>
      </c>
      <c r="DR134" s="2">
        <f t="shared" si="433"/>
        <v>76.7427286099865</v>
      </c>
      <c r="DS134" s="2">
        <f t="shared" si="433"/>
        <v>79.80537395411605</v>
      </c>
      <c r="DT134" s="2">
        <f t="shared" si="433"/>
        <v>86.083841632928468</v>
      </c>
      <c r="DU134" s="2">
        <f t="shared" si="433"/>
        <v>88.981405534709182</v>
      </c>
      <c r="DV134" s="2">
        <f t="shared" si="433"/>
        <v>75.7945983086681</v>
      </c>
      <c r="DW134" s="2">
        <f t="shared" si="433"/>
        <v>80.736902439024405</v>
      </c>
      <c r="DX134" s="2">
        <f t="shared" si="433"/>
        <v>77.033183826683825</v>
      </c>
      <c r="DY134" s="2">
        <f t="shared" si="433"/>
        <v>62.917103372434006</v>
      </c>
      <c r="EA134" s="2">
        <f t="shared" si="228"/>
        <v>54.629967353390022</v>
      </c>
      <c r="EB134" s="2">
        <f t="shared" si="290"/>
        <v>51.620200987841947</v>
      </c>
      <c r="EC134" s="2">
        <f t="shared" si="291"/>
        <v>51.010978202691199</v>
      </c>
      <c r="ED134" s="2">
        <f t="shared" si="292"/>
        <v>50.877449818721146</v>
      </c>
      <c r="EE134" s="2">
        <f t="shared" si="293"/>
        <v>50.502246840695165</v>
      </c>
      <c r="EF134" s="2">
        <f t="shared" si="294"/>
        <v>50.745445400007732</v>
      </c>
      <c r="EG134" s="2">
        <f t="shared" si="295"/>
        <v>51.691833256279864</v>
      </c>
      <c r="EH134" s="2">
        <f t="shared" si="296"/>
        <v>52.121538866007512</v>
      </c>
      <c r="EI134" s="2">
        <f t="shared" si="297"/>
        <v>49.637125110700083</v>
      </c>
      <c r="EJ134" s="2">
        <f t="shared" si="298"/>
        <v>47.991570705414155</v>
      </c>
      <c r="EK134" s="2">
        <f t="shared" si="299"/>
        <v>47.753852393617017</v>
      </c>
      <c r="EL134" s="2">
        <f t="shared" si="300"/>
        <v>48.33550452825429</v>
      </c>
      <c r="EM134" s="2">
        <f t="shared" si="301"/>
        <v>45.912545782025369</v>
      </c>
      <c r="EN134" s="2">
        <f t="shared" si="302"/>
        <v>46.550733613145198</v>
      </c>
      <c r="EO134" s="2">
        <f t="shared" si="303"/>
        <v>47.661206705110523</v>
      </c>
      <c r="EQ134" s="2">
        <f t="shared" si="304"/>
        <v>54.587570628885892</v>
      </c>
      <c r="ER134" s="2">
        <f t="shared" si="434"/>
        <v>51.604848325411425</v>
      </c>
      <c r="ES134" s="2">
        <f t="shared" si="434"/>
        <v>50.965007707774937</v>
      </c>
      <c r="ET134" s="2">
        <f t="shared" si="434"/>
        <v>50.850556441257702</v>
      </c>
      <c r="EU134" s="2">
        <f t="shared" si="434"/>
        <v>50.462334583809749</v>
      </c>
      <c r="EV134" s="2">
        <f t="shared" si="434"/>
        <v>50.732567612401404</v>
      </c>
      <c r="EW134" s="2">
        <f t="shared" si="434"/>
        <v>51.669279286147457</v>
      </c>
      <c r="EX134" s="2">
        <f t="shared" si="434"/>
        <v>52.092681826802213</v>
      </c>
      <c r="EY134" s="2">
        <f t="shared" si="434"/>
        <v>49.620169091677816</v>
      </c>
      <c r="EZ134" s="2">
        <f t="shared" si="434"/>
        <v>47.954750246499543</v>
      </c>
      <c r="FA134" s="2">
        <f t="shared" si="434"/>
        <v>47.756865674886214</v>
      </c>
      <c r="FB134" s="2">
        <f t="shared" si="434"/>
        <v>48.329092810287214</v>
      </c>
      <c r="FC134" s="2">
        <f t="shared" si="434"/>
        <v>45.832046321322878</v>
      </c>
      <c r="FD134" s="2">
        <f t="shared" si="434"/>
        <v>46.557202158266492</v>
      </c>
      <c r="FE134" s="2">
        <f t="shared" si="434"/>
        <v>47.600697993417242</v>
      </c>
      <c r="FG134" s="2">
        <f t="shared" si="306"/>
        <v>0.99681298030352294</v>
      </c>
      <c r="FH134" s="2">
        <f t="shared" si="435"/>
        <v>0.99731499929826906</v>
      </c>
      <c r="FI134" s="2">
        <f t="shared" si="435"/>
        <v>0.99693566178978898</v>
      </c>
      <c r="FJ134" s="2">
        <f t="shared" si="435"/>
        <v>0.99709156728482795</v>
      </c>
      <c r="FK134" s="2">
        <f t="shared" si="435"/>
        <v>0.99689688094148876</v>
      </c>
      <c r="FL134" s="2">
        <f t="shared" si="435"/>
        <v>0.99651556654124507</v>
      </c>
      <c r="FM134" s="2">
        <f t="shared" si="435"/>
        <v>0.99682283947317685</v>
      </c>
      <c r="FN134" s="2">
        <f t="shared" si="435"/>
        <v>0.99653014381795257</v>
      </c>
      <c r="FO134" s="2">
        <f t="shared" si="435"/>
        <v>0.99661382481477223</v>
      </c>
      <c r="FP134" s="2">
        <f t="shared" si="435"/>
        <v>0.99643226591863887</v>
      </c>
      <c r="FQ134" s="2">
        <f t="shared" si="435"/>
        <v>0.99671726342561207</v>
      </c>
      <c r="FR134" s="2">
        <f t="shared" si="435"/>
        <v>0.99698255217431353</v>
      </c>
      <c r="FS134" s="2">
        <f t="shared" si="435"/>
        <v>0.99688624840731244</v>
      </c>
      <c r="FT134" s="2">
        <f t="shared" si="435"/>
        <v>0.99579018787959406</v>
      </c>
      <c r="FU134" s="2">
        <f t="shared" si="435"/>
        <v>0.99514293042055957</v>
      </c>
      <c r="FW134" s="2">
        <f t="shared" si="324"/>
        <v>9.5050918926752031E-3</v>
      </c>
      <c r="FX134" s="2">
        <f t="shared" si="376"/>
        <v>1.4373474203025141E-2</v>
      </c>
      <c r="FY134" s="2">
        <f t="shared" si="377"/>
        <v>1.5288001737424332E-2</v>
      </c>
      <c r="FZ134" s="2">
        <f t="shared" si="378"/>
        <v>1.5018352737355928E-2</v>
      </c>
      <c r="GA134" s="2">
        <f t="shared" si="379"/>
        <v>1.5020305479229352E-2</v>
      </c>
      <c r="GB134" s="2">
        <f t="shared" si="380"/>
        <v>1.7897125018549235E-2</v>
      </c>
      <c r="GC134" s="2">
        <f t="shared" si="381"/>
        <v>1.9883193751928544E-2</v>
      </c>
      <c r="GD134" s="2">
        <f t="shared" si="382"/>
        <v>1.4645461837132419E-2</v>
      </c>
      <c r="GE134" s="2">
        <f t="shared" si="383"/>
        <v>1.3313560263902574E-2</v>
      </c>
      <c r="GF134" s="2">
        <f t="shared" si="384"/>
        <v>1.1424361015045691E-2</v>
      </c>
      <c r="GG134" s="2">
        <f t="shared" si="385"/>
        <v>1.1752063643641049E-2</v>
      </c>
      <c r="GH134" s="2">
        <f t="shared" si="386"/>
        <v>1.0319467828568768E-2</v>
      </c>
      <c r="GI134" s="2">
        <f t="shared" si="387"/>
        <v>1.1875936222863986E-2</v>
      </c>
      <c r="GJ134" s="2">
        <f t="shared" si="388"/>
        <v>9.3497718637971274E-3</v>
      </c>
      <c r="GK134" s="2">
        <f t="shared" si="389"/>
        <v>7.4998578926179834E-3</v>
      </c>
      <c r="GM134" s="86">
        <f t="shared" si="325"/>
        <v>5.6437723601065481E-49</v>
      </c>
      <c r="GN134" s="86">
        <f t="shared" si="390"/>
        <v>3.1441145772337242E-43</v>
      </c>
      <c r="GO134" s="86">
        <f t="shared" si="391"/>
        <v>3.6337958977136319E-50</v>
      </c>
      <c r="GP134" s="86">
        <f t="shared" si="392"/>
        <v>2.7182424912711626E-86</v>
      </c>
      <c r="GQ134" s="86">
        <f t="shared" si="393"/>
        <v>3.9622020376485962E-86</v>
      </c>
      <c r="GR134" s="86">
        <f t="shared" si="394"/>
        <v>2.6113779437798527E-90</v>
      </c>
      <c r="GS134" s="86">
        <f t="shared" si="395"/>
        <v>1.1961379911358252E-83</v>
      </c>
      <c r="GT134" s="86">
        <f t="shared" si="396"/>
        <v>3.0335110056130281E-80</v>
      </c>
      <c r="GU134" s="86">
        <f t="shared" si="397"/>
        <v>7.4496935719487189E-73</v>
      </c>
      <c r="GV134" s="86">
        <f t="shared" si="398"/>
        <v>5.2124696514661384E-59</v>
      </c>
      <c r="GW134" s="86">
        <f t="shared" si="399"/>
        <v>1.4402391583516903E-51</v>
      </c>
      <c r="GX134" s="86">
        <f t="shared" si="400"/>
        <v>1.0642495691063841E-59</v>
      </c>
      <c r="GY134" s="86">
        <f t="shared" si="401"/>
        <v>2.8463216969254402E-53</v>
      </c>
      <c r="GZ134" s="86">
        <f t="shared" si="402"/>
        <v>7.8669796683893085E-44</v>
      </c>
      <c r="HA134" s="86">
        <f t="shared" si="403"/>
        <v>2.0201028151009951E-49</v>
      </c>
      <c r="HC134" s="86">
        <f t="shared" si="326"/>
        <v>1.0731850222253426E-21</v>
      </c>
      <c r="HD134" s="86">
        <f t="shared" si="404"/>
        <v>7.6768452531727463E-23</v>
      </c>
      <c r="HE134" s="86">
        <f t="shared" si="405"/>
        <v>1.1666976040289272E-28</v>
      </c>
      <c r="HF134" s="86">
        <f t="shared" si="406"/>
        <v>3.4602828958151879E-24</v>
      </c>
      <c r="HG134" s="86">
        <f t="shared" si="407"/>
        <v>2.8557866941526364E-17</v>
      </c>
      <c r="HH134" s="86">
        <f t="shared" si="408"/>
        <v>1.7739065236389979E-33</v>
      </c>
      <c r="HI134" s="86">
        <f t="shared" si="409"/>
        <v>6.2159741357923873E-28</v>
      </c>
      <c r="HJ134" s="86">
        <f t="shared" si="410"/>
        <v>9.649730117738807E-19</v>
      </c>
      <c r="HK134" s="86">
        <f t="shared" si="411"/>
        <v>1.1061479414092277E-26</v>
      </c>
      <c r="HL134" s="86">
        <f t="shared" si="412"/>
        <v>4.1274724172103499E-17</v>
      </c>
      <c r="HM134" s="86">
        <f t="shared" si="413"/>
        <v>1.7066021727155069E-13</v>
      </c>
      <c r="HN134" s="86">
        <f t="shared" si="414"/>
        <v>2.2769409731120761E-12</v>
      </c>
      <c r="HO134" s="86">
        <f t="shared" si="415"/>
        <v>4.4778574925342159E-15</v>
      </c>
      <c r="HP134" s="86">
        <f t="shared" si="416"/>
        <v>1.9517826886783567E-13</v>
      </c>
      <c r="HQ134" s="86">
        <f t="shared" si="417"/>
        <v>3.6987205193676867E-17</v>
      </c>
      <c r="HS134" s="86">
        <f t="shared" si="327"/>
        <v>4.4522187766356383E-5</v>
      </c>
      <c r="HT134" s="86">
        <f t="shared" si="418"/>
        <v>5.000859435664415E-4</v>
      </c>
      <c r="HU134" s="86">
        <f t="shared" si="419"/>
        <v>2.8955509482436607E-4</v>
      </c>
      <c r="HV134" s="86">
        <f t="shared" si="420"/>
        <v>9.7605927683857337E-4</v>
      </c>
      <c r="HW134" s="86">
        <f t="shared" si="421"/>
        <v>6.5202971510359549E-5</v>
      </c>
      <c r="HX134" s="86">
        <f t="shared" si="422"/>
        <v>1.1767351819703818E-3</v>
      </c>
      <c r="HY134" s="86">
        <f t="shared" si="423"/>
        <v>2.3058191887082068E-3</v>
      </c>
      <c r="HZ134" s="86">
        <f t="shared" si="424"/>
        <v>2.7316180297827297E-5</v>
      </c>
      <c r="IA134" s="86">
        <f t="shared" si="425"/>
        <v>2.5305664340258266E-4</v>
      </c>
      <c r="IB134" s="86">
        <f t="shared" si="426"/>
        <v>2.7794029319526419E-5</v>
      </c>
      <c r="IC134" s="86">
        <f t="shared" si="427"/>
        <v>3.2140193784518563E-5</v>
      </c>
      <c r="ID134" s="86">
        <f t="shared" si="428"/>
        <v>2.5417910741656895E-5</v>
      </c>
      <c r="IE134" s="86">
        <f t="shared" si="429"/>
        <v>1.0805320514934508E-4</v>
      </c>
      <c r="IF134" s="86">
        <f t="shared" si="430"/>
        <v>1.2053458687311482E-4</v>
      </c>
      <c r="IG134" s="86">
        <f t="shared" si="431"/>
        <v>3.2391814267308653E-4</v>
      </c>
      <c r="II134" s="86">
        <f t="shared" si="328"/>
        <v>2.3688245277348335E-36</v>
      </c>
      <c r="IJ134" s="86">
        <f t="shared" si="329"/>
        <v>2.7328638331674372E-33</v>
      </c>
      <c r="IK134" s="86">
        <f t="shared" si="330"/>
        <v>4.9982181713756654E-36</v>
      </c>
      <c r="IL134" s="86">
        <f t="shared" si="331"/>
        <v>6.9252153509277215E-29</v>
      </c>
      <c r="IM134" s="86">
        <f t="shared" si="332"/>
        <v>1.6991510902990919E-40</v>
      </c>
      <c r="IN134" s="86">
        <f t="shared" si="333"/>
        <v>3.2286650315409948E-29</v>
      </c>
      <c r="IO134" s="86">
        <f t="shared" si="334"/>
        <v>1.104067496945895E-26</v>
      </c>
      <c r="IP134" s="86">
        <f t="shared" si="335"/>
        <v>1.2438396591628929E-45</v>
      </c>
      <c r="IQ134" s="86">
        <f t="shared" si="336"/>
        <v>2.854493645552315E-32</v>
      </c>
      <c r="IR134" s="86">
        <f t="shared" si="337"/>
        <v>2.2885214029586085E-39</v>
      </c>
      <c r="IS134" s="86">
        <f t="shared" si="338"/>
        <v>7.6936999602513342E-39</v>
      </c>
      <c r="IT134" s="86">
        <f t="shared" si="339"/>
        <v>2.0722956997241142E-36</v>
      </c>
      <c r="IU134" s="86">
        <f t="shared" si="340"/>
        <v>3.4533304264057625E-33</v>
      </c>
      <c r="IV134" s="86">
        <f t="shared" si="341"/>
        <v>2.6673365978316288E-42</v>
      </c>
      <c r="IW134" s="86">
        <f t="shared" si="342"/>
        <v>5.1631484929153572E-29</v>
      </c>
      <c r="IY134" s="86">
        <f t="shared" si="343"/>
        <v>4.4522187766356383E-5</v>
      </c>
      <c r="IZ134" s="86">
        <f t="shared" si="344"/>
        <v>5.000859435664415E-4</v>
      </c>
      <c r="JA134" s="86">
        <f t="shared" si="345"/>
        <v>2.8955509482436607E-4</v>
      </c>
      <c r="JB134" s="86">
        <f t="shared" si="346"/>
        <v>9.7605927683857337E-4</v>
      </c>
      <c r="JC134" s="86">
        <f t="shared" si="347"/>
        <v>6.5202971510388105E-5</v>
      </c>
      <c r="JD134" s="86">
        <f t="shared" si="348"/>
        <v>1.1767351819703818E-3</v>
      </c>
      <c r="JE134" s="86">
        <f t="shared" si="349"/>
        <v>2.3058191887082068E-3</v>
      </c>
      <c r="JF134" s="86">
        <f t="shared" si="350"/>
        <v>2.7316180297828263E-5</v>
      </c>
      <c r="JG134" s="86">
        <f t="shared" si="351"/>
        <v>2.5305664340258266E-4</v>
      </c>
      <c r="JH134" s="86">
        <f t="shared" si="352"/>
        <v>2.7794029319567694E-5</v>
      </c>
      <c r="JI134" s="86">
        <f t="shared" si="353"/>
        <v>3.2140193955178782E-5</v>
      </c>
      <c r="JJ134" s="86">
        <f t="shared" si="354"/>
        <v>2.5417913018597867E-5</v>
      </c>
      <c r="JK134" s="86">
        <f t="shared" si="355"/>
        <v>1.0805320515382294E-4</v>
      </c>
      <c r="JL134" s="86">
        <f t="shared" si="356"/>
        <v>1.2053458706829309E-4</v>
      </c>
      <c r="JM134" s="86">
        <f t="shared" si="357"/>
        <v>3.239181426731235E-4</v>
      </c>
    </row>
    <row r="135" spans="2:273" x14ac:dyDescent="0.25">
      <c r="B135" s="2">
        <v>108</v>
      </c>
      <c r="C135" s="37">
        <v>56.081000000000003</v>
      </c>
      <c r="D135" s="37">
        <v>53.338999999999999</v>
      </c>
      <c r="E135" s="37">
        <v>51.531999999999996</v>
      </c>
      <c r="F135" s="37">
        <v>50.597000000000001</v>
      </c>
      <c r="G135" s="37">
        <v>51.305999999999997</v>
      </c>
      <c r="H135" s="37">
        <v>52.338999999999999</v>
      </c>
      <c r="I135" s="37">
        <v>50.968000000000004</v>
      </c>
      <c r="J135" s="37">
        <v>52.515999999999998</v>
      </c>
      <c r="K135" s="37">
        <v>49.984000000000002</v>
      </c>
      <c r="L135" s="37">
        <v>49.871000000000002</v>
      </c>
      <c r="M135" s="37">
        <v>48.694000000000003</v>
      </c>
      <c r="N135" s="37">
        <v>47.548000000000002</v>
      </c>
      <c r="O135" s="37">
        <v>46.871000000000002</v>
      </c>
      <c r="P135" s="37">
        <v>44.131</v>
      </c>
      <c r="Q135" s="37">
        <v>48.655999999999999</v>
      </c>
      <c r="S135" s="4">
        <f t="shared" si="229"/>
        <v>54.615541029820314</v>
      </c>
      <c r="T135" s="4">
        <f t="shared" si="230"/>
        <v>51.589148384619357</v>
      </c>
      <c r="U135" s="4">
        <f t="shared" si="231"/>
        <v>50.975493207703977</v>
      </c>
      <c r="V135" s="4">
        <f t="shared" si="232"/>
        <v>50.934390443046112</v>
      </c>
      <c r="W135" s="4">
        <f t="shared" si="233"/>
        <v>50.466509416967071</v>
      </c>
      <c r="X135" s="4">
        <f t="shared" si="234"/>
        <v>50.934630396503472</v>
      </c>
      <c r="Y135" s="4">
        <f t="shared" si="235"/>
        <v>52.134645607876955</v>
      </c>
      <c r="Z135" s="4">
        <f t="shared" si="236"/>
        <v>52.043554030816054</v>
      </c>
      <c r="AA135" s="4">
        <f t="shared" si="237"/>
        <v>49.667155177826537</v>
      </c>
      <c r="AB135" s="4">
        <f t="shared" si="238"/>
        <v>47.986444158232672</v>
      </c>
      <c r="AC135" s="4">
        <f t="shared" si="239"/>
        <v>47.762082728512716</v>
      </c>
      <c r="AD135" s="4">
        <f t="shared" si="240"/>
        <v>48.280224529024409</v>
      </c>
      <c r="AE135" s="4">
        <f t="shared" si="241"/>
        <v>45.909376519131001</v>
      </c>
      <c r="AF135" s="4">
        <f t="shared" si="242"/>
        <v>46.615736345485608</v>
      </c>
      <c r="AG135" s="4">
        <f t="shared" si="243"/>
        <v>47.920792765366308</v>
      </c>
      <c r="AI135" s="4">
        <f t="shared" si="244"/>
        <v>1.4654589701796894</v>
      </c>
      <c r="AJ135" s="4">
        <f t="shared" si="245"/>
        <v>1.749851615380642</v>
      </c>
      <c r="AK135" s="4">
        <f t="shared" si="246"/>
        <v>0.55650679229601963</v>
      </c>
      <c r="AL135" s="4">
        <f t="shared" si="247"/>
        <v>-0.33739044304611099</v>
      </c>
      <c r="AM135" s="4">
        <f t="shared" si="248"/>
        <v>0.83949058303292645</v>
      </c>
      <c r="AN135" s="4">
        <f t="shared" si="249"/>
        <v>1.4043696034965265</v>
      </c>
      <c r="AO135" s="4">
        <f t="shared" si="250"/>
        <v>-1.1666456078769514</v>
      </c>
      <c r="AP135" s="4">
        <f t="shared" si="251"/>
        <v>0.47244596918394421</v>
      </c>
      <c r="AQ135" s="4">
        <f t="shared" si="252"/>
        <v>0.31684482217346499</v>
      </c>
      <c r="AR135" s="4">
        <f t="shared" si="253"/>
        <v>1.8845558417673303</v>
      </c>
      <c r="AS135" s="4">
        <f t="shared" si="254"/>
        <v>0.93191727148728631</v>
      </c>
      <c r="AT135" s="4">
        <f t="shared" si="255"/>
        <v>-0.73222452902440693</v>
      </c>
      <c r="AU135" s="4">
        <f t="shared" si="256"/>
        <v>0.96162348086900096</v>
      </c>
      <c r="AV135" s="4">
        <f t="shared" si="432"/>
        <v>-2.484736345485608</v>
      </c>
      <c r="AW135" s="4">
        <f t="shared" si="432"/>
        <v>0.73520723463369109</v>
      </c>
      <c r="AY135" s="2">
        <f t="shared" si="308"/>
        <v>54.615539508563884</v>
      </c>
      <c r="AZ135" s="2">
        <f t="shared" si="359"/>
        <v>51.561170915138099</v>
      </c>
      <c r="BA135" s="2">
        <f t="shared" si="360"/>
        <v>50.942995957184984</v>
      </c>
      <c r="BB135" s="2">
        <f t="shared" si="361"/>
        <v>50.82261539201474</v>
      </c>
      <c r="BC135" s="2">
        <f t="shared" si="362"/>
        <v>50.450847578821083</v>
      </c>
      <c r="BD135" s="2">
        <f t="shared" si="363"/>
        <v>50.733730423723777</v>
      </c>
      <c r="BE135" s="2">
        <f t="shared" si="364"/>
        <v>51.685286337361184</v>
      </c>
      <c r="BF135" s="2">
        <f t="shared" si="365"/>
        <v>52.031727710592207</v>
      </c>
      <c r="BG135" s="2">
        <f t="shared" si="366"/>
        <v>49.595396886458445</v>
      </c>
      <c r="BH135" s="2">
        <f t="shared" si="367"/>
        <v>47.974885506375379</v>
      </c>
      <c r="BI135" s="2">
        <f t="shared" si="368"/>
        <v>47.748099406983975</v>
      </c>
      <c r="BJ135" s="2">
        <f t="shared" si="369"/>
        <v>48.267447554769063</v>
      </c>
      <c r="BK135" s="2">
        <f t="shared" si="370"/>
        <v>45.862733724083249</v>
      </c>
      <c r="BL135" s="2">
        <f t="shared" si="371"/>
        <v>46.545058542797754</v>
      </c>
      <c r="BM135" s="2">
        <f t="shared" si="372"/>
        <v>47.623672893029003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56.081000000000003</v>
      </c>
      <c r="CF135" s="2">
        <f t="shared" si="310"/>
        <v>53.338999999999999</v>
      </c>
      <c r="CG135" s="2">
        <f t="shared" si="311"/>
        <v>51.531999999999996</v>
      </c>
      <c r="CH135" s="2">
        <f t="shared" si="312"/>
        <v>50.597000000000001</v>
      </c>
      <c r="CI135" s="2">
        <f t="shared" si="313"/>
        <v>51.305999999999997</v>
      </c>
      <c r="CJ135" s="2">
        <f t="shared" si="314"/>
        <v>52.338999999999999</v>
      </c>
      <c r="CK135" s="2">
        <f t="shared" si="315"/>
        <v>50.968000000000004</v>
      </c>
      <c r="CL135" s="2">
        <f t="shared" si="316"/>
        <v>52.515999999999998</v>
      </c>
      <c r="CM135" s="2">
        <f t="shared" si="317"/>
        <v>49.984000000000002</v>
      </c>
      <c r="CN135" s="2">
        <f t="shared" si="318"/>
        <v>49.871000000000002</v>
      </c>
      <c r="CO135" s="2">
        <f t="shared" si="319"/>
        <v>48.694000000000003</v>
      </c>
      <c r="CP135" s="2">
        <f t="shared" si="320"/>
        <v>47.548000000000002</v>
      </c>
      <c r="CQ135" s="2">
        <f t="shared" si="321"/>
        <v>46.871000000000002</v>
      </c>
      <c r="CR135" s="2">
        <f t="shared" si="322"/>
        <v>44.131</v>
      </c>
      <c r="CS135" s="2">
        <f t="shared" si="323"/>
        <v>48.655999999999999</v>
      </c>
      <c r="CU135" s="2">
        <f t="shared" si="273"/>
        <v>56.081000000000003</v>
      </c>
      <c r="CV135" s="2">
        <f t="shared" si="274"/>
        <v>53.338999999999999</v>
      </c>
      <c r="CW135" s="2">
        <f t="shared" si="275"/>
        <v>51.531999999999996</v>
      </c>
      <c r="CX135" s="2">
        <f t="shared" si="276"/>
        <v>50.597000000000001</v>
      </c>
      <c r="CY135" s="2">
        <f t="shared" si="277"/>
        <v>51.305999999999997</v>
      </c>
      <c r="CZ135" s="2">
        <f t="shared" si="278"/>
        <v>52.338999999999999</v>
      </c>
      <c r="DA135" s="2">
        <f t="shared" si="279"/>
        <v>50.968000000000004</v>
      </c>
      <c r="DB135" s="2">
        <f t="shared" si="280"/>
        <v>52.515999999999998</v>
      </c>
      <c r="DC135" s="2">
        <f t="shared" si="281"/>
        <v>49.984000000000002</v>
      </c>
      <c r="DD135" s="2">
        <f t="shared" si="282"/>
        <v>49.871000000000002</v>
      </c>
      <c r="DE135" s="2">
        <f t="shared" si="283"/>
        <v>48.694000000000003</v>
      </c>
      <c r="DF135" s="2">
        <f t="shared" si="284"/>
        <v>47.548000000000002</v>
      </c>
      <c r="DG135" s="2">
        <f t="shared" si="285"/>
        <v>46.871000000000002</v>
      </c>
      <c r="DH135" s="2">
        <f t="shared" si="286"/>
        <v>44.131</v>
      </c>
      <c r="DI135" s="2">
        <f t="shared" si="287"/>
        <v>48.655999999999999</v>
      </c>
      <c r="DK135" s="2">
        <f t="shared" si="288"/>
        <v>88.9898828752643</v>
      </c>
      <c r="DL135" s="2">
        <f t="shared" si="433"/>
        <v>84.346921926910284</v>
      </c>
      <c r="DM135" s="2">
        <f t="shared" si="433"/>
        <v>79.856108033826615</v>
      </c>
      <c r="DN135" s="2">
        <f t="shared" si="433"/>
        <v>81.195313953488352</v>
      </c>
      <c r="DO135" s="2">
        <f t="shared" si="433"/>
        <v>86.65005982767471</v>
      </c>
      <c r="DP135" s="2">
        <f t="shared" si="433"/>
        <v>89.419512382739214</v>
      </c>
      <c r="DQ135" s="2">
        <f t="shared" si="433"/>
        <v>83.70663474056667</v>
      </c>
      <c r="DR135" s="2">
        <f t="shared" si="433"/>
        <v>76.87680816464237</v>
      </c>
      <c r="DS135" s="2">
        <f t="shared" si="433"/>
        <v>80.002717476383253</v>
      </c>
      <c r="DT135" s="2">
        <f t="shared" si="433"/>
        <v>86.372155600539813</v>
      </c>
      <c r="DU135" s="2">
        <f t="shared" si="433"/>
        <v>89.307920450281415</v>
      </c>
      <c r="DV135" s="2">
        <f t="shared" si="433"/>
        <v>75.985507751938002</v>
      </c>
      <c r="DW135" s="2">
        <f t="shared" si="433"/>
        <v>80.985202961672485</v>
      </c>
      <c r="DX135" s="2">
        <f t="shared" si="433"/>
        <v>77.276786915486923</v>
      </c>
      <c r="DY135" s="2">
        <f t="shared" si="433"/>
        <v>63.021063233137816</v>
      </c>
      <c r="EA135" s="2">
        <f t="shared" si="228"/>
        <v>54.515655466535868</v>
      </c>
      <c r="EB135" s="2">
        <f t="shared" si="290"/>
        <v>51.480691489361703</v>
      </c>
      <c r="EC135" s="2">
        <f t="shared" si="291"/>
        <v>50.862386799059564</v>
      </c>
      <c r="ED135" s="2">
        <f t="shared" si="292"/>
        <v>50.741998455009877</v>
      </c>
      <c r="EE135" s="2">
        <f t="shared" si="293"/>
        <v>50.348616354885365</v>
      </c>
      <c r="EF135" s="2">
        <f t="shared" si="294"/>
        <v>50.610538053953618</v>
      </c>
      <c r="EG135" s="2">
        <f t="shared" si="295"/>
        <v>51.593561565726617</v>
      </c>
      <c r="EH135" s="2">
        <f t="shared" si="296"/>
        <v>51.953061415690399</v>
      </c>
      <c r="EI135" s="2">
        <f t="shared" si="297"/>
        <v>49.50126462910751</v>
      </c>
      <c r="EJ135" s="2">
        <f t="shared" si="298"/>
        <v>47.849849028032892</v>
      </c>
      <c r="EK135" s="2">
        <f t="shared" si="299"/>
        <v>47.623223404255313</v>
      </c>
      <c r="EL135" s="2">
        <f t="shared" si="300"/>
        <v>48.191058107341071</v>
      </c>
      <c r="EM135" s="2">
        <f t="shared" si="301"/>
        <v>45.763502297371815</v>
      </c>
      <c r="EN135" s="2">
        <f t="shared" si="302"/>
        <v>46.426498749776741</v>
      </c>
      <c r="EO135" s="2">
        <f t="shared" si="303"/>
        <v>47.555648708976662</v>
      </c>
      <c r="EQ135" s="2">
        <f t="shared" si="304"/>
        <v>54.482355927726772</v>
      </c>
      <c r="ER135" s="2">
        <f t="shared" si="434"/>
        <v>51.479372050202798</v>
      </c>
      <c r="ES135" s="2">
        <f t="shared" si="434"/>
        <v>50.83599647601914</v>
      </c>
      <c r="ET135" s="2">
        <f t="shared" si="434"/>
        <v>50.730940296031321</v>
      </c>
      <c r="EU135" s="2">
        <f t="shared" si="434"/>
        <v>50.316221120204176</v>
      </c>
      <c r="EV135" s="2">
        <f t="shared" si="434"/>
        <v>50.601645421437127</v>
      </c>
      <c r="EW135" s="2">
        <f t="shared" si="434"/>
        <v>51.531417239885648</v>
      </c>
      <c r="EX135" s="2">
        <f t="shared" si="434"/>
        <v>51.938709301720223</v>
      </c>
      <c r="EY135" s="2">
        <f t="shared" si="434"/>
        <v>49.495004289092776</v>
      </c>
      <c r="EZ135" s="2">
        <f t="shared" si="434"/>
        <v>47.822098845428016</v>
      </c>
      <c r="FA135" s="2">
        <f t="shared" si="434"/>
        <v>47.626369254806065</v>
      </c>
      <c r="FB135" s="2">
        <f t="shared" si="434"/>
        <v>48.180471760764163</v>
      </c>
      <c r="FC135" s="2">
        <f t="shared" si="434"/>
        <v>45.700635457411508</v>
      </c>
      <c r="FD135" s="2">
        <f t="shared" si="434"/>
        <v>46.433282391876901</v>
      </c>
      <c r="FE135" s="2">
        <f t="shared" si="434"/>
        <v>47.493311549458831</v>
      </c>
      <c r="FG135" s="2">
        <f t="shared" si="306"/>
        <v>0.99709258818588231</v>
      </c>
      <c r="FH135" s="2">
        <f t="shared" si="435"/>
        <v>0.99755067160016198</v>
      </c>
      <c r="FI135" s="2">
        <f t="shared" si="435"/>
        <v>0.99720453660010022</v>
      </c>
      <c r="FJ135" s="2">
        <f t="shared" si="435"/>
        <v>0.99734679885605271</v>
      </c>
      <c r="FK135" s="2">
        <f t="shared" si="435"/>
        <v>0.99716914884484475</v>
      </c>
      <c r="FL135" s="2">
        <f t="shared" si="435"/>
        <v>0.99682118431594968</v>
      </c>
      <c r="FM135" s="2">
        <f t="shared" si="435"/>
        <v>0.99710158489273415</v>
      </c>
      <c r="FN135" s="2">
        <f t="shared" si="435"/>
        <v>0.99683448708906497</v>
      </c>
      <c r="FO135" s="2">
        <f t="shared" si="435"/>
        <v>0.99691085112536315</v>
      </c>
      <c r="FP135" s="2">
        <f t="shared" si="435"/>
        <v>0.99674516608212282</v>
      </c>
      <c r="FQ135" s="2">
        <f t="shared" si="435"/>
        <v>0.9970052436403013</v>
      </c>
      <c r="FR135" s="2">
        <f t="shared" si="435"/>
        <v>0.99724732403287741</v>
      </c>
      <c r="FS135" s="2">
        <f t="shared" si="435"/>
        <v>0.99715944655183042</v>
      </c>
      <c r="FT135" s="2">
        <f t="shared" si="435"/>
        <v>0.99615918300742312</v>
      </c>
      <c r="FU135" s="2">
        <f t="shared" si="435"/>
        <v>0.99556840596802754</v>
      </c>
      <c r="FW135" s="2">
        <f t="shared" si="324"/>
        <v>1.0412577323972706E-2</v>
      </c>
      <c r="FX135" s="2">
        <f t="shared" si="376"/>
        <v>1.5738376237328718E-2</v>
      </c>
      <c r="FY135" s="2">
        <f t="shared" si="377"/>
        <v>1.6738272305145126E-2</v>
      </c>
      <c r="FZ135" s="2">
        <f t="shared" si="378"/>
        <v>1.6443470657237582E-2</v>
      </c>
      <c r="GA135" s="2">
        <f t="shared" si="379"/>
        <v>1.6445605604403529E-2</v>
      </c>
      <c r="GB135" s="2">
        <f t="shared" si="380"/>
        <v>1.9589981681118602E-2</v>
      </c>
      <c r="GC135" s="2">
        <f t="shared" si="381"/>
        <v>2.1759746812419926E-2</v>
      </c>
      <c r="GD135" s="2">
        <f t="shared" si="382"/>
        <v>1.6035771548982409E-2</v>
      </c>
      <c r="GE135" s="2">
        <f t="shared" si="383"/>
        <v>1.4579301891604975E-2</v>
      </c>
      <c r="GF135" s="2">
        <f t="shared" si="384"/>
        <v>1.2512771159686114E-2</v>
      </c>
      <c r="GG135" s="2">
        <f t="shared" si="385"/>
        <v>1.2871287848364199E-2</v>
      </c>
      <c r="GH135" s="2">
        <f t="shared" si="386"/>
        <v>1.130381734811481E-2</v>
      </c>
      <c r="GI135" s="2">
        <f t="shared" si="387"/>
        <v>1.3006802337494825E-2</v>
      </c>
      <c r="GJ135" s="2">
        <f t="shared" si="388"/>
        <v>1.0242581675740835E-2</v>
      </c>
      <c r="GK135" s="2">
        <f t="shared" si="389"/>
        <v>8.2174847053328483E-3</v>
      </c>
      <c r="GM135" s="86">
        <f t="shared" si="325"/>
        <v>3.1900962560355191E-51</v>
      </c>
      <c r="GN135" s="86">
        <f t="shared" si="390"/>
        <v>3.4004857302912696E-45</v>
      </c>
      <c r="GO135" s="86">
        <f t="shared" si="391"/>
        <v>1.7555246129880413E-52</v>
      </c>
      <c r="GP135" s="86">
        <f t="shared" si="392"/>
        <v>2.8072466535810134E-90</v>
      </c>
      <c r="GQ135" s="86">
        <f t="shared" si="393"/>
        <v>4.295057093639956E-90</v>
      </c>
      <c r="GR135" s="86">
        <f t="shared" si="394"/>
        <v>1.8712700376036357E-94</v>
      </c>
      <c r="GS135" s="86">
        <f t="shared" si="395"/>
        <v>1.7431886255582424E-87</v>
      </c>
      <c r="GT135" s="86">
        <f t="shared" si="396"/>
        <v>6.8476231275089464E-84</v>
      </c>
      <c r="GU135" s="86">
        <f t="shared" si="397"/>
        <v>3.6722544629644544E-76</v>
      </c>
      <c r="GV135" s="86">
        <f t="shared" si="398"/>
        <v>1.0709448878304967E-61</v>
      </c>
      <c r="GW135" s="86">
        <f t="shared" si="399"/>
        <v>7.2599221312393981E-54</v>
      </c>
      <c r="GX135" s="86">
        <f t="shared" si="400"/>
        <v>1.8143530508267442E-62</v>
      </c>
      <c r="GY135" s="86">
        <f t="shared" si="401"/>
        <v>1.1456055870343832E-55</v>
      </c>
      <c r="GZ135" s="86">
        <f t="shared" si="402"/>
        <v>7.9722691464864916E-46</v>
      </c>
      <c r="HA135" s="86">
        <f t="shared" si="403"/>
        <v>1.176410690731056E-51</v>
      </c>
      <c r="HC135" s="86">
        <f t="shared" si="326"/>
        <v>9.949950693162167E-24</v>
      </c>
      <c r="HD135" s="86">
        <f t="shared" si="404"/>
        <v>5.4633170801753981E-25</v>
      </c>
      <c r="HE135" s="86">
        <f t="shared" si="405"/>
        <v>2.1648729562822896E-31</v>
      </c>
      <c r="HF135" s="86">
        <f t="shared" si="406"/>
        <v>1.9573667355251606E-26</v>
      </c>
      <c r="HG135" s="86">
        <f t="shared" si="407"/>
        <v>8.9544968682742557E-19</v>
      </c>
      <c r="HH135" s="86">
        <f t="shared" si="408"/>
        <v>1.5936982723690594E-36</v>
      </c>
      <c r="HI135" s="86">
        <f t="shared" si="409"/>
        <v>1.9916216544683931E-30</v>
      </c>
      <c r="HJ135" s="86">
        <f t="shared" si="410"/>
        <v>2.4376432291845824E-20</v>
      </c>
      <c r="HK135" s="86">
        <f t="shared" si="411"/>
        <v>3.8353766950959228E-29</v>
      </c>
      <c r="HL135" s="86">
        <f t="shared" si="412"/>
        <v>1.0997152287909824E-18</v>
      </c>
      <c r="HM135" s="86">
        <f t="shared" si="413"/>
        <v>1.0429771419979595E-14</v>
      </c>
      <c r="HN135" s="86">
        <f t="shared" si="414"/>
        <v>1.4930850637100964E-13</v>
      </c>
      <c r="HO135" s="86">
        <f t="shared" si="415"/>
        <v>1.7550033885004044E-16</v>
      </c>
      <c r="HP135" s="86">
        <f t="shared" si="416"/>
        <v>9.7265451035869446E-15</v>
      </c>
      <c r="HQ135" s="86">
        <f t="shared" si="417"/>
        <v>8.0505305241805569E-19</v>
      </c>
      <c r="HS135" s="86">
        <f t="shared" si="327"/>
        <v>1.1016702030609906E-4</v>
      </c>
      <c r="HT135" s="86">
        <f t="shared" si="418"/>
        <v>1.1361116880121474E-3</v>
      </c>
      <c r="HU135" s="86">
        <f t="shared" si="419"/>
        <v>7.1161917266571943E-4</v>
      </c>
      <c r="HV135" s="86">
        <f t="shared" si="420"/>
        <v>2.0341512669755117E-3</v>
      </c>
      <c r="HW135" s="86">
        <f t="shared" si="421"/>
        <v>1.8423160026819594E-4</v>
      </c>
      <c r="HX135" s="86">
        <f t="shared" si="422"/>
        <v>2.514949249579246E-3</v>
      </c>
      <c r="HY135" s="86">
        <f t="shared" si="423"/>
        <v>4.6625338994310808E-3</v>
      </c>
      <c r="HZ135" s="86">
        <f t="shared" si="424"/>
        <v>8.6120081182736947E-5</v>
      </c>
      <c r="IA135" s="86">
        <f t="shared" si="425"/>
        <v>5.804693525039296E-4</v>
      </c>
      <c r="IB135" s="86">
        <f t="shared" si="426"/>
        <v>7.6012313548443818E-5</v>
      </c>
      <c r="IC135" s="86">
        <f t="shared" si="427"/>
        <v>8.7199269622290521E-5</v>
      </c>
      <c r="ID135" s="86">
        <f t="shared" si="428"/>
        <v>6.5706988970357021E-5</v>
      </c>
      <c r="IE135" s="86">
        <f t="shared" si="429"/>
        <v>2.5643837909800754E-4</v>
      </c>
      <c r="IF135" s="86">
        <f t="shared" si="430"/>
        <v>2.4857754177376977E-4</v>
      </c>
      <c r="IG135" s="86">
        <f t="shared" si="431"/>
        <v>5.8333281801985638E-4</v>
      </c>
      <c r="II135" s="86">
        <f t="shared" si="328"/>
        <v>5.4245930051920817E-35</v>
      </c>
      <c r="IJ135" s="86">
        <f t="shared" si="329"/>
        <v>6.2874164861314801E-32</v>
      </c>
      <c r="IK135" s="86">
        <f t="shared" si="330"/>
        <v>1.5844734126392247E-34</v>
      </c>
      <c r="IL135" s="86">
        <f t="shared" si="331"/>
        <v>1.0622496537611556E-27</v>
      </c>
      <c r="IM135" s="86">
        <f t="shared" si="332"/>
        <v>8.2872762800935132E-39</v>
      </c>
      <c r="IN135" s="86">
        <f t="shared" si="333"/>
        <v>5.7803250043889007E-28</v>
      </c>
      <c r="IO135" s="86">
        <f t="shared" si="334"/>
        <v>1.6315674907422972E-25</v>
      </c>
      <c r="IP135" s="86">
        <f t="shared" si="335"/>
        <v>9.8610488621003702E-44</v>
      </c>
      <c r="IQ135" s="86">
        <f t="shared" si="336"/>
        <v>5.6265624580845583E-31</v>
      </c>
      <c r="IR135" s="86">
        <f t="shared" si="337"/>
        <v>7.9062104610737091E-38</v>
      </c>
      <c r="IS135" s="86">
        <f t="shared" si="338"/>
        <v>2.5872671629477131E-37</v>
      </c>
      <c r="IT135" s="86">
        <f t="shared" si="339"/>
        <v>5.0476000530535692E-35</v>
      </c>
      <c r="IU135" s="86">
        <f t="shared" si="340"/>
        <v>6.870331715235664E-32</v>
      </c>
      <c r="IV135" s="86">
        <f t="shared" si="341"/>
        <v>1.0291050051487687E-40</v>
      </c>
      <c r="IW135" s="86">
        <f t="shared" si="342"/>
        <v>5.4280195443384316E-28</v>
      </c>
      <c r="IY135" s="86">
        <f t="shared" si="343"/>
        <v>1.1016702030609906E-4</v>
      </c>
      <c r="IZ135" s="86">
        <f t="shared" si="344"/>
        <v>1.1361116880121474E-3</v>
      </c>
      <c r="JA135" s="86">
        <f t="shared" si="345"/>
        <v>7.1161917266571943E-4</v>
      </c>
      <c r="JB135" s="86">
        <f t="shared" si="346"/>
        <v>2.0341512669755117E-3</v>
      </c>
      <c r="JC135" s="86">
        <f t="shared" si="347"/>
        <v>1.8423160026819683E-4</v>
      </c>
      <c r="JD135" s="86">
        <f t="shared" si="348"/>
        <v>2.514949249579246E-3</v>
      </c>
      <c r="JE135" s="86">
        <f t="shared" si="349"/>
        <v>4.6625338994310808E-3</v>
      </c>
      <c r="JF135" s="86">
        <f t="shared" si="350"/>
        <v>8.6120081182736974E-5</v>
      </c>
      <c r="JG135" s="86">
        <f t="shared" si="351"/>
        <v>5.804693525039296E-4</v>
      </c>
      <c r="JH135" s="86">
        <f t="shared" si="352"/>
        <v>7.6012313548444915E-5</v>
      </c>
      <c r="JI135" s="86">
        <f t="shared" si="353"/>
        <v>8.7199269632720288E-5</v>
      </c>
      <c r="JJ135" s="86">
        <f t="shared" si="354"/>
        <v>6.5706989119665524E-5</v>
      </c>
      <c r="JK135" s="86">
        <f t="shared" si="355"/>
        <v>2.5643837909818302E-4</v>
      </c>
      <c r="JL135" s="86">
        <f t="shared" si="356"/>
        <v>2.4857754178349631E-4</v>
      </c>
      <c r="JM135" s="86">
        <f t="shared" si="357"/>
        <v>5.8333281801985714E-4</v>
      </c>
    </row>
    <row r="136" spans="2:273" x14ac:dyDescent="0.25">
      <c r="B136" s="2">
        <v>109</v>
      </c>
      <c r="C136" s="37">
        <v>55.194000000000003</v>
      </c>
      <c r="D136" s="37">
        <v>53.015999999999998</v>
      </c>
      <c r="E136" s="37">
        <v>51.5</v>
      </c>
      <c r="F136" s="37">
        <v>50.628999999999998</v>
      </c>
      <c r="G136" s="37">
        <v>51.225999999999999</v>
      </c>
      <c r="H136" s="37">
        <v>51.597000000000001</v>
      </c>
      <c r="I136" s="37">
        <v>51.645000000000003</v>
      </c>
      <c r="J136" s="37">
        <v>52.161000000000001</v>
      </c>
      <c r="K136" s="37">
        <v>49.015999999999998</v>
      </c>
      <c r="L136" s="37">
        <v>48.758000000000003</v>
      </c>
      <c r="M136" s="37">
        <v>48.838999999999999</v>
      </c>
      <c r="N136" s="37">
        <v>48.758000000000003</v>
      </c>
      <c r="O136" s="37">
        <v>48.774000000000001</v>
      </c>
      <c r="P136" s="37">
        <v>47.213000000000001</v>
      </c>
      <c r="Q136" s="37">
        <v>49.344000000000001</v>
      </c>
      <c r="S136" s="4">
        <f t="shared" si="229"/>
        <v>54.493483417473591</v>
      </c>
      <c r="T136" s="4">
        <f t="shared" si="230"/>
        <v>51.472569912339971</v>
      </c>
      <c r="U136" s="4">
        <f t="shared" si="231"/>
        <v>50.859465754746523</v>
      </c>
      <c r="V136" s="4">
        <f t="shared" si="232"/>
        <v>50.891424577107337</v>
      </c>
      <c r="W136" s="4">
        <f t="shared" si="233"/>
        <v>50.328481837882208</v>
      </c>
      <c r="X136" s="4">
        <f t="shared" si="234"/>
        <v>50.973609416851204</v>
      </c>
      <c r="Y136" s="4">
        <f t="shared" si="235"/>
        <v>52.392065327406321</v>
      </c>
      <c r="Z136" s="4">
        <f t="shared" si="236"/>
        <v>51.890122360988222</v>
      </c>
      <c r="AA136" s="4">
        <f t="shared" si="237"/>
        <v>49.60099192588352</v>
      </c>
      <c r="AB136" s="4">
        <f t="shared" si="238"/>
        <v>47.851938716023724</v>
      </c>
      <c r="AC136" s="4">
        <f t="shared" si="239"/>
        <v>47.641854083585379</v>
      </c>
      <c r="AD136" s="4">
        <f t="shared" si="240"/>
        <v>48.147045568448497</v>
      </c>
      <c r="AE136" s="4">
        <f t="shared" si="241"/>
        <v>45.806484531067184</v>
      </c>
      <c r="AF136" s="4">
        <f t="shared" si="242"/>
        <v>46.546829032078811</v>
      </c>
      <c r="AG136" s="4">
        <f t="shared" si="243"/>
        <v>48.015053517143393</v>
      </c>
      <c r="AI136" s="4">
        <f t="shared" si="244"/>
        <v>0.70051658252641147</v>
      </c>
      <c r="AJ136" s="4">
        <f t="shared" si="245"/>
        <v>1.5434300876600275</v>
      </c>
      <c r="AK136" s="4">
        <f t="shared" si="246"/>
        <v>0.6405342452534768</v>
      </c>
      <c r="AL136" s="4">
        <f t="shared" si="247"/>
        <v>-0.26242457710733902</v>
      </c>
      <c r="AM136" s="4">
        <f t="shared" si="248"/>
        <v>0.89751816211779101</v>
      </c>
      <c r="AN136" s="4">
        <f t="shared" si="249"/>
        <v>0.62339058314879736</v>
      </c>
      <c r="AO136" s="4">
        <f t="shared" si="250"/>
        <v>-0.74706532740631815</v>
      </c>
      <c r="AP136" s="4">
        <f t="shared" si="251"/>
        <v>0.27087763901177908</v>
      </c>
      <c r="AQ136" s="4">
        <f t="shared" si="252"/>
        <v>-0.58499192588352145</v>
      </c>
      <c r="AR136" s="4">
        <f t="shared" si="253"/>
        <v>0.90606128397627828</v>
      </c>
      <c r="AS136" s="4">
        <f t="shared" si="254"/>
        <v>1.1971459164146196</v>
      </c>
      <c r="AT136" s="4">
        <f t="shared" si="255"/>
        <v>0.61095443155150519</v>
      </c>
      <c r="AU136" s="4">
        <f t="shared" si="256"/>
        <v>2.9675154689328167</v>
      </c>
      <c r="AV136" s="4">
        <f t="shared" si="432"/>
        <v>0.66617096792118957</v>
      </c>
      <c r="AW136" s="4">
        <f t="shared" si="432"/>
        <v>1.3289464828566082</v>
      </c>
      <c r="AY136" s="2">
        <f t="shared" si="308"/>
        <v>54.493479995767586</v>
      </c>
      <c r="AZ136" s="2">
        <f t="shared" si="359"/>
        <v>51.415622902974008</v>
      </c>
      <c r="BA136" s="2">
        <f t="shared" si="360"/>
        <v>50.788450962847463</v>
      </c>
      <c r="BB136" s="2">
        <f t="shared" si="361"/>
        <v>50.681148927317331</v>
      </c>
      <c r="BC136" s="2">
        <f t="shared" si="362"/>
        <v>50.289352414915534</v>
      </c>
      <c r="BD136" s="2">
        <f t="shared" si="363"/>
        <v>50.589300363526</v>
      </c>
      <c r="BE136" s="2">
        <f t="shared" si="364"/>
        <v>51.578553563905679</v>
      </c>
      <c r="BF136" s="2">
        <f t="shared" si="365"/>
        <v>51.857434825603107</v>
      </c>
      <c r="BG136" s="2">
        <f t="shared" si="366"/>
        <v>49.452370197473989</v>
      </c>
      <c r="BH136" s="2">
        <f t="shared" si="367"/>
        <v>47.823532335145728</v>
      </c>
      <c r="BI136" s="2">
        <f t="shared" si="368"/>
        <v>47.607770877762526</v>
      </c>
      <c r="BJ136" s="2">
        <f t="shared" si="369"/>
        <v>48.117065082752568</v>
      </c>
      <c r="BK136" s="2">
        <f t="shared" si="370"/>
        <v>45.706112824800734</v>
      </c>
      <c r="BL136" s="2">
        <f t="shared" si="371"/>
        <v>46.411733435665084</v>
      </c>
      <c r="BM136" s="2">
        <f t="shared" si="372"/>
        <v>47.512890508166812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55.194000000000003</v>
      </c>
      <c r="CF136" s="2">
        <f t="shared" si="310"/>
        <v>53.015999999999998</v>
      </c>
      <c r="CG136" s="2">
        <f t="shared" si="311"/>
        <v>51.5</v>
      </c>
      <c r="CH136" s="2">
        <f t="shared" si="312"/>
        <v>50.628999999999998</v>
      </c>
      <c r="CI136" s="2">
        <f t="shared" si="313"/>
        <v>51.225999999999999</v>
      </c>
      <c r="CJ136" s="2">
        <f t="shared" si="314"/>
        <v>51.597000000000001</v>
      </c>
      <c r="CK136" s="2">
        <f t="shared" si="315"/>
        <v>51.645000000000003</v>
      </c>
      <c r="CL136" s="2">
        <f t="shared" si="316"/>
        <v>52.161000000000001</v>
      </c>
      <c r="CM136" s="2">
        <f t="shared" si="317"/>
        <v>49.015999999999998</v>
      </c>
      <c r="CN136" s="2">
        <f t="shared" si="318"/>
        <v>48.758000000000003</v>
      </c>
      <c r="CO136" s="2">
        <f t="shared" si="319"/>
        <v>48.838999999999999</v>
      </c>
      <c r="CP136" s="2">
        <f t="shared" si="320"/>
        <v>48.758000000000003</v>
      </c>
      <c r="CQ136" s="2">
        <f t="shared" si="321"/>
        <v>48.774000000000001</v>
      </c>
      <c r="CR136" s="2">
        <f t="shared" si="322"/>
        <v>47.213000000000001</v>
      </c>
      <c r="CS136" s="2">
        <f t="shared" si="323"/>
        <v>49.344000000000001</v>
      </c>
      <c r="CU136" s="2">
        <f t="shared" si="273"/>
        <v>55.194000000000003</v>
      </c>
      <c r="CV136" s="2">
        <f t="shared" si="274"/>
        <v>53.015999999999998</v>
      </c>
      <c r="CW136" s="2">
        <f t="shared" si="275"/>
        <v>51.5</v>
      </c>
      <c r="CX136" s="2">
        <f t="shared" si="276"/>
        <v>50.628999999999998</v>
      </c>
      <c r="CY136" s="2">
        <f t="shared" si="277"/>
        <v>51.225999999999999</v>
      </c>
      <c r="CZ136" s="2">
        <f t="shared" si="278"/>
        <v>51.597000000000001</v>
      </c>
      <c r="DA136" s="2">
        <f t="shared" si="279"/>
        <v>51.645000000000003</v>
      </c>
      <c r="DB136" s="2">
        <f t="shared" si="280"/>
        <v>52.161000000000001</v>
      </c>
      <c r="DC136" s="2">
        <f t="shared" si="281"/>
        <v>49.015999999999998</v>
      </c>
      <c r="DD136" s="2">
        <f t="shared" si="282"/>
        <v>48.758000000000003</v>
      </c>
      <c r="DE136" s="2">
        <f t="shared" si="283"/>
        <v>48.838999999999999</v>
      </c>
      <c r="DF136" s="2">
        <f t="shared" si="284"/>
        <v>48.758000000000003</v>
      </c>
      <c r="DG136" s="2">
        <f t="shared" si="285"/>
        <v>48.774000000000001</v>
      </c>
      <c r="DH136" s="2">
        <f t="shared" si="286"/>
        <v>47.213000000000001</v>
      </c>
      <c r="DI136" s="2">
        <f t="shared" si="287"/>
        <v>49.344000000000001</v>
      </c>
      <c r="DK136" s="2">
        <f t="shared" si="288"/>
        <v>89.244129245947875</v>
      </c>
      <c r="DL136" s="2">
        <f t="shared" si="433"/>
        <v>84.560531561461787</v>
      </c>
      <c r="DM136" s="2">
        <f t="shared" si="433"/>
        <v>80.038042283298083</v>
      </c>
      <c r="DN136" s="2">
        <f t="shared" si="433"/>
        <v>81.394232558139521</v>
      </c>
      <c r="DO136" s="2">
        <f t="shared" si="433"/>
        <v>86.910472111930432</v>
      </c>
      <c r="DP136" s="2">
        <f t="shared" si="433"/>
        <v>89.709352532833023</v>
      </c>
      <c r="DQ136" s="2">
        <f t="shared" si="433"/>
        <v>83.90222861464494</v>
      </c>
      <c r="DR136" s="2">
        <f t="shared" si="433"/>
        <v>77.010887719298239</v>
      </c>
      <c r="DS136" s="2">
        <f t="shared" si="433"/>
        <v>80.200060998650457</v>
      </c>
      <c r="DT136" s="2">
        <f t="shared" si="433"/>
        <v>86.660469568151143</v>
      </c>
      <c r="DU136" s="2">
        <f t="shared" si="433"/>
        <v>89.634435365853648</v>
      </c>
      <c r="DV136" s="2">
        <f t="shared" si="433"/>
        <v>76.176417195207918</v>
      </c>
      <c r="DW136" s="2">
        <f t="shared" si="433"/>
        <v>81.233503484320565</v>
      </c>
      <c r="DX136" s="2">
        <f t="shared" si="433"/>
        <v>77.520390004290007</v>
      </c>
      <c r="DY136" s="2">
        <f t="shared" si="433"/>
        <v>63.125023093841634</v>
      </c>
      <c r="EA136" s="2">
        <f t="shared" si="228"/>
        <v>54.401343579681715</v>
      </c>
      <c r="EB136" s="2">
        <f t="shared" si="290"/>
        <v>51.341181990881459</v>
      </c>
      <c r="EC136" s="2">
        <f t="shared" si="291"/>
        <v>50.713795395427937</v>
      </c>
      <c r="ED136" s="2">
        <f t="shared" si="292"/>
        <v>50.606547091298609</v>
      </c>
      <c r="EE136" s="2">
        <f t="shared" si="293"/>
        <v>50.194985869075566</v>
      </c>
      <c r="EF136" s="2">
        <f t="shared" si="294"/>
        <v>50.475630707899512</v>
      </c>
      <c r="EG136" s="2">
        <f t="shared" si="295"/>
        <v>51.495289875173377</v>
      </c>
      <c r="EH136" s="2">
        <f t="shared" si="296"/>
        <v>51.784583965373294</v>
      </c>
      <c r="EI136" s="2">
        <f t="shared" si="297"/>
        <v>49.365404147514937</v>
      </c>
      <c r="EJ136" s="2">
        <f t="shared" si="298"/>
        <v>47.70812735065163</v>
      </c>
      <c r="EK136" s="2">
        <f t="shared" si="299"/>
        <v>47.492594414893617</v>
      </c>
      <c r="EL136" s="2">
        <f t="shared" si="300"/>
        <v>48.046611686427852</v>
      </c>
      <c r="EM136" s="2">
        <f t="shared" si="301"/>
        <v>45.614458812718254</v>
      </c>
      <c r="EN136" s="2">
        <f t="shared" si="302"/>
        <v>46.302263886408284</v>
      </c>
      <c r="EO136" s="2">
        <f t="shared" si="303"/>
        <v>47.450090712842801</v>
      </c>
      <c r="EQ136" s="2">
        <f t="shared" si="304"/>
        <v>54.377141226567645</v>
      </c>
      <c r="ER136" s="2">
        <f t="shared" si="434"/>
        <v>51.353895774994172</v>
      </c>
      <c r="ES136" s="2">
        <f t="shared" si="434"/>
        <v>50.706985244263336</v>
      </c>
      <c r="ET136" s="2">
        <f t="shared" si="434"/>
        <v>50.61132415080494</v>
      </c>
      <c r="EU136" s="2">
        <f t="shared" si="434"/>
        <v>50.17010765659861</v>
      </c>
      <c r="EV136" s="2">
        <f t="shared" si="434"/>
        <v>50.470723230472856</v>
      </c>
      <c r="EW136" s="2">
        <f t="shared" si="434"/>
        <v>51.393555193623847</v>
      </c>
      <c r="EX136" s="2">
        <f t="shared" si="434"/>
        <v>51.784736776638226</v>
      </c>
      <c r="EY136" s="2">
        <f t="shared" si="434"/>
        <v>49.369839486507729</v>
      </c>
      <c r="EZ136" s="2">
        <f t="shared" si="434"/>
        <v>47.689447444356496</v>
      </c>
      <c r="FA136" s="2">
        <f t="shared" si="434"/>
        <v>47.495872834725901</v>
      </c>
      <c r="FB136" s="2">
        <f t="shared" si="434"/>
        <v>48.031850711241106</v>
      </c>
      <c r="FC136" s="2">
        <f t="shared" si="434"/>
        <v>45.569224593500138</v>
      </c>
      <c r="FD136" s="2">
        <f t="shared" si="434"/>
        <v>46.309362625487317</v>
      </c>
      <c r="FE136" s="2">
        <f t="shared" si="434"/>
        <v>47.385925105500426</v>
      </c>
      <c r="FG136" s="2">
        <f t="shared" si="306"/>
        <v>0.99734773040552216</v>
      </c>
      <c r="FH136" s="2">
        <f t="shared" si="435"/>
        <v>0.99776570442744739</v>
      </c>
      <c r="FI136" s="2">
        <f t="shared" si="435"/>
        <v>0.99744987982398969</v>
      </c>
      <c r="FJ136" s="2">
        <f t="shared" si="435"/>
        <v>0.99757968676848496</v>
      </c>
      <c r="FK136" s="2">
        <f t="shared" si="435"/>
        <v>0.99741758982427842</v>
      </c>
      <c r="FL136" s="2">
        <f t="shared" si="435"/>
        <v>0.99710007452683758</v>
      </c>
      <c r="FM136" s="2">
        <f t="shared" si="435"/>
        <v>0.99735593969286718</v>
      </c>
      <c r="FN136" s="2">
        <f t="shared" si="435"/>
        <v>0.99711221357557367</v>
      </c>
      <c r="FO136" s="2">
        <f t="shared" si="435"/>
        <v>0.99718189674874669</v>
      </c>
      <c r="FP136" s="2">
        <f t="shared" si="435"/>
        <v>0.99703070581011954</v>
      </c>
      <c r="FQ136" s="2">
        <f t="shared" si="435"/>
        <v>0.99726802984792895</v>
      </c>
      <c r="FR136" s="2">
        <f t="shared" si="435"/>
        <v>0.99748892148335078</v>
      </c>
      <c r="FS136" s="2">
        <f t="shared" si="435"/>
        <v>0.99740873681058417</v>
      </c>
      <c r="FT136" s="2">
        <f t="shared" si="435"/>
        <v>0.99649594907585481</v>
      </c>
      <c r="FU136" s="2">
        <f t="shared" si="435"/>
        <v>0.99595676161822033</v>
      </c>
      <c r="FW136" s="2">
        <f t="shared" si="324"/>
        <v>1.1405705981115842E-2</v>
      </c>
      <c r="FX136" s="2">
        <f t="shared" si="376"/>
        <v>1.7230623233726938E-2</v>
      </c>
      <c r="FY136" s="2">
        <f t="shared" si="377"/>
        <v>1.8323560303446201E-2</v>
      </c>
      <c r="FZ136" s="2">
        <f t="shared" si="378"/>
        <v>1.8001349049427982E-2</v>
      </c>
      <c r="GA136" s="2">
        <f t="shared" si="379"/>
        <v>1.8003682562151999E-2</v>
      </c>
      <c r="GB136" s="2">
        <f t="shared" si="380"/>
        <v>2.1439467052786106E-2</v>
      </c>
      <c r="GC136" s="2">
        <f t="shared" si="381"/>
        <v>2.3809104501281025E-2</v>
      </c>
      <c r="GD136" s="2">
        <f t="shared" si="382"/>
        <v>1.7555713377023826E-2</v>
      </c>
      <c r="GE136" s="2">
        <f t="shared" si="383"/>
        <v>1.5963432718154376E-2</v>
      </c>
      <c r="GF136" s="2">
        <f t="shared" si="384"/>
        <v>1.3703437828359456E-2</v>
      </c>
      <c r="GG136" s="2">
        <f t="shared" si="385"/>
        <v>1.4095582606792455E-2</v>
      </c>
      <c r="GH136" s="2">
        <f t="shared" si="386"/>
        <v>1.2380887007835037E-2</v>
      </c>
      <c r="GI136" s="2">
        <f t="shared" si="387"/>
        <v>1.4243801005770333E-2</v>
      </c>
      <c r="GJ136" s="2">
        <f t="shared" si="388"/>
        <v>1.1219680350818308E-2</v>
      </c>
      <c r="GK136" s="2">
        <f t="shared" si="389"/>
        <v>9.0031550322915675E-3</v>
      </c>
      <c r="GM136" s="86">
        <f t="shared" si="325"/>
        <v>1.6002994449923929E-53</v>
      </c>
      <c r="GN136" s="86">
        <f t="shared" si="390"/>
        <v>3.3152111460066208E-47</v>
      </c>
      <c r="GO136" s="86">
        <f t="shared" si="391"/>
        <v>7.4949280827485559E-55</v>
      </c>
      <c r="GP136" s="86">
        <f t="shared" si="392"/>
        <v>2.3482408529992483E-94</v>
      </c>
      <c r="GQ136" s="86">
        <f t="shared" si="393"/>
        <v>3.7779234212235825E-94</v>
      </c>
      <c r="GR136" s="86">
        <f t="shared" si="394"/>
        <v>1.0786693358657566E-98</v>
      </c>
      <c r="GS136" s="86">
        <f t="shared" si="395"/>
        <v>2.0767473748681206E-91</v>
      </c>
      <c r="GT136" s="86">
        <f t="shared" si="396"/>
        <v>1.2783295045309182E-87</v>
      </c>
      <c r="GU136" s="86">
        <f t="shared" si="397"/>
        <v>1.5235879768762731E-79</v>
      </c>
      <c r="GV136" s="86">
        <f t="shared" si="398"/>
        <v>1.9108945633640242E-64</v>
      </c>
      <c r="GW136" s="86">
        <f t="shared" si="399"/>
        <v>3.2510461848684663E-56</v>
      </c>
      <c r="GX136" s="86">
        <f t="shared" si="400"/>
        <v>2.6680141808262782E-65</v>
      </c>
      <c r="GY136" s="86">
        <f t="shared" si="401"/>
        <v>4.0714593402940525E-58</v>
      </c>
      <c r="GZ136" s="86">
        <f t="shared" si="402"/>
        <v>7.2716252621467386E-48</v>
      </c>
      <c r="HA136" s="86">
        <f t="shared" si="403"/>
        <v>6.0948033642757542E-54</v>
      </c>
      <c r="HC136" s="86">
        <f t="shared" si="326"/>
        <v>7.392452027969219E-26</v>
      </c>
      <c r="HD136" s="86">
        <f t="shared" si="404"/>
        <v>3.0764456252536753E-27</v>
      </c>
      <c r="HE136" s="86">
        <f t="shared" si="405"/>
        <v>2.9794130233233365E-34</v>
      </c>
      <c r="HF136" s="86">
        <f t="shared" si="406"/>
        <v>8.6947198652964631E-29</v>
      </c>
      <c r="HG136" s="86">
        <f t="shared" si="407"/>
        <v>2.4062689579242406E-20</v>
      </c>
      <c r="HH136" s="86">
        <f t="shared" si="408"/>
        <v>1.042604036944425E-39</v>
      </c>
      <c r="HI136" s="86">
        <f t="shared" si="409"/>
        <v>4.9366710775459153E-33</v>
      </c>
      <c r="HJ136" s="86">
        <f t="shared" si="410"/>
        <v>5.247745744468636E-22</v>
      </c>
      <c r="HK136" s="86">
        <f t="shared" si="411"/>
        <v>1.0238557178376568E-31</v>
      </c>
      <c r="HL136" s="86">
        <f t="shared" si="412"/>
        <v>2.470708292272641E-20</v>
      </c>
      <c r="HM136" s="86">
        <f t="shared" si="413"/>
        <v>5.5938894124899006E-16</v>
      </c>
      <c r="HN136" s="86">
        <f t="shared" si="414"/>
        <v>8.5452294686543259E-15</v>
      </c>
      <c r="HO136" s="86">
        <f t="shared" si="415"/>
        <v>5.8862227082269789E-18</v>
      </c>
      <c r="HP136" s="86">
        <f t="shared" si="416"/>
        <v>4.169508771741854E-16</v>
      </c>
      <c r="HQ136" s="86">
        <f t="shared" si="417"/>
        <v>1.4505041657520747E-20</v>
      </c>
      <c r="HS136" s="86">
        <f t="shared" si="327"/>
        <v>2.6081111585395128E-4</v>
      </c>
      <c r="HT136" s="86">
        <f t="shared" si="418"/>
        <v>2.4601306815978138E-3</v>
      </c>
      <c r="HU136" s="86">
        <f t="shared" si="419"/>
        <v>1.6571198638427596E-3</v>
      </c>
      <c r="HV136" s="86">
        <f t="shared" si="420"/>
        <v>4.0649217755505994E-3</v>
      </c>
      <c r="HW136" s="86">
        <f t="shared" si="421"/>
        <v>4.8978859025709354E-4</v>
      </c>
      <c r="HX136" s="86">
        <f t="shared" si="422"/>
        <v>5.1318393416459364E-3</v>
      </c>
      <c r="HY136" s="86">
        <f t="shared" si="423"/>
        <v>9.0205227953516556E-3</v>
      </c>
      <c r="HZ136" s="86">
        <f t="shared" si="424"/>
        <v>2.5356044230487871E-4</v>
      </c>
      <c r="IA136" s="86">
        <f t="shared" si="425"/>
        <v>1.2729216585164094E-3</v>
      </c>
      <c r="IB136" s="86">
        <f t="shared" si="426"/>
        <v>1.97300786819475E-4</v>
      </c>
      <c r="IC136" s="86">
        <f t="shared" si="427"/>
        <v>2.2455963001197744E-4</v>
      </c>
      <c r="ID136" s="86">
        <f t="shared" si="428"/>
        <v>1.6221688483198643E-4</v>
      </c>
      <c r="IE136" s="86">
        <f t="shared" si="429"/>
        <v>5.822983658421686E-4</v>
      </c>
      <c r="IF136" s="86">
        <f t="shared" si="430"/>
        <v>4.9693021922398925E-4</v>
      </c>
      <c r="IG136" s="86">
        <f t="shared" si="431"/>
        <v>1.026665674941956E-3</v>
      </c>
      <c r="II136" s="86">
        <f t="shared" si="328"/>
        <v>1.167667074178205E-33</v>
      </c>
      <c r="IJ136" s="86">
        <f t="shared" si="329"/>
        <v>1.3512838122392042E-30</v>
      </c>
      <c r="IK136" s="86">
        <f t="shared" si="330"/>
        <v>4.6539295663844652E-33</v>
      </c>
      <c r="IL136" s="86">
        <f t="shared" si="331"/>
        <v>1.5347714416579961E-26</v>
      </c>
      <c r="IM136" s="86">
        <f t="shared" si="332"/>
        <v>3.7105153116888375E-37</v>
      </c>
      <c r="IN136" s="86">
        <f t="shared" si="333"/>
        <v>9.6871012209883233E-27</v>
      </c>
      <c r="IO136" s="86">
        <f t="shared" si="334"/>
        <v>2.2632477747435098E-24</v>
      </c>
      <c r="IP136" s="86">
        <f t="shared" si="335"/>
        <v>7.1036882305689105E-42</v>
      </c>
      <c r="IQ136" s="86">
        <f t="shared" si="336"/>
        <v>1.0407841049554245E-29</v>
      </c>
      <c r="IR136" s="86">
        <f t="shared" si="337"/>
        <v>2.538970236987873E-36</v>
      </c>
      <c r="IS136" s="86">
        <f t="shared" si="338"/>
        <v>8.0884331775260527E-36</v>
      </c>
      <c r="IT136" s="86">
        <f t="shared" si="339"/>
        <v>1.1529268412120491E-33</v>
      </c>
      <c r="IU136" s="86">
        <f t="shared" si="340"/>
        <v>1.2845642632600324E-30</v>
      </c>
      <c r="IV136" s="86">
        <f t="shared" si="341"/>
        <v>3.6943378754832944E-39</v>
      </c>
      <c r="IW136" s="86">
        <f t="shared" si="342"/>
        <v>5.4604697545803425E-27</v>
      </c>
      <c r="IY136" s="86">
        <f t="shared" si="343"/>
        <v>2.6081111585395128E-4</v>
      </c>
      <c r="IZ136" s="86">
        <f t="shared" si="344"/>
        <v>2.4601306815978138E-3</v>
      </c>
      <c r="JA136" s="86">
        <f t="shared" si="345"/>
        <v>1.6571198638427596E-3</v>
      </c>
      <c r="JB136" s="86">
        <f t="shared" si="346"/>
        <v>4.0649217755505994E-3</v>
      </c>
      <c r="JC136" s="86">
        <f t="shared" si="347"/>
        <v>4.8978859025709354E-4</v>
      </c>
      <c r="JD136" s="86">
        <f t="shared" si="348"/>
        <v>5.1318393416459364E-3</v>
      </c>
      <c r="JE136" s="86">
        <f t="shared" si="349"/>
        <v>9.0205227953516556E-3</v>
      </c>
      <c r="JF136" s="86">
        <f t="shared" si="350"/>
        <v>2.5356044230487871E-4</v>
      </c>
      <c r="JG136" s="86">
        <f t="shared" si="351"/>
        <v>1.2729216585164094E-3</v>
      </c>
      <c r="JH136" s="86">
        <f t="shared" si="352"/>
        <v>1.9730078681947502E-4</v>
      </c>
      <c r="JI136" s="86">
        <f t="shared" si="353"/>
        <v>2.2455963001253684E-4</v>
      </c>
      <c r="JJ136" s="86">
        <f t="shared" si="354"/>
        <v>1.6221688484053165E-4</v>
      </c>
      <c r="JK136" s="86">
        <f t="shared" si="355"/>
        <v>5.8229836584217445E-4</v>
      </c>
      <c r="JL136" s="86">
        <f t="shared" si="356"/>
        <v>4.9693021922440623E-4</v>
      </c>
      <c r="JM136" s="86">
        <f t="shared" si="357"/>
        <v>1.026665674941956E-3</v>
      </c>
    </row>
    <row r="137" spans="2:273" x14ac:dyDescent="0.25">
      <c r="B137" s="2">
        <v>110</v>
      </c>
      <c r="C137" s="37">
        <v>56.128999999999998</v>
      </c>
      <c r="D137" s="37">
        <v>50.694000000000003</v>
      </c>
      <c r="E137" s="37">
        <v>51.597000000000001</v>
      </c>
      <c r="F137" s="37">
        <v>50.935000000000002</v>
      </c>
      <c r="G137" s="37">
        <v>50.725999999999999</v>
      </c>
      <c r="H137" s="37">
        <v>51.194000000000003</v>
      </c>
      <c r="I137" s="37">
        <v>52.225999999999999</v>
      </c>
      <c r="J137" s="37">
        <v>53.194000000000003</v>
      </c>
      <c r="K137" s="37">
        <v>53.097000000000001</v>
      </c>
      <c r="L137" s="37">
        <v>47.71</v>
      </c>
      <c r="M137" s="37">
        <v>47.323</v>
      </c>
      <c r="N137" s="37">
        <v>47.758000000000003</v>
      </c>
      <c r="O137" s="37">
        <v>47.081000000000003</v>
      </c>
      <c r="P137" s="37">
        <v>48.295000000000002</v>
      </c>
      <c r="Q137" s="37">
        <v>48.311</v>
      </c>
      <c r="S137" s="4">
        <f t="shared" si="229"/>
        <v>54.372042892915978</v>
      </c>
      <c r="T137" s="4">
        <f t="shared" si="230"/>
        <v>51.380721484435561</v>
      </c>
      <c r="U137" s="4">
        <f t="shared" si="231"/>
        <v>50.78097856571172</v>
      </c>
      <c r="V137" s="4">
        <f t="shared" si="232"/>
        <v>50.918334876038209</v>
      </c>
      <c r="W137" s="4">
        <f t="shared" si="233"/>
        <v>50.220158259993511</v>
      </c>
      <c r="X137" s="4">
        <f t="shared" si="234"/>
        <v>51.144991918099421</v>
      </c>
      <c r="Y137" s="4">
        <f t="shared" si="235"/>
        <v>52.875880464421442</v>
      </c>
      <c r="Z137" s="4">
        <f t="shared" si="236"/>
        <v>51.76772298268498</v>
      </c>
      <c r="AA137" s="4">
        <f t="shared" si="237"/>
        <v>49.603383340270305</v>
      </c>
      <c r="AB137" s="4">
        <f t="shared" si="238"/>
        <v>47.739023254488878</v>
      </c>
      <c r="AC137" s="4">
        <f t="shared" si="239"/>
        <v>47.546829187423569</v>
      </c>
      <c r="AD137" s="4">
        <f t="shared" si="240"/>
        <v>48.034143348857292</v>
      </c>
      <c r="AE137" s="4">
        <f t="shared" si="241"/>
        <v>45.756263474528474</v>
      </c>
      <c r="AF137" s="4">
        <f t="shared" si="242"/>
        <v>46.528965977928699</v>
      </c>
      <c r="AG137" s="4">
        <f t="shared" si="243"/>
        <v>48.230744054857098</v>
      </c>
      <c r="AI137" s="4">
        <f t="shared" si="244"/>
        <v>1.7569571070840198</v>
      </c>
      <c r="AJ137" s="4">
        <f t="shared" si="245"/>
        <v>-0.68672148443555869</v>
      </c>
      <c r="AK137" s="4">
        <f t="shared" si="246"/>
        <v>0.816021434288281</v>
      </c>
      <c r="AL137" s="4">
        <f t="shared" si="247"/>
        <v>1.6665123961793427E-2</v>
      </c>
      <c r="AM137" s="4">
        <f t="shared" si="248"/>
        <v>0.50584174000648829</v>
      </c>
      <c r="AN137" s="4">
        <f t="shared" si="249"/>
        <v>4.9008081900581146E-2</v>
      </c>
      <c r="AO137" s="4">
        <f t="shared" si="250"/>
        <v>-0.64988046442144309</v>
      </c>
      <c r="AP137" s="4">
        <f t="shared" si="251"/>
        <v>1.426277017315023</v>
      </c>
      <c r="AQ137" s="4">
        <f t="shared" si="252"/>
        <v>3.493616659729696</v>
      </c>
      <c r="AR137" s="4">
        <f t="shared" si="253"/>
        <v>-2.902325448887666E-2</v>
      </c>
      <c r="AS137" s="4">
        <f t="shared" si="254"/>
        <v>-0.2238291874235685</v>
      </c>
      <c r="AT137" s="4">
        <f t="shared" si="255"/>
        <v>-0.27614334885728908</v>
      </c>
      <c r="AU137" s="4">
        <f t="shared" si="256"/>
        <v>1.3247365254715291</v>
      </c>
      <c r="AV137" s="4">
        <f t="shared" si="432"/>
        <v>1.7660340220713024</v>
      </c>
      <c r="AW137" s="4">
        <f t="shared" si="432"/>
        <v>8.0255945142901908E-2</v>
      </c>
      <c r="AY137" s="2">
        <f t="shared" si="308"/>
        <v>54.372035546280223</v>
      </c>
      <c r="AZ137" s="2">
        <f t="shared" si="359"/>
        <v>51.270601116037568</v>
      </c>
      <c r="BA137" s="2">
        <f t="shared" si="360"/>
        <v>50.634444794318568</v>
      </c>
      <c r="BB137" s="2">
        <f t="shared" si="361"/>
        <v>50.540213830399523</v>
      </c>
      <c r="BC137" s="2">
        <f t="shared" si="362"/>
        <v>50.128480080585774</v>
      </c>
      <c r="BD137" s="2">
        <f t="shared" si="363"/>
        <v>50.445615765541277</v>
      </c>
      <c r="BE137" s="2">
        <f t="shared" si="364"/>
        <v>51.472210636092697</v>
      </c>
      <c r="BF137" s="2">
        <f t="shared" si="365"/>
        <v>51.683640449470744</v>
      </c>
      <c r="BG137" s="2">
        <f t="shared" si="366"/>
        <v>49.309933761509846</v>
      </c>
      <c r="BH137" s="2">
        <f t="shared" si="367"/>
        <v>47.672937946235933</v>
      </c>
      <c r="BI137" s="2">
        <f t="shared" si="368"/>
        <v>47.468182643672186</v>
      </c>
      <c r="BJ137" s="2">
        <f t="shared" si="369"/>
        <v>47.967111864369485</v>
      </c>
      <c r="BK137" s="2">
        <f t="shared" si="370"/>
        <v>45.550120343468862</v>
      </c>
      <c r="BL137" s="2">
        <f t="shared" si="371"/>
        <v>46.279091551325308</v>
      </c>
      <c r="BM137" s="2">
        <f t="shared" si="372"/>
        <v>47.402476198588879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56.128999999999998</v>
      </c>
      <c r="CF137" s="2">
        <f t="shared" si="310"/>
        <v>50.694000000000003</v>
      </c>
      <c r="CG137" s="2">
        <f t="shared" si="311"/>
        <v>51.597000000000001</v>
      </c>
      <c r="CH137" s="2">
        <f t="shared" si="312"/>
        <v>50.935000000000002</v>
      </c>
      <c r="CI137" s="2">
        <f t="shared" si="313"/>
        <v>50.725999999999999</v>
      </c>
      <c r="CJ137" s="2" t="str">
        <f t="shared" si="314"/>
        <v/>
      </c>
      <c r="CK137" s="2" t="str">
        <f t="shared" si="315"/>
        <v/>
      </c>
      <c r="CL137" s="2">
        <f t="shared" si="316"/>
        <v>53.194000000000003</v>
      </c>
      <c r="CM137" s="2">
        <f t="shared" si="317"/>
        <v>53.097000000000001</v>
      </c>
      <c r="CN137" s="2">
        <f t="shared" si="318"/>
        <v>47.71</v>
      </c>
      <c r="CO137" s="2">
        <f t="shared" si="319"/>
        <v>47.323</v>
      </c>
      <c r="CP137" s="2">
        <f t="shared" si="320"/>
        <v>47.758000000000003</v>
      </c>
      <c r="CQ137" s="2">
        <f t="shared" si="321"/>
        <v>47.081000000000003</v>
      </c>
      <c r="CR137" s="2">
        <f t="shared" si="322"/>
        <v>48.295000000000002</v>
      </c>
      <c r="CS137" s="2">
        <f t="shared" si="323"/>
        <v>48.311</v>
      </c>
      <c r="CU137" s="2">
        <f t="shared" si="273"/>
        <v>56.128999999999998</v>
      </c>
      <c r="CV137" s="2">
        <f t="shared" si="274"/>
        <v>50.694000000000003</v>
      </c>
      <c r="CW137" s="2">
        <f t="shared" si="275"/>
        <v>51.597000000000001</v>
      </c>
      <c r="CX137" s="2">
        <f t="shared" si="276"/>
        <v>50.935000000000002</v>
      </c>
      <c r="CY137" s="2">
        <f t="shared" si="277"/>
        <v>50.725999999999999</v>
      </c>
      <c r="CZ137" s="2" t="str">
        <f t="shared" si="278"/>
        <v/>
      </c>
      <c r="DA137" s="2" t="str">
        <f t="shared" si="279"/>
        <v/>
      </c>
      <c r="DB137" s="2">
        <f t="shared" si="280"/>
        <v>53.194000000000003</v>
      </c>
      <c r="DC137" s="2">
        <f t="shared" si="281"/>
        <v>53.097000000000001</v>
      </c>
      <c r="DD137" s="2">
        <f t="shared" si="282"/>
        <v>47.71</v>
      </c>
      <c r="DE137" s="2">
        <f t="shared" si="283"/>
        <v>47.323</v>
      </c>
      <c r="DF137" s="2">
        <f t="shared" si="284"/>
        <v>47.758000000000003</v>
      </c>
      <c r="DG137" s="2">
        <f t="shared" si="285"/>
        <v>47.081000000000003</v>
      </c>
      <c r="DH137" s="2">
        <f t="shared" si="286"/>
        <v>48.295000000000002</v>
      </c>
      <c r="DI137" s="2">
        <f t="shared" si="287"/>
        <v>48.311</v>
      </c>
      <c r="DK137" s="2">
        <f t="shared" si="288"/>
        <v>89.498375616631449</v>
      </c>
      <c r="DL137" s="2">
        <f t="shared" si="433"/>
        <v>84.774141196013275</v>
      </c>
      <c r="DM137" s="2">
        <f t="shared" si="433"/>
        <v>80.219976532769536</v>
      </c>
      <c r="DN137" s="2">
        <f t="shared" si="433"/>
        <v>81.59315116279069</v>
      </c>
      <c r="DO137" s="2">
        <f t="shared" si="433"/>
        <v>87.170884396186167</v>
      </c>
      <c r="DP137" s="2">
        <f t="shared" si="433"/>
        <v>89.999192682926832</v>
      </c>
      <c r="DQ137" s="2">
        <f t="shared" si="433"/>
        <v>84.09782248872321</v>
      </c>
      <c r="DR137" s="2">
        <f t="shared" si="433"/>
        <v>77.144967273954109</v>
      </c>
      <c r="DS137" s="2">
        <f t="shared" si="433"/>
        <v>80.397404520917661</v>
      </c>
      <c r="DT137" s="2">
        <f t="shared" si="433"/>
        <v>86.948783535762487</v>
      </c>
      <c r="DU137" s="2">
        <f t="shared" si="433"/>
        <v>89.96095028142588</v>
      </c>
      <c r="DV137" s="2">
        <f t="shared" si="433"/>
        <v>76.36732663847782</v>
      </c>
      <c r="DW137" s="2">
        <f t="shared" si="433"/>
        <v>81.481804006968645</v>
      </c>
      <c r="DX137" s="2">
        <f t="shared" si="433"/>
        <v>77.763993093093092</v>
      </c>
      <c r="DY137" s="2">
        <f t="shared" si="433"/>
        <v>63.228982954545444</v>
      </c>
      <c r="EA137" s="2">
        <f t="shared" si="228"/>
        <v>54.287031692827561</v>
      </c>
      <c r="EB137" s="2">
        <f t="shared" si="290"/>
        <v>51.201672492401215</v>
      </c>
      <c r="EC137" s="2">
        <f t="shared" si="291"/>
        <v>50.565203991796295</v>
      </c>
      <c r="ED137" s="2">
        <f t="shared" si="292"/>
        <v>50.471095727587333</v>
      </c>
      <c r="EE137" s="2">
        <f t="shared" si="293"/>
        <v>50.041355383265767</v>
      </c>
      <c r="EF137" s="2">
        <f t="shared" si="294"/>
        <v>50.340723361845406</v>
      </c>
      <c r="EG137" s="2">
        <f t="shared" si="295"/>
        <v>51.39701818462013</v>
      </c>
      <c r="EH137" s="2">
        <f t="shared" si="296"/>
        <v>51.616106515056188</v>
      </c>
      <c r="EI137" s="2">
        <f t="shared" si="297"/>
        <v>49.229543665922364</v>
      </c>
      <c r="EJ137" s="2">
        <f t="shared" si="298"/>
        <v>47.56640567327036</v>
      </c>
      <c r="EK137" s="2">
        <f t="shared" si="299"/>
        <v>47.361965425531913</v>
      </c>
      <c r="EL137" s="2">
        <f t="shared" si="300"/>
        <v>47.902165265514633</v>
      </c>
      <c r="EM137" s="2">
        <f t="shared" si="301"/>
        <v>45.465415328064694</v>
      </c>
      <c r="EN137" s="2">
        <f t="shared" si="302"/>
        <v>46.178029023039826</v>
      </c>
      <c r="EO137" s="2">
        <f t="shared" si="303"/>
        <v>47.344532716708933</v>
      </c>
      <c r="EQ137" s="2">
        <f t="shared" si="304"/>
        <v>54.271926525408524</v>
      </c>
      <c r="ER137" s="2">
        <f t="shared" si="434"/>
        <v>51.228419499785545</v>
      </c>
      <c r="ES137" s="2">
        <f t="shared" si="434"/>
        <v>50.577974012507539</v>
      </c>
      <c r="ET137" s="2">
        <f t="shared" si="434"/>
        <v>50.491708005578559</v>
      </c>
      <c r="EU137" s="2">
        <f t="shared" si="434"/>
        <v>50.023994192993044</v>
      </c>
      <c r="EV137" s="2">
        <f t="shared" si="434"/>
        <v>50.339801039508586</v>
      </c>
      <c r="EW137" s="2">
        <f t="shared" si="434"/>
        <v>51.255693147362045</v>
      </c>
      <c r="EX137" s="2">
        <f t="shared" si="434"/>
        <v>51.630764251556229</v>
      </c>
      <c r="EY137" s="2">
        <f t="shared" si="434"/>
        <v>49.244674683922682</v>
      </c>
      <c r="EZ137" s="2">
        <f t="shared" si="434"/>
        <v>47.556796043284976</v>
      </c>
      <c r="FA137" s="2">
        <f t="shared" si="434"/>
        <v>47.365376414645745</v>
      </c>
      <c r="FB137" s="2">
        <f t="shared" si="434"/>
        <v>47.883229661718062</v>
      </c>
      <c r="FC137" s="2">
        <f t="shared" si="434"/>
        <v>45.437813729588775</v>
      </c>
      <c r="FD137" s="2">
        <f t="shared" si="434"/>
        <v>46.185442859097734</v>
      </c>
      <c r="FE137" s="2">
        <f t="shared" si="434"/>
        <v>47.278538661542015</v>
      </c>
      <c r="FG137" s="2">
        <f t="shared" si="306"/>
        <v>0.99758053674844316</v>
      </c>
      <c r="FH137" s="2">
        <f t="shared" si="435"/>
        <v>0.99796189754121611</v>
      </c>
      <c r="FI137" s="2">
        <f t="shared" si="435"/>
        <v>0.99767374078495086</v>
      </c>
      <c r="FJ137" s="2">
        <f t="shared" si="435"/>
        <v>0.99779217791749519</v>
      </c>
      <c r="FK137" s="2">
        <f t="shared" si="435"/>
        <v>0.9976442786514067</v>
      </c>
      <c r="FL137" s="2">
        <f t="shared" si="435"/>
        <v>0.99735456151975599</v>
      </c>
      <c r="FM137" s="2">
        <f t="shared" si="435"/>
        <v>0.99758802719777473</v>
      </c>
      <c r="FN137" s="2">
        <f t="shared" si="435"/>
        <v>0.99736563810388068</v>
      </c>
      <c r="FO137" s="2">
        <f t="shared" si="435"/>
        <v>0.9974292218317492</v>
      </c>
      <c r="FP137" s="2">
        <f t="shared" si="435"/>
        <v>0.99729126381372724</v>
      </c>
      <c r="FQ137" s="2">
        <f t="shared" si="435"/>
        <v>0.99750781452759851</v>
      </c>
      <c r="FR137" s="2">
        <f t="shared" si="435"/>
        <v>0.99770936306340008</v>
      </c>
      <c r="FS137" s="2">
        <f t="shared" si="435"/>
        <v>0.9976362009301768</v>
      </c>
      <c r="FT137" s="2">
        <f t="shared" si="435"/>
        <v>0.9968032819682171</v>
      </c>
      <c r="FU137" s="2">
        <f t="shared" si="435"/>
        <v>0.99631121044169624</v>
      </c>
      <c r="FW137" s="2">
        <f t="shared" si="324"/>
        <v>1.2492361301317298E-2</v>
      </c>
      <c r="FX137" s="2">
        <f t="shared" si="376"/>
        <v>1.8861647466635562E-2</v>
      </c>
      <c r="FY137" s="2">
        <f t="shared" si="377"/>
        <v>2.005592899492159E-2</v>
      </c>
      <c r="FZ137" s="2">
        <f t="shared" si="378"/>
        <v>1.9703866286751408E-2</v>
      </c>
      <c r="GA137" s="2">
        <f t="shared" si="379"/>
        <v>1.9706416067706536E-2</v>
      </c>
      <c r="GB137" s="2">
        <f t="shared" si="380"/>
        <v>2.345938380648763E-2</v>
      </c>
      <c r="GC137" s="2">
        <f t="shared" si="381"/>
        <v>2.6046333977642042E-2</v>
      </c>
      <c r="GD137" s="2">
        <f t="shared" si="382"/>
        <v>1.9216908420791511E-2</v>
      </c>
      <c r="GE137" s="2">
        <f t="shared" si="383"/>
        <v>1.7476639732868466E-2</v>
      </c>
      <c r="GF137" s="2">
        <f t="shared" si="384"/>
        <v>1.5005682034439327E-2</v>
      </c>
      <c r="GG137" s="2">
        <f t="shared" si="385"/>
        <v>1.5434509348149364E-2</v>
      </c>
      <c r="GH137" s="2">
        <f t="shared" si="386"/>
        <v>1.3559176411419812E-2</v>
      </c>
      <c r="GI137" s="2">
        <f t="shared" si="387"/>
        <v>1.5596584153995313E-2</v>
      </c>
      <c r="GJ137" s="2">
        <f t="shared" si="388"/>
        <v>1.2288832769772178E-2</v>
      </c>
      <c r="GK137" s="2">
        <f t="shared" si="389"/>
        <v>9.8631959369584483E-3</v>
      </c>
      <c r="GM137" s="86">
        <f t="shared" si="325"/>
        <v>7.1244637111839182E-56</v>
      </c>
      <c r="GN137" s="86">
        <f t="shared" si="390"/>
        <v>2.9133963600006788E-49</v>
      </c>
      <c r="GO137" s="86">
        <f t="shared" si="391"/>
        <v>2.8276933469408073E-57</v>
      </c>
      <c r="GP137" s="86">
        <f t="shared" si="392"/>
        <v>1.5909799467972011E-98</v>
      </c>
      <c r="GQ137" s="86">
        <f t="shared" si="393"/>
        <v>2.6963709798429448E-98</v>
      </c>
      <c r="GR137" s="86">
        <f t="shared" si="394"/>
        <v>5.001679207184731E-103</v>
      </c>
      <c r="GS137" s="86">
        <f t="shared" si="395"/>
        <v>2.0225051579920855E-95</v>
      </c>
      <c r="GT137" s="86">
        <f t="shared" si="396"/>
        <v>1.9735366381818284E-91</v>
      </c>
      <c r="GU137" s="86">
        <f t="shared" si="397"/>
        <v>5.3202672341946939E-83</v>
      </c>
      <c r="GV137" s="86">
        <f t="shared" si="398"/>
        <v>2.9610307776390332E-67</v>
      </c>
      <c r="GW137" s="86">
        <f t="shared" si="399"/>
        <v>1.2932999030398575E-58</v>
      </c>
      <c r="GX137" s="86">
        <f t="shared" si="400"/>
        <v>3.3840172547725339E-68</v>
      </c>
      <c r="GY137" s="86">
        <f t="shared" si="401"/>
        <v>1.2776732336170819E-60</v>
      </c>
      <c r="GZ137" s="86">
        <f t="shared" si="402"/>
        <v>5.9696259273088749E-50</v>
      </c>
      <c r="HA137" s="86">
        <f t="shared" si="403"/>
        <v>2.8090946800643979E-56</v>
      </c>
      <c r="HC137" s="86">
        <f t="shared" si="326"/>
        <v>4.4008099979111922E-28</v>
      </c>
      <c r="HD137" s="86">
        <f t="shared" si="404"/>
        <v>1.3705943104315823E-29</v>
      </c>
      <c r="HE137" s="86">
        <f t="shared" si="405"/>
        <v>3.0408268397478445E-37</v>
      </c>
      <c r="HF137" s="86">
        <f t="shared" si="406"/>
        <v>3.0326227797249413E-31</v>
      </c>
      <c r="HG137" s="86">
        <f t="shared" si="407"/>
        <v>5.5408564081838817E-22</v>
      </c>
      <c r="HH137" s="86">
        <f t="shared" si="408"/>
        <v>4.9661425334063585E-43</v>
      </c>
      <c r="HI137" s="86">
        <f t="shared" si="409"/>
        <v>9.4654976442666395E-36</v>
      </c>
      <c r="HJ137" s="86">
        <f t="shared" si="410"/>
        <v>9.6264418125779605E-24</v>
      </c>
      <c r="HK137" s="86">
        <f t="shared" si="411"/>
        <v>2.104054970579333E-34</v>
      </c>
      <c r="HL137" s="86">
        <f t="shared" si="412"/>
        <v>4.6800814913324001E-22</v>
      </c>
      <c r="HM137" s="86">
        <f t="shared" si="413"/>
        <v>2.6326790150012982E-17</v>
      </c>
      <c r="HN137" s="86">
        <f t="shared" si="414"/>
        <v>4.2680647252292486E-16</v>
      </c>
      <c r="HO137" s="86">
        <f t="shared" si="415"/>
        <v>1.689296630981037E-19</v>
      </c>
      <c r="HP137" s="86">
        <f t="shared" si="416"/>
        <v>1.5372899286206555E-17</v>
      </c>
      <c r="HQ137" s="86">
        <f t="shared" si="417"/>
        <v>2.1630331002578068E-22</v>
      </c>
      <c r="HS137" s="86">
        <f t="shared" si="327"/>
        <v>5.9086446385795159E-4</v>
      </c>
      <c r="HT137" s="86">
        <f t="shared" si="418"/>
        <v>5.0790271967118992E-3</v>
      </c>
      <c r="HU137" s="86">
        <f t="shared" si="419"/>
        <v>3.6575985906759298E-3</v>
      </c>
      <c r="HV137" s="86">
        <f t="shared" si="420"/>
        <v>7.7907761047612736E-3</v>
      </c>
      <c r="HW137" s="86">
        <f t="shared" si="421"/>
        <v>1.2256152341802234E-3</v>
      </c>
      <c r="HX137" s="86">
        <f t="shared" si="422"/>
        <v>1.0000386786082137E-2</v>
      </c>
      <c r="HY137" s="86">
        <f t="shared" si="423"/>
        <v>1.6700152622528729E-2</v>
      </c>
      <c r="HZ137" s="86">
        <f t="shared" si="424"/>
        <v>6.9745675742213277E-4</v>
      </c>
      <c r="IA137" s="86">
        <f t="shared" si="425"/>
        <v>2.66928216360708E-3</v>
      </c>
      <c r="IB137" s="86">
        <f t="shared" si="426"/>
        <v>4.8617680912531813E-4</v>
      </c>
      <c r="IC137" s="86">
        <f t="shared" si="427"/>
        <v>5.4905360850450143E-4</v>
      </c>
      <c r="ID137" s="86">
        <f t="shared" si="428"/>
        <v>3.8254342053896796E-4</v>
      </c>
      <c r="IE137" s="86">
        <f t="shared" si="429"/>
        <v>1.2653859416424016E-3</v>
      </c>
      <c r="IF137" s="86">
        <f t="shared" si="430"/>
        <v>9.6309851678064726E-4</v>
      </c>
      <c r="IG137" s="86">
        <f t="shared" si="431"/>
        <v>1.7660999297756997E-3</v>
      </c>
      <c r="II137" s="86">
        <f t="shared" si="328"/>
        <v>2.3626281578521794E-32</v>
      </c>
      <c r="IJ137" s="86">
        <f t="shared" si="329"/>
        <v>2.7130022116934571E-29</v>
      </c>
      <c r="IK137" s="86">
        <f t="shared" si="330"/>
        <v>1.266570515737014E-31</v>
      </c>
      <c r="IL137" s="86">
        <f t="shared" si="331"/>
        <v>2.0887858621841042E-25</v>
      </c>
      <c r="IM137" s="86">
        <f t="shared" si="332"/>
        <v>1.5251368005167129E-35</v>
      </c>
      <c r="IN137" s="86">
        <f t="shared" si="333"/>
        <v>1.5197018396898022E-25</v>
      </c>
      <c r="IO137" s="86">
        <f t="shared" si="334"/>
        <v>2.9470553275702538E-23</v>
      </c>
      <c r="IP137" s="86">
        <f t="shared" si="335"/>
        <v>4.6500348836662082E-40</v>
      </c>
      <c r="IQ137" s="86">
        <f t="shared" si="336"/>
        <v>1.8067172810060755E-28</v>
      </c>
      <c r="IR137" s="86">
        <f t="shared" si="337"/>
        <v>7.5793249157404871E-35</v>
      </c>
      <c r="IS137" s="86">
        <f t="shared" si="338"/>
        <v>2.3507833234871696E-34</v>
      </c>
      <c r="IT137" s="86">
        <f t="shared" si="339"/>
        <v>2.469502225626629E-32</v>
      </c>
      <c r="IU137" s="86">
        <f t="shared" si="340"/>
        <v>2.257254164014453E-29</v>
      </c>
      <c r="IV137" s="86">
        <f t="shared" si="341"/>
        <v>1.2340008245180454E-37</v>
      </c>
      <c r="IW137" s="86">
        <f t="shared" si="342"/>
        <v>5.2563731430367079E-26</v>
      </c>
      <c r="IY137" s="86">
        <f t="shared" si="343"/>
        <v>5.9086446385795159E-4</v>
      </c>
      <c r="IZ137" s="86">
        <f t="shared" si="344"/>
        <v>5.0790271967118992E-3</v>
      </c>
      <c r="JA137" s="86">
        <f t="shared" si="345"/>
        <v>3.6575985906759298E-3</v>
      </c>
      <c r="JB137" s="86">
        <f t="shared" si="346"/>
        <v>7.7907761047612736E-3</v>
      </c>
      <c r="JC137" s="86">
        <f t="shared" si="347"/>
        <v>1.2256152341802234E-3</v>
      </c>
      <c r="JD137" s="86">
        <f t="shared" si="348"/>
        <v>1.0000386786082137E-2</v>
      </c>
      <c r="JE137" s="86">
        <f t="shared" si="349"/>
        <v>1.6700152622528729E-2</v>
      </c>
      <c r="JF137" s="86">
        <f t="shared" si="350"/>
        <v>6.9745675742213277E-4</v>
      </c>
      <c r="JG137" s="86">
        <f t="shared" si="351"/>
        <v>2.66928216360708E-3</v>
      </c>
      <c r="JH137" s="86">
        <f t="shared" si="352"/>
        <v>4.8617680912531813E-4</v>
      </c>
      <c r="JI137" s="86">
        <f t="shared" si="353"/>
        <v>5.4905360850452777E-4</v>
      </c>
      <c r="JJ137" s="86">
        <f t="shared" si="354"/>
        <v>3.8254342053939476E-4</v>
      </c>
      <c r="JK137" s="86">
        <f t="shared" si="355"/>
        <v>1.2653859416424018E-3</v>
      </c>
      <c r="JL137" s="86">
        <f t="shared" si="356"/>
        <v>9.6309851678066266E-4</v>
      </c>
      <c r="JM137" s="86">
        <f t="shared" si="357"/>
        <v>1.7660999297756997E-3</v>
      </c>
    </row>
    <row r="138" spans="2:273" x14ac:dyDescent="0.25">
      <c r="B138" s="2">
        <v>111</v>
      </c>
      <c r="C138" s="37">
        <v>54.694000000000003</v>
      </c>
      <c r="D138" s="37">
        <v>53.258000000000003</v>
      </c>
      <c r="E138" s="37">
        <v>50.902999999999999</v>
      </c>
      <c r="F138" s="37">
        <v>50.064999999999998</v>
      </c>
      <c r="G138" s="37">
        <v>50.402999999999999</v>
      </c>
      <c r="H138" s="37">
        <v>50.902999999999999</v>
      </c>
      <c r="I138" s="37">
        <v>52.628999999999998</v>
      </c>
      <c r="J138" s="37">
        <v>52.274000000000001</v>
      </c>
      <c r="K138" s="37">
        <v>51.048000000000002</v>
      </c>
      <c r="L138" s="37">
        <v>49.694000000000003</v>
      </c>
      <c r="M138" s="37">
        <v>47.968000000000004</v>
      </c>
      <c r="N138" s="37">
        <v>48.564999999999998</v>
      </c>
      <c r="O138" s="37">
        <v>47.015999999999998</v>
      </c>
      <c r="P138" s="37">
        <v>48.295000000000002</v>
      </c>
      <c r="Q138" s="37">
        <v>51.213000000000001</v>
      </c>
      <c r="S138" s="4">
        <f t="shared" si="229"/>
        <v>54.251179167816211</v>
      </c>
      <c r="T138" s="4">
        <f t="shared" si="230"/>
        <v>51.328351634841667</v>
      </c>
      <c r="U138" s="4">
        <f t="shared" si="231"/>
        <v>50.766428703093759</v>
      </c>
      <c r="V138" s="4">
        <f t="shared" si="232"/>
        <v>51.049598828066358</v>
      </c>
      <c r="W138" s="4">
        <f t="shared" si="233"/>
        <v>50.169617110104667</v>
      </c>
      <c r="X138" s="4">
        <f t="shared" si="234"/>
        <v>51.513073967900112</v>
      </c>
      <c r="Y138" s="4">
        <f t="shared" si="235"/>
        <v>53.673367088373986</v>
      </c>
      <c r="Z138" s="4">
        <f t="shared" si="236"/>
        <v>51.711604843148478</v>
      </c>
      <c r="AA138" s="4">
        <f t="shared" si="237"/>
        <v>49.720387331299939</v>
      </c>
      <c r="AB138" s="4">
        <f t="shared" si="238"/>
        <v>47.668587445187022</v>
      </c>
      <c r="AC138" s="4">
        <f t="shared" si="239"/>
        <v>47.501080754424088</v>
      </c>
      <c r="AD138" s="4">
        <f t="shared" si="240"/>
        <v>47.96036076019687</v>
      </c>
      <c r="AE138" s="4">
        <f t="shared" si="241"/>
        <v>45.798782445645365</v>
      </c>
      <c r="AF138" s="4">
        <f t="shared" si="242"/>
        <v>46.594307614271216</v>
      </c>
      <c r="AG138" s="4">
        <f t="shared" si="243"/>
        <v>48.62564810391266</v>
      </c>
      <c r="AI138" s="4">
        <f t="shared" si="244"/>
        <v>0.44282083218379142</v>
      </c>
      <c r="AJ138" s="4">
        <f t="shared" si="245"/>
        <v>1.9296483651583358</v>
      </c>
      <c r="AK138" s="4">
        <f t="shared" si="246"/>
        <v>0.13657129690624004</v>
      </c>
      <c r="AL138" s="4">
        <f t="shared" si="247"/>
        <v>-0.98459882806636045</v>
      </c>
      <c r="AM138" s="4">
        <f t="shared" si="248"/>
        <v>0.2333828898953314</v>
      </c>
      <c r="AN138" s="4">
        <f t="shared" si="249"/>
        <v>-0.6100739679001137</v>
      </c>
      <c r="AO138" s="4">
        <f t="shared" si="250"/>
        <v>-1.0443670883739884</v>
      </c>
      <c r="AP138" s="4">
        <f t="shared" si="251"/>
        <v>0.56239515685152242</v>
      </c>
      <c r="AQ138" s="4">
        <f t="shared" si="252"/>
        <v>1.3276126687000627</v>
      </c>
      <c r="AR138" s="4">
        <f t="shared" si="253"/>
        <v>2.0254125548129807</v>
      </c>
      <c r="AS138" s="4">
        <f t="shared" si="254"/>
        <v>0.46691924557591591</v>
      </c>
      <c r="AT138" s="4">
        <f t="shared" si="255"/>
        <v>0.60463923980312728</v>
      </c>
      <c r="AU138" s="4">
        <f t="shared" si="256"/>
        <v>1.2172175543546331</v>
      </c>
      <c r="AV138" s="4">
        <f t="shared" si="432"/>
        <v>1.7006923857287859</v>
      </c>
      <c r="AW138" s="4">
        <f t="shared" si="432"/>
        <v>2.5873518960873412</v>
      </c>
      <c r="AY138" s="2">
        <f t="shared" si="308"/>
        <v>54.251164110860543</v>
      </c>
      <c r="AZ138" s="2">
        <f t="shared" si="359"/>
        <v>51.12607608118639</v>
      </c>
      <c r="BA138" s="2">
        <f t="shared" si="360"/>
        <v>50.4809516653266</v>
      </c>
      <c r="BB138" s="2">
        <f t="shared" si="361"/>
        <v>50.39978194647157</v>
      </c>
      <c r="BC138" s="2">
        <f t="shared" si="362"/>
        <v>49.968189553437576</v>
      </c>
      <c r="BD138" s="2">
        <f t="shared" si="363"/>
        <v>50.302624655410483</v>
      </c>
      <c r="BE138" s="2">
        <f t="shared" si="364"/>
        <v>51.366187917562378</v>
      </c>
      <c r="BF138" s="2">
        <f t="shared" si="365"/>
        <v>51.510318502330129</v>
      </c>
      <c r="BG138" s="2">
        <f t="shared" si="366"/>
        <v>49.168050661746072</v>
      </c>
      <c r="BH138" s="2">
        <f t="shared" si="367"/>
        <v>47.523051038820327</v>
      </c>
      <c r="BI138" s="2">
        <f t="shared" si="368"/>
        <v>47.329280063389163</v>
      </c>
      <c r="BJ138" s="2">
        <f t="shared" si="369"/>
        <v>47.817554584048182</v>
      </c>
      <c r="BK138" s="2">
        <f t="shared" si="370"/>
        <v>45.394719050343063</v>
      </c>
      <c r="BL138" s="2">
        <f t="shared" si="371"/>
        <v>46.147083830654942</v>
      </c>
      <c r="BM138" s="2">
        <f t="shared" si="372"/>
        <v>47.292403097715905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54.694000000000003</v>
      </c>
      <c r="CF138" s="2">
        <f t="shared" si="310"/>
        <v>53.258000000000003</v>
      </c>
      <c r="CG138" s="2">
        <f t="shared" si="311"/>
        <v>50.902999999999999</v>
      </c>
      <c r="CH138" s="2" t="str">
        <f t="shared" si="312"/>
        <v/>
      </c>
      <c r="CI138" s="2">
        <f t="shared" si="313"/>
        <v>50.402999999999999</v>
      </c>
      <c r="CJ138" s="2" t="str">
        <f t="shared" si="314"/>
        <v/>
      </c>
      <c r="CK138" s="2" t="str">
        <f t="shared" si="315"/>
        <v/>
      </c>
      <c r="CL138" s="2">
        <f t="shared" si="316"/>
        <v>52.274000000000001</v>
      </c>
      <c r="CM138" s="2">
        <f t="shared" si="317"/>
        <v>51.048000000000002</v>
      </c>
      <c r="CN138" s="2">
        <f t="shared" si="318"/>
        <v>49.694000000000003</v>
      </c>
      <c r="CO138" s="2">
        <f t="shared" si="319"/>
        <v>47.968000000000004</v>
      </c>
      <c r="CP138" s="2">
        <f t="shared" si="320"/>
        <v>48.564999999999998</v>
      </c>
      <c r="CQ138" s="2">
        <f t="shared" si="321"/>
        <v>47.015999999999998</v>
      </c>
      <c r="CR138" s="2">
        <f t="shared" si="322"/>
        <v>48.295000000000002</v>
      </c>
      <c r="CS138" s="2">
        <f t="shared" si="323"/>
        <v>51.213000000000001</v>
      </c>
      <c r="CU138" s="2">
        <f t="shared" si="273"/>
        <v>54.694000000000003</v>
      </c>
      <c r="CV138" s="2">
        <f t="shared" si="274"/>
        <v>53.258000000000003</v>
      </c>
      <c r="CW138" s="2">
        <f t="shared" si="275"/>
        <v>50.902999999999999</v>
      </c>
      <c r="CX138" s="2" t="str">
        <f t="shared" si="276"/>
        <v/>
      </c>
      <c r="CY138" s="2">
        <f t="shared" si="277"/>
        <v>50.402999999999999</v>
      </c>
      <c r="CZ138" s="2" t="str">
        <f t="shared" si="278"/>
        <v/>
      </c>
      <c r="DA138" s="2" t="str">
        <f t="shared" si="279"/>
        <v/>
      </c>
      <c r="DB138" s="2">
        <f t="shared" si="280"/>
        <v>52.274000000000001</v>
      </c>
      <c r="DC138" s="2">
        <f t="shared" si="281"/>
        <v>51.048000000000002</v>
      </c>
      <c r="DD138" s="2">
        <f t="shared" si="282"/>
        <v>49.694000000000003</v>
      </c>
      <c r="DE138" s="2">
        <f t="shared" si="283"/>
        <v>47.968000000000004</v>
      </c>
      <c r="DF138" s="2">
        <f t="shared" si="284"/>
        <v>48.564999999999998</v>
      </c>
      <c r="DG138" s="2">
        <f t="shared" si="285"/>
        <v>47.015999999999998</v>
      </c>
      <c r="DH138" s="2">
        <f t="shared" si="286"/>
        <v>48.295000000000002</v>
      </c>
      <c r="DI138" s="2">
        <f t="shared" si="287"/>
        <v>51.213000000000001</v>
      </c>
      <c r="DK138" s="2">
        <f t="shared" si="288"/>
        <v>89.752621987315024</v>
      </c>
      <c r="DL138" s="2">
        <f t="shared" si="433"/>
        <v>84.987750830564778</v>
      </c>
      <c r="DM138" s="2">
        <f t="shared" si="433"/>
        <v>80.401910782241004</v>
      </c>
      <c r="DN138" s="2">
        <f t="shared" si="433"/>
        <v>81.792069767441845</v>
      </c>
      <c r="DO138" s="2">
        <f t="shared" si="433"/>
        <v>87.431296680441903</v>
      </c>
      <c r="DP138" s="2">
        <f t="shared" si="433"/>
        <v>90.289032833020627</v>
      </c>
      <c r="DQ138" s="2">
        <f t="shared" si="433"/>
        <v>84.293416362801494</v>
      </c>
      <c r="DR138" s="2">
        <f t="shared" si="433"/>
        <v>77.279046828609978</v>
      </c>
      <c r="DS138" s="2">
        <f t="shared" si="433"/>
        <v>80.594748043184879</v>
      </c>
      <c r="DT138" s="2">
        <f t="shared" si="433"/>
        <v>87.237097503373818</v>
      </c>
      <c r="DU138" s="2">
        <f t="shared" si="433"/>
        <v>90.287465196998113</v>
      </c>
      <c r="DV138" s="2">
        <f t="shared" si="433"/>
        <v>76.558236081747737</v>
      </c>
      <c r="DW138" s="2">
        <f t="shared" si="433"/>
        <v>81.730104529616739</v>
      </c>
      <c r="DX138" s="2">
        <f t="shared" si="433"/>
        <v>78.00759618189619</v>
      </c>
      <c r="DY138" s="2">
        <f t="shared" si="433"/>
        <v>63.332942815249254</v>
      </c>
      <c r="EA138" s="2">
        <f t="shared" si="228"/>
        <v>54.172719805973408</v>
      </c>
      <c r="EB138" s="2">
        <f t="shared" si="290"/>
        <v>51.062162993920971</v>
      </c>
      <c r="EC138" s="2">
        <f t="shared" si="291"/>
        <v>50.416612588164668</v>
      </c>
      <c r="ED138" s="2">
        <f t="shared" si="292"/>
        <v>50.335644363876064</v>
      </c>
      <c r="EE138" s="2">
        <f t="shared" si="293"/>
        <v>49.887724897455961</v>
      </c>
      <c r="EF138" s="2">
        <f t="shared" si="294"/>
        <v>50.205816015791299</v>
      </c>
      <c r="EG138" s="2">
        <f t="shared" si="295"/>
        <v>51.29874649406689</v>
      </c>
      <c r="EH138" s="2">
        <f t="shared" si="296"/>
        <v>51.447629064739075</v>
      </c>
      <c r="EI138" s="2">
        <f t="shared" si="297"/>
        <v>49.093683184329798</v>
      </c>
      <c r="EJ138" s="2">
        <f t="shared" si="298"/>
        <v>47.424683995889097</v>
      </c>
      <c r="EK138" s="2">
        <f t="shared" si="299"/>
        <v>47.23133643617021</v>
      </c>
      <c r="EL138" s="2">
        <f t="shared" si="300"/>
        <v>47.757718844601413</v>
      </c>
      <c r="EM138" s="2">
        <f t="shared" si="301"/>
        <v>45.31637184341114</v>
      </c>
      <c r="EN138" s="2">
        <f t="shared" si="302"/>
        <v>46.053794159671369</v>
      </c>
      <c r="EO138" s="2">
        <f t="shared" si="303"/>
        <v>47.238974720575072</v>
      </c>
      <c r="EQ138" s="2">
        <f t="shared" si="304"/>
        <v>54.166711824249404</v>
      </c>
      <c r="ER138" s="2">
        <f t="shared" si="434"/>
        <v>51.102943224576919</v>
      </c>
      <c r="ES138" s="2">
        <f t="shared" si="434"/>
        <v>50.448962780751735</v>
      </c>
      <c r="ET138" s="2">
        <f t="shared" si="434"/>
        <v>50.372091860352185</v>
      </c>
      <c r="EU138" s="2">
        <f t="shared" si="434"/>
        <v>49.877880729387471</v>
      </c>
      <c r="EV138" s="2">
        <f t="shared" si="434"/>
        <v>50.208878848544316</v>
      </c>
      <c r="EW138" s="2">
        <f t="shared" si="434"/>
        <v>51.117831101100236</v>
      </c>
      <c r="EX138" s="2">
        <f t="shared" si="434"/>
        <v>51.476791726474232</v>
      </c>
      <c r="EY138" s="2">
        <f t="shared" si="434"/>
        <v>49.119509881337642</v>
      </c>
      <c r="EZ138" s="2">
        <f t="shared" si="434"/>
        <v>47.424144642213449</v>
      </c>
      <c r="FA138" s="2">
        <f t="shared" si="434"/>
        <v>47.234879994565588</v>
      </c>
      <c r="FB138" s="2">
        <f t="shared" si="434"/>
        <v>47.734608612195004</v>
      </c>
      <c r="FC138" s="2">
        <f t="shared" si="434"/>
        <v>45.306402865677413</v>
      </c>
      <c r="FD138" s="2">
        <f t="shared" si="434"/>
        <v>46.061523092708143</v>
      </c>
      <c r="FE138" s="2">
        <f t="shared" si="434"/>
        <v>47.171152217583611</v>
      </c>
      <c r="FG138" s="2">
        <f t="shared" si="306"/>
        <v>0.99779295343864927</v>
      </c>
      <c r="FH138" s="2">
        <f t="shared" si="435"/>
        <v>0.99814089507086523</v>
      </c>
      <c r="FI138" s="2">
        <f t="shared" si="435"/>
        <v>0.99787799203625926</v>
      </c>
      <c r="FJ138" s="2">
        <f t="shared" si="435"/>
        <v>0.99798605109078586</v>
      </c>
      <c r="FK138" s="2">
        <f t="shared" si="435"/>
        <v>0.99785111117832359</v>
      </c>
      <c r="FL138" s="2">
        <f t="shared" si="435"/>
        <v>0.99758676970376603</v>
      </c>
      <c r="FM138" s="2">
        <f t="shared" si="435"/>
        <v>0.99779978771466893</v>
      </c>
      <c r="FN138" s="2">
        <f t="shared" si="435"/>
        <v>0.99759687636320771</v>
      </c>
      <c r="FO138" s="2">
        <f t="shared" si="435"/>
        <v>0.9976548919801036</v>
      </c>
      <c r="FP138" s="2">
        <f t="shared" si="435"/>
        <v>0.99752901430385754</v>
      </c>
      <c r="FQ138" s="2">
        <f t="shared" si="435"/>
        <v>0.99772660131255331</v>
      </c>
      <c r="FR138" s="2">
        <f t="shared" si="435"/>
        <v>0.99791049314213254</v>
      </c>
      <c r="FS138" s="2">
        <f t="shared" si="435"/>
        <v>0.99784374114879504</v>
      </c>
      <c r="FT138" s="2">
        <f t="shared" si="435"/>
        <v>0.99708373822863916</v>
      </c>
      <c r="FU138" s="2">
        <f t="shared" si="435"/>
        <v>0.9966346916488239</v>
      </c>
      <c r="FW138" s="2">
        <f t="shared" si="324"/>
        <v>1.3681112754280796E-2</v>
      </c>
      <c r="FX138" s="2">
        <f t="shared" si="376"/>
        <v>2.0643818854570839E-2</v>
      </c>
      <c r="FY138" s="2">
        <f t="shared" si="377"/>
        <v>2.1948419535723986E-2</v>
      </c>
      <c r="FZ138" s="2">
        <f t="shared" si="378"/>
        <v>2.1563866992664858E-2</v>
      </c>
      <c r="GA138" s="2">
        <f t="shared" si="379"/>
        <v>2.1566652171920431E-2</v>
      </c>
      <c r="GB138" s="2">
        <f t="shared" si="380"/>
        <v>2.5664615625766232E-2</v>
      </c>
      <c r="GC138" s="2">
        <f t="shared" si="381"/>
        <v>2.848765058426396E-2</v>
      </c>
      <c r="GD138" s="2">
        <f t="shared" si="382"/>
        <v>2.1031927620607831E-2</v>
      </c>
      <c r="GE138" s="2">
        <f t="shared" si="383"/>
        <v>1.9130498195172482E-2</v>
      </c>
      <c r="GF138" s="2">
        <f t="shared" si="384"/>
        <v>1.642961766429455E-2</v>
      </c>
      <c r="GG138" s="2">
        <f t="shared" si="385"/>
        <v>1.6898439609798557E-2</v>
      </c>
      <c r="GH138" s="2">
        <f t="shared" si="386"/>
        <v>1.4847917768195128E-2</v>
      </c>
      <c r="GI138" s="2">
        <f t="shared" si="387"/>
        <v>1.7075620255889511E-2</v>
      </c>
      <c r="GJ138" s="2">
        <f t="shared" si="388"/>
        <v>1.3458480753859237E-2</v>
      </c>
      <c r="GK138" s="2">
        <f t="shared" si="389"/>
        <v>1.0804497908824031E-2</v>
      </c>
      <c r="GM138" s="86">
        <f t="shared" si="325"/>
        <v>2.8147994752448463E-58</v>
      </c>
      <c r="GN138" s="86">
        <f t="shared" si="390"/>
        <v>2.3077947618049374E-51</v>
      </c>
      <c r="GO138" s="86">
        <f t="shared" si="391"/>
        <v>9.4274058905981652E-60</v>
      </c>
      <c r="GP138" s="86">
        <f t="shared" si="392"/>
        <v>8.7304714350753878E-103</v>
      </c>
      <c r="GQ138" s="86">
        <f t="shared" si="393"/>
        <v>1.5614908023040775E-102</v>
      </c>
      <c r="GR138" s="86">
        <f t="shared" si="394"/>
        <v>1.8655636150240824E-107</v>
      </c>
      <c r="GS138" s="86">
        <f t="shared" si="395"/>
        <v>1.6101019659063815E-99</v>
      </c>
      <c r="GT138" s="86">
        <f t="shared" si="396"/>
        <v>2.5196388900485339E-95</v>
      </c>
      <c r="GU138" s="86">
        <f t="shared" si="397"/>
        <v>1.5635861256767437E-86</v>
      </c>
      <c r="GV138" s="86">
        <f t="shared" si="398"/>
        <v>3.9845279533209924E-70</v>
      </c>
      <c r="GW138" s="86">
        <f t="shared" si="399"/>
        <v>4.5703759733900053E-61</v>
      </c>
      <c r="GX138" s="86">
        <f t="shared" si="400"/>
        <v>3.7020801616792323E-71</v>
      </c>
      <c r="GY138" s="86">
        <f t="shared" si="401"/>
        <v>3.5402640013944634E-63</v>
      </c>
      <c r="GZ138" s="86">
        <f t="shared" si="402"/>
        <v>4.4108258536964922E-52</v>
      </c>
      <c r="HA138" s="86">
        <f t="shared" si="403"/>
        <v>1.1517819655949303E-58</v>
      </c>
      <c r="HC138" s="86">
        <f t="shared" si="326"/>
        <v>2.0989767954326775E-30</v>
      </c>
      <c r="HD138" s="86">
        <f t="shared" si="404"/>
        <v>4.8304077874796096E-32</v>
      </c>
      <c r="HE138" s="86">
        <f t="shared" si="405"/>
        <v>2.3012130096586458E-40</v>
      </c>
      <c r="HF138" s="86">
        <f t="shared" si="406"/>
        <v>8.3045573225464134E-34</v>
      </c>
      <c r="HG138" s="86">
        <f t="shared" si="407"/>
        <v>1.0931659958532795E-23</v>
      </c>
      <c r="HH138" s="86">
        <f t="shared" si="408"/>
        <v>1.7220902934141448E-46</v>
      </c>
      <c r="HI138" s="86">
        <f t="shared" si="409"/>
        <v>1.4037448425133587E-38</v>
      </c>
      <c r="HJ138" s="86">
        <f t="shared" si="410"/>
        <v>1.504517815279563E-25</v>
      </c>
      <c r="HK138" s="86">
        <f t="shared" si="411"/>
        <v>3.3282446170007185E-37</v>
      </c>
      <c r="HL138" s="86">
        <f t="shared" si="412"/>
        <v>7.4734822765260799E-24</v>
      </c>
      <c r="HM138" s="86">
        <f t="shared" si="413"/>
        <v>1.0871166432306246E-18</v>
      </c>
      <c r="HN138" s="86">
        <f t="shared" si="414"/>
        <v>1.8602191268059925E-17</v>
      </c>
      <c r="HO138" s="86">
        <f t="shared" si="415"/>
        <v>4.1480388325387651E-21</v>
      </c>
      <c r="HP138" s="86">
        <f t="shared" si="416"/>
        <v>4.8743386804083013E-19</v>
      </c>
      <c r="HQ138" s="86">
        <f t="shared" si="417"/>
        <v>2.6692536340004118E-24</v>
      </c>
      <c r="HS138" s="86">
        <f t="shared" si="327"/>
        <v>1.2812512090438603E-3</v>
      </c>
      <c r="HT138" s="86">
        <f t="shared" si="418"/>
        <v>9.9999999991703566E-3</v>
      </c>
      <c r="HU138" s="86">
        <f t="shared" si="419"/>
        <v>7.654503865624206E-3</v>
      </c>
      <c r="HV138" s="86">
        <f t="shared" si="420"/>
        <v>1.4323202964089584E-2</v>
      </c>
      <c r="HW138" s="86">
        <f t="shared" si="421"/>
        <v>2.8878173728843336E-3</v>
      </c>
      <c r="HX138" s="86">
        <f t="shared" si="422"/>
        <v>1.8613177199002261E-2</v>
      </c>
      <c r="HY138" s="86">
        <f t="shared" si="423"/>
        <v>2.95846485356707E-2</v>
      </c>
      <c r="HZ138" s="86">
        <f t="shared" si="424"/>
        <v>1.7930821175724603E-3</v>
      </c>
      <c r="IA138" s="86">
        <f t="shared" si="425"/>
        <v>5.3538932558156891E-3</v>
      </c>
      <c r="IB138" s="86">
        <f t="shared" si="426"/>
        <v>1.1376312244185322E-3</v>
      </c>
      <c r="IC138" s="86">
        <f t="shared" si="427"/>
        <v>1.274925843825523E-3</v>
      </c>
      <c r="ID138" s="86">
        <f t="shared" si="428"/>
        <v>8.6191250252310456E-4</v>
      </c>
      <c r="IE138" s="86">
        <f t="shared" si="429"/>
        <v>2.6322136159646031E-3</v>
      </c>
      <c r="IF138" s="86">
        <f t="shared" si="430"/>
        <v>1.8098918544158212E-3</v>
      </c>
      <c r="IG138" s="86">
        <f t="shared" si="431"/>
        <v>2.9697590199051498E-3</v>
      </c>
      <c r="II138" s="86">
        <f t="shared" si="328"/>
        <v>4.4936936345501015E-31</v>
      </c>
      <c r="IJ138" s="86">
        <f t="shared" si="329"/>
        <v>5.0885339880250286E-28</v>
      </c>
      <c r="IK138" s="86">
        <f t="shared" si="330"/>
        <v>3.1939192236128872E-30</v>
      </c>
      <c r="IL138" s="86">
        <f t="shared" si="331"/>
        <v>2.6778555885110516E-24</v>
      </c>
      <c r="IM138" s="86">
        <f t="shared" si="332"/>
        <v>5.7550056925387953E-34</v>
      </c>
      <c r="IN138" s="86">
        <f t="shared" si="333"/>
        <v>2.231810513894791E-24</v>
      </c>
      <c r="IO138" s="86">
        <f t="shared" si="334"/>
        <v>3.6023501017089539E-22</v>
      </c>
      <c r="IP138" s="86">
        <f t="shared" si="335"/>
        <v>2.7659872581923255E-38</v>
      </c>
      <c r="IQ138" s="86">
        <f t="shared" si="336"/>
        <v>2.9433434788199362E-27</v>
      </c>
      <c r="IR138" s="86">
        <f t="shared" si="337"/>
        <v>2.1032720182493269E-33</v>
      </c>
      <c r="IS138" s="86">
        <f t="shared" si="338"/>
        <v>6.3517641544883215E-33</v>
      </c>
      <c r="IT138" s="86">
        <f t="shared" si="339"/>
        <v>4.9603880719875531E-31</v>
      </c>
      <c r="IU138" s="86">
        <f t="shared" si="340"/>
        <v>3.7278637587663015E-28</v>
      </c>
      <c r="IV138" s="86">
        <f t="shared" si="341"/>
        <v>3.835336554110167E-36</v>
      </c>
      <c r="IW138" s="86">
        <f t="shared" si="342"/>
        <v>4.841902468392704E-25</v>
      </c>
      <c r="IY138" s="86">
        <f t="shared" si="343"/>
        <v>1.2812512090438603E-3</v>
      </c>
      <c r="IZ138" s="86">
        <f t="shared" si="344"/>
        <v>9.9999999991703566E-3</v>
      </c>
      <c r="JA138" s="86">
        <f t="shared" si="345"/>
        <v>7.654503865624206E-3</v>
      </c>
      <c r="JB138" s="86">
        <f t="shared" si="346"/>
        <v>1.4323202964089584E-2</v>
      </c>
      <c r="JC138" s="86">
        <f t="shared" si="347"/>
        <v>2.8878173728843336E-3</v>
      </c>
      <c r="JD138" s="86">
        <f t="shared" si="348"/>
        <v>1.8613177199002261E-2</v>
      </c>
      <c r="JE138" s="86">
        <f t="shared" si="349"/>
        <v>2.95846485356707E-2</v>
      </c>
      <c r="JF138" s="86">
        <f t="shared" si="350"/>
        <v>1.7930821175724603E-3</v>
      </c>
      <c r="JG138" s="86">
        <f t="shared" si="351"/>
        <v>5.3538932558156891E-3</v>
      </c>
      <c r="JH138" s="86">
        <f t="shared" si="352"/>
        <v>1.1376312244185322E-3</v>
      </c>
      <c r="JI138" s="86">
        <f t="shared" si="353"/>
        <v>1.2749258438255241E-3</v>
      </c>
      <c r="JJ138" s="86">
        <f t="shared" si="354"/>
        <v>8.6191250252312321E-4</v>
      </c>
      <c r="JK138" s="86">
        <f t="shared" si="355"/>
        <v>2.6322136159646031E-3</v>
      </c>
      <c r="JL138" s="86">
        <f t="shared" si="356"/>
        <v>1.8098918544158216E-3</v>
      </c>
      <c r="JM138" s="86">
        <f t="shared" si="357"/>
        <v>2.9697590199051498E-3</v>
      </c>
    </row>
    <row r="139" spans="2:273" x14ac:dyDescent="0.25">
      <c r="B139" s="2">
        <v>112</v>
      </c>
      <c r="C139" s="37">
        <v>52.113</v>
      </c>
      <c r="D139" s="37">
        <v>52.564999999999998</v>
      </c>
      <c r="E139" s="37">
        <v>49.548000000000002</v>
      </c>
      <c r="F139" s="37">
        <v>50.435000000000002</v>
      </c>
      <c r="G139" s="37">
        <v>50.628999999999998</v>
      </c>
      <c r="H139" s="37">
        <v>50.645000000000003</v>
      </c>
      <c r="I139" s="37">
        <v>54.274000000000001</v>
      </c>
      <c r="J139" s="37">
        <v>52.194000000000003</v>
      </c>
      <c r="K139" s="37">
        <v>48.951999999999998</v>
      </c>
      <c r="L139" s="37">
        <v>49.081000000000003</v>
      </c>
      <c r="M139" s="37">
        <v>47.305999999999997</v>
      </c>
      <c r="N139" s="37">
        <v>50.581000000000003</v>
      </c>
      <c r="O139" s="37">
        <v>47.194000000000003</v>
      </c>
      <c r="P139" s="37">
        <v>46.508000000000003</v>
      </c>
      <c r="Q139" s="37">
        <v>50.59</v>
      </c>
      <c r="S139" s="4">
        <f t="shared" si="229"/>
        <v>54.130856582839563</v>
      </c>
      <c r="T139" s="4">
        <f t="shared" si="230"/>
        <v>51.334854595453088</v>
      </c>
      <c r="U139" s="4">
        <f t="shared" si="231"/>
        <v>50.852927155166739</v>
      </c>
      <c r="V139" s="4">
        <f t="shared" si="232"/>
        <v>51.32667720627142</v>
      </c>
      <c r="W139" s="4">
        <f t="shared" si="233"/>
        <v>50.223422191209835</v>
      </c>
      <c r="X139" s="4">
        <f t="shared" si="234"/>
        <v>52.151542527641411</v>
      </c>
      <c r="Y139" s="4">
        <f t="shared" si="235"/>
        <v>54.869539599764508</v>
      </c>
      <c r="Z139" s="4">
        <f t="shared" si="236"/>
        <v>51.785866323511804</v>
      </c>
      <c r="AA139" s="4">
        <f t="shared" si="237"/>
        <v>50.017609975026211</v>
      </c>
      <c r="AB139" s="4">
        <f t="shared" si="238"/>
        <v>47.677219009439305</v>
      </c>
      <c r="AC139" s="4">
        <f t="shared" si="239"/>
        <v>47.546288879143553</v>
      </c>
      <c r="AD139" s="4">
        <f t="shared" si="240"/>
        <v>47.958255320783294</v>
      </c>
      <c r="AE139" s="4">
        <f t="shared" si="241"/>
        <v>45.99572013140714</v>
      </c>
      <c r="AF139" s="4">
        <f t="shared" si="242"/>
        <v>46.790216298619157</v>
      </c>
      <c r="AG139" s="4">
        <f t="shared" si="243"/>
        <v>49.277058181200154</v>
      </c>
      <c r="AI139" s="4">
        <f t="shared" si="244"/>
        <v>-2.0178565828395634</v>
      </c>
      <c r="AJ139" s="4">
        <f t="shared" si="245"/>
        <v>1.23014540454691</v>
      </c>
      <c r="AK139" s="4">
        <f t="shared" si="246"/>
        <v>-1.3049271551667374</v>
      </c>
      <c r="AL139" s="4">
        <f t="shared" si="247"/>
        <v>-0.89167720627141733</v>
      </c>
      <c r="AM139" s="4">
        <f t="shared" si="248"/>
        <v>0.40557780879016292</v>
      </c>
      <c r="AN139" s="4">
        <f t="shared" si="249"/>
        <v>-1.5065425276414075</v>
      </c>
      <c r="AO139" s="4">
        <f t="shared" si="250"/>
        <v>-0.59553959976450699</v>
      </c>
      <c r="AP139" s="4">
        <f t="shared" si="251"/>
        <v>0.4081336764881982</v>
      </c>
      <c r="AQ139" s="4">
        <f t="shared" si="252"/>
        <v>-1.0656099750262129</v>
      </c>
      <c r="AR139" s="4">
        <f t="shared" si="253"/>
        <v>1.4037809905606977</v>
      </c>
      <c r="AS139" s="4">
        <f t="shared" si="254"/>
        <v>-0.24028887914355579</v>
      </c>
      <c r="AT139" s="4">
        <f t="shared" si="255"/>
        <v>2.6227446792167086</v>
      </c>
      <c r="AU139" s="4">
        <f t="shared" si="256"/>
        <v>1.1982798685928628</v>
      </c>
      <c r="AV139" s="4">
        <f t="shared" ref="AV139:AW154" si="436">IF(OR($B139 &lt; P$230, $B139 &gt; P$233), 0, P139-AF139)</f>
        <v>-0.28221629861915432</v>
      </c>
      <c r="AW139" s="4">
        <f t="shared" si="436"/>
        <v>1.3129418187998496</v>
      </c>
      <c r="AY139" s="2">
        <f t="shared" si="308"/>
        <v>54.130827126359648</v>
      </c>
      <c r="AZ139" s="2">
        <f t="shared" si="359"/>
        <v>50.982021633058771</v>
      </c>
      <c r="BA139" s="2">
        <f t="shared" si="360"/>
        <v>50.327949294519023</v>
      </c>
      <c r="BB139" s="2">
        <f t="shared" si="361"/>
        <v>50.259828499885586</v>
      </c>
      <c r="BC139" s="2">
        <f t="shared" si="362"/>
        <v>49.808443271936042</v>
      </c>
      <c r="BD139" s="2">
        <f t="shared" si="363"/>
        <v>50.160279112058994</v>
      </c>
      <c r="BE139" s="2">
        <f t="shared" si="364"/>
        <v>51.260416235545257</v>
      </c>
      <c r="BF139" s="2">
        <f t="shared" si="365"/>
        <v>51.337445883411291</v>
      </c>
      <c r="BG139" s="2">
        <f t="shared" si="366"/>
        <v>49.026687429226506</v>
      </c>
      <c r="BH139" s="2">
        <f t="shared" si="367"/>
        <v>47.373824483995278</v>
      </c>
      <c r="BI139" s="2">
        <f t="shared" si="368"/>
        <v>47.191012364291588</v>
      </c>
      <c r="BJ139" s="2">
        <f t="shared" si="369"/>
        <v>47.66836192130252</v>
      </c>
      <c r="BK139" s="2">
        <f t="shared" si="370"/>
        <v>45.239875486330796</v>
      </c>
      <c r="BL139" s="2">
        <f t="shared" si="371"/>
        <v>46.015664560501669</v>
      </c>
      <c r="BM139" s="2">
        <f t="shared" si="372"/>
        <v>47.182645878926401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52.113</v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>
        <f t="shared" si="313"/>
        <v>50.628999999999998</v>
      </c>
      <c r="CJ139" s="2" t="str">
        <f t="shared" si="314"/>
        <v/>
      </c>
      <c r="CK139" s="2" t="str">
        <f t="shared" si="315"/>
        <v/>
      </c>
      <c r="CL139" s="2">
        <f t="shared" si="316"/>
        <v>52.194000000000003</v>
      </c>
      <c r="CM139" s="2" t="str">
        <f t="shared" si="317"/>
        <v/>
      </c>
      <c r="CN139" s="2">
        <f t="shared" si="318"/>
        <v>49.081000000000003</v>
      </c>
      <c r="CO139" s="2">
        <f t="shared" si="319"/>
        <v>47.305999999999997</v>
      </c>
      <c r="CP139" s="2">
        <f t="shared" si="320"/>
        <v>50.581000000000003</v>
      </c>
      <c r="CQ139" s="2">
        <f t="shared" si="321"/>
        <v>47.194000000000003</v>
      </c>
      <c r="CR139" s="2">
        <f t="shared" si="322"/>
        <v>46.508000000000003</v>
      </c>
      <c r="CS139" s="2">
        <f t="shared" si="323"/>
        <v>50.59</v>
      </c>
      <c r="CU139" s="2">
        <f t="shared" si="273"/>
        <v>52.113</v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>
        <f t="shared" si="277"/>
        <v>50.628999999999998</v>
      </c>
      <c r="CZ139" s="2" t="str">
        <f t="shared" si="278"/>
        <v/>
      </c>
      <c r="DA139" s="2" t="str">
        <f t="shared" si="279"/>
        <v/>
      </c>
      <c r="DB139" s="2">
        <f t="shared" si="280"/>
        <v>52.194000000000003</v>
      </c>
      <c r="DC139" s="2" t="str">
        <f t="shared" si="281"/>
        <v/>
      </c>
      <c r="DD139" s="2">
        <f t="shared" si="282"/>
        <v>49.081000000000003</v>
      </c>
      <c r="DE139" s="2">
        <f t="shared" si="283"/>
        <v>47.305999999999997</v>
      </c>
      <c r="DF139" s="2">
        <f t="shared" si="284"/>
        <v>50.581000000000003</v>
      </c>
      <c r="DG139" s="2">
        <f t="shared" si="285"/>
        <v>47.194000000000003</v>
      </c>
      <c r="DH139" s="2">
        <f t="shared" si="286"/>
        <v>46.508000000000003</v>
      </c>
      <c r="DI139" s="2">
        <f t="shared" si="287"/>
        <v>50.59</v>
      </c>
      <c r="DK139" s="2">
        <f t="shared" si="288"/>
        <v>90.006868357998613</v>
      </c>
      <c r="DL139" s="2">
        <f t="shared" ref="DL139:DY154" si="437">BP$228*$B139+BP$229</f>
        <v>85.201360465116267</v>
      </c>
      <c r="DM139" s="2">
        <f t="shared" si="437"/>
        <v>80.583845031712457</v>
      </c>
      <c r="DN139" s="2">
        <f t="shared" si="437"/>
        <v>81.990988372093</v>
      </c>
      <c r="DO139" s="2">
        <f t="shared" si="437"/>
        <v>87.691708964697639</v>
      </c>
      <c r="DP139" s="2">
        <f t="shared" si="437"/>
        <v>90.578872983114451</v>
      </c>
      <c r="DQ139" s="2">
        <f t="shared" si="437"/>
        <v>84.489010236879778</v>
      </c>
      <c r="DR139" s="2">
        <f t="shared" si="437"/>
        <v>77.413126383265848</v>
      </c>
      <c r="DS139" s="2">
        <f t="shared" si="437"/>
        <v>80.792091565452083</v>
      </c>
      <c r="DT139" s="2">
        <f t="shared" si="437"/>
        <v>87.525411470985148</v>
      </c>
      <c r="DU139" s="2">
        <f t="shared" si="437"/>
        <v>90.613980112570346</v>
      </c>
      <c r="DV139" s="2">
        <f t="shared" si="437"/>
        <v>76.749145525017639</v>
      </c>
      <c r="DW139" s="2">
        <f t="shared" si="437"/>
        <v>81.978405052264819</v>
      </c>
      <c r="DX139" s="2">
        <f t="shared" si="437"/>
        <v>78.251199270699274</v>
      </c>
      <c r="DY139" s="2">
        <f t="shared" si="437"/>
        <v>63.436902675953064</v>
      </c>
      <c r="EA139" s="2">
        <f t="shared" si="228"/>
        <v>54.058407919119254</v>
      </c>
      <c r="EB139" s="2">
        <f t="shared" si="290"/>
        <v>50.922653495440727</v>
      </c>
      <c r="EC139" s="2">
        <f t="shared" si="291"/>
        <v>50.268021184533026</v>
      </c>
      <c r="ED139" s="2">
        <f t="shared" si="292"/>
        <v>50.200193000164788</v>
      </c>
      <c r="EE139" s="2">
        <f t="shared" si="293"/>
        <v>49.734094411646161</v>
      </c>
      <c r="EF139" s="2">
        <f t="shared" si="294"/>
        <v>50.070908669737186</v>
      </c>
      <c r="EG139" s="2">
        <f t="shared" si="295"/>
        <v>51.200474803513643</v>
      </c>
      <c r="EH139" s="2">
        <f t="shared" si="296"/>
        <v>51.27915161442197</v>
      </c>
      <c r="EI139" s="2">
        <f t="shared" si="297"/>
        <v>48.957822702737225</v>
      </c>
      <c r="EJ139" s="2">
        <f t="shared" si="298"/>
        <v>47.282962318507835</v>
      </c>
      <c r="EK139" s="2">
        <f t="shared" si="299"/>
        <v>47.100707446808507</v>
      </c>
      <c r="EL139" s="2">
        <f t="shared" si="300"/>
        <v>47.613272423688201</v>
      </c>
      <c r="EM139" s="2">
        <f t="shared" si="301"/>
        <v>45.167328358757587</v>
      </c>
      <c r="EN139" s="2">
        <f t="shared" si="302"/>
        <v>45.929559296302912</v>
      </c>
      <c r="EO139" s="2">
        <f t="shared" si="303"/>
        <v>47.133416724441211</v>
      </c>
      <c r="EQ139" s="2">
        <f t="shared" si="304"/>
        <v>54.061497123090277</v>
      </c>
      <c r="ER139" s="2">
        <f t="shared" ref="ER139:FE154" si="438">CV$228*$B139+CV$229</f>
        <v>50.977466949368292</v>
      </c>
      <c r="ES139" s="2">
        <f t="shared" si="438"/>
        <v>50.319951548995931</v>
      </c>
      <c r="ET139" s="2">
        <f t="shared" si="438"/>
        <v>50.252475715125804</v>
      </c>
      <c r="EU139" s="2">
        <f t="shared" si="438"/>
        <v>49.731767265781905</v>
      </c>
      <c r="EV139" s="2">
        <f t="shared" si="438"/>
        <v>50.077956657580046</v>
      </c>
      <c r="EW139" s="2">
        <f t="shared" si="438"/>
        <v>50.979969054838435</v>
      </c>
      <c r="EX139" s="2">
        <f t="shared" si="438"/>
        <v>51.322819201392235</v>
      </c>
      <c r="EY139" s="2">
        <f t="shared" si="438"/>
        <v>48.994345078752595</v>
      </c>
      <c r="EZ139" s="2">
        <f t="shared" si="438"/>
        <v>47.291493241141929</v>
      </c>
      <c r="FA139" s="2">
        <f t="shared" si="438"/>
        <v>47.104383574485432</v>
      </c>
      <c r="FB139" s="2">
        <f t="shared" si="438"/>
        <v>47.585987562671953</v>
      </c>
      <c r="FC139" s="2">
        <f t="shared" si="438"/>
        <v>45.174992001766043</v>
      </c>
      <c r="FD139" s="2">
        <f t="shared" si="438"/>
        <v>45.937603326318559</v>
      </c>
      <c r="FE139" s="2">
        <f t="shared" si="438"/>
        <v>47.063765773625207</v>
      </c>
      <c r="FG139" s="2">
        <f t="shared" si="306"/>
        <v>0.99798675864931641</v>
      </c>
      <c r="FH139" s="2">
        <f t="shared" ref="FH139:FU154" si="439">POWER(10,($B139-D$231)/D$229)/(1+POWER(10,($B139-D$231)/D$229))</f>
        <v>0.99830419875212562</v>
      </c>
      <c r="FI139" s="2">
        <f t="shared" si="439"/>
        <v>0.99806434432243618</v>
      </c>
      <c r="FJ139" s="2">
        <f t="shared" si="439"/>
        <v>0.99816293122587718</v>
      </c>
      <c r="FK139" s="2">
        <f t="shared" si="439"/>
        <v>0.99803981947323606</v>
      </c>
      <c r="FL139" s="2">
        <f t="shared" si="439"/>
        <v>0.99779864037943522</v>
      </c>
      <c r="FM139" s="2">
        <f t="shared" si="439"/>
        <v>0.99799299400090435</v>
      </c>
      <c r="FN139" s="2">
        <f t="shared" si="439"/>
        <v>0.99780786166984414</v>
      </c>
      <c r="FO139" s="2">
        <f t="shared" si="439"/>
        <v>0.99786079465402155</v>
      </c>
      <c r="FP139" s="2">
        <f t="shared" si="439"/>
        <v>0.99774594418450535</v>
      </c>
      <c r="FQ139" s="2">
        <f t="shared" si="439"/>
        <v>0.99792622092763095</v>
      </c>
      <c r="FR139" s="2">
        <f t="shared" si="439"/>
        <v>0.99809399667046672</v>
      </c>
      <c r="FS139" s="2">
        <f t="shared" si="439"/>
        <v>0.99803309537953155</v>
      </c>
      <c r="FT139" s="2">
        <f t="shared" si="439"/>
        <v>0.99733965501112387</v>
      </c>
      <c r="FU139" s="2">
        <f t="shared" si="439"/>
        <v>0.99692989321461478</v>
      </c>
      <c r="FW139" s="2">
        <f t="shared" si="324"/>
        <v>1.498126762325765E-2</v>
      </c>
      <c r="FX139" s="2">
        <f t="shared" si="376"/>
        <v>2.2590504239723332E-2</v>
      </c>
      <c r="FY139" s="2">
        <f t="shared" si="377"/>
        <v>2.4015110409568489E-2</v>
      </c>
      <c r="FZ139" s="2">
        <f t="shared" si="378"/>
        <v>2.3595221468902198E-2</v>
      </c>
      <c r="GA139" s="2">
        <f t="shared" si="379"/>
        <v>2.3598262689075881E-2</v>
      </c>
      <c r="GB139" s="2">
        <f t="shared" si="380"/>
        <v>2.8071185063466054E-2</v>
      </c>
      <c r="GC139" s="2">
        <f t="shared" si="381"/>
        <v>3.1150472609120978E-2</v>
      </c>
      <c r="GD139" s="2">
        <f t="shared" si="382"/>
        <v>2.3014351122593469E-2</v>
      </c>
      <c r="GE139" s="2">
        <f t="shared" si="383"/>
        <v>2.0937530256166424E-2</v>
      </c>
      <c r="GF139" s="2">
        <f t="shared" si="384"/>
        <v>1.7986207604432074E-2</v>
      </c>
      <c r="GG139" s="2">
        <f t="shared" si="385"/>
        <v>1.8498611721373143E-2</v>
      </c>
      <c r="GH139" s="2">
        <f t="shared" si="386"/>
        <v>1.6257129747342763E-2</v>
      </c>
      <c r="GI139" s="2">
        <f t="shared" si="387"/>
        <v>1.8692251213494802E-2</v>
      </c>
      <c r="GJ139" s="2">
        <f t="shared" si="388"/>
        <v>1.4737794411462212E-2</v>
      </c>
      <c r="GK139" s="2">
        <f t="shared" si="389"/>
        <v>1.1834560050028945E-2</v>
      </c>
      <c r="GM139" s="86">
        <f t="shared" si="325"/>
        <v>9.8691231343112565E-61</v>
      </c>
      <c r="GN139" s="86">
        <f t="shared" si="390"/>
        <v>1.647766452610518E-53</v>
      </c>
      <c r="GO139" s="86">
        <f t="shared" si="391"/>
        <v>2.7774004011771746E-62</v>
      </c>
      <c r="GP139" s="86">
        <f t="shared" si="392"/>
        <v>3.8801909445698567E-107</v>
      </c>
      <c r="GQ139" s="86">
        <f t="shared" si="393"/>
        <v>7.3370938607005025E-107</v>
      </c>
      <c r="GR139" s="86">
        <f t="shared" si="394"/>
        <v>5.5970948595100501E-112</v>
      </c>
      <c r="GS139" s="86">
        <f t="shared" si="395"/>
        <v>1.0477714063301914E-103</v>
      </c>
      <c r="GT139" s="86">
        <f t="shared" si="396"/>
        <v>2.6601981447916323E-99</v>
      </c>
      <c r="GU139" s="86">
        <f t="shared" si="397"/>
        <v>3.8674478150137392E-90</v>
      </c>
      <c r="GV139" s="86">
        <f t="shared" si="398"/>
        <v>4.6561858125181318E-73</v>
      </c>
      <c r="GW139" s="86">
        <f t="shared" si="399"/>
        <v>1.4347404406716279E-63</v>
      </c>
      <c r="GX139" s="86">
        <f t="shared" si="400"/>
        <v>3.4931656020693478E-74</v>
      </c>
      <c r="GY139" s="86">
        <f t="shared" si="401"/>
        <v>8.6614304343589288E-66</v>
      </c>
      <c r="GZ139" s="86">
        <f t="shared" si="402"/>
        <v>2.9331987673900108E-54</v>
      </c>
      <c r="HA139" s="86">
        <f t="shared" si="403"/>
        <v>4.2011017307084172E-61</v>
      </c>
      <c r="HC139" s="86">
        <f t="shared" si="326"/>
        <v>8.0198916007077455E-33</v>
      </c>
      <c r="HD139" s="86">
        <f t="shared" si="404"/>
        <v>1.3465552586846001E-34</v>
      </c>
      <c r="HE139" s="86">
        <f t="shared" si="405"/>
        <v>1.2911342946855151E-43</v>
      </c>
      <c r="HF139" s="86">
        <f t="shared" si="406"/>
        <v>1.7852798512322968E-36</v>
      </c>
      <c r="HG139" s="86">
        <f t="shared" si="407"/>
        <v>1.8476648650938986E-25</v>
      </c>
      <c r="HH139" s="86">
        <f t="shared" si="408"/>
        <v>4.3469317239939444E-50</v>
      </c>
      <c r="HI139" s="86">
        <f t="shared" si="409"/>
        <v>1.6099934511295385E-41</v>
      </c>
      <c r="HJ139" s="86">
        <f t="shared" si="410"/>
        <v>2.0031831904710075E-27</v>
      </c>
      <c r="HK139" s="86">
        <f t="shared" si="411"/>
        <v>4.051978763807919E-40</v>
      </c>
      <c r="HL139" s="86">
        <f t="shared" si="412"/>
        <v>1.0059578659318667E-25</v>
      </c>
      <c r="HM139" s="86">
        <f t="shared" si="413"/>
        <v>3.9382202915342525E-20</v>
      </c>
      <c r="HN139" s="86">
        <f t="shared" si="414"/>
        <v>7.0742272206212247E-19</v>
      </c>
      <c r="HO139" s="86">
        <f t="shared" si="415"/>
        <v>8.713727574472426E-23</v>
      </c>
      <c r="HP139" s="86">
        <f t="shared" si="416"/>
        <v>1.3289545930200235E-20</v>
      </c>
      <c r="HQ139" s="86">
        <f t="shared" si="417"/>
        <v>2.7254433598177521E-26</v>
      </c>
      <c r="HS139" s="86">
        <f t="shared" si="327"/>
        <v>2.6599330207533536E-3</v>
      </c>
      <c r="HT139" s="86">
        <f t="shared" si="418"/>
        <v>1.8779311519460228E-2</v>
      </c>
      <c r="HU139" s="86">
        <f t="shared" si="419"/>
        <v>1.5192281913976417E-2</v>
      </c>
      <c r="HV139" s="86">
        <f t="shared" si="420"/>
        <v>2.5260158487057767E-2</v>
      </c>
      <c r="HW139" s="86">
        <f t="shared" si="421"/>
        <v>6.4095681845325984E-3</v>
      </c>
      <c r="HX139" s="86">
        <f t="shared" si="422"/>
        <v>3.3085418368481889E-2</v>
      </c>
      <c r="HY139" s="86">
        <f t="shared" si="423"/>
        <v>5.012814455115279E-2</v>
      </c>
      <c r="HZ139" s="86">
        <f t="shared" si="424"/>
        <v>4.310571219848007E-3</v>
      </c>
      <c r="IA139" s="86">
        <f t="shared" si="425"/>
        <v>1.0273682456299451E-2</v>
      </c>
      <c r="IB139" s="86">
        <f t="shared" si="426"/>
        <v>2.5286210651707833E-3</v>
      </c>
      <c r="IC139" s="86">
        <f t="shared" si="427"/>
        <v>2.8123954425391348E-3</v>
      </c>
      <c r="ID139" s="86">
        <f t="shared" si="428"/>
        <v>1.8558837989373727E-3</v>
      </c>
      <c r="IE139" s="86">
        <f t="shared" si="429"/>
        <v>5.2426171386467093E-3</v>
      </c>
      <c r="IF139" s="86">
        <f t="shared" si="430"/>
        <v>3.2984746860495518E-3</v>
      </c>
      <c r="IG139" s="86">
        <f t="shared" si="431"/>
        <v>4.8819960276081185E-3</v>
      </c>
      <c r="II139" s="86">
        <f t="shared" si="328"/>
        <v>8.0343549447228139E-30</v>
      </c>
      <c r="IJ139" s="86">
        <f t="shared" si="329"/>
        <v>8.9162977317186718E-27</v>
      </c>
      <c r="IK139" s="86">
        <f t="shared" si="330"/>
        <v>7.4630173868224182E-29</v>
      </c>
      <c r="IL139" s="86">
        <f t="shared" si="331"/>
        <v>3.2339552960073046E-23</v>
      </c>
      <c r="IM139" s="86">
        <f t="shared" si="332"/>
        <v>1.9936826751333806E-32</v>
      </c>
      <c r="IN139" s="86">
        <f t="shared" si="333"/>
        <v>3.0683355565349583E-23</v>
      </c>
      <c r="IO139" s="86">
        <f t="shared" si="334"/>
        <v>4.1336928744538802E-21</v>
      </c>
      <c r="IP139" s="86">
        <f t="shared" si="335"/>
        <v>1.4951218872782541E-36</v>
      </c>
      <c r="IQ139" s="86">
        <f t="shared" si="336"/>
        <v>4.5001051589540012E-26</v>
      </c>
      <c r="IR139" s="86">
        <f t="shared" si="337"/>
        <v>5.4257681819981654E-32</v>
      </c>
      <c r="IS139" s="86">
        <f t="shared" si="338"/>
        <v>1.5955805535858357E-31</v>
      </c>
      <c r="IT139" s="86">
        <f t="shared" si="339"/>
        <v>9.343909770428863E-30</v>
      </c>
      <c r="IU139" s="86">
        <f t="shared" si="340"/>
        <v>5.7863344872493112E-27</v>
      </c>
      <c r="IV139" s="86">
        <f t="shared" si="341"/>
        <v>1.1091963455913986E-34</v>
      </c>
      <c r="IW139" s="86">
        <f t="shared" si="342"/>
        <v>4.2680155666953781E-24</v>
      </c>
      <c r="IY139" s="86">
        <f t="shared" si="343"/>
        <v>2.6599330207533536E-3</v>
      </c>
      <c r="IZ139" s="86">
        <f t="shared" si="344"/>
        <v>1.8779311519460228E-2</v>
      </c>
      <c r="JA139" s="86">
        <f t="shared" si="345"/>
        <v>1.5192281913976417E-2</v>
      </c>
      <c r="JB139" s="86">
        <f t="shared" si="346"/>
        <v>2.5260158487057767E-2</v>
      </c>
      <c r="JC139" s="86">
        <f t="shared" si="347"/>
        <v>6.4095681845325984E-3</v>
      </c>
      <c r="JD139" s="86">
        <f t="shared" si="348"/>
        <v>3.3085418368481889E-2</v>
      </c>
      <c r="JE139" s="86">
        <f t="shared" si="349"/>
        <v>5.012814455115279E-2</v>
      </c>
      <c r="JF139" s="86">
        <f t="shared" si="350"/>
        <v>4.310571219848007E-3</v>
      </c>
      <c r="JG139" s="86">
        <f t="shared" si="351"/>
        <v>1.0273682456299451E-2</v>
      </c>
      <c r="JH139" s="86">
        <f t="shared" si="352"/>
        <v>2.5286210651707833E-3</v>
      </c>
      <c r="JI139" s="86">
        <f t="shared" si="353"/>
        <v>2.8123954425391348E-3</v>
      </c>
      <c r="JJ139" s="86">
        <f t="shared" si="354"/>
        <v>1.8558837989373733E-3</v>
      </c>
      <c r="JK139" s="86">
        <f t="shared" si="355"/>
        <v>5.2426171386467093E-3</v>
      </c>
      <c r="JL139" s="86">
        <f t="shared" si="356"/>
        <v>3.2984746860495518E-3</v>
      </c>
      <c r="JM139" s="86">
        <f t="shared" si="357"/>
        <v>4.8819960276081185E-3</v>
      </c>
    </row>
    <row r="140" spans="2:273" x14ac:dyDescent="0.25">
      <c r="B140" s="2">
        <v>113</v>
      </c>
      <c r="C140" s="37">
        <v>55.145000000000003</v>
      </c>
      <c r="D140" s="37">
        <v>52.225999999999999</v>
      </c>
      <c r="E140" s="37">
        <v>50.5</v>
      </c>
      <c r="F140" s="37">
        <v>53.048000000000002</v>
      </c>
      <c r="G140" s="37">
        <v>48.79</v>
      </c>
      <c r="H140" s="37">
        <v>52.887</v>
      </c>
      <c r="I140" s="37">
        <v>54.468000000000004</v>
      </c>
      <c r="J140" s="37">
        <v>51.628999999999998</v>
      </c>
      <c r="K140" s="37">
        <v>50.402999999999999</v>
      </c>
      <c r="L140" s="37">
        <v>49.161000000000001</v>
      </c>
      <c r="M140" s="37">
        <v>47.984000000000002</v>
      </c>
      <c r="N140" s="37">
        <v>48.225999999999999</v>
      </c>
      <c r="O140" s="37">
        <v>46.323</v>
      </c>
      <c r="P140" s="37">
        <v>48.033000000000001</v>
      </c>
      <c r="Q140" s="37">
        <v>50.393000000000001</v>
      </c>
      <c r="S140" s="4">
        <f t="shared" si="229"/>
        <v>54.011044346556702</v>
      </c>
      <c r="T140" s="4">
        <f t="shared" si="230"/>
        <v>51.422494496443058</v>
      </c>
      <c r="U140" s="4">
        <f t="shared" si="231"/>
        <v>51.086167172762643</v>
      </c>
      <c r="V140" s="4">
        <f t="shared" si="232"/>
        <v>51.792373084124236</v>
      </c>
      <c r="W140" s="4">
        <f t="shared" si="233"/>
        <v>50.450675243918504</v>
      </c>
      <c r="X140" s="4">
        <f t="shared" si="234"/>
        <v>53.128571218032711</v>
      </c>
      <c r="Y140" s="4">
        <f t="shared" si="235"/>
        <v>56.519140938279008</v>
      </c>
      <c r="Z140" s="4">
        <f t="shared" si="236"/>
        <v>52.094499707672782</v>
      </c>
      <c r="AA140" s="4">
        <f t="shared" si="237"/>
        <v>50.579838513601672</v>
      </c>
      <c r="AB140" s="4">
        <f t="shared" si="238"/>
        <v>47.823886853857587</v>
      </c>
      <c r="AC140" s="4">
        <f t="shared" si="239"/>
        <v>47.74879907852025</v>
      </c>
      <c r="AD140" s="4">
        <f t="shared" si="240"/>
        <v>48.080215611759478</v>
      </c>
      <c r="AE140" s="4">
        <f t="shared" si="241"/>
        <v>46.434731727238294</v>
      </c>
      <c r="AF140" s="4">
        <f t="shared" si="242"/>
        <v>47.182862079208128</v>
      </c>
      <c r="AG140" s="4">
        <f t="shared" si="243"/>
        <v>50.28408520798434</v>
      </c>
      <c r="AI140" s="4">
        <f t="shared" si="244"/>
        <v>1.1339556534433015</v>
      </c>
      <c r="AJ140" s="4">
        <f t="shared" si="245"/>
        <v>0.80350550355694139</v>
      </c>
      <c r="AK140" s="4">
        <f t="shared" si="246"/>
        <v>-0.58616717276264296</v>
      </c>
      <c r="AL140" s="4">
        <f t="shared" si="247"/>
        <v>1.2556269158757658</v>
      </c>
      <c r="AM140" s="4">
        <f t="shared" si="248"/>
        <v>-1.6606752439185044</v>
      </c>
      <c r="AN140" s="4">
        <f t="shared" si="249"/>
        <v>-0.24157121803271053</v>
      </c>
      <c r="AO140" s="4">
        <f t="shared" si="250"/>
        <v>-2.0511409382790049</v>
      </c>
      <c r="AP140" s="4">
        <f t="shared" si="251"/>
        <v>-0.46549970767278381</v>
      </c>
      <c r="AQ140" s="4">
        <f t="shared" si="252"/>
        <v>-0.17683851360167324</v>
      </c>
      <c r="AR140" s="4">
        <f t="shared" si="253"/>
        <v>1.3371131461424142</v>
      </c>
      <c r="AS140" s="4">
        <f t="shared" si="254"/>
        <v>0.23520092147975191</v>
      </c>
      <c r="AT140" s="4">
        <f t="shared" si="255"/>
        <v>0.14578438824052142</v>
      </c>
      <c r="AU140" s="4">
        <f t="shared" si="256"/>
        <v>-0.11173172723829339</v>
      </c>
      <c r="AV140" s="4">
        <f t="shared" si="436"/>
        <v>0.85013792079187311</v>
      </c>
      <c r="AW140" s="4">
        <f t="shared" si="436"/>
        <v>0.10891479201566057</v>
      </c>
      <c r="AY140" s="2">
        <f t="shared" si="308"/>
        <v>54.010989342001345</v>
      </c>
      <c r="AZ140" s="2">
        <f t="shared" si="359"/>
        <v>50.838414818772627</v>
      </c>
      <c r="BA140" s="2">
        <f t="shared" si="360"/>
        <v>50.175418857449827</v>
      </c>
      <c r="BB140" s="2">
        <f t="shared" si="361"/>
        <v>50.120332016004518</v>
      </c>
      <c r="BC140" s="2">
        <f t="shared" si="362"/>
        <v>49.649206979778775</v>
      </c>
      <c r="BD140" s="2">
        <f t="shared" si="363"/>
        <v>50.018535046459959</v>
      </c>
      <c r="BE140" s="2">
        <f t="shared" si="364"/>
        <v>51.154826398533721</v>
      </c>
      <c r="BF140" s="2">
        <f t="shared" si="365"/>
        <v>51.165002416050157</v>
      </c>
      <c r="BG140" s="2">
        <f t="shared" si="366"/>
        <v>48.885813908235058</v>
      </c>
      <c r="BH140" s="2">
        <f t="shared" si="367"/>
        <v>47.225215123871543</v>
      </c>
      <c r="BI140" s="2">
        <f t="shared" si="368"/>
        <v>47.053332394396278</v>
      </c>
      <c r="BJ140" s="2">
        <f t="shared" si="369"/>
        <v>47.519504400586165</v>
      </c>
      <c r="BK140" s="2">
        <f t="shared" si="370"/>
        <v>45.08555984891558</v>
      </c>
      <c r="BL140" s="2">
        <f t="shared" si="371"/>
        <v>45.884791178021494</v>
      </c>
      <c r="BM140" s="2">
        <f t="shared" si="372"/>
        <v>47.073180665018626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55.145000000000003</v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>
        <f t="shared" si="316"/>
        <v>51.628999999999998</v>
      </c>
      <c r="CM140" s="2" t="str">
        <f t="shared" si="317"/>
        <v/>
      </c>
      <c r="CN140" s="2">
        <f t="shared" si="318"/>
        <v>49.161000000000001</v>
      </c>
      <c r="CO140" s="2">
        <f t="shared" si="319"/>
        <v>47.984000000000002</v>
      </c>
      <c r="CP140" s="2">
        <f t="shared" si="320"/>
        <v>48.225999999999999</v>
      </c>
      <c r="CQ140" s="2" t="str">
        <f t="shared" si="321"/>
        <v/>
      </c>
      <c r="CR140" s="2">
        <f t="shared" si="322"/>
        <v>48.033000000000001</v>
      </c>
      <c r="CS140" s="2">
        <f t="shared" si="323"/>
        <v>50.393000000000001</v>
      </c>
      <c r="CU140" s="2">
        <f t="shared" si="273"/>
        <v>55.145000000000003</v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>
        <f t="shared" si="280"/>
        <v>51.628999999999998</v>
      </c>
      <c r="DC140" s="2" t="str">
        <f t="shared" si="281"/>
        <v/>
      </c>
      <c r="DD140" s="2">
        <f t="shared" si="282"/>
        <v>49.161000000000001</v>
      </c>
      <c r="DE140" s="2">
        <f t="shared" si="283"/>
        <v>47.984000000000002</v>
      </c>
      <c r="DF140" s="2">
        <f t="shared" si="284"/>
        <v>48.225999999999999</v>
      </c>
      <c r="DG140" s="2" t="str">
        <f t="shared" si="285"/>
        <v/>
      </c>
      <c r="DH140" s="2">
        <f t="shared" si="286"/>
        <v>48.033000000000001</v>
      </c>
      <c r="DI140" s="2">
        <f t="shared" si="287"/>
        <v>50.393000000000001</v>
      </c>
      <c r="DK140" s="2">
        <f t="shared" si="288"/>
        <v>90.261114728682188</v>
      </c>
      <c r="DL140" s="2">
        <f t="shared" si="437"/>
        <v>85.414970099667755</v>
      </c>
      <c r="DM140" s="2">
        <f t="shared" si="437"/>
        <v>80.76577928118391</v>
      </c>
      <c r="DN140" s="2">
        <f t="shared" si="437"/>
        <v>82.189906976744169</v>
      </c>
      <c r="DO140" s="2">
        <f t="shared" si="437"/>
        <v>87.952121248953375</v>
      </c>
      <c r="DP140" s="2">
        <f t="shared" si="437"/>
        <v>90.868713133208246</v>
      </c>
      <c r="DQ140" s="2">
        <f t="shared" si="437"/>
        <v>84.684604110958048</v>
      </c>
      <c r="DR140" s="2">
        <f t="shared" si="437"/>
        <v>77.547205937921717</v>
      </c>
      <c r="DS140" s="2">
        <f t="shared" si="437"/>
        <v>80.989435087719286</v>
      </c>
      <c r="DT140" s="2">
        <f t="shared" si="437"/>
        <v>87.813725438596492</v>
      </c>
      <c r="DU140" s="2">
        <f t="shared" si="437"/>
        <v>90.940495028142578</v>
      </c>
      <c r="DV140" s="2">
        <f t="shared" si="437"/>
        <v>76.940054968287541</v>
      </c>
      <c r="DW140" s="2">
        <f t="shared" si="437"/>
        <v>82.226705574912899</v>
      </c>
      <c r="DX140" s="2">
        <f t="shared" si="437"/>
        <v>78.494802359502359</v>
      </c>
      <c r="DY140" s="2">
        <f t="shared" si="437"/>
        <v>63.540862536656881</v>
      </c>
      <c r="EA140" s="2">
        <f t="shared" si="228"/>
        <v>53.944096032265101</v>
      </c>
      <c r="EB140" s="2">
        <f t="shared" si="290"/>
        <v>50.78314399696049</v>
      </c>
      <c r="EC140" s="2">
        <f t="shared" si="291"/>
        <v>50.119429780901399</v>
      </c>
      <c r="ED140" s="2">
        <f t="shared" si="292"/>
        <v>50.064741636453519</v>
      </c>
      <c r="EE140" s="2">
        <f t="shared" si="293"/>
        <v>49.580463925836355</v>
      </c>
      <c r="EF140" s="2">
        <f t="shared" si="294"/>
        <v>49.93600132368308</v>
      </c>
      <c r="EG140" s="2">
        <f t="shared" si="295"/>
        <v>51.102203112960396</v>
      </c>
      <c r="EH140" s="2">
        <f t="shared" si="296"/>
        <v>51.110674164104864</v>
      </c>
      <c r="EI140" s="2">
        <f t="shared" si="297"/>
        <v>48.821962221144652</v>
      </c>
      <c r="EJ140" s="2">
        <f t="shared" si="298"/>
        <v>47.141240641126572</v>
      </c>
      <c r="EK140" s="2">
        <f t="shared" si="299"/>
        <v>46.970078457446803</v>
      </c>
      <c r="EL140" s="2">
        <f t="shared" si="300"/>
        <v>47.468826002774975</v>
      </c>
      <c r="EM140" s="2">
        <f t="shared" si="301"/>
        <v>45.018284874104026</v>
      </c>
      <c r="EN140" s="2">
        <f t="shared" si="302"/>
        <v>45.805324432934448</v>
      </c>
      <c r="EO140" s="2">
        <f t="shared" si="303"/>
        <v>47.027858728307351</v>
      </c>
      <c r="EQ140" s="2">
        <f t="shared" si="304"/>
        <v>53.956282421931157</v>
      </c>
      <c r="ER140" s="2">
        <f t="shared" si="438"/>
        <v>50.851990674159666</v>
      </c>
      <c r="ES140" s="2">
        <f t="shared" si="438"/>
        <v>50.190940317240134</v>
      </c>
      <c r="ET140" s="2">
        <f t="shared" si="438"/>
        <v>50.132859569899423</v>
      </c>
      <c r="EU140" s="2">
        <f t="shared" si="438"/>
        <v>49.585653802176338</v>
      </c>
      <c r="EV140" s="2">
        <f t="shared" si="438"/>
        <v>49.947034466615776</v>
      </c>
      <c r="EW140" s="2">
        <f t="shared" si="438"/>
        <v>50.842107008576633</v>
      </c>
      <c r="EX140" s="2">
        <f t="shared" si="438"/>
        <v>51.168846676310238</v>
      </c>
      <c r="EY140" s="2">
        <f t="shared" si="438"/>
        <v>48.869180276167555</v>
      </c>
      <c r="EZ140" s="2">
        <f t="shared" si="438"/>
        <v>47.158841840070409</v>
      </c>
      <c r="FA140" s="2">
        <f t="shared" si="438"/>
        <v>46.973887154405276</v>
      </c>
      <c r="FB140" s="2">
        <f t="shared" si="438"/>
        <v>47.437366513148902</v>
      </c>
      <c r="FC140" s="2">
        <f t="shared" si="438"/>
        <v>45.043581137854673</v>
      </c>
      <c r="FD140" s="2">
        <f t="shared" si="438"/>
        <v>45.813683559928975</v>
      </c>
      <c r="FE140" s="2">
        <f t="shared" si="438"/>
        <v>46.956379329666795</v>
      </c>
      <c r="FG140" s="2">
        <f t="shared" si="306"/>
        <v>0.99816357675564915</v>
      </c>
      <c r="FH140" s="2">
        <f t="shared" si="439"/>
        <v>0.99845318007625217</v>
      </c>
      <c r="FI140" s="2">
        <f t="shared" si="439"/>
        <v>0.9982343603228454</v>
      </c>
      <c r="FJ140" s="2">
        <f t="shared" si="439"/>
        <v>0.99832430250202908</v>
      </c>
      <c r="FK140" s="2">
        <f t="shared" si="439"/>
        <v>0.99821198572537984</v>
      </c>
      <c r="FL140" s="2">
        <f t="shared" si="439"/>
        <v>0.99799194721336304</v>
      </c>
      <c r="FM140" s="2">
        <f t="shared" si="439"/>
        <v>0.99816926547602425</v>
      </c>
      <c r="FN140" s="2">
        <f t="shared" si="439"/>
        <v>0.99800036038221906</v>
      </c>
      <c r="FO140" s="2">
        <f t="shared" si="439"/>
        <v>0.99804865424112998</v>
      </c>
      <c r="FP140" s="2">
        <f t="shared" si="439"/>
        <v>0.99794386886617026</v>
      </c>
      <c r="FQ140" s="2">
        <f t="shared" si="439"/>
        <v>0.99810834583728369</v>
      </c>
      <c r="FR140" s="2">
        <f t="shared" si="439"/>
        <v>0.99826141272926106</v>
      </c>
      <c r="FS140" s="2">
        <f t="shared" si="439"/>
        <v>0.99820585115947602</v>
      </c>
      <c r="FT140" s="2">
        <f t="shared" si="439"/>
        <v>0.99757316845729627</v>
      </c>
      <c r="FU140" s="2">
        <f t="shared" si="439"/>
        <v>0.99719927275616016</v>
      </c>
      <c r="FW140" s="2">
        <f t="shared" si="324"/>
        <v>1.6402925074595266E-2</v>
      </c>
      <c r="FX140" s="2">
        <f t="shared" si="376"/>
        <v>2.4716126760460283E-2</v>
      </c>
      <c r="FY140" s="2">
        <f t="shared" si="377"/>
        <v>2.6271176346376903E-2</v>
      </c>
      <c r="FZ140" s="2">
        <f t="shared" si="378"/>
        <v>2.5812884792916886E-2</v>
      </c>
      <c r="GA140" s="2">
        <f t="shared" si="379"/>
        <v>2.5816204293166035E-2</v>
      </c>
      <c r="GB140" s="2">
        <f t="shared" si="380"/>
        <v>3.0696308859484305E-2</v>
      </c>
      <c r="GC140" s="2">
        <f t="shared" si="381"/>
        <v>3.4053471706906417E-2</v>
      </c>
      <c r="GD140" s="2">
        <f t="shared" si="382"/>
        <v>2.5178827561572078E-2</v>
      </c>
      <c r="GE140" s="2">
        <f t="shared" si="383"/>
        <v>2.2911264305952517E-2</v>
      </c>
      <c r="GF140" s="2">
        <f t="shared" si="384"/>
        <v>1.9687321516001388E-2</v>
      </c>
      <c r="GG140" s="2">
        <f t="shared" si="385"/>
        <v>2.0247188996265309E-2</v>
      </c>
      <c r="GH140" s="2">
        <f t="shared" si="386"/>
        <v>1.7797673386794166E-2</v>
      </c>
      <c r="GI140" s="2">
        <f t="shared" si="387"/>
        <v>2.0458750690295541E-2</v>
      </c>
      <c r="GJ140" s="2">
        <f t="shared" si="388"/>
        <v>1.6136725811165185E-2</v>
      </c>
      <c r="GK140" s="2">
        <f t="shared" si="389"/>
        <v>1.2961537869904593E-2</v>
      </c>
      <c r="GM140" s="86">
        <f t="shared" si="325"/>
        <v>3.0707006460588718E-63</v>
      </c>
      <c r="GN140" s="86">
        <f t="shared" si="390"/>
        <v>1.0604425095337483E-55</v>
      </c>
      <c r="GO140" s="86">
        <f t="shared" si="391"/>
        <v>7.2304119125590274E-65</v>
      </c>
      <c r="GP140" s="86">
        <f t="shared" si="392"/>
        <v>1.3966993130432947E-111</v>
      </c>
      <c r="GQ140" s="86">
        <f t="shared" si="393"/>
        <v>2.7972137669122893E-111</v>
      </c>
      <c r="GR140" s="86">
        <f t="shared" si="394"/>
        <v>1.3507214666518178E-116</v>
      </c>
      <c r="GS140" s="86">
        <f t="shared" si="395"/>
        <v>5.5734136401353443E-108</v>
      </c>
      <c r="GT140" s="86">
        <f t="shared" si="396"/>
        <v>2.3225473608908981E-103</v>
      </c>
      <c r="GU140" s="86">
        <f t="shared" si="397"/>
        <v>8.0507018494895473E-94</v>
      </c>
      <c r="GV140" s="86">
        <f t="shared" si="398"/>
        <v>4.7249303033404141E-76</v>
      </c>
      <c r="GW140" s="86">
        <f t="shared" si="399"/>
        <v>4.0008852622085771E-66</v>
      </c>
      <c r="GX140" s="86">
        <f t="shared" si="400"/>
        <v>2.8427879375673769E-77</v>
      </c>
      <c r="GY140" s="86">
        <f t="shared" si="401"/>
        <v>1.8710015893256843E-68</v>
      </c>
      <c r="GZ140" s="86">
        <f t="shared" si="402"/>
        <v>1.7555127711379574E-56</v>
      </c>
      <c r="HA140" s="86">
        <f t="shared" si="403"/>
        <v>1.3631305450648952E-63</v>
      </c>
      <c r="HC140" s="86">
        <f t="shared" si="326"/>
        <v>2.4545488598209683E-35</v>
      </c>
      <c r="HD140" s="86">
        <f t="shared" si="404"/>
        <v>2.9688153386448936E-37</v>
      </c>
      <c r="HE140" s="86">
        <f t="shared" si="405"/>
        <v>5.3701328208920348E-47</v>
      </c>
      <c r="HF140" s="86">
        <f t="shared" si="406"/>
        <v>3.0126296992004065E-39</v>
      </c>
      <c r="HG140" s="86">
        <f t="shared" si="407"/>
        <v>2.6751243748150223E-27</v>
      </c>
      <c r="HH140" s="86">
        <f t="shared" si="408"/>
        <v>7.9864951491326625E-54</v>
      </c>
      <c r="HI140" s="86">
        <f t="shared" si="409"/>
        <v>1.4279391971825304E-44</v>
      </c>
      <c r="HJ140" s="86">
        <f t="shared" si="410"/>
        <v>2.2719230526550806E-29</v>
      </c>
      <c r="HK140" s="86">
        <f t="shared" si="411"/>
        <v>3.7963757913247896E-43</v>
      </c>
      <c r="HL140" s="86">
        <f t="shared" si="412"/>
        <v>1.1412389073188032E-27</v>
      </c>
      <c r="HM140" s="86">
        <f t="shared" si="413"/>
        <v>1.2514798658602015E-21</v>
      </c>
      <c r="HN140" s="86">
        <f t="shared" si="414"/>
        <v>2.3470997535431427E-20</v>
      </c>
      <c r="HO140" s="86">
        <f t="shared" si="415"/>
        <v>1.5658376637112208E-24</v>
      </c>
      <c r="HP140" s="86">
        <f t="shared" si="416"/>
        <v>3.1152080574189442E-22</v>
      </c>
      <c r="HQ140" s="86">
        <f t="shared" si="417"/>
        <v>2.3022305346142179E-28</v>
      </c>
      <c r="HS140" s="86">
        <f t="shared" si="327"/>
        <v>5.2881611927500247E-3</v>
      </c>
      <c r="HT140" s="86">
        <f t="shared" si="418"/>
        <v>3.3633208013005574E-2</v>
      </c>
      <c r="HU140" s="86">
        <f t="shared" si="419"/>
        <v>2.8596573513497075E-2</v>
      </c>
      <c r="HV140" s="86">
        <f t="shared" si="420"/>
        <v>4.2721473351793472E-2</v>
      </c>
      <c r="HW140" s="86">
        <f t="shared" si="421"/>
        <v>1.3405231727405858E-2</v>
      </c>
      <c r="HX140" s="86">
        <f t="shared" si="422"/>
        <v>5.6132952410915142E-2</v>
      </c>
      <c r="HY140" s="86">
        <f t="shared" si="423"/>
        <v>8.1154318664267658E-2</v>
      </c>
      <c r="HZ140" s="86">
        <f t="shared" si="424"/>
        <v>9.694298889299369E-3</v>
      </c>
      <c r="IA140" s="86">
        <f t="shared" si="425"/>
        <v>1.8863273638329108E-2</v>
      </c>
      <c r="IB140" s="86">
        <f t="shared" si="426"/>
        <v>5.3404612735075034E-3</v>
      </c>
      <c r="IC140" s="86">
        <f t="shared" si="427"/>
        <v>5.8955744438420792E-3</v>
      </c>
      <c r="ID140" s="86">
        <f t="shared" si="428"/>
        <v>3.8199469668857974E-3</v>
      </c>
      <c r="IE140" s="86">
        <f t="shared" si="429"/>
        <v>1.0000002753498622E-2</v>
      </c>
      <c r="IF140" s="86">
        <f t="shared" si="430"/>
        <v>5.830858232844109E-3</v>
      </c>
      <c r="IG140" s="86">
        <f t="shared" si="431"/>
        <v>7.8469237709174935E-3</v>
      </c>
      <c r="II140" s="86">
        <f t="shared" si="328"/>
        <v>1.3503496932951968E-28</v>
      </c>
      <c r="IJ140" s="86">
        <f t="shared" si="329"/>
        <v>1.4596102705991941E-25</v>
      </c>
      <c r="IK140" s="86">
        <f t="shared" si="330"/>
        <v>1.6158934283984317E-27</v>
      </c>
      <c r="IL140" s="86">
        <f t="shared" si="331"/>
        <v>3.6791359907065903E-22</v>
      </c>
      <c r="IM140" s="86">
        <f t="shared" si="332"/>
        <v>6.3409064735271319E-31</v>
      </c>
      <c r="IN140" s="86">
        <f t="shared" si="333"/>
        <v>3.9491907584104439E-22</v>
      </c>
      <c r="IO140" s="86">
        <f t="shared" si="334"/>
        <v>4.4530683674183657E-20</v>
      </c>
      <c r="IP140" s="86">
        <f t="shared" si="335"/>
        <v>7.344243488698631E-35</v>
      </c>
      <c r="IQ140" s="86">
        <f t="shared" si="336"/>
        <v>6.4572229789049791E-25</v>
      </c>
      <c r="IR140" s="86">
        <f t="shared" si="337"/>
        <v>1.3011799158678339E-30</v>
      </c>
      <c r="IS140" s="86">
        <f t="shared" si="338"/>
        <v>3.7264505263218414E-30</v>
      </c>
      <c r="IT140" s="86">
        <f t="shared" si="339"/>
        <v>1.6506579237973509E-28</v>
      </c>
      <c r="IU140" s="86">
        <f t="shared" si="340"/>
        <v>8.4415181739627234E-26</v>
      </c>
      <c r="IV140" s="86">
        <f t="shared" si="341"/>
        <v>2.9849600149593007E-33</v>
      </c>
      <c r="IW140" s="86">
        <f t="shared" si="342"/>
        <v>3.6001689298437756E-23</v>
      </c>
      <c r="IY140" s="86">
        <f t="shared" si="343"/>
        <v>5.2881611927500247E-3</v>
      </c>
      <c r="IZ140" s="86">
        <f t="shared" si="344"/>
        <v>3.3633208013005574E-2</v>
      </c>
      <c r="JA140" s="86">
        <f t="shared" si="345"/>
        <v>2.8596573513497075E-2</v>
      </c>
      <c r="JB140" s="86">
        <f t="shared" si="346"/>
        <v>4.2721473351793472E-2</v>
      </c>
      <c r="JC140" s="86">
        <f t="shared" si="347"/>
        <v>1.3405231727405858E-2</v>
      </c>
      <c r="JD140" s="86">
        <f t="shared" si="348"/>
        <v>5.6132952410915142E-2</v>
      </c>
      <c r="JE140" s="86">
        <f t="shared" si="349"/>
        <v>8.1154318664267658E-2</v>
      </c>
      <c r="JF140" s="86">
        <f t="shared" si="350"/>
        <v>9.694298889299369E-3</v>
      </c>
      <c r="JG140" s="86">
        <f t="shared" si="351"/>
        <v>1.8863273638329108E-2</v>
      </c>
      <c r="JH140" s="86">
        <f t="shared" si="352"/>
        <v>5.3404612735075034E-3</v>
      </c>
      <c r="JI140" s="86">
        <f t="shared" si="353"/>
        <v>5.8955744438420792E-3</v>
      </c>
      <c r="JJ140" s="86">
        <f t="shared" si="354"/>
        <v>3.8199469668857974E-3</v>
      </c>
      <c r="JK140" s="86">
        <f t="shared" si="355"/>
        <v>1.0000002753498622E-2</v>
      </c>
      <c r="JL140" s="86">
        <f t="shared" si="356"/>
        <v>5.830858232844109E-3</v>
      </c>
      <c r="JM140" s="86">
        <f t="shared" si="357"/>
        <v>7.8469237709174935E-3</v>
      </c>
    </row>
    <row r="141" spans="2:273" x14ac:dyDescent="0.25">
      <c r="B141" s="2">
        <v>114</v>
      </c>
      <c r="C141" s="37">
        <v>53.564999999999998</v>
      </c>
      <c r="D141" s="37">
        <v>49.564999999999998</v>
      </c>
      <c r="E141" s="37">
        <v>49.21</v>
      </c>
      <c r="F141" s="37">
        <v>50.758000000000003</v>
      </c>
      <c r="G141" s="37">
        <v>49.805999999999997</v>
      </c>
      <c r="H141" s="37">
        <v>54.338999999999999</v>
      </c>
      <c r="I141" s="37">
        <v>55.451999999999998</v>
      </c>
      <c r="J141" s="37">
        <v>54.548000000000002</v>
      </c>
      <c r="K141" s="37">
        <v>50.484000000000002</v>
      </c>
      <c r="L141" s="37">
        <v>46.774000000000001</v>
      </c>
      <c r="M141" s="37">
        <v>47.241999999999997</v>
      </c>
      <c r="N141" s="37">
        <v>50.468000000000004</v>
      </c>
      <c r="O141" s="37">
        <v>44.902999999999999</v>
      </c>
      <c r="P141" s="37">
        <v>48.115000000000002</v>
      </c>
      <c r="Q141" s="37">
        <v>50.622999999999998</v>
      </c>
      <c r="S141" s="4">
        <f t="shared" si="229"/>
        <v>53.891716685508172</v>
      </c>
      <c r="T141" s="4">
        <f t="shared" si="230"/>
        <v>51.61173252209305</v>
      </c>
      <c r="U141" s="4">
        <f t="shared" si="231"/>
        <v>51.512130495391332</v>
      </c>
      <c r="V141" s="4">
        <f t="shared" si="232"/>
        <v>52.479683417674046</v>
      </c>
      <c r="W141" s="4">
        <f t="shared" si="233"/>
        <v>50.940720939441391</v>
      </c>
      <c r="X141" s="4">
        <f t="shared" si="234"/>
        <v>54.480057038317774</v>
      </c>
      <c r="Y141" s="4">
        <f t="shared" si="235"/>
        <v>58.605484080087784</v>
      </c>
      <c r="Z141" s="4">
        <f t="shared" si="236"/>
        <v>52.784836231877534</v>
      </c>
      <c r="AA141" s="4">
        <f t="shared" si="237"/>
        <v>51.503404995942141</v>
      </c>
      <c r="AB141" s="4">
        <f t="shared" si="238"/>
        <v>48.195204658633422</v>
      </c>
      <c r="AC141" s="4">
        <f t="shared" si="239"/>
        <v>48.204686697055031</v>
      </c>
      <c r="AD141" s="4">
        <f t="shared" si="240"/>
        <v>48.404225646411774</v>
      </c>
      <c r="AE141" s="4">
        <f t="shared" si="241"/>
        <v>47.229164324736949</v>
      </c>
      <c r="AF141" s="4">
        <f t="shared" si="242"/>
        <v>47.859504642608066</v>
      </c>
      <c r="AG141" s="4">
        <f t="shared" si="243"/>
        <v>51.768011238882458</v>
      </c>
      <c r="AI141" s="4">
        <f t="shared" si="244"/>
        <v>-0.32671668550817401</v>
      </c>
      <c r="AJ141" s="4">
        <f t="shared" si="245"/>
        <v>-2.0467325220930519</v>
      </c>
      <c r="AK141" s="4">
        <f t="shared" si="246"/>
        <v>-2.3021304953913315</v>
      </c>
      <c r="AL141" s="4">
        <f t="shared" si="247"/>
        <v>-1.7216834176740434</v>
      </c>
      <c r="AM141" s="4">
        <f t="shared" si="248"/>
        <v>-1.1347209394413937</v>
      </c>
      <c r="AN141" s="4">
        <f t="shared" si="249"/>
        <v>-0.14105703831777561</v>
      </c>
      <c r="AO141" s="4">
        <f t="shared" si="250"/>
        <v>-3.1534840800877859</v>
      </c>
      <c r="AP141" s="4">
        <f t="shared" si="251"/>
        <v>1.7631637681224674</v>
      </c>
      <c r="AQ141" s="4">
        <f t="shared" si="252"/>
        <v>-1.0194049959421392</v>
      </c>
      <c r="AR141" s="4">
        <f t="shared" si="253"/>
        <v>-1.421204658633421</v>
      </c>
      <c r="AS141" s="4">
        <f t="shared" si="254"/>
        <v>-0.96268669705503385</v>
      </c>
      <c r="AT141" s="4">
        <f t="shared" si="255"/>
        <v>2.0637743535882294</v>
      </c>
      <c r="AU141" s="4">
        <f t="shared" si="256"/>
        <v>-2.3261643247369506</v>
      </c>
      <c r="AV141" s="4">
        <f t="shared" si="436"/>
        <v>0.2554953573919363</v>
      </c>
      <c r="AW141" s="4">
        <f t="shared" si="436"/>
        <v>-1.1450112388824607</v>
      </c>
      <c r="AY141" s="2">
        <f t="shared" si="308"/>
        <v>53.891618659885573</v>
      </c>
      <c r="AZ141" s="2">
        <f t="shared" si="359"/>
        <v>50.695235816995663</v>
      </c>
      <c r="BA141" s="2">
        <f t="shared" si="360"/>
        <v>50.023344952999743</v>
      </c>
      <c r="BB141" s="2">
        <f t="shared" si="361"/>
        <v>49.981274257289812</v>
      </c>
      <c r="BC141" s="2">
        <f t="shared" si="362"/>
        <v>49.490449582556749</v>
      </c>
      <c r="BD141" s="2">
        <f t="shared" si="363"/>
        <v>49.87735199415215</v>
      </c>
      <c r="BE141" s="2">
        <f t="shared" si="364"/>
        <v>51.049348718150725</v>
      </c>
      <c r="BF141" s="2">
        <f t="shared" si="365"/>
        <v>50.992970803256391</v>
      </c>
      <c r="BG141" s="2">
        <f t="shared" si="366"/>
        <v>48.745403135192966</v>
      </c>
      <c r="BH141" s="2">
        <f t="shared" si="367"/>
        <v>47.077183585667086</v>
      </c>
      <c r="BI141" s="2">
        <f t="shared" si="368"/>
        <v>46.916196387243332</v>
      </c>
      <c r="BJ141" s="2">
        <f t="shared" si="369"/>
        <v>47.370954245579483</v>
      </c>
      <c r="BK141" s="2">
        <f t="shared" si="370"/>
        <v>44.931745893999121</v>
      </c>
      <c r="BL141" s="2">
        <f t="shared" si="371"/>
        <v>45.754424082949569</v>
      </c>
      <c r="BM141" s="2">
        <f t="shared" si="372"/>
        <v>46.963984938034059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>
        <f t="shared" si="320"/>
        <v>50.468000000000004</v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>
        <f t="shared" si="284"/>
        <v>50.468000000000004</v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90.515361099365776</v>
      </c>
      <c r="DL141" s="2">
        <f t="shared" si="437"/>
        <v>85.628579734219258</v>
      </c>
      <c r="DM141" s="2">
        <f t="shared" si="437"/>
        <v>80.947713530655363</v>
      </c>
      <c r="DN141" s="2">
        <f t="shared" si="437"/>
        <v>82.388825581395338</v>
      </c>
      <c r="DO141" s="2">
        <f t="shared" si="437"/>
        <v>88.212533533209097</v>
      </c>
      <c r="DP141" s="2">
        <f t="shared" si="437"/>
        <v>91.158553283302069</v>
      </c>
      <c r="DQ141" s="2">
        <f t="shared" si="437"/>
        <v>84.880197985036318</v>
      </c>
      <c r="DR141" s="2">
        <f t="shared" si="437"/>
        <v>77.681285492577601</v>
      </c>
      <c r="DS141" s="2">
        <f t="shared" si="437"/>
        <v>81.18677860998649</v>
      </c>
      <c r="DT141" s="2">
        <f t="shared" si="437"/>
        <v>88.102039406207822</v>
      </c>
      <c r="DU141" s="2">
        <f t="shared" si="437"/>
        <v>91.267009943714811</v>
      </c>
      <c r="DV141" s="2">
        <f t="shared" si="437"/>
        <v>77.130964411557457</v>
      </c>
      <c r="DW141" s="2">
        <f t="shared" si="437"/>
        <v>82.475006097560993</v>
      </c>
      <c r="DX141" s="2">
        <f t="shared" si="437"/>
        <v>78.738405448305457</v>
      </c>
      <c r="DY141" s="2">
        <f t="shared" si="437"/>
        <v>63.644822397360691</v>
      </c>
      <c r="EA141" s="2">
        <f t="shared" si="228"/>
        <v>53.829784145410947</v>
      </c>
      <c r="EB141" s="2">
        <f t="shared" si="290"/>
        <v>50.643634498480246</v>
      </c>
      <c r="EC141" s="2">
        <f t="shared" si="291"/>
        <v>49.970838377269757</v>
      </c>
      <c r="ED141" s="2">
        <f t="shared" si="292"/>
        <v>49.929290272742243</v>
      </c>
      <c r="EE141" s="2">
        <f t="shared" si="293"/>
        <v>49.426833440026556</v>
      </c>
      <c r="EF141" s="2">
        <f t="shared" si="294"/>
        <v>49.801093977628966</v>
      </c>
      <c r="EG141" s="2">
        <f t="shared" si="295"/>
        <v>51.003931422407156</v>
      </c>
      <c r="EH141" s="2">
        <f t="shared" si="296"/>
        <v>50.942196713787752</v>
      </c>
      <c r="EI141" s="2">
        <f t="shared" si="297"/>
        <v>48.686101739552086</v>
      </c>
      <c r="EJ141" s="2">
        <f t="shared" si="298"/>
        <v>46.999518963745302</v>
      </c>
      <c r="EK141" s="2">
        <f t="shared" si="299"/>
        <v>46.839449468085107</v>
      </c>
      <c r="EL141" s="2">
        <f t="shared" si="300"/>
        <v>47.324379581861763</v>
      </c>
      <c r="EM141" s="2">
        <f t="shared" si="301"/>
        <v>44.869241389450472</v>
      </c>
      <c r="EN141" s="2">
        <f t="shared" si="302"/>
        <v>45.681089569565991</v>
      </c>
      <c r="EO141" s="2">
        <f t="shared" si="303"/>
        <v>46.922300732173483</v>
      </c>
      <c r="EQ141" s="2">
        <f t="shared" si="304"/>
        <v>53.851067720772036</v>
      </c>
      <c r="ER141" s="2">
        <f t="shared" si="438"/>
        <v>50.726514398951039</v>
      </c>
      <c r="ES141" s="2">
        <f t="shared" si="438"/>
        <v>50.06192908548433</v>
      </c>
      <c r="ET141" s="2">
        <f t="shared" si="438"/>
        <v>50.013243424673043</v>
      </c>
      <c r="EU141" s="2">
        <f t="shared" si="438"/>
        <v>49.439540338570765</v>
      </c>
      <c r="EV141" s="2">
        <f t="shared" si="438"/>
        <v>49.816112275651506</v>
      </c>
      <c r="EW141" s="2">
        <f t="shared" si="438"/>
        <v>50.704244962314831</v>
      </c>
      <c r="EX141" s="2">
        <f t="shared" si="438"/>
        <v>51.014874151228248</v>
      </c>
      <c r="EY141" s="2">
        <f t="shared" si="438"/>
        <v>48.744015473582508</v>
      </c>
      <c r="EZ141" s="2">
        <f t="shared" si="438"/>
        <v>47.026190438998889</v>
      </c>
      <c r="FA141" s="2">
        <f t="shared" si="438"/>
        <v>46.843390734325112</v>
      </c>
      <c r="FB141" s="2">
        <f t="shared" si="438"/>
        <v>47.288745463625844</v>
      </c>
      <c r="FC141" s="2">
        <f t="shared" si="438"/>
        <v>44.91217027394331</v>
      </c>
      <c r="FD141" s="2">
        <f t="shared" si="438"/>
        <v>45.689763793539385</v>
      </c>
      <c r="FE141" s="2">
        <f t="shared" si="438"/>
        <v>46.848992885708384</v>
      </c>
      <c r="FG141" s="2">
        <f t="shared" si="306"/>
        <v>0.99832489142251812</v>
      </c>
      <c r="FH141" s="2">
        <f t="shared" si="439"/>
        <v>0.99858909143357599</v>
      </c>
      <c r="FI141" s="2">
        <f t="shared" si="439"/>
        <v>0.99838946726825784</v>
      </c>
      <c r="FJ141" s="2">
        <f t="shared" si="439"/>
        <v>0.99847152035441389</v>
      </c>
      <c r="FK141" s="2">
        <f t="shared" si="439"/>
        <v>0.99836905501077544</v>
      </c>
      <c r="FL141" s="2">
        <f t="shared" si="439"/>
        <v>0.99816831045707921</v>
      </c>
      <c r="FM141" s="2">
        <f t="shared" si="439"/>
        <v>0.99833008127163647</v>
      </c>
      <c r="FN141" s="2">
        <f t="shared" si="439"/>
        <v>0.99817598606470692</v>
      </c>
      <c r="FO141" s="2">
        <f t="shared" si="439"/>
        <v>0.99822004590331048</v>
      </c>
      <c r="FP141" s="2">
        <f t="shared" si="439"/>
        <v>0.9981244467988778</v>
      </c>
      <c r="FQ141" s="2">
        <f t="shared" si="439"/>
        <v>0.99827450369895121</v>
      </c>
      <c r="FR141" s="2">
        <f t="shared" si="439"/>
        <v>0.9984141469651423</v>
      </c>
      <c r="FS141" s="2">
        <f t="shared" si="439"/>
        <v>0.9983634584563289</v>
      </c>
      <c r="FT141" s="2">
        <f t="shared" si="439"/>
        <v>0.99778623061080363</v>
      </c>
      <c r="FU141" s="2">
        <f t="shared" si="439"/>
        <v>0.9974450767765104</v>
      </c>
      <c r="FW141" s="2">
        <f t="shared" si="324"/>
        <v>1.7957032251575848E-2</v>
      </c>
      <c r="FX141" s="2">
        <f t="shared" si="376"/>
        <v>2.7036224388673806E-2</v>
      </c>
      <c r="FY141" s="2">
        <f t="shared" si="377"/>
        <v>2.873294565021341E-2</v>
      </c>
      <c r="FZ141" s="2">
        <f t="shared" si="378"/>
        <v>2.8232954553758811E-2</v>
      </c>
      <c r="GA141" s="2">
        <f t="shared" si="379"/>
        <v>2.8236576250970889E-2</v>
      </c>
      <c r="GB141" s="2">
        <f t="shared" si="380"/>
        <v>3.3558449196787653E-2</v>
      </c>
      <c r="GC141" s="2">
        <f t="shared" si="381"/>
        <v>3.7216617103634025E-2</v>
      </c>
      <c r="GD141" s="2">
        <f t="shared" si="382"/>
        <v>2.754113229056528E-2</v>
      </c>
      <c r="GE141" s="2">
        <f t="shared" si="383"/>
        <v>2.5066294281897068E-2</v>
      </c>
      <c r="GF141" s="2">
        <f t="shared" si="384"/>
        <v>2.1545794759080659E-2</v>
      </c>
      <c r="GG141" s="2">
        <f t="shared" si="385"/>
        <v>2.2157318888977637E-2</v>
      </c>
      <c r="GH141" s="2">
        <f t="shared" si="386"/>
        <v>1.9481309698812631E-2</v>
      </c>
      <c r="GI141" s="2">
        <f t="shared" si="387"/>
        <v>2.2388383338169386E-2</v>
      </c>
      <c r="GJ141" s="2">
        <f t="shared" si="388"/>
        <v>1.7666064734034481E-2</v>
      </c>
      <c r="GK141" s="2">
        <f t="shared" si="389"/>
        <v>1.419429361644067E-2</v>
      </c>
      <c r="GM141" s="86">
        <f t="shared" si="325"/>
        <v>8.4784538445867136E-66</v>
      </c>
      <c r="GN141" s="86">
        <f t="shared" si="390"/>
        <v>6.1512616244684658E-58</v>
      </c>
      <c r="GO141" s="86">
        <f t="shared" si="391"/>
        <v>1.6632525359744803E-67</v>
      </c>
      <c r="GP141" s="86">
        <f t="shared" si="392"/>
        <v>4.0717363281578219E-116</v>
      </c>
      <c r="GQ141" s="86">
        <f t="shared" si="393"/>
        <v>8.652402795392616E-116</v>
      </c>
      <c r="GR141" s="86">
        <f t="shared" si="394"/>
        <v>2.6218756403725357E-121</v>
      </c>
      <c r="GS141" s="86">
        <f t="shared" si="395"/>
        <v>2.4233168406662665E-112</v>
      </c>
      <c r="GT141" s="86">
        <f t="shared" si="396"/>
        <v>1.6768061903890786E-107</v>
      </c>
      <c r="GU141" s="86">
        <f t="shared" si="397"/>
        <v>1.4104004457186878E-97</v>
      </c>
      <c r="GV141" s="86">
        <f t="shared" si="398"/>
        <v>4.163560298578873E-79</v>
      </c>
      <c r="GW141" s="86">
        <f t="shared" si="399"/>
        <v>9.9104470111852803E-69</v>
      </c>
      <c r="GX141" s="86">
        <f t="shared" si="400"/>
        <v>1.9953266442416527E-80</v>
      </c>
      <c r="GY141" s="86">
        <f t="shared" si="401"/>
        <v>3.5684707199555035E-71</v>
      </c>
      <c r="GZ141" s="86">
        <f t="shared" si="402"/>
        <v>9.4558375734704467E-59</v>
      </c>
      <c r="HA141" s="86">
        <f t="shared" si="403"/>
        <v>3.9344658599415066E-66</v>
      </c>
      <c r="HC141" s="86">
        <f t="shared" si="326"/>
        <v>6.016943045275229E-38</v>
      </c>
      <c r="HD141" s="86">
        <f t="shared" si="404"/>
        <v>5.176272527106099E-40</v>
      </c>
      <c r="HE141" s="86">
        <f t="shared" si="405"/>
        <v>1.6555850410769511E-50</v>
      </c>
      <c r="HF141" s="86">
        <f t="shared" si="406"/>
        <v>3.9902018630452408E-42</v>
      </c>
      <c r="HG141" s="86">
        <f t="shared" si="407"/>
        <v>3.3174806279111495E-29</v>
      </c>
      <c r="HH141" s="86">
        <f t="shared" si="408"/>
        <v>1.0679128861942247E-57</v>
      </c>
      <c r="HI141" s="86">
        <f t="shared" si="409"/>
        <v>9.7927888610066615E-48</v>
      </c>
      <c r="HJ141" s="86">
        <f t="shared" si="410"/>
        <v>2.1947148594014384E-31</v>
      </c>
      <c r="HK141" s="86">
        <f t="shared" si="411"/>
        <v>2.737036052805662E-46</v>
      </c>
      <c r="HL141" s="86">
        <f t="shared" si="412"/>
        <v>1.0911129622989688E-29</v>
      </c>
      <c r="HM141" s="86">
        <f t="shared" si="413"/>
        <v>3.4882323115998556E-23</v>
      </c>
      <c r="HN141" s="86">
        <f t="shared" si="414"/>
        <v>6.7932678539793421E-22</v>
      </c>
      <c r="HO141" s="86">
        <f t="shared" si="415"/>
        <v>2.4067449090267477E-26</v>
      </c>
      <c r="HP141" s="86">
        <f t="shared" si="416"/>
        <v>6.2776582994580316E-24</v>
      </c>
      <c r="HQ141" s="86">
        <f t="shared" si="417"/>
        <v>1.6086954250385718E-30</v>
      </c>
      <c r="HS141" s="86">
        <f t="shared" si="327"/>
        <v>1.0070046786731667E-2</v>
      </c>
      <c r="HT141" s="86">
        <f t="shared" si="418"/>
        <v>5.7411771218297984E-2</v>
      </c>
      <c r="HU141" s="86">
        <f t="shared" si="419"/>
        <v>5.102333785083589E-2</v>
      </c>
      <c r="HV141" s="86">
        <f t="shared" si="420"/>
        <v>6.9236842928579623E-2</v>
      </c>
      <c r="HW141" s="86">
        <f t="shared" si="421"/>
        <v>2.64205362086537E-2</v>
      </c>
      <c r="HX141" s="86">
        <f t="shared" si="422"/>
        <v>9.0782817925102011E-2</v>
      </c>
      <c r="HY141" s="86">
        <f t="shared" si="423"/>
        <v>0.12529539727568817</v>
      </c>
      <c r="HZ141" s="86">
        <f t="shared" si="424"/>
        <v>2.0401467962736924E-2</v>
      </c>
      <c r="IA141" s="86">
        <f t="shared" si="425"/>
        <v>3.3135501494684319E-2</v>
      </c>
      <c r="IB141" s="86">
        <f t="shared" si="426"/>
        <v>1.0720341253553915E-2</v>
      </c>
      <c r="IC141" s="86">
        <f t="shared" si="427"/>
        <v>1.174765049730008E-2</v>
      </c>
      <c r="ID141" s="86">
        <f t="shared" si="428"/>
        <v>7.5178333274804532E-3</v>
      </c>
      <c r="IE141" s="86">
        <f t="shared" si="429"/>
        <v>1.8269686554363548E-2</v>
      </c>
      <c r="IF141" s="86">
        <f t="shared" si="430"/>
        <v>1.0000000122140361E-2</v>
      </c>
      <c r="IG141" s="86">
        <f t="shared" si="431"/>
        <v>1.2333552669789406E-2</v>
      </c>
      <c r="II141" s="86">
        <f t="shared" si="328"/>
        <v>2.1335258472149098E-27</v>
      </c>
      <c r="IJ141" s="86">
        <f t="shared" si="329"/>
        <v>2.2323466403421728E-24</v>
      </c>
      <c r="IK141" s="86">
        <f t="shared" si="330"/>
        <v>3.2421367897700505E-26</v>
      </c>
      <c r="IL141" s="86">
        <f t="shared" si="331"/>
        <v>3.9430727539765182E-21</v>
      </c>
      <c r="IM141" s="86">
        <f t="shared" si="332"/>
        <v>1.8515876041812088E-29</v>
      </c>
      <c r="IN141" s="86">
        <f t="shared" si="333"/>
        <v>4.758687697102889E-21</v>
      </c>
      <c r="IO141" s="86">
        <f t="shared" si="334"/>
        <v>4.5036506027640558E-19</v>
      </c>
      <c r="IP141" s="86">
        <f t="shared" si="335"/>
        <v>3.2784910766832023E-33</v>
      </c>
      <c r="IQ141" s="86">
        <f t="shared" si="336"/>
        <v>8.696038824192826E-24</v>
      </c>
      <c r="IR141" s="86">
        <f t="shared" si="337"/>
        <v>2.9009075536541611E-29</v>
      </c>
      <c r="IS141" s="86">
        <f t="shared" si="338"/>
        <v>8.0916025613439574E-29</v>
      </c>
      <c r="IT141" s="86">
        <f t="shared" si="339"/>
        <v>2.7347036852079321E-27</v>
      </c>
      <c r="IU141" s="86">
        <f t="shared" si="340"/>
        <v>1.157500912999378E-24</v>
      </c>
      <c r="IV141" s="86">
        <f t="shared" si="341"/>
        <v>7.4748501402692151E-32</v>
      </c>
      <c r="IW141" s="86">
        <f t="shared" si="342"/>
        <v>2.9061225106824809E-22</v>
      </c>
      <c r="IY141" s="86">
        <f t="shared" si="343"/>
        <v>1.0070046786731667E-2</v>
      </c>
      <c r="IZ141" s="86">
        <f t="shared" si="344"/>
        <v>5.7411771218297984E-2</v>
      </c>
      <c r="JA141" s="86">
        <f t="shared" si="345"/>
        <v>5.102333785083589E-2</v>
      </c>
      <c r="JB141" s="86">
        <f t="shared" si="346"/>
        <v>6.9236842928579623E-2</v>
      </c>
      <c r="JC141" s="86">
        <f t="shared" si="347"/>
        <v>2.64205362086537E-2</v>
      </c>
      <c r="JD141" s="86">
        <f t="shared" si="348"/>
        <v>9.0782817925102011E-2</v>
      </c>
      <c r="JE141" s="86">
        <f t="shared" si="349"/>
        <v>0.12529539727568817</v>
      </c>
      <c r="JF141" s="86">
        <f t="shared" si="350"/>
        <v>2.0401467962736924E-2</v>
      </c>
      <c r="JG141" s="86">
        <f t="shared" si="351"/>
        <v>3.3135501494684319E-2</v>
      </c>
      <c r="JH141" s="86">
        <f t="shared" si="352"/>
        <v>1.0720341253553915E-2</v>
      </c>
      <c r="JI141" s="86">
        <f t="shared" si="353"/>
        <v>1.174765049730008E-2</v>
      </c>
      <c r="JJ141" s="86">
        <f t="shared" si="354"/>
        <v>7.5178333274804532E-3</v>
      </c>
      <c r="JK141" s="86">
        <f t="shared" si="355"/>
        <v>1.8269686554363548E-2</v>
      </c>
      <c r="JL141" s="86">
        <f t="shared" si="356"/>
        <v>1.0000000122140361E-2</v>
      </c>
      <c r="JM141" s="86">
        <f t="shared" si="357"/>
        <v>1.2333552669789406E-2</v>
      </c>
    </row>
    <row r="142" spans="2:273" x14ac:dyDescent="0.25">
      <c r="B142" s="2">
        <v>115</v>
      </c>
      <c r="C142" s="37">
        <v>53.371000000000002</v>
      </c>
      <c r="D142" s="37">
        <v>50.5</v>
      </c>
      <c r="E142" s="37">
        <v>49.177</v>
      </c>
      <c r="F142" s="37">
        <v>49.241999999999997</v>
      </c>
      <c r="G142" s="37">
        <v>50.838999999999999</v>
      </c>
      <c r="H142" s="37">
        <v>55</v>
      </c>
      <c r="I142" s="37">
        <v>59.918999999999997</v>
      </c>
      <c r="J142" s="37">
        <v>52.418999999999997</v>
      </c>
      <c r="K142" s="37">
        <v>50.935000000000002</v>
      </c>
      <c r="L142" s="37">
        <v>47.677</v>
      </c>
      <c r="M142" s="37">
        <v>48.935000000000002</v>
      </c>
      <c r="N142" s="37">
        <v>48.871000000000002</v>
      </c>
      <c r="O142" s="37">
        <v>46.984000000000002</v>
      </c>
      <c r="P142" s="37">
        <v>47.984000000000002</v>
      </c>
      <c r="Q142" s="37">
        <v>54.066000000000003</v>
      </c>
      <c r="S142" s="4">
        <f t="shared" si="229"/>
        <v>53.772852671952393</v>
      </c>
      <c r="T142" s="4">
        <f t="shared" si="230"/>
        <v>51.91280639403525</v>
      </c>
      <c r="U142" s="4">
        <f t="shared" si="231"/>
        <v>52.159976673531091</v>
      </c>
      <c r="V142" s="4">
        <f t="shared" si="232"/>
        <v>53.394513932891606</v>
      </c>
      <c r="W142" s="4">
        <f t="shared" si="233"/>
        <v>51.78779665979426</v>
      </c>
      <c r="X142" s="4">
        <f t="shared" si="234"/>
        <v>56.171907104052764</v>
      </c>
      <c r="Y142" s="4">
        <f t="shared" si="235"/>
        <v>60.993771054640106</v>
      </c>
      <c r="Z142" s="4">
        <f t="shared" si="236"/>
        <v>54.030413362431766</v>
      </c>
      <c r="AA142" s="4">
        <f t="shared" si="237"/>
        <v>52.877104120765388</v>
      </c>
      <c r="AB142" s="4">
        <f t="shared" si="238"/>
        <v>48.905012841080151</v>
      </c>
      <c r="AC142" s="4">
        <f t="shared" si="239"/>
        <v>49.03800557609312</v>
      </c>
      <c r="AD142" s="4">
        <f t="shared" si="240"/>
        <v>49.036446496932477</v>
      </c>
      <c r="AE142" s="4">
        <f t="shared" si="241"/>
        <v>48.508492469558163</v>
      </c>
      <c r="AF142" s="4">
        <f t="shared" si="242"/>
        <v>48.927923392887386</v>
      </c>
      <c r="AG142" s="4">
        <f t="shared" si="243"/>
        <v>53.869513742162788</v>
      </c>
      <c r="AI142" s="4">
        <f t="shared" si="244"/>
        <v>-0.40185267195239049</v>
      </c>
      <c r="AJ142" s="4">
        <f t="shared" si="245"/>
        <v>-1.4128063940352504</v>
      </c>
      <c r="AK142" s="4">
        <f t="shared" si="246"/>
        <v>-2.9829766735310912</v>
      </c>
      <c r="AL142" s="4">
        <f t="shared" si="247"/>
        <v>-4.1525139328916083</v>
      </c>
      <c r="AM142" s="4">
        <f t="shared" si="248"/>
        <v>-0.94879665979426164</v>
      </c>
      <c r="AN142" s="4">
        <f t="shared" si="249"/>
        <v>-1.1719071040527638</v>
      </c>
      <c r="AO142" s="4">
        <f t="shared" si="250"/>
        <v>-1.0747710546401095</v>
      </c>
      <c r="AP142" s="4">
        <f t="shared" si="251"/>
        <v>-1.6114133624317688</v>
      </c>
      <c r="AQ142" s="4">
        <f t="shared" si="252"/>
        <v>-1.9421041207653857</v>
      </c>
      <c r="AR142" s="4">
        <f t="shared" si="253"/>
        <v>-1.228012841080151</v>
      </c>
      <c r="AS142" s="4">
        <f t="shared" si="254"/>
        <v>-0.10300557609311767</v>
      </c>
      <c r="AT142" s="4">
        <f t="shared" si="255"/>
        <v>-0.16544649693247493</v>
      </c>
      <c r="AU142" s="4">
        <f t="shared" si="256"/>
        <v>-1.5244924695581616</v>
      </c>
      <c r="AV142" s="4">
        <f t="shared" si="436"/>
        <v>-0.94392339288738469</v>
      </c>
      <c r="AW142" s="4">
        <f t="shared" si="436"/>
        <v>0.19648625783721485</v>
      </c>
      <c r="AY142" s="2">
        <f t="shared" si="308"/>
        <v>53.772685989585575</v>
      </c>
      <c r="AZ142" s="2">
        <f t="shared" si="359"/>
        <v>50.552467870924559</v>
      </c>
      <c r="BA142" s="2">
        <f t="shared" si="360"/>
        <v>49.871715583796075</v>
      </c>
      <c r="BB142" s="2">
        <f t="shared" si="361"/>
        <v>49.842640173146599</v>
      </c>
      <c r="BC142" s="2">
        <f t="shared" si="362"/>
        <v>49.332143016526267</v>
      </c>
      <c r="BD142" s="2">
        <f t="shared" si="363"/>
        <v>49.73669292121447</v>
      </c>
      <c r="BE142" s="2">
        <f t="shared" si="364"/>
        <v>50.943912537088579</v>
      </c>
      <c r="BF142" s="2">
        <f t="shared" si="365"/>
        <v>50.821336593769765</v>
      </c>
      <c r="BG142" s="2">
        <f t="shared" si="366"/>
        <v>48.605431230870565</v>
      </c>
      <c r="BH142" s="2">
        <f t="shared" si="367"/>
        <v>46.929694110788276</v>
      </c>
      <c r="BI142" s="2">
        <f t="shared" si="368"/>
        <v>46.77956373953208</v>
      </c>
      <c r="BJ142" s="2">
        <f t="shared" si="369"/>
        <v>47.222685237937931</v>
      </c>
      <c r="BK142" s="2">
        <f t="shared" si="370"/>
        <v>44.778410853620237</v>
      </c>
      <c r="BL142" s="2">
        <f t="shared" si="371"/>
        <v>45.624526458117444</v>
      </c>
      <c r="BM142" s="2">
        <f t="shared" si="372"/>
        <v>46.85503744994876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90.769607470049351</v>
      </c>
      <c r="DL142" s="2">
        <f t="shared" si="437"/>
        <v>85.842189368770761</v>
      </c>
      <c r="DM142" s="2">
        <f t="shared" si="437"/>
        <v>81.129647780126831</v>
      </c>
      <c r="DN142" s="2">
        <f t="shared" si="437"/>
        <v>82.587744186046493</v>
      </c>
      <c r="DO142" s="2">
        <f t="shared" si="437"/>
        <v>88.472945817464833</v>
      </c>
      <c r="DP142" s="2">
        <f t="shared" si="437"/>
        <v>91.448393433395864</v>
      </c>
      <c r="DQ142" s="2">
        <f t="shared" si="437"/>
        <v>85.075791859114602</v>
      </c>
      <c r="DR142" s="2">
        <f t="shared" si="437"/>
        <v>77.81536504723347</v>
      </c>
      <c r="DS142" s="2">
        <f t="shared" si="437"/>
        <v>81.384122132253708</v>
      </c>
      <c r="DT142" s="2">
        <f t="shared" si="437"/>
        <v>88.390353373819153</v>
      </c>
      <c r="DU142" s="2">
        <f t="shared" si="437"/>
        <v>91.593524859287044</v>
      </c>
      <c r="DV142" s="2">
        <f t="shared" si="437"/>
        <v>77.321873854827373</v>
      </c>
      <c r="DW142" s="2">
        <f t="shared" si="437"/>
        <v>82.723306620209073</v>
      </c>
      <c r="DX142" s="2">
        <f t="shared" si="437"/>
        <v>78.982008537108541</v>
      </c>
      <c r="DY142" s="2">
        <f t="shared" si="437"/>
        <v>63.748782258064502</v>
      </c>
      <c r="EA142" s="2">
        <f t="shared" si="228"/>
        <v>53.715472258556794</v>
      </c>
      <c r="EB142" s="2">
        <f t="shared" si="290"/>
        <v>50.504125000000002</v>
      </c>
      <c r="EC142" s="2">
        <f t="shared" si="291"/>
        <v>49.82224697363813</v>
      </c>
      <c r="ED142" s="2">
        <f t="shared" si="292"/>
        <v>49.793838909030974</v>
      </c>
      <c r="EE142" s="2">
        <f t="shared" si="293"/>
        <v>49.273202954216757</v>
      </c>
      <c r="EF142" s="2">
        <f t="shared" si="294"/>
        <v>49.66618663157486</v>
      </c>
      <c r="EG142" s="2">
        <f t="shared" si="295"/>
        <v>50.905659731853916</v>
      </c>
      <c r="EH142" s="2">
        <f t="shared" si="296"/>
        <v>50.773719263470646</v>
      </c>
      <c r="EI142" s="2">
        <f t="shared" si="297"/>
        <v>48.550241257959513</v>
      </c>
      <c r="EJ142" s="2">
        <f t="shared" si="298"/>
        <v>46.85779728636404</v>
      </c>
      <c r="EK142" s="2">
        <f t="shared" si="299"/>
        <v>46.708820478723403</v>
      </c>
      <c r="EL142" s="2">
        <f t="shared" si="300"/>
        <v>47.179933160948536</v>
      </c>
      <c r="EM142" s="2">
        <f t="shared" si="301"/>
        <v>44.720197904796919</v>
      </c>
      <c r="EN142" s="2">
        <f t="shared" si="302"/>
        <v>45.556854706197534</v>
      </c>
      <c r="EO142" s="2">
        <f t="shared" si="303"/>
        <v>46.816742736039622</v>
      </c>
      <c r="EQ142" s="2">
        <f t="shared" si="304"/>
        <v>53.745853019612916</v>
      </c>
      <c r="ER142" s="2">
        <f t="shared" si="438"/>
        <v>50.601038123742413</v>
      </c>
      <c r="ES142" s="2">
        <f t="shared" si="438"/>
        <v>49.932917853728526</v>
      </c>
      <c r="ET142" s="2">
        <f t="shared" si="438"/>
        <v>49.893627279446662</v>
      </c>
      <c r="EU142" s="2">
        <f t="shared" si="438"/>
        <v>49.293426874965192</v>
      </c>
      <c r="EV142" s="2">
        <f t="shared" si="438"/>
        <v>49.685190084687228</v>
      </c>
      <c r="EW142" s="2">
        <f t="shared" si="438"/>
        <v>50.566382916053023</v>
      </c>
      <c r="EX142" s="2">
        <f t="shared" si="438"/>
        <v>50.860901626146251</v>
      </c>
      <c r="EY142" s="2">
        <f t="shared" si="438"/>
        <v>48.61885067099746</v>
      </c>
      <c r="EZ142" s="2">
        <f t="shared" si="438"/>
        <v>46.893539037927368</v>
      </c>
      <c r="FA142" s="2">
        <f t="shared" si="438"/>
        <v>46.712894314244956</v>
      </c>
      <c r="FB142" s="2">
        <f t="shared" si="438"/>
        <v>47.140124414102793</v>
      </c>
      <c r="FC142" s="2">
        <f t="shared" si="438"/>
        <v>44.780759410031941</v>
      </c>
      <c r="FD142" s="2">
        <f t="shared" si="438"/>
        <v>45.565844027149801</v>
      </c>
      <c r="FE142" s="2">
        <f t="shared" si="438"/>
        <v>46.74160644174998</v>
      </c>
      <c r="FG142" s="2">
        <f t="shared" si="306"/>
        <v>0.99847205761467461</v>
      </c>
      <c r="FH142" s="2">
        <f t="shared" si="439"/>
        <v>0.998713076329379</v>
      </c>
      <c r="FI142" s="2">
        <f t="shared" si="439"/>
        <v>0.99853096851590928</v>
      </c>
      <c r="FJ142" s="2">
        <f t="shared" si="439"/>
        <v>0.99860582249305807</v>
      </c>
      <c r="FK142" s="2">
        <f t="shared" si="439"/>
        <v>0.99851234700507596</v>
      </c>
      <c r="FL142" s="2">
        <f t="shared" si="439"/>
        <v>0.99832921000326003</v>
      </c>
      <c r="FM142" s="2">
        <f t="shared" si="439"/>
        <v>0.99847679220673691</v>
      </c>
      <c r="FN142" s="2">
        <f t="shared" si="439"/>
        <v>0.99833621249287074</v>
      </c>
      <c r="FO142" s="2">
        <f t="shared" si="439"/>
        <v>0.99837640828874097</v>
      </c>
      <c r="FP142" s="2">
        <f t="shared" si="439"/>
        <v>0.99828919281909834</v>
      </c>
      <c r="FQ142" s="2">
        <f t="shared" si="439"/>
        <v>0.99842608971129065</v>
      </c>
      <c r="FR142" s="2">
        <f t="shared" si="439"/>
        <v>0.9985534829986723</v>
      </c>
      <c r="FS142" s="2">
        <f t="shared" si="439"/>
        <v>0.99850724141898972</v>
      </c>
      <c r="FT142" s="2">
        <f t="shared" si="439"/>
        <v>0.99798062497178031</v>
      </c>
      <c r="FU142" s="2">
        <f t="shared" si="439"/>
        <v>0.99766935838528537</v>
      </c>
      <c r="FW142" s="2">
        <f t="shared" si="324"/>
        <v>1.9655442023327391E-2</v>
      </c>
      <c r="FX142" s="2">
        <f t="shared" si="376"/>
        <v>2.9567506482185025E-2</v>
      </c>
      <c r="FY142" s="2">
        <f t="shared" si="377"/>
        <v>3.1417954617522191E-2</v>
      </c>
      <c r="FZ142" s="2">
        <f t="shared" si="378"/>
        <v>3.0872725957805422E-2</v>
      </c>
      <c r="GA142" s="2">
        <f t="shared" si="379"/>
        <v>3.0876675522983184E-2</v>
      </c>
      <c r="GB142" s="2">
        <f t="shared" si="380"/>
        <v>3.6677359072022624E-2</v>
      </c>
      <c r="GC142" s="2">
        <f t="shared" si="381"/>
        <v>4.0661211364663552E-2</v>
      </c>
      <c r="GD142" s="2">
        <f t="shared" si="382"/>
        <v>3.0118223357304873E-2</v>
      </c>
      <c r="GE142" s="2">
        <f t="shared" si="383"/>
        <v>2.741833797708321E-2</v>
      </c>
      <c r="GF142" s="2">
        <f t="shared" si="384"/>
        <v>2.3575487819221107E-2</v>
      </c>
      <c r="GG142" s="2">
        <f t="shared" si="385"/>
        <v>2.42431924189828E-2</v>
      </c>
      <c r="GH142" s="2">
        <f t="shared" si="386"/>
        <v>2.1320758490560358E-2</v>
      </c>
      <c r="GI142" s="2">
        <f t="shared" si="387"/>
        <v>2.4495464198930651E-2</v>
      </c>
      <c r="GJ142" s="2">
        <f t="shared" si="388"/>
        <v>1.9337496156317979E-2</v>
      </c>
      <c r="GK142" s="2">
        <f t="shared" si="389"/>
        <v>1.5542449011137974E-2</v>
      </c>
      <c r="GM142" s="86">
        <f t="shared" si="325"/>
        <v>2.077346814798094E-68</v>
      </c>
      <c r="GN142" s="86">
        <f t="shared" si="390"/>
        <v>3.2160285415459123E-60</v>
      </c>
      <c r="GO142" s="86">
        <f t="shared" si="391"/>
        <v>3.3807788198778684E-70</v>
      </c>
      <c r="GP142" s="86">
        <f t="shared" si="392"/>
        <v>9.6133821446503282E-121</v>
      </c>
      <c r="GQ142" s="86">
        <f t="shared" si="393"/>
        <v>2.1714522252623592E-120</v>
      </c>
      <c r="GR142" s="86">
        <f t="shared" si="394"/>
        <v>4.0934979714964848E-126</v>
      </c>
      <c r="GS142" s="86">
        <f t="shared" si="395"/>
        <v>8.6124430842307046E-117</v>
      </c>
      <c r="GT142" s="86">
        <f t="shared" si="396"/>
        <v>1.0010645018745607E-111</v>
      </c>
      <c r="GU142" s="86">
        <f t="shared" si="397"/>
        <v>2.0794273191348787E-101</v>
      </c>
      <c r="GV142" s="86">
        <f t="shared" si="398"/>
        <v>3.1858971759947077E-82</v>
      </c>
      <c r="GW142" s="86">
        <f t="shared" si="399"/>
        <v>2.180611117795215E-71</v>
      </c>
      <c r="GX142" s="86">
        <f t="shared" si="400"/>
        <v>1.2078710087631694E-83</v>
      </c>
      <c r="GY142" s="86">
        <f t="shared" si="401"/>
        <v>6.0090643960764524E-74</v>
      </c>
      <c r="GZ142" s="86">
        <f t="shared" si="402"/>
        <v>4.583767153880856E-61</v>
      </c>
      <c r="HA142" s="86">
        <f t="shared" si="403"/>
        <v>1.0101860438915793E-68</v>
      </c>
      <c r="HC142" s="86">
        <f t="shared" si="326"/>
        <v>1.181251818714951E-40</v>
      </c>
      <c r="HD142" s="86">
        <f t="shared" si="404"/>
        <v>7.136507314566341E-43</v>
      </c>
      <c r="HE142" s="86">
        <f t="shared" si="405"/>
        <v>3.7829342400076059E-54</v>
      </c>
      <c r="HF142" s="86">
        <f t="shared" si="406"/>
        <v>4.1477843192126654E-45</v>
      </c>
      <c r="HG142" s="86">
        <f t="shared" si="407"/>
        <v>3.5235475952796999E-31</v>
      </c>
      <c r="HH142" s="86">
        <f t="shared" si="408"/>
        <v>1.0391651248232156E-61</v>
      </c>
      <c r="HI142" s="86">
        <f t="shared" si="409"/>
        <v>5.1925241604668867E-51</v>
      </c>
      <c r="HJ142" s="86">
        <f t="shared" si="410"/>
        <v>1.8056753111647149E-33</v>
      </c>
      <c r="HK142" s="86">
        <f t="shared" si="411"/>
        <v>1.5183199672247236E-49</v>
      </c>
      <c r="HL142" s="86">
        <f t="shared" si="412"/>
        <v>8.7906135578945049E-32</v>
      </c>
      <c r="HM142" s="86">
        <f t="shared" si="413"/>
        <v>8.52718440331242E-25</v>
      </c>
      <c r="HN142" s="86">
        <f t="shared" si="414"/>
        <v>1.715060987752407E-23</v>
      </c>
      <c r="HO142" s="86">
        <f t="shared" si="415"/>
        <v>3.1638447813595826E-28</v>
      </c>
      <c r="HP142" s="86">
        <f t="shared" si="416"/>
        <v>1.0874188490382566E-25</v>
      </c>
      <c r="HQ142" s="86">
        <f t="shared" si="417"/>
        <v>9.2975004750374262E-33</v>
      </c>
      <c r="HS142" s="86">
        <f t="shared" si="327"/>
        <v>1.8369786500158539E-2</v>
      </c>
      <c r="HT142" s="86">
        <f t="shared" si="418"/>
        <v>9.3277430958901522E-2</v>
      </c>
      <c r="HU142" s="86">
        <f t="shared" si="419"/>
        <v>8.6176759401519851E-2</v>
      </c>
      <c r="HV142" s="86">
        <f t="shared" si="420"/>
        <v>0.10736793087736292</v>
      </c>
      <c r="HW142" s="86">
        <f t="shared" si="421"/>
        <v>4.9047714880132522E-2</v>
      </c>
      <c r="HX142" s="86">
        <f t="shared" si="422"/>
        <v>0.13964122067756249</v>
      </c>
      <c r="HY142" s="86">
        <f t="shared" si="423"/>
        <v>0.18394962097277964</v>
      </c>
      <c r="HZ142" s="86">
        <f t="shared" si="424"/>
        <v>4.0166509635031739E-2</v>
      </c>
      <c r="IA142" s="86">
        <f t="shared" si="425"/>
        <v>5.5657037136244862E-2</v>
      </c>
      <c r="IB142" s="86">
        <f t="shared" si="426"/>
        <v>2.0456661480811437E-2</v>
      </c>
      <c r="IC142" s="86">
        <f t="shared" si="427"/>
        <v>2.2253520641012329E-2</v>
      </c>
      <c r="ID142" s="86">
        <f t="shared" si="428"/>
        <v>1.4149435729395216E-2</v>
      </c>
      <c r="IE142" s="86">
        <f t="shared" si="429"/>
        <v>3.1966901399688399E-2</v>
      </c>
      <c r="IF142" s="86">
        <f t="shared" si="430"/>
        <v>1.6642373822483156E-2</v>
      </c>
      <c r="IG142" s="86">
        <f t="shared" si="431"/>
        <v>1.8959648287203808E-2</v>
      </c>
      <c r="II142" s="86">
        <f t="shared" si="328"/>
        <v>3.1689493937679322E-26</v>
      </c>
      <c r="IJ142" s="86">
        <f t="shared" si="329"/>
        <v>3.1898591247022017E-23</v>
      </c>
      <c r="IK142" s="86">
        <f t="shared" si="330"/>
        <v>6.0281475560990176E-25</v>
      </c>
      <c r="IL142" s="86">
        <f t="shared" si="331"/>
        <v>3.9811991163177511E-20</v>
      </c>
      <c r="IM142" s="86">
        <f t="shared" si="332"/>
        <v>4.9641888389205884E-28</v>
      </c>
      <c r="IN142" s="86">
        <f t="shared" si="333"/>
        <v>5.3685291941457217E-20</v>
      </c>
      <c r="IO142" s="86">
        <f t="shared" si="334"/>
        <v>4.2763249012262556E-18</v>
      </c>
      <c r="IP142" s="86">
        <f t="shared" si="335"/>
        <v>1.3300585863286893E-31</v>
      </c>
      <c r="IQ142" s="86">
        <f t="shared" si="336"/>
        <v>1.0991619265348952E-22</v>
      </c>
      <c r="IR142" s="86">
        <f t="shared" si="337"/>
        <v>6.0125906873377335E-28</v>
      </c>
      <c r="IS142" s="86">
        <f t="shared" si="338"/>
        <v>1.63360594687903E-27</v>
      </c>
      <c r="IT142" s="86">
        <f t="shared" si="339"/>
        <v>4.2491115168019597E-26</v>
      </c>
      <c r="IU142" s="86">
        <f t="shared" si="340"/>
        <v>1.4918213752759049E-23</v>
      </c>
      <c r="IV142" s="86">
        <f t="shared" si="341"/>
        <v>1.74184565370505E-30</v>
      </c>
      <c r="IW142" s="86">
        <f t="shared" si="342"/>
        <v>2.2449505512151308E-21</v>
      </c>
      <c r="IY142" s="86">
        <f t="shared" si="343"/>
        <v>1.8369786500158539E-2</v>
      </c>
      <c r="IZ142" s="86">
        <f t="shared" si="344"/>
        <v>9.3277430958901522E-2</v>
      </c>
      <c r="JA142" s="86">
        <f t="shared" si="345"/>
        <v>8.6176759401519851E-2</v>
      </c>
      <c r="JB142" s="86">
        <f t="shared" si="346"/>
        <v>0.10736793087736292</v>
      </c>
      <c r="JC142" s="86">
        <f t="shared" si="347"/>
        <v>4.9047714880132522E-2</v>
      </c>
      <c r="JD142" s="86">
        <f t="shared" si="348"/>
        <v>0.13964122067756249</v>
      </c>
      <c r="JE142" s="86">
        <f t="shared" si="349"/>
        <v>0.18394962097277964</v>
      </c>
      <c r="JF142" s="86">
        <f t="shared" si="350"/>
        <v>4.0166509635031739E-2</v>
      </c>
      <c r="JG142" s="86">
        <f t="shared" si="351"/>
        <v>5.5657037136244862E-2</v>
      </c>
      <c r="JH142" s="86">
        <f t="shared" si="352"/>
        <v>2.0456661480811437E-2</v>
      </c>
      <c r="JI142" s="86">
        <f t="shared" si="353"/>
        <v>2.2253520641012329E-2</v>
      </c>
      <c r="JJ142" s="86">
        <f t="shared" si="354"/>
        <v>1.4149435729395216E-2</v>
      </c>
      <c r="JK142" s="86">
        <f t="shared" si="355"/>
        <v>3.1966901399688399E-2</v>
      </c>
      <c r="JL142" s="86">
        <f t="shared" si="356"/>
        <v>1.6642373822483156E-2</v>
      </c>
      <c r="JM142" s="86">
        <f t="shared" si="357"/>
        <v>1.8959648287203808E-2</v>
      </c>
    </row>
    <row r="143" spans="2:273" x14ac:dyDescent="0.25">
      <c r="B143" s="2">
        <v>116</v>
      </c>
      <c r="C143" s="37">
        <v>54.694000000000003</v>
      </c>
      <c r="D143" s="37">
        <v>51.902999999999999</v>
      </c>
      <c r="E143" s="37">
        <v>51.387</v>
      </c>
      <c r="F143" s="37">
        <v>52.581000000000003</v>
      </c>
      <c r="G143" s="37">
        <v>52.21</v>
      </c>
      <c r="H143" s="37">
        <v>57.823</v>
      </c>
      <c r="I143" s="37">
        <v>59.805999999999997</v>
      </c>
      <c r="J143" s="37">
        <v>57.128999999999998</v>
      </c>
      <c r="K143" s="37">
        <v>54.515999999999998</v>
      </c>
      <c r="L143" s="37">
        <v>49.128999999999998</v>
      </c>
      <c r="M143" s="37">
        <v>49.031999999999996</v>
      </c>
      <c r="N143" s="37">
        <v>50.758000000000003</v>
      </c>
      <c r="O143" s="37">
        <v>51.241999999999997</v>
      </c>
      <c r="P143" s="37">
        <v>50.902000000000001</v>
      </c>
      <c r="Q143" s="37">
        <v>56.311</v>
      </c>
      <c r="S143" s="4">
        <f t="shared" si="229"/>
        <v>53.654435397801315</v>
      </c>
      <c r="T143" s="4">
        <f t="shared" si="230"/>
        <v>52.313908787761108</v>
      </c>
      <c r="U143" s="4">
        <f t="shared" si="231"/>
        <v>53.015782458345726</v>
      </c>
      <c r="V143" s="4">
        <f t="shared" si="232"/>
        <v>54.494267986329398</v>
      </c>
      <c r="W143" s="4">
        <f t="shared" si="233"/>
        <v>53.055638434361683</v>
      </c>
      <c r="X143" s="4">
        <f t="shared" si="234"/>
        <v>58.060544041816406</v>
      </c>
      <c r="Y143" s="4">
        <f t="shared" si="235"/>
        <v>63.399182050259292</v>
      </c>
      <c r="Z143" s="4">
        <f t="shared" si="236"/>
        <v>55.976927638374889</v>
      </c>
      <c r="AA143" s="4">
        <f t="shared" si="237"/>
        <v>54.74846078696762</v>
      </c>
      <c r="AB143" s="4">
        <f t="shared" si="238"/>
        <v>50.081997164794657</v>
      </c>
      <c r="AC143" s="4">
        <f t="shared" si="239"/>
        <v>50.385331551963127</v>
      </c>
      <c r="AD143" s="4">
        <f t="shared" si="240"/>
        <v>50.106158408784182</v>
      </c>
      <c r="AE143" s="4">
        <f t="shared" si="241"/>
        <v>50.394099031142304</v>
      </c>
      <c r="AF143" s="4">
        <f t="shared" si="242"/>
        <v>50.511229996465651</v>
      </c>
      <c r="AG143" s="4">
        <f t="shared" si="243"/>
        <v>56.741576612120866</v>
      </c>
      <c r="AI143" s="4">
        <f t="shared" si="244"/>
        <v>1.0395646021986877</v>
      </c>
      <c r="AJ143" s="4">
        <f t="shared" si="245"/>
        <v>-0.41090878776110884</v>
      </c>
      <c r="AK143" s="4">
        <f t="shared" si="246"/>
        <v>-1.6287824583457251</v>
      </c>
      <c r="AL143" s="4">
        <f t="shared" si="247"/>
        <v>-1.9132679863293944</v>
      </c>
      <c r="AM143" s="4">
        <f t="shared" si="248"/>
        <v>-0.84563843436168185</v>
      </c>
      <c r="AN143" s="4">
        <f t="shared" si="249"/>
        <v>-0.23754404181640609</v>
      </c>
      <c r="AO143" s="4">
        <f t="shared" si="250"/>
        <v>-3.5931820502592942</v>
      </c>
      <c r="AP143" s="4">
        <f t="shared" si="251"/>
        <v>1.152072361625109</v>
      </c>
      <c r="AQ143" s="4">
        <f t="shared" si="252"/>
        <v>-0.2324607869676214</v>
      </c>
      <c r="AR143" s="4">
        <f t="shared" si="253"/>
        <v>-0.95299716479465957</v>
      </c>
      <c r="AS143" s="4">
        <f t="shared" si="254"/>
        <v>-1.3533315519631302</v>
      </c>
      <c r="AT143" s="4">
        <f t="shared" si="255"/>
        <v>0.65184159121582042</v>
      </c>
      <c r="AU143" s="4">
        <f t="shared" si="256"/>
        <v>0.84790096885769373</v>
      </c>
      <c r="AV143" s="4">
        <f t="shared" si="436"/>
        <v>0.39077000353434954</v>
      </c>
      <c r="AW143" s="4">
        <f t="shared" si="436"/>
        <v>-0.43057661212086629</v>
      </c>
      <c r="AY143" s="2">
        <f t="shared" si="308"/>
        <v>53.654165116616937</v>
      </c>
      <c r="AZ143" s="2">
        <f t="shared" si="359"/>
        <v>50.410097234515334</v>
      </c>
      <c r="BA143" s="2">
        <f t="shared" si="360"/>
        <v>49.720522149895395</v>
      </c>
      <c r="BB143" s="2">
        <f t="shared" si="361"/>
        <v>49.70441786282592</v>
      </c>
      <c r="BC143" s="2">
        <f t="shared" si="362"/>
        <v>49.174262129154727</v>
      </c>
      <c r="BD143" s="2">
        <f t="shared" si="363"/>
        <v>49.596524043240528</v>
      </c>
      <c r="BE143" s="2">
        <f t="shared" si="364"/>
        <v>50.838445765812246</v>
      </c>
      <c r="BF143" s="2">
        <f t="shared" si="365"/>
        <v>50.650088158291446</v>
      </c>
      <c r="BG143" s="2">
        <f t="shared" si="366"/>
        <v>48.465877305538974</v>
      </c>
      <c r="BH143" s="2">
        <f t="shared" si="367"/>
        <v>46.782714398729382</v>
      </c>
      <c r="BI143" s="2">
        <f t="shared" si="368"/>
        <v>46.643396801223588</v>
      </c>
      <c r="BJ143" s="2">
        <f t="shared" si="369"/>
        <v>47.07467258048846</v>
      </c>
      <c r="BK143" s="2">
        <f t="shared" si="370"/>
        <v>44.625535369322037</v>
      </c>
      <c r="BL143" s="2">
        <f t="shared" si="371"/>
        <v>45.495064098390827</v>
      </c>
      <c r="BM143" s="2">
        <f t="shared" si="372"/>
        <v>46.746318134634251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91.023853840732926</v>
      </c>
      <c r="DL143" s="2">
        <f t="shared" si="437"/>
        <v>86.05579900332225</v>
      </c>
      <c r="DM143" s="2">
        <f t="shared" si="437"/>
        <v>81.311582029598284</v>
      </c>
      <c r="DN143" s="2">
        <f t="shared" si="437"/>
        <v>82.786662790697662</v>
      </c>
      <c r="DO143" s="2">
        <f t="shared" si="437"/>
        <v>88.733358101720569</v>
      </c>
      <c r="DP143" s="2">
        <f t="shared" si="437"/>
        <v>91.738233583489688</v>
      </c>
      <c r="DQ143" s="2">
        <f t="shared" si="437"/>
        <v>85.271385733192872</v>
      </c>
      <c r="DR143" s="2">
        <f t="shared" si="437"/>
        <v>77.94944460188934</v>
      </c>
      <c r="DS143" s="2">
        <f t="shared" si="437"/>
        <v>81.581465654520912</v>
      </c>
      <c r="DT143" s="2">
        <f t="shared" si="437"/>
        <v>88.678667341430497</v>
      </c>
      <c r="DU143" s="2">
        <f t="shared" si="437"/>
        <v>91.920039774859276</v>
      </c>
      <c r="DV143" s="2">
        <f t="shared" si="437"/>
        <v>77.512783298097276</v>
      </c>
      <c r="DW143" s="2">
        <f t="shared" si="437"/>
        <v>82.971607142857152</v>
      </c>
      <c r="DX143" s="2">
        <f t="shared" si="437"/>
        <v>79.225611625911625</v>
      </c>
      <c r="DY143" s="2">
        <f t="shared" si="437"/>
        <v>63.852742118768319</v>
      </c>
      <c r="EA143" s="2">
        <f t="shared" si="228"/>
        <v>53.60116037170264</v>
      </c>
      <c r="EB143" s="2">
        <f t="shared" si="290"/>
        <v>50.364615501519758</v>
      </c>
      <c r="EC143" s="2">
        <f t="shared" si="291"/>
        <v>49.673655570006488</v>
      </c>
      <c r="ED143" s="2">
        <f t="shared" si="292"/>
        <v>49.658387545319698</v>
      </c>
      <c r="EE143" s="2">
        <f t="shared" si="293"/>
        <v>49.119572468406957</v>
      </c>
      <c r="EF143" s="2">
        <f t="shared" si="294"/>
        <v>49.531279285520753</v>
      </c>
      <c r="EG143" s="2">
        <f t="shared" si="295"/>
        <v>50.807388041300669</v>
      </c>
      <c r="EH143" s="2">
        <f t="shared" si="296"/>
        <v>50.60524181315354</v>
      </c>
      <c r="EI143" s="2">
        <f t="shared" si="297"/>
        <v>48.41438077636694</v>
      </c>
      <c r="EJ143" s="2">
        <f t="shared" si="298"/>
        <v>46.716075608982777</v>
      </c>
      <c r="EK143" s="2">
        <f t="shared" si="299"/>
        <v>46.5781914893617</v>
      </c>
      <c r="EL143" s="2">
        <f t="shared" si="300"/>
        <v>47.035486740035324</v>
      </c>
      <c r="EM143" s="2">
        <f t="shared" si="301"/>
        <v>44.571154420143358</v>
      </c>
      <c r="EN143" s="2">
        <f t="shared" si="302"/>
        <v>45.43261984282907</v>
      </c>
      <c r="EO143" s="2">
        <f t="shared" si="303"/>
        <v>46.711184739905761</v>
      </c>
      <c r="EQ143" s="2">
        <f t="shared" si="304"/>
        <v>53.640638318453796</v>
      </c>
      <c r="ER143" s="2">
        <f t="shared" si="438"/>
        <v>50.475561848533786</v>
      </c>
      <c r="ES143" s="2">
        <f t="shared" si="438"/>
        <v>49.803906621972729</v>
      </c>
      <c r="ET143" s="2">
        <f t="shared" si="438"/>
        <v>49.774011134220281</v>
      </c>
      <c r="EU143" s="2">
        <f t="shared" si="438"/>
        <v>49.147313411359633</v>
      </c>
      <c r="EV143" s="2">
        <f t="shared" si="438"/>
        <v>49.554267893722958</v>
      </c>
      <c r="EW143" s="2">
        <f t="shared" si="438"/>
        <v>50.428520869791221</v>
      </c>
      <c r="EX143" s="2">
        <f t="shared" si="438"/>
        <v>50.706929101064262</v>
      </c>
      <c r="EY143" s="2">
        <f t="shared" si="438"/>
        <v>48.493685868412413</v>
      </c>
      <c r="EZ143" s="2">
        <f t="shared" si="438"/>
        <v>46.760887636855841</v>
      </c>
      <c r="FA143" s="2">
        <f t="shared" si="438"/>
        <v>46.582397894164799</v>
      </c>
      <c r="FB143" s="2">
        <f t="shared" si="438"/>
        <v>46.991503364579742</v>
      </c>
      <c r="FC143" s="2">
        <f t="shared" si="438"/>
        <v>44.649348546120578</v>
      </c>
      <c r="FD143" s="2">
        <f t="shared" si="438"/>
        <v>45.441924260760217</v>
      </c>
      <c r="FE143" s="2">
        <f t="shared" si="438"/>
        <v>46.634219997791575</v>
      </c>
      <c r="FG143" s="2">
        <f t="shared" si="306"/>
        <v>0.99860631261203925</v>
      </c>
      <c r="FH143" s="2">
        <f t="shared" si="439"/>
        <v>0.99882617874492863</v>
      </c>
      <c r="FI143" s="2">
        <f t="shared" si="439"/>
        <v>0.99866005416329995</v>
      </c>
      <c r="FJ143" s="2">
        <f t="shared" si="439"/>
        <v>0.99872833900383828</v>
      </c>
      <c r="FK143" s="2">
        <f t="shared" si="439"/>
        <v>0.99864306672447489</v>
      </c>
      <c r="FL143" s="2">
        <f t="shared" si="439"/>
        <v>0.99847599736691073</v>
      </c>
      <c r="FM143" s="2">
        <f t="shared" si="439"/>
        <v>0.99861063177079867</v>
      </c>
      <c r="FN143" s="2">
        <f t="shared" si="439"/>
        <v>0.99848238558754721</v>
      </c>
      <c r="FO143" s="2">
        <f t="shared" si="439"/>
        <v>0.99851905519513151</v>
      </c>
      <c r="FP143" s="2">
        <f t="shared" si="439"/>
        <v>0.99843949039957725</v>
      </c>
      <c r="FQ143" s="2">
        <f t="shared" si="439"/>
        <v>0.99856437794146635</v>
      </c>
      <c r="FR143" s="2">
        <f t="shared" si="439"/>
        <v>0.9986805928842194</v>
      </c>
      <c r="FS143" s="2">
        <f t="shared" si="439"/>
        <v>0.99863840915328339</v>
      </c>
      <c r="FT143" s="2">
        <f t="shared" si="439"/>
        <v>0.9981579807898302</v>
      </c>
      <c r="FU143" s="2">
        <f t="shared" si="439"/>
        <v>0.99787399360204432</v>
      </c>
      <c r="FW143" s="2">
        <f t="shared" si="324"/>
        <v>2.151097189369371E-2</v>
      </c>
      <c r="FX143" s="2">
        <f t="shared" si="376"/>
        <v>3.2327906948146155E-2</v>
      </c>
      <c r="FY143" s="2">
        <f t="shared" si="377"/>
        <v>3.4344997449350469E-2</v>
      </c>
      <c r="FZ143" s="2">
        <f t="shared" si="378"/>
        <v>3.3750742765150943E-2</v>
      </c>
      <c r="GA143" s="2">
        <f t="shared" si="379"/>
        <v>3.3755047692575826E-2</v>
      </c>
      <c r="GB143" s="2">
        <f t="shared" si="380"/>
        <v>4.0074119619759575E-2</v>
      </c>
      <c r="GC143" s="2">
        <f t="shared" si="381"/>
        <v>4.4409915131402154E-2</v>
      </c>
      <c r="GD143" s="2">
        <f t="shared" si="382"/>
        <v>3.2928293766977063E-2</v>
      </c>
      <c r="GE143" s="2">
        <f t="shared" si="383"/>
        <v>2.9984293161534881E-2</v>
      </c>
      <c r="GF143" s="2">
        <f t="shared" si="384"/>
        <v>2.5791345412372251E-2</v>
      </c>
      <c r="GG143" s="2">
        <f t="shared" si="385"/>
        <v>2.652010297662943E-2</v>
      </c>
      <c r="GH143" s="2">
        <f t="shared" si="386"/>
        <v>2.3329757770900888E-2</v>
      </c>
      <c r="GI143" s="2">
        <f t="shared" si="387"/>
        <v>2.6795417372807044E-2</v>
      </c>
      <c r="GJ143" s="2">
        <f t="shared" si="388"/>
        <v>2.1163658991850701E-2</v>
      </c>
      <c r="GK143" s="2">
        <f t="shared" si="389"/>
        <v>1.70164401766606E-2</v>
      </c>
      <c r="GM143" s="86">
        <f t="shared" si="325"/>
        <v>4.516560510029829E-71</v>
      </c>
      <c r="GN143" s="86">
        <f t="shared" si="390"/>
        <v>1.5154710345166046E-62</v>
      </c>
      <c r="GO143" s="86">
        <f t="shared" si="391"/>
        <v>6.0720026008927397E-73</v>
      </c>
      <c r="GP143" s="86">
        <f t="shared" si="392"/>
        <v>1.8381710952889929E-125</v>
      </c>
      <c r="GQ143" s="86">
        <f t="shared" si="393"/>
        <v>4.4213988841759057E-125</v>
      </c>
      <c r="GR143" s="86">
        <f t="shared" si="394"/>
        <v>5.1405161199298435E-131</v>
      </c>
      <c r="GS143" s="86">
        <f t="shared" si="395"/>
        <v>2.5018612300206896E-121</v>
      </c>
      <c r="GT143" s="86">
        <f t="shared" si="396"/>
        <v>4.9419204345484999E-116</v>
      </c>
      <c r="GU143" s="86">
        <f t="shared" si="397"/>
        <v>2.5800686327488415E-105</v>
      </c>
      <c r="GV143" s="86">
        <f t="shared" si="398"/>
        <v>2.1168475605360538E-85</v>
      </c>
      <c r="GW143" s="86">
        <f t="shared" si="399"/>
        <v>4.2619155467618038E-74</v>
      </c>
      <c r="GX143" s="86">
        <f t="shared" si="400"/>
        <v>6.3060486628602225E-87</v>
      </c>
      <c r="GY143" s="86">
        <f t="shared" si="401"/>
        <v>8.9339185546864639E-77</v>
      </c>
      <c r="GZ143" s="86">
        <f t="shared" si="402"/>
        <v>1.9997009277793161E-63</v>
      </c>
      <c r="HA143" s="86">
        <f t="shared" si="403"/>
        <v>2.307160229606508E-71</v>
      </c>
      <c r="HC143" s="86">
        <f t="shared" si="326"/>
        <v>1.8571011908361164E-43</v>
      </c>
      <c r="HD143" s="86">
        <f t="shared" si="404"/>
        <v>7.7795046467492722E-46</v>
      </c>
      <c r="HE143" s="86">
        <f t="shared" si="405"/>
        <v>6.4058793016000769E-58</v>
      </c>
      <c r="HF143" s="86">
        <f t="shared" si="406"/>
        <v>3.3835672914577737E-48</v>
      </c>
      <c r="HG143" s="86">
        <f t="shared" si="407"/>
        <v>3.2049869645489268E-33</v>
      </c>
      <c r="HH143" s="86">
        <f t="shared" si="408"/>
        <v>7.3581484357186287E-66</v>
      </c>
      <c r="HI143" s="86">
        <f t="shared" si="409"/>
        <v>2.1285968397429253E-54</v>
      </c>
      <c r="HJ143" s="86">
        <f t="shared" si="410"/>
        <v>1.2651645661328745E-35</v>
      </c>
      <c r="HK143" s="86">
        <f t="shared" si="411"/>
        <v>6.4801151097266407E-53</v>
      </c>
      <c r="HL143" s="86">
        <f t="shared" si="412"/>
        <v>5.9674446279621248E-34</v>
      </c>
      <c r="HM143" s="86">
        <f t="shared" si="413"/>
        <v>1.828053720111357E-26</v>
      </c>
      <c r="HN143" s="86">
        <f t="shared" si="414"/>
        <v>3.7765522540596737E-25</v>
      </c>
      <c r="HO143" s="86">
        <f t="shared" si="415"/>
        <v>3.5568521151820725E-30</v>
      </c>
      <c r="HP143" s="86">
        <f t="shared" si="416"/>
        <v>1.6189863344689818E-27</v>
      </c>
      <c r="HQ143" s="86">
        <f t="shared" si="417"/>
        <v>4.4441063584860519E-35</v>
      </c>
      <c r="HS143" s="86">
        <f t="shared" si="327"/>
        <v>3.2098218876070263E-2</v>
      </c>
      <c r="HT143" s="86">
        <f t="shared" si="418"/>
        <v>0.1438947485598738</v>
      </c>
      <c r="HU143" s="86">
        <f t="shared" si="419"/>
        <v>0.13741903289499047</v>
      </c>
      <c r="HV143" s="86">
        <f t="shared" si="420"/>
        <v>0.15894682569371735</v>
      </c>
      <c r="HW143" s="86">
        <f t="shared" si="421"/>
        <v>8.5634334891749139E-2</v>
      </c>
      <c r="HX143" s="86">
        <f t="shared" si="422"/>
        <v>0.20360642687825733</v>
      </c>
      <c r="HY143" s="86">
        <f t="shared" si="423"/>
        <v>0.25581355720174576</v>
      </c>
      <c r="HZ143" s="86">
        <f t="shared" si="424"/>
        <v>7.3886211755493258E-2</v>
      </c>
      <c r="IA143" s="86">
        <f t="shared" si="425"/>
        <v>8.9283525295258459E-2</v>
      </c>
      <c r="IB143" s="86">
        <f t="shared" si="426"/>
        <v>3.7100232113009245E-2</v>
      </c>
      <c r="IC143" s="86">
        <f t="shared" si="427"/>
        <v>4.00645989945876E-2</v>
      </c>
      <c r="ID143" s="86">
        <f t="shared" si="428"/>
        <v>2.5468664019711613E-2</v>
      </c>
      <c r="IE143" s="86">
        <f t="shared" si="429"/>
        <v>5.3542049863230433E-2</v>
      </c>
      <c r="IF143" s="86">
        <f t="shared" si="430"/>
        <v>2.6883629933044214E-2</v>
      </c>
      <c r="IG143" s="86">
        <f t="shared" si="431"/>
        <v>2.8509997506225383E-2</v>
      </c>
      <c r="II143" s="86">
        <f t="shared" si="328"/>
        <v>4.4249500617664918E-25</v>
      </c>
      <c r="IJ143" s="86">
        <f t="shared" si="329"/>
        <v>4.2587313822336695E-22</v>
      </c>
      <c r="IK143" s="86">
        <f t="shared" si="330"/>
        <v>1.0386875628106166E-23</v>
      </c>
      <c r="IL143" s="86">
        <f t="shared" si="331"/>
        <v>3.7870163257631319E-19</v>
      </c>
      <c r="IM143" s="86">
        <f t="shared" si="332"/>
        <v>1.2220190467424526E-26</v>
      </c>
      <c r="IN143" s="86">
        <f t="shared" si="333"/>
        <v>5.6705977830156774E-19</v>
      </c>
      <c r="IO143" s="86">
        <f t="shared" si="334"/>
        <v>3.8123714554486718E-17</v>
      </c>
      <c r="IP143" s="86">
        <f t="shared" si="335"/>
        <v>4.9040144082602626E-30</v>
      </c>
      <c r="IQ143" s="86">
        <f t="shared" si="336"/>
        <v>1.304004912504003E-21</v>
      </c>
      <c r="IR143" s="86">
        <f t="shared" si="337"/>
        <v>1.158596357903534E-26</v>
      </c>
      <c r="IS143" s="86">
        <f t="shared" si="338"/>
        <v>3.0665175332662226E-26</v>
      </c>
      <c r="IT143" s="86">
        <f t="shared" si="339"/>
        <v>6.1920039911245138E-25</v>
      </c>
      <c r="IU143" s="86">
        <f t="shared" si="340"/>
        <v>1.8072520482544666E-22</v>
      </c>
      <c r="IV143" s="86">
        <f t="shared" si="341"/>
        <v>3.7772001961924693E-29</v>
      </c>
      <c r="IW143" s="86">
        <f t="shared" si="342"/>
        <v>1.6596236177801349E-20</v>
      </c>
      <c r="IY143" s="86">
        <f t="shared" si="343"/>
        <v>3.2098218876070263E-2</v>
      </c>
      <c r="IZ143" s="86">
        <f t="shared" si="344"/>
        <v>0.1438947485598738</v>
      </c>
      <c r="JA143" s="86">
        <f t="shared" si="345"/>
        <v>0.13741903289499047</v>
      </c>
      <c r="JB143" s="86">
        <f t="shared" si="346"/>
        <v>0.15894682569371735</v>
      </c>
      <c r="JC143" s="86">
        <f t="shared" si="347"/>
        <v>8.5634334891749139E-2</v>
      </c>
      <c r="JD143" s="86">
        <f t="shared" si="348"/>
        <v>0.20360642687825733</v>
      </c>
      <c r="JE143" s="86">
        <f t="shared" si="349"/>
        <v>0.25581355720174581</v>
      </c>
      <c r="JF143" s="86">
        <f t="shared" si="350"/>
        <v>7.3886211755493258E-2</v>
      </c>
      <c r="JG143" s="86">
        <f t="shared" si="351"/>
        <v>8.9283525295258459E-2</v>
      </c>
      <c r="JH143" s="86">
        <f t="shared" si="352"/>
        <v>3.7100232113009245E-2</v>
      </c>
      <c r="JI143" s="86">
        <f t="shared" si="353"/>
        <v>4.00645989945876E-2</v>
      </c>
      <c r="JJ143" s="86">
        <f t="shared" si="354"/>
        <v>2.5468664019711613E-2</v>
      </c>
      <c r="JK143" s="86">
        <f t="shared" si="355"/>
        <v>5.3542049863230433E-2</v>
      </c>
      <c r="JL143" s="86">
        <f t="shared" si="356"/>
        <v>2.6883629933044214E-2</v>
      </c>
      <c r="JM143" s="86">
        <f t="shared" si="357"/>
        <v>2.8509997506225383E-2</v>
      </c>
    </row>
    <row r="144" spans="2:273" x14ac:dyDescent="0.25">
      <c r="B144" s="2">
        <v>117</v>
      </c>
      <c r="C144" s="37">
        <v>52.305999999999997</v>
      </c>
      <c r="D144" s="37">
        <v>53.194000000000003</v>
      </c>
      <c r="E144" s="37">
        <v>53.951999999999998</v>
      </c>
      <c r="F144" s="37">
        <v>53.531999999999996</v>
      </c>
      <c r="G144" s="37">
        <v>53.194000000000003</v>
      </c>
      <c r="H144" s="37">
        <v>60.597000000000001</v>
      </c>
      <c r="I144" s="37">
        <v>66.774000000000001</v>
      </c>
      <c r="J144" s="37">
        <v>62.064999999999998</v>
      </c>
      <c r="K144" s="37">
        <v>56.274000000000001</v>
      </c>
      <c r="L144" s="37">
        <v>50.951999999999998</v>
      </c>
      <c r="M144" s="37">
        <v>49.71</v>
      </c>
      <c r="N144" s="37">
        <v>48.241999999999997</v>
      </c>
      <c r="O144" s="37">
        <v>51.402999999999999</v>
      </c>
      <c r="P144" s="37">
        <v>50.802999999999997</v>
      </c>
      <c r="Q144" s="37">
        <v>59.426000000000002</v>
      </c>
      <c r="S144" s="4">
        <f t="shared" si="229"/>
        <v>53.536450110940457</v>
      </c>
      <c r="T144" s="4">
        <f t="shared" si="230"/>
        <v>52.769049033819591</v>
      </c>
      <c r="U144" s="4">
        <f t="shared" si="231"/>
        <v>53.993187193312849</v>
      </c>
      <c r="V144" s="4">
        <f t="shared" si="232"/>
        <v>55.669153995879526</v>
      </c>
      <c r="W144" s="4">
        <f t="shared" si="233"/>
        <v>54.720032544859045</v>
      </c>
      <c r="X144" s="4">
        <f t="shared" si="234"/>
        <v>59.872976531510879</v>
      </c>
      <c r="Y144" s="4">
        <f t="shared" si="235"/>
        <v>65.401379586615263</v>
      </c>
      <c r="Z144" s="4">
        <f t="shared" si="236"/>
        <v>58.640311145243274</v>
      </c>
      <c r="AA144" s="4">
        <f t="shared" si="237"/>
        <v>57.07646177458885</v>
      </c>
      <c r="AB144" s="4">
        <f t="shared" si="238"/>
        <v>51.838102067818724</v>
      </c>
      <c r="AC144" s="4">
        <f t="shared" si="239"/>
        <v>52.358994115991898</v>
      </c>
      <c r="AD144" s="4">
        <f t="shared" si="240"/>
        <v>51.747318546811925</v>
      </c>
      <c r="AE144" s="4">
        <f t="shared" si="241"/>
        <v>52.956120629229574</v>
      </c>
      <c r="AF144" s="4">
        <f t="shared" si="242"/>
        <v>52.736415653636584</v>
      </c>
      <c r="AG144" s="4">
        <f t="shared" si="243"/>
        <v>60.537090953885489</v>
      </c>
      <c r="AI144" s="4">
        <f t="shared" si="244"/>
        <v>-1.2304501109404598</v>
      </c>
      <c r="AJ144" s="4">
        <f t="shared" si="245"/>
        <v>0.42495096618041117</v>
      </c>
      <c r="AK144" s="4">
        <f t="shared" si="246"/>
        <v>-4.1187193312850923E-2</v>
      </c>
      <c r="AL144" s="4">
        <f t="shared" si="247"/>
        <v>-2.1371539958795296</v>
      </c>
      <c r="AM144" s="4">
        <f t="shared" si="248"/>
        <v>-1.5260325448590422</v>
      </c>
      <c r="AN144" s="4">
        <f t="shared" si="249"/>
        <v>0.72402346848912202</v>
      </c>
      <c r="AO144" s="4">
        <f t="shared" si="250"/>
        <v>1.3726204133847375</v>
      </c>
      <c r="AP144" s="4">
        <f t="shared" si="251"/>
        <v>3.4246888547567238</v>
      </c>
      <c r="AQ144" s="4">
        <f t="shared" si="252"/>
        <v>-0.80246177458884915</v>
      </c>
      <c r="AR144" s="4">
        <f t="shared" si="253"/>
        <v>-0.88610206781872591</v>
      </c>
      <c r="AS144" s="4">
        <f t="shared" si="254"/>
        <v>-2.648994115991897</v>
      </c>
      <c r="AT144" s="4">
        <f t="shared" si="255"/>
        <v>-3.5053185468119281</v>
      </c>
      <c r="AU144" s="4">
        <f t="shared" si="256"/>
        <v>-1.5531206292295749</v>
      </c>
      <c r="AV144" s="4">
        <f t="shared" si="436"/>
        <v>-1.9334156536365867</v>
      </c>
      <c r="AW144" s="4">
        <f t="shared" si="436"/>
        <v>-1.111090953885487</v>
      </c>
      <c r="AY144" s="2">
        <f t="shared" si="308"/>
        <v>53.536032584468018</v>
      </c>
      <c r="AZ144" s="2">
        <f t="shared" si="359"/>
        <v>50.268113131086992</v>
      </c>
      <c r="BA144" s="2">
        <f t="shared" si="360"/>
        <v>49.569759454650693</v>
      </c>
      <c r="BB144" s="2">
        <f t="shared" si="361"/>
        <v>49.56659855041265</v>
      </c>
      <c r="BC144" s="2">
        <f t="shared" si="362"/>
        <v>49.016784570939954</v>
      </c>
      <c r="BD144" s="2">
        <f t="shared" si="363"/>
        <v>49.456814656706491</v>
      </c>
      <c r="BE144" s="2">
        <f t="shared" si="364"/>
        <v>50.73287443170026</v>
      </c>
      <c r="BF144" s="2">
        <f t="shared" si="365"/>
        <v>50.479216675307789</v>
      </c>
      <c r="BG144" s="2">
        <f t="shared" si="366"/>
        <v>48.326723376510309</v>
      </c>
      <c r="BH144" s="2">
        <f t="shared" si="367"/>
        <v>46.636215465468702</v>
      </c>
      <c r="BI144" s="2">
        <f t="shared" si="368"/>
        <v>46.507660677755894</v>
      </c>
      <c r="BJ144" s="2">
        <f t="shared" si="369"/>
        <v>46.926892764834008</v>
      </c>
      <c r="BK144" s="2">
        <f t="shared" si="370"/>
        <v>44.473103440733261</v>
      </c>
      <c r="BL144" s="2">
        <f t="shared" si="371"/>
        <v>45.366005248086985</v>
      </c>
      <c r="BM144" s="2">
        <f t="shared" si="372"/>
        <v>46.637808021405597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91.278100211416515</v>
      </c>
      <c r="DL144" s="2">
        <f t="shared" si="437"/>
        <v>86.269408637873738</v>
      </c>
      <c r="DM144" s="2">
        <f t="shared" si="437"/>
        <v>81.493516279069752</v>
      </c>
      <c r="DN144" s="2">
        <f t="shared" si="437"/>
        <v>82.985581395348817</v>
      </c>
      <c r="DO144" s="2">
        <f t="shared" si="437"/>
        <v>88.993770385976305</v>
      </c>
      <c r="DP144" s="2">
        <f t="shared" si="437"/>
        <v>92.028073733583483</v>
      </c>
      <c r="DQ144" s="2">
        <f t="shared" si="437"/>
        <v>85.466979607271156</v>
      </c>
      <c r="DR144" s="2">
        <f t="shared" si="437"/>
        <v>78.083524156545209</v>
      </c>
      <c r="DS144" s="2">
        <f t="shared" si="437"/>
        <v>81.778809176788116</v>
      </c>
      <c r="DT144" s="2">
        <f t="shared" si="437"/>
        <v>88.966981309041842</v>
      </c>
      <c r="DU144" s="2">
        <f t="shared" si="437"/>
        <v>92.246554690431509</v>
      </c>
      <c r="DV144" s="2">
        <f t="shared" si="437"/>
        <v>77.703692741367178</v>
      </c>
      <c r="DW144" s="2">
        <f t="shared" si="437"/>
        <v>83.219907665505232</v>
      </c>
      <c r="DX144" s="2">
        <f t="shared" si="437"/>
        <v>79.469214714714724</v>
      </c>
      <c r="DY144" s="2">
        <f t="shared" si="437"/>
        <v>63.956701979472129</v>
      </c>
      <c r="EA144" s="2">
        <f t="shared" si="228"/>
        <v>53.486848484848487</v>
      </c>
      <c r="EB144" s="2">
        <f t="shared" si="290"/>
        <v>50.225106003039514</v>
      </c>
      <c r="EC144" s="2">
        <f t="shared" si="291"/>
        <v>49.525064166374861</v>
      </c>
      <c r="ED144" s="2">
        <f t="shared" si="292"/>
        <v>49.522936181608429</v>
      </c>
      <c r="EE144" s="2">
        <f t="shared" si="293"/>
        <v>48.965941982597151</v>
      </c>
      <c r="EF144" s="2">
        <f t="shared" si="294"/>
        <v>49.396371939466647</v>
      </c>
      <c r="EG144" s="2">
        <f t="shared" si="295"/>
        <v>50.709116350747422</v>
      </c>
      <c r="EH144" s="2">
        <f t="shared" si="296"/>
        <v>50.436764362836428</v>
      </c>
      <c r="EI144" s="2">
        <f t="shared" si="297"/>
        <v>48.278520294774367</v>
      </c>
      <c r="EJ144" s="2">
        <f t="shared" si="298"/>
        <v>46.574353931601507</v>
      </c>
      <c r="EK144" s="2">
        <f t="shared" si="299"/>
        <v>46.447562499999997</v>
      </c>
      <c r="EL144" s="2">
        <f t="shared" si="300"/>
        <v>46.891040319122098</v>
      </c>
      <c r="EM144" s="2">
        <f t="shared" si="301"/>
        <v>44.422110935489805</v>
      </c>
      <c r="EN144" s="2">
        <f t="shared" si="302"/>
        <v>45.308384979460612</v>
      </c>
      <c r="EO144" s="2">
        <f t="shared" si="303"/>
        <v>46.605626743771893</v>
      </c>
      <c r="EQ144" s="2">
        <f t="shared" si="304"/>
        <v>53.535423617294668</v>
      </c>
      <c r="ER144" s="2">
        <f t="shared" si="438"/>
        <v>50.35008557332516</v>
      </c>
      <c r="ES144" s="2">
        <f t="shared" si="438"/>
        <v>49.674895390216925</v>
      </c>
      <c r="ET144" s="2">
        <f t="shared" si="438"/>
        <v>49.6543949889939</v>
      </c>
      <c r="EU144" s="2">
        <f t="shared" si="438"/>
        <v>49.00119994775406</v>
      </c>
      <c r="EV144" s="2">
        <f t="shared" si="438"/>
        <v>49.423345702758688</v>
      </c>
      <c r="EW144" s="2">
        <f t="shared" si="438"/>
        <v>50.290658823529412</v>
      </c>
      <c r="EX144" s="2">
        <f t="shared" si="438"/>
        <v>50.552956575982265</v>
      </c>
      <c r="EY144" s="2">
        <f t="shared" si="438"/>
        <v>48.368521065827373</v>
      </c>
      <c r="EZ144" s="2">
        <f t="shared" si="438"/>
        <v>46.628236235784321</v>
      </c>
      <c r="FA144" s="2">
        <f t="shared" si="438"/>
        <v>46.451901474084643</v>
      </c>
      <c r="FB144" s="2">
        <f t="shared" si="438"/>
        <v>46.842882315056684</v>
      </c>
      <c r="FC144" s="2">
        <f t="shared" si="438"/>
        <v>44.517937682209208</v>
      </c>
      <c r="FD144" s="2">
        <f t="shared" si="438"/>
        <v>45.318004494370626</v>
      </c>
      <c r="FE144" s="2">
        <f t="shared" si="438"/>
        <v>46.526833553833164</v>
      </c>
      <c r="FG144" s="2">
        <f t="shared" si="306"/>
        <v>0.99872878610733029</v>
      </c>
      <c r="FH144" s="2">
        <f t="shared" si="439"/>
        <v>0.99892935171155572</v>
      </c>
      <c r="FI144" s="2">
        <f t="shared" si="439"/>
        <v>0.99877781077580308</v>
      </c>
      <c r="FJ144" s="2">
        <f t="shared" si="439"/>
        <v>0.99884010160371794</v>
      </c>
      <c r="FK144" s="2">
        <f t="shared" si="439"/>
        <v>0.99876231437044283</v>
      </c>
      <c r="FL144" s="2">
        <f t="shared" si="439"/>
        <v>0.99860990667386063</v>
      </c>
      <c r="FM144" s="2">
        <f t="shared" si="439"/>
        <v>0.9987327261917196</v>
      </c>
      <c r="FN144" s="2">
        <f t="shared" si="439"/>
        <v>0.99861573435988071</v>
      </c>
      <c r="FO144" s="2">
        <f t="shared" si="439"/>
        <v>0.99864918626486476</v>
      </c>
      <c r="FP144" s="2">
        <f t="shared" si="439"/>
        <v>0.99857660288578431</v>
      </c>
      <c r="FQ144" s="2">
        <f t="shared" si="439"/>
        <v>0.99869053171043831</v>
      </c>
      <c r="FR144" s="2">
        <f t="shared" si="439"/>
        <v>0.99879654669574891</v>
      </c>
      <c r="FS144" s="2">
        <f t="shared" si="439"/>
        <v>0.998758065598783</v>
      </c>
      <c r="FT144" s="2">
        <f t="shared" si="439"/>
        <v>0.99831978618879258</v>
      </c>
      <c r="FU144" s="2">
        <f t="shared" si="439"/>
        <v>0.99806069634368044</v>
      </c>
      <c r="FW144" s="2">
        <f t="shared" si="324"/>
        <v>2.3537463425456054E-2</v>
      </c>
      <c r="FX144" s="2">
        <f t="shared" si="376"/>
        <v>3.5336632325027373E-2</v>
      </c>
      <c r="FY144" s="2">
        <f t="shared" si="377"/>
        <v>3.7534169749341581E-2</v>
      </c>
      <c r="FZ144" s="2">
        <f t="shared" si="378"/>
        <v>3.688684221235583E-2</v>
      </c>
      <c r="GA144" s="2">
        <f t="shared" si="379"/>
        <v>3.6891531878651088E-2</v>
      </c>
      <c r="GB144" s="2">
        <f t="shared" si="380"/>
        <v>4.3771166859404825E-2</v>
      </c>
      <c r="GC144" s="2">
        <f t="shared" si="381"/>
        <v>4.848675782902194E-2</v>
      </c>
      <c r="GD144" s="2">
        <f t="shared" si="382"/>
        <v>3.5990818274915355E-2</v>
      </c>
      <c r="GE144" s="2">
        <f t="shared" si="383"/>
        <v>3.2782290069263503E-2</v>
      </c>
      <c r="GF144" s="2">
        <f t="shared" si="384"/>
        <v>2.8209454238879619E-2</v>
      </c>
      <c r="GG144" s="2">
        <f t="shared" si="385"/>
        <v>2.9004503411659624E-2</v>
      </c>
      <c r="GH144" s="2">
        <f t="shared" si="386"/>
        <v>2.5523122941550729E-2</v>
      </c>
      <c r="GI144" s="2">
        <f t="shared" si="387"/>
        <v>2.9304832827623323E-2</v>
      </c>
      <c r="GJ144" s="2">
        <f t="shared" si="388"/>
        <v>2.3158205478425523E-2</v>
      </c>
      <c r="GK144" s="2">
        <f t="shared" si="389"/>
        <v>1.8627574452851663E-2</v>
      </c>
      <c r="GM144" s="86">
        <f t="shared" si="325"/>
        <v>8.7137845769806632E-74</v>
      </c>
      <c r="GN144" s="86">
        <f t="shared" si="390"/>
        <v>6.4363733447007331E-65</v>
      </c>
      <c r="GO144" s="86">
        <f t="shared" si="391"/>
        <v>9.6360126963316738E-76</v>
      </c>
      <c r="GP144" s="86">
        <f t="shared" si="392"/>
        <v>2.846443295074413E-130</v>
      </c>
      <c r="GQ144" s="86">
        <f t="shared" si="393"/>
        <v>7.3039660860327487E-130</v>
      </c>
      <c r="GR144" s="86">
        <f t="shared" si="394"/>
        <v>5.192091590420414E-136</v>
      </c>
      <c r="GS144" s="86">
        <f t="shared" si="395"/>
        <v>5.9403847321679593E-126</v>
      </c>
      <c r="GT144" s="86">
        <f t="shared" si="396"/>
        <v>2.0173343363012024E-120</v>
      </c>
      <c r="GU144" s="86">
        <f t="shared" si="397"/>
        <v>2.6940082639855735E-109</v>
      </c>
      <c r="GV144" s="86">
        <f t="shared" si="398"/>
        <v>1.2213276816719894E-88</v>
      </c>
      <c r="GW144" s="86">
        <f t="shared" si="399"/>
        <v>7.3989014872117487E-77</v>
      </c>
      <c r="GX144" s="86">
        <f t="shared" si="400"/>
        <v>2.8393429793523666E-90</v>
      </c>
      <c r="GY144" s="86">
        <f t="shared" si="401"/>
        <v>1.1726854895423364E-79</v>
      </c>
      <c r="GZ144" s="86">
        <f t="shared" si="402"/>
        <v>7.8509333756272691E-66</v>
      </c>
      <c r="HA144" s="86">
        <f t="shared" si="403"/>
        <v>4.6871502486239003E-74</v>
      </c>
      <c r="HC144" s="86">
        <f t="shared" si="326"/>
        <v>2.3378790473910211E-46</v>
      </c>
      <c r="HD144" s="86">
        <f t="shared" si="404"/>
        <v>6.7047408781749361E-49</v>
      </c>
      <c r="HE144" s="86">
        <f t="shared" si="405"/>
        <v>8.0383464547663511E-62</v>
      </c>
      <c r="HF144" s="86">
        <f t="shared" si="406"/>
        <v>2.1659012604612616E-51</v>
      </c>
      <c r="HG144" s="86">
        <f t="shared" si="407"/>
        <v>2.4964151737607143E-35</v>
      </c>
      <c r="HH144" s="86">
        <f t="shared" si="408"/>
        <v>3.7910263731230467E-70</v>
      </c>
      <c r="HI144" s="86">
        <f t="shared" si="409"/>
        <v>6.7456077417230548E-58</v>
      </c>
      <c r="HJ144" s="86">
        <f t="shared" si="410"/>
        <v>7.5486926899430741E-38</v>
      </c>
      <c r="HK144" s="86">
        <f t="shared" si="411"/>
        <v>2.1276824681821827E-56</v>
      </c>
      <c r="HL144" s="86">
        <f t="shared" si="412"/>
        <v>3.4130603498389445E-36</v>
      </c>
      <c r="HM144" s="86">
        <f t="shared" si="413"/>
        <v>3.4365502446682955E-28</v>
      </c>
      <c r="HN144" s="86">
        <f t="shared" si="414"/>
        <v>7.2525492528190719E-27</v>
      </c>
      <c r="HO144" s="86">
        <f t="shared" si="415"/>
        <v>3.419387995966923E-32</v>
      </c>
      <c r="HP144" s="86">
        <f t="shared" si="416"/>
        <v>2.0715661399733051E-29</v>
      </c>
      <c r="HQ144" s="86">
        <f t="shared" si="417"/>
        <v>1.7566734118564089E-37</v>
      </c>
      <c r="HS144" s="86">
        <f t="shared" si="327"/>
        <v>5.3696727838871333E-2</v>
      </c>
      <c r="HT144" s="86">
        <f t="shared" si="418"/>
        <v>0.2100149950049057</v>
      </c>
      <c r="HU144" s="86">
        <f t="shared" si="419"/>
        <v>0.20605409988720327</v>
      </c>
      <c r="HV144" s="86">
        <f t="shared" si="420"/>
        <v>0.22390880262328411</v>
      </c>
      <c r="HW144" s="86">
        <f t="shared" si="421"/>
        <v>0.14018942126933495</v>
      </c>
      <c r="HX144" s="86">
        <f t="shared" si="422"/>
        <v>0.28017891631853137</v>
      </c>
      <c r="HY144" s="86">
        <f t="shared" si="423"/>
        <v>0.33542425106367307</v>
      </c>
      <c r="HZ144" s="86">
        <f t="shared" si="424"/>
        <v>0.12660801228318616</v>
      </c>
      <c r="IA144" s="86">
        <f t="shared" si="425"/>
        <v>0.1365008226787289</v>
      </c>
      <c r="IB144" s="86">
        <f t="shared" si="426"/>
        <v>6.3898280052484158E-2</v>
      </c>
      <c r="IC144" s="86">
        <f t="shared" si="427"/>
        <v>6.8492930485155826E-2</v>
      </c>
      <c r="ID144" s="86">
        <f t="shared" si="428"/>
        <v>4.3828601635590284E-2</v>
      </c>
      <c r="IE144" s="86">
        <f t="shared" si="429"/>
        <v>8.5749407795866234E-2</v>
      </c>
      <c r="IF144" s="86">
        <f t="shared" si="430"/>
        <v>4.2163203954304077E-2</v>
      </c>
      <c r="IG144" s="86">
        <f t="shared" si="431"/>
        <v>4.1943238924325055E-2</v>
      </c>
      <c r="II144" s="86">
        <f t="shared" si="328"/>
        <v>5.8088175581784121E-24</v>
      </c>
      <c r="IJ144" s="86">
        <f t="shared" si="329"/>
        <v>5.3125452110075104E-21</v>
      </c>
      <c r="IK144" s="86">
        <f t="shared" si="330"/>
        <v>1.6586327729987567E-22</v>
      </c>
      <c r="IL144" s="86">
        <f t="shared" si="331"/>
        <v>3.3939051813507686E-18</v>
      </c>
      <c r="IM144" s="86">
        <f t="shared" si="332"/>
        <v>2.7621609872781328E-25</v>
      </c>
      <c r="IN144" s="86">
        <f t="shared" si="333"/>
        <v>5.6082257051953854E-18</v>
      </c>
      <c r="IO144" s="86">
        <f t="shared" si="334"/>
        <v>3.1912258326152542E-16</v>
      </c>
      <c r="IP144" s="86">
        <f t="shared" si="335"/>
        <v>1.6433588397192693E-28</v>
      </c>
      <c r="IQ144" s="86">
        <f t="shared" si="336"/>
        <v>1.4520711631721463E-20</v>
      </c>
      <c r="IR144" s="86">
        <f t="shared" si="337"/>
        <v>2.0756677420113357E-25</v>
      </c>
      <c r="IS144" s="86">
        <f t="shared" si="338"/>
        <v>5.3523147698008311E-25</v>
      </c>
      <c r="IT144" s="86">
        <f t="shared" si="339"/>
        <v>8.4629329130409922E-24</v>
      </c>
      <c r="IU144" s="86">
        <f t="shared" si="340"/>
        <v>2.0579726746870525E-21</v>
      </c>
      <c r="IV144" s="86">
        <f t="shared" si="341"/>
        <v>7.6224419007719545E-28</v>
      </c>
      <c r="IW144" s="86">
        <f t="shared" si="342"/>
        <v>1.1741702176271111E-19</v>
      </c>
      <c r="IY144" s="86">
        <f t="shared" si="343"/>
        <v>5.3696727838871333E-2</v>
      </c>
      <c r="IZ144" s="86">
        <f t="shared" si="344"/>
        <v>0.2100149950049057</v>
      </c>
      <c r="JA144" s="86">
        <f t="shared" si="345"/>
        <v>0.20605409988720327</v>
      </c>
      <c r="JB144" s="86">
        <f t="shared" si="346"/>
        <v>0.22390880262328411</v>
      </c>
      <c r="JC144" s="86">
        <f t="shared" si="347"/>
        <v>0.14018942126933495</v>
      </c>
      <c r="JD144" s="86">
        <f t="shared" si="348"/>
        <v>0.28017891631853137</v>
      </c>
      <c r="JE144" s="86">
        <f t="shared" si="349"/>
        <v>0.33542425106367341</v>
      </c>
      <c r="JF144" s="86">
        <f t="shared" si="350"/>
        <v>0.12660801228318616</v>
      </c>
      <c r="JG144" s="86">
        <f t="shared" si="351"/>
        <v>0.1365008226787289</v>
      </c>
      <c r="JH144" s="86">
        <f t="shared" si="352"/>
        <v>6.3898280052484158E-2</v>
      </c>
      <c r="JI144" s="86">
        <f t="shared" si="353"/>
        <v>6.8492930485155826E-2</v>
      </c>
      <c r="JJ144" s="86">
        <f t="shared" si="354"/>
        <v>4.3828601635590284E-2</v>
      </c>
      <c r="JK144" s="86">
        <f t="shared" si="355"/>
        <v>8.5749407795866234E-2</v>
      </c>
      <c r="JL144" s="86">
        <f t="shared" si="356"/>
        <v>4.2163203954304077E-2</v>
      </c>
      <c r="JM144" s="86">
        <f t="shared" si="357"/>
        <v>4.1943238924325055E-2</v>
      </c>
    </row>
    <row r="145" spans="2:273" x14ac:dyDescent="0.25">
      <c r="B145" s="2">
        <v>118</v>
      </c>
      <c r="C145" s="37">
        <v>54.225999999999999</v>
      </c>
      <c r="D145" s="37">
        <v>53.951999999999998</v>
      </c>
      <c r="E145" s="37">
        <v>53.435000000000002</v>
      </c>
      <c r="F145" s="37">
        <v>53.145000000000003</v>
      </c>
      <c r="G145" s="37">
        <v>58.694000000000003</v>
      </c>
      <c r="H145" s="37">
        <v>59.597000000000001</v>
      </c>
      <c r="I145" s="37">
        <v>67.290000000000006</v>
      </c>
      <c r="J145" s="37">
        <v>62.823</v>
      </c>
      <c r="K145" s="37">
        <v>58.774000000000001</v>
      </c>
      <c r="L145" s="37">
        <v>52.064999999999998</v>
      </c>
      <c r="M145" s="37">
        <v>53.628999999999998</v>
      </c>
      <c r="N145" s="37">
        <v>53.435000000000002</v>
      </c>
      <c r="O145" s="37">
        <v>55.645000000000003</v>
      </c>
      <c r="P145" s="37">
        <v>55.573999999999998</v>
      </c>
      <c r="Q145" s="37">
        <v>62.41</v>
      </c>
      <c r="S145" s="4">
        <f t="shared" si="229"/>
        <v>53.418881009941366</v>
      </c>
      <c r="T145" s="4">
        <f t="shared" si="230"/>
        <v>53.192639456529832</v>
      </c>
      <c r="U145" s="4">
        <f t="shared" si="231"/>
        <v>54.917511445863688</v>
      </c>
      <c r="V145" s="4">
        <f t="shared" si="232"/>
        <v>56.738666801572052</v>
      </c>
      <c r="W145" s="4">
        <f t="shared" si="233"/>
        <v>56.602933601600057</v>
      </c>
      <c r="X145" s="4">
        <f t="shared" si="234"/>
        <v>61.235906248716482</v>
      </c>
      <c r="Y145" s="4">
        <f t="shared" si="235"/>
        <v>66.532475781302026</v>
      </c>
      <c r="Z145" s="4">
        <f t="shared" si="236"/>
        <v>61.772719798578642</v>
      </c>
      <c r="AA145" s="4">
        <f t="shared" si="237"/>
        <v>59.681637658536303</v>
      </c>
      <c r="AB145" s="4">
        <f t="shared" si="238"/>
        <v>54.212808980490038</v>
      </c>
      <c r="AC145" s="4">
        <f t="shared" si="239"/>
        <v>54.984594765968559</v>
      </c>
      <c r="AD145" s="4">
        <f t="shared" si="240"/>
        <v>54.061078613686632</v>
      </c>
      <c r="AE145" s="4">
        <f t="shared" si="241"/>
        <v>56.152229064736176</v>
      </c>
      <c r="AF145" s="4">
        <f t="shared" si="242"/>
        <v>55.715454780715795</v>
      </c>
      <c r="AG145" s="4">
        <f t="shared" si="243"/>
        <v>65.390458323394483</v>
      </c>
      <c r="AI145" s="4">
        <f t="shared" si="244"/>
        <v>0.8071189900586333</v>
      </c>
      <c r="AJ145" s="4">
        <f t="shared" si="245"/>
        <v>0.75936054347016579</v>
      </c>
      <c r="AK145" s="4">
        <f t="shared" si="246"/>
        <v>-1.4825114458636861</v>
      </c>
      <c r="AL145" s="4">
        <f t="shared" si="247"/>
        <v>-3.5936668015720485</v>
      </c>
      <c r="AM145" s="4">
        <f t="shared" si="248"/>
        <v>2.0910663983999456</v>
      </c>
      <c r="AN145" s="4">
        <f t="shared" si="249"/>
        <v>-1.6389062487164807</v>
      </c>
      <c r="AO145" s="4">
        <f t="shared" si="250"/>
        <v>0.7575242186979807</v>
      </c>
      <c r="AP145" s="4">
        <f t="shared" si="251"/>
        <v>1.0502802014213586</v>
      </c>
      <c r="AQ145" s="4">
        <f t="shared" si="252"/>
        <v>-0.90763765853630218</v>
      </c>
      <c r="AR145" s="4">
        <f t="shared" si="253"/>
        <v>-2.1478089804900407</v>
      </c>
      <c r="AS145" s="4">
        <f t="shared" si="254"/>
        <v>-1.3555947659685614</v>
      </c>
      <c r="AT145" s="4">
        <f t="shared" si="255"/>
        <v>-0.62607861368663009</v>
      </c>
      <c r="AU145" s="4">
        <f t="shared" si="256"/>
        <v>-0.50722906473617257</v>
      </c>
      <c r="AV145" s="4">
        <f t="shared" si="436"/>
        <v>-0.14145478071579731</v>
      </c>
      <c r="AW145" s="4">
        <f t="shared" si="436"/>
        <v>-2.9804583233944868</v>
      </c>
      <c r="AY145" s="2">
        <f t="shared" si="308"/>
        <v>53.418267589790787</v>
      </c>
      <c r="AZ145" s="2">
        <f t="shared" si="359"/>
        <v>50.126507723166661</v>
      </c>
      <c r="BA145" s="2">
        <f t="shared" si="360"/>
        <v>49.419425721289393</v>
      </c>
      <c r="BB145" s="2">
        <f t="shared" si="361"/>
        <v>49.429176570617017</v>
      </c>
      <c r="BC145" s="2">
        <f t="shared" si="362"/>
        <v>48.859690697830644</v>
      </c>
      <c r="BD145" s="2">
        <f t="shared" si="363"/>
        <v>49.317536981977327</v>
      </c>
      <c r="BE145" s="2">
        <f t="shared" si="364"/>
        <v>50.627122245436922</v>
      </c>
      <c r="BF145" s="2">
        <f t="shared" si="365"/>
        <v>50.308716125624223</v>
      </c>
      <c r="BG145" s="2">
        <f t="shared" si="366"/>
        <v>48.1879542973222</v>
      </c>
      <c r="BH145" s="2">
        <f t="shared" si="367"/>
        <v>46.490171515886445</v>
      </c>
      <c r="BI145" s="2">
        <f t="shared" si="368"/>
        <v>46.37232304396543</v>
      </c>
      <c r="BJ145" s="2">
        <f t="shared" si="369"/>
        <v>46.779323443321843</v>
      </c>
      <c r="BK145" s="2">
        <f t="shared" si="370"/>
        <v>44.321102388699096</v>
      </c>
      <c r="BL145" s="2">
        <f t="shared" si="371"/>
        <v>45.237320446835312</v>
      </c>
      <c r="BM145" s="2">
        <f t="shared" si="372"/>
        <v>46.529489150406988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91.532346582100089</v>
      </c>
      <c r="DL145" s="2">
        <f t="shared" si="437"/>
        <v>86.483018272425241</v>
      </c>
      <c r="DM145" s="2">
        <f t="shared" si="437"/>
        <v>81.675450528541205</v>
      </c>
      <c r="DN145" s="2">
        <f t="shared" si="437"/>
        <v>83.184499999999986</v>
      </c>
      <c r="DO145" s="2">
        <f t="shared" si="437"/>
        <v>89.254182670232041</v>
      </c>
      <c r="DP145" s="2">
        <f t="shared" si="437"/>
        <v>92.317913883677306</v>
      </c>
      <c r="DQ145" s="2">
        <f t="shared" si="437"/>
        <v>85.662573481349426</v>
      </c>
      <c r="DR145" s="2">
        <f t="shared" si="437"/>
        <v>78.217603711201079</v>
      </c>
      <c r="DS145" s="2">
        <f t="shared" si="437"/>
        <v>81.976152699055319</v>
      </c>
      <c r="DT145" s="2">
        <f t="shared" si="437"/>
        <v>89.255295276653172</v>
      </c>
      <c r="DU145" s="2">
        <f t="shared" si="437"/>
        <v>92.573069606003742</v>
      </c>
      <c r="DV145" s="2">
        <f t="shared" si="437"/>
        <v>77.894602184637094</v>
      </c>
      <c r="DW145" s="2">
        <f t="shared" si="437"/>
        <v>83.468208188153312</v>
      </c>
      <c r="DX145" s="2">
        <f t="shared" si="437"/>
        <v>79.712817803517808</v>
      </c>
      <c r="DY145" s="2">
        <f t="shared" si="437"/>
        <v>64.060661840175939</v>
      </c>
      <c r="EA145" s="2">
        <f t="shared" si="228"/>
        <v>53.37253659799434</v>
      </c>
      <c r="EB145" s="2">
        <f t="shared" si="290"/>
        <v>50.08559650455927</v>
      </c>
      <c r="EC145" s="2">
        <f t="shared" si="291"/>
        <v>49.376472762743219</v>
      </c>
      <c r="ED145" s="2">
        <f t="shared" si="292"/>
        <v>49.387484817897153</v>
      </c>
      <c r="EE145" s="2">
        <f t="shared" si="293"/>
        <v>48.812311496787352</v>
      </c>
      <c r="EF145" s="2">
        <f t="shared" si="294"/>
        <v>49.261464593412541</v>
      </c>
      <c r="EG145" s="2">
        <f t="shared" si="295"/>
        <v>50.610844660194182</v>
      </c>
      <c r="EH145" s="2">
        <f t="shared" si="296"/>
        <v>50.268286912519322</v>
      </c>
      <c r="EI145" s="2">
        <f t="shared" si="297"/>
        <v>48.142659813181794</v>
      </c>
      <c r="EJ145" s="2">
        <f t="shared" si="298"/>
        <v>46.432632254220245</v>
      </c>
      <c r="EK145" s="2">
        <f t="shared" si="299"/>
        <v>46.316933510638293</v>
      </c>
      <c r="EL145" s="2">
        <f t="shared" si="300"/>
        <v>46.746593898208886</v>
      </c>
      <c r="EM145" s="2">
        <f t="shared" si="301"/>
        <v>44.273067450836251</v>
      </c>
      <c r="EN145" s="2">
        <f t="shared" si="302"/>
        <v>45.184150116092155</v>
      </c>
      <c r="EO145" s="2">
        <f t="shared" si="303"/>
        <v>46.500068747638032</v>
      </c>
      <c r="EQ145" s="2">
        <f t="shared" si="304"/>
        <v>53.430208916135548</v>
      </c>
      <c r="ER145" s="2">
        <f t="shared" si="438"/>
        <v>50.224609298116533</v>
      </c>
      <c r="ES145" s="2">
        <f t="shared" si="438"/>
        <v>49.545884158461121</v>
      </c>
      <c r="ET145" s="2">
        <f t="shared" si="438"/>
        <v>49.534778843767519</v>
      </c>
      <c r="EU145" s="2">
        <f t="shared" si="438"/>
        <v>48.855086484148487</v>
      </c>
      <c r="EV145" s="2">
        <f t="shared" si="438"/>
        <v>49.292423511794418</v>
      </c>
      <c r="EW145" s="2">
        <f t="shared" si="438"/>
        <v>50.152796777267611</v>
      </c>
      <c r="EX145" s="2">
        <f t="shared" si="438"/>
        <v>50.398984050900268</v>
      </c>
      <c r="EY145" s="2">
        <f t="shared" si="438"/>
        <v>48.243356263242326</v>
      </c>
      <c r="EZ145" s="2">
        <f t="shared" si="438"/>
        <v>46.495584834712801</v>
      </c>
      <c r="FA145" s="2">
        <f t="shared" si="438"/>
        <v>46.321405054004487</v>
      </c>
      <c r="FB145" s="2">
        <f t="shared" si="438"/>
        <v>46.69426126553364</v>
      </c>
      <c r="FC145" s="2">
        <f t="shared" si="438"/>
        <v>44.386526818297838</v>
      </c>
      <c r="FD145" s="2">
        <f t="shared" si="438"/>
        <v>45.194084727981043</v>
      </c>
      <c r="FE145" s="2">
        <f t="shared" si="438"/>
        <v>46.419447109874753</v>
      </c>
      <c r="FG145" s="2">
        <f t="shared" si="306"/>
        <v>0.99884050945819947</v>
      </c>
      <c r="FH145" s="2">
        <f t="shared" si="439"/>
        <v>0.99902346516090257</v>
      </c>
      <c r="FI145" s="2">
        <f t="shared" si="439"/>
        <v>0.99888523029811904</v>
      </c>
      <c r="FJ145" s="2">
        <f t="shared" si="439"/>
        <v>0.99894205211747977</v>
      </c>
      <c r="FK145" s="2">
        <f t="shared" si="439"/>
        <v>0.99887109434900734</v>
      </c>
      <c r="FL145" s="2">
        <f t="shared" si="439"/>
        <v>0.99873206473369447</v>
      </c>
      <c r="FM145" s="2">
        <f t="shared" si="439"/>
        <v>0.99884410366062459</v>
      </c>
      <c r="FN145" s="2">
        <f t="shared" si="439"/>
        <v>0.99873738094419284</v>
      </c>
      <c r="FO145" s="2">
        <f t="shared" si="439"/>
        <v>0.99876789678755529</v>
      </c>
      <c r="FP145" s="2">
        <f t="shared" si="439"/>
        <v>0.99870168379743951</v>
      </c>
      <c r="FQ145" s="2">
        <f t="shared" si="439"/>
        <v>0.99880561311004512</v>
      </c>
      <c r="FR145" s="2">
        <f t="shared" si="439"/>
        <v>0.99890232130773882</v>
      </c>
      <c r="FS145" s="2">
        <f t="shared" si="439"/>
        <v>0.99886721857763117</v>
      </c>
      <c r="FT145" s="2">
        <f t="shared" si="439"/>
        <v>0.99846740021126645</v>
      </c>
      <c r="FU145" s="2">
        <f t="shared" si="439"/>
        <v>0.99823103219203413</v>
      </c>
      <c r="FW145" s="2">
        <f t="shared" si="324"/>
        <v>2.5749841359442815E-2</v>
      </c>
      <c r="FX145" s="2">
        <f t="shared" si="376"/>
        <v>3.8614202767820904E-2</v>
      </c>
      <c r="FY145" s="2">
        <f t="shared" si="377"/>
        <v>4.1006903353230213E-2</v>
      </c>
      <c r="FZ145" s="2">
        <f t="shared" si="378"/>
        <v>4.0302191737796249E-2</v>
      </c>
      <c r="GA145" s="2">
        <f t="shared" si="379"/>
        <v>4.030729744750039E-2</v>
      </c>
      <c r="GB145" s="2">
        <f t="shared" si="380"/>
        <v>4.7792304935062584E-2</v>
      </c>
      <c r="GC145" s="2">
        <f t="shared" si="381"/>
        <v>5.2917130924278848E-2</v>
      </c>
      <c r="GD145" s="2">
        <f t="shared" si="382"/>
        <v>3.9326592622916788E-2</v>
      </c>
      <c r="GE145" s="2">
        <f t="shared" si="383"/>
        <v>3.5831738510417536E-2</v>
      </c>
      <c r="GF145" s="2">
        <f t="shared" si="384"/>
        <v>3.0847098120333385E-2</v>
      </c>
      <c r="GG145" s="2">
        <f t="shared" si="385"/>
        <v>3.1714060057792003E-2</v>
      </c>
      <c r="GH145" s="2">
        <f t="shared" si="386"/>
        <v>2.7916804768780425E-2</v>
      </c>
      <c r="GI145" s="2">
        <f t="shared" si="387"/>
        <v>3.2041519971528896E-2</v>
      </c>
      <c r="GJ145" s="2">
        <f t="shared" si="388"/>
        <v>2.5335860421495188E-2</v>
      </c>
      <c r="GK145" s="2">
        <f t="shared" si="389"/>
        <v>2.0388088683517672E-2</v>
      </c>
      <c r="GM145" s="86">
        <f t="shared" si="325"/>
        <v>1.4917635823982283E-76</v>
      </c>
      <c r="GN145" s="86">
        <f t="shared" si="390"/>
        <v>2.4637395185939781E-67</v>
      </c>
      <c r="GO145" s="86">
        <f t="shared" si="391"/>
        <v>1.3511605532560928E-78</v>
      </c>
      <c r="GP145" s="86">
        <f t="shared" si="392"/>
        <v>3.5696043158070503E-135</v>
      </c>
      <c r="GQ145" s="86">
        <f t="shared" si="393"/>
        <v>9.7890723761400951E-135</v>
      </c>
      <c r="GR145" s="86">
        <f t="shared" si="394"/>
        <v>4.2178933893320949E-141</v>
      </c>
      <c r="GS145" s="86">
        <f t="shared" si="395"/>
        <v>1.152854742059932E-130</v>
      </c>
      <c r="GT145" s="86">
        <f t="shared" si="396"/>
        <v>6.8093042114322274E-125</v>
      </c>
      <c r="GU145" s="86">
        <f t="shared" si="397"/>
        <v>2.3672330616432885E-113</v>
      </c>
      <c r="GV145" s="86">
        <f t="shared" si="398"/>
        <v>6.1186243961160721E-92</v>
      </c>
      <c r="GW145" s="86">
        <f t="shared" si="399"/>
        <v>1.1409323712662763E-79</v>
      </c>
      <c r="GX145" s="86">
        <f t="shared" si="400"/>
        <v>1.1025444438733698E-93</v>
      </c>
      <c r="GY145" s="86">
        <f t="shared" si="401"/>
        <v>1.3590013615255564E-82</v>
      </c>
      <c r="GZ145" s="86">
        <f t="shared" si="402"/>
        <v>2.7738655664032713E-68</v>
      </c>
      <c r="HA145" s="86">
        <f t="shared" si="403"/>
        <v>8.4701083978732915E-77</v>
      </c>
      <c r="HC145" s="86">
        <f t="shared" si="326"/>
        <v>2.3565219280124233E-49</v>
      </c>
      <c r="HD145" s="86">
        <f t="shared" si="404"/>
        <v>4.5681987236801683E-52</v>
      </c>
      <c r="HE145" s="86">
        <f t="shared" si="405"/>
        <v>7.4741398104748627E-66</v>
      </c>
      <c r="HF145" s="86">
        <f t="shared" si="406"/>
        <v>1.0878726813466631E-54</v>
      </c>
      <c r="HG145" s="86">
        <f t="shared" si="407"/>
        <v>1.6650392865113987E-37</v>
      </c>
      <c r="HH145" s="86">
        <f t="shared" si="408"/>
        <v>1.4210883026758695E-74</v>
      </c>
      <c r="HI145" s="86">
        <f t="shared" si="409"/>
        <v>1.6524719660072822E-61</v>
      </c>
      <c r="HJ145" s="86">
        <f t="shared" si="410"/>
        <v>3.8351989856501843E-40</v>
      </c>
      <c r="HK145" s="86">
        <f t="shared" si="411"/>
        <v>5.3741072006678371E-60</v>
      </c>
      <c r="HL145" s="86">
        <f t="shared" si="412"/>
        <v>1.6445817445839853E-38</v>
      </c>
      <c r="HM145" s="86">
        <f t="shared" si="413"/>
        <v>5.6647026048475931E-30</v>
      </c>
      <c r="HN145" s="86">
        <f t="shared" si="414"/>
        <v>1.2145965014640053E-28</v>
      </c>
      <c r="HO145" s="86">
        <f t="shared" si="415"/>
        <v>2.8108127091374138E-34</v>
      </c>
      <c r="HP145" s="86">
        <f t="shared" si="416"/>
        <v>2.2778714706454276E-31</v>
      </c>
      <c r="HQ145" s="86">
        <f t="shared" si="417"/>
        <v>5.7418522572413802E-40</v>
      </c>
      <c r="HS145" s="86">
        <f t="shared" si="327"/>
        <v>8.5905688234127101E-2</v>
      </c>
      <c r="HT145" s="86">
        <f t="shared" si="418"/>
        <v>0.28864992284931934</v>
      </c>
      <c r="HU145" s="86">
        <f t="shared" si="419"/>
        <v>0.28896307718620845</v>
      </c>
      <c r="HV145" s="86">
        <f t="shared" si="420"/>
        <v>0.29894675257640363</v>
      </c>
      <c r="HW145" s="86">
        <f t="shared" si="421"/>
        <v>0.21415277672231325</v>
      </c>
      <c r="HX145" s="86">
        <f t="shared" si="422"/>
        <v>0.36201283377735277</v>
      </c>
      <c r="HY145" s="86">
        <f t="shared" si="423"/>
        <v>0.41259274322633438</v>
      </c>
      <c r="HZ145" s="86">
        <f t="shared" si="424"/>
        <v>0.20105226483654273</v>
      </c>
      <c r="IA145" s="86">
        <f t="shared" si="425"/>
        <v>0.19827144927157445</v>
      </c>
      <c r="IB145" s="86">
        <f t="shared" si="426"/>
        <v>0.10433178113051589</v>
      </c>
      <c r="IC145" s="86">
        <f t="shared" si="427"/>
        <v>0.11097697970578989</v>
      </c>
      <c r="ID145" s="86">
        <f t="shared" si="428"/>
        <v>7.2046459885023034E-2</v>
      </c>
      <c r="IE145" s="86">
        <f t="shared" si="429"/>
        <v>0.13105775314460597</v>
      </c>
      <c r="IF145" s="86">
        <f t="shared" si="430"/>
        <v>6.4218211756916818E-2</v>
      </c>
      <c r="IG145" s="86">
        <f t="shared" si="431"/>
        <v>6.0379501572688073E-2</v>
      </c>
      <c r="II145" s="86">
        <f t="shared" si="328"/>
        <v>7.1691018798586029E-23</v>
      </c>
      <c r="IJ145" s="86">
        <f t="shared" si="329"/>
        <v>6.1923372723056283E-20</v>
      </c>
      <c r="IK145" s="86">
        <f t="shared" si="330"/>
        <v>2.4546908511184074E-21</v>
      </c>
      <c r="IL145" s="86">
        <f t="shared" si="331"/>
        <v>2.8657462809727759E-17</v>
      </c>
      <c r="IM145" s="86">
        <f t="shared" si="332"/>
        <v>5.7329514958944044E-24</v>
      </c>
      <c r="IN145" s="86">
        <f t="shared" si="333"/>
        <v>5.1935510553977195E-17</v>
      </c>
      <c r="IO145" s="86">
        <f t="shared" si="334"/>
        <v>2.5082949876488599E-15</v>
      </c>
      <c r="IP145" s="86">
        <f t="shared" si="335"/>
        <v>5.0052931560547165E-27</v>
      </c>
      <c r="IQ145" s="86">
        <f t="shared" si="336"/>
        <v>1.5177579748705276E-19</v>
      </c>
      <c r="IR145" s="86">
        <f t="shared" si="337"/>
        <v>3.4574187020472004E-24</v>
      </c>
      <c r="IS145" s="86">
        <f t="shared" si="338"/>
        <v>8.686593430399163E-24</v>
      </c>
      <c r="IT145" s="86">
        <f t="shared" si="339"/>
        <v>1.0848739415386574E-22</v>
      </c>
      <c r="IU145" s="86">
        <f t="shared" si="340"/>
        <v>2.2028907006129778E-20</v>
      </c>
      <c r="IV145" s="86">
        <f t="shared" si="341"/>
        <v>1.4315067437052239E-26</v>
      </c>
      <c r="IW145" s="86">
        <f t="shared" si="342"/>
        <v>7.9502422335349004E-19</v>
      </c>
      <c r="IY145" s="86">
        <f t="shared" si="343"/>
        <v>8.5905688234127101E-2</v>
      </c>
      <c r="IZ145" s="86">
        <f t="shared" si="344"/>
        <v>0.28864992284931934</v>
      </c>
      <c r="JA145" s="86">
        <f t="shared" si="345"/>
        <v>0.28896307718620845</v>
      </c>
      <c r="JB145" s="86">
        <f t="shared" si="346"/>
        <v>0.29894675257640368</v>
      </c>
      <c r="JC145" s="86">
        <f t="shared" si="347"/>
        <v>0.21415277672231325</v>
      </c>
      <c r="JD145" s="86">
        <f t="shared" si="348"/>
        <v>0.36201283377735283</v>
      </c>
      <c r="JE145" s="86">
        <f t="shared" si="349"/>
        <v>0.41259274322633688</v>
      </c>
      <c r="JF145" s="86">
        <f t="shared" si="350"/>
        <v>0.20105226483654273</v>
      </c>
      <c r="JG145" s="86">
        <f t="shared" si="351"/>
        <v>0.19827144927157445</v>
      </c>
      <c r="JH145" s="86">
        <f t="shared" si="352"/>
        <v>0.10433178113051589</v>
      </c>
      <c r="JI145" s="86">
        <f t="shared" si="353"/>
        <v>0.11097697970578989</v>
      </c>
      <c r="JJ145" s="86">
        <f t="shared" si="354"/>
        <v>7.2046459885023034E-2</v>
      </c>
      <c r="JK145" s="86">
        <f t="shared" si="355"/>
        <v>0.13105775314460597</v>
      </c>
      <c r="JL145" s="86">
        <f t="shared" si="356"/>
        <v>6.4218211756916818E-2</v>
      </c>
      <c r="JM145" s="86">
        <f t="shared" si="357"/>
        <v>6.0379501572688073E-2</v>
      </c>
    </row>
    <row r="146" spans="2:273" x14ac:dyDescent="0.25">
      <c r="B146" s="2">
        <v>119</v>
      </c>
      <c r="C146" s="37">
        <v>54.338999999999999</v>
      </c>
      <c r="D146" s="37">
        <v>52.613</v>
      </c>
      <c r="E146" s="37">
        <v>54.015999999999998</v>
      </c>
      <c r="F146" s="37">
        <v>58.015999999999998</v>
      </c>
      <c r="G146" s="37">
        <v>57.323</v>
      </c>
      <c r="H146" s="37">
        <v>62.323</v>
      </c>
      <c r="I146" s="37">
        <v>69.516000000000005</v>
      </c>
      <c r="J146" s="37">
        <v>65.177000000000007</v>
      </c>
      <c r="K146" s="37">
        <v>60.015999999999998</v>
      </c>
      <c r="L146" s="37">
        <v>56.968000000000004</v>
      </c>
      <c r="M146" s="37">
        <v>58.805999999999997</v>
      </c>
      <c r="N146" s="37">
        <v>55.823</v>
      </c>
      <c r="O146" s="37">
        <v>59.484000000000002</v>
      </c>
      <c r="P146" s="37">
        <v>58.573999999999998</v>
      </c>
      <c r="Q146" s="37">
        <v>70.328000000000003</v>
      </c>
      <c r="S146" s="4">
        <f t="shared" si="229"/>
        <v>53.301706763260725</v>
      </c>
      <c r="T146" s="4">
        <f t="shared" si="230"/>
        <v>53.470215721218693</v>
      </c>
      <c r="U146" s="4">
        <f t="shared" si="231"/>
        <v>55.547686695354919</v>
      </c>
      <c r="V146" s="4">
        <f t="shared" si="232"/>
        <v>57.477227522423632</v>
      </c>
      <c r="W146" s="4">
        <f t="shared" si="233"/>
        <v>58.338908983459866</v>
      </c>
      <c r="X146" s="4">
        <f t="shared" si="234"/>
        <v>61.772348472237127</v>
      </c>
      <c r="Y146" s="4">
        <f t="shared" si="235"/>
        <v>66.431726783826463</v>
      </c>
      <c r="Z146" s="4">
        <f t="shared" si="236"/>
        <v>64.769686998151514</v>
      </c>
      <c r="AA146" s="4">
        <f t="shared" si="237"/>
        <v>62.21884669379007</v>
      </c>
      <c r="AB146" s="4">
        <f t="shared" si="238"/>
        <v>57.097935648143711</v>
      </c>
      <c r="AC146" s="4">
        <f t="shared" si="239"/>
        <v>58.119981672977993</v>
      </c>
      <c r="AD146" s="4">
        <f t="shared" si="240"/>
        <v>57.05710550403051</v>
      </c>
      <c r="AE146" s="4">
        <f t="shared" si="241"/>
        <v>59.761121108132386</v>
      </c>
      <c r="AF146" s="4">
        <f t="shared" si="242"/>
        <v>59.518162997698653</v>
      </c>
      <c r="AG146" s="4">
        <f t="shared" si="243"/>
        <v>71.392653037930017</v>
      </c>
      <c r="AI146" s="4">
        <f t="shared" si="244"/>
        <v>1.0372932367392735</v>
      </c>
      <c r="AJ146" s="4">
        <f t="shared" si="245"/>
        <v>-0.85721572121869372</v>
      </c>
      <c r="AK146" s="4">
        <f t="shared" si="246"/>
        <v>-1.5316866953549209</v>
      </c>
      <c r="AL146" s="4">
        <f t="shared" si="247"/>
        <v>0.53877247757636582</v>
      </c>
      <c r="AM146" s="4">
        <f t="shared" si="248"/>
        <v>-1.015908983459866</v>
      </c>
      <c r="AN146" s="4">
        <f t="shared" si="249"/>
        <v>0.55065152776287363</v>
      </c>
      <c r="AO146" s="4">
        <f t="shared" si="250"/>
        <v>3.0842732161735427</v>
      </c>
      <c r="AP146" s="4">
        <f t="shared" si="251"/>
        <v>0.40731300184849317</v>
      </c>
      <c r="AQ146" s="4">
        <f t="shared" si="252"/>
        <v>-2.2028466937900717</v>
      </c>
      <c r="AR146" s="4">
        <f t="shared" si="253"/>
        <v>-0.12993564814370728</v>
      </c>
      <c r="AS146" s="4">
        <f t="shared" si="254"/>
        <v>0.68601832702200483</v>
      </c>
      <c r="AT146" s="4">
        <f t="shared" si="255"/>
        <v>-1.2341055040305093</v>
      </c>
      <c r="AU146" s="4">
        <f t="shared" si="256"/>
        <v>-0.27712110813238411</v>
      </c>
      <c r="AV146" s="4">
        <f t="shared" si="436"/>
        <v>-0.94416299769865475</v>
      </c>
      <c r="AW146" s="4">
        <f t="shared" si="436"/>
        <v>-1.0646530379300145</v>
      </c>
      <c r="AY146" s="2">
        <f t="shared" si="308"/>
        <v>53.300851890254926</v>
      </c>
      <c r="AZ146" s="2">
        <f t="shared" si="359"/>
        <v>49.985276092152084</v>
      </c>
      <c r="BA146" s="2">
        <f t="shared" si="360"/>
        <v>49.269522618278693</v>
      </c>
      <c r="BB146" s="2">
        <f t="shared" si="361"/>
        <v>49.292149363732754</v>
      </c>
      <c r="BC146" s="2">
        <f t="shared" si="362"/>
        <v>48.702963483390015</v>
      </c>
      <c r="BD146" s="2">
        <f t="shared" si="363"/>
        <v>49.178666017047775</v>
      </c>
      <c r="BE146" s="2">
        <f t="shared" si="364"/>
        <v>50.521110190772816</v>
      </c>
      <c r="BF146" s="2">
        <f t="shared" si="365"/>
        <v>50.138583294389889</v>
      </c>
      <c r="BG146" s="2">
        <f t="shared" si="366"/>
        <v>48.049557697607568</v>
      </c>
      <c r="BH146" s="2">
        <f t="shared" si="367"/>
        <v>46.344559829570407</v>
      </c>
      <c r="BI146" s="2">
        <f t="shared" si="368"/>
        <v>46.237353969268504</v>
      </c>
      <c r="BJ146" s="2">
        <f t="shared" si="369"/>
        <v>46.631943305342816</v>
      </c>
      <c r="BK146" s="2">
        <f t="shared" si="370"/>
        <v>44.1695228320336</v>
      </c>
      <c r="BL146" s="2">
        <f t="shared" si="371"/>
        <v>45.108982383767881</v>
      </c>
      <c r="BM146" s="2">
        <f t="shared" si="372"/>
        <v>46.421344490034265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91.786592952783678</v>
      </c>
      <c r="DL146" s="2">
        <f t="shared" si="437"/>
        <v>86.69662790697673</v>
      </c>
      <c r="DM146" s="2">
        <f t="shared" si="437"/>
        <v>81.857384778012658</v>
      </c>
      <c r="DN146" s="2">
        <f t="shared" si="437"/>
        <v>83.383418604651155</v>
      </c>
      <c r="DO146" s="2">
        <f t="shared" si="437"/>
        <v>89.514594954487762</v>
      </c>
      <c r="DP146" s="2">
        <f t="shared" si="437"/>
        <v>92.607754033771101</v>
      </c>
      <c r="DQ146" s="2">
        <f t="shared" si="437"/>
        <v>85.858167355427696</v>
      </c>
      <c r="DR146" s="2">
        <f t="shared" si="437"/>
        <v>78.351683265856948</v>
      </c>
      <c r="DS146" s="2">
        <f t="shared" si="437"/>
        <v>82.173496221322523</v>
      </c>
      <c r="DT146" s="2">
        <f t="shared" si="437"/>
        <v>89.543609244264502</v>
      </c>
      <c r="DU146" s="2">
        <f t="shared" si="437"/>
        <v>92.899584521575974</v>
      </c>
      <c r="DV146" s="2">
        <f t="shared" si="437"/>
        <v>78.085511627906996</v>
      </c>
      <c r="DW146" s="2">
        <f t="shared" si="437"/>
        <v>83.716508710801406</v>
      </c>
      <c r="DX146" s="2">
        <f t="shared" si="437"/>
        <v>79.956420892320892</v>
      </c>
      <c r="DY146" s="2">
        <f t="shared" si="437"/>
        <v>64.164621700879749</v>
      </c>
      <c r="EA146" s="2">
        <f t="shared" si="228"/>
        <v>53.258224711140187</v>
      </c>
      <c r="EB146" s="2">
        <f t="shared" si="290"/>
        <v>49.946087006079026</v>
      </c>
      <c r="EC146" s="2">
        <f t="shared" si="291"/>
        <v>49.227881359111592</v>
      </c>
      <c r="ED146" s="2">
        <f t="shared" si="292"/>
        <v>49.252033454185884</v>
      </c>
      <c r="EE146" s="2">
        <f t="shared" si="293"/>
        <v>48.658681010977546</v>
      </c>
      <c r="EF146" s="2">
        <f t="shared" si="294"/>
        <v>49.126557247358427</v>
      </c>
      <c r="EG146" s="2">
        <f t="shared" si="295"/>
        <v>50.512572969640935</v>
      </c>
      <c r="EH146" s="2">
        <f t="shared" si="296"/>
        <v>50.099809462202217</v>
      </c>
      <c r="EI146" s="2">
        <f t="shared" si="297"/>
        <v>48.006799331589221</v>
      </c>
      <c r="EJ146" s="2">
        <f t="shared" si="298"/>
        <v>46.290910576838982</v>
      </c>
      <c r="EK146" s="2">
        <f t="shared" si="299"/>
        <v>46.186304521276597</v>
      </c>
      <c r="EL146" s="2">
        <f t="shared" si="300"/>
        <v>46.602147477295659</v>
      </c>
      <c r="EM146" s="2">
        <f t="shared" si="301"/>
        <v>44.124023966182691</v>
      </c>
      <c r="EN146" s="2">
        <f t="shared" si="302"/>
        <v>45.059915252723698</v>
      </c>
      <c r="EO146" s="2">
        <f t="shared" si="303"/>
        <v>46.394510751504171</v>
      </c>
      <c r="EQ146" s="2">
        <f t="shared" si="304"/>
        <v>53.324994214976428</v>
      </c>
      <c r="ER146" s="2">
        <f t="shared" si="438"/>
        <v>50.099133022907907</v>
      </c>
      <c r="ES146" s="2">
        <f t="shared" si="438"/>
        <v>49.416872926705324</v>
      </c>
      <c r="ET146" s="2">
        <f t="shared" si="438"/>
        <v>49.415162698541138</v>
      </c>
      <c r="EU146" s="2">
        <f t="shared" si="438"/>
        <v>48.708973020542921</v>
      </c>
      <c r="EV146" s="2">
        <f t="shared" si="438"/>
        <v>49.161501320830141</v>
      </c>
      <c r="EW146" s="2">
        <f t="shared" si="438"/>
        <v>50.014934731005809</v>
      </c>
      <c r="EX146" s="2">
        <f t="shared" si="438"/>
        <v>50.245011525818271</v>
      </c>
      <c r="EY146" s="2">
        <f t="shared" si="438"/>
        <v>48.118191460657286</v>
      </c>
      <c r="EZ146" s="2">
        <f t="shared" si="438"/>
        <v>46.362933433641274</v>
      </c>
      <c r="FA146" s="2">
        <f t="shared" si="438"/>
        <v>46.190908633924323</v>
      </c>
      <c r="FB146" s="2">
        <f t="shared" si="438"/>
        <v>46.545640216010582</v>
      </c>
      <c r="FC146" s="2">
        <f t="shared" si="438"/>
        <v>44.255115954386476</v>
      </c>
      <c r="FD146" s="2">
        <f t="shared" si="438"/>
        <v>45.070164961591459</v>
      </c>
      <c r="FE146" s="2">
        <f t="shared" si="438"/>
        <v>46.312060665916349</v>
      </c>
      <c r="FG146" s="2">
        <f t="shared" si="306"/>
        <v>0.9989424241611109</v>
      </c>
      <c r="FH146" s="2">
        <f t="shared" si="439"/>
        <v>0.9991093131099259</v>
      </c>
      <c r="FI146" s="2">
        <f t="shared" si="439"/>
        <v>0.99898321821476277</v>
      </c>
      <c r="FJ146" s="2">
        <f t="shared" si="439"/>
        <v>0.99903505023847639</v>
      </c>
      <c r="FK146" s="2">
        <f t="shared" si="439"/>
        <v>0.99897032353041681</v>
      </c>
      <c r="FL146" s="2">
        <f t="shared" si="439"/>
        <v>0.99884350026914437</v>
      </c>
      <c r="FM146" s="2">
        <f t="shared" si="439"/>
        <v>0.99894570278059713</v>
      </c>
      <c r="FN146" s="2">
        <f t="shared" si="439"/>
        <v>0.99884834979048398</v>
      </c>
      <c r="FO146" s="2">
        <f t="shared" si="439"/>
        <v>0.99887618668050182</v>
      </c>
      <c r="FP146" s="2">
        <f t="shared" si="439"/>
        <v>0.99881578626843781</v>
      </c>
      <c r="FQ146" s="2">
        <f t="shared" si="439"/>
        <v>0.99891059172068342</v>
      </c>
      <c r="FR146" s="2">
        <f t="shared" si="439"/>
        <v>0.99899880843561517</v>
      </c>
      <c r="FS146" s="2">
        <f t="shared" si="439"/>
        <v>0.99896678808137751</v>
      </c>
      <c r="FT146" s="2">
        <f t="shared" si="439"/>
        <v>0.99860206386556061</v>
      </c>
      <c r="FU146" s="2">
        <f t="shared" si="439"/>
        <v>0.99838643103266567</v>
      </c>
      <c r="FW146" s="2">
        <f t="shared" si="324"/>
        <v>2.8164171403176886E-2</v>
      </c>
      <c r="FX146" s="2">
        <f t="shared" si="376"/>
        <v>4.2182483564473142E-2</v>
      </c>
      <c r="FY146" s="2">
        <f t="shared" si="377"/>
        <v>4.4785989857593612E-2</v>
      </c>
      <c r="FZ146" s="2">
        <f t="shared" si="378"/>
        <v>4.4019314953856442E-2</v>
      </c>
      <c r="GA146" s="2">
        <f t="shared" si="379"/>
        <v>4.4024869967563017E-2</v>
      </c>
      <c r="GB146" s="2">
        <f t="shared" si="380"/>
        <v>5.2162702498051203E-2</v>
      </c>
      <c r="GC146" s="2">
        <f t="shared" si="381"/>
        <v>5.7727759880314936E-2</v>
      </c>
      <c r="GD146" s="2">
        <f t="shared" si="382"/>
        <v>4.2957762769570883E-2</v>
      </c>
      <c r="GE146" s="2">
        <f t="shared" si="383"/>
        <v>3.9153367539480607E-2</v>
      </c>
      <c r="GF146" s="2">
        <f t="shared" si="384"/>
        <v>3.3722808982747564E-2</v>
      </c>
      <c r="GG146" s="2">
        <f t="shared" si="385"/>
        <v>3.4667702065883488E-2</v>
      </c>
      <c r="GH146" s="2">
        <f t="shared" si="386"/>
        <v>3.0527944898730206E-2</v>
      </c>
      <c r="GI146" s="2">
        <f t="shared" si="387"/>
        <v>3.5024556327197066E-2</v>
      </c>
      <c r="GJ146" s="2">
        <f t="shared" si="388"/>
        <v>2.7712479309115808E-2</v>
      </c>
      <c r="GK146" s="2">
        <f t="shared" si="389"/>
        <v>2.231120842125511E-2</v>
      </c>
      <c r="GM146" s="86">
        <f t="shared" si="325"/>
        <v>2.2661139084097753E-79</v>
      </c>
      <c r="GN146" s="86">
        <f t="shared" si="390"/>
        <v>8.4996839116380077E-70</v>
      </c>
      <c r="GO146" s="86">
        <f t="shared" si="391"/>
        <v>1.6739983124836446E-81</v>
      </c>
      <c r="GP146" s="86">
        <f t="shared" si="392"/>
        <v>3.6252080942433959E-140</v>
      </c>
      <c r="GQ146" s="86">
        <f t="shared" si="393"/>
        <v>1.064394203284366E-139</v>
      </c>
      <c r="GR146" s="86">
        <f t="shared" si="394"/>
        <v>2.7558841839237028E-146</v>
      </c>
      <c r="GS146" s="86">
        <f t="shared" si="395"/>
        <v>1.8286801149228773E-135</v>
      </c>
      <c r="GT146" s="86">
        <f t="shared" si="396"/>
        <v>1.900487017273773E-129</v>
      </c>
      <c r="GU146" s="86">
        <f t="shared" si="397"/>
        <v>1.7504597416833003E-117</v>
      </c>
      <c r="GV146" s="86">
        <f t="shared" si="398"/>
        <v>2.6616372685769892E-95</v>
      </c>
      <c r="GW146" s="86">
        <f t="shared" si="399"/>
        <v>1.5627070444284868E-82</v>
      </c>
      <c r="GX146" s="86">
        <f t="shared" si="400"/>
        <v>3.6922094313873356E-97</v>
      </c>
      <c r="GY146" s="86">
        <f t="shared" si="401"/>
        <v>1.3904380979026312E-85</v>
      </c>
      <c r="GZ146" s="86">
        <f t="shared" si="402"/>
        <v>8.8196600843934674E-71</v>
      </c>
      <c r="HA146" s="86">
        <f t="shared" si="403"/>
        <v>1.3614841621172187E-79</v>
      </c>
      <c r="HC146" s="86">
        <f t="shared" si="326"/>
        <v>1.9017613134978098E-52</v>
      </c>
      <c r="HD146" s="86">
        <f t="shared" si="404"/>
        <v>2.4604396046525462E-55</v>
      </c>
      <c r="HE146" s="86">
        <f t="shared" si="405"/>
        <v>5.149126936622987E-70</v>
      </c>
      <c r="HF146" s="86">
        <f t="shared" si="406"/>
        <v>4.2871224038972169E-58</v>
      </c>
      <c r="HG146" s="86">
        <f t="shared" si="407"/>
        <v>9.5087702307380283E-40</v>
      </c>
      <c r="HH146" s="86">
        <f t="shared" si="408"/>
        <v>3.8755689991345935E-79</v>
      </c>
      <c r="HI146" s="86">
        <f t="shared" si="409"/>
        <v>3.1290128081548361E-65</v>
      </c>
      <c r="HJ146" s="86">
        <f t="shared" si="410"/>
        <v>1.6590969981099108E-42</v>
      </c>
      <c r="HK146" s="86">
        <f t="shared" si="411"/>
        <v>1.0441297438258221E-63</v>
      </c>
      <c r="HL146" s="86">
        <f t="shared" si="412"/>
        <v>6.6756740061922171E-41</v>
      </c>
      <c r="HM146" s="86">
        <f t="shared" si="413"/>
        <v>8.1870039192316206E-32</v>
      </c>
      <c r="HN146" s="86">
        <f t="shared" si="414"/>
        <v>1.7737363140140827E-30</v>
      </c>
      <c r="HO146" s="86">
        <f t="shared" si="415"/>
        <v>1.9755494334801587E-36</v>
      </c>
      <c r="HP146" s="86">
        <f t="shared" si="416"/>
        <v>2.1523008434264418E-33</v>
      </c>
      <c r="HQ146" s="86">
        <f t="shared" si="417"/>
        <v>1.5518030390162793E-42</v>
      </c>
      <c r="HS146" s="86">
        <f t="shared" si="327"/>
        <v>0.13117756685951454</v>
      </c>
      <c r="HT146" s="86">
        <f t="shared" si="418"/>
        <v>0.37159016623242336</v>
      </c>
      <c r="HU146" s="86">
        <f t="shared" si="419"/>
        <v>0.37658567448222541</v>
      </c>
      <c r="HV146" s="86">
        <f t="shared" si="420"/>
        <v>0.37658088215204044</v>
      </c>
      <c r="HW146" s="86">
        <f t="shared" si="421"/>
        <v>0.30327856581605744</v>
      </c>
      <c r="HX146" s="86">
        <f t="shared" si="422"/>
        <v>0.43682518925460867</v>
      </c>
      <c r="HY146" s="86">
        <f t="shared" si="423"/>
        <v>0.4737267818421288</v>
      </c>
      <c r="HZ146" s="86">
        <f t="shared" si="424"/>
        <v>0.29370314267890474</v>
      </c>
      <c r="IA146" s="86">
        <f t="shared" si="425"/>
        <v>0.2725073571635791</v>
      </c>
      <c r="IB146" s="86">
        <f t="shared" si="426"/>
        <v>0.16101546210167897</v>
      </c>
      <c r="IC146" s="86">
        <f t="shared" si="427"/>
        <v>0.16988512610337539</v>
      </c>
      <c r="ID146" s="86">
        <f t="shared" si="428"/>
        <v>0.11293771553920369</v>
      </c>
      <c r="IE146" s="86">
        <f t="shared" si="429"/>
        <v>0.19060119761560571</v>
      </c>
      <c r="IF146" s="86">
        <f t="shared" si="430"/>
        <v>9.4997537472068419E-2</v>
      </c>
      <c r="IG146" s="86">
        <f t="shared" si="431"/>
        <v>8.5057669314987885E-2</v>
      </c>
      <c r="II146" s="86">
        <f t="shared" si="328"/>
        <v>8.3186258804839861E-22</v>
      </c>
      <c r="IJ146" s="86">
        <f t="shared" si="329"/>
        <v>6.7445555893973195E-19</v>
      </c>
      <c r="IK146" s="86">
        <f t="shared" si="330"/>
        <v>3.3669991602769252E-20</v>
      </c>
      <c r="IL146" s="86">
        <f t="shared" si="331"/>
        <v>2.2799683993875169E-16</v>
      </c>
      <c r="IM146" s="86">
        <f t="shared" si="332"/>
        <v>1.0926577452585448E-22</v>
      </c>
      <c r="IN146" s="86">
        <f t="shared" si="333"/>
        <v>4.503668260214056E-16</v>
      </c>
      <c r="IO146" s="86">
        <f t="shared" si="334"/>
        <v>1.8513185125245744E-14</v>
      </c>
      <c r="IP146" s="86">
        <f t="shared" si="335"/>
        <v>1.385674425299616E-25</v>
      </c>
      <c r="IQ146" s="86">
        <f t="shared" si="336"/>
        <v>1.4891521664206895E-18</v>
      </c>
      <c r="IR146" s="86">
        <f t="shared" si="337"/>
        <v>5.3546229417166359E-23</v>
      </c>
      <c r="IS146" s="86">
        <f t="shared" si="338"/>
        <v>1.3109424977508167E-22</v>
      </c>
      <c r="IT146" s="86">
        <f t="shared" si="339"/>
        <v>1.3044258302935105E-21</v>
      </c>
      <c r="IU146" s="86">
        <f t="shared" si="340"/>
        <v>2.2166303232155698E-19</v>
      </c>
      <c r="IV146" s="86">
        <f t="shared" si="341"/>
        <v>2.5019579671371204E-25</v>
      </c>
      <c r="IW146" s="86">
        <f t="shared" si="342"/>
        <v>5.1518989592979512E-18</v>
      </c>
      <c r="IY146" s="86">
        <f t="shared" si="343"/>
        <v>0.13117756685951454</v>
      </c>
      <c r="IZ146" s="86">
        <f t="shared" si="344"/>
        <v>0.37159016623242336</v>
      </c>
      <c r="JA146" s="86">
        <f t="shared" si="345"/>
        <v>0.37658567448222541</v>
      </c>
      <c r="JB146" s="86">
        <f t="shared" si="346"/>
        <v>0.37658088215204066</v>
      </c>
      <c r="JC146" s="86">
        <f t="shared" si="347"/>
        <v>0.30327856581605744</v>
      </c>
      <c r="JD146" s="86">
        <f t="shared" si="348"/>
        <v>0.43682518925460911</v>
      </c>
      <c r="JE146" s="86">
        <f t="shared" si="349"/>
        <v>0.47372678184214734</v>
      </c>
      <c r="JF146" s="86">
        <f t="shared" si="350"/>
        <v>0.29370314267890474</v>
      </c>
      <c r="JG146" s="86">
        <f t="shared" si="351"/>
        <v>0.2725073571635791</v>
      </c>
      <c r="JH146" s="86">
        <f t="shared" si="352"/>
        <v>0.16101546210167897</v>
      </c>
      <c r="JI146" s="86">
        <f t="shared" si="353"/>
        <v>0.16988512610337539</v>
      </c>
      <c r="JJ146" s="86">
        <f t="shared" si="354"/>
        <v>0.11293771553920369</v>
      </c>
      <c r="JK146" s="86">
        <f t="shared" si="355"/>
        <v>0.19060119761560571</v>
      </c>
      <c r="JL146" s="86">
        <f t="shared" si="356"/>
        <v>9.4997537472068419E-2</v>
      </c>
      <c r="JM146" s="86">
        <f t="shared" si="357"/>
        <v>8.5057669314987885E-2</v>
      </c>
    </row>
    <row r="147" spans="2:273" x14ac:dyDescent="0.25">
      <c r="B147" s="2">
        <v>120</v>
      </c>
      <c r="C147" s="37">
        <v>55.194000000000003</v>
      </c>
      <c r="D147" s="37">
        <v>53.838999999999999</v>
      </c>
      <c r="E147" s="37">
        <v>57.451999999999998</v>
      </c>
      <c r="F147" s="37">
        <v>61.225999999999999</v>
      </c>
      <c r="G147" s="37">
        <v>58.515999999999998</v>
      </c>
      <c r="H147" s="37">
        <v>62.258000000000003</v>
      </c>
      <c r="I147" s="37">
        <v>65.838999999999999</v>
      </c>
      <c r="J147" s="37">
        <v>67.468000000000004</v>
      </c>
      <c r="K147" s="37">
        <v>65.387</v>
      </c>
      <c r="L147" s="37">
        <v>59.225999999999999</v>
      </c>
      <c r="M147" s="37">
        <v>61.194000000000003</v>
      </c>
      <c r="N147" s="37">
        <v>58.887</v>
      </c>
      <c r="O147" s="37">
        <v>64.855000000000004</v>
      </c>
      <c r="P147" s="37">
        <v>64.869</v>
      </c>
      <c r="Q147" s="37">
        <v>80.016000000000005</v>
      </c>
      <c r="S147" s="4">
        <f t="shared" si="229"/>
        <v>53.18489567014538</v>
      </c>
      <c r="T147" s="4">
        <f t="shared" si="230"/>
        <v>53.490440294327932</v>
      </c>
      <c r="U147" s="4">
        <f t="shared" si="231"/>
        <v>55.650677089561356</v>
      </c>
      <c r="V147" s="4">
        <f t="shared" si="232"/>
        <v>57.673906890565497</v>
      </c>
      <c r="W147" s="4">
        <f t="shared" si="233"/>
        <v>59.434167885364275</v>
      </c>
      <c r="X147" s="4">
        <f t="shared" si="234"/>
        <v>61.245490331705824</v>
      </c>
      <c r="Y147" s="4">
        <f t="shared" si="235"/>
        <v>65.006521327446066</v>
      </c>
      <c r="Z147" s="4">
        <f t="shared" si="236"/>
        <v>66.748832095762936</v>
      </c>
      <c r="AA147" s="4">
        <f t="shared" si="237"/>
        <v>64.208417020788289</v>
      </c>
      <c r="AB147" s="4">
        <f t="shared" si="238"/>
        <v>60.168258537959289</v>
      </c>
      <c r="AC147" s="4">
        <f t="shared" si="239"/>
        <v>61.386223839920426</v>
      </c>
      <c r="AD147" s="4">
        <f t="shared" si="240"/>
        <v>60.581592125448552</v>
      </c>
      <c r="AE147" s="4">
        <f t="shared" si="241"/>
        <v>63.341701488197124</v>
      </c>
      <c r="AF147" s="4">
        <f t="shared" si="242"/>
        <v>64.135359190556457</v>
      </c>
      <c r="AG147" s="4">
        <f t="shared" si="243"/>
        <v>78.558741364249983</v>
      </c>
      <c r="AI147" s="4">
        <f t="shared" si="244"/>
        <v>2.0091043298546225</v>
      </c>
      <c r="AJ147" s="4">
        <f t="shared" si="245"/>
        <v>0.3485597056720664</v>
      </c>
      <c r="AK147" s="4">
        <f t="shared" si="246"/>
        <v>1.8013229104386426</v>
      </c>
      <c r="AL147" s="4">
        <f t="shared" si="247"/>
        <v>3.5520931094345016</v>
      </c>
      <c r="AM147" s="4">
        <f t="shared" si="248"/>
        <v>-0.91816788536427651</v>
      </c>
      <c r="AN147" s="4">
        <f t="shared" si="249"/>
        <v>1.0125096682941788</v>
      </c>
      <c r="AO147" s="4">
        <f t="shared" si="250"/>
        <v>0.8324786725539326</v>
      </c>
      <c r="AP147" s="4">
        <f t="shared" si="251"/>
        <v>0.719167904237068</v>
      </c>
      <c r="AQ147" s="4">
        <f t="shared" si="252"/>
        <v>1.1785829792117113</v>
      </c>
      <c r="AR147" s="4">
        <f t="shared" si="253"/>
        <v>-0.94225853795929027</v>
      </c>
      <c r="AS147" s="4">
        <f t="shared" si="254"/>
        <v>-0.19222383992042325</v>
      </c>
      <c r="AT147" s="4">
        <f t="shared" si="255"/>
        <v>-1.6945921254485512</v>
      </c>
      <c r="AU147" s="4">
        <f t="shared" si="256"/>
        <v>1.5132985118028799</v>
      </c>
      <c r="AV147" s="4">
        <f t="shared" si="436"/>
        <v>0.73364080944354271</v>
      </c>
      <c r="AW147" s="4">
        <f t="shared" si="436"/>
        <v>1.4572586357500228</v>
      </c>
      <c r="AY147" s="2">
        <f t="shared" si="308"/>
        <v>53.183769724461442</v>
      </c>
      <c r="AZ147" s="2">
        <f t="shared" si="359"/>
        <v>49.844416226030866</v>
      </c>
      <c r="BA147" s="2">
        <f t="shared" si="360"/>
        <v>49.120055291036792</v>
      </c>
      <c r="BB147" s="2">
        <f t="shared" si="361"/>
        <v>49.155517477716735</v>
      </c>
      <c r="BC147" s="2">
        <f t="shared" si="362"/>
        <v>48.546588439643052</v>
      </c>
      <c r="BD147" s="2">
        <f t="shared" si="363"/>
        <v>49.040179400962806</v>
      </c>
      <c r="BE147" s="2">
        <f t="shared" si="364"/>
        <v>50.414756145230093</v>
      </c>
      <c r="BF147" s="2">
        <f t="shared" si="365"/>
        <v>49.968817779013108</v>
      </c>
      <c r="BG147" s="2">
        <f t="shared" si="366"/>
        <v>47.911523932449896</v>
      </c>
      <c r="BH147" s="2">
        <f t="shared" si="367"/>
        <v>46.199360659204686</v>
      </c>
      <c r="BI147" s="2">
        <f t="shared" si="368"/>
        <v>46.102725753627915</v>
      </c>
      <c r="BJ147" s="2">
        <f t="shared" si="369"/>
        <v>46.484731957960733</v>
      </c>
      <c r="BK147" s="2">
        <f t="shared" si="370"/>
        <v>44.018358676660576</v>
      </c>
      <c r="BL147" s="2">
        <f t="shared" si="371"/>
        <v>44.980965759861846</v>
      </c>
      <c r="BM147" s="2">
        <f t="shared" si="372"/>
        <v>46.313357856558945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92.040839323467253</v>
      </c>
      <c r="DL147" s="2">
        <f t="shared" si="437"/>
        <v>86.910237541528232</v>
      </c>
      <c r="DM147" s="2">
        <f t="shared" si="437"/>
        <v>82.039319027484126</v>
      </c>
      <c r="DN147" s="2">
        <f t="shared" si="437"/>
        <v>83.58233720930231</v>
      </c>
      <c r="DO147" s="2">
        <f t="shared" si="437"/>
        <v>89.775007238743498</v>
      </c>
      <c r="DP147" s="2">
        <f t="shared" si="437"/>
        <v>92.897594183864925</v>
      </c>
      <c r="DQ147" s="2">
        <f t="shared" si="437"/>
        <v>86.05376122950598</v>
      </c>
      <c r="DR147" s="2">
        <f t="shared" si="437"/>
        <v>78.485762820512818</v>
      </c>
      <c r="DS147" s="2">
        <f t="shared" si="437"/>
        <v>82.370839743589727</v>
      </c>
      <c r="DT147" s="2">
        <f t="shared" si="437"/>
        <v>89.831923211875846</v>
      </c>
      <c r="DU147" s="2">
        <f t="shared" si="437"/>
        <v>93.226099437148207</v>
      </c>
      <c r="DV147" s="2">
        <f t="shared" si="437"/>
        <v>78.276421071176912</v>
      </c>
      <c r="DW147" s="2">
        <f t="shared" si="437"/>
        <v>83.964809233449486</v>
      </c>
      <c r="DX147" s="2">
        <f t="shared" si="437"/>
        <v>80.200023981123991</v>
      </c>
      <c r="DY147" s="2">
        <f t="shared" si="437"/>
        <v>64.268581561583559</v>
      </c>
      <c r="EA147" s="2">
        <f t="shared" si="228"/>
        <v>53.143912824286033</v>
      </c>
      <c r="EB147" s="2">
        <f t="shared" si="290"/>
        <v>49.806577507598789</v>
      </c>
      <c r="EC147" s="2">
        <f t="shared" si="291"/>
        <v>49.07928995547995</v>
      </c>
      <c r="ED147" s="2">
        <f t="shared" si="292"/>
        <v>49.116582090474608</v>
      </c>
      <c r="EE147" s="2">
        <f t="shared" si="293"/>
        <v>48.505050525167746</v>
      </c>
      <c r="EF147" s="2">
        <f t="shared" si="294"/>
        <v>48.991649901304321</v>
      </c>
      <c r="EG147" s="2">
        <f t="shared" si="295"/>
        <v>50.414301279087695</v>
      </c>
      <c r="EH147" s="2">
        <f t="shared" si="296"/>
        <v>49.931332011885104</v>
      </c>
      <c r="EI147" s="2">
        <f t="shared" si="297"/>
        <v>47.870938849996648</v>
      </c>
      <c r="EJ147" s="2">
        <f t="shared" si="298"/>
        <v>46.149188899457712</v>
      </c>
      <c r="EK147" s="2">
        <f t="shared" si="299"/>
        <v>46.055675531914886</v>
      </c>
      <c r="EL147" s="2">
        <f t="shared" si="300"/>
        <v>46.457701056382447</v>
      </c>
      <c r="EM147" s="2">
        <f t="shared" si="301"/>
        <v>43.97498048152913</v>
      </c>
      <c r="EN147" s="2">
        <f t="shared" si="302"/>
        <v>44.935680389355241</v>
      </c>
      <c r="EO147" s="2">
        <f t="shared" si="303"/>
        <v>46.288952755370303</v>
      </c>
      <c r="EQ147" s="2">
        <f t="shared" si="304"/>
        <v>53.219779513817301</v>
      </c>
      <c r="ER147" s="2">
        <f t="shared" si="438"/>
        <v>49.97365674769928</v>
      </c>
      <c r="ES147" s="2">
        <f t="shared" si="438"/>
        <v>49.28786169494952</v>
      </c>
      <c r="ET147" s="2">
        <f t="shared" si="438"/>
        <v>49.295546553314765</v>
      </c>
      <c r="EU147" s="2">
        <f t="shared" si="438"/>
        <v>48.562859556937354</v>
      </c>
      <c r="EV147" s="2">
        <f t="shared" si="438"/>
        <v>49.03057912986587</v>
      </c>
      <c r="EW147" s="2">
        <f t="shared" si="438"/>
        <v>49.877072684744007</v>
      </c>
      <c r="EX147" s="2">
        <f t="shared" si="438"/>
        <v>50.091039000736274</v>
      </c>
      <c r="EY147" s="2">
        <f t="shared" si="438"/>
        <v>47.993026658072239</v>
      </c>
      <c r="EZ147" s="2">
        <f t="shared" si="438"/>
        <v>46.230282032569754</v>
      </c>
      <c r="FA147" s="2">
        <f t="shared" si="438"/>
        <v>46.060412213844174</v>
      </c>
      <c r="FB147" s="2">
        <f t="shared" si="438"/>
        <v>46.397019166487532</v>
      </c>
      <c r="FC147" s="2">
        <f t="shared" si="438"/>
        <v>44.123705090475106</v>
      </c>
      <c r="FD147" s="2">
        <f t="shared" si="438"/>
        <v>44.946245195201868</v>
      </c>
      <c r="FE147" s="2">
        <f t="shared" si="438"/>
        <v>46.204674221957944</v>
      </c>
      <c r="FG147" s="2">
        <f t="shared" si="306"/>
        <v>0.99903538960946947</v>
      </c>
      <c r="FH147" s="2">
        <f t="shared" si="439"/>
        <v>0.99918762023493468</v>
      </c>
      <c r="FI147" s="2">
        <f t="shared" si="439"/>
        <v>0.99907260102013473</v>
      </c>
      <c r="FJ147" s="2">
        <f t="shared" si="439"/>
        <v>0.99911988063141632</v>
      </c>
      <c r="FK147" s="2">
        <f t="shared" si="439"/>
        <v>0.99906083881036079</v>
      </c>
      <c r="FL147" s="2">
        <f t="shared" si="439"/>
        <v>0.99894515236904258</v>
      </c>
      <c r="FM147" s="2">
        <f t="shared" si="439"/>
        <v>0.99903838030168945</v>
      </c>
      <c r="FN147" s="2">
        <f t="shared" si="439"/>
        <v>0.99894957608344614</v>
      </c>
      <c r="FO147" s="2">
        <f t="shared" si="439"/>
        <v>0.9989749687126358</v>
      </c>
      <c r="FP147" s="2">
        <f t="shared" si="439"/>
        <v>0.99891987169352181</v>
      </c>
      <c r="FQ147" s="2">
        <f t="shared" si="439"/>
        <v>0.99900635259359405</v>
      </c>
      <c r="FR147" s="2">
        <f t="shared" si="439"/>
        <v>0.99908682199550125</v>
      </c>
      <c r="FS147" s="2">
        <f t="shared" si="439"/>
        <v>0.9990576138571744</v>
      </c>
      <c r="FT147" s="2">
        <f t="shared" si="439"/>
        <v>0.9987249102525102</v>
      </c>
      <c r="FU147" s="2">
        <f t="shared" si="439"/>
        <v>0.99852819865042208</v>
      </c>
      <c r="FW147" s="2">
        <f t="shared" si="324"/>
        <v>3.0797715427380943E-2</v>
      </c>
      <c r="FX147" s="2">
        <f t="shared" si="376"/>
        <v>4.6064704424205467E-2</v>
      </c>
      <c r="FY147" s="2">
        <f t="shared" si="377"/>
        <v>4.8895589810371932E-2</v>
      </c>
      <c r="FZ147" s="2">
        <f t="shared" si="378"/>
        <v>4.8062103909807981E-2</v>
      </c>
      <c r="GA147" s="2">
        <f t="shared" si="379"/>
        <v>4.8068143450336748E-2</v>
      </c>
      <c r="GB147" s="2">
        <f t="shared" si="380"/>
        <v>5.6908868450074403E-2</v>
      </c>
      <c r="GC147" s="2">
        <f t="shared" si="381"/>
        <v>6.2946650530372461E-2</v>
      </c>
      <c r="GD147" s="2">
        <f t="shared" si="382"/>
        <v>4.6907841271888469E-2</v>
      </c>
      <c r="GE147" s="2">
        <f t="shared" si="383"/>
        <v>4.2769255248776325E-2</v>
      </c>
      <c r="GF147" s="2">
        <f t="shared" si="384"/>
        <v>3.6856411844770183E-2</v>
      </c>
      <c r="GG147" s="2">
        <f t="shared" si="385"/>
        <v>3.7885664102646238E-2</v>
      </c>
      <c r="GH147" s="2">
        <f t="shared" si="386"/>
        <v>3.3374927413070216E-2</v>
      </c>
      <c r="GI147" s="2">
        <f t="shared" si="387"/>
        <v>3.82743293259089E-2</v>
      </c>
      <c r="GJ147" s="2">
        <f t="shared" si="388"/>
        <v>3.0305104081550644E-2</v>
      </c>
      <c r="GK147" s="2">
        <f t="shared" si="389"/>
        <v>2.4411207337740954E-2</v>
      </c>
      <c r="GM147" s="86">
        <f t="shared" si="325"/>
        <v>3.0545461074935821E-82</v>
      </c>
      <c r="GN147" s="86">
        <f t="shared" si="390"/>
        <v>2.6427734065265317E-72</v>
      </c>
      <c r="GO147" s="86">
        <f t="shared" si="391"/>
        <v>1.8324668601015764E-84</v>
      </c>
      <c r="GP147" s="86">
        <f t="shared" si="392"/>
        <v>2.9815068397389375E-145</v>
      </c>
      <c r="GQ147" s="86">
        <f t="shared" si="393"/>
        <v>9.3893679403269881E-145</v>
      </c>
      <c r="GR147" s="86">
        <f t="shared" si="394"/>
        <v>1.4482155553054284E-151</v>
      </c>
      <c r="GS147" s="86">
        <f t="shared" si="395"/>
        <v>2.3708211765100207E-140</v>
      </c>
      <c r="GT147" s="86">
        <f t="shared" si="396"/>
        <v>4.3859054556137782E-134</v>
      </c>
      <c r="GU147" s="86">
        <f t="shared" si="397"/>
        <v>1.0892488836380971E-121</v>
      </c>
      <c r="GV147" s="86">
        <f t="shared" si="398"/>
        <v>1.0053382840129779E-98</v>
      </c>
      <c r="GW147" s="86">
        <f t="shared" si="399"/>
        <v>1.901145162265637E-85</v>
      </c>
      <c r="GX147" s="86">
        <f t="shared" si="400"/>
        <v>1.0663090507798275E-100</v>
      </c>
      <c r="GY147" s="86">
        <f t="shared" si="401"/>
        <v>1.2559483569947884E-88</v>
      </c>
      <c r="GZ147" s="86">
        <f t="shared" si="402"/>
        <v>2.5235699485775212E-73</v>
      </c>
      <c r="HA147" s="86">
        <f t="shared" si="403"/>
        <v>1.9465904834330605E-82</v>
      </c>
      <c r="HC147" s="86">
        <f t="shared" si="326"/>
        <v>1.2287118006553529E-55</v>
      </c>
      <c r="HD147" s="86">
        <f t="shared" si="404"/>
        <v>1.0475129052108476E-58</v>
      </c>
      <c r="HE147" s="86">
        <f t="shared" si="405"/>
        <v>2.6281959870386498E-74</v>
      </c>
      <c r="HF147" s="86">
        <f t="shared" si="406"/>
        <v>1.3254920969482716E-61</v>
      </c>
      <c r="HG147" s="86">
        <f t="shared" si="407"/>
        <v>4.6493645188978445E-42</v>
      </c>
      <c r="HH147" s="86">
        <f t="shared" si="408"/>
        <v>7.6891153440299298E-84</v>
      </c>
      <c r="HI147" s="86">
        <f t="shared" si="409"/>
        <v>4.5794969668529625E-69</v>
      </c>
      <c r="HJ147" s="86">
        <f t="shared" si="410"/>
        <v>6.1108502324429698E-45</v>
      </c>
      <c r="HK147" s="86">
        <f t="shared" si="411"/>
        <v>1.5603668430630273E-67</v>
      </c>
      <c r="HL147" s="86">
        <f t="shared" si="412"/>
        <v>2.2826407015483969E-43</v>
      </c>
      <c r="HM147" s="86">
        <f t="shared" si="413"/>
        <v>1.0373885684957518E-33</v>
      </c>
      <c r="HN147" s="86">
        <f t="shared" si="414"/>
        <v>2.2585713829314996E-32</v>
      </c>
      <c r="HO147" s="86">
        <f t="shared" si="415"/>
        <v>1.1871079328063702E-38</v>
      </c>
      <c r="HP147" s="86">
        <f t="shared" si="416"/>
        <v>1.7473963090545197E-35</v>
      </c>
      <c r="HQ147" s="86">
        <f t="shared" si="417"/>
        <v>3.4675023232739685E-45</v>
      </c>
      <c r="HS147" s="86">
        <f t="shared" si="327"/>
        <v>0.19063473250747265</v>
      </c>
      <c r="HT147" s="86">
        <f t="shared" si="418"/>
        <v>0.44552508273295416</v>
      </c>
      <c r="HU147" s="86">
        <f t="shared" si="419"/>
        <v>0.45304340249569219</v>
      </c>
      <c r="HV147" s="86">
        <f t="shared" si="420"/>
        <v>0.44548982282819349</v>
      </c>
      <c r="HW147" s="86">
        <f t="shared" si="421"/>
        <v>0.39513941090351717</v>
      </c>
      <c r="HX147" s="86">
        <f t="shared" si="422"/>
        <v>0.48968608920743117</v>
      </c>
      <c r="HY147" s="86">
        <f t="shared" si="423"/>
        <v>0.5053855674204899</v>
      </c>
      <c r="HZ147" s="86">
        <f t="shared" si="424"/>
        <v>0.39119358749356931</v>
      </c>
      <c r="IA147" s="86">
        <f t="shared" si="425"/>
        <v>0.35270712399785864</v>
      </c>
      <c r="IB147" s="86">
        <f t="shared" si="426"/>
        <v>0.23386858723256887</v>
      </c>
      <c r="IC147" s="86">
        <f t="shared" si="427"/>
        <v>0.2446087936861496</v>
      </c>
      <c r="ID147" s="86">
        <f t="shared" si="428"/>
        <v>0.16837302741199059</v>
      </c>
      <c r="IE147" s="86">
        <f t="shared" si="429"/>
        <v>0.26275578488782159</v>
      </c>
      <c r="IF147" s="86">
        <f t="shared" si="430"/>
        <v>0.13645441990558255</v>
      </c>
      <c r="IG147" s="86">
        <f t="shared" si="431"/>
        <v>0.11724367564883714</v>
      </c>
      <c r="II147" s="86">
        <f t="shared" si="328"/>
        <v>9.0753068915208587E-21</v>
      </c>
      <c r="IJ147" s="86">
        <f t="shared" si="329"/>
        <v>6.864635083103788E-18</v>
      </c>
      <c r="IK147" s="86">
        <f t="shared" si="330"/>
        <v>4.2806408841820688E-19</v>
      </c>
      <c r="IL147" s="86">
        <f t="shared" si="331"/>
        <v>1.70919635261438E-15</v>
      </c>
      <c r="IM147" s="86">
        <f t="shared" si="332"/>
        <v>1.9124342463996419E-21</v>
      </c>
      <c r="IN147" s="86">
        <f t="shared" si="333"/>
        <v>3.6572447307856591E-15</v>
      </c>
      <c r="IO147" s="86">
        <f t="shared" si="334"/>
        <v>1.2831866568849988E-13</v>
      </c>
      <c r="IP147" s="86">
        <f t="shared" si="335"/>
        <v>3.4869611457118751E-24</v>
      </c>
      <c r="IQ147" s="86">
        <f t="shared" si="336"/>
        <v>1.3715600280732032E-17</v>
      </c>
      <c r="IR147" s="86">
        <f t="shared" si="337"/>
        <v>7.710881172945648E-22</v>
      </c>
      <c r="IS147" s="86">
        <f t="shared" si="338"/>
        <v>1.8397545083194347E-21</v>
      </c>
      <c r="IT147" s="86">
        <f t="shared" si="339"/>
        <v>1.4711441658394759E-20</v>
      </c>
      <c r="IU147" s="86">
        <f t="shared" si="340"/>
        <v>2.0967960710192802E-18</v>
      </c>
      <c r="IV147" s="86">
        <f t="shared" si="341"/>
        <v>4.0697432743319533E-24</v>
      </c>
      <c r="IW147" s="86">
        <f t="shared" si="342"/>
        <v>3.1952325869858839E-17</v>
      </c>
      <c r="IY147" s="86">
        <f t="shared" si="343"/>
        <v>0.19063473250747265</v>
      </c>
      <c r="IZ147" s="86">
        <f t="shared" si="344"/>
        <v>0.44552508273295416</v>
      </c>
      <c r="JA147" s="86">
        <f t="shared" si="345"/>
        <v>0.45304340249569219</v>
      </c>
      <c r="JB147" s="86">
        <f t="shared" si="346"/>
        <v>0.44548982282819521</v>
      </c>
      <c r="JC147" s="86">
        <f t="shared" si="347"/>
        <v>0.39513941090351717</v>
      </c>
      <c r="JD147" s="86">
        <f t="shared" si="348"/>
        <v>0.48968608920743484</v>
      </c>
      <c r="JE147" s="86">
        <f t="shared" si="349"/>
        <v>0.50538556742061824</v>
      </c>
      <c r="JF147" s="86">
        <f t="shared" si="350"/>
        <v>0.39119358749356931</v>
      </c>
      <c r="JG147" s="86">
        <f t="shared" si="351"/>
        <v>0.35270712399785864</v>
      </c>
      <c r="JH147" s="86">
        <f t="shared" si="352"/>
        <v>0.23386858723256887</v>
      </c>
      <c r="JI147" s="86">
        <f t="shared" si="353"/>
        <v>0.2446087936861496</v>
      </c>
      <c r="JJ147" s="86">
        <f t="shared" si="354"/>
        <v>0.16837302741199059</v>
      </c>
      <c r="JK147" s="86">
        <f t="shared" si="355"/>
        <v>0.26275578488782159</v>
      </c>
      <c r="JL147" s="86">
        <f t="shared" si="356"/>
        <v>0.13645441990558255</v>
      </c>
      <c r="JM147" s="86">
        <f t="shared" si="357"/>
        <v>0.11724367564883717</v>
      </c>
    </row>
    <row r="148" spans="2:273" x14ac:dyDescent="0.25">
      <c r="B148" s="2">
        <v>121</v>
      </c>
      <c r="C148" s="37">
        <v>51.354999999999997</v>
      </c>
      <c r="D148" s="37">
        <v>53.871000000000002</v>
      </c>
      <c r="E148" s="37">
        <v>55.725999999999999</v>
      </c>
      <c r="F148" s="37">
        <v>57.951999999999998</v>
      </c>
      <c r="G148" s="37">
        <v>59.887</v>
      </c>
      <c r="H148" s="37">
        <v>61.048000000000002</v>
      </c>
      <c r="I148" s="37">
        <v>64.081000000000003</v>
      </c>
      <c r="J148" s="37">
        <v>65.209999999999994</v>
      </c>
      <c r="K148" s="37">
        <v>65.855000000000004</v>
      </c>
      <c r="L148" s="37">
        <v>61.725999999999999</v>
      </c>
      <c r="M148" s="37">
        <v>62.968000000000004</v>
      </c>
      <c r="N148" s="37">
        <v>62.935000000000002</v>
      </c>
      <c r="O148" s="37">
        <v>67.290000000000006</v>
      </c>
      <c r="P148" s="37">
        <v>69.852000000000004</v>
      </c>
      <c r="Q148" s="37">
        <v>88.197000000000003</v>
      </c>
      <c r="S148" s="4">
        <f t="shared" si="229"/>
        <v>53.068402679003185</v>
      </c>
      <c r="T148" s="4">
        <f t="shared" si="230"/>
        <v>53.190306233105254</v>
      </c>
      <c r="U148" s="4">
        <f t="shared" si="231"/>
        <v>55.107697020908773</v>
      </c>
      <c r="V148" s="4">
        <f t="shared" si="232"/>
        <v>57.210439946221996</v>
      </c>
      <c r="W148" s="4">
        <f t="shared" si="233"/>
        <v>59.448354314560099</v>
      </c>
      <c r="X148" s="4">
        <f t="shared" si="234"/>
        <v>59.681344788832135</v>
      </c>
      <c r="Y148" s="4">
        <f t="shared" si="235"/>
        <v>62.506511133934872</v>
      </c>
      <c r="Z148" s="4">
        <f t="shared" si="236"/>
        <v>66.888969865619543</v>
      </c>
      <c r="AA148" s="4">
        <f t="shared" si="237"/>
        <v>65.150232252890916</v>
      </c>
      <c r="AB148" s="4">
        <f t="shared" si="238"/>
        <v>62.869789840942289</v>
      </c>
      <c r="AC148" s="4">
        <f t="shared" si="239"/>
        <v>64.168518161853541</v>
      </c>
      <c r="AD148" s="4">
        <f t="shared" si="240"/>
        <v>64.258157532857282</v>
      </c>
      <c r="AE148" s="4">
        <f t="shared" si="241"/>
        <v>66.263473695364709</v>
      </c>
      <c r="AF148" s="4">
        <f t="shared" si="242"/>
        <v>69.429025767942363</v>
      </c>
      <c r="AG148" s="4">
        <f t="shared" si="243"/>
        <v>86.785746602309985</v>
      </c>
      <c r="AI148" s="4">
        <f t="shared" si="244"/>
        <v>-1.7134026790031882</v>
      </c>
      <c r="AJ148" s="4">
        <f t="shared" si="245"/>
        <v>0.68069376689474836</v>
      </c>
      <c r="AK148" s="4">
        <f t="shared" si="246"/>
        <v>0.61830297909122578</v>
      </c>
      <c r="AL148" s="4">
        <f t="shared" si="247"/>
        <v>0.74156005377800227</v>
      </c>
      <c r="AM148" s="4">
        <f t="shared" si="248"/>
        <v>0.43864568543990146</v>
      </c>
      <c r="AN148" s="4">
        <f t="shared" si="249"/>
        <v>1.3666552111678669</v>
      </c>
      <c r="AO148" s="4">
        <f t="shared" si="250"/>
        <v>1.5744888660651313</v>
      </c>
      <c r="AP148" s="4">
        <f t="shared" si="251"/>
        <v>-1.6789698656195498</v>
      </c>
      <c r="AQ148" s="4">
        <f t="shared" si="252"/>
        <v>0.70476774710908785</v>
      </c>
      <c r="AR148" s="4">
        <f t="shared" si="253"/>
        <v>-1.14378984094229</v>
      </c>
      <c r="AS148" s="4">
        <f t="shared" si="254"/>
        <v>-1.2005181618535374</v>
      </c>
      <c r="AT148" s="4">
        <f t="shared" si="255"/>
        <v>-1.3231575328572802</v>
      </c>
      <c r="AU148" s="4">
        <f t="shared" si="256"/>
        <v>1.026526304635297</v>
      </c>
      <c r="AV148" s="4">
        <f t="shared" si="436"/>
        <v>0.42297423205764062</v>
      </c>
      <c r="AW148" s="4">
        <f t="shared" si="436"/>
        <v>1.4112533976900181</v>
      </c>
      <c r="AY148" s="2">
        <f t="shared" si="308"/>
        <v>53.067007743189784</v>
      </c>
      <c r="AZ148" s="2">
        <f t="shared" si="359"/>
        <v>49.703929013010068</v>
      </c>
      <c r="BA148" s="2">
        <f t="shared" si="360"/>
        <v>48.971032396964091</v>
      </c>
      <c r="BB148" s="2">
        <f t="shared" si="361"/>
        <v>49.019284574882825</v>
      </c>
      <c r="BC148" s="2">
        <f t="shared" si="362"/>
        <v>48.390553545324323</v>
      </c>
      <c r="BD148" s="2">
        <f t="shared" si="363"/>
        <v>48.902057285704217</v>
      </c>
      <c r="BE148" s="2">
        <f t="shared" si="364"/>
        <v>50.307974540927084</v>
      </c>
      <c r="BF148" s="2">
        <f t="shared" si="365"/>
        <v>49.799422000939579</v>
      </c>
      <c r="BG148" s="2">
        <f t="shared" si="366"/>
        <v>47.773846039751284</v>
      </c>
      <c r="BH148" s="2">
        <f t="shared" si="367"/>
        <v>46.054557140547288</v>
      </c>
      <c r="BI148" s="2">
        <f t="shared" si="368"/>
        <v>45.968412773810705</v>
      </c>
      <c r="BJ148" s="2">
        <f t="shared" si="369"/>
        <v>46.33766981091982</v>
      </c>
      <c r="BK148" s="2">
        <f t="shared" si="370"/>
        <v>43.867607115556268</v>
      </c>
      <c r="BL148" s="2">
        <f t="shared" si="371"/>
        <v>44.853247158204624</v>
      </c>
      <c r="BM148" s="2">
        <f t="shared" si="372"/>
        <v>46.205513836096706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92.295085694150828</v>
      </c>
      <c r="DL148" s="2">
        <f t="shared" si="437"/>
        <v>87.123847176079721</v>
      </c>
      <c r="DM148" s="2">
        <f t="shared" si="437"/>
        <v>82.221253276955579</v>
      </c>
      <c r="DN148" s="2">
        <f t="shared" si="437"/>
        <v>83.781255813953464</v>
      </c>
      <c r="DO148" s="2">
        <f t="shared" si="437"/>
        <v>90.035419522999234</v>
      </c>
      <c r="DP148" s="2">
        <f t="shared" si="437"/>
        <v>93.18743433395872</v>
      </c>
      <c r="DQ148" s="2">
        <f t="shared" si="437"/>
        <v>86.24935510358425</v>
      </c>
      <c r="DR148" s="2">
        <f t="shared" si="437"/>
        <v>78.619842375168687</v>
      </c>
      <c r="DS148" s="2">
        <f t="shared" si="437"/>
        <v>82.568183265856945</v>
      </c>
      <c r="DT148" s="2">
        <f t="shared" si="437"/>
        <v>90.120237179487177</v>
      </c>
      <c r="DU148" s="2">
        <f t="shared" si="437"/>
        <v>93.55261435272044</v>
      </c>
      <c r="DV148" s="2">
        <f t="shared" si="437"/>
        <v>78.467330514446815</v>
      </c>
      <c r="DW148" s="2">
        <f t="shared" si="437"/>
        <v>84.213109756097566</v>
      </c>
      <c r="DX148" s="2">
        <f t="shared" si="437"/>
        <v>80.443627069927075</v>
      </c>
      <c r="DY148" s="2">
        <f t="shared" si="437"/>
        <v>64.372541422287384</v>
      </c>
      <c r="EA148" s="2">
        <f t="shared" si="228"/>
        <v>53.02960093743188</v>
      </c>
      <c r="EB148" s="2">
        <f t="shared" si="290"/>
        <v>49.667068009118537</v>
      </c>
      <c r="EC148" s="2">
        <f t="shared" si="291"/>
        <v>48.930698551848323</v>
      </c>
      <c r="ED148" s="2">
        <f t="shared" si="292"/>
        <v>48.98113072676334</v>
      </c>
      <c r="EE148" s="2">
        <f t="shared" si="293"/>
        <v>48.351420039357947</v>
      </c>
      <c r="EF148" s="2">
        <f t="shared" si="294"/>
        <v>48.856742555250207</v>
      </c>
      <c r="EG148" s="2">
        <f t="shared" si="295"/>
        <v>50.316029588534448</v>
      </c>
      <c r="EH148" s="2">
        <f t="shared" si="296"/>
        <v>49.762854561567998</v>
      </c>
      <c r="EI148" s="2">
        <f t="shared" si="297"/>
        <v>47.735078368404082</v>
      </c>
      <c r="EJ148" s="2">
        <f t="shared" si="298"/>
        <v>46.00746722207645</v>
      </c>
      <c r="EK148" s="2">
        <f t="shared" si="299"/>
        <v>45.92504654255319</v>
      </c>
      <c r="EL148" s="2">
        <f t="shared" si="300"/>
        <v>46.313254635469221</v>
      </c>
      <c r="EM148" s="2">
        <f t="shared" si="301"/>
        <v>43.825936996875583</v>
      </c>
      <c r="EN148" s="2">
        <f t="shared" si="302"/>
        <v>44.811445525986784</v>
      </c>
      <c r="EO148" s="2">
        <f t="shared" si="303"/>
        <v>46.183394759236442</v>
      </c>
      <c r="EQ148" s="2">
        <f t="shared" si="304"/>
        <v>53.11456481265818</v>
      </c>
      <c r="ER148" s="2">
        <f t="shared" si="438"/>
        <v>49.848180472490654</v>
      </c>
      <c r="ES148" s="2">
        <f t="shared" si="438"/>
        <v>49.158850463193716</v>
      </c>
      <c r="ET148" s="2">
        <f t="shared" si="438"/>
        <v>49.175930408088384</v>
      </c>
      <c r="EU148" s="2">
        <f t="shared" si="438"/>
        <v>48.416746093331781</v>
      </c>
      <c r="EV148" s="2">
        <f t="shared" si="438"/>
        <v>48.8996569389016</v>
      </c>
      <c r="EW148" s="2">
        <f t="shared" si="438"/>
        <v>49.739210638482206</v>
      </c>
      <c r="EX148" s="2">
        <f t="shared" si="438"/>
        <v>49.937066475654277</v>
      </c>
      <c r="EY148" s="2">
        <f t="shared" si="438"/>
        <v>47.867861855487192</v>
      </c>
      <c r="EZ148" s="2">
        <f t="shared" si="438"/>
        <v>46.097630631498234</v>
      </c>
      <c r="FA148" s="2">
        <f t="shared" si="438"/>
        <v>45.92991579376401</v>
      </c>
      <c r="FB148" s="2">
        <f t="shared" si="438"/>
        <v>46.248398116964481</v>
      </c>
      <c r="FC148" s="2">
        <f t="shared" si="438"/>
        <v>43.992294226563743</v>
      </c>
      <c r="FD148" s="2">
        <f t="shared" si="438"/>
        <v>44.822325428812285</v>
      </c>
      <c r="FE148" s="2">
        <f t="shared" si="438"/>
        <v>46.097287777999533</v>
      </c>
      <c r="FG148" s="2">
        <f t="shared" si="306"/>
        <v>0.99912019019399601</v>
      </c>
      <c r="FH148" s="2">
        <f t="shared" si="439"/>
        <v>0.99925904788487518</v>
      </c>
      <c r="FI148" s="2">
        <f t="shared" si="439"/>
        <v>0.99915413305431777</v>
      </c>
      <c r="FJ148" s="2">
        <f t="shared" si="439"/>
        <v>0.99919725943092075</v>
      </c>
      <c r="FK148" s="2">
        <f t="shared" si="439"/>
        <v>0.99914340402947788</v>
      </c>
      <c r="FL148" s="2">
        <f t="shared" si="439"/>
        <v>0.9990378782272139</v>
      </c>
      <c r="FM148" s="2">
        <f t="shared" si="439"/>
        <v>0.99912291820006072</v>
      </c>
      <c r="FN148" s="2">
        <f t="shared" si="439"/>
        <v>0.99904191345015458</v>
      </c>
      <c r="FO148" s="2">
        <f t="shared" si="439"/>
        <v>0.99906507603291661</v>
      </c>
      <c r="FP148" s="2">
        <f t="shared" si="439"/>
        <v>0.99901481764527655</v>
      </c>
      <c r="FQ148" s="2">
        <f t="shared" si="439"/>
        <v>0.99909370355717952</v>
      </c>
      <c r="FR148" s="2">
        <f t="shared" si="439"/>
        <v>0.9991671048387043</v>
      </c>
      <c r="FS148" s="2">
        <f t="shared" si="439"/>
        <v>0.99914046235022369</v>
      </c>
      <c r="FT148" s="2">
        <f t="shared" si="439"/>
        <v>0.9988369738444921</v>
      </c>
      <c r="FU148" s="2">
        <f t="shared" si="439"/>
        <v>0.99865752736215563</v>
      </c>
      <c r="FW148" s="2">
        <f t="shared" si="324"/>
        <v>3.3668982538973734E-2</v>
      </c>
      <c r="FX148" s="2">
        <f t="shared" si="376"/>
        <v>5.0285463365894144E-2</v>
      </c>
      <c r="FY148" s="2">
        <f t="shared" si="377"/>
        <v>5.3361224100995308E-2</v>
      </c>
      <c r="FZ148" s="2">
        <f t="shared" si="378"/>
        <v>5.2455814267564169E-2</v>
      </c>
      <c r="GA148" s="2">
        <f t="shared" si="379"/>
        <v>5.2462375499013204E-2</v>
      </c>
      <c r="GB148" s="2">
        <f t="shared" si="380"/>
        <v>6.2058602837558492E-2</v>
      </c>
      <c r="GC148" s="2">
        <f t="shared" si="381"/>
        <v>6.860300519656691E-2</v>
      </c>
      <c r="GD148" s="2">
        <f t="shared" si="382"/>
        <v>5.1201707558833152E-2</v>
      </c>
      <c r="GE148" s="2">
        <f t="shared" si="383"/>
        <v>4.6702845864802035E-2</v>
      </c>
      <c r="GF148" s="2">
        <f t="shared" si="384"/>
        <v>4.0269061630476791E-2</v>
      </c>
      <c r="GG148" s="2">
        <f t="shared" si="385"/>
        <v>4.1389520122344127E-2</v>
      </c>
      <c r="GH148" s="2">
        <f t="shared" si="386"/>
        <v>3.6477424620995021E-2</v>
      </c>
      <c r="GI148" s="2">
        <f t="shared" si="387"/>
        <v>4.1812568886579735E-2</v>
      </c>
      <c r="GJ148" s="2">
        <f t="shared" si="388"/>
        <v>3.3132015075399812E-2</v>
      </c>
      <c r="GK148" s="2">
        <f t="shared" si="389"/>
        <v>2.6703465939593531E-2</v>
      </c>
      <c r="GM148" s="86">
        <f t="shared" si="325"/>
        <v>3.6533374309715645E-85</v>
      </c>
      <c r="GN148" s="86">
        <f t="shared" si="390"/>
        <v>7.4056172926060693E-75</v>
      </c>
      <c r="GO148" s="86">
        <f t="shared" si="391"/>
        <v>1.7723323874388213E-87</v>
      </c>
      <c r="GP148" s="86">
        <f t="shared" si="392"/>
        <v>1.9857457840814331E-150</v>
      </c>
      <c r="GQ148" s="86">
        <f t="shared" si="393"/>
        <v>6.7195178932897163E-150</v>
      </c>
      <c r="GR148" s="86">
        <f t="shared" si="394"/>
        <v>6.12078859595938E-157</v>
      </c>
      <c r="GS148" s="86">
        <f t="shared" si="395"/>
        <v>2.5121918277432968E-145</v>
      </c>
      <c r="GT148" s="86">
        <f t="shared" si="396"/>
        <v>8.3691423274202805E-139</v>
      </c>
      <c r="GU148" s="86">
        <f t="shared" si="397"/>
        <v>5.7037587189288287E-126</v>
      </c>
      <c r="GV148" s="86">
        <f t="shared" si="398"/>
        <v>3.2971516099485452E-102</v>
      </c>
      <c r="GW148" s="86">
        <f t="shared" si="399"/>
        <v>2.0543210446157063E-88</v>
      </c>
      <c r="GX148" s="86">
        <f t="shared" si="400"/>
        <v>2.655713788549971E-104</v>
      </c>
      <c r="GY148" s="86">
        <f t="shared" si="401"/>
        <v>1.0015564977634745E-91</v>
      </c>
      <c r="GZ148" s="86">
        <f t="shared" si="402"/>
        <v>6.4978685818630166E-76</v>
      </c>
      <c r="HA148" s="86">
        <f t="shared" si="403"/>
        <v>2.4755407920493896E-85</v>
      </c>
      <c r="HC148" s="86">
        <f t="shared" si="326"/>
        <v>6.3552126319827928E-59</v>
      </c>
      <c r="HD148" s="86">
        <f t="shared" si="404"/>
        <v>3.5250185930324545E-62</v>
      </c>
      <c r="HE148" s="86">
        <f t="shared" si="405"/>
        <v>9.9382474144153819E-79</v>
      </c>
      <c r="HF148" s="86">
        <f t="shared" si="406"/>
        <v>3.2150589785770933E-65</v>
      </c>
      <c r="HG148" s="86">
        <f t="shared" si="407"/>
        <v>1.9463066913914293E-44</v>
      </c>
      <c r="HH148" s="86">
        <f t="shared" si="408"/>
        <v>1.1097421593119112E-88</v>
      </c>
      <c r="HI148" s="86">
        <f t="shared" si="409"/>
        <v>5.1801730182030387E-73</v>
      </c>
      <c r="HJ148" s="86">
        <f t="shared" si="410"/>
        <v>1.9162736307553371E-47</v>
      </c>
      <c r="HK148" s="86">
        <f t="shared" si="411"/>
        <v>1.7934966615566762E-71</v>
      </c>
      <c r="HL148" s="86">
        <f t="shared" si="412"/>
        <v>6.5744517305526293E-46</v>
      </c>
      <c r="HM148" s="86">
        <f t="shared" si="413"/>
        <v>1.1524011420338105E-35</v>
      </c>
      <c r="HN148" s="86">
        <f t="shared" si="414"/>
        <v>2.5074984008999982E-34</v>
      </c>
      <c r="HO148" s="86">
        <f t="shared" si="415"/>
        <v>6.0983846695247897E-41</v>
      </c>
      <c r="HP148" s="86">
        <f t="shared" si="416"/>
        <v>1.2189007565210933E-37</v>
      </c>
      <c r="HQ148" s="86">
        <f t="shared" si="417"/>
        <v>6.4057051509896468E-48</v>
      </c>
      <c r="HS148" s="86">
        <f t="shared" si="327"/>
        <v>0.26265765825515258</v>
      </c>
      <c r="HT148" s="86">
        <f t="shared" si="418"/>
        <v>0.49482212771869938</v>
      </c>
      <c r="HU148" s="86">
        <f t="shared" si="419"/>
        <v>0.49994011480035189</v>
      </c>
      <c r="HV148" s="86">
        <f t="shared" si="420"/>
        <v>0.49272161037137646</v>
      </c>
      <c r="HW148" s="86">
        <f t="shared" si="421"/>
        <v>0.46991248491375115</v>
      </c>
      <c r="HX148" s="86">
        <f t="shared" si="422"/>
        <v>0.50762601849042432</v>
      </c>
      <c r="HY148" s="86">
        <f t="shared" si="423"/>
        <v>0.49903455283178844</v>
      </c>
      <c r="HZ148" s="86">
        <f t="shared" si="424"/>
        <v>0.47064895306896054</v>
      </c>
      <c r="IA148" s="86">
        <f t="shared" si="425"/>
        <v>0.42771697819492177</v>
      </c>
      <c r="IB148" s="86">
        <f t="shared" si="426"/>
        <v>0.31795209404608671</v>
      </c>
      <c r="IC148" s="86">
        <f t="shared" si="427"/>
        <v>0.32943217623074916</v>
      </c>
      <c r="ID148" s="86">
        <f t="shared" si="428"/>
        <v>0.23784935365678525</v>
      </c>
      <c r="IE148" s="86">
        <f t="shared" si="429"/>
        <v>0.34179547649126307</v>
      </c>
      <c r="IF148" s="86">
        <f t="shared" si="430"/>
        <v>0.190118511455594</v>
      </c>
      <c r="IG148" s="86">
        <f t="shared" si="431"/>
        <v>0.15805709243343077</v>
      </c>
      <c r="II148" s="86">
        <f t="shared" si="328"/>
        <v>9.3091059130162186E-20</v>
      </c>
      <c r="IJ148" s="86">
        <f t="shared" si="329"/>
        <v>6.5293075264768502E-17</v>
      </c>
      <c r="IK148" s="86">
        <f t="shared" si="330"/>
        <v>5.0444732991575144E-18</v>
      </c>
      <c r="IL148" s="86">
        <f t="shared" si="331"/>
        <v>1.2073903022825355E-14</v>
      </c>
      <c r="IM148" s="86">
        <f t="shared" si="332"/>
        <v>3.0740219533380467E-20</v>
      </c>
      <c r="IN148" s="86">
        <f t="shared" si="333"/>
        <v>2.7813257370202456E-14</v>
      </c>
      <c r="IO148" s="86">
        <f t="shared" si="334"/>
        <v>8.352789535763021E-13</v>
      </c>
      <c r="IP148" s="86">
        <f t="shared" si="335"/>
        <v>7.9764307709933664E-23</v>
      </c>
      <c r="IQ148" s="86">
        <f t="shared" si="336"/>
        <v>1.1859009434821788E-16</v>
      </c>
      <c r="IR148" s="86">
        <f t="shared" si="337"/>
        <v>1.0325092996207919E-20</v>
      </c>
      <c r="IS148" s="86">
        <f t="shared" si="338"/>
        <v>2.401017057484428E-20</v>
      </c>
      <c r="IT148" s="86">
        <f t="shared" si="339"/>
        <v>1.5563306784765777E-19</v>
      </c>
      <c r="IU148" s="86">
        <f t="shared" si="340"/>
        <v>1.8646554145604878E-17</v>
      </c>
      <c r="IV148" s="86">
        <f t="shared" si="341"/>
        <v>6.1612442508902209E-23</v>
      </c>
      <c r="IW148" s="86">
        <f t="shared" si="342"/>
        <v>1.896692778017067E-16</v>
      </c>
      <c r="IY148" s="86">
        <f t="shared" si="343"/>
        <v>0.26265765825515258</v>
      </c>
      <c r="IZ148" s="86">
        <f t="shared" si="344"/>
        <v>0.49482212771869943</v>
      </c>
      <c r="JA148" s="86">
        <f t="shared" si="345"/>
        <v>0.49994011480035189</v>
      </c>
      <c r="JB148" s="86">
        <f t="shared" si="346"/>
        <v>0.49272161037138856</v>
      </c>
      <c r="JC148" s="86">
        <f t="shared" si="347"/>
        <v>0.46991248491375115</v>
      </c>
      <c r="JD148" s="86">
        <f t="shared" si="348"/>
        <v>0.50762601849045219</v>
      </c>
      <c r="JE148" s="86">
        <f t="shared" si="349"/>
        <v>0.49903455283262371</v>
      </c>
      <c r="JF148" s="86">
        <f t="shared" si="350"/>
        <v>0.47064895306896054</v>
      </c>
      <c r="JG148" s="86">
        <f t="shared" si="351"/>
        <v>0.42771697819492188</v>
      </c>
      <c r="JH148" s="86">
        <f t="shared" si="352"/>
        <v>0.31795209404608671</v>
      </c>
      <c r="JI148" s="86">
        <f t="shared" si="353"/>
        <v>0.32943217623074916</v>
      </c>
      <c r="JJ148" s="86">
        <f t="shared" si="354"/>
        <v>0.23784935365678525</v>
      </c>
      <c r="JK148" s="86">
        <f t="shared" si="355"/>
        <v>0.34179547649126307</v>
      </c>
      <c r="JL148" s="86">
        <f t="shared" si="356"/>
        <v>0.190118511455594</v>
      </c>
      <c r="JM148" s="86">
        <f t="shared" si="357"/>
        <v>0.15805709243343097</v>
      </c>
    </row>
    <row r="149" spans="2:273" x14ac:dyDescent="0.25">
      <c r="B149" s="2">
        <v>122</v>
      </c>
      <c r="C149" s="37">
        <v>54.468000000000004</v>
      </c>
      <c r="D149" s="37">
        <v>53.015999999999998</v>
      </c>
      <c r="E149" s="37">
        <v>55.177</v>
      </c>
      <c r="F149" s="37">
        <v>59.305999999999997</v>
      </c>
      <c r="G149" s="37">
        <v>59.371000000000002</v>
      </c>
      <c r="H149" s="37">
        <v>58.531999999999996</v>
      </c>
      <c r="I149" s="37">
        <v>59.097000000000001</v>
      </c>
      <c r="J149" s="37">
        <v>64.5</v>
      </c>
      <c r="K149" s="37">
        <v>64.983999999999995</v>
      </c>
      <c r="L149" s="37">
        <v>63.515999999999998</v>
      </c>
      <c r="M149" s="37">
        <v>65.274000000000001</v>
      </c>
      <c r="N149" s="37">
        <v>66.144999999999996</v>
      </c>
      <c r="O149" s="37">
        <v>68.951999999999998</v>
      </c>
      <c r="P149" s="37">
        <v>76.295000000000002</v>
      </c>
      <c r="Q149" s="37">
        <v>98.82</v>
      </c>
      <c r="S149" s="4">
        <f t="shared" si="229"/>
        <v>52.952171511295425</v>
      </c>
      <c r="T149" s="4">
        <f t="shared" si="230"/>
        <v>52.590386918750582</v>
      </c>
      <c r="U149" s="4">
        <f t="shared" si="231"/>
        <v>53.990990445441788</v>
      </c>
      <c r="V149" s="4">
        <f t="shared" si="232"/>
        <v>56.12081448568599</v>
      </c>
      <c r="W149" s="4">
        <f t="shared" si="233"/>
        <v>58.231135535213653</v>
      </c>
      <c r="X149" s="4">
        <f t="shared" si="234"/>
        <v>57.38859728278409</v>
      </c>
      <c r="Y149" s="4">
        <f t="shared" si="235"/>
        <v>59.449095567340635</v>
      </c>
      <c r="Z149" s="4">
        <f t="shared" si="236"/>
        <v>64.907516494976846</v>
      </c>
      <c r="AA149" s="4">
        <f t="shared" si="237"/>
        <v>64.701581899512291</v>
      </c>
      <c r="AB149" s="4">
        <f t="shared" si="238"/>
        <v>64.524962874310404</v>
      </c>
      <c r="AC149" s="4">
        <f t="shared" si="239"/>
        <v>65.747072262028325</v>
      </c>
      <c r="AD149" s="4">
        <f t="shared" si="240"/>
        <v>67.487913980242624</v>
      </c>
      <c r="AE149" s="4">
        <f t="shared" si="241"/>
        <v>67.843517603754592</v>
      </c>
      <c r="AF149" s="4">
        <f t="shared" si="242"/>
        <v>75.067188899411761</v>
      </c>
      <c r="AG149" s="4">
        <f t="shared" si="243"/>
        <v>95.798590025002113</v>
      </c>
      <c r="AI149" s="4">
        <f t="shared" si="244"/>
        <v>1.5158284887045781</v>
      </c>
      <c r="AJ149" s="4">
        <f t="shared" si="245"/>
        <v>0.42561308124941633</v>
      </c>
      <c r="AK149" s="4">
        <f t="shared" si="246"/>
        <v>1.1860095545582112</v>
      </c>
      <c r="AL149" s="4">
        <f t="shared" si="247"/>
        <v>3.1851855143140071</v>
      </c>
      <c r="AM149" s="4">
        <f t="shared" si="248"/>
        <v>1.1398644647863492</v>
      </c>
      <c r="AN149" s="4">
        <f t="shared" si="249"/>
        <v>1.1434027172159063</v>
      </c>
      <c r="AO149" s="4">
        <f t="shared" si="250"/>
        <v>-0.35209556734063341</v>
      </c>
      <c r="AP149" s="4">
        <f t="shared" si="251"/>
        <v>-0.40751649497684639</v>
      </c>
      <c r="AQ149" s="4">
        <f t="shared" si="252"/>
        <v>0.28241810048770333</v>
      </c>
      <c r="AR149" s="4">
        <f t="shared" si="253"/>
        <v>-1.0089628743104058</v>
      </c>
      <c r="AS149" s="4">
        <f t="shared" si="254"/>
        <v>-0.47307226202832453</v>
      </c>
      <c r="AT149" s="4">
        <f t="shared" si="255"/>
        <v>-1.3429139802426278</v>
      </c>
      <c r="AU149" s="4">
        <f t="shared" si="256"/>
        <v>1.1084823962454067</v>
      </c>
      <c r="AV149" s="4">
        <f t="shared" si="436"/>
        <v>1.2278111005882408</v>
      </c>
      <c r="AW149" s="4">
        <f t="shared" si="436"/>
        <v>3.02140997499788</v>
      </c>
      <c r="AY149" s="2">
        <f t="shared" si="308"/>
        <v>52.950554951110725</v>
      </c>
      <c r="AZ149" s="2">
        <f t="shared" si="359"/>
        <v>49.563818238473353</v>
      </c>
      <c r="BA149" s="2">
        <f t="shared" si="360"/>
        <v>48.82246614010937</v>
      </c>
      <c r="BB149" s="2">
        <f t="shared" si="361"/>
        <v>48.883457440181068</v>
      </c>
      <c r="BC149" s="2">
        <f t="shared" si="362"/>
        <v>48.234849179998207</v>
      </c>
      <c r="BD149" s="2">
        <f t="shared" si="363"/>
        <v>48.764282215166958</v>
      </c>
      <c r="BE149" s="2">
        <f t="shared" si="364"/>
        <v>50.200676076404541</v>
      </c>
      <c r="BF149" s="2">
        <f t="shared" si="365"/>
        <v>49.630401218786012</v>
      </c>
      <c r="BG149" s="2">
        <f t="shared" si="366"/>
        <v>47.636519703832725</v>
      </c>
      <c r="BH149" s="2">
        <f t="shared" si="367"/>
        <v>45.910135212792589</v>
      </c>
      <c r="BI149" s="2">
        <f t="shared" si="368"/>
        <v>45.834391339429736</v>
      </c>
      <c r="BJ149" s="2">
        <f t="shared" si="369"/>
        <v>46.190737966148447</v>
      </c>
      <c r="BK149" s="2">
        <f t="shared" si="370"/>
        <v>43.717268637498279</v>
      </c>
      <c r="BL149" s="2">
        <f t="shared" si="371"/>
        <v>44.725804921910083</v>
      </c>
      <c r="BM149" s="2">
        <f t="shared" si="372"/>
        <v>46.097797709056636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92.549332064834417</v>
      </c>
      <c r="DL149" s="2">
        <f t="shared" si="437"/>
        <v>87.33745681063121</v>
      </c>
      <c r="DM149" s="2">
        <f t="shared" si="437"/>
        <v>82.403187526427047</v>
      </c>
      <c r="DN149" s="2">
        <f t="shared" si="437"/>
        <v>83.980174418604634</v>
      </c>
      <c r="DO149" s="2">
        <f t="shared" si="437"/>
        <v>90.29583180725497</v>
      </c>
      <c r="DP149" s="2">
        <f t="shared" si="437"/>
        <v>93.477274484052543</v>
      </c>
      <c r="DQ149" s="2">
        <f t="shared" si="437"/>
        <v>86.444948977662534</v>
      </c>
      <c r="DR149" s="2">
        <f t="shared" si="437"/>
        <v>78.753921929824557</v>
      </c>
      <c r="DS149" s="2">
        <f t="shared" si="437"/>
        <v>82.765526788124149</v>
      </c>
      <c r="DT149" s="2">
        <f t="shared" si="437"/>
        <v>90.408551147098507</v>
      </c>
      <c r="DU149" s="2">
        <f t="shared" si="437"/>
        <v>93.879129268292672</v>
      </c>
      <c r="DV149" s="2">
        <f t="shared" si="437"/>
        <v>78.658239957716717</v>
      </c>
      <c r="DW149" s="2">
        <f t="shared" si="437"/>
        <v>84.46141027874566</v>
      </c>
      <c r="DX149" s="2">
        <f t="shared" si="437"/>
        <v>80.687230158730159</v>
      </c>
      <c r="DY149" s="2">
        <f t="shared" si="437"/>
        <v>64.476501282991194</v>
      </c>
      <c r="EA149" s="2">
        <f t="shared" ref="EA149:EA212" si="440">CE$228*$B149+CE$229</f>
        <v>52.915289050577726</v>
      </c>
      <c r="EB149" s="2">
        <f t="shared" si="290"/>
        <v>49.527558510638301</v>
      </c>
      <c r="EC149" s="2">
        <f t="shared" si="291"/>
        <v>48.782107148216689</v>
      </c>
      <c r="ED149" s="2">
        <f t="shared" si="292"/>
        <v>48.845679363052071</v>
      </c>
      <c r="EE149" s="2">
        <f t="shared" si="293"/>
        <v>48.197789553548148</v>
      </c>
      <c r="EF149" s="2">
        <f t="shared" si="294"/>
        <v>48.721835209196101</v>
      </c>
      <c r="EG149" s="2">
        <f t="shared" si="295"/>
        <v>50.217757897981201</v>
      </c>
      <c r="EH149" s="2">
        <f t="shared" si="296"/>
        <v>49.594377111250893</v>
      </c>
      <c r="EI149" s="2">
        <f t="shared" si="297"/>
        <v>47.599217886811509</v>
      </c>
      <c r="EJ149" s="2">
        <f t="shared" si="298"/>
        <v>45.865745544695187</v>
      </c>
      <c r="EK149" s="2">
        <f t="shared" si="299"/>
        <v>45.794417553191487</v>
      </c>
      <c r="EL149" s="2">
        <f t="shared" si="300"/>
        <v>46.168808214556009</v>
      </c>
      <c r="EM149" s="2">
        <f t="shared" si="301"/>
        <v>43.676893512222023</v>
      </c>
      <c r="EN149" s="2">
        <f t="shared" si="302"/>
        <v>44.68721066261832</v>
      </c>
      <c r="EO149" s="2">
        <f t="shared" si="303"/>
        <v>46.077836763102582</v>
      </c>
      <c r="EQ149" s="2">
        <f t="shared" si="304"/>
        <v>53.00935011149906</v>
      </c>
      <c r="ER149" s="2">
        <f t="shared" si="438"/>
        <v>49.722704197282027</v>
      </c>
      <c r="ES149" s="2">
        <f t="shared" si="438"/>
        <v>49.029839231437919</v>
      </c>
      <c r="ET149" s="2">
        <f t="shared" si="438"/>
        <v>49.056314262862003</v>
      </c>
      <c r="EU149" s="2">
        <f t="shared" si="438"/>
        <v>48.270632629726215</v>
      </c>
      <c r="EV149" s="2">
        <f t="shared" si="438"/>
        <v>48.76873474793733</v>
      </c>
      <c r="EW149" s="2">
        <f t="shared" si="438"/>
        <v>49.601348592220397</v>
      </c>
      <c r="EX149" s="2">
        <f t="shared" si="438"/>
        <v>49.783093950572287</v>
      </c>
      <c r="EY149" s="2">
        <f t="shared" si="438"/>
        <v>47.742697052902152</v>
      </c>
      <c r="EZ149" s="2">
        <f t="shared" si="438"/>
        <v>45.964979230426707</v>
      </c>
      <c r="FA149" s="2">
        <f t="shared" si="438"/>
        <v>45.799419373683854</v>
      </c>
      <c r="FB149" s="2">
        <f t="shared" si="438"/>
        <v>46.099777067441423</v>
      </c>
      <c r="FC149" s="2">
        <f t="shared" si="438"/>
        <v>43.860883362652373</v>
      </c>
      <c r="FD149" s="2">
        <f t="shared" si="438"/>
        <v>44.698405662422701</v>
      </c>
      <c r="FE149" s="2">
        <f t="shared" si="438"/>
        <v>45.989901334041129</v>
      </c>
      <c r="FG149" s="2">
        <f t="shared" si="306"/>
        <v>0.99919754179907316</v>
      </c>
      <c r="FH149" s="2">
        <f t="shared" si="439"/>
        <v>0.9993241995802441</v>
      </c>
      <c r="FI149" s="2">
        <f t="shared" si="439"/>
        <v>0.99922850275656505</v>
      </c>
      <c r="FJ149" s="2">
        <f t="shared" si="439"/>
        <v>0.9992678401855537</v>
      </c>
      <c r="FK149" s="2">
        <f t="shared" si="439"/>
        <v>0.99921871630367642</v>
      </c>
      <c r="FL149" s="2">
        <f t="shared" si="439"/>
        <v>0.99912246022517959</v>
      </c>
      <c r="FM149" s="2">
        <f t="shared" si="439"/>
        <v>0.99920003015482761</v>
      </c>
      <c r="FN149" s="2">
        <f t="shared" si="439"/>
        <v>0.99912614101411135</v>
      </c>
      <c r="FO149" s="2">
        <f t="shared" si="439"/>
        <v>0.99914726905969165</v>
      </c>
      <c r="FP149" s="2">
        <f t="shared" si="439"/>
        <v>0.99910142512045552</v>
      </c>
      <c r="FQ149" s="2">
        <f t="shared" si="439"/>
        <v>0.99917338190242677</v>
      </c>
      <c r="FR149" s="2">
        <f t="shared" si="439"/>
        <v>0.99924033491222852</v>
      </c>
      <c r="FS149" s="2">
        <f t="shared" si="439"/>
        <v>0.99921603305515239</v>
      </c>
      <c r="FT149" s="2">
        <f t="shared" si="439"/>
        <v>0.99893919898403449</v>
      </c>
      <c r="FU149" s="2">
        <f t="shared" si="439"/>
        <v>0.99877550576176466</v>
      </c>
      <c r="FW149" s="2">
        <f t="shared" si="324"/>
        <v>3.6797774195033918E-2</v>
      </c>
      <c r="FX149" s="2">
        <f t="shared" si="376"/>
        <v>5.4870711606064618E-2</v>
      </c>
      <c r="FY149" s="2">
        <f t="shared" si="377"/>
        <v>5.8209743655661748E-2</v>
      </c>
      <c r="FZ149" s="2">
        <f t="shared" si="378"/>
        <v>5.7227039580547041E-2</v>
      </c>
      <c r="GA149" s="2">
        <f t="shared" si="379"/>
        <v>5.7234161554456514E-2</v>
      </c>
      <c r="GB149" s="2">
        <f t="shared" si="380"/>
        <v>6.7640918285309923E-2</v>
      </c>
      <c r="GC149" s="2">
        <f t="shared" si="381"/>
        <v>7.4727103541783607E-2</v>
      </c>
      <c r="GD149" s="2">
        <f t="shared" si="382"/>
        <v>5.5865588406906572E-2</v>
      </c>
      <c r="GE149" s="2">
        <f t="shared" si="383"/>
        <v>5.0978950909204519E-2</v>
      </c>
      <c r="GF149" s="2">
        <f t="shared" si="384"/>
        <v>4.3983269254590396E-2</v>
      </c>
      <c r="GG149" s="2">
        <f t="shared" si="385"/>
        <v>4.5202205537780073E-2</v>
      </c>
      <c r="GH149" s="2">
        <f t="shared" si="386"/>
        <v>3.9856434948341346E-2</v>
      </c>
      <c r="GI149" s="2">
        <f t="shared" si="387"/>
        <v>4.5662368060301703E-2</v>
      </c>
      <c r="GJ149" s="2">
        <f t="shared" si="388"/>
        <v>3.6212777364224513E-2</v>
      </c>
      <c r="GK149" s="2">
        <f t="shared" si="389"/>
        <v>2.9204528472543619E-2</v>
      </c>
      <c r="GM149" s="86">
        <f t="shared" si="325"/>
        <v>3.8770932023665669E-88</v>
      </c>
      <c r="GN149" s="86">
        <f t="shared" si="390"/>
        <v>1.8702603145600453E-77</v>
      </c>
      <c r="GO149" s="86">
        <f t="shared" si="391"/>
        <v>1.5145279450311059E-90</v>
      </c>
      <c r="GP149" s="86">
        <f t="shared" si="392"/>
        <v>1.0710054560557404E-155</v>
      </c>
      <c r="GQ149" s="86">
        <f t="shared" si="393"/>
        <v>3.9012432640521996E-155</v>
      </c>
      <c r="GR149" s="86">
        <f t="shared" si="394"/>
        <v>2.0805529725646434E-162</v>
      </c>
      <c r="GS149" s="86">
        <f t="shared" si="395"/>
        <v>2.175680111768743E-150</v>
      </c>
      <c r="GT149" s="86">
        <f t="shared" si="396"/>
        <v>1.3204603370437386E-143</v>
      </c>
      <c r="GU149" s="86">
        <f t="shared" si="397"/>
        <v>2.5133303766602982E-130</v>
      </c>
      <c r="GV149" s="86">
        <f t="shared" si="398"/>
        <v>9.3891067617795395E-106</v>
      </c>
      <c r="GW149" s="86">
        <f t="shared" si="399"/>
        <v>1.9716608035472589E-91</v>
      </c>
      <c r="GX149" s="86">
        <f t="shared" si="400"/>
        <v>5.7039534443042775E-108</v>
      </c>
      <c r="GY149" s="86">
        <f t="shared" si="401"/>
        <v>7.0511200125094018E-95</v>
      </c>
      <c r="GZ149" s="86">
        <f t="shared" si="402"/>
        <v>1.5056147053739112E-78</v>
      </c>
      <c r="HA149" s="86">
        <f t="shared" si="403"/>
        <v>2.8002346718397393E-88</v>
      </c>
      <c r="HC149" s="86">
        <f t="shared" si="326"/>
        <v>2.6313258623528953E-62</v>
      </c>
      <c r="HD149" s="86">
        <f t="shared" si="404"/>
        <v>9.3755588277942511E-66</v>
      </c>
      <c r="HE149" s="86">
        <f t="shared" si="405"/>
        <v>2.7839915576195918E-83</v>
      </c>
      <c r="HF149" s="86">
        <f t="shared" si="406"/>
        <v>6.117588215523158E-69</v>
      </c>
      <c r="HG149" s="86">
        <f t="shared" si="407"/>
        <v>6.975223547423985E-47</v>
      </c>
      <c r="HH149" s="86">
        <f t="shared" si="408"/>
        <v>1.1650717756549642E-93</v>
      </c>
      <c r="HI149" s="86">
        <f t="shared" si="409"/>
        <v>4.5286355452745029E-77</v>
      </c>
      <c r="HJ149" s="86">
        <f t="shared" si="410"/>
        <v>5.1158881935840232E-50</v>
      </c>
      <c r="HK149" s="86">
        <f t="shared" si="411"/>
        <v>1.5854603767642968E-75</v>
      </c>
      <c r="HL149" s="86">
        <f t="shared" si="412"/>
        <v>1.5949231447678188E-48</v>
      </c>
      <c r="HM149" s="86">
        <f t="shared" si="413"/>
        <v>1.1222528445589737E-37</v>
      </c>
      <c r="HN149" s="86">
        <f t="shared" si="414"/>
        <v>2.4270909189819264E-36</v>
      </c>
      <c r="HO149" s="86">
        <f t="shared" si="415"/>
        <v>2.6781794059788175E-43</v>
      </c>
      <c r="HP149" s="86">
        <f t="shared" si="416"/>
        <v>7.3048250406828058E-40</v>
      </c>
      <c r="HQ149" s="86">
        <f t="shared" si="417"/>
        <v>9.7828136365834166E-51</v>
      </c>
      <c r="HS149" s="86">
        <f t="shared" si="327"/>
        <v>0.34155280246139019</v>
      </c>
      <c r="HT149" s="86">
        <f t="shared" si="418"/>
        <v>0.50669175855419002</v>
      </c>
      <c r="HU149" s="86">
        <f t="shared" si="419"/>
        <v>0.50331124039026953</v>
      </c>
      <c r="HV149" s="86">
        <f t="shared" si="420"/>
        <v>0.50751381959197539</v>
      </c>
      <c r="HW149" s="86">
        <f t="shared" si="421"/>
        <v>0.50637728483904509</v>
      </c>
      <c r="HX149" s="86">
        <f t="shared" si="422"/>
        <v>0.4847916873541222</v>
      </c>
      <c r="HY149" s="86">
        <f t="shared" si="423"/>
        <v>0.45474177794368237</v>
      </c>
      <c r="HZ149" s="86">
        <f t="shared" si="424"/>
        <v>0.50707645036771676</v>
      </c>
      <c r="IA149" s="86">
        <f t="shared" si="425"/>
        <v>0.48355576220283758</v>
      </c>
      <c r="IB149" s="86">
        <f t="shared" si="426"/>
        <v>0.40213349231118883</v>
      </c>
      <c r="IC149" s="86">
        <f t="shared" si="427"/>
        <v>0.41243431237248085</v>
      </c>
      <c r="ID149" s="86">
        <f t="shared" si="428"/>
        <v>0.31691419067861226</v>
      </c>
      <c r="IE149" s="86">
        <f t="shared" si="429"/>
        <v>0.4174829825413901</v>
      </c>
      <c r="IF149" s="86">
        <f t="shared" si="430"/>
        <v>0.25629110537815514</v>
      </c>
      <c r="IG149" s="86">
        <f t="shared" si="431"/>
        <v>0.20816467617157169</v>
      </c>
      <c r="II149" s="86">
        <f t="shared" si="328"/>
        <v>8.9785593567952733E-19</v>
      </c>
      <c r="IJ149" s="86">
        <f t="shared" si="329"/>
        <v>5.803957812184143E-16</v>
      </c>
      <c r="IK149" s="86">
        <f t="shared" si="330"/>
        <v>5.5104578852129642E-17</v>
      </c>
      <c r="IL149" s="86">
        <f t="shared" si="331"/>
        <v>8.0374501573863182E-14</v>
      </c>
      <c r="IM149" s="86">
        <f t="shared" si="332"/>
        <v>4.5380475164622756E-19</v>
      </c>
      <c r="IN149" s="86">
        <f t="shared" si="333"/>
        <v>1.9810098426080502E-13</v>
      </c>
      <c r="IO149" s="86">
        <f t="shared" si="334"/>
        <v>5.1066423879011954E-12</v>
      </c>
      <c r="IP149" s="86">
        <f t="shared" si="335"/>
        <v>1.6587042015629599E-21</v>
      </c>
      <c r="IQ149" s="86">
        <f t="shared" si="336"/>
        <v>9.6263153209081917E-16</v>
      </c>
      <c r="IR149" s="86">
        <f t="shared" si="337"/>
        <v>1.2856323140467912E-19</v>
      </c>
      <c r="IS149" s="86">
        <f t="shared" si="338"/>
        <v>2.9141251544947953E-19</v>
      </c>
      <c r="IT149" s="86">
        <f t="shared" si="339"/>
        <v>1.544456121064351E-18</v>
      </c>
      <c r="IU149" s="86">
        <f t="shared" si="340"/>
        <v>1.5589732957831469E-16</v>
      </c>
      <c r="IV149" s="86">
        <f t="shared" si="341"/>
        <v>8.6815903802526664E-22</v>
      </c>
      <c r="IW149" s="86">
        <f t="shared" si="342"/>
        <v>1.0776131301250382E-15</v>
      </c>
      <c r="IY149" s="86">
        <f t="shared" si="343"/>
        <v>0.34155280246139019</v>
      </c>
      <c r="IZ149" s="86">
        <f t="shared" si="344"/>
        <v>0.50669175855419057</v>
      </c>
      <c r="JA149" s="86">
        <f t="shared" si="345"/>
        <v>0.50331124039026953</v>
      </c>
      <c r="JB149" s="86">
        <f t="shared" si="346"/>
        <v>0.50751381959205577</v>
      </c>
      <c r="JC149" s="86">
        <f t="shared" si="347"/>
        <v>0.50637728483904509</v>
      </c>
      <c r="JD149" s="86">
        <f t="shared" si="348"/>
        <v>0.48479168735432032</v>
      </c>
      <c r="JE149" s="86">
        <f t="shared" si="349"/>
        <v>0.45474177794878901</v>
      </c>
      <c r="JF149" s="86">
        <f t="shared" si="350"/>
        <v>0.50707645036771676</v>
      </c>
      <c r="JG149" s="86">
        <f t="shared" si="351"/>
        <v>0.48355576220283852</v>
      </c>
      <c r="JH149" s="86">
        <f t="shared" si="352"/>
        <v>0.40213349231118883</v>
      </c>
      <c r="JI149" s="86">
        <f t="shared" si="353"/>
        <v>0.41243431237248085</v>
      </c>
      <c r="JJ149" s="86">
        <f t="shared" si="354"/>
        <v>0.31691419067861226</v>
      </c>
      <c r="JK149" s="86">
        <f t="shared" si="355"/>
        <v>0.41748298254139027</v>
      </c>
      <c r="JL149" s="86">
        <f t="shared" si="356"/>
        <v>0.25629110537815514</v>
      </c>
      <c r="JM149" s="86">
        <f t="shared" si="357"/>
        <v>0.20816467617157278</v>
      </c>
    </row>
    <row r="150" spans="2:273" x14ac:dyDescent="0.25">
      <c r="B150" s="2">
        <v>123</v>
      </c>
      <c r="C150" s="37">
        <v>51.741999999999997</v>
      </c>
      <c r="D150" s="37">
        <v>51.661000000000001</v>
      </c>
      <c r="E150" s="37">
        <v>53.5</v>
      </c>
      <c r="F150" s="37">
        <v>55.581000000000003</v>
      </c>
      <c r="G150" s="37">
        <v>56.5</v>
      </c>
      <c r="H150" s="37">
        <v>55.064999999999998</v>
      </c>
      <c r="I150" s="37">
        <v>55.531999999999996</v>
      </c>
      <c r="J150" s="37">
        <v>59.402999999999999</v>
      </c>
      <c r="K150" s="37">
        <v>63.628999999999998</v>
      </c>
      <c r="L150" s="37">
        <v>65.064999999999998</v>
      </c>
      <c r="M150" s="37">
        <v>66.564999999999998</v>
      </c>
      <c r="N150" s="37">
        <v>70.242000000000004</v>
      </c>
      <c r="O150" s="37">
        <v>66.209999999999994</v>
      </c>
      <c r="P150" s="37">
        <v>80.426000000000002</v>
      </c>
      <c r="Q150" s="37">
        <v>108.754</v>
      </c>
      <c r="S150" s="4">
        <f t="shared" si="229"/>
        <v>52.836144413172086</v>
      </c>
      <c r="T150" s="4">
        <f t="shared" si="230"/>
        <v>51.795083155277126</v>
      </c>
      <c r="U150" s="4">
        <f t="shared" si="231"/>
        <v>52.549068542727156</v>
      </c>
      <c r="V150" s="4">
        <f t="shared" si="232"/>
        <v>54.594309964350707</v>
      </c>
      <c r="W150" s="4">
        <f t="shared" si="233"/>
        <v>56.050924055766359</v>
      </c>
      <c r="X150" s="4">
        <f t="shared" si="234"/>
        <v>54.845814207863064</v>
      </c>
      <c r="Y150" s="4">
        <f t="shared" si="235"/>
        <v>56.423729437105365</v>
      </c>
      <c r="Z150" s="4">
        <f t="shared" si="236"/>
        <v>61.32301272100225</v>
      </c>
      <c r="AA150" s="4">
        <f t="shared" si="237"/>
        <v>62.841056333274338</v>
      </c>
      <c r="AB150" s="4">
        <f t="shared" si="238"/>
        <v>64.566878341629618</v>
      </c>
      <c r="AC150" s="4">
        <f t="shared" si="239"/>
        <v>65.558917533981983</v>
      </c>
      <c r="AD150" s="4">
        <f t="shared" si="240"/>
        <v>69.556425508513271</v>
      </c>
      <c r="AE150" s="4">
        <f t="shared" si="241"/>
        <v>67.574197700428854</v>
      </c>
      <c r="AF150" s="4">
        <f t="shared" si="242"/>
        <v>80.456212421398874</v>
      </c>
      <c r="AG150" s="4">
        <f t="shared" si="243"/>
        <v>105.08704274421005</v>
      </c>
      <c r="AI150" s="4">
        <f t="shared" si="244"/>
        <v>-1.0941444131720885</v>
      </c>
      <c r="AJ150" s="4">
        <f t="shared" si="245"/>
        <v>-0.13408315527712489</v>
      </c>
      <c r="AK150" s="4">
        <f t="shared" si="246"/>
        <v>0.95093145727284423</v>
      </c>
      <c r="AL150" s="4">
        <f t="shared" si="247"/>
        <v>0.98669003564929625</v>
      </c>
      <c r="AM150" s="4">
        <f t="shared" si="248"/>
        <v>0.44907594423364117</v>
      </c>
      <c r="AN150" s="4">
        <f t="shared" si="249"/>
        <v>0.21918579213693334</v>
      </c>
      <c r="AO150" s="4">
        <f t="shared" si="250"/>
        <v>-0.89172943710536856</v>
      </c>
      <c r="AP150" s="4">
        <f t="shared" si="251"/>
        <v>-1.9200127210022515</v>
      </c>
      <c r="AQ150" s="4">
        <f t="shared" si="252"/>
        <v>0.78794366672565985</v>
      </c>
      <c r="AR150" s="4">
        <f t="shared" si="253"/>
        <v>0.49812165837037981</v>
      </c>
      <c r="AS150" s="4">
        <f t="shared" si="254"/>
        <v>1.0060824660180145</v>
      </c>
      <c r="AT150" s="4">
        <f t="shared" si="255"/>
        <v>0.685574491486733</v>
      </c>
      <c r="AU150" s="4">
        <f t="shared" si="256"/>
        <v>-1.3641977004288606</v>
      </c>
      <c r="AV150" s="4">
        <f t="shared" si="436"/>
        <v>-3.0212421398871925E-2</v>
      </c>
      <c r="AW150" s="4">
        <f t="shared" si="436"/>
        <v>3.6669572557899528</v>
      </c>
      <c r="AY150" s="2">
        <f t="shared" si="308"/>
        <v>52.834402657932564</v>
      </c>
      <c r="AZ150" s="2">
        <f t="shared" si="359"/>
        <v>49.424090582193827</v>
      </c>
      <c r="BA150" s="2">
        <f t="shared" si="360"/>
        <v>48.674372301060473</v>
      </c>
      <c r="BB150" s="2">
        <f t="shared" si="361"/>
        <v>48.748045987456514</v>
      </c>
      <c r="BC150" s="2">
        <f t="shared" si="362"/>
        <v>48.079468062254506</v>
      </c>
      <c r="BD150" s="2">
        <f t="shared" si="363"/>
        <v>48.62683900967982</v>
      </c>
      <c r="BE150" s="2">
        <f t="shared" si="364"/>
        <v>50.09276749210435</v>
      </c>
      <c r="BF150" s="2">
        <f t="shared" si="365"/>
        <v>49.461763539792706</v>
      </c>
      <c r="BG150" s="2">
        <f t="shared" si="366"/>
        <v>47.499543223141274</v>
      </c>
      <c r="BH150" s="2">
        <f t="shared" si="367"/>
        <v>45.766083547877365</v>
      </c>
      <c r="BI150" s="2">
        <f t="shared" si="368"/>
        <v>45.700639558256235</v>
      </c>
      <c r="BJ150" s="2">
        <f t="shared" si="369"/>
        <v>46.043918111964537</v>
      </c>
      <c r="BK150" s="2">
        <f t="shared" si="370"/>
        <v>43.567347042155085</v>
      </c>
      <c r="BL150" s="2">
        <f t="shared" si="371"/>
        <v>44.59861903937977</v>
      </c>
      <c r="BM150" s="2">
        <f t="shared" si="372"/>
        <v>45.990195377213993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92.803578435517991</v>
      </c>
      <c r="DL150" s="2">
        <f t="shared" si="437"/>
        <v>87.551066445182713</v>
      </c>
      <c r="DM150" s="2">
        <f t="shared" si="437"/>
        <v>82.5851217758985</v>
      </c>
      <c r="DN150" s="2">
        <f t="shared" si="437"/>
        <v>84.179093023255803</v>
      </c>
      <c r="DO150" s="2">
        <f t="shared" si="437"/>
        <v>90.556244091510706</v>
      </c>
      <c r="DP150" s="2">
        <f t="shared" si="437"/>
        <v>93.767114634146338</v>
      </c>
      <c r="DQ150" s="2">
        <f t="shared" si="437"/>
        <v>86.640542851740804</v>
      </c>
      <c r="DR150" s="2">
        <f t="shared" si="437"/>
        <v>78.888001484480426</v>
      </c>
      <c r="DS150" s="2">
        <f t="shared" si="437"/>
        <v>82.962870310391352</v>
      </c>
      <c r="DT150" s="2">
        <f t="shared" si="437"/>
        <v>90.696865114709851</v>
      </c>
      <c r="DU150" s="2">
        <f t="shared" si="437"/>
        <v>94.205644183864905</v>
      </c>
      <c r="DV150" s="2">
        <f t="shared" si="437"/>
        <v>78.849149400986633</v>
      </c>
      <c r="DW150" s="2">
        <f t="shared" si="437"/>
        <v>84.70971080139374</v>
      </c>
      <c r="DX150" s="2">
        <f t="shared" si="437"/>
        <v>80.930833247533258</v>
      </c>
      <c r="DY150" s="2">
        <f t="shared" si="437"/>
        <v>64.580461143695004</v>
      </c>
      <c r="EA150" s="2">
        <f t="shared" si="440"/>
        <v>52.800977163723573</v>
      </c>
      <c r="EB150" s="2">
        <f t="shared" si="290"/>
        <v>49.388049012158056</v>
      </c>
      <c r="EC150" s="2">
        <f t="shared" si="291"/>
        <v>48.633515744585054</v>
      </c>
      <c r="ED150" s="2">
        <f t="shared" si="292"/>
        <v>48.710227999340795</v>
      </c>
      <c r="EE150" s="2">
        <f t="shared" si="293"/>
        <v>48.044159067738342</v>
      </c>
      <c r="EF150" s="2">
        <f t="shared" si="294"/>
        <v>48.586927863141995</v>
      </c>
      <c r="EG150" s="2">
        <f t="shared" si="295"/>
        <v>50.119486207427961</v>
      </c>
      <c r="EH150" s="2">
        <f t="shared" si="296"/>
        <v>49.42589966093378</v>
      </c>
      <c r="EI150" s="2">
        <f t="shared" si="297"/>
        <v>47.463357405218943</v>
      </c>
      <c r="EJ150" s="2">
        <f t="shared" si="298"/>
        <v>45.724023867313917</v>
      </c>
      <c r="EK150" s="2">
        <f t="shared" si="299"/>
        <v>45.663788563829783</v>
      </c>
      <c r="EL150" s="2">
        <f t="shared" si="300"/>
        <v>46.02436179364279</v>
      </c>
      <c r="EM150" s="2">
        <f t="shared" si="301"/>
        <v>43.527850027568462</v>
      </c>
      <c r="EN150" s="2">
        <f t="shared" si="302"/>
        <v>44.562975799249863</v>
      </c>
      <c r="EO150" s="2">
        <f t="shared" si="303"/>
        <v>45.972278766968714</v>
      </c>
      <c r="EQ150" s="2">
        <f t="shared" si="304"/>
        <v>52.904135410339933</v>
      </c>
      <c r="ER150" s="2">
        <f t="shared" si="438"/>
        <v>49.597227922073401</v>
      </c>
      <c r="ES150" s="2">
        <f t="shared" si="438"/>
        <v>48.900827999682114</v>
      </c>
      <c r="ET150" s="2">
        <f t="shared" si="438"/>
        <v>48.936698117635622</v>
      </c>
      <c r="EU150" s="2">
        <f t="shared" si="438"/>
        <v>48.124519166120649</v>
      </c>
      <c r="EV150" s="2">
        <f t="shared" si="438"/>
        <v>48.63781255697306</v>
      </c>
      <c r="EW150" s="2">
        <f t="shared" si="438"/>
        <v>49.463486545958595</v>
      </c>
      <c r="EX150" s="2">
        <f t="shared" si="438"/>
        <v>49.62912142549029</v>
      </c>
      <c r="EY150" s="2">
        <f t="shared" si="438"/>
        <v>47.617532250317105</v>
      </c>
      <c r="EZ150" s="2">
        <f t="shared" si="438"/>
        <v>45.832327829355194</v>
      </c>
      <c r="FA150" s="2">
        <f t="shared" si="438"/>
        <v>45.668922953603698</v>
      </c>
      <c r="FB150" s="2">
        <f t="shared" si="438"/>
        <v>45.951156017918372</v>
      </c>
      <c r="FC150" s="2">
        <f t="shared" si="438"/>
        <v>43.729472498741004</v>
      </c>
      <c r="FD150" s="2">
        <f t="shared" si="438"/>
        <v>44.57448589603311</v>
      </c>
      <c r="FE150" s="2">
        <f t="shared" si="438"/>
        <v>45.882514890082717</v>
      </c>
      <c r="FG150" s="2">
        <f t="shared" si="306"/>
        <v>0.99926809774474579</v>
      </c>
      <c r="FH150" s="2">
        <f t="shared" si="439"/>
        <v>0.99938362604042774</v>
      </c>
      <c r="FI150" s="2">
        <f t="shared" si="439"/>
        <v>0.99929633838451482</v>
      </c>
      <c r="FJ150" s="2">
        <f t="shared" si="439"/>
        <v>0.99933221929323024</v>
      </c>
      <c r="FK150" s="2">
        <f t="shared" si="439"/>
        <v>0.99928741181382463</v>
      </c>
      <c r="FL150" s="2">
        <f t="shared" si="439"/>
        <v>0.99919961241228006</v>
      </c>
      <c r="FM150" s="2">
        <f t="shared" si="439"/>
        <v>0.9992703674721779</v>
      </c>
      <c r="FN150" s="2">
        <f t="shared" si="439"/>
        <v>0.9992029698490581</v>
      </c>
      <c r="FO150" s="2">
        <f t="shared" si="439"/>
        <v>0.99922224178334584</v>
      </c>
      <c r="FP150" s="2">
        <f t="shared" si="439"/>
        <v>0.99918042517032191</v>
      </c>
      <c r="FQ150" s="2">
        <f t="shared" si="439"/>
        <v>0.99924606049839759</v>
      </c>
      <c r="FR150" s="2">
        <f t="shared" si="439"/>
        <v>0.99930713089271195</v>
      </c>
      <c r="FS150" s="2">
        <f t="shared" si="439"/>
        <v>0.99928496432501701</v>
      </c>
      <c r="FT150" s="2">
        <f t="shared" si="439"/>
        <v>0.99903244766468091</v>
      </c>
      <c r="FU150" s="2">
        <f t="shared" si="439"/>
        <v>0.99888312764769349</v>
      </c>
      <c r="FW150" s="2">
        <f t="shared" si="324"/>
        <v>4.0205221183666054E-2</v>
      </c>
      <c r="FX150" s="2">
        <f t="shared" si="376"/>
        <v>5.9847715414591975E-2</v>
      </c>
      <c r="FY150" s="2">
        <f t="shared" si="377"/>
        <v>6.3469273120103822E-2</v>
      </c>
      <c r="FZ150" s="2">
        <f t="shared" si="378"/>
        <v>6.2403660439336768E-2</v>
      </c>
      <c r="GA150" s="2">
        <f t="shared" si="379"/>
        <v>6.2411384001596688E-2</v>
      </c>
      <c r="GB150" s="2">
        <f t="shared" si="380"/>
        <v>7.3685927007809474E-2</v>
      </c>
      <c r="GC150" s="2">
        <f t="shared" si="381"/>
        <v>8.1350142898246353E-2</v>
      </c>
      <c r="GD150" s="2">
        <f t="shared" si="382"/>
        <v>6.0927014498003806E-2</v>
      </c>
      <c r="GE150" s="2">
        <f t="shared" si="383"/>
        <v>5.562373075615102E-2</v>
      </c>
      <c r="GF150" s="2">
        <f t="shared" si="384"/>
        <v>4.8022914027809144E-2</v>
      </c>
      <c r="GG150" s="2">
        <f t="shared" si="385"/>
        <v>4.9348024709170595E-2</v>
      </c>
      <c r="GH150" s="2">
        <f t="shared" si="386"/>
        <v>4.3534310416541343E-2</v>
      </c>
      <c r="GI150" s="2">
        <f t="shared" si="387"/>
        <v>4.9848188610653051E-2</v>
      </c>
      <c r="GJ150" s="2">
        <f t="shared" si="388"/>
        <v>3.9568279385226925E-2</v>
      </c>
      <c r="GK150" s="2">
        <f t="shared" si="389"/>
        <v>3.1932156646993906E-2</v>
      </c>
      <c r="GM150" s="86">
        <f t="shared" si="325"/>
        <v>3.6508290124557654E-91</v>
      </c>
      <c r="GN150" s="86">
        <f t="shared" si="390"/>
        <v>4.2567468189982659E-80</v>
      </c>
      <c r="GO150" s="86">
        <f t="shared" si="391"/>
        <v>1.1434781486807498E-93</v>
      </c>
      <c r="GP150" s="86">
        <f t="shared" si="392"/>
        <v>4.6777324690312121E-161</v>
      </c>
      <c r="GQ150" s="86">
        <f t="shared" si="393"/>
        <v>1.8374968813562654E-160</v>
      </c>
      <c r="GR150" s="86">
        <f t="shared" si="394"/>
        <v>5.6877819605475724E-168</v>
      </c>
      <c r="GS150" s="86">
        <f t="shared" si="395"/>
        <v>1.5400012126622905E-155</v>
      </c>
      <c r="GT150" s="86">
        <f t="shared" si="396"/>
        <v>1.7226145383330779E-148</v>
      </c>
      <c r="GU150" s="86">
        <f t="shared" si="397"/>
        <v>9.3194020009773938E-135</v>
      </c>
      <c r="GV150" s="86">
        <f t="shared" si="398"/>
        <v>2.3214741742998305E-109</v>
      </c>
      <c r="GW150" s="86">
        <f t="shared" si="399"/>
        <v>1.6807483271667806E-94</v>
      </c>
      <c r="GX150" s="86">
        <f t="shared" si="400"/>
        <v>1.0564831660009879E-111</v>
      </c>
      <c r="GY150" s="86">
        <f t="shared" si="401"/>
        <v>4.3824342269884875E-98</v>
      </c>
      <c r="GZ150" s="86">
        <f t="shared" si="402"/>
        <v>3.1393492207733347E-81</v>
      </c>
      <c r="HA150" s="86">
        <f t="shared" si="403"/>
        <v>2.8173656464346062E-91</v>
      </c>
      <c r="HC150" s="86">
        <f t="shared" si="326"/>
        <v>8.7209513431048324E-66</v>
      </c>
      <c r="HD150" s="86">
        <f t="shared" si="404"/>
        <v>1.9708190757897985E-69</v>
      </c>
      <c r="HE150" s="86">
        <f t="shared" si="405"/>
        <v>5.7771283385756966E-88</v>
      </c>
      <c r="HF150" s="86">
        <f t="shared" si="406"/>
        <v>9.131280062913829E-73</v>
      </c>
      <c r="HG150" s="86">
        <f t="shared" si="407"/>
        <v>2.1400130011566867E-49</v>
      </c>
      <c r="HH150" s="86">
        <f t="shared" si="408"/>
        <v>8.8971278074547194E-99</v>
      </c>
      <c r="HI150" s="86">
        <f t="shared" si="409"/>
        <v>3.0596319204555018E-81</v>
      </c>
      <c r="HJ150" s="86">
        <f t="shared" si="410"/>
        <v>1.1627202610347016E-52</v>
      </c>
      <c r="HK150" s="86">
        <f t="shared" si="411"/>
        <v>1.0778843666742264E-79</v>
      </c>
      <c r="HL150" s="86">
        <f t="shared" si="412"/>
        <v>3.2588068568690851E-51</v>
      </c>
      <c r="HM150" s="86">
        <f t="shared" si="413"/>
        <v>9.5803921449478314E-40</v>
      </c>
      <c r="HN150" s="86">
        <f t="shared" si="414"/>
        <v>2.0480866798164221E-38</v>
      </c>
      <c r="HO150" s="86">
        <f t="shared" si="415"/>
        <v>1.0054129402411616E-45</v>
      </c>
      <c r="HP150" s="86">
        <f t="shared" si="416"/>
        <v>3.7609180322361389E-42</v>
      </c>
      <c r="HQ150" s="86">
        <f t="shared" si="417"/>
        <v>1.2350537140278853E-53</v>
      </c>
      <c r="HS150" s="86">
        <f t="shared" si="327"/>
        <v>0.41714579405372071</v>
      </c>
      <c r="HT150" s="86">
        <f t="shared" si="418"/>
        <v>0.47656371382891799</v>
      </c>
      <c r="HU150" s="86">
        <f t="shared" si="419"/>
        <v>0.46033260581323249</v>
      </c>
      <c r="HV150" s="86">
        <f t="shared" si="420"/>
        <v>0.48528049616512692</v>
      </c>
      <c r="HW150" s="86">
        <f t="shared" si="421"/>
        <v>0.49148090256890264</v>
      </c>
      <c r="HX150" s="86">
        <f t="shared" si="422"/>
        <v>0.42536360258998002</v>
      </c>
      <c r="HY150" s="86">
        <f t="shared" si="423"/>
        <v>0.38163899074064006</v>
      </c>
      <c r="HZ150" s="86">
        <f t="shared" si="424"/>
        <v>0.48580345338013148</v>
      </c>
      <c r="IA150" s="86">
        <f t="shared" si="425"/>
        <v>0.50739452775636884</v>
      </c>
      <c r="IB150" s="86">
        <f t="shared" si="426"/>
        <v>0.47021187446873164</v>
      </c>
      <c r="IC150" s="86">
        <f t="shared" si="427"/>
        <v>0.4770394002082311</v>
      </c>
      <c r="ID150" s="86">
        <f t="shared" si="428"/>
        <v>0.39626231670082362</v>
      </c>
      <c r="IE150" s="86">
        <f t="shared" si="429"/>
        <v>0.47650505368089641</v>
      </c>
      <c r="IF150" s="86">
        <f t="shared" si="430"/>
        <v>0.33274018183056614</v>
      </c>
      <c r="IG150" s="86">
        <f t="shared" si="431"/>
        <v>0.26728428484859879</v>
      </c>
      <c r="II150" s="86">
        <f t="shared" si="328"/>
        <v>8.1427982298428836E-18</v>
      </c>
      <c r="IJ150" s="86">
        <f t="shared" si="329"/>
        <v>4.8218383756648904E-15</v>
      </c>
      <c r="IK150" s="86">
        <f t="shared" si="330"/>
        <v>5.5802042894607164E-16</v>
      </c>
      <c r="IL150" s="86">
        <f t="shared" si="331"/>
        <v>5.0422916801665278E-13</v>
      </c>
      <c r="IM150" s="86">
        <f t="shared" si="332"/>
        <v>6.1531630351485598E-18</v>
      </c>
      <c r="IN150" s="86">
        <f t="shared" si="333"/>
        <v>1.3215618573452386E-12</v>
      </c>
      <c r="IO150" s="86">
        <f t="shared" si="334"/>
        <v>2.9324676054982327E-11</v>
      </c>
      <c r="IP150" s="86">
        <f t="shared" si="335"/>
        <v>3.1358374578938249E-20</v>
      </c>
      <c r="IQ150" s="86">
        <f t="shared" si="336"/>
        <v>7.3362102358240316E-15</v>
      </c>
      <c r="IR150" s="86">
        <f t="shared" si="337"/>
        <v>1.4886477217994794E-18</v>
      </c>
      <c r="IS150" s="86">
        <f t="shared" si="338"/>
        <v>3.2894155279556359E-18</v>
      </c>
      <c r="IT150" s="86">
        <f t="shared" si="339"/>
        <v>1.4377847577836214E-17</v>
      </c>
      <c r="IU150" s="86">
        <f t="shared" si="340"/>
        <v>1.2254516972797016E-15</v>
      </c>
      <c r="IV150" s="86">
        <f t="shared" si="341"/>
        <v>1.1386120258013583E-20</v>
      </c>
      <c r="IW150" s="86">
        <f t="shared" si="342"/>
        <v>5.8602073658822126E-15</v>
      </c>
      <c r="IY150" s="86">
        <f t="shared" si="343"/>
        <v>0.41714579405372071</v>
      </c>
      <c r="IZ150" s="86">
        <f t="shared" si="344"/>
        <v>0.47656371382892282</v>
      </c>
      <c r="JA150" s="86">
        <f t="shared" si="345"/>
        <v>0.46033260581323304</v>
      </c>
      <c r="JB150" s="86">
        <f t="shared" si="346"/>
        <v>0.48528049616563113</v>
      </c>
      <c r="JC150" s="86">
        <f t="shared" si="347"/>
        <v>0.49148090256890264</v>
      </c>
      <c r="JD150" s="86">
        <f t="shared" si="348"/>
        <v>0.42536360259130157</v>
      </c>
      <c r="JE150" s="86">
        <f t="shared" si="349"/>
        <v>0.38163899076996471</v>
      </c>
      <c r="JF150" s="86">
        <f t="shared" si="350"/>
        <v>0.48580345338013148</v>
      </c>
      <c r="JG150" s="86">
        <f t="shared" si="351"/>
        <v>0.50739452775637617</v>
      </c>
      <c r="JH150" s="86">
        <f t="shared" si="352"/>
        <v>0.47021187446873164</v>
      </c>
      <c r="JI150" s="86">
        <f t="shared" si="353"/>
        <v>0.4770394002082311</v>
      </c>
      <c r="JJ150" s="86">
        <f t="shared" si="354"/>
        <v>0.39626231670082362</v>
      </c>
      <c r="JK150" s="86">
        <f t="shared" si="355"/>
        <v>0.47650505368089763</v>
      </c>
      <c r="JL150" s="86">
        <f t="shared" si="356"/>
        <v>0.33274018183056614</v>
      </c>
      <c r="JM150" s="86">
        <f t="shared" si="357"/>
        <v>0.26728428484860467</v>
      </c>
    </row>
    <row r="151" spans="2:273" x14ac:dyDescent="0.25">
      <c r="B151" s="2">
        <v>124</v>
      </c>
      <c r="C151" s="37">
        <v>51.581000000000003</v>
      </c>
      <c r="D151" s="37">
        <v>51.758000000000003</v>
      </c>
      <c r="E151" s="37">
        <v>53.258000000000003</v>
      </c>
      <c r="F151" s="37">
        <v>51.71</v>
      </c>
      <c r="G151" s="37">
        <v>54.274000000000001</v>
      </c>
      <c r="H151" s="37">
        <v>53.725999999999999</v>
      </c>
      <c r="I151" s="37">
        <v>53.468000000000004</v>
      </c>
      <c r="J151" s="37">
        <v>57.71</v>
      </c>
      <c r="K151" s="37">
        <v>61.371000000000002</v>
      </c>
      <c r="L151" s="37">
        <v>62.597000000000001</v>
      </c>
      <c r="M151" s="37">
        <v>63.918999999999997</v>
      </c>
      <c r="N151" s="37">
        <v>72.048000000000002</v>
      </c>
      <c r="O151" s="37">
        <v>63.661000000000001</v>
      </c>
      <c r="P151" s="37">
        <v>84.212999999999994</v>
      </c>
      <c r="Q151" s="37">
        <v>114.68899999999999</v>
      </c>
      <c r="S151" s="4">
        <f t="shared" si="229"/>
        <v>52.720278406998709</v>
      </c>
      <c r="T151" s="4">
        <f t="shared" si="230"/>
        <v>50.952145827353135</v>
      </c>
      <c r="U151" s="4">
        <f t="shared" si="231"/>
        <v>51.096923522317176</v>
      </c>
      <c r="V151" s="4">
        <f t="shared" si="232"/>
        <v>52.911584875429192</v>
      </c>
      <c r="W151" s="4">
        <f t="shared" si="233"/>
        <v>53.48819255255691</v>
      </c>
      <c r="X151" s="4">
        <f t="shared" si="234"/>
        <v>52.513791989946291</v>
      </c>
      <c r="Y151" s="4">
        <f t="shared" si="235"/>
        <v>53.882581108564224</v>
      </c>
      <c r="Z151" s="4">
        <f t="shared" si="236"/>
        <v>57.219342508783051</v>
      </c>
      <c r="AA151" s="4">
        <f t="shared" si="237"/>
        <v>59.917142480773677</v>
      </c>
      <c r="AB151" s="4">
        <f t="shared" si="238"/>
        <v>62.813018442045845</v>
      </c>
      <c r="AC151" s="4">
        <f t="shared" si="239"/>
        <v>63.480605639153005</v>
      </c>
      <c r="AD151" s="4">
        <f t="shared" si="240"/>
        <v>69.853780253948699</v>
      </c>
      <c r="AE151" s="4">
        <f t="shared" si="241"/>
        <v>65.350363652966294</v>
      </c>
      <c r="AF151" s="4">
        <f t="shared" si="242"/>
        <v>84.720937379011673</v>
      </c>
      <c r="AG151" s="4">
        <f t="shared" si="243"/>
        <v>113.8527122816987</v>
      </c>
      <c r="AI151" s="4">
        <f t="shared" si="244"/>
        <v>-1.1392784069987059</v>
      </c>
      <c r="AJ151" s="4">
        <f t="shared" si="245"/>
        <v>0.80585417264686754</v>
      </c>
      <c r="AK151" s="4">
        <f t="shared" si="246"/>
        <v>2.1610764776828262</v>
      </c>
      <c r="AL151" s="4">
        <f t="shared" si="247"/>
        <v>-1.2015848754291909</v>
      </c>
      <c r="AM151" s="4">
        <f t="shared" si="248"/>
        <v>0.78580744744309072</v>
      </c>
      <c r="AN151" s="4">
        <f t="shared" si="249"/>
        <v>1.2122080100537076</v>
      </c>
      <c r="AO151" s="4">
        <f t="shared" si="250"/>
        <v>-0.41458110856422081</v>
      </c>
      <c r="AP151" s="4">
        <f t="shared" si="251"/>
        <v>0.49065749121695035</v>
      </c>
      <c r="AQ151" s="4">
        <f t="shared" si="252"/>
        <v>1.4538575192263252</v>
      </c>
      <c r="AR151" s="4">
        <f t="shared" si="253"/>
        <v>-0.21601844204584353</v>
      </c>
      <c r="AS151" s="4">
        <f t="shared" si="254"/>
        <v>0.43839436084699202</v>
      </c>
      <c r="AT151" s="4">
        <f t="shared" si="255"/>
        <v>2.1942197460513029</v>
      </c>
      <c r="AU151" s="4">
        <f t="shared" si="256"/>
        <v>-1.6893636529662928</v>
      </c>
      <c r="AV151" s="4">
        <f t="shared" si="436"/>
        <v>-0.50793737901167901</v>
      </c>
      <c r="AW151" s="4">
        <f t="shared" si="436"/>
        <v>0.83628771830129267</v>
      </c>
      <c r="AY151" s="2">
        <f t="shared" si="308"/>
        <v>52.718544437753863</v>
      </c>
      <c r="AZ151" s="2">
        <f t="shared" si="359"/>
        <v>49.284755612193962</v>
      </c>
      <c r="BA151" s="2">
        <f t="shared" si="360"/>
        <v>48.526770256858505</v>
      </c>
      <c r="BB151" s="2">
        <f t="shared" si="361"/>
        <v>48.613063259452424</v>
      </c>
      <c r="BC151" s="2">
        <f t="shared" si="362"/>
        <v>47.924405189891516</v>
      </c>
      <c r="BD151" s="2">
        <f t="shared" si="363"/>
        <v>48.48971465435433</v>
      </c>
      <c r="BE151" s="2">
        <f t="shared" si="364"/>
        <v>49.984151423914156</v>
      </c>
      <c r="BF151" s="2">
        <f t="shared" si="365"/>
        <v>49.293519925981066</v>
      </c>
      <c r="BG151" s="2">
        <f t="shared" si="366"/>
        <v>47.362917479555378</v>
      </c>
      <c r="BH151" s="2">
        <f t="shared" si="367"/>
        <v>45.62239348702311</v>
      </c>
      <c r="BI151" s="2">
        <f t="shared" si="368"/>
        <v>45.567137210287257</v>
      </c>
      <c r="BJ151" s="2">
        <f t="shared" si="369"/>
        <v>45.897192422297799</v>
      </c>
      <c r="BK151" s="2">
        <f t="shared" si="370"/>
        <v>43.417849458515661</v>
      </c>
      <c r="BL151" s="2">
        <f t="shared" si="371"/>
        <v>44.47167103657501</v>
      </c>
      <c r="BM151" s="2">
        <f t="shared" si="372"/>
        <v>45.882693293568629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93.05782480620158</v>
      </c>
      <c r="DL151" s="2">
        <f t="shared" si="437"/>
        <v>87.764676079734215</v>
      </c>
      <c r="DM151" s="2">
        <f t="shared" si="437"/>
        <v>82.767056025369953</v>
      </c>
      <c r="DN151" s="2">
        <f t="shared" si="437"/>
        <v>84.378011627906957</v>
      </c>
      <c r="DO151" s="2">
        <f t="shared" si="437"/>
        <v>90.816656375766428</v>
      </c>
      <c r="DP151" s="2">
        <f t="shared" si="437"/>
        <v>94.056954784240148</v>
      </c>
      <c r="DQ151" s="2">
        <f t="shared" si="437"/>
        <v>86.836136725819074</v>
      </c>
      <c r="DR151" s="2">
        <f t="shared" si="437"/>
        <v>79.022081039136296</v>
      </c>
      <c r="DS151" s="2">
        <f t="shared" si="437"/>
        <v>83.160213832658556</v>
      </c>
      <c r="DT151" s="2">
        <f t="shared" si="437"/>
        <v>90.985179082321196</v>
      </c>
      <c r="DU151" s="2">
        <f t="shared" si="437"/>
        <v>94.532159099437138</v>
      </c>
      <c r="DV151" s="2">
        <f t="shared" si="437"/>
        <v>79.040058844256549</v>
      </c>
      <c r="DW151" s="2">
        <f t="shared" si="437"/>
        <v>84.95801132404182</v>
      </c>
      <c r="DX151" s="2">
        <f t="shared" si="437"/>
        <v>81.174436336336342</v>
      </c>
      <c r="DY151" s="2">
        <f t="shared" si="437"/>
        <v>64.684421004398814</v>
      </c>
      <c r="EA151" s="2">
        <f t="shared" si="440"/>
        <v>52.686665276869419</v>
      </c>
      <c r="EB151" s="2">
        <f t="shared" si="290"/>
        <v>49.248539513677812</v>
      </c>
      <c r="EC151" s="2">
        <f t="shared" si="291"/>
        <v>48.48492434095342</v>
      </c>
      <c r="ED151" s="2">
        <f t="shared" si="292"/>
        <v>48.574776635629519</v>
      </c>
      <c r="EE151" s="2">
        <f t="shared" si="293"/>
        <v>47.890528581928542</v>
      </c>
      <c r="EF151" s="2">
        <f t="shared" si="294"/>
        <v>48.452020517087888</v>
      </c>
      <c r="EG151" s="2">
        <f t="shared" si="295"/>
        <v>50.021214516874714</v>
      </c>
      <c r="EH151" s="2">
        <f t="shared" si="296"/>
        <v>49.257422210616674</v>
      </c>
      <c r="EI151" s="2">
        <f t="shared" si="297"/>
        <v>47.32749692362637</v>
      </c>
      <c r="EJ151" s="2">
        <f t="shared" si="298"/>
        <v>45.582302189932655</v>
      </c>
      <c r="EK151" s="2">
        <f t="shared" si="299"/>
        <v>45.533159574468087</v>
      </c>
      <c r="EL151" s="2">
        <f t="shared" si="300"/>
        <v>45.87991537272957</v>
      </c>
      <c r="EM151" s="2">
        <f t="shared" si="301"/>
        <v>43.378806542914909</v>
      </c>
      <c r="EN151" s="2">
        <f t="shared" si="302"/>
        <v>44.438740935881405</v>
      </c>
      <c r="EO151" s="2">
        <f t="shared" si="303"/>
        <v>45.866720770834853</v>
      </c>
      <c r="EQ151" s="2">
        <f t="shared" si="304"/>
        <v>52.798920709180813</v>
      </c>
      <c r="ER151" s="2">
        <f t="shared" si="438"/>
        <v>49.471751646864774</v>
      </c>
      <c r="ES151" s="2">
        <f t="shared" si="438"/>
        <v>48.77181676792631</v>
      </c>
      <c r="ET151" s="2">
        <f t="shared" si="438"/>
        <v>48.817081972409241</v>
      </c>
      <c r="EU151" s="2">
        <f t="shared" si="438"/>
        <v>47.978405702515076</v>
      </c>
      <c r="EV151" s="2">
        <f t="shared" si="438"/>
        <v>48.50689036600879</v>
      </c>
      <c r="EW151" s="2">
        <f t="shared" si="438"/>
        <v>49.325624499696787</v>
      </c>
      <c r="EX151" s="2">
        <f t="shared" si="438"/>
        <v>49.4751489004083</v>
      </c>
      <c r="EY151" s="2">
        <f t="shared" si="438"/>
        <v>47.492367447732065</v>
      </c>
      <c r="EZ151" s="2">
        <f t="shared" si="438"/>
        <v>45.699676428283666</v>
      </c>
      <c r="FA151" s="2">
        <f t="shared" si="438"/>
        <v>45.538426533523534</v>
      </c>
      <c r="FB151" s="2">
        <f t="shared" si="438"/>
        <v>45.802534968395321</v>
      </c>
      <c r="FC151" s="2">
        <f t="shared" si="438"/>
        <v>43.598061634829641</v>
      </c>
      <c r="FD151" s="2">
        <f t="shared" si="438"/>
        <v>44.450566129643526</v>
      </c>
      <c r="FE151" s="2">
        <f t="shared" si="438"/>
        <v>45.775128446124313</v>
      </c>
      <c r="FG151" s="2">
        <f t="shared" si="306"/>
        <v>0.99933245422026795</v>
      </c>
      <c r="FH151" s="2">
        <f t="shared" si="439"/>
        <v>0.99943782977890583</v>
      </c>
      <c r="FI151" s="2">
        <f t="shared" si="439"/>
        <v>0.99935821324347174</v>
      </c>
      <c r="FJ151" s="2">
        <f t="shared" si="439"/>
        <v>0.99939094097034931</v>
      </c>
      <c r="FK151" s="2">
        <f t="shared" si="439"/>
        <v>0.99935007109964547</v>
      </c>
      <c r="FL151" s="2">
        <f t="shared" si="439"/>
        <v>0.99926998643279263</v>
      </c>
      <c r="FM151" s="2">
        <f t="shared" si="439"/>
        <v>0.99933452450251659</v>
      </c>
      <c r="FN151" s="2">
        <f t="shared" si="439"/>
        <v>0.99927304888195545</v>
      </c>
      <c r="FO151" s="2">
        <f t="shared" si="439"/>
        <v>0.99929062753061015</v>
      </c>
      <c r="FP151" s="2">
        <f t="shared" si="439"/>
        <v>0.99925248496559438</v>
      </c>
      <c r="FQ151" s="2">
        <f t="shared" si="439"/>
        <v>0.99931235338487234</v>
      </c>
      <c r="FR151" s="2">
        <f t="shared" si="439"/>
        <v>0.9993680573375322</v>
      </c>
      <c r="FS151" s="2">
        <f t="shared" si="439"/>
        <v>0.99934783868290644</v>
      </c>
      <c r="FT151" s="2">
        <f t="shared" si="439"/>
        <v>0.99911750665225219</v>
      </c>
      <c r="FU151" s="2">
        <f t="shared" si="439"/>
        <v>0.99898130019817943</v>
      </c>
      <c r="FW151" s="2">
        <f t="shared" si="324"/>
        <v>4.3913809926550661E-2</v>
      </c>
      <c r="FX151" s="2">
        <f t="shared" si="376"/>
        <v>6.5244990490360782E-2</v>
      </c>
      <c r="FY151" s="2">
        <f t="shared" si="377"/>
        <v>6.9169123820582573E-2</v>
      </c>
      <c r="FZ151" s="2">
        <f t="shared" si="378"/>
        <v>6.8014763847892026E-2</v>
      </c>
      <c r="GA151" s="2">
        <f t="shared" si="379"/>
        <v>6.802313149948476E-2</v>
      </c>
      <c r="GB151" s="2">
        <f t="shared" si="380"/>
        <v>8.022468817375579E-2</v>
      </c>
      <c r="GC151" s="2">
        <f t="shared" si="381"/>
        <v>8.8504032708993305E-2</v>
      </c>
      <c r="GD151" s="2">
        <f t="shared" si="382"/>
        <v>6.6414748529984677E-2</v>
      </c>
      <c r="GE151" s="2">
        <f t="shared" si="383"/>
        <v>6.0664652487468232E-2</v>
      </c>
      <c r="GF151" s="2">
        <f t="shared" si="384"/>
        <v>5.2413239008420077E-2</v>
      </c>
      <c r="GG151" s="2">
        <f t="shared" si="385"/>
        <v>5.3852640243393597E-2</v>
      </c>
      <c r="GH151" s="2">
        <f t="shared" si="386"/>
        <v>4.7534770806974207E-2</v>
      </c>
      <c r="GI151" s="2">
        <f t="shared" si="387"/>
        <v>5.439584797249971E-2</v>
      </c>
      <c r="GJ151" s="2">
        <f t="shared" si="388"/>
        <v>4.3220761376058119E-2</v>
      </c>
      <c r="GK151" s="2">
        <f t="shared" si="389"/>
        <v>3.4905378534458506E-2</v>
      </c>
      <c r="GM151" s="86">
        <f t="shared" si="325"/>
        <v>3.0502905796672106E-94</v>
      </c>
      <c r="GN151" s="86">
        <f t="shared" si="390"/>
        <v>8.7314080165015955E-83</v>
      </c>
      <c r="GO151" s="86">
        <f t="shared" si="391"/>
        <v>7.6276811447290176E-97</v>
      </c>
      <c r="GP151" s="86">
        <f t="shared" si="392"/>
        <v>1.6544377577512376E-166</v>
      </c>
      <c r="GQ151" s="86">
        <f t="shared" si="393"/>
        <v>7.0210905996149449E-166</v>
      </c>
      <c r="GR151" s="86">
        <f t="shared" si="394"/>
        <v>1.2505343477791723E-173</v>
      </c>
      <c r="GS151" s="86">
        <f t="shared" si="395"/>
        <v>8.9089519969799096E-161</v>
      </c>
      <c r="GT151" s="86">
        <f t="shared" si="396"/>
        <v>1.8580826743208258E-153</v>
      </c>
      <c r="GU151" s="86">
        <f t="shared" si="397"/>
        <v>2.9078525282190136E-139</v>
      </c>
      <c r="GV151" s="86">
        <f t="shared" si="398"/>
        <v>4.9837176663496247E-113</v>
      </c>
      <c r="GW151" s="86">
        <f t="shared" si="399"/>
        <v>1.2725525436830007E-97</v>
      </c>
      <c r="GX151" s="86">
        <f t="shared" si="400"/>
        <v>1.6874724972600591E-115</v>
      </c>
      <c r="GY151" s="86">
        <f t="shared" si="401"/>
        <v>2.4046021441179537E-101</v>
      </c>
      <c r="GZ151" s="86">
        <f t="shared" si="402"/>
        <v>5.8903893165820019E-84</v>
      </c>
      <c r="HA151" s="86">
        <f t="shared" si="403"/>
        <v>2.521228785432042E-94</v>
      </c>
      <c r="HC151" s="86">
        <f t="shared" si="326"/>
        <v>2.3135533722660394E-69</v>
      </c>
      <c r="HD151" s="86">
        <f t="shared" si="404"/>
        <v>3.2740996478432934E-73</v>
      </c>
      <c r="HE151" s="86">
        <f t="shared" si="405"/>
        <v>8.8802185035682184E-93</v>
      </c>
      <c r="HF151" s="86">
        <f t="shared" si="406"/>
        <v>1.0691173039845151E-76</v>
      </c>
      <c r="HG151" s="86">
        <f t="shared" si="407"/>
        <v>5.620432350227755E-52</v>
      </c>
      <c r="HH151" s="86">
        <f t="shared" si="408"/>
        <v>4.9419303306322003E-104</v>
      </c>
      <c r="HI151" s="86">
        <f t="shared" si="409"/>
        <v>1.5974716894043828E-85</v>
      </c>
      <c r="HJ151" s="86">
        <f t="shared" si="410"/>
        <v>2.2495954618557774E-55</v>
      </c>
      <c r="HK151" s="86">
        <f t="shared" si="411"/>
        <v>5.6355122679811182E-84</v>
      </c>
      <c r="HL151" s="86">
        <f t="shared" si="412"/>
        <v>5.6078717715091658E-54</v>
      </c>
      <c r="HM151" s="86">
        <f t="shared" si="413"/>
        <v>7.1690831916952433E-42</v>
      </c>
      <c r="HN151" s="86">
        <f t="shared" si="414"/>
        <v>1.5066335233723201E-40</v>
      </c>
      <c r="HO151" s="86">
        <f t="shared" si="415"/>
        <v>3.2263429959180643E-48</v>
      </c>
      <c r="HP151" s="86">
        <f t="shared" si="416"/>
        <v>1.6634138716451194E-44</v>
      </c>
      <c r="HQ151" s="86">
        <f t="shared" si="417"/>
        <v>1.2888828922287738E-56</v>
      </c>
      <c r="HS151" s="86">
        <f t="shared" si="327"/>
        <v>0.47619916638972426</v>
      </c>
      <c r="HT151" s="86">
        <f t="shared" si="418"/>
        <v>0.41059723422656325</v>
      </c>
      <c r="HU151" s="86">
        <f t="shared" si="419"/>
        <v>0.38141160818848341</v>
      </c>
      <c r="HV151" s="86">
        <f t="shared" si="420"/>
        <v>0.42974891213585076</v>
      </c>
      <c r="HW151" s="86">
        <f t="shared" si="421"/>
        <v>0.42776757125510839</v>
      </c>
      <c r="HX151" s="86">
        <f t="shared" si="422"/>
        <v>0.3423068352483698</v>
      </c>
      <c r="HY151" s="86">
        <f t="shared" si="423"/>
        <v>0.29465955306187896</v>
      </c>
      <c r="HZ151" s="86">
        <f t="shared" si="424"/>
        <v>0.4118041173051063</v>
      </c>
      <c r="IA151" s="86">
        <f t="shared" si="425"/>
        <v>0.49232632098804141</v>
      </c>
      <c r="IB151" s="86">
        <f t="shared" si="426"/>
        <v>0.50540916727821705</v>
      </c>
      <c r="IC151" s="86">
        <f t="shared" si="427"/>
        <v>0.50690260064751702</v>
      </c>
      <c r="ID151" s="86">
        <f t="shared" si="428"/>
        <v>0.46257820363011054</v>
      </c>
      <c r="IE151" s="86">
        <f t="shared" si="429"/>
        <v>0.50598688759080446</v>
      </c>
      <c r="IF151" s="86">
        <f t="shared" si="430"/>
        <v>0.41309427085616507</v>
      </c>
      <c r="IG151" s="86">
        <f t="shared" si="431"/>
        <v>0.33349152846895441</v>
      </c>
      <c r="II151" s="86">
        <f t="shared" si="328"/>
        <v>6.9442702769609565E-17</v>
      </c>
      <c r="IJ151" s="86">
        <f t="shared" si="329"/>
        <v>3.7441934961101295E-14</v>
      </c>
      <c r="IK151" s="86">
        <f t="shared" si="330"/>
        <v>5.2387922364256993E-15</v>
      </c>
      <c r="IL151" s="86">
        <f t="shared" si="331"/>
        <v>2.9812810873230983E-12</v>
      </c>
      <c r="IM151" s="86">
        <f t="shared" si="332"/>
        <v>7.6634304373155361E-17</v>
      </c>
      <c r="IN151" s="86">
        <f t="shared" si="333"/>
        <v>8.258214482137323E-12</v>
      </c>
      <c r="IO151" s="86">
        <f t="shared" si="334"/>
        <v>1.581827348679804E-10</v>
      </c>
      <c r="IP151" s="86">
        <f t="shared" si="335"/>
        <v>5.3900177566095759E-19</v>
      </c>
      <c r="IQ151" s="86">
        <f t="shared" si="336"/>
        <v>5.2493715213834297E-14</v>
      </c>
      <c r="IR151" s="86">
        <f t="shared" si="337"/>
        <v>1.6030261811936562E-17</v>
      </c>
      <c r="IS151" s="86">
        <f t="shared" si="338"/>
        <v>3.4534135147833944E-17</v>
      </c>
      <c r="IT151" s="86">
        <f t="shared" si="339"/>
        <v>1.2556707451178167E-16</v>
      </c>
      <c r="IU151" s="86">
        <f t="shared" si="340"/>
        <v>9.0571706298569948E-15</v>
      </c>
      <c r="IV151" s="86">
        <f t="shared" si="341"/>
        <v>1.3900012626304881E-19</v>
      </c>
      <c r="IW151" s="86">
        <f t="shared" si="342"/>
        <v>3.0504303728415048E-14</v>
      </c>
      <c r="IY151" s="86">
        <f t="shared" si="343"/>
        <v>0.47619916638972432</v>
      </c>
      <c r="IZ151" s="86">
        <f t="shared" si="344"/>
        <v>0.41059723422660066</v>
      </c>
      <c r="JA151" s="86">
        <f t="shared" si="345"/>
        <v>0.38141160818848863</v>
      </c>
      <c r="JB151" s="86">
        <f t="shared" si="346"/>
        <v>0.42974891213883204</v>
      </c>
      <c r="JC151" s="86">
        <f t="shared" si="347"/>
        <v>0.42776757125510845</v>
      </c>
      <c r="JD151" s="86">
        <f t="shared" si="348"/>
        <v>0.34230683525662803</v>
      </c>
      <c r="JE151" s="86">
        <f t="shared" si="349"/>
        <v>0.29465955322006171</v>
      </c>
      <c r="JF151" s="86">
        <f t="shared" si="350"/>
        <v>0.4118041173051063</v>
      </c>
      <c r="JG151" s="86">
        <f t="shared" si="351"/>
        <v>0.49232632098809392</v>
      </c>
      <c r="JH151" s="86">
        <f t="shared" si="352"/>
        <v>0.50540916727821705</v>
      </c>
      <c r="JI151" s="86">
        <f t="shared" si="353"/>
        <v>0.50690260064751702</v>
      </c>
      <c r="JJ151" s="86">
        <f t="shared" si="354"/>
        <v>0.46257820363011065</v>
      </c>
      <c r="JK151" s="86">
        <f t="shared" si="355"/>
        <v>0.50598688759081356</v>
      </c>
      <c r="JL151" s="86">
        <f t="shared" si="356"/>
        <v>0.41309427085616507</v>
      </c>
      <c r="JM151" s="86">
        <f t="shared" si="357"/>
        <v>0.33349152846898494</v>
      </c>
    </row>
    <row r="152" spans="2:273" x14ac:dyDescent="0.25">
      <c r="B152" s="2">
        <v>125</v>
      </c>
      <c r="C152" s="37">
        <v>51.854999999999997</v>
      </c>
      <c r="D152" s="37">
        <v>49.741999999999997</v>
      </c>
      <c r="E152" s="37">
        <v>50.725999999999999</v>
      </c>
      <c r="F152" s="37">
        <v>52.371000000000002</v>
      </c>
      <c r="G152" s="37">
        <v>50.628999999999998</v>
      </c>
      <c r="H152" s="37">
        <v>49</v>
      </c>
      <c r="I152" s="37">
        <v>50.871000000000002</v>
      </c>
      <c r="J152" s="37">
        <v>52.29</v>
      </c>
      <c r="K152" s="37">
        <v>57.21</v>
      </c>
      <c r="L152" s="37">
        <v>61.79</v>
      </c>
      <c r="M152" s="37">
        <v>60.468000000000004</v>
      </c>
      <c r="N152" s="37">
        <v>69.742000000000004</v>
      </c>
      <c r="O152" s="37">
        <v>61.628999999999998</v>
      </c>
      <c r="P152" s="37">
        <v>86</v>
      </c>
      <c r="Q152" s="37">
        <v>120.52500000000001</v>
      </c>
      <c r="S152" s="4">
        <f t="shared" si="229"/>
        <v>52.604561543327108</v>
      </c>
      <c r="T152" s="4">
        <f t="shared" si="230"/>
        <v>50.193776247066985</v>
      </c>
      <c r="U152" s="4">
        <f t="shared" si="231"/>
        <v>49.880644198070073</v>
      </c>
      <c r="V152" s="4">
        <f t="shared" si="232"/>
        <v>51.344350184112642</v>
      </c>
      <c r="W152" s="4">
        <f t="shared" si="233"/>
        <v>51.146321400144913</v>
      </c>
      <c r="X152" s="4">
        <f t="shared" si="234"/>
        <v>50.68081835257636</v>
      </c>
      <c r="Y152" s="4">
        <f t="shared" si="235"/>
        <v>52.027353997350602</v>
      </c>
      <c r="Z152" s="4">
        <f t="shared" si="236"/>
        <v>53.649549927058985</v>
      </c>
      <c r="AA152" s="4">
        <f t="shared" si="237"/>
        <v>56.531536774697187</v>
      </c>
      <c r="AB152" s="4">
        <f t="shared" si="238"/>
        <v>59.608058304762181</v>
      </c>
      <c r="AC152" s="4">
        <f t="shared" si="239"/>
        <v>59.948291968489258</v>
      </c>
      <c r="AD152" s="4">
        <f t="shared" si="240"/>
        <v>68.132808612644681</v>
      </c>
      <c r="AE152" s="4">
        <f t="shared" si="241"/>
        <v>61.564172996277918</v>
      </c>
      <c r="AF152" s="4">
        <f t="shared" si="242"/>
        <v>86.822546148321038</v>
      </c>
      <c r="AG152" s="4">
        <f t="shared" si="243"/>
        <v>121.01108156601427</v>
      </c>
      <c r="AI152" s="4">
        <f t="shared" si="244"/>
        <v>-0.74956154332711122</v>
      </c>
      <c r="AJ152" s="4">
        <f t="shared" si="245"/>
        <v>-0.45177624706698793</v>
      </c>
      <c r="AK152" s="4">
        <f t="shared" si="246"/>
        <v>0.84535580192992654</v>
      </c>
      <c r="AL152" s="4">
        <f t="shared" si="247"/>
        <v>1.0266498158873603</v>
      </c>
      <c r="AM152" s="4">
        <f t="shared" si="248"/>
        <v>-0.51732140014491534</v>
      </c>
      <c r="AN152" s="4">
        <f t="shared" si="249"/>
        <v>-1.6808183525763596</v>
      </c>
      <c r="AO152" s="4">
        <f t="shared" si="250"/>
        <v>-1.1563539973505996</v>
      </c>
      <c r="AP152" s="4">
        <f t="shared" si="251"/>
        <v>-1.3595499270589855</v>
      </c>
      <c r="AQ152" s="4">
        <f t="shared" si="252"/>
        <v>0.67846322530281356</v>
      </c>
      <c r="AR152" s="4">
        <f t="shared" si="253"/>
        <v>2.1819416952378177</v>
      </c>
      <c r="AS152" s="4">
        <f t="shared" si="254"/>
        <v>0.51970803151074563</v>
      </c>
      <c r="AT152" s="4">
        <f t="shared" si="255"/>
        <v>1.6091913873553239</v>
      </c>
      <c r="AU152" s="4">
        <f t="shared" si="256"/>
        <v>6.4827003722079724E-2</v>
      </c>
      <c r="AV152" s="4">
        <f t="shared" si="436"/>
        <v>-0.82254614832103812</v>
      </c>
      <c r="AW152" s="4">
        <f t="shared" si="436"/>
        <v>-0.48608156601426344</v>
      </c>
      <c r="AY152" s="2">
        <f t="shared" si="308"/>
        <v>52.602976095172984</v>
      </c>
      <c r="AZ152" s="2">
        <f t="shared" si="359"/>
        <v>49.145825771065624</v>
      </c>
      <c r="BA152" s="2">
        <f t="shared" si="360"/>
        <v>48.379682984899105</v>
      </c>
      <c r="BB152" s="2">
        <f t="shared" si="361"/>
        <v>48.478525416653575</v>
      </c>
      <c r="BC152" s="2">
        <f t="shared" si="362"/>
        <v>47.769657779689638</v>
      </c>
      <c r="BD152" s="2">
        <f t="shared" si="363"/>
        <v>48.352898189377179</v>
      </c>
      <c r="BE152" s="2">
        <f t="shared" si="364"/>
        <v>49.87472635085463</v>
      </c>
      <c r="BF152" s="2">
        <f t="shared" si="365"/>
        <v>49.125684190786153</v>
      </c>
      <c r="BG152" s="2">
        <f t="shared" si="366"/>
        <v>47.226645906363252</v>
      </c>
      <c r="BH152" s="2">
        <f t="shared" si="367"/>
        <v>45.479058982510452</v>
      </c>
      <c r="BI152" s="2">
        <f t="shared" si="368"/>
        <v>45.433865630054179</v>
      </c>
      <c r="BJ152" s="2">
        <f t="shared" si="369"/>
        <v>45.750543461371102</v>
      </c>
      <c r="BK152" s="2">
        <f t="shared" si="370"/>
        <v>43.268786363058354</v>
      </c>
      <c r="BL152" s="2">
        <f t="shared" si="371"/>
        <v>44.344943875942626</v>
      </c>
      <c r="BM152" s="2">
        <f t="shared" si="372"/>
        <v>45.775278395184415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93.312071176885155</v>
      </c>
      <c r="DL152" s="2">
        <f t="shared" si="437"/>
        <v>87.978285714285704</v>
      </c>
      <c r="DM152" s="2">
        <f t="shared" si="437"/>
        <v>82.948990274841421</v>
      </c>
      <c r="DN152" s="2">
        <f t="shared" si="437"/>
        <v>84.576930232558126</v>
      </c>
      <c r="DO152" s="2">
        <f t="shared" si="437"/>
        <v>91.077068660022164</v>
      </c>
      <c r="DP152" s="2">
        <f t="shared" si="437"/>
        <v>94.346794934333957</v>
      </c>
      <c r="DQ152" s="2">
        <f t="shared" si="437"/>
        <v>87.031730599897358</v>
      </c>
      <c r="DR152" s="2">
        <f t="shared" si="437"/>
        <v>79.156160593792166</v>
      </c>
      <c r="DS152" s="2">
        <f t="shared" si="437"/>
        <v>83.357557354925774</v>
      </c>
      <c r="DT152" s="2">
        <f t="shared" si="437"/>
        <v>91.273493049932526</v>
      </c>
      <c r="DU152" s="2">
        <f t="shared" si="437"/>
        <v>94.85867401500937</v>
      </c>
      <c r="DV152" s="2">
        <f t="shared" si="437"/>
        <v>79.230968287526451</v>
      </c>
      <c r="DW152" s="2">
        <f t="shared" si="437"/>
        <v>85.206311846689914</v>
      </c>
      <c r="DX152" s="2">
        <f t="shared" si="437"/>
        <v>81.418039425139426</v>
      </c>
      <c r="DY152" s="2">
        <f t="shared" si="437"/>
        <v>64.788380865102624</v>
      </c>
      <c r="EA152" s="2">
        <f t="shared" si="440"/>
        <v>52.572353390015266</v>
      </c>
      <c r="EB152" s="2">
        <f t="shared" si="290"/>
        <v>49.109030015197568</v>
      </c>
      <c r="EC152" s="2">
        <f t="shared" si="291"/>
        <v>48.336332937321785</v>
      </c>
      <c r="ED152" s="2">
        <f t="shared" si="292"/>
        <v>48.43932527191825</v>
      </c>
      <c r="EE152" s="2">
        <f t="shared" si="293"/>
        <v>47.736898096118736</v>
      </c>
      <c r="EF152" s="2">
        <f t="shared" si="294"/>
        <v>48.317113171033782</v>
      </c>
      <c r="EG152" s="2">
        <f t="shared" si="295"/>
        <v>49.922942826321474</v>
      </c>
      <c r="EH152" s="2">
        <f t="shared" si="296"/>
        <v>49.088944760299569</v>
      </c>
      <c r="EI152" s="2">
        <f t="shared" si="297"/>
        <v>47.191636442033797</v>
      </c>
      <c r="EJ152" s="2">
        <f t="shared" si="298"/>
        <v>45.440580512551392</v>
      </c>
      <c r="EK152" s="2">
        <f t="shared" si="299"/>
        <v>45.402530585106376</v>
      </c>
      <c r="EL152" s="2">
        <f t="shared" si="300"/>
        <v>45.735468951816351</v>
      </c>
      <c r="EM152" s="2">
        <f t="shared" si="301"/>
        <v>43.229763058261355</v>
      </c>
      <c r="EN152" s="2">
        <f t="shared" si="302"/>
        <v>44.314506072512948</v>
      </c>
      <c r="EO152" s="2">
        <f t="shared" si="303"/>
        <v>45.761162774700992</v>
      </c>
      <c r="EQ152" s="2">
        <f t="shared" si="304"/>
        <v>52.693706008021692</v>
      </c>
      <c r="ER152" s="2">
        <f t="shared" si="438"/>
        <v>49.346275371656148</v>
      </c>
      <c r="ES152" s="2">
        <f t="shared" si="438"/>
        <v>48.642805536170513</v>
      </c>
      <c r="ET152" s="2">
        <f t="shared" si="438"/>
        <v>48.69746582718286</v>
      </c>
      <c r="EU152" s="2">
        <f t="shared" si="438"/>
        <v>47.832292238909503</v>
      </c>
      <c r="EV152" s="2">
        <f t="shared" si="438"/>
        <v>48.37596817504452</v>
      </c>
      <c r="EW152" s="2">
        <f t="shared" si="438"/>
        <v>49.187762453434985</v>
      </c>
      <c r="EX152" s="2">
        <f t="shared" si="438"/>
        <v>49.321176375326303</v>
      </c>
      <c r="EY152" s="2">
        <f t="shared" si="438"/>
        <v>47.367202645147017</v>
      </c>
      <c r="EZ152" s="2">
        <f t="shared" si="438"/>
        <v>45.567025027212146</v>
      </c>
      <c r="FA152" s="2">
        <f t="shared" si="438"/>
        <v>45.407930113443385</v>
      </c>
      <c r="FB152" s="2">
        <f t="shared" si="438"/>
        <v>45.653913918872263</v>
      </c>
      <c r="FC152" s="2">
        <f t="shared" si="438"/>
        <v>43.466650770918271</v>
      </c>
      <c r="FD152" s="2">
        <f t="shared" si="438"/>
        <v>44.326646363253943</v>
      </c>
      <c r="FE152" s="2">
        <f t="shared" si="438"/>
        <v>45.667742002165909</v>
      </c>
      <c r="FG152" s="2">
        <f t="shared" si="306"/>
        <v>0.99939115525153022</v>
      </c>
      <c r="FH152" s="2">
        <f t="shared" si="439"/>
        <v>0.99948726930263354</v>
      </c>
      <c r="FI152" s="2">
        <f t="shared" si="439"/>
        <v>0.99941465046664024</v>
      </c>
      <c r="FJ152" s="2">
        <f t="shared" si="439"/>
        <v>0.99944450179367283</v>
      </c>
      <c r="FK152" s="2">
        <f t="shared" si="439"/>
        <v>0.99940722389915781</v>
      </c>
      <c r="FL152" s="2">
        <f t="shared" si="439"/>
        <v>0.9993341769458306</v>
      </c>
      <c r="FM152" s="2">
        <f t="shared" si="439"/>
        <v>0.99939304359286119</v>
      </c>
      <c r="FN152" s="2">
        <f t="shared" si="439"/>
        <v>0.9993369702907493</v>
      </c>
      <c r="FO152" s="2">
        <f t="shared" si="439"/>
        <v>0.99935300423518414</v>
      </c>
      <c r="FP152" s="2">
        <f t="shared" si="439"/>
        <v>0.99931821334273652</v>
      </c>
      <c r="FQ152" s="2">
        <f t="shared" si="439"/>
        <v>0.99937282088560353</v>
      </c>
      <c r="FR152" s="2">
        <f t="shared" si="439"/>
        <v>0.99942362939340657</v>
      </c>
      <c r="FS152" s="2">
        <f t="shared" si="439"/>
        <v>0.99940518767761111</v>
      </c>
      <c r="FT152" s="2">
        <f t="shared" si="439"/>
        <v>0.99919509400036521</v>
      </c>
      <c r="FU152" s="2">
        <f t="shared" si="439"/>
        <v>0.99907085145488705</v>
      </c>
      <c r="FW152" s="2">
        <f t="shared" si="324"/>
        <v>4.7947395158256474E-2</v>
      </c>
      <c r="FX152" s="2">
        <f t="shared" si="376"/>
        <v>7.1092204033487344E-2</v>
      </c>
      <c r="FY152" s="2">
        <f t="shared" si="377"/>
        <v>7.5339670963056882E-2</v>
      </c>
      <c r="FZ152" s="2">
        <f t="shared" si="378"/>
        <v>7.4090527848764076E-2</v>
      </c>
      <c r="GA152" s="2">
        <f t="shared" si="379"/>
        <v>7.4099583552992621E-2</v>
      </c>
      <c r="GB152" s="2">
        <f t="shared" si="380"/>
        <v>8.7289010266253658E-2</v>
      </c>
      <c r="GC152" s="2">
        <f t="shared" si="381"/>
        <v>9.6221137799731737E-2</v>
      </c>
      <c r="GD152" s="2">
        <f t="shared" si="382"/>
        <v>7.2358679986741919E-2</v>
      </c>
      <c r="GE152" s="2">
        <f t="shared" si="383"/>
        <v>6.6130419535587737E-2</v>
      </c>
      <c r="GF152" s="2">
        <f t="shared" si="384"/>
        <v>5.7180825494459325E-2</v>
      </c>
      <c r="GG152" s="2">
        <f t="shared" si="385"/>
        <v>5.8743040163879011E-2</v>
      </c>
      <c r="GH152" s="2">
        <f t="shared" si="386"/>
        <v>5.1882901186781301E-2</v>
      </c>
      <c r="GI152" s="2">
        <f t="shared" si="387"/>
        <v>5.9332483600099489E-2</v>
      </c>
      <c r="GJ152" s="2">
        <f t="shared" si="388"/>
        <v>4.7193830750854149E-2</v>
      </c>
      <c r="GK152" s="2">
        <f t="shared" si="389"/>
        <v>3.8144530666182085E-2</v>
      </c>
      <c r="GM152" s="86">
        <f t="shared" si="325"/>
        <v>2.2612640907769181E-97</v>
      </c>
      <c r="GN152" s="86">
        <f t="shared" si="390"/>
        <v>1.6140515060299002E-85</v>
      </c>
      <c r="GO152" s="86">
        <f t="shared" si="391"/>
        <v>4.4953872340357744E-100</v>
      </c>
      <c r="GP152" s="86">
        <f t="shared" si="392"/>
        <v>4.7384112315636056E-172</v>
      </c>
      <c r="GQ152" s="86">
        <f t="shared" si="393"/>
        <v>2.1763706828430325E-171</v>
      </c>
      <c r="GR152" s="86">
        <f t="shared" si="394"/>
        <v>2.2112243137650877E-179</v>
      </c>
      <c r="GS152" s="86">
        <f t="shared" si="395"/>
        <v>4.2121873069042219E-166</v>
      </c>
      <c r="GT152" s="86">
        <f t="shared" si="396"/>
        <v>1.6571132034483524E-158</v>
      </c>
      <c r="GU152" s="86">
        <f t="shared" si="397"/>
        <v>7.6348166665691585E-144</v>
      </c>
      <c r="GV152" s="86">
        <f t="shared" si="398"/>
        <v>9.2894282042878102E-117</v>
      </c>
      <c r="GW152" s="86">
        <f t="shared" si="399"/>
        <v>8.5575108408624808E-101</v>
      </c>
      <c r="GX152" s="86">
        <f t="shared" si="400"/>
        <v>2.3243105966966947E-119</v>
      </c>
      <c r="GY152" s="86">
        <f t="shared" si="401"/>
        <v>1.1647632305348591E-104</v>
      </c>
      <c r="GZ152" s="86">
        <f t="shared" si="402"/>
        <v>9.9454147697354038E-87</v>
      </c>
      <c r="HA152" s="86">
        <f t="shared" si="403"/>
        <v>2.0067698627702431E-97</v>
      </c>
      <c r="HC152" s="86">
        <f t="shared" si="326"/>
        <v>4.9125249543878643E-73</v>
      </c>
      <c r="HD152" s="86">
        <f t="shared" si="404"/>
        <v>4.2984876916976469E-77</v>
      </c>
      <c r="HE152" s="86">
        <f t="shared" si="405"/>
        <v>1.0110806652740177E-97</v>
      </c>
      <c r="HF152" s="86">
        <f t="shared" si="406"/>
        <v>9.8184931686932897E-81</v>
      </c>
      <c r="HG152" s="86">
        <f t="shared" si="407"/>
        <v>1.2635804516512769E-54</v>
      </c>
      <c r="HH152" s="86">
        <f t="shared" si="408"/>
        <v>1.9965372710513132E-109</v>
      </c>
      <c r="HI152" s="86">
        <f t="shared" si="409"/>
        <v>6.4453134493917202E-90</v>
      </c>
      <c r="HJ152" s="86">
        <f t="shared" si="410"/>
        <v>3.7050500241276384E-58</v>
      </c>
      <c r="HK152" s="86">
        <f t="shared" si="411"/>
        <v>2.2658069103804014E-88</v>
      </c>
      <c r="HL152" s="86">
        <f t="shared" si="412"/>
        <v>8.1272095490518049E-57</v>
      </c>
      <c r="HM152" s="86">
        <f t="shared" si="413"/>
        <v>4.7023537501971904E-44</v>
      </c>
      <c r="HN152" s="86">
        <f t="shared" si="414"/>
        <v>9.6615228103884228E-43</v>
      </c>
      <c r="HO152" s="86">
        <f t="shared" si="415"/>
        <v>8.8495382756688743E-51</v>
      </c>
      <c r="HP152" s="86">
        <f t="shared" si="416"/>
        <v>6.3199056348444994E-47</v>
      </c>
      <c r="HQ152" s="86">
        <f t="shared" si="417"/>
        <v>1.1118046711209988E-59</v>
      </c>
      <c r="HS152" s="86">
        <f t="shared" si="327"/>
        <v>0.50588939514383657</v>
      </c>
      <c r="HT152" s="86">
        <f t="shared" si="418"/>
        <v>0.32354592498470047</v>
      </c>
      <c r="HU152" s="86">
        <f t="shared" si="419"/>
        <v>0.28586019737695839</v>
      </c>
      <c r="HV152" s="86">
        <f t="shared" si="420"/>
        <v>0.3519326909095925</v>
      </c>
      <c r="HW152" s="86">
        <f t="shared" si="421"/>
        <v>0.33298019664836875</v>
      </c>
      <c r="HX152" s="86">
        <f t="shared" si="422"/>
        <v>0.25246077429484581</v>
      </c>
      <c r="HY152" s="86">
        <f t="shared" si="423"/>
        <v>0.20924305337457266</v>
      </c>
      <c r="HZ152" s="86">
        <f t="shared" si="424"/>
        <v>0.3079824265109215</v>
      </c>
      <c r="IA152" s="86">
        <f t="shared" si="425"/>
        <v>0.44052226698829527</v>
      </c>
      <c r="IB152" s="86">
        <f t="shared" si="426"/>
        <v>0.49697659386982196</v>
      </c>
      <c r="IC152" s="86">
        <f t="shared" si="427"/>
        <v>0.49254899165250254</v>
      </c>
      <c r="ID152" s="86">
        <f t="shared" si="428"/>
        <v>0.50172246082992977</v>
      </c>
      <c r="IE152" s="86">
        <f t="shared" si="429"/>
        <v>0.49802218897932277</v>
      </c>
      <c r="IF152" s="86">
        <f t="shared" si="430"/>
        <v>0.48584090000994284</v>
      </c>
      <c r="IG152" s="86">
        <f t="shared" si="431"/>
        <v>0.40247065853752118</v>
      </c>
      <c r="II152" s="86">
        <f t="shared" si="328"/>
        <v>5.569093662102652E-16</v>
      </c>
      <c r="IJ152" s="86">
        <f t="shared" si="329"/>
        <v>2.7176245450126642E-13</v>
      </c>
      <c r="IK152" s="86">
        <f t="shared" si="330"/>
        <v>4.5599669646475651E-14</v>
      </c>
      <c r="IL152" s="86">
        <f t="shared" si="331"/>
        <v>1.66138995522592E-11</v>
      </c>
      <c r="IM152" s="86">
        <f t="shared" si="332"/>
        <v>8.7674692138161706E-16</v>
      </c>
      <c r="IN152" s="86">
        <f t="shared" si="333"/>
        <v>4.8341158990590195E-11</v>
      </c>
      <c r="IO152" s="86">
        <f t="shared" si="334"/>
        <v>8.0158521509689584E-10</v>
      </c>
      <c r="IP152" s="86">
        <f t="shared" si="335"/>
        <v>8.4238262770079578E-18</v>
      </c>
      <c r="IQ152" s="86">
        <f t="shared" si="336"/>
        <v>3.5268958524817178E-13</v>
      </c>
      <c r="IR152" s="86">
        <f t="shared" si="337"/>
        <v>1.6054095517320007E-16</v>
      </c>
      <c r="IS152" s="86">
        <f t="shared" si="338"/>
        <v>3.3722625524523875E-16</v>
      </c>
      <c r="IT152" s="86">
        <f t="shared" si="339"/>
        <v>1.0288258442876231E-15</v>
      </c>
      <c r="IU152" s="86">
        <f t="shared" si="340"/>
        <v>6.2943510643051169E-14</v>
      </c>
      <c r="IV152" s="86">
        <f t="shared" si="341"/>
        <v>1.5795601326614952E-18</v>
      </c>
      <c r="IW152" s="86">
        <f t="shared" si="342"/>
        <v>1.5199248030445189E-13</v>
      </c>
      <c r="IY152" s="86">
        <f t="shared" si="343"/>
        <v>0.50588939514383713</v>
      </c>
      <c r="IZ152" s="86">
        <f t="shared" si="344"/>
        <v>0.32354592498497226</v>
      </c>
      <c r="JA152" s="86">
        <f t="shared" si="345"/>
        <v>0.28586019737700397</v>
      </c>
      <c r="JB152" s="86">
        <f t="shared" si="346"/>
        <v>0.35193269092620638</v>
      </c>
      <c r="JC152" s="86">
        <f t="shared" si="347"/>
        <v>0.33298019664836964</v>
      </c>
      <c r="JD152" s="86">
        <f t="shared" si="348"/>
        <v>0.25246077434318698</v>
      </c>
      <c r="JE152" s="86">
        <f t="shared" si="349"/>
        <v>0.20924305417615788</v>
      </c>
      <c r="JF152" s="86">
        <f t="shared" si="350"/>
        <v>0.3079824265109215</v>
      </c>
      <c r="JG152" s="86">
        <f t="shared" si="351"/>
        <v>0.44052226698864794</v>
      </c>
      <c r="JH152" s="86">
        <f t="shared" si="352"/>
        <v>0.49697659386982213</v>
      </c>
      <c r="JI152" s="86">
        <f t="shared" si="353"/>
        <v>0.49254899165250288</v>
      </c>
      <c r="JJ152" s="86">
        <f t="shared" si="354"/>
        <v>0.50172246082993077</v>
      </c>
      <c r="JK152" s="86">
        <f t="shared" si="355"/>
        <v>0.49802218897938572</v>
      </c>
      <c r="JL152" s="86">
        <f t="shared" si="356"/>
        <v>0.48584090000994284</v>
      </c>
      <c r="JM152" s="86">
        <f t="shared" si="357"/>
        <v>0.40247065853767316</v>
      </c>
    </row>
    <row r="153" spans="2:273" x14ac:dyDescent="0.25">
      <c r="B153" s="2">
        <v>126</v>
      </c>
      <c r="C153" s="37">
        <v>52.677</v>
      </c>
      <c r="D153" s="37">
        <v>46.79</v>
      </c>
      <c r="E153" s="37">
        <v>51.902999999999999</v>
      </c>
      <c r="F153" s="37">
        <v>50.418999999999997</v>
      </c>
      <c r="G153" s="37">
        <v>47.854999999999997</v>
      </c>
      <c r="H153" s="37">
        <v>50.402999999999999</v>
      </c>
      <c r="I153" s="37">
        <v>48.387</v>
      </c>
      <c r="J153" s="37">
        <v>49.968000000000004</v>
      </c>
      <c r="K153" s="37">
        <v>53.402999999999999</v>
      </c>
      <c r="L153" s="37">
        <v>56.805999999999997</v>
      </c>
      <c r="M153" s="37">
        <v>57.871000000000002</v>
      </c>
      <c r="N153" s="37">
        <v>65.387</v>
      </c>
      <c r="O153" s="37">
        <v>58.081000000000003</v>
      </c>
      <c r="P153" s="37">
        <v>86.507999999999996</v>
      </c>
      <c r="Q153" s="37">
        <v>124.574</v>
      </c>
      <c r="S153" s="4">
        <f t="shared" si="229"/>
        <v>52.489019740644821</v>
      </c>
      <c r="T153" s="4">
        <f t="shared" si="230"/>
        <v>49.593764321294046</v>
      </c>
      <c r="U153" s="4">
        <f t="shared" si="231"/>
        <v>49.001722474394896</v>
      </c>
      <c r="V153" s="4">
        <f t="shared" si="232"/>
        <v>50.071367609195292</v>
      </c>
      <c r="W153" s="4">
        <f t="shared" si="233"/>
        <v>49.387592237489393</v>
      </c>
      <c r="X153" s="4">
        <f t="shared" si="234"/>
        <v>49.416701909533188</v>
      </c>
      <c r="Y153" s="4">
        <f t="shared" si="235"/>
        <v>50.827501119539988</v>
      </c>
      <c r="Z153" s="4">
        <f t="shared" si="236"/>
        <v>51.150483127541804</v>
      </c>
      <c r="AA153" s="4">
        <f t="shared" si="237"/>
        <v>53.310501578248683</v>
      </c>
      <c r="AB153" s="4">
        <f t="shared" si="238"/>
        <v>55.709198318313071</v>
      </c>
      <c r="AC153" s="4">
        <f t="shared" si="239"/>
        <v>55.799438766252216</v>
      </c>
      <c r="AD153" s="4">
        <f t="shared" si="240"/>
        <v>64.664469432754146</v>
      </c>
      <c r="AE153" s="4">
        <f t="shared" si="241"/>
        <v>56.986336215149656</v>
      </c>
      <c r="AF153" s="4">
        <f t="shared" si="242"/>
        <v>85.878808621734933</v>
      </c>
      <c r="AG153" s="4">
        <f t="shared" si="243"/>
        <v>125.31173666868582</v>
      </c>
      <c r="AI153" s="4">
        <f t="shared" si="244"/>
        <v>0.1879802593551787</v>
      </c>
      <c r="AJ153" s="4">
        <f t="shared" si="245"/>
        <v>-2.8037643212940466</v>
      </c>
      <c r="AK153" s="4">
        <f t="shared" si="246"/>
        <v>2.9012775256051029</v>
      </c>
      <c r="AL153" s="4">
        <f t="shared" si="247"/>
        <v>0.34763239080470498</v>
      </c>
      <c r="AM153" s="4">
        <f t="shared" si="248"/>
        <v>-1.5325922374893963</v>
      </c>
      <c r="AN153" s="4">
        <f t="shared" si="249"/>
        <v>0.98629809046681061</v>
      </c>
      <c r="AO153" s="4">
        <f t="shared" si="250"/>
        <v>-2.4405011195399879</v>
      </c>
      <c r="AP153" s="4">
        <f t="shared" si="251"/>
        <v>-1.1824831275418006</v>
      </c>
      <c r="AQ153" s="4">
        <f t="shared" si="252"/>
        <v>9.2498421751315618E-2</v>
      </c>
      <c r="AR153" s="4">
        <f t="shared" si="253"/>
        <v>1.0968016816869266</v>
      </c>
      <c r="AS153" s="4">
        <f t="shared" si="254"/>
        <v>2.0715612337477864</v>
      </c>
      <c r="AT153" s="4">
        <f t="shared" si="255"/>
        <v>0.72253056724585463</v>
      </c>
      <c r="AU153" s="4">
        <f t="shared" si="256"/>
        <v>1.0946637848503471</v>
      </c>
      <c r="AV153" s="4">
        <f t="shared" si="436"/>
        <v>0.62919137826506244</v>
      </c>
      <c r="AW153" s="4">
        <f t="shared" si="436"/>
        <v>-0.73773666868582666</v>
      </c>
      <c r="AY153" s="2">
        <f t="shared" si="308"/>
        <v>52.487695636446425</v>
      </c>
      <c r="AZ153" s="2">
        <f t="shared" si="359"/>
        <v>49.007316349956575</v>
      </c>
      <c r="BA153" s="2">
        <f t="shared" si="360"/>
        <v>48.233137043922383</v>
      </c>
      <c r="BB153" s="2">
        <f t="shared" si="361"/>
        <v>48.344451709372152</v>
      </c>
      <c r="BC153" s="2">
        <f t="shared" si="362"/>
        <v>47.615225204058135</v>
      </c>
      <c r="BD153" s="2">
        <f t="shared" si="363"/>
        <v>48.216380600202953</v>
      </c>
      <c r="BE153" s="2">
        <f t="shared" si="364"/>
        <v>49.764386654429508</v>
      </c>
      <c r="BF153" s="2">
        <f t="shared" si="365"/>
        <v>48.958272981293987</v>
      </c>
      <c r="BG153" s="2">
        <f t="shared" si="366"/>
        <v>47.090734451541699</v>
      </c>
      <c r="BH153" s="2">
        <f t="shared" si="367"/>
        <v>45.336076542353823</v>
      </c>
      <c r="BI153" s="2">
        <f t="shared" si="368"/>
        <v>45.300807596662217</v>
      </c>
      <c r="BJ153" s="2">
        <f t="shared" si="369"/>
        <v>45.60395409443187</v>
      </c>
      <c r="BK153" s="2">
        <f t="shared" si="370"/>
        <v>43.120171593395931</v>
      </c>
      <c r="BL153" s="2">
        <f t="shared" si="371"/>
        <v>44.218421861617394</v>
      </c>
      <c r="BM153" s="2">
        <f t="shared" si="372"/>
        <v>45.667938039250217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93.56631754756873</v>
      </c>
      <c r="DL153" s="2">
        <f t="shared" si="437"/>
        <v>88.191895348837193</v>
      </c>
      <c r="DM153" s="2">
        <f t="shared" si="437"/>
        <v>83.130924524312874</v>
      </c>
      <c r="DN153" s="2">
        <f t="shared" si="437"/>
        <v>84.775848837209281</v>
      </c>
      <c r="DO153" s="2">
        <f t="shared" si="437"/>
        <v>91.3374809442779</v>
      </c>
      <c r="DP153" s="2">
        <f t="shared" si="437"/>
        <v>94.636635084427766</v>
      </c>
      <c r="DQ153" s="2">
        <f t="shared" si="437"/>
        <v>87.227324473975628</v>
      </c>
      <c r="DR153" s="2">
        <f t="shared" si="437"/>
        <v>79.290240148448049</v>
      </c>
      <c r="DS153" s="2">
        <f t="shared" si="437"/>
        <v>83.554900877192978</v>
      </c>
      <c r="DT153" s="2">
        <f t="shared" si="437"/>
        <v>91.561807017543856</v>
      </c>
      <c r="DU153" s="2">
        <f t="shared" si="437"/>
        <v>95.185188930581603</v>
      </c>
      <c r="DV153" s="2">
        <f t="shared" si="437"/>
        <v>79.421877730796353</v>
      </c>
      <c r="DW153" s="2">
        <f t="shared" si="437"/>
        <v>85.454612369337994</v>
      </c>
      <c r="DX153" s="2">
        <f t="shared" si="437"/>
        <v>81.66164251394251</v>
      </c>
      <c r="DY153" s="2">
        <f t="shared" si="437"/>
        <v>64.892340725806434</v>
      </c>
      <c r="EA153" s="2">
        <f t="shared" si="440"/>
        <v>52.458041503161112</v>
      </c>
      <c r="EB153" s="2">
        <f t="shared" si="290"/>
        <v>48.969520516717324</v>
      </c>
      <c r="EC153" s="2">
        <f t="shared" si="291"/>
        <v>48.187741533690151</v>
      </c>
      <c r="ED153" s="2">
        <f t="shared" si="292"/>
        <v>48.303873908206981</v>
      </c>
      <c r="EE153" s="2">
        <f t="shared" si="293"/>
        <v>47.583267610308937</v>
      </c>
      <c r="EF153" s="2">
        <f t="shared" si="294"/>
        <v>48.182205824979668</v>
      </c>
      <c r="EG153" s="2">
        <f t="shared" si="295"/>
        <v>49.824671135768227</v>
      </c>
      <c r="EH153" s="2">
        <f t="shared" si="296"/>
        <v>48.920467309982456</v>
      </c>
      <c r="EI153" s="2">
        <f t="shared" si="297"/>
        <v>47.055775960441224</v>
      </c>
      <c r="EJ153" s="2">
        <f t="shared" si="298"/>
        <v>45.298858835170122</v>
      </c>
      <c r="EK153" s="2">
        <f t="shared" si="299"/>
        <v>45.27190159574468</v>
      </c>
      <c r="EL153" s="2">
        <f t="shared" si="300"/>
        <v>45.591022530903132</v>
      </c>
      <c r="EM153" s="2">
        <f t="shared" si="301"/>
        <v>43.080719573607794</v>
      </c>
      <c r="EN153" s="2">
        <f t="shared" si="302"/>
        <v>44.190271209144484</v>
      </c>
      <c r="EO153" s="2">
        <f t="shared" si="303"/>
        <v>45.655604778567124</v>
      </c>
      <c r="EQ153" s="2">
        <f t="shared" si="304"/>
        <v>52.588491306862572</v>
      </c>
      <c r="ER153" s="2">
        <f t="shared" si="438"/>
        <v>49.220799096447521</v>
      </c>
      <c r="ES153" s="2">
        <f t="shared" si="438"/>
        <v>48.513794304414709</v>
      </c>
      <c r="ET153" s="2">
        <f t="shared" si="438"/>
        <v>48.577849681956479</v>
      </c>
      <c r="EU153" s="2">
        <f t="shared" si="438"/>
        <v>47.686178775303944</v>
      </c>
      <c r="EV153" s="2">
        <f t="shared" si="438"/>
        <v>48.245045984080249</v>
      </c>
      <c r="EW153" s="2">
        <f t="shared" si="438"/>
        <v>49.049900407173183</v>
      </c>
      <c r="EX153" s="2">
        <f t="shared" si="438"/>
        <v>49.167203850244306</v>
      </c>
      <c r="EY153" s="2">
        <f t="shared" si="438"/>
        <v>47.24203784256197</v>
      </c>
      <c r="EZ153" s="2">
        <f t="shared" si="438"/>
        <v>45.434373626140626</v>
      </c>
      <c r="FA153" s="2">
        <f t="shared" si="438"/>
        <v>45.277433693363221</v>
      </c>
      <c r="FB153" s="2">
        <f t="shared" si="438"/>
        <v>45.505292869349219</v>
      </c>
      <c r="FC153" s="2">
        <f t="shared" si="438"/>
        <v>43.335239907006908</v>
      </c>
      <c r="FD153" s="2">
        <f t="shared" si="438"/>
        <v>44.202726596864352</v>
      </c>
      <c r="FE153" s="2">
        <f t="shared" si="438"/>
        <v>45.560355558207497</v>
      </c>
      <c r="FG153" s="2">
        <f t="shared" si="306"/>
        <v>0.99944469724137652</v>
      </c>
      <c r="FH153" s="2">
        <f t="shared" si="439"/>
        <v>0.9995323629490056</v>
      </c>
      <c r="FI153" s="2">
        <f t="shared" si="439"/>
        <v>0.99946612738396767</v>
      </c>
      <c r="FJ153" s="2">
        <f t="shared" si="439"/>
        <v>0.99949335485087598</v>
      </c>
      <c r="FK153" s="2">
        <f t="shared" si="439"/>
        <v>0.99945935357175386</v>
      </c>
      <c r="FL153" s="2">
        <f t="shared" si="439"/>
        <v>0.99939272658026257</v>
      </c>
      <c r="FM153" s="2">
        <f t="shared" si="439"/>
        <v>0.99944641961338865</v>
      </c>
      <c r="FN153" s="2">
        <f t="shared" si="439"/>
        <v>0.99939527443900533</v>
      </c>
      <c r="FO153" s="2">
        <f t="shared" si="439"/>
        <v>0.99940989925585288</v>
      </c>
      <c r="FP153" s="2">
        <f t="shared" si="439"/>
        <v>0.99937816587472039</v>
      </c>
      <c r="FQ153" s="2">
        <f t="shared" si="439"/>
        <v>0.99942797428223418</v>
      </c>
      <c r="FR153" s="2">
        <f t="shared" si="439"/>
        <v>0.99947431709962564</v>
      </c>
      <c r="FS153" s="2">
        <f t="shared" si="439"/>
        <v>0.99945749632156378</v>
      </c>
      <c r="FT153" s="2">
        <f t="shared" si="439"/>
        <v>0.99926586501002568</v>
      </c>
      <c r="FU153" s="2">
        <f t="shared" si="439"/>
        <v>0.99915253717116115</v>
      </c>
      <c r="FW153" s="2">
        <f t="shared" si="324"/>
        <v>5.2331195616189534E-2</v>
      </c>
      <c r="FX153" s="2">
        <f t="shared" si="376"/>
        <v>7.7420039386755082E-2</v>
      </c>
      <c r="FY153" s="2">
        <f t="shared" si="377"/>
        <v>8.2012189797093168E-2</v>
      </c>
      <c r="FZ153" s="2">
        <f t="shared" si="378"/>
        <v>8.0662066159981574E-2</v>
      </c>
      <c r="GA153" s="2">
        <f t="shared" si="379"/>
        <v>8.0671855088552416E-2</v>
      </c>
      <c r="GB153" s="2">
        <f t="shared" si="380"/>
        <v>9.4911203127414481E-2</v>
      </c>
      <c r="GC153" s="2">
        <f t="shared" si="381"/>
        <v>0.10453396552659597</v>
      </c>
      <c r="GD153" s="2">
        <f t="shared" si="382"/>
        <v>7.8789681390012092E-2</v>
      </c>
      <c r="GE153" s="2">
        <f t="shared" si="383"/>
        <v>7.2050868237650056E-2</v>
      </c>
      <c r="GF153" s="2">
        <f t="shared" si="384"/>
        <v>6.2353542423971842E-2</v>
      </c>
      <c r="GG153" s="2">
        <f t="shared" si="385"/>
        <v>6.4047478590360474E-2</v>
      </c>
      <c r="GH153" s="2">
        <f t="shared" si="386"/>
        <v>5.6605129040798743E-2</v>
      </c>
      <c r="GI153" s="2">
        <f t="shared" si="387"/>
        <v>6.4686490296922805E-2</v>
      </c>
      <c r="GJ153" s="2">
        <f t="shared" si="388"/>
        <v>5.1512461126598665E-2</v>
      </c>
      <c r="GK153" s="2">
        <f t="shared" si="389"/>
        <v>4.1671291013146129E-2</v>
      </c>
      <c r="GM153" s="86">
        <f t="shared" si="325"/>
        <v>1.487365808535875E-100</v>
      </c>
      <c r="GN153" s="86">
        <f t="shared" si="390"/>
        <v>2.6888914832799617E-88</v>
      </c>
      <c r="GO153" s="86">
        <f t="shared" si="391"/>
        <v>2.3407101638006656E-103</v>
      </c>
      <c r="GP153" s="86">
        <f t="shared" si="392"/>
        <v>1.0989512622664747E-177</v>
      </c>
      <c r="GQ153" s="86">
        <f t="shared" si="393"/>
        <v>5.4727752361848644E-177</v>
      </c>
      <c r="GR153" s="86">
        <f t="shared" si="394"/>
        <v>3.1444929844667777E-185</v>
      </c>
      <c r="GS153" s="86">
        <f t="shared" si="395"/>
        <v>1.6276476328103041E-171</v>
      </c>
      <c r="GT153" s="86">
        <f t="shared" si="396"/>
        <v>1.2219284308955874E-163</v>
      </c>
      <c r="GU153" s="86">
        <f t="shared" si="397"/>
        <v>1.686797618952309E-148</v>
      </c>
      <c r="GV153" s="86">
        <f t="shared" si="398"/>
        <v>1.5033727913735488E-120</v>
      </c>
      <c r="GW153" s="86">
        <f t="shared" si="399"/>
        <v>5.1110981595020465E-104</v>
      </c>
      <c r="GX153" s="86">
        <f t="shared" si="400"/>
        <v>2.7607748193830829E-123</v>
      </c>
      <c r="GY153" s="86">
        <f t="shared" si="401"/>
        <v>4.9807522109547826E-108</v>
      </c>
      <c r="GZ153" s="86">
        <f t="shared" si="402"/>
        <v>1.5110278367242378E-89</v>
      </c>
      <c r="HA153" s="86">
        <f t="shared" si="403"/>
        <v>1.420677035466601E-100</v>
      </c>
      <c r="HC153" s="86">
        <f t="shared" si="326"/>
        <v>8.3487994715332467E-77</v>
      </c>
      <c r="HD153" s="86">
        <f t="shared" si="404"/>
        <v>4.4596680502464823E-81</v>
      </c>
      <c r="HE153" s="86">
        <f t="shared" si="405"/>
        <v>8.5267347279814218E-103</v>
      </c>
      <c r="HF153" s="86">
        <f t="shared" si="406"/>
        <v>7.0725310592943785E-85</v>
      </c>
      <c r="HG153" s="86">
        <f t="shared" si="407"/>
        <v>2.431654487619625E-57</v>
      </c>
      <c r="HH153" s="86">
        <f t="shared" si="408"/>
        <v>5.8664823601699378E-115</v>
      </c>
      <c r="HI153" s="86">
        <f t="shared" si="409"/>
        <v>2.0094982564474891E-94</v>
      </c>
      <c r="HJ153" s="86">
        <f t="shared" si="410"/>
        <v>5.1943439352078899E-61</v>
      </c>
      <c r="HK153" s="86">
        <f t="shared" si="411"/>
        <v>7.0052832178644828E-93</v>
      </c>
      <c r="HL153" s="86">
        <f t="shared" si="412"/>
        <v>9.9191248954882835E-60</v>
      </c>
      <c r="HM153" s="86">
        <f t="shared" si="413"/>
        <v>2.7034797378113723E-46</v>
      </c>
      <c r="HN153" s="86">
        <f t="shared" si="414"/>
        <v>5.4006404992712075E-45</v>
      </c>
      <c r="HO153" s="86">
        <f t="shared" si="415"/>
        <v>2.0747164550615066E-53</v>
      </c>
      <c r="HP153" s="86">
        <f t="shared" si="416"/>
        <v>2.062564572790055E-49</v>
      </c>
      <c r="HQ153" s="86">
        <f t="shared" si="417"/>
        <v>7.927097947127106E-63</v>
      </c>
      <c r="HS153" s="86">
        <f t="shared" si="327"/>
        <v>0.49829815604760075</v>
      </c>
      <c r="HT153" s="86">
        <f t="shared" si="418"/>
        <v>0.23303426499735028</v>
      </c>
      <c r="HU153" s="86">
        <f t="shared" si="419"/>
        <v>0.19373872029553252</v>
      </c>
      <c r="HV153" s="86">
        <f t="shared" si="420"/>
        <v>0.26632844523816762</v>
      </c>
      <c r="HW153" s="86">
        <f t="shared" si="421"/>
        <v>0.23156621863011254</v>
      </c>
      <c r="HX153" s="86">
        <f t="shared" si="422"/>
        <v>0.17065825230436182</v>
      </c>
      <c r="HY153" s="86">
        <f t="shared" si="423"/>
        <v>0.13671678290581762</v>
      </c>
      <c r="HZ153" s="86">
        <f t="shared" si="424"/>
        <v>0.2030382760853903</v>
      </c>
      <c r="IA153" s="86">
        <f t="shared" si="425"/>
        <v>0.3628316370725776</v>
      </c>
      <c r="IB153" s="86">
        <f t="shared" si="426"/>
        <v>0.44545442840679994</v>
      </c>
      <c r="IC153" s="86">
        <f t="shared" si="427"/>
        <v>0.43614805841984239</v>
      </c>
      <c r="ID153" s="86">
        <f t="shared" si="428"/>
        <v>0.50353775357162756</v>
      </c>
      <c r="IE153" s="86">
        <f t="shared" si="429"/>
        <v>0.45307078882452062</v>
      </c>
      <c r="IF153" s="86">
        <f t="shared" si="430"/>
        <v>0.53549239194539877</v>
      </c>
      <c r="IG153" s="86">
        <f t="shared" si="431"/>
        <v>0.46708942318269686</v>
      </c>
      <c r="II153" s="86">
        <f t="shared" si="328"/>
        <v>4.2001811386500872E-15</v>
      </c>
      <c r="IJ153" s="86">
        <f t="shared" si="329"/>
        <v>1.8438986062857473E-12</v>
      </c>
      <c r="IK153" s="86">
        <f t="shared" si="330"/>
        <v>3.6802336851069727E-13</v>
      </c>
      <c r="IL153" s="86">
        <f t="shared" si="331"/>
        <v>8.7269924037570344E-11</v>
      </c>
      <c r="IM153" s="86">
        <f t="shared" si="332"/>
        <v>9.2147886930150503E-15</v>
      </c>
      <c r="IN153" s="86">
        <f t="shared" si="333"/>
        <v>2.651046809587316E-10</v>
      </c>
      <c r="IO153" s="86">
        <f t="shared" si="334"/>
        <v>3.8163126529528599E-9</v>
      </c>
      <c r="IP153" s="86">
        <f t="shared" si="335"/>
        <v>1.1971393608575796E-16</v>
      </c>
      <c r="IQ153" s="86">
        <f t="shared" si="336"/>
        <v>2.2251327987281927E-12</v>
      </c>
      <c r="IR153" s="86">
        <f t="shared" si="337"/>
        <v>1.495383944522167E-15</v>
      </c>
      <c r="IS153" s="86">
        <f t="shared" si="338"/>
        <v>3.0631121909163805E-15</v>
      </c>
      <c r="IT153" s="86">
        <f t="shared" si="339"/>
        <v>7.9088710413796744E-15</v>
      </c>
      <c r="IU153" s="86">
        <f t="shared" si="340"/>
        <v>4.1133595399618166E-13</v>
      </c>
      <c r="IV153" s="86">
        <f t="shared" si="341"/>
        <v>1.6709311168092972E-17</v>
      </c>
      <c r="IW153" s="86">
        <f t="shared" si="342"/>
        <v>7.249564305195525E-13</v>
      </c>
      <c r="IY153" s="86">
        <f t="shared" si="343"/>
        <v>0.49829815604760497</v>
      </c>
      <c r="IZ153" s="86">
        <f t="shared" si="344"/>
        <v>0.23303426499919416</v>
      </c>
      <c r="JA153" s="86">
        <f t="shared" si="345"/>
        <v>0.19373872029590053</v>
      </c>
      <c r="JB153" s="86">
        <f t="shared" si="346"/>
        <v>0.26632844532543754</v>
      </c>
      <c r="JC153" s="86">
        <f t="shared" si="347"/>
        <v>0.23156621863012175</v>
      </c>
      <c r="JD153" s="86">
        <f t="shared" si="348"/>
        <v>0.17065825256946651</v>
      </c>
      <c r="JE153" s="86">
        <f t="shared" si="349"/>
        <v>0.13671678672213028</v>
      </c>
      <c r="JF153" s="86">
        <f t="shared" si="350"/>
        <v>0.20303827608539041</v>
      </c>
      <c r="JG153" s="86">
        <f t="shared" si="351"/>
        <v>0.3628316370748027</v>
      </c>
      <c r="JH153" s="86">
        <f t="shared" si="352"/>
        <v>0.44545442840680144</v>
      </c>
      <c r="JI153" s="86">
        <f t="shared" si="353"/>
        <v>0.43614805841984544</v>
      </c>
      <c r="JJ153" s="86">
        <f t="shared" si="354"/>
        <v>0.50353775357163544</v>
      </c>
      <c r="JK153" s="86">
        <f t="shared" si="355"/>
        <v>0.45307078882493196</v>
      </c>
      <c r="JL153" s="86">
        <f t="shared" si="356"/>
        <v>0.53549239194539877</v>
      </c>
      <c r="JM153" s="86">
        <f t="shared" si="357"/>
        <v>0.46708942318342184</v>
      </c>
    </row>
    <row r="154" spans="2:273" x14ac:dyDescent="0.25">
      <c r="B154" s="2">
        <v>127</v>
      </c>
      <c r="C154" s="37">
        <v>52.741999999999997</v>
      </c>
      <c r="D154" s="37">
        <v>46.225999999999999</v>
      </c>
      <c r="E154" s="37">
        <v>49.145000000000003</v>
      </c>
      <c r="F154" s="37">
        <v>48.968000000000004</v>
      </c>
      <c r="G154" s="37">
        <v>49.418999999999997</v>
      </c>
      <c r="H154" s="37">
        <v>48.645000000000003</v>
      </c>
      <c r="I154" s="37">
        <v>50.29</v>
      </c>
      <c r="J154" s="37">
        <v>51.015999999999998</v>
      </c>
      <c r="K154" s="37">
        <v>51.241999999999997</v>
      </c>
      <c r="L154" s="37">
        <v>54.531999999999996</v>
      </c>
      <c r="M154" s="37">
        <v>53.887</v>
      </c>
      <c r="N154" s="37">
        <v>60.338999999999999</v>
      </c>
      <c r="O154" s="37">
        <v>53.548000000000002</v>
      </c>
      <c r="P154" s="37">
        <v>81.638999999999996</v>
      </c>
      <c r="Q154" s="37">
        <v>123.34399999999999</v>
      </c>
      <c r="S154" s="4">
        <f t="shared" si="229"/>
        <v>52.373708373480198</v>
      </c>
      <c r="T154" s="4">
        <f t="shared" si="230"/>
        <v>49.16056695111542</v>
      </c>
      <c r="U154" s="4">
        <f t="shared" si="231"/>
        <v>48.431099990159588</v>
      </c>
      <c r="V154" s="4">
        <f t="shared" si="232"/>
        <v>49.148883941454066</v>
      </c>
      <c r="W154" s="4">
        <f t="shared" si="233"/>
        <v>48.262196820571724</v>
      </c>
      <c r="X154" s="4">
        <f t="shared" si="234"/>
        <v>48.630405462389746</v>
      </c>
      <c r="Y154" s="4">
        <f t="shared" si="235"/>
        <v>50.12161205938871</v>
      </c>
      <c r="Z154" s="4">
        <f t="shared" si="236"/>
        <v>49.688848647212204</v>
      </c>
      <c r="AA154" s="4">
        <f t="shared" si="237"/>
        <v>50.691216619375218</v>
      </c>
      <c r="AB154" s="4">
        <f t="shared" si="238"/>
        <v>51.95986542230839</v>
      </c>
      <c r="AC154" s="4">
        <f t="shared" si="239"/>
        <v>51.911779916453398</v>
      </c>
      <c r="AD154" s="4">
        <f t="shared" si="240"/>
        <v>60.17345191439005</v>
      </c>
      <c r="AE154" s="4">
        <f t="shared" si="241"/>
        <v>52.479907683657451</v>
      </c>
      <c r="AF154" s="4">
        <f t="shared" si="242"/>
        <v>81.608204827078438</v>
      </c>
      <c r="AG154" s="4">
        <f t="shared" si="243"/>
        <v>125.61700348107753</v>
      </c>
      <c r="AI154" s="4">
        <f t="shared" si="244"/>
        <v>0.36829162651979885</v>
      </c>
      <c r="AJ154" s="4">
        <f t="shared" si="245"/>
        <v>-2.9345669511154213</v>
      </c>
      <c r="AK154" s="4">
        <f t="shared" si="246"/>
        <v>0.71390000984041535</v>
      </c>
      <c r="AL154" s="4">
        <f t="shared" si="247"/>
        <v>-0.18088394145406284</v>
      </c>
      <c r="AM154" s="4">
        <f t="shared" si="248"/>
        <v>1.1568031794282732</v>
      </c>
      <c r="AN154" s="4">
        <f t="shared" si="249"/>
        <v>1.4594537610257419E-2</v>
      </c>
      <c r="AO154" s="4">
        <f t="shared" si="250"/>
        <v>0.16838794061128937</v>
      </c>
      <c r="AP154" s="4">
        <f t="shared" si="251"/>
        <v>1.3271513527877943</v>
      </c>
      <c r="AQ154" s="4">
        <f t="shared" si="252"/>
        <v>0.55078338062477883</v>
      </c>
      <c r="AR154" s="4">
        <f t="shared" si="253"/>
        <v>2.5721345776916067</v>
      </c>
      <c r="AS154" s="4">
        <f t="shared" si="254"/>
        <v>1.9752200835466027</v>
      </c>
      <c r="AT154" s="4">
        <f t="shared" si="255"/>
        <v>0.16554808560994871</v>
      </c>
      <c r="AU154" s="4">
        <f t="shared" si="256"/>
        <v>1.0680923163425504</v>
      </c>
      <c r="AV154" s="4">
        <f t="shared" si="436"/>
        <v>3.0795172921557423E-2</v>
      </c>
      <c r="AW154" s="4">
        <f t="shared" si="436"/>
        <v>-2.2730034810775379</v>
      </c>
      <c r="AY154" s="2">
        <f t="shared" si="308"/>
        <v>52.372703243696435</v>
      </c>
      <c r="AZ154" s="2">
        <f t="shared" si="359"/>
        <v>48.869245444815903</v>
      </c>
      <c r="BA154" s="2">
        <f t="shared" si="360"/>
        <v>48.087162524342794</v>
      </c>
      <c r="BB154" s="2">
        <f t="shared" si="361"/>
        <v>48.210864426790309</v>
      </c>
      <c r="BC154" s="2">
        <f t="shared" si="362"/>
        <v>47.461108921517322</v>
      </c>
      <c r="BD154" s="2">
        <f t="shared" si="363"/>
        <v>48.080154705465475</v>
      </c>
      <c r="BE154" s="2">
        <f t="shared" si="364"/>
        <v>49.65302280823353</v>
      </c>
      <c r="BF154" s="2">
        <f t="shared" si="365"/>
        <v>48.791305740568042</v>
      </c>
      <c r="BG154" s="2">
        <f t="shared" si="366"/>
        <v>46.955191532499072</v>
      </c>
      <c r="BH154" s="2">
        <f t="shared" si="367"/>
        <v>45.193445175188494</v>
      </c>
      <c r="BI154" s="2">
        <f t="shared" si="368"/>
        <v>45.16794723105744</v>
      </c>
      <c r="BJ154" s="2">
        <f t="shared" si="369"/>
        <v>45.457407405289523</v>
      </c>
      <c r="BK154" s="2">
        <f t="shared" si="370"/>
        <v>42.972022352416545</v>
      </c>
      <c r="BL154" s="2">
        <f t="shared" si="371"/>
        <v>44.092090550508289</v>
      </c>
      <c r="BM154" s="2">
        <f t="shared" si="372"/>
        <v>45.560659942661545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93.820563918252304</v>
      </c>
      <c r="DL154" s="2">
        <f t="shared" si="437"/>
        <v>88.405504983388695</v>
      </c>
      <c r="DM154" s="2">
        <f t="shared" si="437"/>
        <v>83.312858773784342</v>
      </c>
      <c r="DN154" s="2">
        <f t="shared" si="437"/>
        <v>84.97476744186045</v>
      </c>
      <c r="DO154" s="2">
        <f t="shared" si="437"/>
        <v>91.597893228533621</v>
      </c>
      <c r="DP154" s="2">
        <f t="shared" si="437"/>
        <v>94.926475234521575</v>
      </c>
      <c r="DQ154" s="2">
        <f t="shared" si="437"/>
        <v>87.422918348053912</v>
      </c>
      <c r="DR154" s="2">
        <f t="shared" si="437"/>
        <v>79.424319703103919</v>
      </c>
      <c r="DS154" s="2">
        <f t="shared" si="437"/>
        <v>83.752244399460182</v>
      </c>
      <c r="DT154" s="2">
        <f t="shared" si="437"/>
        <v>91.850120985155201</v>
      </c>
      <c r="DU154" s="2">
        <f t="shared" si="437"/>
        <v>95.511703846153836</v>
      </c>
      <c r="DV154" s="2">
        <f t="shared" si="437"/>
        <v>79.61278717406627</v>
      </c>
      <c r="DW154" s="2">
        <f t="shared" si="437"/>
        <v>85.702912891986074</v>
      </c>
      <c r="DX154" s="2">
        <f t="shared" si="437"/>
        <v>81.905245602745609</v>
      </c>
      <c r="DY154" s="2">
        <f t="shared" si="437"/>
        <v>64.996300586510245</v>
      </c>
      <c r="EA154" s="2">
        <f t="shared" si="440"/>
        <v>52.343729616306959</v>
      </c>
      <c r="EB154" s="2">
        <f t="shared" si="290"/>
        <v>48.830011018237087</v>
      </c>
      <c r="EC154" s="2">
        <f t="shared" si="291"/>
        <v>48.039150130058516</v>
      </c>
      <c r="ED154" s="2">
        <f t="shared" si="292"/>
        <v>48.168422544495705</v>
      </c>
      <c r="EE154" s="2">
        <f t="shared" si="293"/>
        <v>47.429637124499138</v>
      </c>
      <c r="EF154" s="2">
        <f t="shared" si="294"/>
        <v>48.047298478925562</v>
      </c>
      <c r="EG154" s="2">
        <f t="shared" si="295"/>
        <v>49.72639944521498</v>
      </c>
      <c r="EH154" s="2">
        <f t="shared" si="296"/>
        <v>48.75198985966535</v>
      </c>
      <c r="EI154" s="2">
        <f t="shared" si="297"/>
        <v>46.919915478848651</v>
      </c>
      <c r="EJ154" s="2">
        <f t="shared" si="298"/>
        <v>45.157137157788867</v>
      </c>
      <c r="EK154" s="2">
        <f t="shared" si="299"/>
        <v>45.141272606382977</v>
      </c>
      <c r="EL154" s="2">
        <f t="shared" si="300"/>
        <v>45.446576109989913</v>
      </c>
      <c r="EM154" s="2">
        <f t="shared" si="301"/>
        <v>42.931676088954241</v>
      </c>
      <c r="EN154" s="2">
        <f t="shared" si="302"/>
        <v>44.066036345776027</v>
      </c>
      <c r="EO154" s="2">
        <f t="shared" si="303"/>
        <v>45.550046782433263</v>
      </c>
      <c r="EQ154" s="2">
        <f t="shared" si="304"/>
        <v>52.483276605703452</v>
      </c>
      <c r="ER154" s="2">
        <f t="shared" si="438"/>
        <v>49.095322821238895</v>
      </c>
      <c r="ES154" s="2">
        <f t="shared" si="438"/>
        <v>48.384783072658905</v>
      </c>
      <c r="ET154" s="2">
        <f t="shared" si="438"/>
        <v>48.458233536730106</v>
      </c>
      <c r="EU154" s="2">
        <f t="shared" si="438"/>
        <v>47.54006531169837</v>
      </c>
      <c r="EV154" s="2">
        <f t="shared" si="438"/>
        <v>48.114123793115972</v>
      </c>
      <c r="EW154" s="2">
        <f t="shared" si="438"/>
        <v>48.912038360911382</v>
      </c>
      <c r="EX154" s="2">
        <f t="shared" si="438"/>
        <v>49.013231325162309</v>
      </c>
      <c r="EY154" s="2">
        <f t="shared" si="438"/>
        <v>47.11687303997693</v>
      </c>
      <c r="EZ154" s="2">
        <f t="shared" si="438"/>
        <v>45.301722225069099</v>
      </c>
      <c r="FA154" s="2">
        <f t="shared" si="438"/>
        <v>45.146937273283065</v>
      </c>
      <c r="FB154" s="2">
        <f t="shared" si="438"/>
        <v>45.356671819826161</v>
      </c>
      <c r="FC154" s="2">
        <f t="shared" si="438"/>
        <v>43.203829043095539</v>
      </c>
      <c r="FD154" s="2">
        <f t="shared" si="438"/>
        <v>44.078806830474768</v>
      </c>
      <c r="FE154" s="2">
        <f t="shared" si="438"/>
        <v>45.452969114249086</v>
      </c>
      <c r="FG154" s="2">
        <f t="shared" si="306"/>
        <v>0.99949353311872347</v>
      </c>
      <c r="FH154" s="2">
        <f t="shared" si="439"/>
        <v>0.9995734923911036</v>
      </c>
      <c r="FI154" s="2">
        <f t="shared" si="439"/>
        <v>0.99951307951425172</v>
      </c>
      <c r="FJ154" s="2">
        <f t="shared" si="439"/>
        <v>0.99953791353280907</v>
      </c>
      <c r="FK154" s="2">
        <f t="shared" si="439"/>
        <v>0.9995069011399621</v>
      </c>
      <c r="FL154" s="2">
        <f t="shared" si="439"/>
        <v>0.99944613046357078</v>
      </c>
      <c r="FM154" s="2">
        <f t="shared" si="439"/>
        <v>0.99949510409394382</v>
      </c>
      <c r="FN154" s="2">
        <f t="shared" si="439"/>
        <v>0.99944845438618424</v>
      </c>
      <c r="FO154" s="2">
        <f t="shared" si="439"/>
        <v>0.99946179378002997</v>
      </c>
      <c r="FP154" s="2">
        <f t="shared" si="439"/>
        <v>0.99943284950601563</v>
      </c>
      <c r="FQ154" s="2">
        <f t="shared" si="439"/>
        <v>0.99947828008576778</v>
      </c>
      <c r="FR154" s="2">
        <f t="shared" si="439"/>
        <v>0.99952054932009238</v>
      </c>
      <c r="FS154" s="2">
        <f t="shared" si="439"/>
        <v>0.99950520714621427</v>
      </c>
      <c r="FT154" s="2">
        <f t="shared" si="439"/>
        <v>0.99933041767930597</v>
      </c>
      <c r="FU154" s="2">
        <f t="shared" si="439"/>
        <v>0.99922704707694743</v>
      </c>
      <c r="FW154" s="2">
        <f t="shared" si="324"/>
        <v>5.7091768943200255E-2</v>
      </c>
      <c r="FX154" s="2">
        <f t="shared" si="376"/>
        <v>8.4260017925725378E-2</v>
      </c>
      <c r="FY154" s="2">
        <f t="shared" si="377"/>
        <v>8.9218645379492645E-2</v>
      </c>
      <c r="FZ154" s="2">
        <f t="shared" si="378"/>
        <v>8.7761227463008878E-2</v>
      </c>
      <c r="GA154" s="2">
        <f t="shared" si="379"/>
        <v>8.7771795673278724E-2</v>
      </c>
      <c r="GB154" s="2">
        <f t="shared" si="380"/>
        <v>0.10312377465932716</v>
      </c>
      <c r="GC154" s="2">
        <f t="shared" si="381"/>
        <v>0.11347479248359021</v>
      </c>
      <c r="GD154" s="2">
        <f t="shared" si="382"/>
        <v>8.5739420690449944E-2</v>
      </c>
      <c r="GE154" s="2">
        <f t="shared" si="383"/>
        <v>7.845682613473802E-2</v>
      </c>
      <c r="GF154" s="2">
        <f t="shared" si="384"/>
        <v>6.7960466050676502E-2</v>
      </c>
      <c r="GG154" s="2">
        <f t="shared" si="385"/>
        <v>6.9795385181005129E-2</v>
      </c>
      <c r="GH154" s="2">
        <f t="shared" si="386"/>
        <v>6.1729176825970199E-2</v>
      </c>
      <c r="GI154" s="2">
        <f t="shared" si="387"/>
        <v>7.0487425738648191E-2</v>
      </c>
      <c r="GJ154" s="2">
        <f t="shared" si="388"/>
        <v>5.6202971279978933E-2</v>
      </c>
      <c r="GK154" s="2">
        <f t="shared" si="389"/>
        <v>4.5508700143298754E-2</v>
      </c>
      <c r="GM154" s="86">
        <f t="shared" si="325"/>
        <v>8.6803453757552033E-104</v>
      </c>
      <c r="GN154" s="86">
        <f t="shared" si="390"/>
        <v>4.0369025075801372E-91</v>
      </c>
      <c r="GO154" s="86">
        <f t="shared" si="391"/>
        <v>1.0767883699612239E-106</v>
      </c>
      <c r="GP154" s="86">
        <f t="shared" si="392"/>
        <v>2.0638768155481901E-183</v>
      </c>
      <c r="GQ154" s="86">
        <f t="shared" si="393"/>
        <v>1.1164136268917639E-182</v>
      </c>
      <c r="GR154" s="86">
        <f t="shared" si="394"/>
        <v>3.5962134077814355E-191</v>
      </c>
      <c r="GS154" s="86">
        <f t="shared" si="395"/>
        <v>5.1402129099869812E-177</v>
      </c>
      <c r="GT154" s="86">
        <f t="shared" si="396"/>
        <v>7.4497588978223305E-169</v>
      </c>
      <c r="GU154" s="86">
        <f t="shared" si="397"/>
        <v>3.1358976656550851E-153</v>
      </c>
      <c r="GV154" s="86">
        <f t="shared" si="398"/>
        <v>2.1124327746463431E-124</v>
      </c>
      <c r="GW154" s="86">
        <f t="shared" si="399"/>
        <v>2.7112684219837945E-107</v>
      </c>
      <c r="GX154" s="86">
        <f t="shared" si="400"/>
        <v>2.8277654872139492E-127</v>
      </c>
      <c r="GY154" s="86">
        <f t="shared" si="401"/>
        <v>1.8802323490775473E-111</v>
      </c>
      <c r="GZ154" s="86">
        <f t="shared" si="402"/>
        <v>2.0658035232564734E-92</v>
      </c>
      <c r="HA154" s="86">
        <f t="shared" si="403"/>
        <v>8.9454462689672628E-104</v>
      </c>
      <c r="HC154" s="86">
        <f t="shared" si="326"/>
        <v>1.1355934475984488E-80</v>
      </c>
      <c r="HD154" s="86">
        <f t="shared" si="404"/>
        <v>3.6562676291045327E-85</v>
      </c>
      <c r="HE154" s="86">
        <f t="shared" si="405"/>
        <v>5.3259849413532704E-108</v>
      </c>
      <c r="HF154" s="86">
        <f t="shared" si="406"/>
        <v>3.9957774215372039E-89</v>
      </c>
      <c r="HG154" s="86">
        <f t="shared" si="407"/>
        <v>4.0054707337759584E-60</v>
      </c>
      <c r="HH154" s="86">
        <f t="shared" si="408"/>
        <v>1.2536728954488739E-120</v>
      </c>
      <c r="HI154" s="86">
        <f t="shared" si="409"/>
        <v>4.8411751062647846E-99</v>
      </c>
      <c r="HJ154" s="86">
        <f t="shared" si="410"/>
        <v>6.1987164318615657E-64</v>
      </c>
      <c r="HK154" s="86">
        <f t="shared" si="411"/>
        <v>1.665435920432987E-97</v>
      </c>
      <c r="HL154" s="86">
        <f t="shared" si="412"/>
        <v>1.019481842984796E-62</v>
      </c>
      <c r="HM154" s="86">
        <f t="shared" si="413"/>
        <v>1.3623007344724026E-48</v>
      </c>
      <c r="HN154" s="86">
        <f t="shared" si="414"/>
        <v>2.6314251246624552E-47</v>
      </c>
      <c r="HO154" s="86">
        <f t="shared" si="415"/>
        <v>4.1572886907905965E-56</v>
      </c>
      <c r="HP154" s="86">
        <f t="shared" si="416"/>
        <v>5.7819636291047543E-52</v>
      </c>
      <c r="HQ154" s="86">
        <f t="shared" si="417"/>
        <v>4.6714873933433189E-66</v>
      </c>
      <c r="HS154" s="86">
        <f t="shared" si="327"/>
        <v>0.45379835888235193</v>
      </c>
      <c r="HT154" s="86">
        <f t="shared" si="418"/>
        <v>0.15345175273718029</v>
      </c>
      <c r="HU154" s="86">
        <f t="shared" si="419"/>
        <v>0.11881278948157917</v>
      </c>
      <c r="HV154" s="86">
        <f t="shared" si="420"/>
        <v>0.18624277204780995</v>
      </c>
      <c r="HW154" s="86">
        <f t="shared" si="421"/>
        <v>0.14391337965567527</v>
      </c>
      <c r="HX154" s="86">
        <f t="shared" si="422"/>
        <v>0.10581088843380937</v>
      </c>
      <c r="HY154" s="86">
        <f t="shared" si="423"/>
        <v>8.2267887450643173E-2</v>
      </c>
      <c r="HZ154" s="86">
        <f t="shared" si="424"/>
        <v>0.11807259057536038</v>
      </c>
      <c r="IA154" s="86">
        <f t="shared" si="425"/>
        <v>0.27483596093113988</v>
      </c>
      <c r="IB154" s="86">
        <f t="shared" si="426"/>
        <v>0.36309748236904116</v>
      </c>
      <c r="IC154" s="86">
        <f t="shared" si="427"/>
        <v>0.35117866273213372</v>
      </c>
      <c r="ID154" s="86">
        <f t="shared" si="428"/>
        <v>0.46611482870702842</v>
      </c>
      <c r="IE154" s="86">
        <f t="shared" si="429"/>
        <v>0.38024062120612995</v>
      </c>
      <c r="IF154" s="86">
        <f t="shared" si="430"/>
        <v>0.54704204321908023</v>
      </c>
      <c r="IG154" s="86">
        <f t="shared" si="431"/>
        <v>0.51786164661017253</v>
      </c>
      <c r="II154" s="86">
        <f t="shared" si="328"/>
        <v>2.9791988469493036E-14</v>
      </c>
      <c r="IJ154" s="86">
        <f t="shared" si="329"/>
        <v>1.1695927348512972E-11</v>
      </c>
      <c r="IK154" s="86">
        <f t="shared" si="330"/>
        <v>2.7542873907036936E-12</v>
      </c>
      <c r="IL154" s="86">
        <f t="shared" si="331"/>
        <v>4.3213047061638667E-10</v>
      </c>
      <c r="IM154" s="86">
        <f t="shared" si="332"/>
        <v>8.8980306845995347E-14</v>
      </c>
      <c r="IN154" s="86">
        <f t="shared" si="333"/>
        <v>1.3621564703229251E-9</v>
      </c>
      <c r="IO154" s="86">
        <f t="shared" si="334"/>
        <v>1.7071916160145123E-8</v>
      </c>
      <c r="IP154" s="86">
        <f t="shared" si="335"/>
        <v>1.5471524780940967E-15</v>
      </c>
      <c r="IQ154" s="86">
        <f t="shared" si="336"/>
        <v>1.3183412275526786E-11</v>
      </c>
      <c r="IR154" s="86">
        <f t="shared" si="337"/>
        <v>1.2955930931709292E-14</v>
      </c>
      <c r="IS154" s="86">
        <f t="shared" si="338"/>
        <v>2.5882207295458925E-14</v>
      </c>
      <c r="IT154" s="86">
        <f t="shared" si="339"/>
        <v>5.7045049282353458E-14</v>
      </c>
      <c r="IU154" s="86">
        <f t="shared" si="340"/>
        <v>2.5278837447018368E-12</v>
      </c>
      <c r="IV154" s="86">
        <f t="shared" si="341"/>
        <v>1.6455212869443113E-16</v>
      </c>
      <c r="IW154" s="86">
        <f t="shared" si="342"/>
        <v>3.3101505455645771E-12</v>
      </c>
      <c r="IY154" s="86">
        <f t="shared" si="343"/>
        <v>0.45379835888238174</v>
      </c>
      <c r="IZ154" s="86">
        <f t="shared" si="344"/>
        <v>0.15345175274887621</v>
      </c>
      <c r="JA154" s="86">
        <f t="shared" si="345"/>
        <v>0.11881278948433345</v>
      </c>
      <c r="JB154" s="86">
        <f t="shared" si="346"/>
        <v>0.18624277247994042</v>
      </c>
      <c r="JC154" s="86">
        <f t="shared" si="347"/>
        <v>0.14391337965576426</v>
      </c>
      <c r="JD154" s="86">
        <f t="shared" si="348"/>
        <v>0.10581088979596584</v>
      </c>
      <c r="JE154" s="86">
        <f t="shared" si="349"/>
        <v>8.2267904522559332E-2</v>
      </c>
      <c r="JF154" s="86">
        <f t="shared" si="350"/>
        <v>0.11807259057536192</v>
      </c>
      <c r="JG154" s="86">
        <f t="shared" si="351"/>
        <v>0.27483596094432328</v>
      </c>
      <c r="JH154" s="86">
        <f t="shared" si="352"/>
        <v>0.36309748236905409</v>
      </c>
      <c r="JI154" s="86">
        <f t="shared" si="353"/>
        <v>0.35117866273215959</v>
      </c>
      <c r="JJ154" s="86">
        <f t="shared" si="354"/>
        <v>0.46611482870708548</v>
      </c>
      <c r="JK154" s="86">
        <f t="shared" si="355"/>
        <v>0.38024062120865781</v>
      </c>
      <c r="JL154" s="86">
        <f t="shared" si="356"/>
        <v>0.54704204321908034</v>
      </c>
      <c r="JM154" s="86">
        <f t="shared" si="357"/>
        <v>0.51786164661348266</v>
      </c>
    </row>
    <row r="155" spans="2:273" x14ac:dyDescent="0.25">
      <c r="B155" s="2">
        <v>128</v>
      </c>
      <c r="C155" s="37">
        <v>51.645000000000003</v>
      </c>
      <c r="D155" s="37">
        <v>48.145000000000003</v>
      </c>
      <c r="E155" s="37">
        <v>48.081000000000003</v>
      </c>
      <c r="F155" s="37">
        <v>47.081000000000003</v>
      </c>
      <c r="G155" s="37">
        <v>47.418999999999997</v>
      </c>
      <c r="H155" s="37">
        <v>46.128999999999998</v>
      </c>
      <c r="I155" s="37">
        <v>48.935000000000002</v>
      </c>
      <c r="J155" s="37">
        <v>47.015999999999998</v>
      </c>
      <c r="K155" s="37">
        <v>46.854999999999997</v>
      </c>
      <c r="L155" s="37">
        <v>51.597000000000001</v>
      </c>
      <c r="M155" s="37">
        <v>47.387</v>
      </c>
      <c r="N155" s="37">
        <v>55.451999999999998</v>
      </c>
      <c r="O155" s="37">
        <v>47.597000000000001</v>
      </c>
      <c r="P155" s="37">
        <v>74.033000000000001</v>
      </c>
      <c r="Q155" s="37">
        <v>119.52500000000001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52.258691823331972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48.85977142278194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48.075932508491995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48.536031667266322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47.618020041659371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48.168014009793836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49.724535455844325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48.934091065102351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48.830553161548899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48.95522512839257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48.865537217524313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55.564000996657988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48.701363682562373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74.634450711190283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121.29457552961327</v>
      </c>
      <c r="AI155" s="4">
        <f t="shared" ref="AI155:AI218" si="456">IF(OR($B155 &lt; C$230, $B155 &gt; C$233), 0, C155-S155)</f>
        <v>-0.61369182333196903</v>
      </c>
      <c r="AJ155" s="4">
        <f t="shared" ref="AJ155:AJ218" si="457">IF(OR($B155 &lt; D$230, $B155 &gt; D$233), 0, D155-T155)</f>
        <v>-0.71477142278193639</v>
      </c>
      <c r="AK155" s="4">
        <f t="shared" ref="AK155:AK218" si="458">IF(OR($B155 &lt; E$230, $B155 &gt; E$233), 0, E155-U155)</f>
        <v>5.0674915080080041E-3</v>
      </c>
      <c r="AL155" s="4">
        <f t="shared" ref="AL155:AL218" si="459">IF(OR($B155 &lt; F$230, $B155 &gt; F$233), 0, F155-V155)</f>
        <v>-1.4550316672663186</v>
      </c>
      <c r="AM155" s="4">
        <f t="shared" ref="AM155:AM218" si="460">IF(OR($B155 &lt; G$230, $B155 &gt; G$233), 0, G155-W155)</f>
        <v>-0.1990200416593737</v>
      </c>
      <c r="AN155" s="4">
        <f t="shared" ref="AN155:AN218" si="461">IF(OR($B155 &lt; H$230, $B155 &gt; H$233), 0, H155-X155)</f>
        <v>-2.0390140097938385</v>
      </c>
      <c r="AO155" s="4">
        <f t="shared" ref="AO155:AO218" si="462">IF(OR($B155 &lt; I$230, $B155 &gt; I$233), 0, I155-Y155)</f>
        <v>-0.78953545584432305</v>
      </c>
      <c r="AP155" s="4">
        <f t="shared" ref="AP155:AP218" si="463">IF(OR($B155 &lt; J$230, $B155 &gt; J$233), 0, J155-Z155)</f>
        <v>-1.9180910651023524</v>
      </c>
      <c r="AQ155" s="4">
        <f t="shared" ref="AQ155:AQ218" si="464">IF(OR($B155 &lt; K$230, $B155 &gt; K$233), 0, K155-AA155)</f>
        <v>-1.9755531615489019</v>
      </c>
      <c r="AR155" s="4">
        <f t="shared" ref="AR155:AR218" si="465">IF(OR($B155 &lt; L$230, $B155 &gt; L$233), 0, L155-AB155)</f>
        <v>2.6417748716074314</v>
      </c>
      <c r="AS155" s="4">
        <f t="shared" ref="AS155:AS218" si="466">IF(OR($B155 &lt; M$230, $B155 &gt; M$233), 0, M155-AC155)</f>
        <v>-1.4785372175243126</v>
      </c>
      <c r="AT155" s="4">
        <f t="shared" ref="AT155:AT218" si="467">IF(OR($B155 &lt; N$230, $B155 &gt; N$233), 0, N155-AD155)</f>
        <v>-0.11200099665799002</v>
      </c>
      <c r="AU155" s="4">
        <f t="shared" ref="AU155:AU218" si="468">IF(OR($B155 &lt; O$230, $B155 &gt; O$233), 0, O155-AE155)</f>
        <v>-1.1043636825623722</v>
      </c>
      <c r="AV155" s="4">
        <f t="shared" ref="AV155:AW170" si="469">IF(OR($B155 &lt; P$230, $B155 &gt; P$233), 0, P155-AF155)</f>
        <v>-0.6014507111902816</v>
      </c>
      <c r="AW155" s="4">
        <f t="shared" si="469"/>
        <v>-1.7695755296132631</v>
      </c>
      <c r="AY155" s="2">
        <f t="shared" si="308"/>
        <v>52.258001249843403</v>
      </c>
      <c r="AZ155" s="2">
        <f t="shared" si="359"/>
        <v>48.731633888896475</v>
      </c>
      <c r="BA155" s="2">
        <f t="shared" si="360"/>
        <v>47.941792959373984</v>
      </c>
      <c r="BB155" s="2">
        <f t="shared" si="361"/>
        <v>48.077788816022952</v>
      </c>
      <c r="BC155" s="2">
        <f t="shared" si="362"/>
        <v>47.307312397672099</v>
      </c>
      <c r="BD155" s="2">
        <f t="shared" si="363"/>
        <v>47.944215040321041</v>
      </c>
      <c r="BE155" s="2">
        <f t="shared" si="364"/>
        <v>49.540521716938954</v>
      </c>
      <c r="BF155" s="2">
        <f t="shared" si="365"/>
        <v>48.624804643932883</v>
      </c>
      <c r="BG155" s="2">
        <f t="shared" si="366"/>
        <v>46.82002797797935</v>
      </c>
      <c r="BH155" s="2">
        <f t="shared" si="367"/>
        <v>45.051166332304881</v>
      </c>
      <c r="BI155" s="2">
        <f t="shared" si="368"/>
        <v>45.035269900025668</v>
      </c>
      <c r="BJ155" s="2">
        <f t="shared" si="369"/>
        <v>45.310886621596346</v>
      </c>
      <c r="BK155" s="2">
        <f t="shared" si="370"/>
        <v>42.824359197184691</v>
      </c>
      <c r="BL155" s="2">
        <f t="shared" si="371"/>
        <v>43.965936668860799</v>
      </c>
      <c r="BM155" s="2">
        <f t="shared" si="372"/>
        <v>45.45343212549173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94.074810288935893</v>
      </c>
      <c r="DL155" s="2">
        <f t="shared" ref="DL155:DY170" si="501">BP$228*$B155+BP$229</f>
        <v>88.619114617940184</v>
      </c>
      <c r="DM155" s="2">
        <f t="shared" si="501"/>
        <v>83.494793023255795</v>
      </c>
      <c r="DN155" s="2">
        <f t="shared" si="501"/>
        <v>85.173686046511619</v>
      </c>
      <c r="DO155" s="2">
        <f t="shared" si="501"/>
        <v>91.858305512789372</v>
      </c>
      <c r="DP155" s="2">
        <f t="shared" si="501"/>
        <v>95.216315384615385</v>
      </c>
      <c r="DQ155" s="2">
        <f t="shared" si="501"/>
        <v>87.618512222132182</v>
      </c>
      <c r="DR155" s="2">
        <f t="shared" si="501"/>
        <v>79.558399257759788</v>
      </c>
      <c r="DS155" s="2">
        <f t="shared" si="501"/>
        <v>83.949587921727385</v>
      </c>
      <c r="DT155" s="2">
        <f t="shared" si="501"/>
        <v>92.138434952766531</v>
      </c>
      <c r="DU155" s="2">
        <f t="shared" si="501"/>
        <v>95.838218761726068</v>
      </c>
      <c r="DV155" s="2">
        <f t="shared" si="501"/>
        <v>79.803696617336172</v>
      </c>
      <c r="DW155" s="2">
        <f t="shared" si="501"/>
        <v>85.951213414634154</v>
      </c>
      <c r="DX155" s="2">
        <f t="shared" si="501"/>
        <v>82.148848691548693</v>
      </c>
      <c r="DY155" s="2">
        <f t="shared" si="501"/>
        <v>65.100260447214069</v>
      </c>
      <c r="EA155" s="2">
        <f t="shared" si="440"/>
        <v>52.229417729452805</v>
      </c>
      <c r="EB155" s="2">
        <f t="shared" ref="EB155:EB218" si="502">CF$228*$B155+CF$229</f>
        <v>48.690501519756836</v>
      </c>
      <c r="EC155" s="2">
        <f t="shared" ref="EC155:EC218" si="503">CG$228*$B155+CG$229</f>
        <v>47.890558726426882</v>
      </c>
      <c r="ED155" s="2">
        <f t="shared" ref="ED155:ED218" si="504">CH$228*$B155+CH$229</f>
        <v>48.032971180784429</v>
      </c>
      <c r="EE155" s="2">
        <f t="shared" ref="EE155:EE218" si="505">CI$228*$B155+CI$229</f>
        <v>47.276006638689339</v>
      </c>
      <c r="EF155" s="2">
        <f t="shared" ref="EF155:EF218" si="506">CJ$228*$B155+CJ$229</f>
        <v>47.912391132871448</v>
      </c>
      <c r="EG155" s="2">
        <f t="shared" ref="EG155:EG218" si="507">CK$228*$B155+CK$229</f>
        <v>49.62812775466174</v>
      </c>
      <c r="EH155" s="2">
        <f t="shared" ref="EH155:EH218" si="508">CL$228*$B155+CL$229</f>
        <v>48.583512409348245</v>
      </c>
      <c r="EI155" s="2">
        <f t="shared" ref="EI155:EI218" si="509">CM$228*$B155+CM$229</f>
        <v>46.784054997256078</v>
      </c>
      <c r="EJ155" s="2">
        <f t="shared" ref="EJ155:EJ218" si="510">CN$228*$B155+CN$229</f>
        <v>45.015415480407597</v>
      </c>
      <c r="EK155" s="2">
        <f t="shared" ref="EK155:EK218" si="511">CO$228*$B155+CO$229</f>
        <v>45.010643617021273</v>
      </c>
      <c r="EL155" s="2">
        <f t="shared" ref="EL155:EL218" si="512">CP$228*$B155+CP$229</f>
        <v>45.302129689076693</v>
      </c>
      <c r="EM155" s="2">
        <f t="shared" ref="EM155:EM218" si="513">CQ$228*$B155+CQ$229</f>
        <v>42.782632604300687</v>
      </c>
      <c r="EN155" s="2">
        <f t="shared" ref="EN155:EN218" si="514">CR$228*$B155+CR$229</f>
        <v>43.94180148240757</v>
      </c>
      <c r="EO155" s="2">
        <f t="shared" ref="EO155:EO218" si="515">CS$228*$B155+CS$229</f>
        <v>45.444488786299402</v>
      </c>
      <c r="EQ155" s="2">
        <f t="shared" ref="EQ155:EQ218" si="516">CU$228*$B155+CU$229</f>
        <v>52.378061904544325</v>
      </c>
      <c r="ER155" s="2">
        <f t="shared" ref="ER155:FE170" si="517">CV$228*$B155+CV$229</f>
        <v>48.969846546030269</v>
      </c>
      <c r="ES155" s="2">
        <f t="shared" si="517"/>
        <v>48.255771840903108</v>
      </c>
      <c r="ET155" s="2">
        <f t="shared" si="517"/>
        <v>48.338617391503718</v>
      </c>
      <c r="EU155" s="2">
        <f t="shared" si="517"/>
        <v>47.393951848092797</v>
      </c>
      <c r="EV155" s="2">
        <f t="shared" si="517"/>
        <v>47.983201602151702</v>
      </c>
      <c r="EW155" s="2">
        <f t="shared" si="517"/>
        <v>48.77417631464958</v>
      </c>
      <c r="EX155" s="2">
        <f t="shared" si="517"/>
        <v>48.859258800080312</v>
      </c>
      <c r="EY155" s="2">
        <f t="shared" si="517"/>
        <v>46.991708237391883</v>
      </c>
      <c r="EZ155" s="2">
        <f t="shared" si="517"/>
        <v>45.169070823997579</v>
      </c>
      <c r="FA155" s="2">
        <f t="shared" si="517"/>
        <v>45.016440853202909</v>
      </c>
      <c r="FB155" s="2">
        <f t="shared" si="517"/>
        <v>45.20805077030311</v>
      </c>
      <c r="FC155" s="2">
        <f t="shared" si="517"/>
        <v>43.072418179184169</v>
      </c>
      <c r="FD155" s="2">
        <f t="shared" si="517"/>
        <v>43.954887064085185</v>
      </c>
      <c r="FE155" s="2">
        <f t="shared" si="517"/>
        <v>45.345582670290682</v>
      </c>
      <c r="FG155" s="2">
        <f t="shared" ref="FG155:FG218" si="518">POWER(10,($B155-C$231)/C$229)/(1+POWER(10,($B155-C$231)/C$229))</f>
        <v>0.9995380761295124</v>
      </c>
      <c r="FH155" s="2">
        <f t="shared" ref="FH155:FU170" si="519">POWER(10,($B155-D$231)/D$229)/(1+POWER(10,($B155-D$231)/D$229))</f>
        <v>0.99961100583942786</v>
      </c>
      <c r="FI155" s="2">
        <f t="shared" si="519"/>
        <v>0.99955590421237539</v>
      </c>
      <c r="FJ155" s="2">
        <f t="shared" si="519"/>
        <v>0.99957855499783832</v>
      </c>
      <c r="FK155" s="2">
        <f t="shared" si="519"/>
        <v>0.99955026898213206</v>
      </c>
      <c r="FL155" s="2">
        <f t="shared" si="519"/>
        <v>0.9994948403604772</v>
      </c>
      <c r="FM155" s="2">
        <f t="shared" si="519"/>
        <v>0.99953950900344879</v>
      </c>
      <c r="FN155" s="2">
        <f t="shared" si="519"/>
        <v>0.99949696000925214</v>
      </c>
      <c r="FO155" s="2">
        <f t="shared" si="519"/>
        <v>0.9995091268476356</v>
      </c>
      <c r="FP155" s="2">
        <f t="shared" si="519"/>
        <v>0.99948272678840555</v>
      </c>
      <c r="FQ155" s="2">
        <f t="shared" si="519"/>
        <v>0.99952416393952626</v>
      </c>
      <c r="FR155" s="2">
        <f t="shared" si="519"/>
        <v>0.99956271733557878</v>
      </c>
      <c r="FS155" s="2">
        <f t="shared" si="519"/>
        <v>0.99954872390717153</v>
      </c>
      <c r="FT155" s="2">
        <f t="shared" si="519"/>
        <v>0.99938929768555673</v>
      </c>
      <c r="FU155" s="2">
        <f t="shared" si="519"/>
        <v>0.99929501060849313</v>
      </c>
      <c r="FW155" s="2">
        <f t="shared" si="324"/>
        <v>6.2256961577899832E-2</v>
      </c>
      <c r="FX155" s="2">
        <f t="shared" si="376"/>
        <v>9.1644272841454225E-2</v>
      </c>
      <c r="FY155" s="2">
        <f t="shared" si="377"/>
        <v>9.6991430674880433E-2</v>
      </c>
      <c r="FZ155" s="2">
        <f t="shared" si="378"/>
        <v>9.542034404096672E-2</v>
      </c>
      <c r="GA155" s="2">
        <f t="shared" si="379"/>
        <v>9.5431738076907788E-2</v>
      </c>
      <c r="GB155" s="2">
        <f t="shared" si="380"/>
        <v>0.11195906773607783</v>
      </c>
      <c r="GC155" s="2">
        <f t="shared" si="381"/>
        <v>0.12307522746736144</v>
      </c>
      <c r="GD155" s="2">
        <f t="shared" si="382"/>
        <v>9.3240124459056065E-2</v>
      </c>
      <c r="GE155" s="2">
        <f t="shared" si="383"/>
        <v>8.5379926678421467E-2</v>
      </c>
      <c r="GF155" s="2">
        <f t="shared" si="384"/>
        <v>7.4031764916320464E-2</v>
      </c>
      <c r="GG155" s="2">
        <f t="shared" si="385"/>
        <v>7.6017238267037004E-2</v>
      </c>
      <c r="GH155" s="2">
        <f t="shared" si="386"/>
        <v>6.7283985359976262E-2</v>
      </c>
      <c r="GI155" s="2">
        <f t="shared" si="387"/>
        <v>7.6765879088052671E-2</v>
      </c>
      <c r="GJ155" s="2">
        <f t="shared" si="388"/>
        <v>6.1292979885662895E-2</v>
      </c>
      <c r="GK155" s="2">
        <f t="shared" si="389"/>
        <v>4.9681167442379208E-2</v>
      </c>
      <c r="GM155" s="86">
        <f t="shared" si="325"/>
        <v>4.4947481745612794E-107</v>
      </c>
      <c r="GN155" s="86">
        <f t="shared" si="390"/>
        <v>5.4618382827131876E-94</v>
      </c>
      <c r="GO155" s="86">
        <f t="shared" si="391"/>
        <v>4.3763460776765652E-110</v>
      </c>
      <c r="GP155" s="86">
        <f t="shared" si="392"/>
        <v>3.1386669470240902E-189</v>
      </c>
      <c r="GQ155" s="86">
        <f t="shared" si="393"/>
        <v>1.8474891863854584E-188</v>
      </c>
      <c r="GR155" s="86">
        <f t="shared" si="394"/>
        <v>3.3076061667715728E-197</v>
      </c>
      <c r="GS155" s="86">
        <f t="shared" si="395"/>
        <v>1.3266804792445395E-182</v>
      </c>
      <c r="GT155" s="86">
        <f t="shared" si="396"/>
        <v>3.755243434086068E-174</v>
      </c>
      <c r="GU155" s="86">
        <f t="shared" si="397"/>
        <v>4.905597279885993E-158</v>
      </c>
      <c r="GV155" s="86">
        <f t="shared" si="398"/>
        <v>2.5771170308410399E-128</v>
      </c>
      <c r="GW155" s="86">
        <f t="shared" si="399"/>
        <v>1.2773767356036692E-110</v>
      </c>
      <c r="GX155" s="86">
        <f t="shared" si="400"/>
        <v>2.4976280960348083E-131</v>
      </c>
      <c r="GY155" s="86">
        <f t="shared" si="401"/>
        <v>6.2659078934266927E-115</v>
      </c>
      <c r="GZ155" s="86">
        <f t="shared" si="402"/>
        <v>2.5413766519730643E-95</v>
      </c>
      <c r="HA155" s="86">
        <f t="shared" si="403"/>
        <v>5.0097271770424741E-107</v>
      </c>
      <c r="HC155" s="86">
        <f t="shared" si="326"/>
        <v>1.2361976848995746E-84</v>
      </c>
      <c r="HD155" s="86">
        <f t="shared" si="404"/>
        <v>2.368692072038509E-89</v>
      </c>
      <c r="HE155" s="86">
        <f t="shared" si="405"/>
        <v>2.4639043781297676E-113</v>
      </c>
      <c r="HF155" s="86">
        <f t="shared" si="406"/>
        <v>1.7705614169984299E-93</v>
      </c>
      <c r="HG155" s="86">
        <f t="shared" si="407"/>
        <v>5.6473646560245539E-63</v>
      </c>
      <c r="HH155" s="86">
        <f t="shared" si="408"/>
        <v>1.9484279402427826E-126</v>
      </c>
      <c r="HI155" s="86">
        <f t="shared" si="409"/>
        <v>9.0120021439799782E-104</v>
      </c>
      <c r="HJ155" s="86">
        <f t="shared" si="410"/>
        <v>6.2964477229704648E-67</v>
      </c>
      <c r="HK155" s="86">
        <f t="shared" si="411"/>
        <v>3.0445050436816696E-102</v>
      </c>
      <c r="HL155" s="86">
        <f t="shared" si="412"/>
        <v>8.8236161676857496E-66</v>
      </c>
      <c r="HM155" s="86">
        <f t="shared" si="413"/>
        <v>6.0166094177829327E-51</v>
      </c>
      <c r="HN155" s="86">
        <f t="shared" si="414"/>
        <v>1.1175534689909492E-49</v>
      </c>
      <c r="HO155" s="86">
        <f t="shared" si="415"/>
        <v>7.1196919768318909E-59</v>
      </c>
      <c r="HP155" s="86">
        <f t="shared" si="416"/>
        <v>1.3921926067276447E-54</v>
      </c>
      <c r="HQ155" s="86">
        <f t="shared" si="417"/>
        <v>2.2752914418211156E-69</v>
      </c>
      <c r="HS155" s="86">
        <f t="shared" si="327"/>
        <v>0.38136755317777282</v>
      </c>
      <c r="HT155" s="86">
        <f t="shared" si="418"/>
        <v>9.2464772454501895E-2</v>
      </c>
      <c r="HU155" s="86">
        <f t="shared" si="419"/>
        <v>6.6019217254613141E-2</v>
      </c>
      <c r="HV155" s="86">
        <f t="shared" si="420"/>
        <v>0.12041443882264141</v>
      </c>
      <c r="HW155" s="86">
        <f t="shared" si="421"/>
        <v>8.0030697902799861E-2</v>
      </c>
      <c r="HX155" s="86">
        <f t="shared" si="422"/>
        <v>6.0243868895566655E-2</v>
      </c>
      <c r="HY155" s="86">
        <f t="shared" si="423"/>
        <v>4.5647025534763012E-2</v>
      </c>
      <c r="HZ155" s="86">
        <f t="shared" si="424"/>
        <v>6.0677387458162389E-2</v>
      </c>
      <c r="IA155" s="86">
        <f t="shared" si="425"/>
        <v>0.19143779927827073</v>
      </c>
      <c r="IB155" s="86">
        <f t="shared" si="426"/>
        <v>0.26884095873974906</v>
      </c>
      <c r="IC155" s="86">
        <f t="shared" si="427"/>
        <v>0.25685957152842243</v>
      </c>
      <c r="ID155" s="86">
        <f t="shared" si="428"/>
        <v>0.39707417232951386</v>
      </c>
      <c r="IE155" s="86">
        <f t="shared" si="429"/>
        <v>0.29408657027822838</v>
      </c>
      <c r="IF155" s="86">
        <f t="shared" si="430"/>
        <v>0.51264802152006894</v>
      </c>
      <c r="IG155" s="86">
        <f t="shared" si="431"/>
        <v>0.54473435533620884</v>
      </c>
      <c r="II155" s="86">
        <f t="shared" si="328"/>
        <v>1.9874821664512051E-13</v>
      </c>
      <c r="IJ155" s="86">
        <f t="shared" si="329"/>
        <v>6.9361563806245716E-11</v>
      </c>
      <c r="IK155" s="86">
        <f t="shared" si="330"/>
        <v>1.9116296098410888E-11</v>
      </c>
      <c r="IL155" s="86">
        <f t="shared" si="331"/>
        <v>2.017239408142518E-9</v>
      </c>
      <c r="IM155" s="86">
        <f t="shared" si="332"/>
        <v>7.8947957127539416E-13</v>
      </c>
      <c r="IN155" s="86">
        <f t="shared" si="333"/>
        <v>6.5582489857715611E-9</v>
      </c>
      <c r="IO155" s="86">
        <f t="shared" si="334"/>
        <v>7.176383028205657E-8</v>
      </c>
      <c r="IP155" s="86">
        <f t="shared" si="335"/>
        <v>1.8185092613077773E-14</v>
      </c>
      <c r="IQ155" s="86">
        <f t="shared" si="336"/>
        <v>7.3356987876735004E-11</v>
      </c>
      <c r="IR155" s="86">
        <f t="shared" si="337"/>
        <v>1.0441515198527907E-13</v>
      </c>
      <c r="IS155" s="86">
        <f t="shared" si="338"/>
        <v>2.0345454294598214E-13</v>
      </c>
      <c r="IT155" s="86">
        <f t="shared" si="339"/>
        <v>3.8608123620517271E-13</v>
      </c>
      <c r="IU155" s="86">
        <f t="shared" si="340"/>
        <v>1.4610395905321619E-11</v>
      </c>
      <c r="IV155" s="86">
        <f t="shared" si="341"/>
        <v>1.5086671609555885E-15</v>
      </c>
      <c r="IW155" s="86">
        <f t="shared" si="342"/>
        <v>1.4469323181676555E-11</v>
      </c>
      <c r="IY155" s="86">
        <f t="shared" si="343"/>
        <v>0.38136755317797155</v>
      </c>
      <c r="IZ155" s="86">
        <f t="shared" si="344"/>
        <v>9.2464772523863453E-2</v>
      </c>
      <c r="JA155" s="86">
        <f t="shared" si="345"/>
        <v>6.6019217273729433E-2</v>
      </c>
      <c r="JB155" s="86">
        <f t="shared" si="346"/>
        <v>0.12041444083988082</v>
      </c>
      <c r="JC155" s="86">
        <f t="shared" si="347"/>
        <v>8.003069790358934E-2</v>
      </c>
      <c r="JD155" s="86">
        <f t="shared" si="348"/>
        <v>6.024387545381564E-2</v>
      </c>
      <c r="JE155" s="86">
        <f t="shared" si="349"/>
        <v>4.5647097298593294E-2</v>
      </c>
      <c r="JF155" s="86">
        <f t="shared" si="350"/>
        <v>6.0677387458180576E-2</v>
      </c>
      <c r="JG155" s="86">
        <f t="shared" si="351"/>
        <v>0.19143779935162772</v>
      </c>
      <c r="JH155" s="86">
        <f t="shared" si="352"/>
        <v>0.26884095873985348</v>
      </c>
      <c r="JI155" s="86">
        <f t="shared" si="353"/>
        <v>0.25685957152862587</v>
      </c>
      <c r="JJ155" s="86">
        <f t="shared" si="354"/>
        <v>0.39707417232989994</v>
      </c>
      <c r="JK155" s="86">
        <f t="shared" si="355"/>
        <v>0.29408657029283874</v>
      </c>
      <c r="JL155" s="86">
        <f t="shared" si="356"/>
        <v>0.5126480215200705</v>
      </c>
      <c r="JM155" s="86">
        <f t="shared" si="357"/>
        <v>0.54473435535067816</v>
      </c>
    </row>
    <row r="156" spans="2:273" x14ac:dyDescent="0.25">
      <c r="B156" s="2">
        <v>129</v>
      </c>
      <c r="C156" s="37">
        <v>51.451999999999998</v>
      </c>
      <c r="D156" s="37">
        <v>47.064999999999998</v>
      </c>
      <c r="E156" s="37">
        <v>45.225999999999999</v>
      </c>
      <c r="F156" s="37">
        <v>47.581000000000003</v>
      </c>
      <c r="G156" s="37">
        <v>47.371000000000002</v>
      </c>
      <c r="H156" s="37">
        <v>48.661000000000001</v>
      </c>
      <c r="I156" s="37">
        <v>49.741999999999997</v>
      </c>
      <c r="J156" s="37">
        <v>46.145000000000003</v>
      </c>
      <c r="K156" s="37">
        <v>48.064999999999998</v>
      </c>
      <c r="L156" s="37">
        <v>48.402999999999999</v>
      </c>
      <c r="M156" s="37">
        <v>46.194000000000003</v>
      </c>
      <c r="N156" s="37">
        <v>50.21</v>
      </c>
      <c r="O156" s="37">
        <v>45.015999999999998</v>
      </c>
      <c r="P156" s="37">
        <v>66.278999999999996</v>
      </c>
      <c r="Q156" s="37">
        <v>112.803</v>
      </c>
      <c r="S156" s="4">
        <f t="shared" si="441"/>
        <v>52.144021991655784</v>
      </c>
      <c r="T156" s="4">
        <f t="shared" si="442"/>
        <v>48.6443068169025</v>
      </c>
      <c r="U156" s="4">
        <f t="shared" si="443"/>
        <v>47.842560983996918</v>
      </c>
      <c r="V156" s="4">
        <f t="shared" si="444"/>
        <v>48.146214326879353</v>
      </c>
      <c r="W156" s="4">
        <f t="shared" si="445"/>
        <v>47.256963834486527</v>
      </c>
      <c r="X156" s="4">
        <f t="shared" si="446"/>
        <v>47.8891807432721</v>
      </c>
      <c r="Y156" s="4">
        <f t="shared" si="447"/>
        <v>49.491076911325557</v>
      </c>
      <c r="Z156" s="4">
        <f t="shared" si="448"/>
        <v>48.54822366072289</v>
      </c>
      <c r="AA156" s="4">
        <f t="shared" si="449"/>
        <v>47.652173076280562</v>
      </c>
      <c r="AB156" s="4">
        <f t="shared" si="450"/>
        <v>46.894335686858902</v>
      </c>
      <c r="AC156" s="4">
        <f t="shared" si="451"/>
        <v>46.819408217452661</v>
      </c>
      <c r="AD156" s="4">
        <f t="shared" si="452"/>
        <v>51.585565539535537</v>
      </c>
      <c r="AE156" s="4">
        <f t="shared" si="453"/>
        <v>45.942023055087787</v>
      </c>
      <c r="AF156" s="4">
        <f t="shared" si="454"/>
        <v>66.370111041158054</v>
      </c>
      <c r="AG156" s="4">
        <f t="shared" si="455"/>
        <v>112.56627992095746</v>
      </c>
      <c r="AI156" s="4">
        <f t="shared" si="456"/>
        <v>-0.69202199165578548</v>
      </c>
      <c r="AJ156" s="4">
        <f t="shared" si="457"/>
        <v>-1.579306816902502</v>
      </c>
      <c r="AK156" s="4">
        <f t="shared" si="458"/>
        <v>-2.6165609839969193</v>
      </c>
      <c r="AL156" s="4">
        <f t="shared" si="459"/>
        <v>-0.56521432687934947</v>
      </c>
      <c r="AM156" s="4">
        <f t="shared" si="460"/>
        <v>0.1140361655134754</v>
      </c>
      <c r="AN156" s="4">
        <f t="shared" si="461"/>
        <v>0.77181925672790186</v>
      </c>
      <c r="AO156" s="4">
        <f t="shared" si="462"/>
        <v>0.25092308867444046</v>
      </c>
      <c r="AP156" s="4">
        <f t="shared" si="463"/>
        <v>-2.4032236607228867</v>
      </c>
      <c r="AQ156" s="4">
        <f t="shared" si="464"/>
        <v>0.41282692371943597</v>
      </c>
      <c r="AR156" s="4">
        <f t="shared" si="465"/>
        <v>1.5086643131410966</v>
      </c>
      <c r="AS156" s="4">
        <f t="shared" si="466"/>
        <v>-0.62540821745265873</v>
      </c>
      <c r="AT156" s="4">
        <f t="shared" si="467"/>
        <v>-1.3755655395355362</v>
      </c>
      <c r="AU156" s="4">
        <f t="shared" si="468"/>
        <v>-0.92602305508778926</v>
      </c>
      <c r="AV156" s="4">
        <f t="shared" si="469"/>
        <v>-9.1111041158058015E-2</v>
      </c>
      <c r="AW156" s="4">
        <f t="shared" si="469"/>
        <v>0.23672007904254144</v>
      </c>
      <c r="AY156" s="2">
        <f t="shared" ref="AY156:AY219" si="520">IF(OR($B156 &lt; C$230, $B156 &gt; C$233), #N/A, ((1-FG156)*DK156) + (FG156 - FW156)*EA156 + (FW156*EQ156))</f>
        <v>52.143594111582942</v>
      </c>
      <c r="AZ156" s="2">
        <f t="shared" si="359"/>
        <v>48.594505154977014</v>
      </c>
      <c r="BA156" s="2">
        <f t="shared" si="360"/>
        <v>47.797065187725309</v>
      </c>
      <c r="BB156" s="2">
        <f t="shared" si="361"/>
        <v>47.945252963701442</v>
      </c>
      <c r="BC156" s="2">
        <f t="shared" si="362"/>
        <v>47.153841013063449</v>
      </c>
      <c r="BD156" s="2">
        <f t="shared" si="363"/>
        <v>47.808557732881667</v>
      </c>
      <c r="BE156" s="2">
        <f t="shared" si="364"/>
        <v>49.426767223554933</v>
      </c>
      <c r="BF156" s="2">
        <f t="shared" si="365"/>
        <v>48.458794502532221</v>
      </c>
      <c r="BG156" s="2">
        <f t="shared" si="366"/>
        <v>46.685256952378481</v>
      </c>
      <c r="BH156" s="2">
        <f t="shared" si="367"/>
        <v>44.909243843375073</v>
      </c>
      <c r="BI156" s="2">
        <f t="shared" si="368"/>
        <v>44.902762126437743</v>
      </c>
      <c r="BJ156" s="2">
        <f t="shared" si="369"/>
        <v>45.164375049002096</v>
      </c>
      <c r="BK156" s="2">
        <f t="shared" si="370"/>
        <v>42.677206006094892</v>
      </c>
      <c r="BL156" s="2">
        <f t="shared" si="371"/>
        <v>43.839948033875793</v>
      </c>
      <c r="BM156" s="2">
        <f t="shared" si="372"/>
        <v>45.3462428588034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94.329056659619482</v>
      </c>
      <c r="DL156" s="2">
        <f t="shared" si="501"/>
        <v>88.832724252491687</v>
      </c>
      <c r="DM156" s="2">
        <f t="shared" si="501"/>
        <v>83.676727272727248</v>
      </c>
      <c r="DN156" s="2">
        <f t="shared" si="501"/>
        <v>85.372604651162774</v>
      </c>
      <c r="DO156" s="2">
        <f t="shared" si="501"/>
        <v>92.118717797045093</v>
      </c>
      <c r="DP156" s="2">
        <f t="shared" si="501"/>
        <v>95.506155534709194</v>
      </c>
      <c r="DQ156" s="2">
        <f t="shared" si="501"/>
        <v>87.814106096210452</v>
      </c>
      <c r="DR156" s="2">
        <f t="shared" si="501"/>
        <v>79.692478812415658</v>
      </c>
      <c r="DS156" s="2">
        <f t="shared" si="501"/>
        <v>84.146931443994589</v>
      </c>
      <c r="DT156" s="2">
        <f t="shared" si="501"/>
        <v>92.426748920377861</v>
      </c>
      <c r="DU156" s="2">
        <f t="shared" si="501"/>
        <v>96.164733677298301</v>
      </c>
      <c r="DV156" s="2">
        <f t="shared" si="501"/>
        <v>79.994606060606088</v>
      </c>
      <c r="DW156" s="2">
        <f t="shared" si="501"/>
        <v>86.199513937282234</v>
      </c>
      <c r="DX156" s="2">
        <f t="shared" si="501"/>
        <v>82.392451780351777</v>
      </c>
      <c r="DY156" s="2">
        <f t="shared" si="501"/>
        <v>65.204220307917879</v>
      </c>
      <c r="EA156" s="2">
        <f t="shared" si="440"/>
        <v>52.115105842598652</v>
      </c>
      <c r="EB156" s="2">
        <f t="shared" si="502"/>
        <v>48.550992021276599</v>
      </c>
      <c r="EC156" s="2">
        <f t="shared" si="503"/>
        <v>47.741967322795247</v>
      </c>
      <c r="ED156" s="2">
        <f t="shared" si="504"/>
        <v>47.89751981707316</v>
      </c>
      <c r="EE156" s="2">
        <f t="shared" si="505"/>
        <v>47.122376152879532</v>
      </c>
      <c r="EF156" s="2">
        <f t="shared" si="506"/>
        <v>47.777483786817342</v>
      </c>
      <c r="EG156" s="2">
        <f t="shared" si="507"/>
        <v>49.5298560641085</v>
      </c>
      <c r="EH156" s="2">
        <f t="shared" si="508"/>
        <v>48.415034959031132</v>
      </c>
      <c r="EI156" s="2">
        <f t="shared" si="509"/>
        <v>46.648194515663505</v>
      </c>
      <c r="EJ156" s="2">
        <f t="shared" si="510"/>
        <v>44.873693803026327</v>
      </c>
      <c r="EK156" s="2">
        <f t="shared" si="511"/>
        <v>44.88001462765957</v>
      </c>
      <c r="EL156" s="2">
        <f t="shared" si="512"/>
        <v>45.157683268163474</v>
      </c>
      <c r="EM156" s="2">
        <f t="shared" si="513"/>
        <v>42.633589119647127</v>
      </c>
      <c r="EN156" s="2">
        <f t="shared" si="514"/>
        <v>43.817566619039113</v>
      </c>
      <c r="EO156" s="2">
        <f t="shared" si="515"/>
        <v>45.338930790165541</v>
      </c>
      <c r="EQ156" s="2">
        <f t="shared" si="516"/>
        <v>52.272847203385204</v>
      </c>
      <c r="ER156" s="2">
        <f t="shared" si="517"/>
        <v>48.844370270821642</v>
      </c>
      <c r="ES156" s="2">
        <f t="shared" si="517"/>
        <v>48.126760609147304</v>
      </c>
      <c r="ET156" s="2">
        <f t="shared" si="517"/>
        <v>48.219001246277344</v>
      </c>
      <c r="EU156" s="2">
        <f t="shared" si="517"/>
        <v>47.247838384487231</v>
      </c>
      <c r="EV156" s="2">
        <f t="shared" si="517"/>
        <v>47.852279411187432</v>
      </c>
      <c r="EW156" s="2">
        <f t="shared" si="517"/>
        <v>48.636314268387771</v>
      </c>
      <c r="EX156" s="2">
        <f t="shared" si="517"/>
        <v>48.705286274998322</v>
      </c>
      <c r="EY156" s="2">
        <f t="shared" si="517"/>
        <v>46.866543434806843</v>
      </c>
      <c r="EZ156" s="2">
        <f t="shared" si="517"/>
        <v>45.036419422926059</v>
      </c>
      <c r="FA156" s="2">
        <f t="shared" si="517"/>
        <v>44.885944433122752</v>
      </c>
      <c r="FB156" s="2">
        <f t="shared" si="517"/>
        <v>45.059429720780059</v>
      </c>
      <c r="FC156" s="2">
        <f t="shared" si="517"/>
        <v>42.941007315272806</v>
      </c>
      <c r="FD156" s="2">
        <f t="shared" si="517"/>
        <v>43.830967297695594</v>
      </c>
      <c r="FE156" s="2">
        <f t="shared" si="517"/>
        <v>45.238196226332278</v>
      </c>
      <c r="FG156" s="2">
        <f t="shared" si="518"/>
        <v>0.99957870329985121</v>
      </c>
      <c r="FH156" s="2">
        <f t="shared" si="519"/>
        <v>0.99964522096599429</v>
      </c>
      <c r="FI156" s="2">
        <f t="shared" si="519"/>
        <v>0.99959496400094305</v>
      </c>
      <c r="FJ156" s="2">
        <f t="shared" si="519"/>
        <v>0.99961562333615317</v>
      </c>
      <c r="FK156" s="2">
        <f t="shared" si="519"/>
        <v>0.99958982420565701</v>
      </c>
      <c r="FL156" s="2">
        <f t="shared" si="519"/>
        <v>0.99953926845429053</v>
      </c>
      <c r="FM156" s="2">
        <f t="shared" si="519"/>
        <v>0.99958001020248199</v>
      </c>
      <c r="FN156" s="2">
        <f t="shared" si="519"/>
        <v>0.99954120176845063</v>
      </c>
      <c r="FO156" s="2">
        <f t="shared" si="519"/>
        <v>0.99955229902741083</v>
      </c>
      <c r="FP156" s="2">
        <f t="shared" si="519"/>
        <v>0.99952821975130557</v>
      </c>
      <c r="FQ156" s="2">
        <f t="shared" si="519"/>
        <v>0.99956601418479307</v>
      </c>
      <c r="FR156" s="2">
        <f t="shared" si="519"/>
        <v>0.99960117812506133</v>
      </c>
      <c r="FS156" s="2">
        <f t="shared" si="519"/>
        <v>0.99958841496882489</v>
      </c>
      <c r="FT156" s="2">
        <f t="shared" si="519"/>
        <v>0.99944300293926835</v>
      </c>
      <c r="FU156" s="2">
        <f t="shared" si="519"/>
        <v>0.99935700214724177</v>
      </c>
      <c r="FW156" s="2">
        <f t="shared" ref="FW156:FW219" si="536">POWER(10,($B156-C$232)/C$229)/(1+POWER(10,($B156-C$232)/C$229))</f>
        <v>6.7855829006791366E-2</v>
      </c>
      <c r="FX156" s="2">
        <f t="shared" si="376"/>
        <v>9.9605269636237698E-2</v>
      </c>
      <c r="FY156" s="2">
        <f t="shared" si="377"/>
        <v>0.10536304808547381</v>
      </c>
      <c r="FZ156" s="2">
        <f t="shared" si="378"/>
        <v>0.1036719247667949</v>
      </c>
      <c r="GA156" s="2">
        <f t="shared" si="379"/>
        <v>0.10368419117686538</v>
      </c>
      <c r="GB156" s="2">
        <f t="shared" si="380"/>
        <v>0.12144883382910256</v>
      </c>
      <c r="GC156" s="2">
        <f t="shared" si="381"/>
        <v>0.13336570884919571</v>
      </c>
      <c r="GD156" s="2">
        <f t="shared" si="382"/>
        <v>0.10132428676771821</v>
      </c>
      <c r="GE156" s="2">
        <f t="shared" si="383"/>
        <v>9.2852375000705728E-2</v>
      </c>
      <c r="GF156" s="2">
        <f t="shared" si="384"/>
        <v>8.0598544884240939E-2</v>
      </c>
      <c r="GG156" s="2">
        <f t="shared" si="385"/>
        <v>8.2744396389273597E-2</v>
      </c>
      <c r="GH156" s="2">
        <f t="shared" si="386"/>
        <v>7.3299603101819516E-2</v>
      </c>
      <c r="GI156" s="2">
        <f t="shared" si="387"/>
        <v>8.3553297394294582E-2</v>
      </c>
      <c r="GJ156" s="2">
        <f t="shared" si="388"/>
        <v>6.6811331479433536E-2</v>
      </c>
      <c r="GK156" s="2">
        <f t="shared" si="389"/>
        <v>5.4214458857634089E-2</v>
      </c>
      <c r="GM156" s="86">
        <f t="shared" ref="GM156:GM219" si="537" xml:space="preserve"> _xlfn.NORM.DIST($B156, C$7, ABS(C$11), TRUE) * _xlfn.NORM.DIST(($B156 - C$7)*C$15, 0, ABS(C$11), TRUE) * 2</f>
        <v>2.0649972596564202E-110</v>
      </c>
      <c r="GN156" s="86">
        <f t="shared" si="390"/>
        <v>6.6595004919324412E-97</v>
      </c>
      <c r="GO156" s="86">
        <f t="shared" si="391"/>
        <v>1.571404954562249E-113</v>
      </c>
      <c r="GP156" s="86">
        <f t="shared" si="392"/>
        <v>3.8650885132534928E-195</v>
      </c>
      <c r="GQ156" s="86">
        <f t="shared" si="393"/>
        <v>2.4801308319544847E-194</v>
      </c>
      <c r="GR156" s="86">
        <f t="shared" si="394"/>
        <v>2.4465399754848886E-203</v>
      </c>
      <c r="GS156" s="86">
        <f t="shared" si="395"/>
        <v>2.7984191019987237E-188</v>
      </c>
      <c r="GT156" s="86">
        <f t="shared" si="396"/>
        <v>1.5650569096413323E-179</v>
      </c>
      <c r="GU156" s="86">
        <f t="shared" si="397"/>
        <v>6.4572817964034828E-163</v>
      </c>
      <c r="GV156" s="86">
        <f t="shared" si="398"/>
        <v>2.7297137193735118E-132</v>
      </c>
      <c r="GW156" s="86">
        <f t="shared" si="399"/>
        <v>5.3450342632838928E-114</v>
      </c>
      <c r="GX156" s="86">
        <f t="shared" si="400"/>
        <v>1.9023073793379079E-135</v>
      </c>
      <c r="GY156" s="86">
        <f t="shared" si="401"/>
        <v>1.8433557251050171E-118</v>
      </c>
      <c r="GZ156" s="86">
        <f t="shared" si="402"/>
        <v>2.8132555332591093E-98</v>
      </c>
      <c r="HA156" s="86">
        <f t="shared" si="403"/>
        <v>2.4953315726346589E-110</v>
      </c>
      <c r="HC156" s="86">
        <f t="shared" ref="HC156:HC219" si="538" xml:space="preserve"> _xlfn.NORM.DIST($B156, C$8, ABS(C$12), TRUE) * _xlfn.NORM.DIST(($B156 - C$8)*C$16, 0, ABS(C$12), TRUE) * 2</f>
        <v>1.0769777427429304E-88</v>
      </c>
      <c r="HD156" s="86">
        <f t="shared" si="404"/>
        <v>1.2125564157293926E-93</v>
      </c>
      <c r="HE156" s="86">
        <f t="shared" si="405"/>
        <v>8.4419339505822617E-119</v>
      </c>
      <c r="HF156" s="86">
        <f t="shared" si="406"/>
        <v>6.1530689608782689E-98</v>
      </c>
      <c r="HG156" s="86">
        <f t="shared" si="407"/>
        <v>6.8150232596185054E-66</v>
      </c>
      <c r="HH156" s="86">
        <f t="shared" si="408"/>
        <v>2.2022493577056467E-132</v>
      </c>
      <c r="HI156" s="86">
        <f t="shared" si="409"/>
        <v>1.2962468879082232E-108</v>
      </c>
      <c r="HJ156" s="86">
        <f t="shared" si="410"/>
        <v>5.4437893188023738E-70</v>
      </c>
      <c r="HK156" s="86">
        <f t="shared" si="411"/>
        <v>4.2793717997108427E-107</v>
      </c>
      <c r="HL156" s="86">
        <f t="shared" si="412"/>
        <v>6.4307609176971596E-69</v>
      </c>
      <c r="HM156" s="86">
        <f t="shared" si="413"/>
        <v>2.3288816537192546E-53</v>
      </c>
      <c r="HN156" s="86">
        <f t="shared" si="414"/>
        <v>4.1367918985949904E-52</v>
      </c>
      <c r="HO156" s="86">
        <f t="shared" si="415"/>
        <v>1.0420752405691776E-61</v>
      </c>
      <c r="HP156" s="86">
        <f t="shared" si="416"/>
        <v>2.8791602590807592E-57</v>
      </c>
      <c r="HQ156" s="86">
        <f t="shared" si="417"/>
        <v>9.1589666508392271E-73</v>
      </c>
      <c r="HS156" s="86">
        <f t="shared" ref="HS156:HS219" si="539" xml:space="preserve"> _xlfn.NORM.DIST($B156, C$9, ABS(C$13), TRUE) * _xlfn.NORM.DIST(($B156 - C$9)*C$17, 0, ABS(C$13), TRUE) * 2</f>
        <v>0.29544636097316151</v>
      </c>
      <c r="HT156" s="86">
        <f t="shared" si="418"/>
        <v>5.1050639571719875E-2</v>
      </c>
      <c r="HU156" s="86">
        <f t="shared" si="419"/>
        <v>3.3295053067500954E-2</v>
      </c>
      <c r="HV156" s="86">
        <f t="shared" si="420"/>
        <v>7.2048273080791911E-2</v>
      </c>
      <c r="HW156" s="86">
        <f t="shared" si="421"/>
        <v>3.9899722942159536E-2</v>
      </c>
      <c r="HX156" s="86">
        <f t="shared" si="422"/>
        <v>3.1541920563502281E-2</v>
      </c>
      <c r="HY156" s="86">
        <f t="shared" si="423"/>
        <v>2.3386280808256183E-2</v>
      </c>
      <c r="HZ156" s="86">
        <f t="shared" si="424"/>
        <v>2.7622087509001893E-2</v>
      </c>
      <c r="IA156" s="86">
        <f t="shared" si="425"/>
        <v>0.12268808742591214</v>
      </c>
      <c r="IB156" s="86">
        <f t="shared" si="426"/>
        <v>0.18079030161042625</v>
      </c>
      <c r="IC156" s="86">
        <f t="shared" si="427"/>
        <v>0.17066499244280725</v>
      </c>
      <c r="ID156" s="86">
        <f t="shared" si="428"/>
        <v>0.31089153750354048</v>
      </c>
      <c r="IE156" s="86">
        <f t="shared" si="429"/>
        <v>0.20955905179946557</v>
      </c>
      <c r="IF156" s="86">
        <f t="shared" si="430"/>
        <v>0.43680935201468585</v>
      </c>
      <c r="IG156" s="86">
        <f t="shared" si="431"/>
        <v>0.54003234900281205</v>
      </c>
      <c r="II156" s="86">
        <f t="shared" ref="II156:II219" si="540" xml:space="preserve"> _xlfn.NORM.DIST($B156, C$10, ABS(C$14), TRUE) * _xlfn.NORM.DIST(($B156 - C$10)*C$18, 0, ABS(C$14), TRUE) * 2</f>
        <v>1.2471126170401939E-12</v>
      </c>
      <c r="IJ156" s="86">
        <f t="shared" ref="IJ156:IJ219" si="541" xml:space="preserve"> _xlfn.NORM.DIST($B156, D$10, ABS(D$14), TRUE) * _xlfn.NORM.DIST(($B156 - D$10)*D$18, 0, ABS(D$14), TRUE) * 2</f>
        <v>3.8461758793448532E-10</v>
      </c>
      <c r="IK156" s="86">
        <f t="shared" ref="IK156:IK219" si="542" xml:space="preserve"> _xlfn.NORM.DIST($B156, E$10, ABS(E$14), TRUE) * _xlfn.NORM.DIST(($B156 - E$10)*E$18, 0, ABS(E$14), TRUE) * 2</f>
        <v>1.2305606313984212E-10</v>
      </c>
      <c r="IL156" s="86">
        <f t="shared" ref="IL156:IL219" si="543" xml:space="preserve"> _xlfn.NORM.DIST($B156, F$10, ABS(F$14), TRUE) * _xlfn.NORM.DIST(($B156 - F$10)*F$18, 0, ABS(F$14), TRUE) * 2</f>
        <v>8.8782813242980141E-9</v>
      </c>
      <c r="IM156" s="86">
        <f t="shared" ref="IM156:IM219" si="544" xml:space="preserve"> _xlfn.NORM.DIST($B156, G$10, ABS(G$14), TRUE) * _xlfn.NORM.DIST(($B156 - G$10)*G$18, 0, ABS(G$14), TRUE) * 2</f>
        <v>6.4368242012076639E-12</v>
      </c>
      <c r="IN156" s="86">
        <f t="shared" ref="IN156:IN219" si="545" xml:space="preserve"> _xlfn.NORM.DIST($B156, H$10, ABS(H$14), TRUE) * _xlfn.NORM.DIST(($B156 - H$10)*H$18, 0, ABS(H$14), TRUE) * 2</f>
        <v>2.9589901759791201E-8</v>
      </c>
      <c r="IO156" s="86">
        <f t="shared" ref="IO156:IO219" si="546" xml:space="preserve"> _xlfn.NORM.DIST($B156, I$10, ABS(I$14), TRUE) * _xlfn.NORM.DIST(($B156 - I$10)*I$18, 0, ABS(I$14), TRUE) * 2</f>
        <v>2.835004548512549E-7</v>
      </c>
      <c r="IP156" s="86">
        <f t="shared" ref="IP156:IP219" si="547" xml:space="preserve"> _xlfn.NORM.DIST($B156, J$10, ABS(J$14), TRUE) * _xlfn.NORM.DIST(($B156 - J$10)*J$18, 0, ABS(J$14), TRUE) * 2</f>
        <v>1.9441832483036558E-13</v>
      </c>
      <c r="IQ156" s="86">
        <f t="shared" ref="IQ156:IQ219" si="548" xml:space="preserve"> _xlfn.NORM.DIST($B156, K$10, ABS(K$14), TRUE) * _xlfn.NORM.DIST(($B156 - K$10)*K$18, 0, ABS(K$14), TRUE) * 2</f>
        <v>3.8338278249586085E-10</v>
      </c>
      <c r="IR156" s="86">
        <f t="shared" ref="IR156:IR219" si="549" xml:space="preserve"> _xlfn.NORM.DIST($B156, L$10, ABS(L$14), TRUE) * _xlfn.NORM.DIST(($B156 - L$10)*L$18, 0, ABS(L$14), TRUE) * 2</f>
        <v>7.8283490883580609E-13</v>
      </c>
      <c r="IS156" s="86">
        <f t="shared" ref="IS156:IS219" si="550" xml:space="preserve"> _xlfn.NORM.DIST($B156, M$10, ABS(M$14), TRUE) * _xlfn.NORM.DIST(($B156 - M$10)*M$18, 0, ABS(M$14), TRUE) * 2</f>
        <v>1.4879722439207702E-12</v>
      </c>
      <c r="IT156" s="86">
        <f t="shared" ref="IT156:IT219" si="551" xml:space="preserve"> _xlfn.NORM.DIST($B156, N$10, ABS(N$14), TRUE) * _xlfn.NORM.DIST(($B156 - N$10)*N$18, 0, ABS(N$14), TRUE) * 2</f>
        <v>2.4520281897837142E-12</v>
      </c>
      <c r="IU156" s="86">
        <f t="shared" ref="IU156:IU219" si="552" xml:space="preserve"> _xlfn.NORM.DIST($B156, O$10, ABS(O$14), TRUE) * _xlfn.NORM.DIST(($B156 - O$10)*O$18, 0, ABS(O$14), TRUE) * 2</f>
        <v>7.942249121007029E-11</v>
      </c>
      <c r="IV156" s="86">
        <f t="shared" ref="IV156:IV219" si="553" xml:space="preserve"> _xlfn.NORM.DIST($B156, P$10, ABS(P$14), TRUE) * _xlfn.NORM.DIST(($B156 - P$10)*P$18, 0, ABS(P$14), TRUE) * 2</f>
        <v>1.287810180745635E-14</v>
      </c>
      <c r="IW156" s="86">
        <f t="shared" ref="IW156:IW219" si="554" xml:space="preserve"> _xlfn.NORM.DIST($B156, Q$10, ABS(Q$14), TRUE) * _xlfn.NORM.DIST(($B156 - Q$10)*Q$18, 0, ABS(Q$14), TRUE) * 2</f>
        <v>6.0552690212532764E-11</v>
      </c>
      <c r="IY156" s="86">
        <f t="shared" ref="IY156:IY219" si="555">GM156+HC156+HS156+II156</f>
        <v>0.29544636097440863</v>
      </c>
      <c r="IZ156" s="86">
        <f t="shared" ref="IZ156:IZ219" si="556">GN156+HD156+HT156+IJ156</f>
        <v>5.1050639956337462E-2</v>
      </c>
      <c r="JA156" s="86">
        <f t="shared" ref="JA156:JA219" si="557">GO156+HE156+HU156+IK156</f>
        <v>3.329505319055702E-2</v>
      </c>
      <c r="JB156" s="86">
        <f t="shared" ref="JB156:JB219" si="558">GP156+HF156+HV156+IL156</f>
        <v>7.2048281959073229E-2</v>
      </c>
      <c r="JC156" s="86">
        <f t="shared" ref="JC156:JC219" si="559">GQ156+HG156+HW156+IM156</f>
        <v>3.989972294859636E-2</v>
      </c>
      <c r="JD156" s="86">
        <f t="shared" ref="JD156:JD219" si="560">GR156+HH156+HX156+IN156</f>
        <v>3.1541950153404039E-2</v>
      </c>
      <c r="JE156" s="86">
        <f t="shared" ref="JE156:JE219" si="561">GS156+HI156+HY156+IO156</f>
        <v>2.3386564308711034E-2</v>
      </c>
      <c r="JF156" s="86">
        <f t="shared" ref="JF156:JF219" si="562">GT156+HJ156+HZ156+IP156</f>
        <v>2.762208750919631E-2</v>
      </c>
      <c r="JG156" s="86">
        <f t="shared" ref="JG156:JG219" si="563">GU156+HK156+IA156+IQ156</f>
        <v>0.12268808780929492</v>
      </c>
      <c r="JH156" s="86">
        <f t="shared" ref="JH156:JH219" si="564">GV156+HL156+IB156+IR156</f>
        <v>0.1807903016112091</v>
      </c>
      <c r="JI156" s="86">
        <f t="shared" ref="JI156:JI219" si="565">GW156+HM156+IC156+IS156</f>
        <v>0.17066499244429523</v>
      </c>
      <c r="JJ156" s="86">
        <f t="shared" ref="JJ156:JJ219" si="566">GX156+HN156+ID156+IT156</f>
        <v>0.31089153750599252</v>
      </c>
      <c r="JK156" s="86">
        <f t="shared" ref="JK156:JK219" si="567">GY156+HO156+IE156+IU156</f>
        <v>0.20955905187888807</v>
      </c>
      <c r="JL156" s="86">
        <f t="shared" ref="JL156:JL219" si="568">GZ156+HP156+IF156+IV156</f>
        <v>0.43680935201469873</v>
      </c>
      <c r="JM156" s="86">
        <f t="shared" ref="JM156:JM219" si="569">HA156+HQ156+IG156+IW156</f>
        <v>0.54003234906336472</v>
      </c>
    </row>
    <row r="157" spans="2:273" x14ac:dyDescent="0.25">
      <c r="B157" s="2">
        <v>130</v>
      </c>
      <c r="C157" s="37">
        <v>52.177</v>
      </c>
      <c r="D157" s="37">
        <v>47.387</v>
      </c>
      <c r="E157" s="37">
        <v>46.305999999999997</v>
      </c>
      <c r="F157" s="37">
        <v>48.048000000000002</v>
      </c>
      <c r="G157" s="37">
        <v>45.79</v>
      </c>
      <c r="H157" s="37">
        <v>47.531999999999996</v>
      </c>
      <c r="I157" s="37">
        <v>51.564999999999998</v>
      </c>
      <c r="J157" s="37">
        <v>49.597000000000001</v>
      </c>
      <c r="K157" s="37">
        <v>47.161000000000001</v>
      </c>
      <c r="L157" s="37">
        <v>47</v>
      </c>
      <c r="M157" s="37">
        <v>41.628999999999998</v>
      </c>
      <c r="N157" s="37">
        <v>48.484000000000002</v>
      </c>
      <c r="O157" s="37">
        <v>44.597000000000001</v>
      </c>
      <c r="P157" s="37">
        <v>59.164000000000001</v>
      </c>
      <c r="Q157" s="37">
        <v>103.31100000000001</v>
      </c>
      <c r="S157" s="4">
        <f t="shared" si="441"/>
        <v>52.0297267456599</v>
      </c>
      <c r="T157" s="4">
        <f t="shared" si="442"/>
        <v>48.474959378242275</v>
      </c>
      <c r="U157" s="4">
        <f t="shared" si="443"/>
        <v>47.666414348016232</v>
      </c>
      <c r="V157" s="4">
        <f t="shared" si="444"/>
        <v>47.892282179602589</v>
      </c>
      <c r="W157" s="4">
        <f t="shared" si="445"/>
        <v>47.029924238589885</v>
      </c>
      <c r="X157" s="4">
        <f t="shared" si="446"/>
        <v>47.698877527210399</v>
      </c>
      <c r="Y157" s="4">
        <f t="shared" si="447"/>
        <v>49.331703459461764</v>
      </c>
      <c r="Z157" s="4">
        <f t="shared" si="448"/>
        <v>48.314947858108063</v>
      </c>
      <c r="AA157" s="4">
        <f t="shared" si="449"/>
        <v>46.965610775411079</v>
      </c>
      <c r="AB157" s="4">
        <f t="shared" si="450"/>
        <v>45.654519111342147</v>
      </c>
      <c r="AC157" s="4">
        <f t="shared" si="451"/>
        <v>45.612916792675975</v>
      </c>
      <c r="AD157" s="4">
        <f t="shared" si="452"/>
        <v>48.620624479884391</v>
      </c>
      <c r="AE157" s="4">
        <f t="shared" si="453"/>
        <v>44.156513627048241</v>
      </c>
      <c r="AF157" s="4">
        <f t="shared" si="454"/>
        <v>58.46213666936287</v>
      </c>
      <c r="AG157" s="4">
        <f t="shared" si="455"/>
        <v>100.60380729314748</v>
      </c>
      <c r="AI157" s="4">
        <f t="shared" si="456"/>
        <v>0.14727325434009941</v>
      </c>
      <c r="AJ157" s="4">
        <f t="shared" si="457"/>
        <v>-1.0879593782422745</v>
      </c>
      <c r="AK157" s="4">
        <f t="shared" si="458"/>
        <v>-1.360414348016235</v>
      </c>
      <c r="AL157" s="4">
        <f t="shared" si="459"/>
        <v>0.15571782039741322</v>
      </c>
      <c r="AM157" s="4">
        <f t="shared" si="460"/>
        <v>-1.2399242385898859</v>
      </c>
      <c r="AN157" s="4">
        <f t="shared" si="461"/>
        <v>-0.16687752721040283</v>
      </c>
      <c r="AO157" s="4">
        <f t="shared" si="462"/>
        <v>2.2332965405382339</v>
      </c>
      <c r="AP157" s="4">
        <f t="shared" si="463"/>
        <v>1.2820521418919384</v>
      </c>
      <c r="AQ157" s="4">
        <f t="shared" si="464"/>
        <v>0.19538922458892216</v>
      </c>
      <c r="AR157" s="4">
        <f t="shared" si="465"/>
        <v>1.3454808886578533</v>
      </c>
      <c r="AS157" s="4">
        <f t="shared" si="466"/>
        <v>-3.9839167926759771</v>
      </c>
      <c r="AT157" s="4">
        <f t="shared" si="467"/>
        <v>-0.13662447988438942</v>
      </c>
      <c r="AU157" s="4">
        <f t="shared" si="468"/>
        <v>0.44048637295176007</v>
      </c>
      <c r="AV157" s="4">
        <f t="shared" si="469"/>
        <v>0.70186333063713136</v>
      </c>
      <c r="AW157" s="4">
        <f t="shared" si="469"/>
        <v>2.7071927068525241</v>
      </c>
      <c r="AY157" s="2">
        <f t="shared" si="520"/>
        <v>52.02948837734904</v>
      </c>
      <c r="AZ157" s="2">
        <f t="shared" si="359"/>
        <v>48.457885220335896</v>
      </c>
      <c r="BA157" s="2">
        <f t="shared" si="360"/>
        <v>47.653019158158862</v>
      </c>
      <c r="BB157" s="2">
        <f t="shared" si="361"/>
        <v>47.81328763216095</v>
      </c>
      <c r="BC157" s="2">
        <f t="shared" si="362"/>
        <v>47.000701954075652</v>
      </c>
      <c r="BD157" s="2">
        <f t="shared" si="363"/>
        <v>47.673180371409515</v>
      </c>
      <c r="BE157" s="2">
        <f t="shared" si="364"/>
        <v>49.311640802649549</v>
      </c>
      <c r="BF157" s="2">
        <f t="shared" si="365"/>
        <v>48.293302627046842</v>
      </c>
      <c r="BG157" s="2">
        <f t="shared" si="366"/>
        <v>46.550893857329321</v>
      </c>
      <c r="BH157" s="2">
        <f t="shared" si="367"/>
        <v>44.767683842029918</v>
      </c>
      <c r="BI157" s="2">
        <f t="shared" si="368"/>
        <v>44.770411505266445</v>
      </c>
      <c r="BJ157" s="2">
        <f t="shared" si="369"/>
        <v>45.01785601551078</v>
      </c>
      <c r="BK157" s="2">
        <f t="shared" si="370"/>
        <v>42.530589917016925</v>
      </c>
      <c r="BL157" s="2">
        <f t="shared" si="371"/>
        <v>43.714113479954648</v>
      </c>
      <c r="BM157" s="2">
        <f t="shared" si="372"/>
        <v>45.239080617341749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94.583303030303057</v>
      </c>
      <c r="DL157" s="2">
        <f t="shared" si="501"/>
        <v>89.046333887043176</v>
      </c>
      <c r="DM157" s="2">
        <f t="shared" si="501"/>
        <v>83.858661522198716</v>
      </c>
      <c r="DN157" s="2">
        <f t="shared" si="501"/>
        <v>85.571523255813929</v>
      </c>
      <c r="DO157" s="2">
        <f t="shared" si="501"/>
        <v>92.379130081300829</v>
      </c>
      <c r="DP157" s="2">
        <f t="shared" si="501"/>
        <v>95.795995684803003</v>
      </c>
      <c r="DQ157" s="2">
        <f t="shared" si="501"/>
        <v>88.009699970288736</v>
      </c>
      <c r="DR157" s="2">
        <f t="shared" si="501"/>
        <v>79.826558367071527</v>
      </c>
      <c r="DS157" s="2">
        <f t="shared" si="501"/>
        <v>84.344274966261793</v>
      </c>
      <c r="DT157" s="2">
        <f t="shared" si="501"/>
        <v>92.715062887989205</v>
      </c>
      <c r="DU157" s="2">
        <f t="shared" si="501"/>
        <v>96.491248592870534</v>
      </c>
      <c r="DV157" s="2">
        <f t="shared" si="501"/>
        <v>80.18551550387599</v>
      </c>
      <c r="DW157" s="2">
        <f t="shared" si="501"/>
        <v>86.447814459930328</v>
      </c>
      <c r="DX157" s="2">
        <f t="shared" si="501"/>
        <v>82.636054869154876</v>
      </c>
      <c r="DY157" s="2">
        <f t="shared" si="501"/>
        <v>65.308180168621689</v>
      </c>
      <c r="EA157" s="2">
        <f t="shared" si="440"/>
        <v>52.000793955744498</v>
      </c>
      <c r="EB157" s="2">
        <f t="shared" si="502"/>
        <v>48.411482522796355</v>
      </c>
      <c r="EC157" s="2">
        <f t="shared" si="503"/>
        <v>47.593375919163613</v>
      </c>
      <c r="ED157" s="2">
        <f t="shared" si="504"/>
        <v>47.762068453361891</v>
      </c>
      <c r="EE157" s="2">
        <f t="shared" si="505"/>
        <v>46.968745667069733</v>
      </c>
      <c r="EF157" s="2">
        <f t="shared" si="506"/>
        <v>47.642576440763236</v>
      </c>
      <c r="EG157" s="2">
        <f t="shared" si="507"/>
        <v>49.431584373555253</v>
      </c>
      <c r="EH157" s="2">
        <f t="shared" si="508"/>
        <v>48.246557508714027</v>
      </c>
      <c r="EI157" s="2">
        <f t="shared" si="509"/>
        <v>46.512334034070939</v>
      </c>
      <c r="EJ157" s="2">
        <f t="shared" si="510"/>
        <v>44.731972125645072</v>
      </c>
      <c r="EK157" s="2">
        <f t="shared" si="511"/>
        <v>44.749385638297866</v>
      </c>
      <c r="EL157" s="2">
        <f t="shared" si="512"/>
        <v>45.013236847250255</v>
      </c>
      <c r="EM157" s="2">
        <f t="shared" si="513"/>
        <v>42.484545634993566</v>
      </c>
      <c r="EN157" s="2">
        <f t="shared" si="514"/>
        <v>43.693331755670656</v>
      </c>
      <c r="EO157" s="2">
        <f t="shared" si="515"/>
        <v>45.233372794031681</v>
      </c>
      <c r="EQ157" s="2">
        <f t="shared" si="516"/>
        <v>52.167632502226084</v>
      </c>
      <c r="ER157" s="2">
        <f t="shared" si="517"/>
        <v>48.718893995613016</v>
      </c>
      <c r="ES157" s="2">
        <f t="shared" si="517"/>
        <v>47.9977493773915</v>
      </c>
      <c r="ET157" s="2">
        <f t="shared" si="517"/>
        <v>48.099385101050963</v>
      </c>
      <c r="EU157" s="2">
        <f t="shared" si="517"/>
        <v>47.101724920881665</v>
      </c>
      <c r="EV157" s="2">
        <f t="shared" si="517"/>
        <v>47.721357220223155</v>
      </c>
      <c r="EW157" s="2">
        <f t="shared" si="517"/>
        <v>48.49845222212597</v>
      </c>
      <c r="EX157" s="2">
        <f t="shared" si="517"/>
        <v>48.551313749916325</v>
      </c>
      <c r="EY157" s="2">
        <f t="shared" si="517"/>
        <v>46.741378632221796</v>
      </c>
      <c r="EZ157" s="2">
        <f t="shared" si="517"/>
        <v>44.903768021854532</v>
      </c>
      <c r="FA157" s="2">
        <f t="shared" si="517"/>
        <v>44.755448013042596</v>
      </c>
      <c r="FB157" s="2">
        <f t="shared" si="517"/>
        <v>44.910808671257001</v>
      </c>
      <c r="FC157" s="2">
        <f t="shared" si="517"/>
        <v>42.809596451361443</v>
      </c>
      <c r="FD157" s="2">
        <f t="shared" si="517"/>
        <v>43.70704753130601</v>
      </c>
      <c r="FE157" s="2">
        <f t="shared" si="517"/>
        <v>45.130809782373866</v>
      </c>
      <c r="FG157" s="2">
        <f t="shared" si="518"/>
        <v>0.99961575859922636</v>
      </c>
      <c r="FH157" s="2">
        <f t="shared" si="519"/>
        <v>0.99967642757454422</v>
      </c>
      <c r="FI157" s="2">
        <f t="shared" si="519"/>
        <v>0.99963058961319617</v>
      </c>
      <c r="FJ157" s="2">
        <f t="shared" si="519"/>
        <v>0.99964943245963844</v>
      </c>
      <c r="FK157" s="2">
        <f t="shared" si="519"/>
        <v>0.99962590172792809</v>
      </c>
      <c r="FL157" s="2">
        <f t="shared" si="519"/>
        <v>0.99957979080125847</v>
      </c>
      <c r="FM157" s="2">
        <f t="shared" si="519"/>
        <v>0.99961695059682654</v>
      </c>
      <c r="FN157" s="2">
        <f t="shared" si="519"/>
        <v>0.99958155414739547</v>
      </c>
      <c r="FO157" s="2">
        <f t="shared" si="519"/>
        <v>0.99959167577516062</v>
      </c>
      <c r="FP157" s="2">
        <f t="shared" si="519"/>
        <v>0.99956971343753531</v>
      </c>
      <c r="FQ157" s="2">
        <f t="shared" si="519"/>
        <v>0.99960418511779858</v>
      </c>
      <c r="FR157" s="2">
        <f t="shared" si="519"/>
        <v>0.99963625736262629</v>
      </c>
      <c r="FS157" s="2">
        <f t="shared" si="519"/>
        <v>0.99962461639572642</v>
      </c>
      <c r="FT157" s="2">
        <f t="shared" si="519"/>
        <v>0.99949198774559322</v>
      </c>
      <c r="FU157" s="2">
        <f t="shared" si="519"/>
        <v>0.9994135458088762</v>
      </c>
      <c r="FW157" s="2">
        <f t="shared" si="536"/>
        <v>7.3918521405039211E-2</v>
      </c>
      <c r="FX157" s="2">
        <f t="shared" si="376"/>
        <v>0.10817546860201301</v>
      </c>
      <c r="FY157" s="2">
        <f t="shared" si="377"/>
        <v>0.11436573017366514</v>
      </c>
      <c r="FZ157" s="2">
        <f t="shared" si="378"/>
        <v>0.11254828804521028</v>
      </c>
      <c r="GA157" s="2">
        <f t="shared" si="379"/>
        <v>0.11256147281143201</v>
      </c>
      <c r="GB157" s="2">
        <f t="shared" si="380"/>
        <v>0.13162374122424333</v>
      </c>
      <c r="GC157" s="2">
        <f t="shared" si="381"/>
        <v>0.14437493644843608</v>
      </c>
      <c r="GD157" s="2">
        <f t="shared" si="382"/>
        <v>0.1100243191611371</v>
      </c>
      <c r="GE157" s="2">
        <f t="shared" si="383"/>
        <v>0.10090665961854134</v>
      </c>
      <c r="GF157" s="2">
        <f t="shared" si="384"/>
        <v>8.769264887392407E-2</v>
      </c>
      <c r="GG157" s="2">
        <f t="shared" si="385"/>
        <v>9.000888287221763E-2</v>
      </c>
      <c r="GH157" s="2">
        <f t="shared" si="386"/>
        <v>7.98070361128915E-2</v>
      </c>
      <c r="GI157" s="2">
        <f t="shared" si="387"/>
        <v>9.0881764415489771E-2</v>
      </c>
      <c r="GJ157" s="2">
        <f t="shared" si="388"/>
        <v>7.2787988730282596E-2</v>
      </c>
      <c r="GK157" s="2">
        <f t="shared" si="389"/>
        <v>5.9135662191681496E-2</v>
      </c>
      <c r="GM157" s="86">
        <f t="shared" si="537"/>
        <v>8.4173640770664987E-114</v>
      </c>
      <c r="GN157" s="86">
        <f t="shared" si="390"/>
        <v>7.3173447850305906E-100</v>
      </c>
      <c r="GO157" s="86">
        <f t="shared" si="391"/>
        <v>4.9849001428891654E-117</v>
      </c>
      <c r="GP157" s="86">
        <f t="shared" si="392"/>
        <v>3.8541018181388877E-201</v>
      </c>
      <c r="GQ157" s="86">
        <f t="shared" si="393"/>
        <v>2.7008470462062617E-200</v>
      </c>
      <c r="GR157" s="86">
        <f t="shared" si="394"/>
        <v>1.4553178349796268E-209</v>
      </c>
      <c r="GS157" s="86">
        <f t="shared" si="395"/>
        <v>4.8241098062635377E-194</v>
      </c>
      <c r="GT157" s="86">
        <f t="shared" si="396"/>
        <v>5.392811151937525E-185</v>
      </c>
      <c r="GU157" s="86">
        <f t="shared" si="397"/>
        <v>7.1520789360176032E-168</v>
      </c>
      <c r="GV157" s="86">
        <f t="shared" si="398"/>
        <v>2.5103172816564497E-136</v>
      </c>
      <c r="GW157" s="86">
        <f t="shared" si="399"/>
        <v>1.9863873662601674E-117</v>
      </c>
      <c r="GX157" s="86">
        <f t="shared" si="400"/>
        <v>1.249392440384701E-139</v>
      </c>
      <c r="GY157" s="86">
        <f t="shared" si="401"/>
        <v>4.7872252127395643E-122</v>
      </c>
      <c r="GZ157" s="86">
        <f t="shared" si="402"/>
        <v>2.8022459767480759E-101</v>
      </c>
      <c r="HA157" s="86">
        <f t="shared" si="403"/>
        <v>1.1054559141339061E-113</v>
      </c>
      <c r="HC157" s="86">
        <f t="shared" si="538"/>
        <v>7.5087508641171068E-93</v>
      </c>
      <c r="HD157" s="86">
        <f t="shared" si="404"/>
        <v>4.9046318177060964E-98</v>
      </c>
      <c r="HE157" s="86">
        <f t="shared" si="405"/>
        <v>2.1421138868077015E-124</v>
      </c>
      <c r="HF157" s="86">
        <f t="shared" si="406"/>
        <v>1.6769969749266644E-102</v>
      </c>
      <c r="HG157" s="86">
        <f t="shared" si="407"/>
        <v>7.0389441627091549E-69</v>
      </c>
      <c r="HH157" s="86">
        <f t="shared" si="408"/>
        <v>1.8101719749122147E-138</v>
      </c>
      <c r="HI157" s="86">
        <f t="shared" si="409"/>
        <v>1.4405869761129144E-113</v>
      </c>
      <c r="HJ157" s="86">
        <f t="shared" si="410"/>
        <v>4.005979447148986E-73</v>
      </c>
      <c r="HK157" s="86">
        <f t="shared" si="411"/>
        <v>4.6249465962415942E-112</v>
      </c>
      <c r="HL157" s="86">
        <f t="shared" si="412"/>
        <v>3.9465287845385556E-72</v>
      </c>
      <c r="HM157" s="86">
        <f t="shared" si="413"/>
        <v>7.900388263053955E-56</v>
      </c>
      <c r="HN157" s="86">
        <f t="shared" si="414"/>
        <v>1.3346413452318702E-54</v>
      </c>
      <c r="HO157" s="86">
        <f t="shared" si="415"/>
        <v>1.3035027226693829E-64</v>
      </c>
      <c r="HP157" s="86">
        <f t="shared" si="416"/>
        <v>5.1140179132035881E-60</v>
      </c>
      <c r="HQ157" s="86">
        <f t="shared" si="417"/>
        <v>3.0469908099990235E-76</v>
      </c>
      <c r="HS157" s="86">
        <f t="shared" si="539"/>
        <v>0.21093759291521072</v>
      </c>
      <c r="HT157" s="86">
        <f t="shared" si="418"/>
        <v>2.5864276159351336E-2</v>
      </c>
      <c r="HU157" s="86">
        <f t="shared" si="419"/>
        <v>1.526766675763554E-2</v>
      </c>
      <c r="HV157" s="86">
        <f t="shared" si="420"/>
        <v>3.99417364651233E-2</v>
      </c>
      <c r="HW157" s="86">
        <f t="shared" si="421"/>
        <v>1.7871736861425305E-2</v>
      </c>
      <c r="HX157" s="86">
        <f t="shared" si="422"/>
        <v>1.5208505386862203E-2</v>
      </c>
      <c r="HY157" s="86">
        <f t="shared" si="423"/>
        <v>1.1077789242661862E-2</v>
      </c>
      <c r="HZ157" s="86">
        <f t="shared" si="424"/>
        <v>1.1166650350730722E-2</v>
      </c>
      <c r="IA157" s="86">
        <f t="shared" si="425"/>
        <v>7.2416151280547694E-2</v>
      </c>
      <c r="IB157" s="86">
        <f t="shared" si="426"/>
        <v>0.11050451087301455</v>
      </c>
      <c r="IC157" s="86">
        <f t="shared" si="427"/>
        <v>0.10309319108740742</v>
      </c>
      <c r="ID157" s="86">
        <f t="shared" si="428"/>
        <v>0.2236256205645947</v>
      </c>
      <c r="IE157" s="86">
        <f t="shared" si="429"/>
        <v>0.13763369049260052</v>
      </c>
      <c r="IF157" s="86">
        <f t="shared" si="430"/>
        <v>0.3359849499713376</v>
      </c>
      <c r="IG157" s="86">
        <f t="shared" si="431"/>
        <v>0.50152213032764115</v>
      </c>
      <c r="II157" s="86">
        <f t="shared" si="540"/>
        <v>7.3609768663315497E-12</v>
      </c>
      <c r="IJ157" s="86">
        <f t="shared" si="541"/>
        <v>1.9943787472151421E-9</v>
      </c>
      <c r="IK157" s="86">
        <f t="shared" si="542"/>
        <v>7.3477574559107079E-10</v>
      </c>
      <c r="IL157" s="86">
        <f t="shared" si="543"/>
        <v>3.6844003619336065E-8</v>
      </c>
      <c r="IM157" s="86">
        <f t="shared" si="544"/>
        <v>4.8232071369149961E-11</v>
      </c>
      <c r="IN157" s="86">
        <f t="shared" si="545"/>
        <v>1.2512303295288391E-7</v>
      </c>
      <c r="IO157" s="86">
        <f t="shared" si="546"/>
        <v>1.0525990707075642E-6</v>
      </c>
      <c r="IP157" s="86">
        <f t="shared" si="547"/>
        <v>1.8908120002632281E-12</v>
      </c>
      <c r="IQ157" s="86">
        <f t="shared" si="548"/>
        <v>1.8820850351509708E-9</v>
      </c>
      <c r="IR157" s="86">
        <f t="shared" si="549"/>
        <v>5.4603997504013154E-12</v>
      </c>
      <c r="IS157" s="86">
        <f t="shared" si="550"/>
        <v>1.0125592557086776E-11</v>
      </c>
      <c r="IT157" s="86">
        <f t="shared" si="551"/>
        <v>1.4614686294193783E-11</v>
      </c>
      <c r="IU157" s="86">
        <f t="shared" si="552"/>
        <v>4.0610304978195066E-10</v>
      </c>
      <c r="IV157" s="86">
        <f t="shared" si="553"/>
        <v>1.0235360637134488E-13</v>
      </c>
      <c r="IW157" s="86">
        <f t="shared" si="554"/>
        <v>2.4261923926094236E-10</v>
      </c>
      <c r="IY157" s="86">
        <f t="shared" si="555"/>
        <v>0.21093759292257169</v>
      </c>
      <c r="IZ157" s="86">
        <f t="shared" si="556"/>
        <v>2.5864278153730082E-2</v>
      </c>
      <c r="JA157" s="86">
        <f t="shared" si="557"/>
        <v>1.5267667492411286E-2</v>
      </c>
      <c r="JB157" s="86">
        <f t="shared" si="558"/>
        <v>3.9941773309126918E-2</v>
      </c>
      <c r="JC157" s="86">
        <f t="shared" si="559"/>
        <v>1.7871736909657376E-2</v>
      </c>
      <c r="JD157" s="86">
        <f t="shared" si="560"/>
        <v>1.5208630509895156E-2</v>
      </c>
      <c r="JE157" s="86">
        <f t="shared" si="561"/>
        <v>1.107884184173257E-2</v>
      </c>
      <c r="JF157" s="86">
        <f t="shared" si="562"/>
        <v>1.1166650352621535E-2</v>
      </c>
      <c r="JG157" s="86">
        <f t="shared" si="563"/>
        <v>7.2416153162632724E-2</v>
      </c>
      <c r="JH157" s="86">
        <f t="shared" si="564"/>
        <v>0.11050451087847495</v>
      </c>
      <c r="JI157" s="86">
        <f t="shared" si="565"/>
        <v>0.10309319109753301</v>
      </c>
      <c r="JJ157" s="86">
        <f t="shared" si="566"/>
        <v>0.2236256205792094</v>
      </c>
      <c r="JK157" s="86">
        <f t="shared" si="567"/>
        <v>0.13763369089870356</v>
      </c>
      <c r="JL157" s="86">
        <f t="shared" si="568"/>
        <v>0.33598494997143996</v>
      </c>
      <c r="JM157" s="86">
        <f t="shared" si="569"/>
        <v>0.5015221305702604</v>
      </c>
    </row>
    <row r="158" spans="2:273" x14ac:dyDescent="0.25">
      <c r="B158" s="2">
        <v>131</v>
      </c>
      <c r="C158" s="37">
        <v>51.613</v>
      </c>
      <c r="D158" s="37">
        <v>48.225999999999999</v>
      </c>
      <c r="E158" s="37">
        <v>46.902999999999999</v>
      </c>
      <c r="F158" s="37">
        <v>46.128999999999998</v>
      </c>
      <c r="G158" s="37">
        <v>46.71</v>
      </c>
      <c r="H158" s="37">
        <v>47.645000000000003</v>
      </c>
      <c r="I158" s="37">
        <v>50.451999999999998</v>
      </c>
      <c r="J158" s="37">
        <v>48.274000000000001</v>
      </c>
      <c r="K158" s="37">
        <v>48.015999999999998</v>
      </c>
      <c r="L158" s="37">
        <v>44.323</v>
      </c>
      <c r="M158" s="37">
        <v>43.338999999999999</v>
      </c>
      <c r="N158" s="37">
        <v>45.548000000000002</v>
      </c>
      <c r="O158" s="37">
        <v>45.128999999999998</v>
      </c>
      <c r="P158" s="37">
        <v>54.197000000000003</v>
      </c>
      <c r="Q158" s="37">
        <v>90</v>
      </c>
      <c r="S158" s="4">
        <f t="shared" si="441"/>
        <v>51.915811743807559</v>
      </c>
      <c r="T158" s="4">
        <f t="shared" si="442"/>
        <v>48.326959113383268</v>
      </c>
      <c r="U158" s="4">
        <f t="shared" si="443"/>
        <v>47.513116526539136</v>
      </c>
      <c r="V158" s="4">
        <f t="shared" si="444"/>
        <v>47.709728206769455</v>
      </c>
      <c r="W158" s="4">
        <f t="shared" si="445"/>
        <v>46.854961506012678</v>
      </c>
      <c r="X158" s="4">
        <f t="shared" si="446"/>
        <v>47.545350295608507</v>
      </c>
      <c r="Y158" s="4">
        <f t="shared" si="447"/>
        <v>49.200890649023115</v>
      </c>
      <c r="Z158" s="4">
        <f t="shared" si="448"/>
        <v>48.132735616526816</v>
      </c>
      <c r="AA158" s="4">
        <f t="shared" si="449"/>
        <v>46.575321634874655</v>
      </c>
      <c r="AB158" s="4">
        <f t="shared" si="450"/>
        <v>44.973740334621432</v>
      </c>
      <c r="AC158" s="4">
        <f t="shared" si="451"/>
        <v>44.962758448218025</v>
      </c>
      <c r="AD158" s="4">
        <f t="shared" si="452"/>
        <v>46.677357041348621</v>
      </c>
      <c r="AE158" s="4">
        <f t="shared" si="453"/>
        <v>43.108936001981874</v>
      </c>
      <c r="AF158" s="4">
        <f t="shared" si="454"/>
        <v>52.130810171898261</v>
      </c>
      <c r="AG158" s="4">
        <f t="shared" si="455"/>
        <v>87.2527733637409</v>
      </c>
      <c r="AI158" s="4">
        <f t="shared" si="456"/>
        <v>-0.30281174380755971</v>
      </c>
      <c r="AJ158" s="4">
        <f t="shared" si="457"/>
        <v>-0.10095911338326857</v>
      </c>
      <c r="AK158" s="4">
        <f t="shared" si="458"/>
        <v>-0.61011652653913728</v>
      </c>
      <c r="AL158" s="4">
        <f t="shared" si="459"/>
        <v>-1.5807282067694572</v>
      </c>
      <c r="AM158" s="4">
        <f t="shared" si="460"/>
        <v>-0.14496150601267743</v>
      </c>
      <c r="AN158" s="4">
        <f t="shared" si="461"/>
        <v>9.9649704391495675E-2</v>
      </c>
      <c r="AO158" s="4">
        <f t="shared" si="462"/>
        <v>1.2511093509768827</v>
      </c>
      <c r="AP158" s="4">
        <f t="shared" si="463"/>
        <v>0.14126438347318526</v>
      </c>
      <c r="AQ158" s="4">
        <f t="shared" si="464"/>
        <v>1.4406783651253434</v>
      </c>
      <c r="AR158" s="4">
        <f t="shared" si="465"/>
        <v>-0.65074033462143177</v>
      </c>
      <c r="AS158" s="4">
        <f t="shared" si="466"/>
        <v>-1.6237584482180267</v>
      </c>
      <c r="AT158" s="4">
        <f t="shared" si="467"/>
        <v>-1.1293570413486194</v>
      </c>
      <c r="AU158" s="4">
        <f t="shared" si="468"/>
        <v>2.0200639980181236</v>
      </c>
      <c r="AV158" s="4">
        <f t="shared" si="469"/>
        <v>2.0661898281017415</v>
      </c>
      <c r="AW158" s="4">
        <f t="shared" si="469"/>
        <v>2.7472266362591</v>
      </c>
      <c r="AY158" s="2">
        <f t="shared" si="520"/>
        <v>51.915692646813895</v>
      </c>
      <c r="AZ158" s="2">
        <f t="shared" si="359"/>
        <v>48.321802387246031</v>
      </c>
      <c r="BA158" s="2">
        <f t="shared" si="360"/>
        <v>47.509697665988327</v>
      </c>
      <c r="BB158" s="2">
        <f t="shared" si="361"/>
        <v>47.681926042113886</v>
      </c>
      <c r="BC158" s="2">
        <f t="shared" si="362"/>
        <v>46.847904082962131</v>
      </c>
      <c r="BD158" s="2">
        <f t="shared" si="363"/>
        <v>47.538081860047434</v>
      </c>
      <c r="BE158" s="2">
        <f t="shared" si="364"/>
        <v>49.195022454812666</v>
      </c>
      <c r="BF158" s="2">
        <f t="shared" si="365"/>
        <v>48.128358644205534</v>
      </c>
      <c r="BG158" s="2">
        <f t="shared" si="366"/>
        <v>46.416956205105294</v>
      </c>
      <c r="BH158" s="2">
        <f t="shared" si="367"/>
        <v>44.626494677082135</v>
      </c>
      <c r="BI158" s="2">
        <f t="shared" si="368"/>
        <v>44.638206624913707</v>
      </c>
      <c r="BJ158" s="2">
        <f t="shared" si="369"/>
        <v>44.871312827564068</v>
      </c>
      <c r="BK158" s="2">
        <f t="shared" si="370"/>
        <v>42.384541228480423</v>
      </c>
      <c r="BL158" s="2">
        <f t="shared" si="371"/>
        <v>43.588422789131435</v>
      </c>
      <c r="BM158" s="2">
        <f t="shared" si="372"/>
        <v>45.131934037750092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>
        <f t="shared" si="523"/>
        <v>46.902999999999999</v>
      </c>
      <c r="CH158" s="2" t="str">
        <f t="shared" si="524"/>
        <v/>
      </c>
      <c r="CI158" s="2">
        <f t="shared" si="525"/>
        <v>46.71</v>
      </c>
      <c r="CJ158" s="2">
        <f t="shared" si="526"/>
        <v>47.645000000000003</v>
      </c>
      <c r="CK158" s="2">
        <f t="shared" si="527"/>
        <v>50.451999999999998</v>
      </c>
      <c r="CL158" s="2">
        <f t="shared" si="528"/>
        <v>48.274000000000001</v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>
        <f t="shared" si="487"/>
        <v>46.902999999999999</v>
      </c>
      <c r="CX158" s="2" t="str">
        <f t="shared" si="488"/>
        <v/>
      </c>
      <c r="CY158" s="2">
        <f t="shared" si="489"/>
        <v>46.71</v>
      </c>
      <c r="CZ158" s="2">
        <f t="shared" si="490"/>
        <v>47.645000000000003</v>
      </c>
      <c r="DA158" s="2">
        <f t="shared" si="491"/>
        <v>50.451999999999998</v>
      </c>
      <c r="DB158" s="2">
        <f t="shared" si="492"/>
        <v>48.274000000000001</v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94.837549400986632</v>
      </c>
      <c r="DL158" s="2">
        <f t="shared" si="501"/>
        <v>89.259943521594664</v>
      </c>
      <c r="DM158" s="2">
        <f t="shared" si="501"/>
        <v>84.040595771670169</v>
      </c>
      <c r="DN158" s="2">
        <f t="shared" si="501"/>
        <v>85.770441860465098</v>
      </c>
      <c r="DO158" s="2">
        <f t="shared" si="501"/>
        <v>92.639542365556565</v>
      </c>
      <c r="DP158" s="2">
        <f t="shared" si="501"/>
        <v>96.085835834896812</v>
      </c>
      <c r="DQ158" s="2">
        <f t="shared" si="501"/>
        <v>88.205293844367006</v>
      </c>
      <c r="DR158" s="2">
        <f t="shared" si="501"/>
        <v>79.960637921727397</v>
      </c>
      <c r="DS158" s="2">
        <f t="shared" si="501"/>
        <v>84.541618488528997</v>
      </c>
      <c r="DT158" s="2">
        <f t="shared" si="501"/>
        <v>93.003376855600536</v>
      </c>
      <c r="DU158" s="2">
        <f t="shared" si="501"/>
        <v>96.817763508442766</v>
      </c>
      <c r="DV158" s="2">
        <f t="shared" si="501"/>
        <v>80.376424947145892</v>
      </c>
      <c r="DW158" s="2">
        <f t="shared" si="501"/>
        <v>86.696114982578408</v>
      </c>
      <c r="DX158" s="2">
        <f t="shared" si="501"/>
        <v>82.87965795795796</v>
      </c>
      <c r="DY158" s="2">
        <f t="shared" si="501"/>
        <v>65.412140029325499</v>
      </c>
      <c r="EA158" s="2">
        <f t="shared" si="440"/>
        <v>51.886482068890345</v>
      </c>
      <c r="EB158" s="2">
        <f t="shared" si="502"/>
        <v>48.271973024316111</v>
      </c>
      <c r="EC158" s="2">
        <f t="shared" si="503"/>
        <v>47.444784515531978</v>
      </c>
      <c r="ED158" s="2">
        <f t="shared" si="504"/>
        <v>47.626617089650615</v>
      </c>
      <c r="EE158" s="2">
        <f t="shared" si="505"/>
        <v>46.815115181259927</v>
      </c>
      <c r="EF158" s="2">
        <f t="shared" si="506"/>
        <v>47.507669094709129</v>
      </c>
      <c r="EG158" s="2">
        <f t="shared" si="507"/>
        <v>49.333312683002006</v>
      </c>
      <c r="EH158" s="2">
        <f t="shared" si="508"/>
        <v>48.078080058396921</v>
      </c>
      <c r="EI158" s="2">
        <f t="shared" si="509"/>
        <v>46.376473552478366</v>
      </c>
      <c r="EJ158" s="2">
        <f t="shared" si="510"/>
        <v>44.590250448263802</v>
      </c>
      <c r="EK158" s="2">
        <f t="shared" si="511"/>
        <v>44.61875664893617</v>
      </c>
      <c r="EL158" s="2">
        <f t="shared" si="512"/>
        <v>44.868790426337036</v>
      </c>
      <c r="EM158" s="2">
        <f t="shared" si="513"/>
        <v>42.33550215034002</v>
      </c>
      <c r="EN158" s="2">
        <f t="shared" si="514"/>
        <v>43.569096892302198</v>
      </c>
      <c r="EO158" s="2">
        <f t="shared" si="515"/>
        <v>45.127814797897813</v>
      </c>
      <c r="EQ158" s="2">
        <f t="shared" si="516"/>
        <v>52.062417801066957</v>
      </c>
      <c r="ER158" s="2">
        <f t="shared" si="517"/>
        <v>48.593417720404389</v>
      </c>
      <c r="ES158" s="2">
        <f t="shared" si="517"/>
        <v>47.868738145635703</v>
      </c>
      <c r="ET158" s="2">
        <f t="shared" si="517"/>
        <v>47.979768955824582</v>
      </c>
      <c r="EU158" s="2">
        <f t="shared" si="517"/>
        <v>46.955611457276092</v>
      </c>
      <c r="EV158" s="2">
        <f t="shared" si="517"/>
        <v>47.590435029258884</v>
      </c>
      <c r="EW158" s="2">
        <f t="shared" si="517"/>
        <v>48.360590175864161</v>
      </c>
      <c r="EX158" s="2">
        <f t="shared" si="517"/>
        <v>48.397341224834335</v>
      </c>
      <c r="EY158" s="2">
        <f t="shared" si="517"/>
        <v>46.616213829636749</v>
      </c>
      <c r="EZ158" s="2">
        <f t="shared" si="517"/>
        <v>44.771116620783012</v>
      </c>
      <c r="FA158" s="2">
        <f t="shared" si="517"/>
        <v>44.624951592962432</v>
      </c>
      <c r="FB158" s="2">
        <f t="shared" si="517"/>
        <v>44.762187621733958</v>
      </c>
      <c r="FC158" s="2">
        <f t="shared" si="517"/>
        <v>42.678185587450074</v>
      </c>
      <c r="FD158" s="2">
        <f t="shared" si="517"/>
        <v>43.583127764916426</v>
      </c>
      <c r="FE158" s="2">
        <f t="shared" si="517"/>
        <v>45.023423338415455</v>
      </c>
      <c r="FG158" s="2">
        <f t="shared" si="518"/>
        <v>0.99964955582937065</v>
      </c>
      <c r="FH158" s="2">
        <f t="shared" si="519"/>
        <v>0.9997048900386315</v>
      </c>
      <c r="FI158" s="2">
        <f t="shared" si="519"/>
        <v>0.99966308277186966</v>
      </c>
      <c r="FJ158" s="2">
        <f t="shared" si="519"/>
        <v>0.99968026874078764</v>
      </c>
      <c r="FK158" s="2">
        <f t="shared" si="519"/>
        <v>0.99965880708997801</v>
      </c>
      <c r="FL158" s="2">
        <f t="shared" si="519"/>
        <v>0.99961675048573884</v>
      </c>
      <c r="FM158" s="2">
        <f t="shared" si="519"/>
        <v>0.99965064301750095</v>
      </c>
      <c r="FN158" s="2">
        <f t="shared" si="519"/>
        <v>0.99961835879520844</v>
      </c>
      <c r="FO158" s="2">
        <f t="shared" si="519"/>
        <v>0.99962759050100702</v>
      </c>
      <c r="FP158" s="2">
        <f t="shared" si="519"/>
        <v>0.99960755913297461</v>
      </c>
      <c r="FQ158" s="2">
        <f t="shared" si="519"/>
        <v>0.99963899996435435</v>
      </c>
      <c r="FR158" s="2">
        <f t="shared" si="519"/>
        <v>0.9996682521542537</v>
      </c>
      <c r="FS158" s="2">
        <f t="shared" si="519"/>
        <v>0.9996576347757693</v>
      </c>
      <c r="FT158" s="2">
        <f t="shared" si="519"/>
        <v>0.99953666660665108</v>
      </c>
      <c r="FU158" s="2">
        <f t="shared" si="519"/>
        <v>0.9994651198202299</v>
      </c>
      <c r="FW158" s="2">
        <f t="shared" si="536"/>
        <v>8.0476129433979887E-2</v>
      </c>
      <c r="FX158" s="2">
        <f t="shared" si="376"/>
        <v>0.11738692533764322</v>
      </c>
      <c r="FY158" s="2">
        <f t="shared" si="377"/>
        <v>0.12403099639430193</v>
      </c>
      <c r="FZ158" s="2">
        <f t="shared" si="378"/>
        <v>0.12208113128556485</v>
      </c>
      <c r="GA158" s="2">
        <f t="shared" si="379"/>
        <v>0.12209527915980155</v>
      </c>
      <c r="GB158" s="2">
        <f t="shared" si="380"/>
        <v>0.14251281756914005</v>
      </c>
      <c r="GC158" s="2">
        <f t="shared" si="381"/>
        <v>0.15612924047423535</v>
      </c>
      <c r="GD158" s="2">
        <f t="shared" si="382"/>
        <v>0.11937213798686284</v>
      </c>
      <c r="GE158" s="2">
        <f t="shared" si="383"/>
        <v>0.1095752054417773</v>
      </c>
      <c r="GF158" s="2">
        <f t="shared" si="384"/>
        <v>9.5346405994179567E-2</v>
      </c>
      <c r="GG158" s="2">
        <f t="shared" si="385"/>
        <v>9.7843118197315684E-2</v>
      </c>
      <c r="GH158" s="2">
        <f t="shared" si="386"/>
        <v>8.6838053344480817E-2</v>
      </c>
      <c r="GI158" s="2">
        <f t="shared" si="387"/>
        <v>9.8783726656173701E-2</v>
      </c>
      <c r="GJ158" s="2">
        <f t="shared" si="388"/>
        <v>7.9253885827926598E-2</v>
      </c>
      <c r="GK158" s="2">
        <f t="shared" si="389"/>
        <v>6.4473125554464855E-2</v>
      </c>
      <c r="GM158" s="86">
        <f t="shared" si="537"/>
        <v>3.0441929030312038E-117</v>
      </c>
      <c r="GN158" s="86">
        <f t="shared" si="390"/>
        <v>7.2455502657925039E-103</v>
      </c>
      <c r="GO158" s="86">
        <f t="shared" si="391"/>
        <v>1.397055203709303E-120</v>
      </c>
      <c r="GP158" s="86">
        <f t="shared" si="392"/>
        <v>3.111955501334472E-207</v>
      </c>
      <c r="GQ158" s="86">
        <f t="shared" si="393"/>
        <v>2.3859154339218182E-206</v>
      </c>
      <c r="GR158" s="86">
        <f t="shared" si="394"/>
        <v>6.9618933545252099E-216</v>
      </c>
      <c r="GS158" s="86">
        <f t="shared" si="395"/>
        <v>6.7963633370654555E-200</v>
      </c>
      <c r="GT158" s="86">
        <f t="shared" si="396"/>
        <v>1.5363506410603117E-190</v>
      </c>
      <c r="GU158" s="86">
        <f t="shared" si="397"/>
        <v>6.6655591319630791E-173</v>
      </c>
      <c r="GV158" s="86">
        <f t="shared" si="398"/>
        <v>2.0043135218382656E-140</v>
      </c>
      <c r="GW158" s="86">
        <f t="shared" si="399"/>
        <v>6.5562641555570165E-121</v>
      </c>
      <c r="GX158" s="86">
        <f t="shared" si="400"/>
        <v>7.075859201225455E-144</v>
      </c>
      <c r="GY158" s="86">
        <f t="shared" si="401"/>
        <v>1.0975016119065341E-125</v>
      </c>
      <c r="GZ158" s="86">
        <f t="shared" si="402"/>
        <v>2.5116388851953238E-104</v>
      </c>
      <c r="HA158" s="86">
        <f t="shared" si="403"/>
        <v>4.3556258817918403E-117</v>
      </c>
      <c r="HC158" s="86">
        <f t="shared" si="538"/>
        <v>4.1894789901176727E-97</v>
      </c>
      <c r="HD158" s="86">
        <f t="shared" si="404"/>
        <v>1.5675130030893969E-102</v>
      </c>
      <c r="HE158" s="86">
        <f t="shared" si="405"/>
        <v>4.0254531788409658E-130</v>
      </c>
      <c r="HF158" s="86">
        <f t="shared" si="406"/>
        <v>3.5844446510416395E-107</v>
      </c>
      <c r="HG158" s="86">
        <f t="shared" si="407"/>
        <v>6.2223792568477398E-72</v>
      </c>
      <c r="HH158" s="86">
        <f t="shared" si="408"/>
        <v>1.0820174607282687E-144</v>
      </c>
      <c r="HI158" s="86">
        <f t="shared" si="409"/>
        <v>1.2369912489072195E-118</v>
      </c>
      <c r="HJ158" s="86">
        <f t="shared" si="410"/>
        <v>2.5090441642648953E-76</v>
      </c>
      <c r="HK158" s="86">
        <f t="shared" si="411"/>
        <v>3.8431415023936057E-117</v>
      </c>
      <c r="HL158" s="86">
        <f t="shared" si="412"/>
        <v>2.0393634022370527E-75</v>
      </c>
      <c r="HM158" s="86">
        <f t="shared" si="413"/>
        <v>2.3487904006059747E-58</v>
      </c>
      <c r="HN158" s="86">
        <f t="shared" si="414"/>
        <v>3.7528338605918067E-57</v>
      </c>
      <c r="HO158" s="86">
        <f t="shared" si="415"/>
        <v>1.3934415075459059E-67</v>
      </c>
      <c r="HP158" s="86">
        <f t="shared" si="416"/>
        <v>7.8014755813876142E-63</v>
      </c>
      <c r="HQ158" s="86">
        <f t="shared" si="417"/>
        <v>8.3772121011337911E-80</v>
      </c>
      <c r="HS158" s="86">
        <f t="shared" si="539"/>
        <v>0.13884727477818593</v>
      </c>
      <c r="HT158" s="86">
        <f t="shared" si="418"/>
        <v>1.2042680412553519E-2</v>
      </c>
      <c r="HU158" s="86">
        <f t="shared" si="419"/>
        <v>6.3762369044798161E-3</v>
      </c>
      <c r="HV158" s="86">
        <f t="shared" si="420"/>
        <v>2.0541657611519416E-2</v>
      </c>
      <c r="HW158" s="86">
        <f t="shared" si="421"/>
        <v>7.2064379915687373E-3</v>
      </c>
      <c r="HX158" s="86">
        <f t="shared" si="422"/>
        <v>6.7621223272892649E-3</v>
      </c>
      <c r="HY158" s="86">
        <f t="shared" si="423"/>
        <v>4.8572628682741655E-3</v>
      </c>
      <c r="HZ158" s="86">
        <f t="shared" si="424"/>
        <v>4.0176770914728587E-3</v>
      </c>
      <c r="IA158" s="86">
        <f t="shared" si="425"/>
        <v>3.9417115563197568E-2</v>
      </c>
      <c r="IB158" s="86">
        <f t="shared" si="426"/>
        <v>6.1472384757506368E-2</v>
      </c>
      <c r="IC158" s="86">
        <f t="shared" si="427"/>
        <v>5.669504285262493E-2</v>
      </c>
      <c r="ID158" s="86">
        <f t="shared" si="428"/>
        <v>0.14782294541186822</v>
      </c>
      <c r="IE158" s="86">
        <f t="shared" si="429"/>
        <v>8.339000407276119E-2</v>
      </c>
      <c r="IF158" s="86">
        <f t="shared" si="430"/>
        <v>0.23201356448085084</v>
      </c>
      <c r="IG158" s="86">
        <f t="shared" si="431"/>
        <v>0.43403966105903696</v>
      </c>
      <c r="II158" s="86">
        <f t="shared" si="540"/>
        <v>4.0871786732929793E-11</v>
      </c>
      <c r="IJ158" s="86">
        <f t="shared" si="541"/>
        <v>9.6716092723782226E-9</v>
      </c>
      <c r="IK158" s="86">
        <f t="shared" si="542"/>
        <v>4.0701473002853914E-9</v>
      </c>
      <c r="IL158" s="86">
        <f t="shared" si="543"/>
        <v>1.441811336703263E-7</v>
      </c>
      <c r="IM158" s="86">
        <f t="shared" si="544"/>
        <v>3.3219114907856394E-10</v>
      </c>
      <c r="IN158" s="86">
        <f t="shared" si="545"/>
        <v>4.9591857510383473E-7</v>
      </c>
      <c r="IO158" s="86">
        <f t="shared" si="546"/>
        <v>3.6733548449882396E-6</v>
      </c>
      <c r="IP158" s="86">
        <f t="shared" si="547"/>
        <v>1.6730331770480122E-11</v>
      </c>
      <c r="IQ158" s="86">
        <f t="shared" si="548"/>
        <v>8.679633289075182E-9</v>
      </c>
      <c r="IR158" s="86">
        <f t="shared" si="549"/>
        <v>3.5437689457999675E-11</v>
      </c>
      <c r="IS158" s="86">
        <f t="shared" si="550"/>
        <v>6.4118651062962465E-11</v>
      </c>
      <c r="IT158" s="86">
        <f t="shared" si="551"/>
        <v>8.1753179872534662E-11</v>
      </c>
      <c r="IU158" s="86">
        <f t="shared" si="552"/>
        <v>1.9533364578745405E-9</v>
      </c>
      <c r="IV158" s="86">
        <f t="shared" si="553"/>
        <v>7.5748187398839556E-13</v>
      </c>
      <c r="IW158" s="86">
        <f t="shared" si="554"/>
        <v>9.3078052993427704E-10</v>
      </c>
      <c r="IY158" s="86">
        <f t="shared" si="555"/>
        <v>0.1388472748190577</v>
      </c>
      <c r="IZ158" s="86">
        <f t="shared" si="556"/>
        <v>1.2042690084162791E-2</v>
      </c>
      <c r="JA158" s="86">
        <f t="shared" si="557"/>
        <v>6.376240974627116E-3</v>
      </c>
      <c r="JB158" s="86">
        <f t="shared" si="558"/>
        <v>2.0541801792653087E-2</v>
      </c>
      <c r="JC158" s="86">
        <f t="shared" si="559"/>
        <v>7.206438323759886E-3</v>
      </c>
      <c r="JD158" s="86">
        <f t="shared" si="560"/>
        <v>6.7626182458643685E-3</v>
      </c>
      <c r="JE158" s="86">
        <f t="shared" si="561"/>
        <v>4.860936223119154E-3</v>
      </c>
      <c r="JF158" s="86">
        <f t="shared" si="562"/>
        <v>4.0176771082031902E-3</v>
      </c>
      <c r="JG158" s="86">
        <f t="shared" si="563"/>
        <v>3.9417124242830857E-2</v>
      </c>
      <c r="JH158" s="86">
        <f t="shared" si="564"/>
        <v>6.1472384792944056E-2</v>
      </c>
      <c r="JI158" s="86">
        <f t="shared" si="565"/>
        <v>5.6695042916743578E-2</v>
      </c>
      <c r="JJ158" s="86">
        <f t="shared" si="566"/>
        <v>0.1478229454936214</v>
      </c>
      <c r="JK158" s="86">
        <f t="shared" si="567"/>
        <v>8.3390006026097654E-2</v>
      </c>
      <c r="JL158" s="86">
        <f t="shared" si="568"/>
        <v>0.23201356448160831</v>
      </c>
      <c r="JM158" s="86">
        <f t="shared" si="569"/>
        <v>0.43403966198981747</v>
      </c>
    </row>
    <row r="159" spans="2:273" x14ac:dyDescent="0.25">
      <c r="B159" s="2">
        <v>132</v>
      </c>
      <c r="C159" s="37">
        <v>51.645000000000003</v>
      </c>
      <c r="D159" s="37">
        <v>46.725999999999999</v>
      </c>
      <c r="E159" s="37">
        <v>47.435000000000002</v>
      </c>
      <c r="F159" s="37">
        <v>46.79</v>
      </c>
      <c r="G159" s="37">
        <v>45.21</v>
      </c>
      <c r="H159" s="37">
        <v>48.225999999999999</v>
      </c>
      <c r="I159" s="37">
        <v>49</v>
      </c>
      <c r="J159" s="37">
        <v>49.628999999999998</v>
      </c>
      <c r="K159" s="37">
        <v>47.418999999999997</v>
      </c>
      <c r="L159" s="37">
        <v>43.323</v>
      </c>
      <c r="M159" s="37">
        <v>43.951999999999998</v>
      </c>
      <c r="N159" s="37">
        <v>42.5</v>
      </c>
      <c r="O159" s="37">
        <v>41.564999999999998</v>
      </c>
      <c r="P159" s="37">
        <v>44.738</v>
      </c>
      <c r="Q159" s="37">
        <v>77.656000000000006</v>
      </c>
      <c r="S159" s="4">
        <f t="shared" si="441"/>
        <v>51.802270776788646</v>
      </c>
      <c r="T159" s="4">
        <f t="shared" si="442"/>
        <v>48.187658402297401</v>
      </c>
      <c r="U159" s="4">
        <f t="shared" si="443"/>
        <v>47.367902504581643</v>
      </c>
      <c r="V159" s="4">
        <f t="shared" si="444"/>
        <v>47.559975861761266</v>
      </c>
      <c r="W159" s="4">
        <f t="shared" si="445"/>
        <v>46.696908441023005</v>
      </c>
      <c r="X159" s="4">
        <f t="shared" si="446"/>
        <v>47.405193287810135</v>
      </c>
      <c r="Y159" s="4">
        <f t="shared" si="447"/>
        <v>49.079292989815492</v>
      </c>
      <c r="Z159" s="4">
        <f t="shared" si="448"/>
        <v>47.964732591346632</v>
      </c>
      <c r="AA159" s="4">
        <f t="shared" si="449"/>
        <v>46.337232245804287</v>
      </c>
      <c r="AB159" s="4">
        <f t="shared" si="450"/>
        <v>44.604617201433946</v>
      </c>
      <c r="AC159" s="4">
        <f t="shared" si="451"/>
        <v>44.615489975617535</v>
      </c>
      <c r="AD159" s="4">
        <f t="shared" si="452"/>
        <v>45.53179426539279</v>
      </c>
      <c r="AE159" s="4">
        <f t="shared" si="453"/>
        <v>42.527321889421565</v>
      </c>
      <c r="AF159" s="4">
        <f t="shared" si="454"/>
        <v>47.816781098909686</v>
      </c>
      <c r="AG159" s="4">
        <f t="shared" si="455"/>
        <v>74.472181289241973</v>
      </c>
      <c r="AI159" s="4">
        <f t="shared" si="456"/>
        <v>-0.15727077678864276</v>
      </c>
      <c r="AJ159" s="4">
        <f t="shared" si="457"/>
        <v>-1.4616584022974024</v>
      </c>
      <c r="AK159" s="4">
        <f t="shared" si="458"/>
        <v>6.7097495418359188E-2</v>
      </c>
      <c r="AL159" s="4">
        <f t="shared" si="459"/>
        <v>-0.76997586176126731</v>
      </c>
      <c r="AM159" s="4">
        <f t="shared" si="460"/>
        <v>-1.4869084410230045</v>
      </c>
      <c r="AN159" s="4">
        <f t="shared" si="461"/>
        <v>0.82080671218986367</v>
      </c>
      <c r="AO159" s="4">
        <f t="shared" si="462"/>
        <v>-7.9292989815492376E-2</v>
      </c>
      <c r="AP159" s="4">
        <f t="shared" si="463"/>
        <v>1.664267408653366</v>
      </c>
      <c r="AQ159" s="4">
        <f t="shared" si="464"/>
        <v>1.0817677541957096</v>
      </c>
      <c r="AR159" s="4">
        <f t="shared" si="465"/>
        <v>-1.2816172014339458</v>
      </c>
      <c r="AS159" s="4">
        <f t="shared" si="466"/>
        <v>-0.6634899756175372</v>
      </c>
      <c r="AT159" s="4">
        <f t="shared" si="467"/>
        <v>-3.0317942653927901</v>
      </c>
      <c r="AU159" s="4">
        <f t="shared" si="468"/>
        <v>-0.96232188942156682</v>
      </c>
      <c r="AV159" s="4">
        <f t="shared" si="469"/>
        <v>-3.0787810989096869</v>
      </c>
      <c r="AW159" s="4">
        <f t="shared" si="469"/>
        <v>3.1838187107580325</v>
      </c>
      <c r="AY159" s="2">
        <f t="shared" si="520"/>
        <v>51.802217518085925</v>
      </c>
      <c r="AZ159" s="2">
        <f t="shared" si="359"/>
        <v>48.186287051728172</v>
      </c>
      <c r="BA159" s="2">
        <f t="shared" si="360"/>
        <v>47.367146011777578</v>
      </c>
      <c r="BB159" s="2">
        <f t="shared" si="361"/>
        <v>47.551203593788607</v>
      </c>
      <c r="BC159" s="2">
        <f t="shared" si="362"/>
        <v>46.695457783068449</v>
      </c>
      <c r="BD159" s="2">
        <f t="shared" si="363"/>
        <v>47.403262261076691</v>
      </c>
      <c r="BE159" s="2">
        <f t="shared" si="364"/>
        <v>49.076791813800476</v>
      </c>
      <c r="BF159" s="2">
        <f t="shared" si="365"/>
        <v>47.963994258722678</v>
      </c>
      <c r="BG159" s="2">
        <f t="shared" si="366"/>
        <v>46.283463458222272</v>
      </c>
      <c r="BH159" s="2">
        <f t="shared" si="367"/>
        <v>44.485686804879315</v>
      </c>
      <c r="BI159" s="2">
        <f t="shared" si="368"/>
        <v>44.506136993401626</v>
      </c>
      <c r="BJ159" s="2">
        <f t="shared" si="369"/>
        <v>44.724728739557875</v>
      </c>
      <c r="BK159" s="2">
        <f t="shared" si="370"/>
        <v>42.239093255376289</v>
      </c>
      <c r="BL159" s="2">
        <f t="shared" si="371"/>
        <v>43.462866625246804</v>
      </c>
      <c r="BM159" s="2">
        <f t="shared" si="372"/>
        <v>45.024791883051421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46.725999999999999</v>
      </c>
      <c r="CG159" s="2">
        <f t="shared" si="523"/>
        <v>47.435000000000002</v>
      </c>
      <c r="CH159" s="2">
        <f t="shared" si="524"/>
        <v>46.79</v>
      </c>
      <c r="CI159" s="2">
        <f t="shared" si="525"/>
        <v>45.21</v>
      </c>
      <c r="CJ159" s="2">
        <f t="shared" si="526"/>
        <v>48.225999999999999</v>
      </c>
      <c r="CK159" s="2">
        <f t="shared" si="527"/>
        <v>49</v>
      </c>
      <c r="CL159" s="2">
        <f t="shared" si="528"/>
        <v>49.628999999999998</v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>
        <f t="shared" si="486"/>
        <v>46.725999999999999</v>
      </c>
      <c r="CW159" s="2">
        <f t="shared" si="487"/>
        <v>47.435000000000002</v>
      </c>
      <c r="CX159" s="2">
        <f t="shared" si="488"/>
        <v>46.79</v>
      </c>
      <c r="CY159" s="2">
        <f t="shared" si="489"/>
        <v>45.21</v>
      </c>
      <c r="CZ159" s="2">
        <f t="shared" si="490"/>
        <v>48.225999999999999</v>
      </c>
      <c r="DA159" s="2">
        <f t="shared" si="491"/>
        <v>49</v>
      </c>
      <c r="DB159" s="2">
        <f t="shared" si="492"/>
        <v>49.628999999999998</v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95.091795771670206</v>
      </c>
      <c r="DL159" s="2">
        <f t="shared" si="501"/>
        <v>89.473553156146167</v>
      </c>
      <c r="DM159" s="2">
        <f t="shared" si="501"/>
        <v>84.222530021141637</v>
      </c>
      <c r="DN159" s="2">
        <f t="shared" si="501"/>
        <v>85.969360465116267</v>
      </c>
      <c r="DO159" s="2">
        <f t="shared" si="501"/>
        <v>92.899954649812287</v>
      </c>
      <c r="DP159" s="2">
        <f t="shared" si="501"/>
        <v>96.375675984990622</v>
      </c>
      <c r="DQ159" s="2">
        <f t="shared" si="501"/>
        <v>88.40088771844529</v>
      </c>
      <c r="DR159" s="2">
        <f t="shared" si="501"/>
        <v>80.094717476383266</v>
      </c>
      <c r="DS159" s="2">
        <f t="shared" si="501"/>
        <v>84.738962010796214</v>
      </c>
      <c r="DT159" s="2">
        <f t="shared" si="501"/>
        <v>93.291690823211866</v>
      </c>
      <c r="DU159" s="2">
        <f t="shared" si="501"/>
        <v>97.144278424014999</v>
      </c>
      <c r="DV159" s="2">
        <f t="shared" si="501"/>
        <v>80.567334390415809</v>
      </c>
      <c r="DW159" s="2">
        <f t="shared" si="501"/>
        <v>86.944415505226488</v>
      </c>
      <c r="DX159" s="2">
        <f t="shared" si="501"/>
        <v>83.123261046761058</v>
      </c>
      <c r="DY159" s="2">
        <f t="shared" si="501"/>
        <v>65.516099890029309</v>
      </c>
      <c r="EA159" s="2">
        <f t="shared" si="440"/>
        <v>51.772170182036191</v>
      </c>
      <c r="EB159" s="2">
        <f t="shared" si="502"/>
        <v>48.132463525835867</v>
      </c>
      <c r="EC159" s="2">
        <f t="shared" si="503"/>
        <v>47.296193111900344</v>
      </c>
      <c r="ED159" s="2">
        <f t="shared" si="504"/>
        <v>47.491165725939339</v>
      </c>
      <c r="EE159" s="2">
        <f t="shared" si="505"/>
        <v>46.661484695450127</v>
      </c>
      <c r="EF159" s="2">
        <f t="shared" si="506"/>
        <v>47.372761748655023</v>
      </c>
      <c r="EG159" s="2">
        <f t="shared" si="507"/>
        <v>49.235040992448766</v>
      </c>
      <c r="EH159" s="2">
        <f t="shared" si="508"/>
        <v>47.909602608079808</v>
      </c>
      <c r="EI159" s="2">
        <f t="shared" si="509"/>
        <v>46.2406130708858</v>
      </c>
      <c r="EJ159" s="2">
        <f t="shared" si="510"/>
        <v>44.44852877088254</v>
      </c>
      <c r="EK159" s="2">
        <f t="shared" si="511"/>
        <v>44.488127659574459</v>
      </c>
      <c r="EL159" s="2">
        <f t="shared" si="512"/>
        <v>44.724344005423816</v>
      </c>
      <c r="EM159" s="2">
        <f t="shared" si="513"/>
        <v>42.186458665686459</v>
      </c>
      <c r="EN159" s="2">
        <f t="shared" si="514"/>
        <v>43.444862028933734</v>
      </c>
      <c r="EO159" s="2">
        <f t="shared" si="515"/>
        <v>45.022256801763952</v>
      </c>
      <c r="EQ159" s="2">
        <f t="shared" si="516"/>
        <v>51.957203099907836</v>
      </c>
      <c r="ER159" s="2">
        <f t="shared" si="517"/>
        <v>48.467941445195763</v>
      </c>
      <c r="ES159" s="2">
        <f t="shared" si="517"/>
        <v>47.739726913879899</v>
      </c>
      <c r="ET159" s="2">
        <f t="shared" si="517"/>
        <v>47.860152810598201</v>
      </c>
      <c r="EU159" s="2">
        <f t="shared" si="517"/>
        <v>46.809497993670526</v>
      </c>
      <c r="EV159" s="2">
        <f t="shared" si="517"/>
        <v>47.459512838294614</v>
      </c>
      <c r="EW159" s="2">
        <f t="shared" si="517"/>
        <v>48.222728129602359</v>
      </c>
      <c r="EX159" s="2">
        <f t="shared" si="517"/>
        <v>48.243368699752338</v>
      </c>
      <c r="EY159" s="2">
        <f t="shared" si="517"/>
        <v>46.491049027051702</v>
      </c>
      <c r="EZ159" s="2">
        <f t="shared" si="517"/>
        <v>44.638465219711492</v>
      </c>
      <c r="FA159" s="2">
        <f t="shared" si="517"/>
        <v>44.494455172882283</v>
      </c>
      <c r="FB159" s="2">
        <f t="shared" si="517"/>
        <v>44.6135665722109</v>
      </c>
      <c r="FC159" s="2">
        <f t="shared" si="517"/>
        <v>42.546774723538704</v>
      </c>
      <c r="FD159" s="2">
        <f t="shared" si="517"/>
        <v>43.459207998526836</v>
      </c>
      <c r="FE159" s="2">
        <f t="shared" si="517"/>
        <v>44.916036894457051</v>
      </c>
      <c r="FG159" s="2">
        <f t="shared" si="518"/>
        <v>0.999680381262261</v>
      </c>
      <c r="FH159" s="2">
        <f t="shared" si="519"/>
        <v>0.99973084952754021</v>
      </c>
      <c r="FI159" s="2">
        <f t="shared" si="519"/>
        <v>0.99969271872660626</v>
      </c>
      <c r="FJ159" s="2">
        <f t="shared" si="519"/>
        <v>0.99970839342218298</v>
      </c>
      <c r="FK159" s="2">
        <f t="shared" si="519"/>
        <v>0.99968881902569806</v>
      </c>
      <c r="FL159" s="2">
        <f t="shared" si="519"/>
        <v>0.9996504605017138</v>
      </c>
      <c r="FM159" s="2">
        <f t="shared" si="519"/>
        <v>0.99968137285067626</v>
      </c>
      <c r="FN159" s="2">
        <f t="shared" si="519"/>
        <v>0.99965192739610642</v>
      </c>
      <c r="FO159" s="2">
        <f t="shared" si="519"/>
        <v>0.99966034737050213</v>
      </c>
      <c r="FP159" s="2">
        <f t="shared" si="519"/>
        <v>0.99964207731620214</v>
      </c>
      <c r="FQ159" s="2">
        <f t="shared" si="519"/>
        <v>0.99967075359627089</v>
      </c>
      <c r="FR159" s="2">
        <f t="shared" si="519"/>
        <v>0.99969743353676643</v>
      </c>
      <c r="FS159" s="2">
        <f t="shared" si="519"/>
        <v>0.99968774979812414</v>
      </c>
      <c r="FT159" s="2">
        <f t="shared" si="519"/>
        <v>0.99957741769506114</v>
      </c>
      <c r="FU159" s="2">
        <f t="shared" si="519"/>
        <v>0.99951216051878244</v>
      </c>
      <c r="FW159" s="2">
        <f t="shared" si="536"/>
        <v>8.7560484835955493E-2</v>
      </c>
      <c r="FX159" s="2">
        <f t="shared" si="376"/>
        <v>0.12727082655028729</v>
      </c>
      <c r="FY159" s="2">
        <f t="shared" si="377"/>
        <v>0.13438914415082437</v>
      </c>
      <c r="FZ159" s="2">
        <f t="shared" si="378"/>
        <v>0.13230103488832803</v>
      </c>
      <c r="GA159" s="2">
        <f t="shared" si="379"/>
        <v>0.13231618863410871</v>
      </c>
      <c r="GB159" s="2">
        <f t="shared" si="380"/>
        <v>0.15414282887387515</v>
      </c>
      <c r="GC159" s="2">
        <f t="shared" si="381"/>
        <v>0.16865189311276887</v>
      </c>
      <c r="GD159" s="2">
        <f t="shared" si="382"/>
        <v>0.12939868662999263</v>
      </c>
      <c r="GE159" s="2">
        <f t="shared" si="383"/>
        <v>0.11888996429883403</v>
      </c>
      <c r="GF159" s="2">
        <f t="shared" si="384"/>
        <v>0.10359232507051512</v>
      </c>
      <c r="GG159" s="2">
        <f t="shared" si="385"/>
        <v>0.10627959532218943</v>
      </c>
      <c r="GH159" s="2">
        <f t="shared" si="386"/>
        <v>9.4424941931407005E-2</v>
      </c>
      <c r="GI159" s="2">
        <f t="shared" si="387"/>
        <v>0.10729166183035804</v>
      </c>
      <c r="GJ159" s="2">
        <f t="shared" si="388"/>
        <v>8.6240737637486506E-2</v>
      </c>
      <c r="GK159" s="2">
        <f t="shared" si="389"/>
        <v>7.0256364198324789E-2</v>
      </c>
      <c r="GM159" s="86">
        <f t="shared" si="537"/>
        <v>9.7679784776591936E-121</v>
      </c>
      <c r="GN159" s="86">
        <f t="shared" si="390"/>
        <v>6.4653538548203177E-106</v>
      </c>
      <c r="GO159" s="86">
        <f t="shared" si="391"/>
        <v>3.4590468476110741E-124</v>
      </c>
      <c r="GP159" s="86">
        <f t="shared" si="392"/>
        <v>2.0346377069290745E-213</v>
      </c>
      <c r="GQ159" s="86">
        <f t="shared" si="393"/>
        <v>1.7097666475019204E-212</v>
      </c>
      <c r="GR159" s="86">
        <f t="shared" si="394"/>
        <v>2.6782922271325274E-222</v>
      </c>
      <c r="GS159" s="86">
        <f t="shared" si="395"/>
        <v>7.8250670380720527E-206</v>
      </c>
      <c r="GT159" s="86">
        <f t="shared" si="396"/>
        <v>3.618700852136247E-196</v>
      </c>
      <c r="GU159" s="86">
        <f t="shared" si="397"/>
        <v>5.2270871849899896E-178</v>
      </c>
      <c r="GV159" s="86">
        <f t="shared" si="398"/>
        <v>1.3893937211321597E-144</v>
      </c>
      <c r="GW159" s="86">
        <f t="shared" si="399"/>
        <v>1.9218752964898377E-124</v>
      </c>
      <c r="GX159" s="86">
        <f t="shared" si="400"/>
        <v>3.455561487944612E-148</v>
      </c>
      <c r="GY159" s="86">
        <f t="shared" si="401"/>
        <v>2.221110897684836E-129</v>
      </c>
      <c r="GZ159" s="86">
        <f t="shared" si="402"/>
        <v>2.0256252049142143E-107</v>
      </c>
      <c r="HA159" s="86">
        <f t="shared" si="403"/>
        <v>1.5263453802705854E-120</v>
      </c>
      <c r="HC159" s="86">
        <f t="shared" si="538"/>
        <v>1.8705684102461805E-101</v>
      </c>
      <c r="HD159" s="86">
        <f t="shared" si="404"/>
        <v>3.9582759157335568E-107</v>
      </c>
      <c r="HE159" s="86">
        <f t="shared" si="405"/>
        <v>5.602068944729295E-136</v>
      </c>
      <c r="HF159" s="86">
        <f t="shared" si="406"/>
        <v>6.0082869791773031E-112</v>
      </c>
      <c r="HG159" s="86">
        <f t="shared" si="407"/>
        <v>4.7076586012664391E-75</v>
      </c>
      <c r="HH159" s="86">
        <f t="shared" si="408"/>
        <v>4.7032745223439024E-151</v>
      </c>
      <c r="HI159" s="86">
        <f t="shared" si="409"/>
        <v>8.2065356813949885E-124</v>
      </c>
      <c r="HJ159" s="86">
        <f t="shared" si="410"/>
        <v>1.3374918910892265E-79</v>
      </c>
      <c r="HK159" s="86">
        <f t="shared" si="411"/>
        <v>2.4553263839297488E-122</v>
      </c>
      <c r="HL159" s="86">
        <f t="shared" si="412"/>
        <v>8.8734066772827088E-79</v>
      </c>
      <c r="HM159" s="86">
        <f t="shared" si="413"/>
        <v>6.119627556592401E-61</v>
      </c>
      <c r="HN159" s="86">
        <f t="shared" si="414"/>
        <v>9.1968070587851764E-60</v>
      </c>
      <c r="HO159" s="86">
        <f t="shared" si="415"/>
        <v>1.2729728797996386E-70</v>
      </c>
      <c r="HP159" s="86">
        <f t="shared" si="416"/>
        <v>1.0221117287269395E-65</v>
      </c>
      <c r="HQ159" s="86">
        <f t="shared" si="417"/>
        <v>1.9033595247722086E-83</v>
      </c>
      <c r="HS159" s="86">
        <f t="shared" si="539"/>
        <v>8.4334917052784869E-2</v>
      </c>
      <c r="HT159" s="86">
        <f t="shared" si="418"/>
        <v>5.1599171322051036E-3</v>
      </c>
      <c r="HU159" s="86">
        <f t="shared" si="419"/>
        <v>2.4284598290631974E-3</v>
      </c>
      <c r="HV159" s="86">
        <f t="shared" si="420"/>
        <v>9.812266959382086E-3</v>
      </c>
      <c r="HW159" s="86">
        <f t="shared" si="421"/>
        <v>2.6202634490503358E-3</v>
      </c>
      <c r="HX159" s="86">
        <f t="shared" si="422"/>
        <v>2.7755365935822371E-3</v>
      </c>
      <c r="HY159" s="86">
        <f t="shared" si="423"/>
        <v>1.9731988862756169E-3</v>
      </c>
      <c r="HZ159" s="86">
        <f t="shared" si="424"/>
        <v>1.2886012194490704E-3</v>
      </c>
      <c r="IA159" s="86">
        <f t="shared" si="425"/>
        <v>1.9812902073542384E-2</v>
      </c>
      <c r="IB159" s="86">
        <f t="shared" si="426"/>
        <v>3.1173160039464246E-2</v>
      </c>
      <c r="IC159" s="86">
        <f t="shared" si="427"/>
        <v>2.8431710822987146E-2</v>
      </c>
      <c r="ID159" s="86">
        <f t="shared" si="428"/>
        <v>8.9875660601695967E-2</v>
      </c>
      <c r="IE159" s="86">
        <f t="shared" si="429"/>
        <v>4.6665061032974034E-2</v>
      </c>
      <c r="IF159" s="86">
        <f t="shared" si="430"/>
        <v>0.14326239327090234</v>
      </c>
      <c r="IG159" s="86">
        <f t="shared" si="431"/>
        <v>0.34855267357806907</v>
      </c>
      <c r="II159" s="86">
        <f t="shared" si="540"/>
        <v>2.1350283641606515E-10</v>
      </c>
      <c r="IJ159" s="86">
        <f t="shared" si="541"/>
        <v>4.3868016472125032E-8</v>
      </c>
      <c r="IK159" s="86">
        <f t="shared" si="542"/>
        <v>2.0918101748972447E-8</v>
      </c>
      <c r="IL159" s="86">
        <f t="shared" si="543"/>
        <v>5.3209471936135332E-7</v>
      </c>
      <c r="IM159" s="86">
        <f t="shared" si="544"/>
        <v>2.1032301936209242E-9</v>
      </c>
      <c r="IN159" s="86">
        <f t="shared" si="545"/>
        <v>1.8424640141204714E-6</v>
      </c>
      <c r="IO159" s="86">
        <f t="shared" si="546"/>
        <v>1.2049598085201413E-5</v>
      </c>
      <c r="IP159" s="86">
        <f t="shared" si="547"/>
        <v>1.3469984346618039E-10</v>
      </c>
      <c r="IQ159" s="86">
        <f t="shared" si="548"/>
        <v>3.7606251996865178E-8</v>
      </c>
      <c r="IR159" s="86">
        <f t="shared" si="549"/>
        <v>2.1401072468148862E-10</v>
      </c>
      <c r="IS159" s="86">
        <f t="shared" si="550"/>
        <v>3.778592822781549E-10</v>
      </c>
      <c r="IT159" s="86">
        <f t="shared" si="551"/>
        <v>4.2924708986367345E-10</v>
      </c>
      <c r="IU159" s="86">
        <f t="shared" si="552"/>
        <v>8.8390290224131286E-9</v>
      </c>
      <c r="IV159" s="86">
        <f t="shared" si="553"/>
        <v>5.2201632015909863E-12</v>
      </c>
      <c r="IW159" s="86">
        <f t="shared" si="554"/>
        <v>3.419206889137104E-9</v>
      </c>
      <c r="IY159" s="86">
        <f t="shared" si="555"/>
        <v>8.4334917266287709E-2</v>
      </c>
      <c r="IZ159" s="86">
        <f t="shared" si="556"/>
        <v>5.1599610002215756E-3</v>
      </c>
      <c r="JA159" s="86">
        <f t="shared" si="557"/>
        <v>2.4284807471649465E-3</v>
      </c>
      <c r="JB159" s="86">
        <f t="shared" si="558"/>
        <v>9.8127990541014478E-3</v>
      </c>
      <c r="JC159" s="86">
        <f t="shared" si="559"/>
        <v>2.6202655522805296E-3</v>
      </c>
      <c r="JD159" s="86">
        <f t="shared" si="560"/>
        <v>2.7773790575963573E-3</v>
      </c>
      <c r="JE159" s="86">
        <f t="shared" si="561"/>
        <v>1.9852484843608182E-3</v>
      </c>
      <c r="JF159" s="86">
        <f t="shared" si="562"/>
        <v>1.2886013541489139E-3</v>
      </c>
      <c r="JG159" s="86">
        <f t="shared" si="563"/>
        <v>1.9812939679794382E-2</v>
      </c>
      <c r="JH159" s="86">
        <f t="shared" si="564"/>
        <v>3.1173160253474972E-2</v>
      </c>
      <c r="JI159" s="86">
        <f t="shared" si="565"/>
        <v>2.8431711200846428E-2</v>
      </c>
      <c r="JJ159" s="86">
        <f t="shared" si="566"/>
        <v>8.9875661030943063E-2</v>
      </c>
      <c r="JK159" s="86">
        <f t="shared" si="567"/>
        <v>4.6665069872003057E-2</v>
      </c>
      <c r="JL159" s="86">
        <f t="shared" si="568"/>
        <v>0.1432623932761225</v>
      </c>
      <c r="JM159" s="86">
        <f t="shared" si="569"/>
        <v>0.34855267699727593</v>
      </c>
    </row>
    <row r="160" spans="2:273" x14ac:dyDescent="0.25">
      <c r="B160" s="2">
        <v>133</v>
      </c>
      <c r="C160" s="37">
        <v>52.387</v>
      </c>
      <c r="D160" s="37">
        <v>48.145000000000003</v>
      </c>
      <c r="E160" s="37">
        <v>46.774000000000001</v>
      </c>
      <c r="F160" s="37">
        <v>48.613</v>
      </c>
      <c r="G160" s="37">
        <v>45.741999999999997</v>
      </c>
      <c r="H160" s="37">
        <v>49.145000000000003</v>
      </c>
      <c r="I160" s="37">
        <v>47.774000000000001</v>
      </c>
      <c r="J160" s="37">
        <v>45.71</v>
      </c>
      <c r="K160" s="37">
        <v>45.468000000000004</v>
      </c>
      <c r="L160" s="37">
        <v>43.854999999999997</v>
      </c>
      <c r="M160" s="37">
        <v>42.5</v>
      </c>
      <c r="N160" s="37">
        <v>44.5</v>
      </c>
      <c r="O160" s="37">
        <v>40.371000000000002</v>
      </c>
      <c r="P160" s="37">
        <v>45.475000000000001</v>
      </c>
      <c r="Q160" s="37">
        <v>64.180000000000007</v>
      </c>
      <c r="S160" s="4">
        <f t="shared" si="441"/>
        <v>51.689096807018856</v>
      </c>
      <c r="T160" s="4">
        <f t="shared" si="442"/>
        <v>48.051696133296616</v>
      </c>
      <c r="U160" s="4">
        <f t="shared" si="443"/>
        <v>47.225560986295783</v>
      </c>
      <c r="V160" s="4">
        <f t="shared" si="444"/>
        <v>47.423706206755028</v>
      </c>
      <c r="W160" s="4">
        <f t="shared" si="445"/>
        <v>46.543629217637879</v>
      </c>
      <c r="X160" s="4">
        <f t="shared" si="446"/>
        <v>47.269562227796683</v>
      </c>
      <c r="Y160" s="4">
        <f t="shared" si="447"/>
        <v>48.960503141368505</v>
      </c>
      <c r="Z160" s="4">
        <f t="shared" si="448"/>
        <v>47.800346847361276</v>
      </c>
      <c r="AA160" s="4">
        <f t="shared" si="449"/>
        <v>46.166663234913457</v>
      </c>
      <c r="AB160" s="4">
        <f t="shared" si="450"/>
        <v>44.380844170890697</v>
      </c>
      <c r="AC160" s="4">
        <f t="shared" si="451"/>
        <v>44.406368391708284</v>
      </c>
      <c r="AD160" s="4">
        <f t="shared" si="452"/>
        <v>44.898984957298389</v>
      </c>
      <c r="AE160" s="4">
        <f t="shared" si="453"/>
        <v>42.196561109587812</v>
      </c>
      <c r="AF160" s="4">
        <f t="shared" si="454"/>
        <v>45.281525200718413</v>
      </c>
      <c r="AG160" s="4">
        <f t="shared" si="455"/>
        <v>63.7540056808241</v>
      </c>
      <c r="AI160" s="4">
        <f t="shared" si="456"/>
        <v>0.69790319298114412</v>
      </c>
      <c r="AJ160" s="4">
        <f t="shared" si="457"/>
        <v>9.3303866703386973E-2</v>
      </c>
      <c r="AK160" s="4">
        <f t="shared" si="458"/>
        <v>-0.45156098629578167</v>
      </c>
      <c r="AL160" s="4">
        <f t="shared" si="459"/>
        <v>1.1892937932449712</v>
      </c>
      <c r="AM160" s="4">
        <f t="shared" si="460"/>
        <v>-0.8016292176378812</v>
      </c>
      <c r="AN160" s="4">
        <f t="shared" si="461"/>
        <v>1.8754377722033198</v>
      </c>
      <c r="AO160" s="4">
        <f t="shared" si="462"/>
        <v>-1.1865031413685045</v>
      </c>
      <c r="AP160" s="4">
        <f t="shared" si="463"/>
        <v>-2.0903468473612747</v>
      </c>
      <c r="AQ160" s="4">
        <f t="shared" si="464"/>
        <v>-0.69866323491345383</v>
      </c>
      <c r="AR160" s="4">
        <f t="shared" si="465"/>
        <v>-0.52584417089070001</v>
      </c>
      <c r="AS160" s="4">
        <f t="shared" si="466"/>
        <v>-1.9063683917082841</v>
      </c>
      <c r="AT160" s="4">
        <f t="shared" si="467"/>
        <v>-0.39898495729838857</v>
      </c>
      <c r="AU160" s="4">
        <f t="shared" si="468"/>
        <v>-1.8255611095878095</v>
      </c>
      <c r="AV160" s="4">
        <f t="shared" si="469"/>
        <v>0.19347479928158862</v>
      </c>
      <c r="AW160" s="4">
        <f t="shared" si="469"/>
        <v>0.42599431917590636</v>
      </c>
      <c r="AY160" s="2">
        <f t="shared" si="520"/>
        <v>51.689075518405424</v>
      </c>
      <c r="AZ160" s="2">
        <f t="shared" si="359"/>
        <v>48.051371413582835</v>
      </c>
      <c r="BA160" s="2">
        <f t="shared" si="360"/>
        <v>47.225411573165971</v>
      </c>
      <c r="BB160" s="2">
        <f t="shared" si="361"/>
        <v>47.421157518998086</v>
      </c>
      <c r="BC160" s="2">
        <f t="shared" si="362"/>
        <v>46.543374775517137</v>
      </c>
      <c r="BD160" s="2">
        <f t="shared" si="363"/>
        <v>47.268722622043093</v>
      </c>
      <c r="BE160" s="2">
        <f t="shared" si="364"/>
        <v>48.956829472356361</v>
      </c>
      <c r="BF160" s="2">
        <f t="shared" si="365"/>
        <v>47.80024295362881</v>
      </c>
      <c r="BG160" s="2">
        <f t="shared" si="366"/>
        <v>46.150436829636106</v>
      </c>
      <c r="BH160" s="2">
        <f t="shared" si="367"/>
        <v>44.345272658042525</v>
      </c>
      <c r="BI160" s="2">
        <f t="shared" si="368"/>
        <v>44.374192968998365</v>
      </c>
      <c r="BJ160" s="2">
        <f t="shared" si="369"/>
        <v>44.578086938653364</v>
      </c>
      <c r="BK160" s="2">
        <f t="shared" si="370"/>
        <v>42.09428213027396</v>
      </c>
      <c r="BL160" s="2">
        <f t="shared" si="371"/>
        <v>43.337436471414847</v>
      </c>
      <c r="BM160" s="2">
        <f t="shared" si="372"/>
        <v>44.917643014243467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>
        <f t="shared" si="522"/>
        <v>48.145000000000003</v>
      </c>
      <c r="CG160" s="2">
        <f t="shared" si="523"/>
        <v>46.774000000000001</v>
      </c>
      <c r="CH160" s="2">
        <f t="shared" si="524"/>
        <v>48.613</v>
      </c>
      <c r="CI160" s="2">
        <f t="shared" si="525"/>
        <v>45.741999999999997</v>
      </c>
      <c r="CJ160" s="2">
        <f t="shared" si="526"/>
        <v>49.145000000000003</v>
      </c>
      <c r="CK160" s="2">
        <f t="shared" si="527"/>
        <v>47.774000000000001</v>
      </c>
      <c r="CL160" s="2">
        <f t="shared" si="528"/>
        <v>45.71</v>
      </c>
      <c r="CM160" s="2">
        <f t="shared" si="529"/>
        <v>45.468000000000004</v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>
        <f t="shared" si="486"/>
        <v>48.145000000000003</v>
      </c>
      <c r="CW160" s="2">
        <f t="shared" si="487"/>
        <v>46.774000000000001</v>
      </c>
      <c r="CX160" s="2">
        <f t="shared" si="488"/>
        <v>48.613</v>
      </c>
      <c r="CY160" s="2">
        <f t="shared" si="489"/>
        <v>45.741999999999997</v>
      </c>
      <c r="CZ160" s="2">
        <f t="shared" si="490"/>
        <v>49.145000000000003</v>
      </c>
      <c r="DA160" s="2">
        <f t="shared" si="491"/>
        <v>47.774000000000001</v>
      </c>
      <c r="DB160" s="2">
        <f t="shared" si="492"/>
        <v>45.71</v>
      </c>
      <c r="DC160" s="2">
        <f t="shared" si="493"/>
        <v>45.468000000000004</v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95.346042142353795</v>
      </c>
      <c r="DL160" s="2">
        <f t="shared" si="501"/>
        <v>89.68716279069767</v>
      </c>
      <c r="DM160" s="2">
        <f t="shared" si="501"/>
        <v>84.40446427061309</v>
      </c>
      <c r="DN160" s="2">
        <f t="shared" si="501"/>
        <v>86.168279069767422</v>
      </c>
      <c r="DO160" s="2">
        <f t="shared" si="501"/>
        <v>93.160366934068037</v>
      </c>
      <c r="DP160" s="2">
        <f t="shared" si="501"/>
        <v>96.665516135084431</v>
      </c>
      <c r="DQ160" s="2">
        <f t="shared" si="501"/>
        <v>88.59648159252356</v>
      </c>
      <c r="DR160" s="2">
        <f t="shared" si="501"/>
        <v>80.228797031039136</v>
      </c>
      <c r="DS160" s="2">
        <f t="shared" si="501"/>
        <v>84.936305533063418</v>
      </c>
      <c r="DT160" s="2">
        <f t="shared" si="501"/>
        <v>93.58000479082321</v>
      </c>
      <c r="DU160" s="2">
        <f t="shared" si="501"/>
        <v>97.470793339587232</v>
      </c>
      <c r="DV160" s="2">
        <f t="shared" si="501"/>
        <v>80.758243833685725</v>
      </c>
      <c r="DW160" s="2">
        <f t="shared" si="501"/>
        <v>87.192716027874582</v>
      </c>
      <c r="DX160" s="2">
        <f t="shared" si="501"/>
        <v>83.366864135564128</v>
      </c>
      <c r="DY160" s="2">
        <f t="shared" si="501"/>
        <v>65.62005975073312</v>
      </c>
      <c r="EA160" s="2">
        <f t="shared" si="440"/>
        <v>51.657858295182038</v>
      </c>
      <c r="EB160" s="2">
        <f t="shared" si="502"/>
        <v>47.992954027355623</v>
      </c>
      <c r="EC160" s="2">
        <f t="shared" si="503"/>
        <v>47.147601708268709</v>
      </c>
      <c r="ED160" s="2">
        <f t="shared" si="504"/>
        <v>47.355714362228071</v>
      </c>
      <c r="EE160" s="2">
        <f t="shared" si="505"/>
        <v>46.507854209640328</v>
      </c>
      <c r="EF160" s="2">
        <f t="shared" si="506"/>
        <v>47.23785440260091</v>
      </c>
      <c r="EG160" s="2">
        <f t="shared" si="507"/>
        <v>49.136769301895519</v>
      </c>
      <c r="EH160" s="2">
        <f t="shared" si="508"/>
        <v>47.741125157762703</v>
      </c>
      <c r="EI160" s="2">
        <f t="shared" si="509"/>
        <v>46.104752589293227</v>
      </c>
      <c r="EJ160" s="2">
        <f t="shared" si="510"/>
        <v>44.306807093501277</v>
      </c>
      <c r="EK160" s="2">
        <f t="shared" si="511"/>
        <v>44.357498670212763</v>
      </c>
      <c r="EL160" s="2">
        <f t="shared" si="512"/>
        <v>44.579897584510597</v>
      </c>
      <c r="EM160" s="2">
        <f t="shared" si="513"/>
        <v>42.037415181032898</v>
      </c>
      <c r="EN160" s="2">
        <f t="shared" si="514"/>
        <v>43.320627165565277</v>
      </c>
      <c r="EO160" s="2">
        <f t="shared" si="515"/>
        <v>44.916698805630091</v>
      </c>
      <c r="EQ160" s="2">
        <f t="shared" si="516"/>
        <v>51.851988398748716</v>
      </c>
      <c r="ER160" s="2">
        <f t="shared" si="517"/>
        <v>48.342465169987143</v>
      </c>
      <c r="ES160" s="2">
        <f t="shared" si="517"/>
        <v>47.610715682124095</v>
      </c>
      <c r="ET160" s="2">
        <f t="shared" si="517"/>
        <v>47.74053666537182</v>
      </c>
      <c r="EU160" s="2">
        <f t="shared" si="517"/>
        <v>46.66338453006496</v>
      </c>
      <c r="EV160" s="2">
        <f t="shared" si="517"/>
        <v>47.328590647330344</v>
      </c>
      <c r="EW160" s="2">
        <f t="shared" si="517"/>
        <v>48.084866083340557</v>
      </c>
      <c r="EX160" s="2">
        <f t="shared" si="517"/>
        <v>48.089396174670341</v>
      </c>
      <c r="EY160" s="2">
        <f t="shared" si="517"/>
        <v>46.365884224466662</v>
      </c>
      <c r="EZ160" s="2">
        <f t="shared" si="517"/>
        <v>44.505813818639965</v>
      </c>
      <c r="FA160" s="2">
        <f t="shared" si="517"/>
        <v>44.36395875280212</v>
      </c>
      <c r="FB160" s="2">
        <f t="shared" si="517"/>
        <v>44.464945522687849</v>
      </c>
      <c r="FC160" s="2">
        <f t="shared" si="517"/>
        <v>42.415363859627334</v>
      </c>
      <c r="FD160" s="2">
        <f t="shared" si="517"/>
        <v>43.335288232137252</v>
      </c>
      <c r="FE160" s="2">
        <f t="shared" si="517"/>
        <v>44.808650450498646</v>
      </c>
      <c r="FG160" s="2">
        <f t="shared" si="518"/>
        <v>0.99970849604875966</v>
      </c>
      <c r="FH160" s="2">
        <f t="shared" si="519"/>
        <v>0.99975452603830495</v>
      </c>
      <c r="FI160" s="2">
        <f t="shared" si="519"/>
        <v>0.99971974857065793</v>
      </c>
      <c r="FJ160" s="2">
        <f t="shared" si="519"/>
        <v>0.99973404481626738</v>
      </c>
      <c r="FK160" s="2">
        <f t="shared" si="519"/>
        <v>0.99971619180761018</v>
      </c>
      <c r="FL160" s="2">
        <f t="shared" si="519"/>
        <v>0.99968120638406333</v>
      </c>
      <c r="FM160" s="2">
        <f t="shared" si="519"/>
        <v>0.99970940043893119</v>
      </c>
      <c r="FN160" s="2">
        <f t="shared" si="519"/>
        <v>0.9996825442897721</v>
      </c>
      <c r="FO160" s="2">
        <f t="shared" si="519"/>
        <v>0.99969022386239015</v>
      </c>
      <c r="FP160" s="2">
        <f t="shared" si="519"/>
        <v>0.9996735603520579</v>
      </c>
      <c r="FQ160" s="2">
        <f t="shared" si="519"/>
        <v>0.99969971501168953</v>
      </c>
      <c r="FR160" s="2">
        <f t="shared" si="519"/>
        <v>0.99972404875937437</v>
      </c>
      <c r="FS160" s="2">
        <f t="shared" si="519"/>
        <v>0.99971521660697893</v>
      </c>
      <c r="FT160" s="2">
        <f t="shared" si="519"/>
        <v>0.99961458602665809</v>
      </c>
      <c r="FU160" s="2">
        <f t="shared" si="519"/>
        <v>0.99955506600665622</v>
      </c>
      <c r="FW160" s="2">
        <f t="shared" si="536"/>
        <v>9.5203910521115764E-2</v>
      </c>
      <c r="FX160" s="2">
        <f t="shared" si="376"/>
        <v>0.13785696003727763</v>
      </c>
      <c r="FY160" s="2">
        <f t="shared" si="377"/>
        <v>0.14546867448314474</v>
      </c>
      <c r="FZ160" s="2">
        <f t="shared" si="378"/>
        <v>0.14323690062084349</v>
      </c>
      <c r="GA160" s="2">
        <f t="shared" si="379"/>
        <v>0.14325310016216022</v>
      </c>
      <c r="GB160" s="2">
        <f t="shared" si="380"/>
        <v>0.16653760001039603</v>
      </c>
      <c r="GC160" s="2">
        <f t="shared" si="381"/>
        <v>0.18196237185552633</v>
      </c>
      <c r="GD160" s="2">
        <f t="shared" si="382"/>
        <v>0.1401333919522513</v>
      </c>
      <c r="GE160" s="2">
        <f t="shared" si="383"/>
        <v>0.12888194045201737</v>
      </c>
      <c r="GF160" s="2">
        <f t="shared" si="384"/>
        <v>0.11246272816334396</v>
      </c>
      <c r="GG160" s="2">
        <f t="shared" si="385"/>
        <v>0.11535049380115182</v>
      </c>
      <c r="GH160" s="2">
        <f t="shared" si="386"/>
        <v>0.1026002074382973</v>
      </c>
      <c r="GI160" s="2">
        <f t="shared" si="387"/>
        <v>0.11643768571085969</v>
      </c>
      <c r="GJ160" s="2">
        <f t="shared" si="388"/>
        <v>9.3780799290285363E-2</v>
      </c>
      <c r="GK160" s="2">
        <f t="shared" si="389"/>
        <v>7.6515930645206787E-2</v>
      </c>
      <c r="GM160" s="86">
        <f t="shared" si="537"/>
        <v>2.780807069413767E-124</v>
      </c>
      <c r="GN160" s="86">
        <f t="shared" si="390"/>
        <v>5.1989243926747248E-109</v>
      </c>
      <c r="GO160" s="86">
        <f t="shared" si="391"/>
        <v>7.5662769883952044E-128</v>
      </c>
      <c r="GP160" s="86">
        <f t="shared" si="392"/>
        <v>1.0771631914559131E-219</v>
      </c>
      <c r="GQ160" s="86">
        <f t="shared" si="393"/>
        <v>9.9389974802468022E-219</v>
      </c>
      <c r="GR160" s="86">
        <f t="shared" si="394"/>
        <v>8.286036882184254E-229</v>
      </c>
      <c r="GS160" s="86">
        <f t="shared" si="395"/>
        <v>7.3628990266288431E-212</v>
      </c>
      <c r="GT160" s="86">
        <f t="shared" si="396"/>
        <v>7.0469224553991772E-202</v>
      </c>
      <c r="GU160" s="86">
        <f t="shared" si="397"/>
        <v>3.4490464433720156E-183</v>
      </c>
      <c r="GV160" s="86">
        <f t="shared" si="398"/>
        <v>8.3618981871593567E-149</v>
      </c>
      <c r="GW160" s="86">
        <f t="shared" si="399"/>
        <v>5.0034269256337717E-128</v>
      </c>
      <c r="GX160" s="86">
        <f t="shared" si="400"/>
        <v>1.4551720324465274E-152</v>
      </c>
      <c r="GY160" s="86">
        <f t="shared" si="401"/>
        <v>3.9680430676538806E-133</v>
      </c>
      <c r="GZ160" s="86">
        <f t="shared" si="402"/>
        <v>1.4699722696886029E-110</v>
      </c>
      <c r="HA160" s="86">
        <f t="shared" si="403"/>
        <v>4.7571343801299646E-124</v>
      </c>
      <c r="HC160" s="86">
        <f t="shared" si="538"/>
        <v>6.6834235533675551E-106</v>
      </c>
      <c r="HD160" s="86">
        <f t="shared" si="404"/>
        <v>7.8973554589404434E-112</v>
      </c>
      <c r="HE160" s="86">
        <f t="shared" si="405"/>
        <v>5.7734319989063237E-142</v>
      </c>
      <c r="HF160" s="86">
        <f t="shared" si="406"/>
        <v>7.8978588984292694E-117</v>
      </c>
      <c r="HG160" s="86">
        <f t="shared" si="407"/>
        <v>3.0482058329818519E-78</v>
      </c>
      <c r="HH160" s="86">
        <f t="shared" si="408"/>
        <v>1.4866514327934604E-157</v>
      </c>
      <c r="HI160" s="86">
        <f t="shared" si="409"/>
        <v>4.2063991331144856E-129</v>
      </c>
      <c r="HJ160" s="86">
        <f t="shared" si="410"/>
        <v>6.0680465663040207E-83</v>
      </c>
      <c r="HK160" s="86">
        <f t="shared" si="411"/>
        <v>1.2060523580852604E-127</v>
      </c>
      <c r="HL160" s="86">
        <f t="shared" si="412"/>
        <v>3.2508220306561231E-82</v>
      </c>
      <c r="HM160" s="86">
        <f t="shared" si="413"/>
        <v>1.3972732314206977E-63</v>
      </c>
      <c r="HN160" s="86">
        <f t="shared" si="414"/>
        <v>1.9642086070997021E-62</v>
      </c>
      <c r="HO160" s="86">
        <f t="shared" si="415"/>
        <v>9.9378744980646539E-74</v>
      </c>
      <c r="HP160" s="86">
        <f t="shared" si="416"/>
        <v>1.1500502895430008E-68</v>
      </c>
      <c r="HQ160" s="86">
        <f t="shared" si="417"/>
        <v>3.5737573020114396E-87</v>
      </c>
      <c r="HS160" s="86">
        <f t="shared" si="539"/>
        <v>4.7323542350864681E-2</v>
      </c>
      <c r="HT160" s="86">
        <f t="shared" si="418"/>
        <v>2.0366178761363086E-3</v>
      </c>
      <c r="HU160" s="86">
        <f t="shared" si="419"/>
        <v>8.4425766479070171E-4</v>
      </c>
      <c r="HV160" s="86">
        <f t="shared" si="420"/>
        <v>4.3578845866273129E-3</v>
      </c>
      <c r="HW160" s="86">
        <f t="shared" si="421"/>
        <v>8.6008153999586742E-4</v>
      </c>
      <c r="HX160" s="86">
        <f t="shared" si="422"/>
        <v>1.0524894429269059E-3</v>
      </c>
      <c r="HY160" s="86">
        <f t="shared" si="423"/>
        <v>7.4312691700419045E-4</v>
      </c>
      <c r="HZ160" s="86">
        <f t="shared" si="424"/>
        <v>3.6879507087302196E-4</v>
      </c>
      <c r="IA160" s="86">
        <f t="shared" si="425"/>
        <v>9.2085557162043391E-3</v>
      </c>
      <c r="IB160" s="86">
        <f t="shared" si="426"/>
        <v>1.4434845038369446E-2</v>
      </c>
      <c r="IC160" s="86">
        <f t="shared" si="427"/>
        <v>1.3023513367775909E-2</v>
      </c>
      <c r="ID160" s="86">
        <f t="shared" si="428"/>
        <v>5.032121979913852E-2</v>
      </c>
      <c r="IE160" s="86">
        <f t="shared" si="429"/>
        <v>2.415085503478492E-2</v>
      </c>
      <c r="IF160" s="86">
        <f t="shared" si="430"/>
        <v>7.888191653464692E-2</v>
      </c>
      <c r="IG160" s="86">
        <f t="shared" si="431"/>
        <v>0.25883591774934372</v>
      </c>
      <c r="II160" s="86">
        <f t="shared" si="540"/>
        <v>1.0493281306633152E-9</v>
      </c>
      <c r="IJ160" s="86">
        <f t="shared" si="541"/>
        <v>1.8612316357206426E-7</v>
      </c>
      <c r="IK160" s="86">
        <f t="shared" si="542"/>
        <v>9.97574117140588E-8</v>
      </c>
      <c r="IL160" s="86">
        <f t="shared" si="543"/>
        <v>1.8519919118898202E-6</v>
      </c>
      <c r="IM160" s="86">
        <f t="shared" si="544"/>
        <v>1.2243184978948824E-8</v>
      </c>
      <c r="IN160" s="86">
        <f t="shared" si="545"/>
        <v>6.4169759126433618E-6</v>
      </c>
      <c r="IO160" s="86">
        <f t="shared" si="546"/>
        <v>3.7153202280744152E-5</v>
      </c>
      <c r="IP160" s="86">
        <f t="shared" si="547"/>
        <v>9.8696767999981384E-10</v>
      </c>
      <c r="IQ160" s="86">
        <f t="shared" si="548"/>
        <v>1.5309323111156697E-7</v>
      </c>
      <c r="IR160" s="86">
        <f t="shared" si="549"/>
        <v>1.2027644261670487E-9</v>
      </c>
      <c r="IS160" s="86">
        <f t="shared" si="550"/>
        <v>2.0725461518897246E-9</v>
      </c>
      <c r="IT160" s="86">
        <f t="shared" si="551"/>
        <v>2.1156140405704098E-9</v>
      </c>
      <c r="IU160" s="86">
        <f t="shared" si="552"/>
        <v>3.7632094840308458E-8</v>
      </c>
      <c r="IV160" s="86">
        <f t="shared" si="553"/>
        <v>3.3501398180613013E-11</v>
      </c>
      <c r="IW160" s="86">
        <f t="shared" si="554"/>
        <v>1.2027838863326279E-8</v>
      </c>
      <c r="IY160" s="86">
        <f t="shared" si="555"/>
        <v>4.7323543400192812E-2</v>
      </c>
      <c r="IZ160" s="86">
        <f t="shared" si="556"/>
        <v>2.0368039992998805E-3</v>
      </c>
      <c r="JA160" s="86">
        <f t="shared" si="557"/>
        <v>8.4435742220241572E-4</v>
      </c>
      <c r="JB160" s="86">
        <f t="shared" si="558"/>
        <v>4.359736578539203E-3</v>
      </c>
      <c r="JC160" s="86">
        <f t="shared" si="559"/>
        <v>8.6009378318084638E-4</v>
      </c>
      <c r="JD160" s="86">
        <f t="shared" si="560"/>
        <v>1.0589064188395493E-3</v>
      </c>
      <c r="JE160" s="86">
        <f t="shared" si="561"/>
        <v>7.8028011928493464E-4</v>
      </c>
      <c r="JF160" s="86">
        <f t="shared" si="562"/>
        <v>3.6879605784070197E-4</v>
      </c>
      <c r="JG160" s="86">
        <f t="shared" si="563"/>
        <v>9.2087088094354504E-3</v>
      </c>
      <c r="JH160" s="86">
        <f t="shared" si="564"/>
        <v>1.4434846241133873E-2</v>
      </c>
      <c r="JI160" s="86">
        <f t="shared" si="565"/>
        <v>1.3023515440322061E-2</v>
      </c>
      <c r="JJ160" s="86">
        <f t="shared" si="566"/>
        <v>5.0321221914752558E-2</v>
      </c>
      <c r="JK160" s="86">
        <f t="shared" si="567"/>
        <v>2.415089266687976E-2</v>
      </c>
      <c r="JL160" s="86">
        <f t="shared" si="568"/>
        <v>7.8881916568148316E-2</v>
      </c>
      <c r="JM160" s="86">
        <f t="shared" si="569"/>
        <v>0.25883592977718256</v>
      </c>
    </row>
    <row r="161" spans="2:273" x14ac:dyDescent="0.25">
      <c r="B161" s="2">
        <v>134</v>
      </c>
      <c r="C161" s="37">
        <v>52.451999999999998</v>
      </c>
      <c r="D161" s="37">
        <v>46.823</v>
      </c>
      <c r="E161" s="37">
        <v>46.338999999999999</v>
      </c>
      <c r="F161" s="37">
        <v>46.581000000000003</v>
      </c>
      <c r="G161" s="37">
        <v>46.871000000000002</v>
      </c>
      <c r="H161" s="37">
        <v>47.225999999999999</v>
      </c>
      <c r="I161" s="37">
        <v>47.918999999999997</v>
      </c>
      <c r="J161" s="37">
        <v>46.854999999999997</v>
      </c>
      <c r="K161" s="37">
        <v>44.741999999999997</v>
      </c>
      <c r="L161" s="37">
        <v>45.354999999999997</v>
      </c>
      <c r="M161" s="37">
        <v>44.097000000000001</v>
      </c>
      <c r="N161" s="37">
        <v>44.468000000000004</v>
      </c>
      <c r="O161" s="37">
        <v>39.305999999999997</v>
      </c>
      <c r="P161" s="37">
        <v>44.279000000000003</v>
      </c>
      <c r="Q161" s="37">
        <v>54.246000000000002</v>
      </c>
      <c r="S161" s="4">
        <f t="shared" si="441"/>
        <v>51.576288648390985</v>
      </c>
      <c r="T161" s="4">
        <f t="shared" si="442"/>
        <v>47.917172452611339</v>
      </c>
      <c r="U161" s="4">
        <f t="shared" si="443"/>
        <v>47.084588379161893</v>
      </c>
      <c r="V161" s="4">
        <f t="shared" si="444"/>
        <v>47.292726486116052</v>
      </c>
      <c r="W161" s="4">
        <f t="shared" si="445"/>
        <v>46.391710860262286</v>
      </c>
      <c r="X161" s="4">
        <f t="shared" si="446"/>
        <v>47.135920828988397</v>
      </c>
      <c r="Y161" s="4">
        <f t="shared" si="447"/>
        <v>48.844334783908295</v>
      </c>
      <c r="Z161" s="4">
        <f t="shared" si="448"/>
        <v>47.637152624838237</v>
      </c>
      <c r="AA161" s="4">
        <f t="shared" si="449"/>
        <v>46.022298383212302</v>
      </c>
      <c r="AB161" s="4">
        <f t="shared" si="450"/>
        <v>44.214545835992134</v>
      </c>
      <c r="AC161" s="4">
        <f t="shared" si="451"/>
        <v>44.250623496862033</v>
      </c>
      <c r="AD161" s="4">
        <f t="shared" si="452"/>
        <v>44.544724826369482</v>
      </c>
      <c r="AE161" s="4">
        <f t="shared" si="453"/>
        <v>41.9824965065404</v>
      </c>
      <c r="AF161" s="4">
        <f t="shared" si="454"/>
        <v>43.96995271966577</v>
      </c>
      <c r="AG161" s="4">
        <f t="shared" si="455"/>
        <v>55.795124971863309</v>
      </c>
      <c r="AI161" s="4">
        <f t="shared" si="456"/>
        <v>0.87571135160901292</v>
      </c>
      <c r="AJ161" s="4">
        <f t="shared" si="457"/>
        <v>-1.094172452611339</v>
      </c>
      <c r="AK161" s="4">
        <f t="shared" si="458"/>
        <v>-0.74558837916189447</v>
      </c>
      <c r="AL161" s="4">
        <f t="shared" si="459"/>
        <v>-0.71172648611604927</v>
      </c>
      <c r="AM161" s="4">
        <f t="shared" si="460"/>
        <v>0.47928913973771614</v>
      </c>
      <c r="AN161" s="4">
        <f t="shared" si="461"/>
        <v>9.0079171011602455E-2</v>
      </c>
      <c r="AO161" s="4">
        <f t="shared" si="462"/>
        <v>-0.92533478390829771</v>
      </c>
      <c r="AP161" s="4">
        <f t="shared" si="463"/>
        <v>-0.78215262483823977</v>
      </c>
      <c r="AQ161" s="4">
        <f t="shared" si="464"/>
        <v>-1.2802983832123047</v>
      </c>
      <c r="AR161" s="4">
        <f t="shared" si="465"/>
        <v>1.1404541640078634</v>
      </c>
      <c r="AS161" s="4">
        <f t="shared" si="466"/>
        <v>-0.15362349686203203</v>
      </c>
      <c r="AT161" s="4">
        <f t="shared" si="467"/>
        <v>-7.6724826369478194E-2</v>
      </c>
      <c r="AU161" s="4">
        <f t="shared" si="468"/>
        <v>-2.6764965065404027</v>
      </c>
      <c r="AV161" s="4">
        <f t="shared" si="469"/>
        <v>0.30904728033423368</v>
      </c>
      <c r="AW161" s="4">
        <f t="shared" si="469"/>
        <v>-1.5491249718633071</v>
      </c>
      <c r="AY161" s="2">
        <f t="shared" si="520"/>
        <v>51.576281013825195</v>
      </c>
      <c r="AZ161" s="2">
        <f t="shared" si="359"/>
        <v>47.917089121395243</v>
      </c>
      <c r="BA161" s="2">
        <f t="shared" si="360"/>
        <v>47.084543282024903</v>
      </c>
      <c r="BB161" s="2">
        <f t="shared" si="361"/>
        <v>47.291826457568938</v>
      </c>
      <c r="BC161" s="2">
        <f t="shared" si="362"/>
        <v>46.391667904020025</v>
      </c>
      <c r="BD161" s="2">
        <f t="shared" si="363"/>
        <v>47.134464786597391</v>
      </c>
      <c r="BE161" s="2">
        <f t="shared" si="364"/>
        <v>48.835018525534643</v>
      </c>
      <c r="BF161" s="2">
        <f t="shared" si="365"/>
        <v>47.637139622709846</v>
      </c>
      <c r="BG161" s="2">
        <f t="shared" si="366"/>
        <v>46.017899038200753</v>
      </c>
      <c r="BH161" s="2">
        <f t="shared" si="367"/>
        <v>44.205266485746499</v>
      </c>
      <c r="BI161" s="2">
        <f t="shared" si="368"/>
        <v>44.242365694871154</v>
      </c>
      <c r="BJ161" s="2">
        <f t="shared" si="369"/>
        <v>44.43137054685279</v>
      </c>
      <c r="BK161" s="2">
        <f t="shared" si="370"/>
        <v>41.950146541349753</v>
      </c>
      <c r="BL161" s="2">
        <f t="shared" si="371"/>
        <v>43.212124570334666</v>
      </c>
      <c r="BM161" s="2">
        <f t="shared" si="372"/>
        <v>44.810476369953172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>
        <f t="shared" si="522"/>
        <v>46.823</v>
      </c>
      <c r="CG161" s="2">
        <f t="shared" si="523"/>
        <v>46.338999999999999</v>
      </c>
      <c r="CH161" s="2">
        <f t="shared" si="524"/>
        <v>46.581000000000003</v>
      </c>
      <c r="CI161" s="2">
        <f t="shared" si="525"/>
        <v>46.871000000000002</v>
      </c>
      <c r="CJ161" s="2">
        <f t="shared" si="526"/>
        <v>47.225999999999999</v>
      </c>
      <c r="CK161" s="2">
        <f t="shared" si="527"/>
        <v>47.918999999999997</v>
      </c>
      <c r="CL161" s="2">
        <f t="shared" si="528"/>
        <v>46.854999999999997</v>
      </c>
      <c r="CM161" s="2">
        <f t="shared" si="529"/>
        <v>44.741999999999997</v>
      </c>
      <c r="CN161" s="2">
        <f t="shared" si="530"/>
        <v>45.354999999999997</v>
      </c>
      <c r="CO161" s="2">
        <f t="shared" si="531"/>
        <v>44.097000000000001</v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>
        <f t="shared" si="486"/>
        <v>46.823</v>
      </c>
      <c r="CW161" s="2">
        <f t="shared" si="487"/>
        <v>46.338999999999999</v>
      </c>
      <c r="CX161" s="2">
        <f t="shared" si="488"/>
        <v>46.581000000000003</v>
      </c>
      <c r="CY161" s="2">
        <f t="shared" si="489"/>
        <v>46.871000000000002</v>
      </c>
      <c r="CZ161" s="2">
        <f t="shared" si="490"/>
        <v>47.225999999999999</v>
      </c>
      <c r="DA161" s="2">
        <f t="shared" si="491"/>
        <v>47.918999999999997</v>
      </c>
      <c r="DB161" s="2">
        <f t="shared" si="492"/>
        <v>46.854999999999997</v>
      </c>
      <c r="DC161" s="2">
        <f t="shared" si="493"/>
        <v>44.741999999999997</v>
      </c>
      <c r="DD161" s="2">
        <f t="shared" si="494"/>
        <v>45.354999999999997</v>
      </c>
      <c r="DE161" s="2">
        <f t="shared" si="495"/>
        <v>44.097000000000001</v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95.600288513037384</v>
      </c>
      <c r="DL161" s="2">
        <f t="shared" si="501"/>
        <v>89.900772425249158</v>
      </c>
      <c r="DM161" s="2">
        <f t="shared" si="501"/>
        <v>84.586398520084543</v>
      </c>
      <c r="DN161" s="2">
        <f t="shared" si="501"/>
        <v>86.367197674418591</v>
      </c>
      <c r="DO161" s="2">
        <f t="shared" si="501"/>
        <v>93.420779218323759</v>
      </c>
      <c r="DP161" s="2">
        <f t="shared" si="501"/>
        <v>96.955356285178226</v>
      </c>
      <c r="DQ161" s="2">
        <f t="shared" si="501"/>
        <v>88.79207546660183</v>
      </c>
      <c r="DR161" s="2">
        <f t="shared" si="501"/>
        <v>80.362876585695005</v>
      </c>
      <c r="DS161" s="2">
        <f t="shared" si="501"/>
        <v>85.133649055330622</v>
      </c>
      <c r="DT161" s="2">
        <f t="shared" si="501"/>
        <v>93.868318758434555</v>
      </c>
      <c r="DU161" s="2">
        <f t="shared" si="501"/>
        <v>97.797308255159464</v>
      </c>
      <c r="DV161" s="2">
        <f t="shared" si="501"/>
        <v>80.949153276955627</v>
      </c>
      <c r="DW161" s="2">
        <f t="shared" si="501"/>
        <v>87.441016550522662</v>
      </c>
      <c r="DX161" s="2">
        <f t="shared" si="501"/>
        <v>83.610467224367227</v>
      </c>
      <c r="DY161" s="2">
        <f t="shared" si="501"/>
        <v>65.724019611436944</v>
      </c>
      <c r="EA161" s="2">
        <f t="shared" si="440"/>
        <v>51.543546408327884</v>
      </c>
      <c r="EB161" s="2">
        <f t="shared" si="502"/>
        <v>47.853444528875386</v>
      </c>
      <c r="EC161" s="2">
        <f t="shared" si="503"/>
        <v>46.999010304637075</v>
      </c>
      <c r="ED161" s="2">
        <f t="shared" si="504"/>
        <v>47.220262998516802</v>
      </c>
      <c r="EE161" s="2">
        <f t="shared" si="505"/>
        <v>46.354223723830529</v>
      </c>
      <c r="EF161" s="2">
        <f t="shared" si="506"/>
        <v>47.102947056546796</v>
      </c>
      <c r="EG161" s="2">
        <f t="shared" si="507"/>
        <v>49.038497611342279</v>
      </c>
      <c r="EH161" s="2">
        <f t="shared" si="508"/>
        <v>47.572647707445597</v>
      </c>
      <c r="EI161" s="2">
        <f t="shared" si="509"/>
        <v>45.968892107700654</v>
      </c>
      <c r="EJ161" s="2">
        <f t="shared" si="510"/>
        <v>44.165085416120007</v>
      </c>
      <c r="EK161" s="2">
        <f t="shared" si="511"/>
        <v>44.22686968085106</v>
      </c>
      <c r="EL161" s="2">
        <f t="shared" si="512"/>
        <v>44.435451163597378</v>
      </c>
      <c r="EM161" s="2">
        <f t="shared" si="513"/>
        <v>41.888371696379345</v>
      </c>
      <c r="EN161" s="2">
        <f t="shared" si="514"/>
        <v>43.196392302196813</v>
      </c>
      <c r="EO161" s="2">
        <f t="shared" si="515"/>
        <v>44.811140809496223</v>
      </c>
      <c r="EQ161" s="2">
        <f t="shared" si="516"/>
        <v>51.746773697589596</v>
      </c>
      <c r="ER161" s="2">
        <f t="shared" si="517"/>
        <v>48.216988894778517</v>
      </c>
      <c r="ES161" s="2">
        <f t="shared" si="517"/>
        <v>47.481704450368298</v>
      </c>
      <c r="ET161" s="2">
        <f t="shared" si="517"/>
        <v>47.62092052014544</v>
      </c>
      <c r="EU161" s="2">
        <f t="shared" si="517"/>
        <v>46.517271066459386</v>
      </c>
      <c r="EV161" s="2">
        <f t="shared" si="517"/>
        <v>47.197668456366074</v>
      </c>
      <c r="EW161" s="2">
        <f t="shared" si="517"/>
        <v>47.947004037078756</v>
      </c>
      <c r="EX161" s="2">
        <f t="shared" si="517"/>
        <v>47.935423649588344</v>
      </c>
      <c r="EY161" s="2">
        <f t="shared" si="517"/>
        <v>46.240719421881614</v>
      </c>
      <c r="EZ161" s="2">
        <f t="shared" si="517"/>
        <v>44.373162417568452</v>
      </c>
      <c r="FA161" s="2">
        <f t="shared" si="517"/>
        <v>44.233462332721963</v>
      </c>
      <c r="FB161" s="2">
        <f t="shared" si="517"/>
        <v>44.316324473164798</v>
      </c>
      <c r="FC161" s="2">
        <f t="shared" si="517"/>
        <v>42.283952995715971</v>
      </c>
      <c r="FD161" s="2">
        <f t="shared" si="517"/>
        <v>43.211368465747668</v>
      </c>
      <c r="FE161" s="2">
        <f t="shared" si="517"/>
        <v>44.701264006540235</v>
      </c>
      <c r="FG161" s="2">
        <f t="shared" si="518"/>
        <v>0.99973413841762004</v>
      </c>
      <c r="FH161" s="2">
        <f t="shared" si="519"/>
        <v>0.99977612025056506</v>
      </c>
      <c r="FI161" s="2">
        <f t="shared" si="519"/>
        <v>0.99974440135586551</v>
      </c>
      <c r="FJ161" s="2">
        <f t="shared" si="519"/>
        <v>0.99975744031347158</v>
      </c>
      <c r="FK161" s="2">
        <f t="shared" si="519"/>
        <v>0.99974115738841318</v>
      </c>
      <c r="FL161" s="2">
        <f t="shared" si="519"/>
        <v>0.99970924861106047</v>
      </c>
      <c r="FM161" s="2">
        <f t="shared" si="519"/>
        <v>0.99973496327350708</v>
      </c>
      <c r="FN161" s="2">
        <f t="shared" si="519"/>
        <v>0.99971046886388149</v>
      </c>
      <c r="FO161" s="2">
        <f t="shared" si="519"/>
        <v>0.99971747310390668</v>
      </c>
      <c r="FP161" s="2">
        <f t="shared" si="519"/>
        <v>0.99970227495107977</v>
      </c>
      <c r="FQ161" s="2">
        <f t="shared" si="519"/>
        <v>0.99972612959960938</v>
      </c>
      <c r="FR161" s="2">
        <f t="shared" si="519"/>
        <v>0.99974832336652641</v>
      </c>
      <c r="FS161" s="2">
        <f t="shared" si="519"/>
        <v>0.99974026795036908</v>
      </c>
      <c r="FT161" s="2">
        <f t="shared" si="519"/>
        <v>0.99964848635805381</v>
      </c>
      <c r="FU161" s="2">
        <f t="shared" si="519"/>
        <v>0.99959419948843875</v>
      </c>
      <c r="FW161" s="2">
        <f t="shared" si="536"/>
        <v>0.1034389151339478</v>
      </c>
      <c r="FX161" s="2">
        <f t="shared" si="376"/>
        <v>0.14917311990597457</v>
      </c>
      <c r="FY161" s="2">
        <f t="shared" si="377"/>
        <v>0.1572956552195007</v>
      </c>
      <c r="FZ161" s="2">
        <f t="shared" si="378"/>
        <v>0.15491532667675068</v>
      </c>
      <c r="GA161" s="2">
        <f t="shared" si="379"/>
        <v>0.15493260815911342</v>
      </c>
      <c r="GB161" s="2">
        <f t="shared" si="380"/>
        <v>0.17971728519506011</v>
      </c>
      <c r="GC161" s="2">
        <f t="shared" si="381"/>
        <v>0.19607558761230678</v>
      </c>
      <c r="GD161" s="2">
        <f t="shared" si="382"/>
        <v>0.15160355650567811</v>
      </c>
      <c r="GE161" s="2">
        <f t="shared" si="383"/>
        <v>0.13958065030276412</v>
      </c>
      <c r="GF161" s="2">
        <f t="shared" si="384"/>
        <v>0.12198932064317643</v>
      </c>
      <c r="GG161" s="2">
        <f t="shared" si="385"/>
        <v>0.12508722965944849</v>
      </c>
      <c r="GH161" s="2">
        <f t="shared" si="386"/>
        <v>0.11139621456741318</v>
      </c>
      <c r="GI161" s="2">
        <f t="shared" si="387"/>
        <v>0.12625309447156252</v>
      </c>
      <c r="GJ161" s="2">
        <f t="shared" si="388"/>
        <v>0.10190657112513553</v>
      </c>
      <c r="GK161" s="2">
        <f t="shared" si="389"/>
        <v>8.3283242803915011E-2</v>
      </c>
      <c r="GM161" s="86">
        <f t="shared" si="537"/>
        <v>7.0237324000844708E-128</v>
      </c>
      <c r="GN161" s="86">
        <f t="shared" si="390"/>
        <v>3.7673182214881463E-112</v>
      </c>
      <c r="GO161" s="86">
        <f t="shared" si="391"/>
        <v>1.4621374797214132E-131</v>
      </c>
      <c r="GP161" s="86">
        <f t="shared" si="392"/>
        <v>4.6175747522951225E-226</v>
      </c>
      <c r="GQ161" s="86">
        <f t="shared" si="393"/>
        <v>4.6867262966404755E-225</v>
      </c>
      <c r="GR161" s="86">
        <f t="shared" si="394"/>
        <v>2.0615383335746407E-235</v>
      </c>
      <c r="GS161" s="86">
        <f t="shared" si="395"/>
        <v>5.6618226982554487E-218</v>
      </c>
      <c r="GT161" s="86">
        <f t="shared" si="396"/>
        <v>1.1345618121905478E-207</v>
      </c>
      <c r="GU161" s="86">
        <f t="shared" si="397"/>
        <v>1.9149254236591275E-188</v>
      </c>
      <c r="GV161" s="86">
        <f t="shared" si="398"/>
        <v>4.3691971094894192E-153</v>
      </c>
      <c r="GW161" s="86">
        <f t="shared" si="399"/>
        <v>1.1568604113087699E-131</v>
      </c>
      <c r="GX161" s="86">
        <f t="shared" si="400"/>
        <v>5.2840094498021081E-157</v>
      </c>
      <c r="GY161" s="86">
        <f t="shared" si="401"/>
        <v>6.2577898374616676E-137</v>
      </c>
      <c r="GZ161" s="86">
        <f t="shared" si="402"/>
        <v>9.5985287961577897E-114</v>
      </c>
      <c r="HA161" s="86">
        <f t="shared" si="403"/>
        <v>1.3186384873698124E-127</v>
      </c>
      <c r="HC161" s="86">
        <f t="shared" si="538"/>
        <v>1.9108532408551398E-110</v>
      </c>
      <c r="HD161" s="86">
        <f t="shared" si="404"/>
        <v>1.2448847758388366E-116</v>
      </c>
      <c r="HE161" s="86">
        <f t="shared" si="405"/>
        <v>4.4061845988736776E-148</v>
      </c>
      <c r="HF161" s="86">
        <f t="shared" si="406"/>
        <v>8.1412162601115464E-122</v>
      </c>
      <c r="HG161" s="86">
        <f t="shared" si="407"/>
        <v>1.6891426225041127E-81</v>
      </c>
      <c r="HH161" s="86">
        <f t="shared" si="408"/>
        <v>3.4170586492603195E-164</v>
      </c>
      <c r="HI161" s="86">
        <f t="shared" si="409"/>
        <v>1.6657518550056634E-134</v>
      </c>
      <c r="HJ161" s="86">
        <f t="shared" si="410"/>
        <v>2.3430075451856573E-86</v>
      </c>
      <c r="HK161" s="86">
        <f t="shared" si="411"/>
        <v>4.554582930370068E-133</v>
      </c>
      <c r="HL161" s="86">
        <f t="shared" si="412"/>
        <v>1.0027536693225019E-85</v>
      </c>
      <c r="HM161" s="86">
        <f t="shared" si="413"/>
        <v>2.7957903666817024E-66</v>
      </c>
      <c r="HN161" s="86">
        <f t="shared" si="414"/>
        <v>3.6559598674927592E-65</v>
      </c>
      <c r="HO161" s="86">
        <f t="shared" si="415"/>
        <v>6.6298356932280062E-77</v>
      </c>
      <c r="HP161" s="86">
        <f t="shared" si="416"/>
        <v>1.1112775154090697E-71</v>
      </c>
      <c r="HQ161" s="86">
        <f t="shared" si="417"/>
        <v>5.5450158406375091E-91</v>
      </c>
      <c r="HS161" s="86">
        <f t="shared" si="539"/>
        <v>2.4565046167326111E-2</v>
      </c>
      <c r="HT161" s="86">
        <f t="shared" si="418"/>
        <v>7.4102662139076609E-4</v>
      </c>
      <c r="HU161" s="86">
        <f t="shared" si="419"/>
        <v>2.6805827067687024E-4</v>
      </c>
      <c r="HV161" s="86">
        <f t="shared" si="420"/>
        <v>1.8009479299213175E-3</v>
      </c>
      <c r="HW161" s="86">
        <f t="shared" si="421"/>
        <v>2.5502909927689398E-4</v>
      </c>
      <c r="HX161" s="86">
        <f t="shared" si="422"/>
        <v>3.6889659106093475E-4</v>
      </c>
      <c r="HY161" s="86">
        <f t="shared" si="423"/>
        <v>2.5955221722891218E-4</v>
      </c>
      <c r="HZ161" s="86">
        <f t="shared" si="424"/>
        <v>9.4224359452157815E-5</v>
      </c>
      <c r="IA161" s="86">
        <f t="shared" si="425"/>
        <v>3.961843505114292E-3</v>
      </c>
      <c r="IB161" s="86">
        <f t="shared" si="426"/>
        <v>6.1127342787411013E-3</v>
      </c>
      <c r="IC161" s="86">
        <f t="shared" si="427"/>
        <v>5.4571671618816216E-3</v>
      </c>
      <c r="ID161" s="86">
        <f t="shared" si="428"/>
        <v>2.5981832422820452E-2</v>
      </c>
      <c r="IE161" s="86">
        <f t="shared" si="429"/>
        <v>1.1574357819340483E-2</v>
      </c>
      <c r="IF161" s="86">
        <f t="shared" si="430"/>
        <v>3.866174751999233E-2</v>
      </c>
      <c r="IG161" s="86">
        <f t="shared" si="431"/>
        <v>0.17728235627314759</v>
      </c>
      <c r="II161" s="86">
        <f t="shared" si="540"/>
        <v>4.8527108395674709E-9</v>
      </c>
      <c r="IJ161" s="86">
        <f t="shared" si="541"/>
        <v>7.3875089344518239E-7</v>
      </c>
      <c r="IK161" s="86">
        <f t="shared" si="542"/>
        <v>4.4149992807314943E-7</v>
      </c>
      <c r="IL161" s="86">
        <f t="shared" si="543"/>
        <v>6.0796991130672824E-6</v>
      </c>
      <c r="IM161" s="86">
        <f t="shared" si="544"/>
        <v>6.5535231170917407E-8</v>
      </c>
      <c r="IN161" s="86">
        <f t="shared" si="545"/>
        <v>2.0951653791059288E-5</v>
      </c>
      <c r="IO161" s="86">
        <f t="shared" si="546"/>
        <v>1.0767598880346999E-4</v>
      </c>
      <c r="IP161" s="86">
        <f t="shared" si="547"/>
        <v>6.5823966022489946E-9</v>
      </c>
      <c r="IQ161" s="86">
        <f t="shared" si="548"/>
        <v>5.8563570266417947E-7</v>
      </c>
      <c r="IR161" s="86">
        <f t="shared" si="549"/>
        <v>6.2914246635993758E-9</v>
      </c>
      <c r="IS161" s="86">
        <f t="shared" si="550"/>
        <v>1.0581709618773786E-8</v>
      </c>
      <c r="IT161" s="86">
        <f t="shared" si="551"/>
        <v>9.7888715958728432E-9</v>
      </c>
      <c r="IU161" s="86">
        <f t="shared" si="552"/>
        <v>1.507571333055379E-7</v>
      </c>
      <c r="IV161" s="86">
        <f t="shared" si="553"/>
        <v>2.0023110646795892E-10</v>
      </c>
      <c r="IW161" s="86">
        <f t="shared" si="554"/>
        <v>4.0519550846760775E-8</v>
      </c>
      <c r="IY161" s="86">
        <f t="shared" si="555"/>
        <v>2.4565051020036952E-2</v>
      </c>
      <c r="IZ161" s="86">
        <f t="shared" si="556"/>
        <v>7.417653722842113E-4</v>
      </c>
      <c r="JA161" s="86">
        <f t="shared" si="557"/>
        <v>2.6849977060494341E-4</v>
      </c>
      <c r="JB161" s="86">
        <f t="shared" si="558"/>
        <v>1.8070276290343848E-3</v>
      </c>
      <c r="JC161" s="86">
        <f t="shared" si="559"/>
        <v>2.5509463450806489E-4</v>
      </c>
      <c r="JD161" s="86">
        <f t="shared" si="560"/>
        <v>3.8984824485199403E-4</v>
      </c>
      <c r="JE161" s="86">
        <f t="shared" si="561"/>
        <v>3.6722820603238217E-4</v>
      </c>
      <c r="JF161" s="86">
        <f t="shared" si="562"/>
        <v>9.4230941848760059E-5</v>
      </c>
      <c r="JG161" s="86">
        <f t="shared" si="563"/>
        <v>3.9624291408169561E-3</v>
      </c>
      <c r="JH161" s="86">
        <f t="shared" si="564"/>
        <v>6.1127405701657646E-3</v>
      </c>
      <c r="JI161" s="86">
        <f t="shared" si="565"/>
        <v>5.4571777435912404E-3</v>
      </c>
      <c r="JJ161" s="86">
        <f t="shared" si="566"/>
        <v>2.5981842211692047E-2</v>
      </c>
      <c r="JK161" s="86">
        <f t="shared" si="567"/>
        <v>1.1574508576473788E-2</v>
      </c>
      <c r="JL161" s="86">
        <f t="shared" si="568"/>
        <v>3.866174772022344E-2</v>
      </c>
      <c r="JM161" s="86">
        <f t="shared" si="569"/>
        <v>0.17728239679269844</v>
      </c>
    </row>
    <row r="162" spans="2:273" x14ac:dyDescent="0.25">
      <c r="B162" s="2">
        <v>135</v>
      </c>
      <c r="C162" s="37">
        <v>52.758000000000003</v>
      </c>
      <c r="D162" s="37">
        <v>48.597000000000001</v>
      </c>
      <c r="E162" s="37">
        <v>47.323</v>
      </c>
      <c r="F162" s="37">
        <v>48.064999999999998</v>
      </c>
      <c r="G162" s="37">
        <v>48.015999999999998</v>
      </c>
      <c r="H162" s="37">
        <v>43.902999999999999</v>
      </c>
      <c r="I162" s="37">
        <v>48.338999999999999</v>
      </c>
      <c r="J162" s="37">
        <v>46.838999999999999</v>
      </c>
      <c r="K162" s="37">
        <v>47.418999999999997</v>
      </c>
      <c r="L162" s="37">
        <v>44.048000000000002</v>
      </c>
      <c r="M162" s="37">
        <v>43.161000000000001</v>
      </c>
      <c r="N162" s="37">
        <v>44.402999999999999</v>
      </c>
      <c r="O162" s="37">
        <v>40.918999999999997</v>
      </c>
      <c r="P162" s="37">
        <v>40.917999999999999</v>
      </c>
      <c r="Q162" s="37">
        <v>47.164000000000001</v>
      </c>
      <c r="S162" s="4">
        <f t="shared" si="441"/>
        <v>51.463852712136621</v>
      </c>
      <c r="T162" s="4">
        <f t="shared" si="442"/>
        <v>47.783549065657127</v>
      </c>
      <c r="U162" s="4">
        <f t="shared" si="443"/>
        <v>46.94467723772776</v>
      </c>
      <c r="V162" s="4">
        <f t="shared" si="444"/>
        <v>47.164221273839757</v>
      </c>
      <c r="W162" s="4">
        <f t="shared" si="445"/>
        <v>46.240380694557722</v>
      </c>
      <c r="X162" s="4">
        <f t="shared" si="446"/>
        <v>47.004495184613489</v>
      </c>
      <c r="Y162" s="4">
        <f t="shared" si="447"/>
        <v>48.735006657033679</v>
      </c>
      <c r="Z162" s="4">
        <f t="shared" si="448"/>
        <v>47.47472630512636</v>
      </c>
      <c r="AA162" s="4">
        <f t="shared" si="449"/>
        <v>45.887121585206508</v>
      </c>
      <c r="AB162" s="4">
        <f t="shared" si="450"/>
        <v>44.067796637049916</v>
      </c>
      <c r="AC162" s="4">
        <f t="shared" si="451"/>
        <v>44.112499570490478</v>
      </c>
      <c r="AD162" s="4">
        <f t="shared" si="452"/>
        <v>44.320095481418377</v>
      </c>
      <c r="AE162" s="4">
        <f t="shared" si="453"/>
        <v>41.815911050680491</v>
      </c>
      <c r="AF162" s="4">
        <f t="shared" si="454"/>
        <v>43.344107763899437</v>
      </c>
      <c r="AG162" s="4">
        <f t="shared" si="455"/>
        <v>50.526107209119786</v>
      </c>
      <c r="AI162" s="4">
        <f t="shared" si="456"/>
        <v>1.2941472878633817</v>
      </c>
      <c r="AJ162" s="4">
        <f t="shared" si="457"/>
        <v>0.81345093434287463</v>
      </c>
      <c r="AK162" s="4">
        <f t="shared" si="458"/>
        <v>0.37832276227224071</v>
      </c>
      <c r="AL162" s="4">
        <f t="shared" si="459"/>
        <v>0.90077872616024024</v>
      </c>
      <c r="AM162" s="4">
        <f t="shared" si="460"/>
        <v>1.7756193054422766</v>
      </c>
      <c r="AN162" s="4">
        <f t="shared" si="461"/>
        <v>-3.1014951846134906</v>
      </c>
      <c r="AO162" s="4">
        <f t="shared" si="462"/>
        <v>-0.39600665703368065</v>
      </c>
      <c r="AP162" s="4">
        <f t="shared" si="463"/>
        <v>-0.63572630512636152</v>
      </c>
      <c r="AQ162" s="4">
        <f t="shared" si="464"/>
        <v>1.5318784147934892</v>
      </c>
      <c r="AR162" s="4">
        <f t="shared" si="465"/>
        <v>-1.9796637049914523E-2</v>
      </c>
      <c r="AS162" s="4">
        <f t="shared" si="466"/>
        <v>-0.95149957049047629</v>
      </c>
      <c r="AT162" s="4">
        <f t="shared" si="467"/>
        <v>8.2904518581621289E-2</v>
      </c>
      <c r="AU162" s="4">
        <f t="shared" si="468"/>
        <v>-0.89691105068049382</v>
      </c>
      <c r="AV162" s="4">
        <f t="shared" si="469"/>
        <v>-2.4261077638994379</v>
      </c>
      <c r="AW162" s="4">
        <f t="shared" si="469"/>
        <v>-3.3621072091197846</v>
      </c>
      <c r="AY162" s="2">
        <f t="shared" si="520"/>
        <v>51.463850093141815</v>
      </c>
      <c r="AZ162" s="2">
        <f t="shared" si="359"/>
        <v>47.783474847357688</v>
      </c>
      <c r="BA162" s="2">
        <f t="shared" si="360"/>
        <v>46.944591001141461</v>
      </c>
      <c r="BB162" s="2">
        <f t="shared" si="361"/>
        <v>47.163249953094642</v>
      </c>
      <c r="BC162" s="2">
        <f t="shared" si="362"/>
        <v>46.240350885138803</v>
      </c>
      <c r="BD162" s="2">
        <f t="shared" si="363"/>
        <v>47.000491188566713</v>
      </c>
      <c r="BE162" s="2">
        <f t="shared" si="364"/>
        <v>48.711246321446438</v>
      </c>
      <c r="BF162" s="2">
        <f t="shared" si="365"/>
        <v>47.474720130020302</v>
      </c>
      <c r="BG162" s="2">
        <f t="shared" si="366"/>
        <v>45.885874014630708</v>
      </c>
      <c r="BH162" s="2">
        <f t="shared" si="367"/>
        <v>44.065684160767624</v>
      </c>
      <c r="BI162" s="2">
        <f t="shared" si="368"/>
        <v>44.110647037383373</v>
      </c>
      <c r="BJ162" s="2">
        <f t="shared" si="369"/>
        <v>44.284562642355176</v>
      </c>
      <c r="BK162" s="2">
        <f t="shared" si="370"/>
        <v>41.806727398189622</v>
      </c>
      <c r="BL162" s="2">
        <f t="shared" si="371"/>
        <v>43.086923867005552</v>
      </c>
      <c r="BM162" s="2">
        <f t="shared" si="372"/>
        <v>44.703280955182116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>
        <f t="shared" si="522"/>
        <v>48.597000000000001</v>
      </c>
      <c r="CG162" s="2">
        <f t="shared" si="523"/>
        <v>47.323</v>
      </c>
      <c r="CH162" s="2">
        <f t="shared" si="524"/>
        <v>48.064999999999998</v>
      </c>
      <c r="CI162" s="2">
        <f t="shared" si="525"/>
        <v>48.015999999999998</v>
      </c>
      <c r="CJ162" s="2">
        <f t="shared" si="526"/>
        <v>43.902999999999999</v>
      </c>
      <c r="CK162" s="2">
        <f t="shared" si="527"/>
        <v>48.338999999999999</v>
      </c>
      <c r="CL162" s="2">
        <f t="shared" si="528"/>
        <v>46.838999999999999</v>
      </c>
      <c r="CM162" s="2">
        <f t="shared" si="529"/>
        <v>47.418999999999997</v>
      </c>
      <c r="CN162" s="2">
        <f t="shared" si="530"/>
        <v>44.048000000000002</v>
      </c>
      <c r="CO162" s="2">
        <f t="shared" si="531"/>
        <v>43.161000000000001</v>
      </c>
      <c r="CP162" s="2" t="str">
        <f t="shared" si="532"/>
        <v/>
      </c>
      <c r="CQ162" s="2">
        <f t="shared" si="533"/>
        <v>40.918999999999997</v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>
        <f t="shared" si="486"/>
        <v>48.597000000000001</v>
      </c>
      <c r="CW162" s="2">
        <f t="shared" si="487"/>
        <v>47.323</v>
      </c>
      <c r="CX162" s="2">
        <f t="shared" si="488"/>
        <v>48.064999999999998</v>
      </c>
      <c r="CY162" s="2">
        <f t="shared" si="489"/>
        <v>48.015999999999998</v>
      </c>
      <c r="CZ162" s="2">
        <f t="shared" si="490"/>
        <v>43.902999999999999</v>
      </c>
      <c r="DA162" s="2">
        <f t="shared" si="491"/>
        <v>48.338999999999999</v>
      </c>
      <c r="DB162" s="2">
        <f t="shared" si="492"/>
        <v>46.838999999999999</v>
      </c>
      <c r="DC162" s="2">
        <f t="shared" si="493"/>
        <v>47.418999999999997</v>
      </c>
      <c r="DD162" s="2">
        <f t="shared" si="494"/>
        <v>44.048000000000002</v>
      </c>
      <c r="DE162" s="2">
        <f t="shared" si="495"/>
        <v>43.161000000000001</v>
      </c>
      <c r="DF162" s="2" t="str">
        <f t="shared" si="496"/>
        <v/>
      </c>
      <c r="DG162" s="2">
        <f t="shared" si="497"/>
        <v>40.918999999999997</v>
      </c>
      <c r="DH162" s="2" t="str">
        <f t="shared" si="498"/>
        <v/>
      </c>
      <c r="DI162" s="2" t="str">
        <f t="shared" si="499"/>
        <v/>
      </c>
      <c r="DK162" s="2">
        <f t="shared" si="500"/>
        <v>95.854534883720959</v>
      </c>
      <c r="DL162" s="2">
        <f t="shared" si="501"/>
        <v>90.114382059800647</v>
      </c>
      <c r="DM162" s="2">
        <f t="shared" si="501"/>
        <v>84.768332769556011</v>
      </c>
      <c r="DN162" s="2">
        <f t="shared" si="501"/>
        <v>86.566116279069746</v>
      </c>
      <c r="DO162" s="2">
        <f t="shared" si="501"/>
        <v>93.681191502579495</v>
      </c>
      <c r="DP162" s="2">
        <f t="shared" si="501"/>
        <v>97.245196435272049</v>
      </c>
      <c r="DQ162" s="2">
        <f t="shared" si="501"/>
        <v>88.987669340680114</v>
      </c>
      <c r="DR162" s="2">
        <f t="shared" si="501"/>
        <v>80.496956140350875</v>
      </c>
      <c r="DS162" s="2">
        <f t="shared" si="501"/>
        <v>85.330992577597826</v>
      </c>
      <c r="DT162" s="2">
        <f t="shared" si="501"/>
        <v>94.156632726045885</v>
      </c>
      <c r="DU162" s="2">
        <f t="shared" si="501"/>
        <v>98.123823170731697</v>
      </c>
      <c r="DV162" s="2">
        <f t="shared" si="501"/>
        <v>81.140062720225529</v>
      </c>
      <c r="DW162" s="2">
        <f t="shared" si="501"/>
        <v>87.689317073170741</v>
      </c>
      <c r="DX162" s="2">
        <f t="shared" si="501"/>
        <v>83.854070313170325</v>
      </c>
      <c r="DY162" s="2">
        <f t="shared" si="501"/>
        <v>65.827979472140754</v>
      </c>
      <c r="EA162" s="2">
        <f t="shared" si="440"/>
        <v>51.429234521473731</v>
      </c>
      <c r="EB162" s="2">
        <f t="shared" si="502"/>
        <v>47.713935030395135</v>
      </c>
      <c r="EC162" s="2">
        <f t="shared" si="503"/>
        <v>46.85041890100544</v>
      </c>
      <c r="ED162" s="2">
        <f t="shared" si="504"/>
        <v>47.084811634805526</v>
      </c>
      <c r="EE162" s="2">
        <f t="shared" si="505"/>
        <v>46.200593238020723</v>
      </c>
      <c r="EF162" s="2">
        <f t="shared" si="506"/>
        <v>46.96803971049269</v>
      </c>
      <c r="EG162" s="2">
        <f t="shared" si="507"/>
        <v>48.940225920789032</v>
      </c>
      <c r="EH162" s="2">
        <f t="shared" si="508"/>
        <v>47.404170257128484</v>
      </c>
      <c r="EI162" s="2">
        <f t="shared" si="509"/>
        <v>45.833031626108081</v>
      </c>
      <c r="EJ162" s="2">
        <f t="shared" si="510"/>
        <v>44.023363738738745</v>
      </c>
      <c r="EK162" s="2">
        <f t="shared" si="511"/>
        <v>44.096240691489356</v>
      </c>
      <c r="EL162" s="2">
        <f t="shared" si="512"/>
        <v>44.291004742684166</v>
      </c>
      <c r="EM162" s="2">
        <f t="shared" si="513"/>
        <v>41.739328211725791</v>
      </c>
      <c r="EN162" s="2">
        <f t="shared" si="514"/>
        <v>43.072157438828356</v>
      </c>
      <c r="EO162" s="2">
        <f t="shared" si="515"/>
        <v>44.705582813362362</v>
      </c>
      <c r="EQ162" s="2">
        <f t="shared" si="516"/>
        <v>51.641558996430476</v>
      </c>
      <c r="ER162" s="2">
        <f t="shared" si="517"/>
        <v>48.09151261956989</v>
      </c>
      <c r="ES162" s="2">
        <f t="shared" si="517"/>
        <v>47.352693218612494</v>
      </c>
      <c r="ET162" s="2">
        <f t="shared" si="517"/>
        <v>47.501304374919059</v>
      </c>
      <c r="EU162" s="2">
        <f t="shared" si="517"/>
        <v>46.371157602853813</v>
      </c>
      <c r="EV162" s="2">
        <f t="shared" si="517"/>
        <v>47.066746265401804</v>
      </c>
      <c r="EW162" s="2">
        <f t="shared" si="517"/>
        <v>47.809141990816954</v>
      </c>
      <c r="EX162" s="2">
        <f t="shared" si="517"/>
        <v>47.781451124506347</v>
      </c>
      <c r="EY162" s="2">
        <f t="shared" si="517"/>
        <v>46.115554619296574</v>
      </c>
      <c r="EZ162" s="2">
        <f t="shared" si="517"/>
        <v>44.240511016496924</v>
      </c>
      <c r="FA162" s="2">
        <f t="shared" si="517"/>
        <v>44.102965912641807</v>
      </c>
      <c r="FB162" s="2">
        <f t="shared" si="517"/>
        <v>44.16770342364174</v>
      </c>
      <c r="FC162" s="2">
        <f t="shared" si="517"/>
        <v>42.152542131804609</v>
      </c>
      <c r="FD162" s="2">
        <f t="shared" si="517"/>
        <v>43.087448699358077</v>
      </c>
      <c r="FE162" s="2">
        <f t="shared" si="517"/>
        <v>44.593877562581831</v>
      </c>
      <c r="FG162" s="2">
        <f t="shared" si="518"/>
        <v>0.99975752568291465</v>
      </c>
      <c r="FH162" s="2">
        <f t="shared" si="519"/>
        <v>0.99979581521956884</v>
      </c>
      <c r="FI162" s="2">
        <f t="shared" si="519"/>
        <v>0.99976688602331232</v>
      </c>
      <c r="FJ162" s="2">
        <f t="shared" si="519"/>
        <v>0.99977877821524219</v>
      </c>
      <c r="FK162" s="2">
        <f t="shared" si="519"/>
        <v>0.99976392735590991</v>
      </c>
      <c r="FL162" s="2">
        <f t="shared" si="519"/>
        <v>0.99973482479775999</v>
      </c>
      <c r="FM162" s="2">
        <f t="shared" si="519"/>
        <v>0.99975827799556716</v>
      </c>
      <c r="FN162" s="2">
        <f t="shared" si="519"/>
        <v>0.99973593773838387</v>
      </c>
      <c r="FO162" s="2">
        <f t="shared" si="519"/>
        <v>0.99974232600275692</v>
      </c>
      <c r="FP162" s="2">
        <f t="shared" si="519"/>
        <v>0.99972846441493413</v>
      </c>
      <c r="FQ162" s="2">
        <f t="shared" si="519"/>
        <v>0.99975022120718893</v>
      </c>
      <c r="FR162" s="2">
        <f t="shared" si="519"/>
        <v>0.99977046309920703</v>
      </c>
      <c r="FS162" s="2">
        <f t="shared" si="519"/>
        <v>0.99976311614175828</v>
      </c>
      <c r="FT162" s="2">
        <f t="shared" si="519"/>
        <v>0.99967940583258141</v>
      </c>
      <c r="FU162" s="2">
        <f t="shared" si="519"/>
        <v>0.99962989231975796</v>
      </c>
      <c r="FW162" s="2">
        <f t="shared" si="536"/>
        <v>0.11229782768232678</v>
      </c>
      <c r="FX162" s="2">
        <f t="shared" si="376"/>
        <v>0.1612444507862261</v>
      </c>
      <c r="FY162" s="2">
        <f t="shared" si="377"/>
        <v>0.1698930274854008</v>
      </c>
      <c r="FZ162" s="2">
        <f t="shared" si="378"/>
        <v>0.16735992467032945</v>
      </c>
      <c r="GA162" s="2">
        <f t="shared" si="379"/>
        <v>0.16737831944397688</v>
      </c>
      <c r="GB162" s="2">
        <f t="shared" si="380"/>
        <v>0.19369760082378684</v>
      </c>
      <c r="GC162" s="2">
        <f t="shared" si="381"/>
        <v>0.21100109489165475</v>
      </c>
      <c r="GD162" s="2">
        <f t="shared" si="382"/>
        <v>0.1638336908995951</v>
      </c>
      <c r="GE162" s="2">
        <f t="shared" si="383"/>
        <v>0.15101351773107269</v>
      </c>
      <c r="GF162" s="2">
        <f t="shared" si="384"/>
        <v>0.1322026957902725</v>
      </c>
      <c r="GG162" s="2">
        <f t="shared" si="385"/>
        <v>0.13551993952092634</v>
      </c>
      <c r="GH162" s="2">
        <f t="shared" si="386"/>
        <v>0.12084476476017984</v>
      </c>
      <c r="GI162" s="2">
        <f t="shared" si="387"/>
        <v>0.13676784123194452</v>
      </c>
      <c r="GJ162" s="2">
        <f t="shared" si="388"/>
        <v>0.11065044443018968</v>
      </c>
      <c r="GK162" s="2">
        <f t="shared" si="389"/>
        <v>9.0590364714929594E-2</v>
      </c>
      <c r="GM162" s="86">
        <f t="shared" si="537"/>
        <v>1.5739589296227612E-131</v>
      </c>
      <c r="GN162" s="86">
        <f t="shared" si="390"/>
        <v>2.4600625562676216E-115</v>
      </c>
      <c r="GO162" s="86">
        <f t="shared" si="391"/>
        <v>2.4961561360377701E-135</v>
      </c>
      <c r="GP162" s="86">
        <f t="shared" si="392"/>
        <v>1.6028091154596514E-232</v>
      </c>
      <c r="GQ162" s="86">
        <f t="shared" si="393"/>
        <v>1.7927317657414041E-231</v>
      </c>
      <c r="GR162" s="86">
        <f t="shared" si="394"/>
        <v>4.1246687466083264E-242</v>
      </c>
      <c r="GS162" s="86">
        <f t="shared" si="395"/>
        <v>3.558015073458443E-224</v>
      </c>
      <c r="GT162" s="86">
        <f t="shared" si="396"/>
        <v>1.5102059813170605E-213</v>
      </c>
      <c r="GU162" s="86">
        <f t="shared" si="397"/>
        <v>8.9457283466630275E-194</v>
      </c>
      <c r="GV162" s="86">
        <f t="shared" si="398"/>
        <v>1.9820430406665984E-157</v>
      </c>
      <c r="GW162" s="86">
        <f t="shared" si="399"/>
        <v>2.3755432961624275E-135</v>
      </c>
      <c r="GX162" s="86">
        <f t="shared" si="400"/>
        <v>1.6544884571679655E-161</v>
      </c>
      <c r="GY162" s="86">
        <f t="shared" si="401"/>
        <v>8.7116725874763818E-141</v>
      </c>
      <c r="GZ162" s="86">
        <f t="shared" si="402"/>
        <v>5.6395327076083432E-117</v>
      </c>
      <c r="HA162" s="86">
        <f t="shared" si="403"/>
        <v>3.2508076933032159E-131</v>
      </c>
      <c r="HC162" s="86">
        <f t="shared" si="538"/>
        <v>4.3716998590732004E-115</v>
      </c>
      <c r="HD162" s="86">
        <f t="shared" si="404"/>
        <v>1.5503871467194625E-121</v>
      </c>
      <c r="HE162" s="86">
        <f t="shared" si="405"/>
        <v>2.4901527831159976E-154</v>
      </c>
      <c r="HF162" s="86">
        <f t="shared" si="406"/>
        <v>6.5808542348362885E-127</v>
      </c>
      <c r="HG162" s="86">
        <f t="shared" si="407"/>
        <v>8.0105695707982555E-85</v>
      </c>
      <c r="HH162" s="86">
        <f t="shared" si="408"/>
        <v>5.7111341222431638E-171</v>
      </c>
      <c r="HI162" s="86">
        <f t="shared" si="409"/>
        <v>5.0962609949929043E-140</v>
      </c>
      <c r="HJ162" s="86">
        <f t="shared" si="410"/>
        <v>7.6994217757549428E-90</v>
      </c>
      <c r="HK162" s="86">
        <f t="shared" si="411"/>
        <v>1.3223565022885728E-138</v>
      </c>
      <c r="HL162" s="86">
        <f t="shared" si="412"/>
        <v>2.6042659803729094E-89</v>
      </c>
      <c r="HM162" s="86">
        <f t="shared" si="413"/>
        <v>4.9021502454211174E-69</v>
      </c>
      <c r="HN162" s="86">
        <f t="shared" si="414"/>
        <v>5.9302033123562394E-68</v>
      </c>
      <c r="HO162" s="86">
        <f t="shared" si="415"/>
        <v>3.7795355796064927E-80</v>
      </c>
      <c r="HP162" s="86">
        <f t="shared" si="416"/>
        <v>9.2216038280189323E-75</v>
      </c>
      <c r="HQ162" s="86">
        <f t="shared" si="417"/>
        <v>7.1096010163213085E-95</v>
      </c>
      <c r="HS162" s="86">
        <f t="shared" si="539"/>
        <v>1.1811019196735441E-2</v>
      </c>
      <c r="HT162" s="86">
        <f t="shared" si="418"/>
        <v>2.4865209396946234E-4</v>
      </c>
      <c r="HU162" s="86">
        <f t="shared" si="419"/>
        <v>7.7746998680209612E-5</v>
      </c>
      <c r="HV162" s="86">
        <f t="shared" si="420"/>
        <v>6.9291994879045241E-4</v>
      </c>
      <c r="HW162" s="86">
        <f t="shared" si="421"/>
        <v>6.8328375441449089E-5</v>
      </c>
      <c r="HX162" s="86">
        <f t="shared" si="422"/>
        <v>1.1953753795319137E-4</v>
      </c>
      <c r="HY162" s="86">
        <f t="shared" si="423"/>
        <v>8.4084739599729716E-5</v>
      </c>
      <c r="HZ162" s="86">
        <f t="shared" si="424"/>
        <v>2.1491279945309716E-5</v>
      </c>
      <c r="IA162" s="86">
        <f t="shared" si="425"/>
        <v>1.5791848719347744E-3</v>
      </c>
      <c r="IB162" s="86">
        <f t="shared" si="426"/>
        <v>2.3701810592961794E-3</v>
      </c>
      <c r="IC162" s="86">
        <f t="shared" si="427"/>
        <v>2.0942609157262116E-3</v>
      </c>
      <c r="ID162" s="86">
        <f t="shared" si="428"/>
        <v>1.2387764969954539E-2</v>
      </c>
      <c r="IE162" s="86">
        <f t="shared" si="429"/>
        <v>5.1425379977858591E-3</v>
      </c>
      <c r="IF162" s="86">
        <f t="shared" si="430"/>
        <v>1.6850245794476297E-2</v>
      </c>
      <c r="IG162" s="86">
        <f t="shared" si="431"/>
        <v>0.11177926086624639</v>
      </c>
      <c r="II162" s="86">
        <f t="shared" si="540"/>
        <v>2.1118452642165329E-8</v>
      </c>
      <c r="IJ162" s="86">
        <f t="shared" si="541"/>
        <v>2.7433188873307935E-6</v>
      </c>
      <c r="IK162" s="86">
        <f t="shared" si="542"/>
        <v>1.8135284152353167E-6</v>
      </c>
      <c r="IL162" s="86">
        <f t="shared" si="543"/>
        <v>1.8824789387790944E-5</v>
      </c>
      <c r="IM162" s="86">
        <f t="shared" si="544"/>
        <v>3.2261953581904049E-7</v>
      </c>
      <c r="IN162" s="86">
        <f t="shared" si="545"/>
        <v>6.4129525425987735E-5</v>
      </c>
      <c r="IO162" s="86">
        <f t="shared" si="546"/>
        <v>2.9329323745006262E-4</v>
      </c>
      <c r="IP162" s="86">
        <f t="shared" si="547"/>
        <v>3.9965535897594027E-8</v>
      </c>
      <c r="IQ162" s="86">
        <f t="shared" si="548"/>
        <v>2.1052705188576543E-6</v>
      </c>
      <c r="IR162" s="86">
        <f t="shared" si="549"/>
        <v>3.0633109016016505E-8</v>
      </c>
      <c r="IS162" s="86">
        <f t="shared" si="550"/>
        <v>5.0296225220223297E-8</v>
      </c>
      <c r="IT162" s="86">
        <f t="shared" si="551"/>
        <v>4.2524348434344264E-8</v>
      </c>
      <c r="IU162" s="86">
        <f t="shared" si="552"/>
        <v>5.6832929554685283E-7</v>
      </c>
      <c r="IV162" s="86">
        <f t="shared" si="553"/>
        <v>1.1145770835453289E-9</v>
      </c>
      <c r="IW162" s="86">
        <f t="shared" si="554"/>
        <v>1.3073442233114984E-7</v>
      </c>
      <c r="IY162" s="86">
        <f t="shared" si="555"/>
        <v>1.1811040315188084E-2</v>
      </c>
      <c r="IZ162" s="86">
        <f t="shared" si="556"/>
        <v>2.5139541285679315E-4</v>
      </c>
      <c r="JA162" s="86">
        <f t="shared" si="557"/>
        <v>7.9560527095444932E-5</v>
      </c>
      <c r="JB162" s="86">
        <f t="shared" si="558"/>
        <v>7.1174473817824341E-4</v>
      </c>
      <c r="JC162" s="86">
        <f t="shared" si="559"/>
        <v>6.8650994977268126E-5</v>
      </c>
      <c r="JD162" s="86">
        <f t="shared" si="560"/>
        <v>1.8366706337917912E-4</v>
      </c>
      <c r="JE162" s="86">
        <f t="shared" si="561"/>
        <v>3.7737797704979234E-4</v>
      </c>
      <c r="JF162" s="86">
        <f t="shared" si="562"/>
        <v>2.153124548120731E-5</v>
      </c>
      <c r="JG162" s="86">
        <f t="shared" si="563"/>
        <v>1.581290142453632E-3</v>
      </c>
      <c r="JH162" s="86">
        <f t="shared" si="564"/>
        <v>2.3702116924051954E-3</v>
      </c>
      <c r="JI162" s="86">
        <f t="shared" si="565"/>
        <v>2.0943112119514318E-3</v>
      </c>
      <c r="JJ162" s="86">
        <f t="shared" si="566"/>
        <v>1.2387807494302974E-2</v>
      </c>
      <c r="JK162" s="86">
        <f t="shared" si="567"/>
        <v>5.1431063270814059E-3</v>
      </c>
      <c r="JL162" s="86">
        <f t="shared" si="568"/>
        <v>1.685024690905338E-2</v>
      </c>
      <c r="JM162" s="86">
        <f t="shared" si="569"/>
        <v>0.11177939160066871</v>
      </c>
    </row>
    <row r="163" spans="2:273" x14ac:dyDescent="0.25">
      <c r="B163" s="2">
        <v>136</v>
      </c>
      <c r="C163" s="37">
        <v>51.241999999999997</v>
      </c>
      <c r="D163" s="37">
        <v>49.758000000000003</v>
      </c>
      <c r="E163" s="37">
        <v>48.145000000000003</v>
      </c>
      <c r="F163" s="37">
        <v>47.854999999999997</v>
      </c>
      <c r="G163" s="37">
        <v>46.564999999999998</v>
      </c>
      <c r="H163" s="37">
        <v>45.628999999999998</v>
      </c>
      <c r="I163" s="37">
        <v>48.015999999999998</v>
      </c>
      <c r="J163" s="37">
        <v>46.305999999999997</v>
      </c>
      <c r="K163" s="37">
        <v>44.258000000000003</v>
      </c>
      <c r="L163" s="37">
        <v>41.79</v>
      </c>
      <c r="M163" s="37">
        <v>45.145000000000003</v>
      </c>
      <c r="N163" s="37">
        <v>42.225999999999999</v>
      </c>
      <c r="O163" s="37">
        <v>43.418999999999997</v>
      </c>
      <c r="P163" s="37">
        <v>40.048999999999999</v>
      </c>
      <c r="Q163" s="37">
        <v>42.902000000000001</v>
      </c>
      <c r="S163" s="4">
        <f t="shared" si="441"/>
        <v>51.351801926061299</v>
      </c>
      <c r="T163" s="4">
        <f t="shared" si="442"/>
        <v>47.650771265626062</v>
      </c>
      <c r="U163" s="4">
        <f t="shared" si="443"/>
        <v>46.805904078762644</v>
      </c>
      <c r="V163" s="4">
        <f t="shared" si="444"/>
        <v>47.037801682414646</v>
      </c>
      <c r="W163" s="4">
        <f t="shared" si="445"/>
        <v>46.089545997511749</v>
      </c>
      <c r="X163" s="4">
        <f t="shared" si="446"/>
        <v>46.877592279614198</v>
      </c>
      <c r="Y163" s="4">
        <f t="shared" si="447"/>
        <v>48.642452523239854</v>
      </c>
      <c r="Z163" s="4">
        <f t="shared" si="448"/>
        <v>47.313047033032234</v>
      </c>
      <c r="AA163" s="4">
        <f t="shared" si="449"/>
        <v>45.755308287875863</v>
      </c>
      <c r="AB163" s="4">
        <f t="shared" si="450"/>
        <v>43.926977828827958</v>
      </c>
      <c r="AC163" s="4">
        <f t="shared" si="451"/>
        <v>43.979417563777709</v>
      </c>
      <c r="AD163" s="4">
        <f t="shared" si="452"/>
        <v>44.147540537617303</v>
      </c>
      <c r="AE163" s="4">
        <f t="shared" si="453"/>
        <v>41.66665383236203</v>
      </c>
      <c r="AF163" s="4">
        <f t="shared" si="454"/>
        <v>43.037649194565091</v>
      </c>
      <c r="AG163" s="4">
        <f t="shared" si="455"/>
        <v>47.395085318098374</v>
      </c>
      <c r="AI163" s="4">
        <f t="shared" si="456"/>
        <v>-0.10980192606130146</v>
      </c>
      <c r="AJ163" s="4">
        <f t="shared" si="457"/>
        <v>2.1072287343739404</v>
      </c>
      <c r="AK163" s="4">
        <f t="shared" si="458"/>
        <v>1.3390959212373588</v>
      </c>
      <c r="AL163" s="4">
        <f t="shared" si="459"/>
        <v>0.81719831758535122</v>
      </c>
      <c r="AM163" s="4">
        <f t="shared" si="460"/>
        <v>0.47545400248824876</v>
      </c>
      <c r="AN163" s="4">
        <f t="shared" si="461"/>
        <v>-1.2485922796142006</v>
      </c>
      <c r="AO163" s="4">
        <f t="shared" si="462"/>
        <v>-0.62645252323985545</v>
      </c>
      <c r="AP163" s="4">
        <f t="shared" si="463"/>
        <v>-1.0070470330322365</v>
      </c>
      <c r="AQ163" s="4">
        <f t="shared" si="464"/>
        <v>-1.4973082878758603</v>
      </c>
      <c r="AR163" s="4">
        <f t="shared" si="465"/>
        <v>-2.1369778288279591</v>
      </c>
      <c r="AS163" s="4">
        <f t="shared" si="466"/>
        <v>1.1655824362222944</v>
      </c>
      <c r="AT163" s="4">
        <f t="shared" si="467"/>
        <v>-1.9215405376173038</v>
      </c>
      <c r="AU163" s="4">
        <f t="shared" si="468"/>
        <v>1.7523461676379668</v>
      </c>
      <c r="AV163" s="4">
        <f t="shared" si="469"/>
        <v>-2.9886491945650917</v>
      </c>
      <c r="AW163" s="4">
        <f t="shared" si="469"/>
        <v>-4.4930853180983732</v>
      </c>
      <c r="AY163" s="2">
        <f t="shared" si="520"/>
        <v>51.351800421248846</v>
      </c>
      <c r="AZ163" s="2">
        <f t="shared" si="359"/>
        <v>47.650563788451961</v>
      </c>
      <c r="BA163" s="2">
        <f t="shared" si="360"/>
        <v>46.805604797418418</v>
      </c>
      <c r="BB163" s="2">
        <f t="shared" si="361"/>
        <v>47.035467865154551</v>
      </c>
      <c r="BC163" s="2">
        <f t="shared" si="362"/>
        <v>46.089438022262485</v>
      </c>
      <c r="BD163" s="2">
        <f t="shared" si="363"/>
        <v>46.866804629617207</v>
      </c>
      <c r="BE163" s="2">
        <f t="shared" si="364"/>
        <v>48.585406398829647</v>
      </c>
      <c r="BF163" s="2">
        <f t="shared" si="365"/>
        <v>47.313020793257152</v>
      </c>
      <c r="BG163" s="2">
        <f t="shared" si="366"/>
        <v>45.754386554163837</v>
      </c>
      <c r="BH163" s="2">
        <f t="shared" si="367"/>
        <v>43.926542948822494</v>
      </c>
      <c r="BI163" s="2">
        <f t="shared" si="368"/>
        <v>43.979029527682769</v>
      </c>
      <c r="BJ163" s="2">
        <f t="shared" si="369"/>
        <v>44.137646302161492</v>
      </c>
      <c r="BK163" s="2">
        <f t="shared" si="370"/>
        <v>41.664067417468843</v>
      </c>
      <c r="BL163" s="2">
        <f t="shared" si="371"/>
        <v>42.961827953417448</v>
      </c>
      <c r="BM163" s="2">
        <f t="shared" si="372"/>
        <v>44.596045840239064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51.241999999999997</v>
      </c>
      <c r="CF163" s="2">
        <f t="shared" si="522"/>
        <v>49.758000000000003</v>
      </c>
      <c r="CG163" s="2">
        <f t="shared" si="523"/>
        <v>48.145000000000003</v>
      </c>
      <c r="CH163" s="2">
        <f t="shared" si="524"/>
        <v>47.854999999999997</v>
      </c>
      <c r="CI163" s="2">
        <f t="shared" si="525"/>
        <v>46.564999999999998</v>
      </c>
      <c r="CJ163" s="2">
        <f t="shared" si="526"/>
        <v>45.628999999999998</v>
      </c>
      <c r="CK163" s="2">
        <f t="shared" si="527"/>
        <v>48.015999999999998</v>
      </c>
      <c r="CL163" s="2">
        <f t="shared" si="528"/>
        <v>46.305999999999997</v>
      </c>
      <c r="CM163" s="2">
        <f t="shared" si="529"/>
        <v>44.258000000000003</v>
      </c>
      <c r="CN163" s="2">
        <f t="shared" si="530"/>
        <v>41.79</v>
      </c>
      <c r="CO163" s="2">
        <f t="shared" si="531"/>
        <v>45.145000000000003</v>
      </c>
      <c r="CP163" s="2">
        <f t="shared" si="532"/>
        <v>42.225999999999999</v>
      </c>
      <c r="CQ163" s="2">
        <f t="shared" si="533"/>
        <v>43.418999999999997</v>
      </c>
      <c r="CR163" s="2">
        <f t="shared" si="534"/>
        <v>40.048999999999999</v>
      </c>
      <c r="CS163" s="2" t="str">
        <f t="shared" si="535"/>
        <v/>
      </c>
      <c r="CU163" s="2">
        <f t="shared" si="485"/>
        <v>51.241999999999997</v>
      </c>
      <c r="CV163" s="2">
        <f t="shared" si="486"/>
        <v>49.758000000000003</v>
      </c>
      <c r="CW163" s="2">
        <f t="shared" si="487"/>
        <v>48.145000000000003</v>
      </c>
      <c r="CX163" s="2">
        <f t="shared" si="488"/>
        <v>47.854999999999997</v>
      </c>
      <c r="CY163" s="2">
        <f t="shared" si="489"/>
        <v>46.564999999999998</v>
      </c>
      <c r="CZ163" s="2">
        <f t="shared" si="490"/>
        <v>45.628999999999998</v>
      </c>
      <c r="DA163" s="2">
        <f t="shared" si="491"/>
        <v>48.015999999999998</v>
      </c>
      <c r="DB163" s="2">
        <f t="shared" si="492"/>
        <v>46.305999999999997</v>
      </c>
      <c r="DC163" s="2">
        <f t="shared" si="493"/>
        <v>44.258000000000003</v>
      </c>
      <c r="DD163" s="2">
        <f t="shared" si="494"/>
        <v>41.79</v>
      </c>
      <c r="DE163" s="2">
        <f t="shared" si="495"/>
        <v>45.145000000000003</v>
      </c>
      <c r="DF163" s="2">
        <f t="shared" si="496"/>
        <v>42.225999999999999</v>
      </c>
      <c r="DG163" s="2">
        <f t="shared" si="497"/>
        <v>43.418999999999997</v>
      </c>
      <c r="DH163" s="2">
        <f t="shared" si="498"/>
        <v>40.048999999999999</v>
      </c>
      <c r="DI163" s="2" t="str">
        <f t="shared" si="499"/>
        <v/>
      </c>
      <c r="DK163" s="2">
        <f t="shared" si="500"/>
        <v>96.108781254404533</v>
      </c>
      <c r="DL163" s="2">
        <f t="shared" si="501"/>
        <v>90.32799169435215</v>
      </c>
      <c r="DM163" s="2">
        <f t="shared" si="501"/>
        <v>84.950267019027464</v>
      </c>
      <c r="DN163" s="2">
        <f t="shared" si="501"/>
        <v>86.765034883720915</v>
      </c>
      <c r="DO163" s="2">
        <f t="shared" si="501"/>
        <v>93.94160378683523</v>
      </c>
      <c r="DP163" s="2">
        <f t="shared" si="501"/>
        <v>97.535036585365845</v>
      </c>
      <c r="DQ163" s="2">
        <f t="shared" si="501"/>
        <v>89.183263214758384</v>
      </c>
      <c r="DR163" s="2">
        <f t="shared" si="501"/>
        <v>80.631035695006744</v>
      </c>
      <c r="DS163" s="2">
        <f t="shared" si="501"/>
        <v>85.528336099865044</v>
      </c>
      <c r="DT163" s="2">
        <f t="shared" si="501"/>
        <v>94.444946693657215</v>
      </c>
      <c r="DU163" s="2">
        <f t="shared" si="501"/>
        <v>98.45033808630393</v>
      </c>
      <c r="DV163" s="2">
        <f t="shared" si="501"/>
        <v>81.330972163495446</v>
      </c>
      <c r="DW163" s="2">
        <f t="shared" si="501"/>
        <v>87.937617595818836</v>
      </c>
      <c r="DX163" s="2">
        <f t="shared" si="501"/>
        <v>84.097673401973395</v>
      </c>
      <c r="DY163" s="2">
        <f t="shared" si="501"/>
        <v>65.931939332844564</v>
      </c>
      <c r="EA163" s="2">
        <f t="shared" si="440"/>
        <v>51.314922634619577</v>
      </c>
      <c r="EB163" s="2">
        <f t="shared" si="502"/>
        <v>47.574425531914898</v>
      </c>
      <c r="EC163" s="2">
        <f t="shared" si="503"/>
        <v>46.701827497373813</v>
      </c>
      <c r="ED163" s="2">
        <f t="shared" si="504"/>
        <v>46.94936027109425</v>
      </c>
      <c r="EE163" s="2">
        <f t="shared" si="505"/>
        <v>46.046962752210923</v>
      </c>
      <c r="EF163" s="2">
        <f t="shared" si="506"/>
        <v>46.833132364438583</v>
      </c>
      <c r="EG163" s="2">
        <f t="shared" si="507"/>
        <v>48.841954230235785</v>
      </c>
      <c r="EH163" s="2">
        <f t="shared" si="508"/>
        <v>47.235692806811372</v>
      </c>
      <c r="EI163" s="2">
        <f t="shared" si="509"/>
        <v>45.697171144515508</v>
      </c>
      <c r="EJ163" s="2">
        <f t="shared" si="510"/>
        <v>43.881642061357482</v>
      </c>
      <c r="EK163" s="2">
        <f t="shared" si="511"/>
        <v>43.96561170212766</v>
      </c>
      <c r="EL163" s="2">
        <f t="shared" si="512"/>
        <v>44.146558321770939</v>
      </c>
      <c r="EM163" s="2">
        <f t="shared" si="513"/>
        <v>41.59028472707223</v>
      </c>
      <c r="EN163" s="2">
        <f t="shared" si="514"/>
        <v>42.947922575459899</v>
      </c>
      <c r="EO163" s="2">
        <f t="shared" si="515"/>
        <v>44.600024817228501</v>
      </c>
      <c r="EQ163" s="2">
        <f t="shared" si="516"/>
        <v>51.536344295271348</v>
      </c>
      <c r="ER163" s="2">
        <f t="shared" si="517"/>
        <v>47.966036344361264</v>
      </c>
      <c r="ES163" s="2">
        <f t="shared" si="517"/>
        <v>47.22368198685669</v>
      </c>
      <c r="ET163" s="2">
        <f t="shared" si="517"/>
        <v>47.381688229692685</v>
      </c>
      <c r="EU163" s="2">
        <f t="shared" si="517"/>
        <v>46.225044139248254</v>
      </c>
      <c r="EV163" s="2">
        <f t="shared" si="517"/>
        <v>46.935824074437534</v>
      </c>
      <c r="EW163" s="2">
        <f t="shared" si="517"/>
        <v>47.671279944555145</v>
      </c>
      <c r="EX163" s="2">
        <f t="shared" si="517"/>
        <v>47.62747859942435</v>
      </c>
      <c r="EY163" s="2">
        <f t="shared" si="517"/>
        <v>45.990389816711527</v>
      </c>
      <c r="EZ163" s="2">
        <f t="shared" si="517"/>
        <v>44.107859615425404</v>
      </c>
      <c r="FA163" s="2">
        <f t="shared" si="517"/>
        <v>43.972469492561643</v>
      </c>
      <c r="FB163" s="2">
        <f t="shared" si="517"/>
        <v>44.019082374118689</v>
      </c>
      <c r="FC163" s="2">
        <f t="shared" si="517"/>
        <v>42.021131267893239</v>
      </c>
      <c r="FD163" s="2">
        <f t="shared" si="517"/>
        <v>42.963528932968494</v>
      </c>
      <c r="FE163" s="2">
        <f t="shared" si="517"/>
        <v>44.48649111862342</v>
      </c>
      <c r="FG163" s="2">
        <f t="shared" si="518"/>
        <v>0.99977885607642247</v>
      </c>
      <c r="FH163" s="2">
        <f t="shared" si="519"/>
        <v>0.99981377792134063</v>
      </c>
      <c r="FI163" s="2">
        <f t="shared" si="519"/>
        <v>0.99978739316556975</v>
      </c>
      <c r="FJ163" s="2">
        <f t="shared" si="519"/>
        <v>0.99979823940710522</v>
      </c>
      <c r="FK163" s="2">
        <f t="shared" si="519"/>
        <v>0.99978469471742892</v>
      </c>
      <c r="FL163" s="2">
        <f t="shared" si="519"/>
        <v>0.99975815169829274</v>
      </c>
      <c r="FM163" s="2">
        <f t="shared" si="519"/>
        <v>0.9997795422229484</v>
      </c>
      <c r="FN163" s="2">
        <f t="shared" si="519"/>
        <v>0.99975916675947318</v>
      </c>
      <c r="FO163" s="2">
        <f t="shared" si="519"/>
        <v>0.99976499319329792</v>
      </c>
      <c r="FP163" s="2">
        <f t="shared" si="519"/>
        <v>0.999752350686265</v>
      </c>
      <c r="FQ163" s="2">
        <f t="shared" si="519"/>
        <v>0.99977219402683504</v>
      </c>
      <c r="FR163" s="2">
        <f t="shared" si="519"/>
        <v>0.99979065563036684</v>
      </c>
      <c r="FS163" s="2">
        <f t="shared" si="519"/>
        <v>0.99978395485054028</v>
      </c>
      <c r="FT163" s="2">
        <f t="shared" si="519"/>
        <v>0.99970760639620382</v>
      </c>
      <c r="FU163" s="2">
        <f t="shared" si="519"/>
        <v>0.99966244679131344</v>
      </c>
      <c r="FW163" s="2">
        <f t="shared" si="536"/>
        <v>0.12181236877421353</v>
      </c>
      <c r="FX163" s="2">
        <f t="shared" si="376"/>
        <v>0.17409273801787334</v>
      </c>
      <c r="FY163" s="2">
        <f t="shared" si="377"/>
        <v>0.18327986502672339</v>
      </c>
      <c r="FZ163" s="2">
        <f t="shared" si="378"/>
        <v>0.18059058728716049</v>
      </c>
      <c r="GA163" s="2">
        <f t="shared" si="379"/>
        <v>0.18061012082764027</v>
      </c>
      <c r="GB163" s="2">
        <f t="shared" si="380"/>
        <v>0.20848903723277523</v>
      </c>
      <c r="GC163" s="2">
        <f t="shared" si="381"/>
        <v>0.22674230565667902</v>
      </c>
      <c r="GD163" s="2">
        <f t="shared" si="382"/>
        <v>0.17684479403251918</v>
      </c>
      <c r="GE163" s="2">
        <f t="shared" si="383"/>
        <v>0.16320520929498136</v>
      </c>
      <c r="GF163" s="2">
        <f t="shared" si="384"/>
        <v>0.1431317737744125</v>
      </c>
      <c r="GG163" s="2">
        <f t="shared" si="385"/>
        <v>0.14667689953715563</v>
      </c>
      <c r="GH163" s="2">
        <f t="shared" si="386"/>
        <v>0.13097660847253564</v>
      </c>
      <c r="GI163" s="2">
        <f t="shared" si="387"/>
        <v>0.14800994762174757</v>
      </c>
      <c r="GJ163" s="2">
        <f t="shared" si="388"/>
        <v>0.12004428432660821</v>
      </c>
      <c r="GK163" s="2">
        <f t="shared" si="389"/>
        <v>9.8469734704012629E-2</v>
      </c>
      <c r="GM163" s="86">
        <f t="shared" si="537"/>
        <v>3.1292819250489801E-135</v>
      </c>
      <c r="GN163" s="86">
        <f t="shared" si="390"/>
        <v>1.4476133506364243E-118</v>
      </c>
      <c r="GO163" s="86">
        <f t="shared" si="391"/>
        <v>3.764699706625345E-139</v>
      </c>
      <c r="GP163" s="86">
        <f t="shared" si="392"/>
        <v>4.5048739353916129E-239</v>
      </c>
      <c r="GQ163" s="86">
        <f t="shared" si="393"/>
        <v>5.5625931111466878E-238</v>
      </c>
      <c r="GR163" s="86">
        <f t="shared" si="394"/>
        <v>6.6364741690829097E-249</v>
      </c>
      <c r="GS163" s="86">
        <f t="shared" si="395"/>
        <v>1.8272625825962571E-230</v>
      </c>
      <c r="GT163" s="86">
        <f t="shared" si="396"/>
        <v>1.6619622873607028E-219</v>
      </c>
      <c r="GU163" s="86">
        <f t="shared" si="397"/>
        <v>3.5163181483603583E-199</v>
      </c>
      <c r="GV163" s="86">
        <f t="shared" si="398"/>
        <v>7.8061478584675086E-162</v>
      </c>
      <c r="GW163" s="86">
        <f t="shared" si="399"/>
        <v>4.3322268079311972E-139</v>
      </c>
      <c r="GX163" s="86">
        <f t="shared" si="400"/>
        <v>4.466962373565228E-166</v>
      </c>
      <c r="GY163" s="86">
        <f t="shared" si="401"/>
        <v>1.070571569259155E-144</v>
      </c>
      <c r="GZ163" s="86">
        <f t="shared" si="402"/>
        <v>2.9814122301922992E-120</v>
      </c>
      <c r="HA163" s="86">
        <f t="shared" si="403"/>
        <v>7.1275389113991595E-135</v>
      </c>
      <c r="HC163" s="86">
        <f t="shared" si="538"/>
        <v>8.0031360162649546E-120</v>
      </c>
      <c r="HD163" s="86">
        <f t="shared" si="404"/>
        <v>1.5254812940864152E-126</v>
      </c>
      <c r="HE163" s="86">
        <f t="shared" si="405"/>
        <v>1.042116149187278E-160</v>
      </c>
      <c r="HF163" s="86">
        <f t="shared" si="406"/>
        <v>4.1713885359968839E-132</v>
      </c>
      <c r="HG163" s="86">
        <f t="shared" si="407"/>
        <v>3.2510849069147311E-88</v>
      </c>
      <c r="HH163" s="86">
        <f t="shared" si="408"/>
        <v>6.9408329413146271E-178</v>
      </c>
      <c r="HI163" s="86">
        <f t="shared" si="409"/>
        <v>1.2045569058517533E-145</v>
      </c>
      <c r="HJ163" s="86">
        <f t="shared" si="410"/>
        <v>2.1532537586688142E-93</v>
      </c>
      <c r="HK163" s="86">
        <f t="shared" si="411"/>
        <v>2.9516063470927111E-144</v>
      </c>
      <c r="HL163" s="86">
        <f t="shared" si="412"/>
        <v>5.6945404283892816E-93</v>
      </c>
      <c r="HM163" s="86">
        <f t="shared" si="413"/>
        <v>7.5321628473601941E-72</v>
      </c>
      <c r="HN163" s="86">
        <f t="shared" si="414"/>
        <v>8.3826962213309492E-71</v>
      </c>
      <c r="HO163" s="86">
        <f t="shared" si="415"/>
        <v>1.841164345148444E-83</v>
      </c>
      <c r="HP163" s="86">
        <f t="shared" si="416"/>
        <v>6.5714345987109524E-78</v>
      </c>
      <c r="HQ163" s="86">
        <f t="shared" si="417"/>
        <v>7.5325861318042499E-99</v>
      </c>
      <c r="HS163" s="86">
        <f t="shared" si="539"/>
        <v>5.2659743764280056E-3</v>
      </c>
      <c r="HT163" s="86">
        <f t="shared" si="418"/>
        <v>7.6957475762971705E-5</v>
      </c>
      <c r="HU163" s="86">
        <f t="shared" si="419"/>
        <v>2.0598020708175228E-5</v>
      </c>
      <c r="HV163" s="86">
        <f t="shared" si="420"/>
        <v>2.4828879396711454E-4</v>
      </c>
      <c r="HW163" s="86">
        <f t="shared" si="421"/>
        <v>1.654064359734201E-5</v>
      </c>
      <c r="HX163" s="86">
        <f t="shared" si="422"/>
        <v>3.581192730738706E-5</v>
      </c>
      <c r="HY163" s="86">
        <f t="shared" si="423"/>
        <v>2.5265683918260843E-5</v>
      </c>
      <c r="HZ163" s="86">
        <f t="shared" si="424"/>
        <v>4.3750431640916845E-6</v>
      </c>
      <c r="IA163" s="86">
        <f t="shared" si="425"/>
        <v>5.8350331464870951E-4</v>
      </c>
      <c r="IB163" s="86">
        <f t="shared" si="426"/>
        <v>8.4221207368484984E-4</v>
      </c>
      <c r="IC163" s="86">
        <f t="shared" si="427"/>
        <v>7.3666372908437721E-4</v>
      </c>
      <c r="ID163" s="86">
        <f t="shared" si="428"/>
        <v>5.4606943242257421E-3</v>
      </c>
      <c r="IE163" s="86">
        <f t="shared" si="429"/>
        <v>2.1201344588896056E-3</v>
      </c>
      <c r="IF163" s="86">
        <f t="shared" si="430"/>
        <v>6.5276106376935478E-3</v>
      </c>
      <c r="IG163" s="86">
        <f t="shared" si="431"/>
        <v>6.4793734552418533E-2</v>
      </c>
      <c r="II163" s="86">
        <f t="shared" si="540"/>
        <v>8.6493561845797327E-8</v>
      </c>
      <c r="IJ163" s="86">
        <f t="shared" si="541"/>
        <v>9.5314707483639424E-6</v>
      </c>
      <c r="IK163" s="86">
        <f t="shared" si="542"/>
        <v>6.9144977752155636E-6</v>
      </c>
      <c r="IL163" s="86">
        <f t="shared" si="543"/>
        <v>5.4976924406265419E-5</v>
      </c>
      <c r="IM163" s="86">
        <f t="shared" si="544"/>
        <v>1.4608253743186063E-6</v>
      </c>
      <c r="IN163" s="86">
        <f t="shared" si="545"/>
        <v>1.8400162401143483E-4</v>
      </c>
      <c r="IO163" s="86">
        <f t="shared" si="546"/>
        <v>7.5072606002378787E-4</v>
      </c>
      <c r="IP163" s="86">
        <f t="shared" si="547"/>
        <v>2.2094427796855684E-7</v>
      </c>
      <c r="IQ163" s="86">
        <f t="shared" si="548"/>
        <v>7.1124878777927873E-6</v>
      </c>
      <c r="IR163" s="86">
        <f t="shared" si="549"/>
        <v>1.3885357976228845E-7</v>
      </c>
      <c r="IS163" s="86">
        <f t="shared" si="550"/>
        <v>2.2258327711743191E-7</v>
      </c>
      <c r="IT163" s="86">
        <f t="shared" si="551"/>
        <v>1.7345739349119082E-7</v>
      </c>
      <c r="IU163" s="86">
        <f t="shared" si="552"/>
        <v>2.0163089302752252E-6</v>
      </c>
      <c r="IV163" s="86">
        <f t="shared" si="553"/>
        <v>5.7784994785432998E-9</v>
      </c>
      <c r="IW163" s="86">
        <f t="shared" si="554"/>
        <v>4.040175180342063E-7</v>
      </c>
      <c r="IY163" s="86">
        <f t="shared" si="555"/>
        <v>5.2660608699898514E-3</v>
      </c>
      <c r="IZ163" s="86">
        <f t="shared" si="556"/>
        <v>8.6488946511335647E-5</v>
      </c>
      <c r="JA163" s="86">
        <f t="shared" si="557"/>
        <v>2.751251848339079E-5</v>
      </c>
      <c r="JB163" s="86">
        <f t="shared" si="558"/>
        <v>3.0326571837337998E-4</v>
      </c>
      <c r="JC163" s="86">
        <f t="shared" si="559"/>
        <v>1.8001468971660618E-5</v>
      </c>
      <c r="JD163" s="86">
        <f t="shared" si="560"/>
        <v>2.1981355131882188E-4</v>
      </c>
      <c r="JE163" s="86">
        <f t="shared" si="561"/>
        <v>7.7599174394204866E-4</v>
      </c>
      <c r="JF163" s="86">
        <f t="shared" si="562"/>
        <v>4.5959874420602415E-6</v>
      </c>
      <c r="JG163" s="86">
        <f t="shared" si="563"/>
        <v>5.9061580252650235E-4</v>
      </c>
      <c r="JH163" s="86">
        <f t="shared" si="564"/>
        <v>8.4235092726461216E-4</v>
      </c>
      <c r="JI163" s="86">
        <f t="shared" si="565"/>
        <v>7.368863123614946E-4</v>
      </c>
      <c r="JJ163" s="86">
        <f t="shared" si="566"/>
        <v>5.4608677816192332E-3</v>
      </c>
      <c r="JK163" s="86">
        <f t="shared" si="567"/>
        <v>2.1221507678198808E-3</v>
      </c>
      <c r="JL163" s="86">
        <f t="shared" si="568"/>
        <v>6.5276164161930262E-3</v>
      </c>
      <c r="JM163" s="86">
        <f t="shared" si="569"/>
        <v>6.4794138569936571E-2</v>
      </c>
    </row>
    <row r="164" spans="2:273" x14ac:dyDescent="0.25">
      <c r="B164" s="2">
        <v>137</v>
      </c>
      <c r="C164" s="37">
        <v>50.145000000000003</v>
      </c>
      <c r="D164" s="37">
        <v>45.951999999999998</v>
      </c>
      <c r="E164" s="37">
        <v>46.5</v>
      </c>
      <c r="F164" s="37">
        <v>47.354999999999997</v>
      </c>
      <c r="G164" s="37">
        <v>46.145000000000003</v>
      </c>
      <c r="H164" s="37">
        <v>46.177</v>
      </c>
      <c r="I164" s="37">
        <v>48.468000000000004</v>
      </c>
      <c r="J164" s="37">
        <v>47.258000000000003</v>
      </c>
      <c r="K164" s="37">
        <v>45.451999999999998</v>
      </c>
      <c r="L164" s="37">
        <v>44.758000000000003</v>
      </c>
      <c r="M164" s="37">
        <v>43.774000000000001</v>
      </c>
      <c r="N164" s="37">
        <v>44.597000000000001</v>
      </c>
      <c r="O164" s="37">
        <v>40.323</v>
      </c>
      <c r="P164" s="37">
        <v>41.262</v>
      </c>
      <c r="Q164" s="37">
        <v>42.59</v>
      </c>
      <c r="S164" s="4">
        <f t="shared" si="441"/>
        <v>51.240154264294972</v>
      </c>
      <c r="T164" s="4">
        <f t="shared" si="442"/>
        <v>47.519023563577399</v>
      </c>
      <c r="U164" s="4">
        <f t="shared" si="443"/>
        <v>46.6686320584502</v>
      </c>
      <c r="V164" s="4">
        <f t="shared" si="444"/>
        <v>46.914528244255145</v>
      </c>
      <c r="W164" s="4">
        <f t="shared" si="445"/>
        <v>45.93936631552274</v>
      </c>
      <c r="X164" s="4">
        <f t="shared" si="446"/>
        <v>46.76063403753183</v>
      </c>
      <c r="Y164" s="4">
        <f t="shared" si="447"/>
        <v>48.585629370182559</v>
      </c>
      <c r="Z164" s="4">
        <f t="shared" si="448"/>
        <v>47.152202052027008</v>
      </c>
      <c r="AA164" s="4">
        <f t="shared" si="449"/>
        <v>45.625627458030387</v>
      </c>
      <c r="AB164" s="4">
        <f t="shared" si="450"/>
        <v>43.78800494786541</v>
      </c>
      <c r="AC164" s="4">
        <f t="shared" si="451"/>
        <v>43.847680395434232</v>
      </c>
      <c r="AD164" s="4">
        <f t="shared" si="452"/>
        <v>43.993125699915538</v>
      </c>
      <c r="AE164" s="4">
        <f t="shared" si="453"/>
        <v>41.523710270527019</v>
      </c>
      <c r="AF164" s="4">
        <f t="shared" si="454"/>
        <v>42.856223541190346</v>
      </c>
      <c r="AG164" s="4">
        <f t="shared" si="455"/>
        <v>45.706862001416148</v>
      </c>
      <c r="AI164" s="4">
        <f t="shared" si="456"/>
        <v>-1.095154264294969</v>
      </c>
      <c r="AJ164" s="4">
        <f t="shared" si="457"/>
        <v>-1.5670235635774006</v>
      </c>
      <c r="AK164" s="4">
        <f t="shared" si="458"/>
        <v>-0.16863205845019991</v>
      </c>
      <c r="AL164" s="4">
        <f t="shared" si="459"/>
        <v>0.44047175574485209</v>
      </c>
      <c r="AM164" s="4">
        <f t="shared" si="460"/>
        <v>0.20563368447726305</v>
      </c>
      <c r="AN164" s="4">
        <f t="shared" si="461"/>
        <v>-0.58363403753183007</v>
      </c>
      <c r="AO164" s="4">
        <f t="shared" si="462"/>
        <v>-0.1176293701825557</v>
      </c>
      <c r="AP164" s="4">
        <f t="shared" si="463"/>
        <v>0.10579794797299513</v>
      </c>
      <c r="AQ164" s="4">
        <f t="shared" si="464"/>
        <v>-0.17362745803038848</v>
      </c>
      <c r="AR164" s="4">
        <f t="shared" si="465"/>
        <v>0.96999505213459258</v>
      </c>
      <c r="AS164" s="4">
        <f t="shared" si="466"/>
        <v>-7.3680395434230661E-2</v>
      </c>
      <c r="AT164" s="4">
        <f t="shared" si="467"/>
        <v>0.6038743000844633</v>
      </c>
      <c r="AU164" s="4">
        <f t="shared" si="468"/>
        <v>-1.2007102705270185</v>
      </c>
      <c r="AV164" s="4">
        <f t="shared" si="469"/>
        <v>-1.5942235411903454</v>
      </c>
      <c r="AW164" s="4">
        <f t="shared" si="469"/>
        <v>-3.1168620014161448</v>
      </c>
      <c r="AY164" s="2">
        <f t="shared" si="520"/>
        <v>51.240151057168212</v>
      </c>
      <c r="AZ164" s="2">
        <f t="shared" si="359"/>
        <v>47.518391092834747</v>
      </c>
      <c r="BA164" s="2">
        <f t="shared" si="360"/>
        <v>46.667634112227496</v>
      </c>
      <c r="BB164" s="2">
        <f t="shared" si="361"/>
        <v>46.908519698008021</v>
      </c>
      <c r="BC164" s="2">
        <f t="shared" si="362"/>
        <v>45.938943882832859</v>
      </c>
      <c r="BD164" s="2">
        <f t="shared" si="363"/>
        <v>46.733408041874455</v>
      </c>
      <c r="BE164" s="2">
        <f t="shared" si="364"/>
        <v>48.457400579010901</v>
      </c>
      <c r="BF164" s="2">
        <f t="shared" si="365"/>
        <v>47.152077790226627</v>
      </c>
      <c r="BG164" s="2">
        <f t="shared" si="366"/>
        <v>45.623461913500435</v>
      </c>
      <c r="BH164" s="2">
        <f t="shared" si="367"/>
        <v>43.787861236292983</v>
      </c>
      <c r="BI164" s="2">
        <f t="shared" si="368"/>
        <v>43.847506306263014</v>
      </c>
      <c r="BJ164" s="2">
        <f t="shared" si="369"/>
        <v>43.990604667741053</v>
      </c>
      <c r="BK164" s="2">
        <f t="shared" si="370"/>
        <v>41.522210621824506</v>
      </c>
      <c r="BL164" s="2">
        <f t="shared" si="371"/>
        <v>42.836831014812397</v>
      </c>
      <c r="BM164" s="2">
        <f t="shared" si="372"/>
        <v>44.488760170987661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>
        <f t="shared" si="521"/>
        <v>50.145000000000003</v>
      </c>
      <c r="CF164" s="2">
        <f t="shared" si="522"/>
        <v>45.951999999999998</v>
      </c>
      <c r="CG164" s="2">
        <f t="shared" si="523"/>
        <v>46.5</v>
      </c>
      <c r="CH164" s="2">
        <f t="shared" si="524"/>
        <v>47.354999999999997</v>
      </c>
      <c r="CI164" s="2">
        <f t="shared" si="525"/>
        <v>46.145000000000003</v>
      </c>
      <c r="CJ164" s="2">
        <f t="shared" si="526"/>
        <v>46.177</v>
      </c>
      <c r="CK164" s="2">
        <f t="shared" si="527"/>
        <v>48.468000000000004</v>
      </c>
      <c r="CL164" s="2">
        <f t="shared" si="528"/>
        <v>47.258000000000003</v>
      </c>
      <c r="CM164" s="2">
        <f t="shared" si="529"/>
        <v>45.451999999999998</v>
      </c>
      <c r="CN164" s="2">
        <f t="shared" si="530"/>
        <v>44.758000000000003</v>
      </c>
      <c r="CO164" s="2">
        <f t="shared" si="531"/>
        <v>43.774000000000001</v>
      </c>
      <c r="CP164" s="2">
        <f t="shared" si="532"/>
        <v>44.597000000000001</v>
      </c>
      <c r="CQ164" s="2">
        <f t="shared" si="533"/>
        <v>40.323</v>
      </c>
      <c r="CR164" s="2">
        <f t="shared" si="534"/>
        <v>41.262</v>
      </c>
      <c r="CS164" s="2" t="str">
        <f t="shared" si="535"/>
        <v/>
      </c>
      <c r="CU164" s="2">
        <f t="shared" si="485"/>
        <v>50.145000000000003</v>
      </c>
      <c r="CV164" s="2">
        <f t="shared" si="486"/>
        <v>45.951999999999998</v>
      </c>
      <c r="CW164" s="2">
        <f t="shared" si="487"/>
        <v>46.5</v>
      </c>
      <c r="CX164" s="2">
        <f t="shared" si="488"/>
        <v>47.354999999999997</v>
      </c>
      <c r="CY164" s="2">
        <f t="shared" si="489"/>
        <v>46.145000000000003</v>
      </c>
      <c r="CZ164" s="2">
        <f t="shared" si="490"/>
        <v>46.177</v>
      </c>
      <c r="DA164" s="2">
        <f t="shared" si="491"/>
        <v>48.468000000000004</v>
      </c>
      <c r="DB164" s="2">
        <f t="shared" si="492"/>
        <v>47.258000000000003</v>
      </c>
      <c r="DC164" s="2">
        <f t="shared" si="493"/>
        <v>45.451999999999998</v>
      </c>
      <c r="DD164" s="2">
        <f t="shared" si="494"/>
        <v>44.758000000000003</v>
      </c>
      <c r="DE164" s="2">
        <f t="shared" si="495"/>
        <v>43.774000000000001</v>
      </c>
      <c r="DF164" s="2">
        <f t="shared" si="496"/>
        <v>44.597000000000001</v>
      </c>
      <c r="DG164" s="2">
        <f t="shared" si="497"/>
        <v>40.323</v>
      </c>
      <c r="DH164" s="2">
        <f t="shared" si="498"/>
        <v>41.262</v>
      </c>
      <c r="DI164" s="2" t="str">
        <f t="shared" si="499"/>
        <v/>
      </c>
      <c r="DK164" s="2">
        <f t="shared" si="500"/>
        <v>96.363027625088108</v>
      </c>
      <c r="DL164" s="2">
        <f t="shared" si="501"/>
        <v>90.541601328903639</v>
      </c>
      <c r="DM164" s="2">
        <f t="shared" si="501"/>
        <v>85.132201268498932</v>
      </c>
      <c r="DN164" s="2">
        <f t="shared" si="501"/>
        <v>86.963953488372084</v>
      </c>
      <c r="DO164" s="2">
        <f t="shared" si="501"/>
        <v>94.202016071090952</v>
      </c>
      <c r="DP164" s="2">
        <f t="shared" si="501"/>
        <v>97.824876735459668</v>
      </c>
      <c r="DQ164" s="2">
        <f t="shared" si="501"/>
        <v>89.378857088836668</v>
      </c>
      <c r="DR164" s="2">
        <f t="shared" si="501"/>
        <v>80.765115249662614</v>
      </c>
      <c r="DS164" s="2">
        <f t="shared" si="501"/>
        <v>85.725679622132247</v>
      </c>
      <c r="DT164" s="2">
        <f t="shared" si="501"/>
        <v>94.733260661268559</v>
      </c>
      <c r="DU164" s="2">
        <f t="shared" si="501"/>
        <v>98.776853001876162</v>
      </c>
      <c r="DV164" s="2">
        <f t="shared" si="501"/>
        <v>81.521881606765348</v>
      </c>
      <c r="DW164" s="2">
        <f t="shared" si="501"/>
        <v>88.185918118466901</v>
      </c>
      <c r="DX164" s="2">
        <f t="shared" si="501"/>
        <v>84.341276490776494</v>
      </c>
      <c r="DY164" s="2">
        <f t="shared" si="501"/>
        <v>66.035899193548374</v>
      </c>
      <c r="EA164" s="2">
        <f t="shared" si="440"/>
        <v>51.200610747765424</v>
      </c>
      <c r="EB164" s="2">
        <f t="shared" si="502"/>
        <v>47.434916033434646</v>
      </c>
      <c r="EC164" s="2">
        <f t="shared" si="503"/>
        <v>46.553236093742171</v>
      </c>
      <c r="ED164" s="2">
        <f t="shared" si="504"/>
        <v>46.813908907382981</v>
      </c>
      <c r="EE164" s="2">
        <f t="shared" si="505"/>
        <v>45.893332266401117</v>
      </c>
      <c r="EF164" s="2">
        <f t="shared" si="506"/>
        <v>46.698225018384477</v>
      </c>
      <c r="EG164" s="2">
        <f t="shared" si="507"/>
        <v>48.743682539682545</v>
      </c>
      <c r="EH164" s="2">
        <f t="shared" si="508"/>
        <v>47.067215356494273</v>
      </c>
      <c r="EI164" s="2">
        <f t="shared" si="509"/>
        <v>45.561310662922935</v>
      </c>
      <c r="EJ164" s="2">
        <f t="shared" si="510"/>
        <v>43.739920383976212</v>
      </c>
      <c r="EK164" s="2">
        <f t="shared" si="511"/>
        <v>43.834982712765949</v>
      </c>
      <c r="EL164" s="2">
        <f t="shared" si="512"/>
        <v>44.002111900857727</v>
      </c>
      <c r="EM164" s="2">
        <f t="shared" si="513"/>
        <v>41.441241242418677</v>
      </c>
      <c r="EN164" s="2">
        <f t="shared" si="514"/>
        <v>42.823687712091441</v>
      </c>
      <c r="EO164" s="2">
        <f t="shared" si="515"/>
        <v>44.494466821094633</v>
      </c>
      <c r="EQ164" s="2">
        <f t="shared" si="516"/>
        <v>51.431129594112228</v>
      </c>
      <c r="ER164" s="2">
        <f t="shared" si="517"/>
        <v>47.840560069152637</v>
      </c>
      <c r="ES164" s="2">
        <f t="shared" si="517"/>
        <v>47.094670755100893</v>
      </c>
      <c r="ET164" s="2">
        <f t="shared" si="517"/>
        <v>47.262072084466297</v>
      </c>
      <c r="EU164" s="2">
        <f t="shared" si="517"/>
        <v>46.078930675642681</v>
      </c>
      <c r="EV164" s="2">
        <f t="shared" si="517"/>
        <v>46.804901883473264</v>
      </c>
      <c r="EW164" s="2">
        <f t="shared" si="517"/>
        <v>47.533417898293344</v>
      </c>
      <c r="EX164" s="2">
        <f t="shared" si="517"/>
        <v>47.47350607434236</v>
      </c>
      <c r="EY164" s="2">
        <f t="shared" si="517"/>
        <v>45.86522501412648</v>
      </c>
      <c r="EZ164" s="2">
        <f t="shared" si="517"/>
        <v>43.975208214353884</v>
      </c>
      <c r="FA164" s="2">
        <f t="shared" si="517"/>
        <v>43.841973072481494</v>
      </c>
      <c r="FB164" s="2">
        <f t="shared" si="517"/>
        <v>43.870461324595638</v>
      </c>
      <c r="FC164" s="2">
        <f t="shared" si="517"/>
        <v>41.889720403981869</v>
      </c>
      <c r="FD164" s="2">
        <f t="shared" si="517"/>
        <v>42.83960916657891</v>
      </c>
      <c r="FE164" s="2">
        <f t="shared" si="517"/>
        <v>44.379104674665015</v>
      </c>
      <c r="FG164" s="2">
        <f t="shared" si="518"/>
        <v>0.99979831042010958</v>
      </c>
      <c r="FH164" s="2">
        <f t="shared" si="519"/>
        <v>0.99983016066282859</v>
      </c>
      <c r="FI164" s="2">
        <f t="shared" si="519"/>
        <v>0.99980609663510933</v>
      </c>
      <c r="FJ164" s="2">
        <f t="shared" si="519"/>
        <v>0.99981598888562262</v>
      </c>
      <c r="FK164" s="2">
        <f t="shared" si="519"/>
        <v>0.99980363552849172</v>
      </c>
      <c r="FL164" s="2">
        <f t="shared" si="519"/>
        <v>0.99977942703356404</v>
      </c>
      <c r="FM164" s="2">
        <f t="shared" si="519"/>
        <v>0.99979893621749449</v>
      </c>
      <c r="FN164" s="2">
        <f t="shared" si="519"/>
        <v>0.99978035281968158</v>
      </c>
      <c r="FO164" s="2">
        <f t="shared" si="519"/>
        <v>0.99978566681297254</v>
      </c>
      <c r="FP164" s="2">
        <f t="shared" si="519"/>
        <v>0.99977413621984013</v>
      </c>
      <c r="FQ164" s="2">
        <f t="shared" si="519"/>
        <v>0.99979223431865338</v>
      </c>
      <c r="FR164" s="2">
        <f t="shared" si="519"/>
        <v>0.99980907214883863</v>
      </c>
      <c r="FS164" s="2">
        <f t="shared" si="519"/>
        <v>0.99980296073625874</v>
      </c>
      <c r="FT164" s="2">
        <f t="shared" si="519"/>
        <v>0.99973332700315864</v>
      </c>
      <c r="FU164" s="2">
        <f t="shared" si="519"/>
        <v>0.99969213867102191</v>
      </c>
      <c r="FW164" s="2">
        <f t="shared" si="536"/>
        <v>0.13201315640017822</v>
      </c>
      <c r="FX164" s="2">
        <f t="shared" si="376"/>
        <v>0.18773565450570753</v>
      </c>
      <c r="FY164" s="2">
        <f t="shared" si="377"/>
        <v>0.19747059978694101</v>
      </c>
      <c r="FZ164" s="2">
        <f t="shared" si="378"/>
        <v>0.19462271922258936</v>
      </c>
      <c r="GA164" s="2">
        <f t="shared" si="379"/>
        <v>0.19464341000978352</v>
      </c>
      <c r="GB164" s="2">
        <f t="shared" si="380"/>
        <v>0.22409607028577352</v>
      </c>
      <c r="GC164" s="2">
        <f t="shared" si="381"/>
        <v>0.24329573260215481</v>
      </c>
      <c r="GD164" s="2">
        <f t="shared" si="382"/>
        <v>0.19065359269941956</v>
      </c>
      <c r="GE164" s="2">
        <f t="shared" si="383"/>
        <v>0.17617691682374648</v>
      </c>
      <c r="GF164" s="2">
        <f t="shared" si="384"/>
        <v>0.15480317728418874</v>
      </c>
      <c r="GG164" s="2">
        <f t="shared" si="385"/>
        <v>0.15858388224711537</v>
      </c>
      <c r="GH164" s="2">
        <f t="shared" si="386"/>
        <v>0.14182089173329879</v>
      </c>
      <c r="GI164" s="2">
        <f t="shared" si="387"/>
        <v>0.16000485382694252</v>
      </c>
      <c r="GJ164" s="2">
        <f t="shared" si="388"/>
        <v>0.13011894744614755</v>
      </c>
      <c r="GK164" s="2">
        <f t="shared" si="389"/>
        <v>0.10695383613355756</v>
      </c>
      <c r="GM164" s="86">
        <f t="shared" si="537"/>
        <v>5.5197506878638058E-139</v>
      </c>
      <c r="GN164" s="86">
        <f t="shared" si="390"/>
        <v>7.6762522517144643E-122</v>
      </c>
      <c r="GO164" s="86">
        <f t="shared" si="391"/>
        <v>5.0160468457728247E-143</v>
      </c>
      <c r="GP164" s="86">
        <f t="shared" si="392"/>
        <v>1.0252129494261102E-245</v>
      </c>
      <c r="GQ164" s="86">
        <f t="shared" si="393"/>
        <v>1.4000810510860852E-244</v>
      </c>
      <c r="GR164" s="86">
        <f t="shared" si="394"/>
        <v>8.5868539161227787E-256</v>
      </c>
      <c r="GS164" s="86">
        <f t="shared" si="395"/>
        <v>7.6689067811951626E-237</v>
      </c>
      <c r="GT164" s="86">
        <f t="shared" si="396"/>
        <v>1.5121009807182309E-225</v>
      </c>
      <c r="GU164" s="86">
        <f t="shared" si="397"/>
        <v>1.1629657623093915E-204</v>
      </c>
      <c r="GV164" s="86">
        <f t="shared" si="398"/>
        <v>2.6691340202607725E-166</v>
      </c>
      <c r="GW164" s="86">
        <f t="shared" si="399"/>
        <v>7.0165465676648958E-143</v>
      </c>
      <c r="GX164" s="86">
        <f t="shared" si="400"/>
        <v>1.0399365322191296E-170</v>
      </c>
      <c r="GY164" s="86">
        <f t="shared" si="401"/>
        <v>1.1613447694699735E-148</v>
      </c>
      <c r="GZ164" s="86">
        <f t="shared" si="402"/>
        <v>1.4182051009690358E-123</v>
      </c>
      <c r="HA164" s="86">
        <f t="shared" si="403"/>
        <v>1.3898514457519039E-138</v>
      </c>
      <c r="HC164" s="86">
        <f t="shared" si="538"/>
        <v>1.1723291874517749E-124</v>
      </c>
      <c r="HD164" s="86">
        <f t="shared" si="404"/>
        <v>1.1858287965199923E-131</v>
      </c>
      <c r="HE164" s="86">
        <f t="shared" si="405"/>
        <v>3.2294287378845832E-167</v>
      </c>
      <c r="HF164" s="86">
        <f t="shared" si="406"/>
        <v>2.0733718285436991E-137</v>
      </c>
      <c r="HG164" s="86">
        <f t="shared" si="407"/>
        <v>1.1291568606965716E-91</v>
      </c>
      <c r="HH164" s="86">
        <f t="shared" si="408"/>
        <v>6.1335684539118936E-185</v>
      </c>
      <c r="HI164" s="86">
        <f t="shared" si="409"/>
        <v>2.1995329954161963E-151</v>
      </c>
      <c r="HJ164" s="86">
        <f t="shared" si="410"/>
        <v>5.1248178238327121E-97</v>
      </c>
      <c r="HK164" s="86">
        <f t="shared" si="411"/>
        <v>5.0649032154698536E-150</v>
      </c>
      <c r="HL164" s="86">
        <f t="shared" si="412"/>
        <v>1.0483516890877949E-96</v>
      </c>
      <c r="HM164" s="86">
        <f t="shared" si="413"/>
        <v>1.0141369975518288E-74</v>
      </c>
      <c r="HN164" s="86">
        <f t="shared" si="414"/>
        <v>1.0326091990707285E-73</v>
      </c>
      <c r="HO164" s="86">
        <f t="shared" si="415"/>
        <v>7.6640375729580143E-87</v>
      </c>
      <c r="HP164" s="86">
        <f t="shared" si="416"/>
        <v>4.0213862394770982E-81</v>
      </c>
      <c r="HQ164" s="86">
        <f t="shared" si="417"/>
        <v>6.5946485916099193E-103</v>
      </c>
      <c r="HS164" s="86">
        <f t="shared" si="539"/>
        <v>2.1791230333737623E-3</v>
      </c>
      <c r="HT164" s="86">
        <f t="shared" si="418"/>
        <v>2.1968287605989155E-5</v>
      </c>
      <c r="HU164" s="86">
        <f t="shared" si="419"/>
        <v>4.9840012091641868E-6</v>
      </c>
      <c r="HV164" s="86">
        <f t="shared" si="420"/>
        <v>8.2865749068016586E-5</v>
      </c>
      <c r="HW164" s="86">
        <f t="shared" si="421"/>
        <v>3.6169827813762003E-6</v>
      </c>
      <c r="HX164" s="86">
        <f t="shared" si="422"/>
        <v>9.9180967818144544E-6</v>
      </c>
      <c r="HY164" s="86">
        <f t="shared" si="423"/>
        <v>7.0406312665337016E-6</v>
      </c>
      <c r="HZ164" s="86">
        <f t="shared" si="424"/>
        <v>7.9463998216981789E-7</v>
      </c>
      <c r="IA164" s="86">
        <f t="shared" si="425"/>
        <v>1.9992218234977653E-4</v>
      </c>
      <c r="IB164" s="86">
        <f t="shared" si="426"/>
        <v>2.7439163041558803E-4</v>
      </c>
      <c r="IC164" s="86">
        <f t="shared" si="427"/>
        <v>2.3761839808489641E-4</v>
      </c>
      <c r="ID164" s="86">
        <f t="shared" si="428"/>
        <v>2.2276833174170313E-3</v>
      </c>
      <c r="IE164" s="86">
        <f t="shared" si="429"/>
        <v>8.1157141889490701E-4</v>
      </c>
      <c r="IF164" s="86">
        <f t="shared" si="430"/>
        <v>2.2474628008546465E-3</v>
      </c>
      <c r="IG164" s="86">
        <f t="shared" si="431"/>
        <v>3.449888484834257E-2</v>
      </c>
      <c r="II164" s="86">
        <f t="shared" si="540"/>
        <v>3.334168307931568E-7</v>
      </c>
      <c r="IJ164" s="86">
        <f t="shared" si="541"/>
        <v>3.0985437712975731E-5</v>
      </c>
      <c r="IK164" s="86">
        <f t="shared" si="542"/>
        <v>2.4471235051027941E-5</v>
      </c>
      <c r="IL164" s="86">
        <f t="shared" si="543"/>
        <v>1.5142987265670996E-4</v>
      </c>
      <c r="IM164" s="86">
        <f t="shared" si="544"/>
        <v>6.0847309583627726E-6</v>
      </c>
      <c r="IN164" s="86">
        <f t="shared" si="545"/>
        <v>4.9482802438726738E-4</v>
      </c>
      <c r="IO164" s="86">
        <f t="shared" si="546"/>
        <v>1.8053708745427426E-3</v>
      </c>
      <c r="IP164" s="86">
        <f t="shared" si="547"/>
        <v>1.1123583291326482E-6</v>
      </c>
      <c r="IQ164" s="86">
        <f t="shared" si="548"/>
        <v>2.2582913648426648E-5</v>
      </c>
      <c r="IR164" s="86">
        <f t="shared" si="549"/>
        <v>5.8599591998887602E-7</v>
      </c>
      <c r="IS164" s="86">
        <f t="shared" si="550"/>
        <v>9.1721916849752159E-7</v>
      </c>
      <c r="IT164" s="86">
        <f t="shared" si="551"/>
        <v>6.6441084056678848E-7</v>
      </c>
      <c r="IU164" s="86">
        <f t="shared" si="552"/>
        <v>6.7324460525411455E-6</v>
      </c>
      <c r="IV164" s="86">
        <f t="shared" si="553"/>
        <v>2.7903454108217337E-8</v>
      </c>
      <c r="IW164" s="86">
        <f t="shared" si="554"/>
        <v>1.1960112501696986E-6</v>
      </c>
      <c r="IY164" s="86">
        <f t="shared" si="555"/>
        <v>2.1794564502045557E-3</v>
      </c>
      <c r="IZ164" s="86">
        <f t="shared" si="556"/>
        <v>5.2953725318964889E-5</v>
      </c>
      <c r="JA164" s="86">
        <f t="shared" si="557"/>
        <v>2.9455236260192127E-5</v>
      </c>
      <c r="JB164" s="86">
        <f t="shared" si="558"/>
        <v>2.3429562172472653E-4</v>
      </c>
      <c r="JC164" s="86">
        <f t="shared" si="559"/>
        <v>9.7017137397389733E-6</v>
      </c>
      <c r="JD164" s="86">
        <f t="shared" si="560"/>
        <v>5.0474612116908186E-4</v>
      </c>
      <c r="JE164" s="86">
        <f t="shared" si="561"/>
        <v>1.8124115058092763E-3</v>
      </c>
      <c r="JF164" s="86">
        <f t="shared" si="562"/>
        <v>1.9069983113024662E-6</v>
      </c>
      <c r="JG164" s="86">
        <f t="shared" si="563"/>
        <v>2.2250509599820319E-4</v>
      </c>
      <c r="JH164" s="86">
        <f t="shared" si="564"/>
        <v>2.7497762633557692E-4</v>
      </c>
      <c r="JI164" s="86">
        <f t="shared" si="565"/>
        <v>2.3853561725339394E-4</v>
      </c>
      <c r="JJ164" s="86">
        <f t="shared" si="566"/>
        <v>2.2283477282575982E-3</v>
      </c>
      <c r="JK164" s="86">
        <f t="shared" si="567"/>
        <v>8.1830386494744813E-4</v>
      </c>
      <c r="JL164" s="86">
        <f t="shared" si="568"/>
        <v>2.2474907043087545E-3</v>
      </c>
      <c r="JM164" s="86">
        <f t="shared" si="569"/>
        <v>3.450008085959274E-2</v>
      </c>
    </row>
    <row r="165" spans="2:273" x14ac:dyDescent="0.25">
      <c r="B165" s="2">
        <v>138</v>
      </c>
      <c r="C165" s="37">
        <v>52.241999999999997</v>
      </c>
      <c r="D165" s="37">
        <v>47.015999999999998</v>
      </c>
      <c r="E165" s="37">
        <v>43.484000000000002</v>
      </c>
      <c r="F165" s="37">
        <v>45.5</v>
      </c>
      <c r="G165" s="37">
        <v>43.613</v>
      </c>
      <c r="H165" s="37">
        <v>46.21</v>
      </c>
      <c r="I165" s="37">
        <v>51.048000000000002</v>
      </c>
      <c r="J165" s="37">
        <v>45.951999999999998</v>
      </c>
      <c r="K165" s="37">
        <v>45</v>
      </c>
      <c r="L165" s="37">
        <v>42.21</v>
      </c>
      <c r="M165" s="37">
        <v>44.145000000000003</v>
      </c>
      <c r="N165" s="37">
        <v>43.418999999999997</v>
      </c>
      <c r="O165" s="37">
        <v>40.29</v>
      </c>
      <c r="P165" s="37">
        <v>41.573999999999998</v>
      </c>
      <c r="Q165" s="37">
        <v>42.148000000000003</v>
      </c>
      <c r="S165" s="4">
        <f t="shared" si="441"/>
        <v>51.128932782868439</v>
      </c>
      <c r="T165" s="4">
        <f t="shared" si="442"/>
        <v>47.388804571897722</v>
      </c>
      <c r="U165" s="4">
        <f t="shared" si="443"/>
        <v>46.533809452366825</v>
      </c>
      <c r="V165" s="4">
        <f t="shared" si="444"/>
        <v>46.797138291539333</v>
      </c>
      <c r="W165" s="4">
        <f t="shared" si="445"/>
        <v>45.79040506644386</v>
      </c>
      <c r="X165" s="4">
        <f t="shared" si="446"/>
        <v>46.664459654554925</v>
      </c>
      <c r="Y165" s="4">
        <f t="shared" si="447"/>
        <v>48.59671739504639</v>
      </c>
      <c r="Z165" s="4">
        <f t="shared" si="448"/>
        <v>46.992462587858284</v>
      </c>
      <c r="AA165" s="4">
        <f t="shared" si="449"/>
        <v>45.499129896995946</v>
      </c>
      <c r="AB165" s="4">
        <f t="shared" si="450"/>
        <v>43.649937570028243</v>
      </c>
      <c r="AC165" s="4">
        <f t="shared" si="451"/>
        <v>43.716492556490813</v>
      </c>
      <c r="AD165" s="4">
        <f t="shared" si="452"/>
        <v>43.844269619033241</v>
      </c>
      <c r="AE165" s="4">
        <f t="shared" si="453"/>
        <v>41.384267602564876</v>
      </c>
      <c r="AF165" s="4">
        <f t="shared" si="454"/>
        <v>42.716260772168944</v>
      </c>
      <c r="AG165" s="4">
        <f t="shared" si="455"/>
        <v>44.861575260951135</v>
      </c>
      <c r="AI165" s="4">
        <f t="shared" si="456"/>
        <v>1.1130672171315581</v>
      </c>
      <c r="AJ165" s="4">
        <f t="shared" si="457"/>
        <v>-0.3728045718977242</v>
      </c>
      <c r="AK165" s="4">
        <f t="shared" si="458"/>
        <v>-3.0498094523668229</v>
      </c>
      <c r="AL165" s="4">
        <f t="shared" si="459"/>
        <v>-1.2971382915393335</v>
      </c>
      <c r="AM165" s="4">
        <f t="shared" si="460"/>
        <v>-2.1774050664438604</v>
      </c>
      <c r="AN165" s="4">
        <f t="shared" si="461"/>
        <v>-0.45445965455492399</v>
      </c>
      <c r="AO165" s="4">
        <f t="shared" si="462"/>
        <v>2.4512826049536116</v>
      </c>
      <c r="AP165" s="4">
        <f t="shared" si="463"/>
        <v>-1.0404625878582863</v>
      </c>
      <c r="AQ165" s="4">
        <f t="shared" si="464"/>
        <v>-0.4991298969959459</v>
      </c>
      <c r="AR165" s="4">
        <f t="shared" si="465"/>
        <v>-1.439937570028242</v>
      </c>
      <c r="AS165" s="4">
        <f t="shared" si="466"/>
        <v>0.42850744350919001</v>
      </c>
      <c r="AT165" s="4">
        <f t="shared" si="467"/>
        <v>-0.42526961903324434</v>
      </c>
      <c r="AU165" s="4">
        <f t="shared" si="468"/>
        <v>-1.0942676025648765</v>
      </c>
      <c r="AV165" s="4">
        <f t="shared" si="469"/>
        <v>-1.1422607721689459</v>
      </c>
      <c r="AW165" s="4">
        <f t="shared" si="469"/>
        <v>-2.7135752609511314</v>
      </c>
      <c r="AY165" s="2">
        <f t="shared" si="520"/>
        <v>51.128922232329664</v>
      </c>
      <c r="AZ165" s="2">
        <f t="shared" si="359"/>
        <v>47.386991213197554</v>
      </c>
      <c r="BA165" s="2">
        <f t="shared" si="360"/>
        <v>46.530726834056487</v>
      </c>
      <c r="BB165" s="2">
        <f t="shared" si="361"/>
        <v>46.782443849341533</v>
      </c>
      <c r="BC165" s="2">
        <f t="shared" si="362"/>
        <v>45.788882939936684</v>
      </c>
      <c r="BD165" s="2">
        <f t="shared" si="363"/>
        <v>46.600304238014196</v>
      </c>
      <c r="BE165" s="2">
        <f t="shared" si="364"/>
        <v>48.327141167171646</v>
      </c>
      <c r="BF165" s="2">
        <f t="shared" si="365"/>
        <v>46.991926490726065</v>
      </c>
      <c r="BG165" s="2">
        <f t="shared" si="366"/>
        <v>45.493125351439808</v>
      </c>
      <c r="BH165" s="2">
        <f t="shared" si="367"/>
        <v>43.649658213335194</v>
      </c>
      <c r="BI165" s="2">
        <f t="shared" si="368"/>
        <v>43.716071070223101</v>
      </c>
      <c r="BJ165" s="2">
        <f t="shared" si="369"/>
        <v>43.843421035271007</v>
      </c>
      <c r="BK165" s="2">
        <f t="shared" si="370"/>
        <v>41.381201747217823</v>
      </c>
      <c r="BL165" s="2">
        <f t="shared" si="371"/>
        <v>42.711927777146705</v>
      </c>
      <c r="BM165" s="2">
        <f t="shared" si="372"/>
        <v>44.381413191524537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52.241999999999997</v>
      </c>
      <c r="CF165" s="2">
        <f t="shared" si="522"/>
        <v>47.015999999999998</v>
      </c>
      <c r="CG165" s="2">
        <f t="shared" si="523"/>
        <v>43.484000000000002</v>
      </c>
      <c r="CH165" s="2">
        <f t="shared" si="524"/>
        <v>45.5</v>
      </c>
      <c r="CI165" s="2">
        <f t="shared" si="525"/>
        <v>43.613</v>
      </c>
      <c r="CJ165" s="2">
        <f t="shared" si="526"/>
        <v>46.21</v>
      </c>
      <c r="CK165" s="2">
        <f t="shared" si="527"/>
        <v>51.048000000000002</v>
      </c>
      <c r="CL165" s="2">
        <f t="shared" si="528"/>
        <v>45.951999999999998</v>
      </c>
      <c r="CM165" s="2">
        <f t="shared" si="529"/>
        <v>45</v>
      </c>
      <c r="CN165" s="2">
        <f t="shared" si="530"/>
        <v>42.21</v>
      </c>
      <c r="CO165" s="2">
        <f t="shared" si="531"/>
        <v>44.145000000000003</v>
      </c>
      <c r="CP165" s="2">
        <f t="shared" si="532"/>
        <v>43.418999999999997</v>
      </c>
      <c r="CQ165" s="2">
        <f t="shared" si="533"/>
        <v>40.29</v>
      </c>
      <c r="CR165" s="2">
        <f t="shared" si="534"/>
        <v>41.573999999999998</v>
      </c>
      <c r="CS165" s="2" t="str">
        <f t="shared" si="535"/>
        <v/>
      </c>
      <c r="CU165" s="2">
        <f t="shared" si="485"/>
        <v>52.241999999999997</v>
      </c>
      <c r="CV165" s="2">
        <f t="shared" si="486"/>
        <v>47.015999999999998</v>
      </c>
      <c r="CW165" s="2">
        <f t="shared" si="487"/>
        <v>43.484000000000002</v>
      </c>
      <c r="CX165" s="2">
        <f t="shared" si="488"/>
        <v>45.5</v>
      </c>
      <c r="CY165" s="2">
        <f t="shared" si="489"/>
        <v>43.613</v>
      </c>
      <c r="CZ165" s="2">
        <f t="shared" si="490"/>
        <v>46.21</v>
      </c>
      <c r="DA165" s="2">
        <f t="shared" si="491"/>
        <v>51.048000000000002</v>
      </c>
      <c r="DB165" s="2">
        <f t="shared" si="492"/>
        <v>45.951999999999998</v>
      </c>
      <c r="DC165" s="2">
        <f t="shared" si="493"/>
        <v>45</v>
      </c>
      <c r="DD165" s="2">
        <f t="shared" si="494"/>
        <v>42.21</v>
      </c>
      <c r="DE165" s="2">
        <f t="shared" si="495"/>
        <v>44.145000000000003</v>
      </c>
      <c r="DF165" s="2">
        <f t="shared" si="496"/>
        <v>43.418999999999997</v>
      </c>
      <c r="DG165" s="2">
        <f t="shared" si="497"/>
        <v>40.29</v>
      </c>
      <c r="DH165" s="2">
        <f t="shared" si="498"/>
        <v>41.573999999999998</v>
      </c>
      <c r="DI165" s="2" t="str">
        <f t="shared" si="499"/>
        <v/>
      </c>
      <c r="DK165" s="2">
        <f t="shared" si="500"/>
        <v>96.617273995771697</v>
      </c>
      <c r="DL165" s="2">
        <f t="shared" si="501"/>
        <v>90.755210963455141</v>
      </c>
      <c r="DM165" s="2">
        <f t="shared" si="501"/>
        <v>85.314135517970385</v>
      </c>
      <c r="DN165" s="2">
        <f t="shared" si="501"/>
        <v>87.162872093023239</v>
      </c>
      <c r="DO165" s="2">
        <f t="shared" si="501"/>
        <v>94.462428355346702</v>
      </c>
      <c r="DP165" s="2">
        <f t="shared" si="501"/>
        <v>98.114716885553463</v>
      </c>
      <c r="DQ165" s="2">
        <f t="shared" si="501"/>
        <v>89.574450962914938</v>
      </c>
      <c r="DR165" s="2">
        <f t="shared" si="501"/>
        <v>80.899194804318483</v>
      </c>
      <c r="DS165" s="2">
        <f t="shared" si="501"/>
        <v>85.923023144399451</v>
      </c>
      <c r="DT165" s="2">
        <f t="shared" si="501"/>
        <v>95.02157462887989</v>
      </c>
      <c r="DU165" s="2">
        <f t="shared" si="501"/>
        <v>99.103367917448395</v>
      </c>
      <c r="DV165" s="2">
        <f t="shared" si="501"/>
        <v>81.712791050035264</v>
      </c>
      <c r="DW165" s="2">
        <f t="shared" si="501"/>
        <v>88.434218641114995</v>
      </c>
      <c r="DX165" s="2">
        <f t="shared" si="501"/>
        <v>84.584879579579578</v>
      </c>
      <c r="DY165" s="2">
        <f t="shared" si="501"/>
        <v>66.139859054252184</v>
      </c>
      <c r="EA165" s="2">
        <f t="shared" si="440"/>
        <v>51.08629886091127</v>
      </c>
      <c r="EB165" s="2">
        <f t="shared" si="502"/>
        <v>47.295406534954409</v>
      </c>
      <c r="EC165" s="2">
        <f t="shared" si="503"/>
        <v>46.404644690110544</v>
      </c>
      <c r="ED165" s="2">
        <f t="shared" si="504"/>
        <v>46.678457543671712</v>
      </c>
      <c r="EE165" s="2">
        <f t="shared" si="505"/>
        <v>45.739701780591318</v>
      </c>
      <c r="EF165" s="2">
        <f t="shared" si="506"/>
        <v>46.563317672330371</v>
      </c>
      <c r="EG165" s="2">
        <f t="shared" si="507"/>
        <v>48.645410849129298</v>
      </c>
      <c r="EH165" s="2">
        <f t="shared" si="508"/>
        <v>46.898737906177161</v>
      </c>
      <c r="EI165" s="2">
        <f t="shared" si="509"/>
        <v>45.425450181330362</v>
      </c>
      <c r="EJ165" s="2">
        <f t="shared" si="510"/>
        <v>43.59819870659495</v>
      </c>
      <c r="EK165" s="2">
        <f t="shared" si="511"/>
        <v>43.704353723404253</v>
      </c>
      <c r="EL165" s="2">
        <f t="shared" si="512"/>
        <v>43.857665479944501</v>
      </c>
      <c r="EM165" s="2">
        <f t="shared" si="513"/>
        <v>41.292197757765123</v>
      </c>
      <c r="EN165" s="2">
        <f t="shared" si="514"/>
        <v>42.699452848722984</v>
      </c>
      <c r="EO165" s="2">
        <f t="shared" si="515"/>
        <v>44.388908824960772</v>
      </c>
      <c r="EQ165" s="2">
        <f t="shared" si="516"/>
        <v>51.325914892953108</v>
      </c>
      <c r="ER165" s="2">
        <f t="shared" si="517"/>
        <v>47.715083793944011</v>
      </c>
      <c r="ES165" s="2">
        <f t="shared" si="517"/>
        <v>46.965659523345089</v>
      </c>
      <c r="ET165" s="2">
        <f t="shared" si="517"/>
        <v>47.142455939239923</v>
      </c>
      <c r="EU165" s="2">
        <f t="shared" si="517"/>
        <v>45.932817212037108</v>
      </c>
      <c r="EV165" s="2">
        <f t="shared" si="517"/>
        <v>46.673979692508986</v>
      </c>
      <c r="EW165" s="2">
        <f t="shared" si="517"/>
        <v>47.395555852031535</v>
      </c>
      <c r="EX165" s="2">
        <f t="shared" si="517"/>
        <v>47.319533549260363</v>
      </c>
      <c r="EY165" s="2">
        <f t="shared" si="517"/>
        <v>45.740060211541433</v>
      </c>
      <c r="EZ165" s="2">
        <f t="shared" si="517"/>
        <v>43.842556813282357</v>
      </c>
      <c r="FA165" s="2">
        <f t="shared" si="517"/>
        <v>43.711476652401331</v>
      </c>
      <c r="FB165" s="2">
        <f t="shared" si="517"/>
        <v>43.72184027507258</v>
      </c>
      <c r="FC165" s="2">
        <f t="shared" si="517"/>
        <v>41.758309540070499</v>
      </c>
      <c r="FD165" s="2">
        <f t="shared" si="517"/>
        <v>42.715689400189319</v>
      </c>
      <c r="FE165" s="2">
        <f t="shared" si="517"/>
        <v>44.271718230706611</v>
      </c>
      <c r="FG165" s="2">
        <f t="shared" si="518"/>
        <v>0.99981605365255155</v>
      </c>
      <c r="FH165" s="2">
        <f t="shared" si="519"/>
        <v>0.99984510236875723</v>
      </c>
      <c r="FI165" s="2">
        <f t="shared" si="519"/>
        <v>0.99982315501221009</v>
      </c>
      <c r="FJ165" s="2">
        <f t="shared" si="519"/>
        <v>0.99983217715190897</v>
      </c>
      <c r="FK165" s="2">
        <f t="shared" si="519"/>
        <v>0.99982091037921939</v>
      </c>
      <c r="FL165" s="2">
        <f t="shared" si="519"/>
        <v>0.99979883115945056</v>
      </c>
      <c r="FM165" s="2">
        <f t="shared" si="519"/>
        <v>0.99981662440677599</v>
      </c>
      <c r="FN165" s="2">
        <f t="shared" si="519"/>
        <v>0.9997996755191304</v>
      </c>
      <c r="FO165" s="2">
        <f t="shared" si="519"/>
        <v>0.99980452212368054</v>
      </c>
      <c r="FP165" s="2">
        <f t="shared" si="519"/>
        <v>0.99979400569043508</v>
      </c>
      <c r="FQ165" s="2">
        <f t="shared" si="519"/>
        <v>0.99981051198251103</v>
      </c>
      <c r="FR165" s="2">
        <f t="shared" si="519"/>
        <v>0.99982586880487478</v>
      </c>
      <c r="FS165" s="2">
        <f t="shared" si="519"/>
        <v>0.99982029494008517</v>
      </c>
      <c r="FT165" s="2">
        <f t="shared" si="519"/>
        <v>0.99975678562945414</v>
      </c>
      <c r="FU165" s="2">
        <f t="shared" si="519"/>
        <v>0.99971921952504283</v>
      </c>
      <c r="FW165" s="2">
        <f t="shared" si="536"/>
        <v>0.14292914607896967</v>
      </c>
      <c r="FX165" s="2">
        <f t="shared" si="376"/>
        <v>0.20218597902391691</v>
      </c>
      <c r="FY165" s="2">
        <f t="shared" si="377"/>
        <v>0.21247423143577723</v>
      </c>
      <c r="FZ165" s="2">
        <f t="shared" si="378"/>
        <v>0.2094664482574983</v>
      </c>
      <c r="GA165" s="2">
        <f t="shared" si="379"/>
        <v>0.2094883066403502</v>
      </c>
      <c r="GB165" s="2">
        <f t="shared" si="380"/>
        <v>0.24051639787920645</v>
      </c>
      <c r="GC165" s="2">
        <f t="shared" si="381"/>
        <v>0.26065029121383804</v>
      </c>
      <c r="GD165" s="2">
        <f t="shared" si="382"/>
        <v>0.20527175623434923</v>
      </c>
      <c r="GE165" s="2">
        <f t="shared" si="383"/>
        <v>0.18994559871609384</v>
      </c>
      <c r="GF165" s="2">
        <f t="shared" si="384"/>
        <v>0.16724054902712707</v>
      </c>
      <c r="GG165" s="2">
        <f t="shared" si="385"/>
        <v>0.17126345761270784</v>
      </c>
      <c r="GH165" s="2">
        <f t="shared" si="386"/>
        <v>0.15340453894602402</v>
      </c>
      <c r="GI165" s="2">
        <f t="shared" si="387"/>
        <v>0.17277471375436571</v>
      </c>
      <c r="GJ165" s="2">
        <f t="shared" si="388"/>
        <v>0.14090373384256949</v>
      </c>
      <c r="GK165" s="2">
        <f t="shared" si="389"/>
        <v>0.11607480667670797</v>
      </c>
      <c r="GM165" s="86">
        <f t="shared" si="537"/>
        <v>8.6380442117490357E-143</v>
      </c>
      <c r="GN165" s="86">
        <f t="shared" si="390"/>
        <v>3.6680383267735544E-125</v>
      </c>
      <c r="GO165" s="86">
        <f t="shared" si="391"/>
        <v>5.9042286965283979E-147</v>
      </c>
      <c r="GP165" s="86">
        <f t="shared" si="392"/>
        <v>1.8891822456467725E-252</v>
      </c>
      <c r="GQ165" s="86">
        <f t="shared" si="393"/>
        <v>2.8585165368043803E-251</v>
      </c>
      <c r="GR165" s="86">
        <f t="shared" si="394"/>
        <v>8.9346353376373139E-263</v>
      </c>
      <c r="GS165" s="86">
        <f t="shared" si="395"/>
        <v>2.630286356518381E-243</v>
      </c>
      <c r="GT165" s="86">
        <f t="shared" si="396"/>
        <v>1.1373990652411777E-231</v>
      </c>
      <c r="GU165" s="86">
        <f t="shared" si="397"/>
        <v>3.2363076178180082E-210</v>
      </c>
      <c r="GV165" s="86">
        <f t="shared" si="398"/>
        <v>7.9234015330390084E-171</v>
      </c>
      <c r="GW165" s="86">
        <f t="shared" si="399"/>
        <v>1.0092469974609104E-146</v>
      </c>
      <c r="GX165" s="86">
        <f t="shared" si="400"/>
        <v>2.0875892547399373E-175</v>
      </c>
      <c r="GY165" s="86">
        <f t="shared" si="401"/>
        <v>1.112079245791734E-152</v>
      </c>
      <c r="GZ165" s="86">
        <f t="shared" si="402"/>
        <v>6.0700448860757938E-127</v>
      </c>
      <c r="HA165" s="86">
        <f t="shared" si="403"/>
        <v>2.4103239296993028E-142</v>
      </c>
      <c r="HC165" s="86">
        <f t="shared" si="538"/>
        <v>1.3740785754810465E-129</v>
      </c>
      <c r="HD165" s="86">
        <f t="shared" si="404"/>
        <v>7.2824675867707734E-137</v>
      </c>
      <c r="HE165" s="86">
        <f t="shared" si="405"/>
        <v>7.410504683473915E-174</v>
      </c>
      <c r="HF165" s="86">
        <f t="shared" si="406"/>
        <v>8.0810003660814562E-143</v>
      </c>
      <c r="HG165" s="86">
        <f t="shared" si="407"/>
        <v>3.3560999767820552E-95</v>
      </c>
      <c r="HH165" s="86">
        <f t="shared" si="408"/>
        <v>3.9411296166468392E-192</v>
      </c>
      <c r="HI165" s="86">
        <f t="shared" si="409"/>
        <v>3.1028067104134813E-157</v>
      </c>
      <c r="HJ165" s="86">
        <f t="shared" si="410"/>
        <v>1.0380100745254557E-100</v>
      </c>
      <c r="HK165" s="86">
        <f t="shared" si="411"/>
        <v>6.6815928316124016E-156</v>
      </c>
      <c r="HL165" s="86">
        <f t="shared" si="412"/>
        <v>1.624887987458804E-100</v>
      </c>
      <c r="HM165" s="86">
        <f t="shared" si="413"/>
        <v>1.1964941666743107E-77</v>
      </c>
      <c r="HN165" s="86">
        <f t="shared" si="414"/>
        <v>1.1084573027798807E-76</v>
      </c>
      <c r="HO165" s="86">
        <f t="shared" si="415"/>
        <v>2.726004634852456E-90</v>
      </c>
      <c r="HP165" s="86">
        <f t="shared" si="416"/>
        <v>2.1132252756159945E-84</v>
      </c>
      <c r="HQ165" s="86">
        <f t="shared" si="417"/>
        <v>4.77068323540356E-107</v>
      </c>
      <c r="HS165" s="86">
        <f t="shared" si="539"/>
        <v>8.3747233091460824E-4</v>
      </c>
      <c r="HT165" s="86">
        <f t="shared" si="418"/>
        <v>5.7831440249851325E-6</v>
      </c>
      <c r="HU165" s="86">
        <f t="shared" si="419"/>
        <v>1.1011145650160307E-6</v>
      </c>
      <c r="HV165" s="86">
        <f t="shared" si="420"/>
        <v>2.5758871943797136E-5</v>
      </c>
      <c r="HW165" s="86">
        <f t="shared" si="421"/>
        <v>7.1424983223969773E-7</v>
      </c>
      <c r="HX165" s="86">
        <f t="shared" si="422"/>
        <v>2.5387900918130439E-6</v>
      </c>
      <c r="HY165" s="86">
        <f t="shared" si="423"/>
        <v>1.8191939692690519E-6</v>
      </c>
      <c r="HZ165" s="86">
        <f t="shared" si="424"/>
        <v>1.2872360481193362E-7</v>
      </c>
      <c r="IA165" s="86">
        <f t="shared" si="425"/>
        <v>6.3522584767148501E-5</v>
      </c>
      <c r="IB165" s="86">
        <f t="shared" si="426"/>
        <v>8.1981311428003787E-5</v>
      </c>
      <c r="IC165" s="86">
        <f t="shared" si="427"/>
        <v>7.0296617861346456E-5</v>
      </c>
      <c r="ID165" s="86">
        <f t="shared" si="428"/>
        <v>8.4159644708179954E-4</v>
      </c>
      <c r="IE165" s="86">
        <f t="shared" si="429"/>
        <v>2.8855456556589669E-4</v>
      </c>
      <c r="IF165" s="86">
        <f t="shared" si="430"/>
        <v>6.8784289703152407E-4</v>
      </c>
      <c r="IG165" s="86">
        <f t="shared" si="431"/>
        <v>1.6863985982894361E-2</v>
      </c>
      <c r="II165" s="86">
        <f t="shared" si="540"/>
        <v>1.2097834491050675E-6</v>
      </c>
      <c r="IJ165" s="86">
        <f t="shared" si="541"/>
        <v>9.4244691603622097E-5</v>
      </c>
      <c r="IK165" s="86">
        <f t="shared" si="542"/>
        <v>8.0389921858362045E-5</v>
      </c>
      <c r="IL165" s="86">
        <f t="shared" si="543"/>
        <v>3.933509424483869E-4</v>
      </c>
      <c r="IM165" s="86">
        <f t="shared" si="544"/>
        <v>2.3315374739538787E-5</v>
      </c>
      <c r="IN165" s="86">
        <f t="shared" si="545"/>
        <v>1.2470163805933165E-3</v>
      </c>
      <c r="IO165" s="86">
        <f t="shared" si="546"/>
        <v>4.0779518229834494E-3</v>
      </c>
      <c r="IP165" s="86">
        <f t="shared" si="547"/>
        <v>5.1006670007382001E-6</v>
      </c>
      <c r="IQ165" s="86">
        <f t="shared" si="548"/>
        <v>6.7387186522761345E-5</v>
      </c>
      <c r="IR165" s="86">
        <f t="shared" si="549"/>
        <v>2.3027386468714497E-6</v>
      </c>
      <c r="IS165" s="86">
        <f t="shared" si="550"/>
        <v>3.5197759247881854E-6</v>
      </c>
      <c r="IT165" s="86">
        <f t="shared" si="551"/>
        <v>2.390024771021428E-6</v>
      </c>
      <c r="IU165" s="86">
        <f t="shared" si="552"/>
        <v>2.1157249467064222E-5</v>
      </c>
      <c r="IV165" s="86">
        <f t="shared" si="553"/>
        <v>1.255001298845934E-7</v>
      </c>
      <c r="IW165" s="86">
        <f t="shared" si="554"/>
        <v>3.3918640966119037E-6</v>
      </c>
      <c r="IY165" s="86">
        <f t="shared" si="555"/>
        <v>8.3868211436371326E-4</v>
      </c>
      <c r="IZ165" s="86">
        <f t="shared" si="556"/>
        <v>1.0002783562860723E-4</v>
      </c>
      <c r="JA165" s="86">
        <f t="shared" si="557"/>
        <v>8.1491036423378077E-5</v>
      </c>
      <c r="JB165" s="86">
        <f t="shared" si="558"/>
        <v>4.1910981439218404E-4</v>
      </c>
      <c r="JC165" s="86">
        <f t="shared" si="559"/>
        <v>2.4029624571778485E-5</v>
      </c>
      <c r="JD165" s="86">
        <f t="shared" si="560"/>
        <v>1.2495551706851295E-3</v>
      </c>
      <c r="JE165" s="86">
        <f t="shared" si="561"/>
        <v>4.0797710169527181E-3</v>
      </c>
      <c r="JF165" s="86">
        <f t="shared" si="562"/>
        <v>5.2293906055501335E-6</v>
      </c>
      <c r="JG165" s="86">
        <f t="shared" si="563"/>
        <v>1.3090977128990983E-4</v>
      </c>
      <c r="JH165" s="86">
        <f t="shared" si="564"/>
        <v>8.4284050074875231E-5</v>
      </c>
      <c r="JI165" s="86">
        <f t="shared" si="565"/>
        <v>7.381639378613464E-5</v>
      </c>
      <c r="JJ165" s="86">
        <f t="shared" si="566"/>
        <v>8.4398647185282094E-4</v>
      </c>
      <c r="JK165" s="86">
        <f t="shared" si="567"/>
        <v>3.0971181503296088E-4</v>
      </c>
      <c r="JL165" s="86">
        <f t="shared" si="568"/>
        <v>6.8796839716140864E-4</v>
      </c>
      <c r="JM165" s="86">
        <f t="shared" si="569"/>
        <v>1.6867377846990973E-2</v>
      </c>
    </row>
    <row r="166" spans="2:273" x14ac:dyDescent="0.25">
      <c r="B166" s="2">
        <v>139</v>
      </c>
      <c r="C166" s="37">
        <v>51.015999999999998</v>
      </c>
      <c r="D166" s="37">
        <v>48.048000000000002</v>
      </c>
      <c r="E166" s="37">
        <v>44.79</v>
      </c>
      <c r="F166" s="37">
        <v>46.274000000000001</v>
      </c>
      <c r="G166" s="37">
        <v>45.031999999999996</v>
      </c>
      <c r="H166" s="37">
        <v>47.161000000000001</v>
      </c>
      <c r="I166" s="37">
        <v>48.677</v>
      </c>
      <c r="J166" s="37">
        <v>46.984000000000002</v>
      </c>
      <c r="K166" s="37">
        <v>43.128999999999998</v>
      </c>
      <c r="L166" s="37">
        <v>42.902999999999999</v>
      </c>
      <c r="M166" s="37">
        <v>42</v>
      </c>
      <c r="N166" s="37">
        <v>40.902999999999999</v>
      </c>
      <c r="O166" s="37">
        <v>40.21</v>
      </c>
      <c r="P166" s="37">
        <v>42.311</v>
      </c>
      <c r="Q166" s="37">
        <v>43.442999999999998</v>
      </c>
      <c r="S166" s="4">
        <f t="shared" si="441"/>
        <v>51.01816928563229</v>
      </c>
      <c r="T166" s="4">
        <f t="shared" si="442"/>
        <v>47.261246814674216</v>
      </c>
      <c r="U166" s="4">
        <f t="shared" si="443"/>
        <v>46.403734046993108</v>
      </c>
      <c r="V166" s="4">
        <f t="shared" si="444"/>
        <v>46.691071578816128</v>
      </c>
      <c r="W166" s="4">
        <f t="shared" si="445"/>
        <v>45.644296505499092</v>
      </c>
      <c r="X166" s="4">
        <f t="shared" si="446"/>
        <v>46.608523897548636</v>
      </c>
      <c r="Y166" s="4">
        <f t="shared" si="447"/>
        <v>48.724155065530155</v>
      </c>
      <c r="Z166" s="4">
        <f t="shared" si="448"/>
        <v>46.834699812845081</v>
      </c>
      <c r="AA166" s="4">
        <f t="shared" si="449"/>
        <v>45.379261205197324</v>
      </c>
      <c r="AB166" s="4">
        <f t="shared" si="450"/>
        <v>43.512885797741419</v>
      </c>
      <c r="AC166" s="4">
        <f t="shared" si="451"/>
        <v>43.58611414153512</v>
      </c>
      <c r="AD166" s="4">
        <f t="shared" si="452"/>
        <v>43.697208481408573</v>
      </c>
      <c r="AE166" s="4">
        <f t="shared" si="453"/>
        <v>41.249406814582748</v>
      </c>
      <c r="AF166" s="4">
        <f t="shared" si="454"/>
        <v>42.588103534132181</v>
      </c>
      <c r="AG166" s="4">
        <f t="shared" si="455"/>
        <v>44.447971201155738</v>
      </c>
      <c r="AI166" s="4">
        <f t="shared" si="456"/>
        <v>-2.1692856322914622E-3</v>
      </c>
      <c r="AJ166" s="4">
        <f t="shared" si="457"/>
        <v>0.78675318532578586</v>
      </c>
      <c r="AK166" s="4">
        <f t="shared" si="458"/>
        <v>-1.613734046993109</v>
      </c>
      <c r="AL166" s="4">
        <f t="shared" si="459"/>
        <v>-0.41707157881612744</v>
      </c>
      <c r="AM166" s="4">
        <f t="shared" si="460"/>
        <v>-0.61229650549909564</v>
      </c>
      <c r="AN166" s="4">
        <f t="shared" si="461"/>
        <v>0.55247610245136514</v>
      </c>
      <c r="AO166" s="4">
        <f t="shared" si="462"/>
        <v>-4.7155065530155582E-2</v>
      </c>
      <c r="AP166" s="4">
        <f t="shared" si="463"/>
        <v>0.1493001871549211</v>
      </c>
      <c r="AQ166" s="4">
        <f t="shared" si="464"/>
        <v>-2.2502612051973259</v>
      </c>
      <c r="AR166" s="4">
        <f t="shared" si="465"/>
        <v>-0.60988579774141982</v>
      </c>
      <c r="AS166" s="4">
        <f t="shared" si="466"/>
        <v>-1.5861141415351199</v>
      </c>
      <c r="AT166" s="4">
        <f t="shared" si="467"/>
        <v>-2.7942084814085746</v>
      </c>
      <c r="AU166" s="4">
        <f t="shared" si="468"/>
        <v>-1.0394068145827475</v>
      </c>
      <c r="AV166" s="4">
        <f t="shared" si="469"/>
        <v>-0.27710353413218058</v>
      </c>
      <c r="AW166" s="4">
        <f t="shared" si="469"/>
        <v>-1.0049712011557403</v>
      </c>
      <c r="AY166" s="2">
        <f t="shared" si="520"/>
        <v>51.018135085266572</v>
      </c>
      <c r="AZ166" s="2">
        <f t="shared" si="359"/>
        <v>47.25639719240931</v>
      </c>
      <c r="BA166" s="2">
        <f t="shared" si="360"/>
        <v>46.394928283880247</v>
      </c>
      <c r="BB166" s="2">
        <f t="shared" si="361"/>
        <v>46.657276786868039</v>
      </c>
      <c r="BC166" s="2">
        <f t="shared" si="362"/>
        <v>45.639269181276703</v>
      </c>
      <c r="BD166" s="2">
        <f t="shared" si="363"/>
        <v>46.467495652578762</v>
      </c>
      <c r="BE166" s="2">
        <f t="shared" si="364"/>
        <v>48.194553205053957</v>
      </c>
      <c r="BF166" s="2">
        <f t="shared" si="365"/>
        <v>46.832600719868388</v>
      </c>
      <c r="BG166" s="2">
        <f t="shared" si="366"/>
        <v>45.363401614960679</v>
      </c>
      <c r="BH166" s="2">
        <f t="shared" si="367"/>
        <v>43.511953510641334</v>
      </c>
      <c r="BI166" s="2">
        <f t="shared" si="368"/>
        <v>43.58471802299708</v>
      </c>
      <c r="BJ166" s="2">
        <f t="shared" si="369"/>
        <v>43.696078971500185</v>
      </c>
      <c r="BK166" s="2">
        <f t="shared" si="370"/>
        <v>41.241085556804769</v>
      </c>
      <c r="BL166" s="2">
        <f t="shared" si="371"/>
        <v>42.587113455431449</v>
      </c>
      <c r="BM166" s="2">
        <f t="shared" si="372"/>
        <v>44.273994280331806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51.015999999999998</v>
      </c>
      <c r="CF166" s="2">
        <f t="shared" si="522"/>
        <v>48.048000000000002</v>
      </c>
      <c r="CG166" s="2">
        <f t="shared" si="523"/>
        <v>44.79</v>
      </c>
      <c r="CH166" s="2">
        <f t="shared" si="524"/>
        <v>46.274000000000001</v>
      </c>
      <c r="CI166" s="2">
        <f t="shared" si="525"/>
        <v>45.031999999999996</v>
      </c>
      <c r="CJ166" s="2">
        <f t="shared" si="526"/>
        <v>47.161000000000001</v>
      </c>
      <c r="CK166" s="2">
        <f t="shared" si="527"/>
        <v>48.677</v>
      </c>
      <c r="CL166" s="2">
        <f t="shared" si="528"/>
        <v>46.984000000000002</v>
      </c>
      <c r="CM166" s="2">
        <f t="shared" si="529"/>
        <v>43.128999999999998</v>
      </c>
      <c r="CN166" s="2">
        <f t="shared" si="530"/>
        <v>42.902999999999999</v>
      </c>
      <c r="CO166" s="2">
        <f t="shared" si="531"/>
        <v>42</v>
      </c>
      <c r="CP166" s="2">
        <f t="shared" si="532"/>
        <v>40.902999999999999</v>
      </c>
      <c r="CQ166" s="2">
        <f t="shared" si="533"/>
        <v>40.21</v>
      </c>
      <c r="CR166" s="2">
        <f t="shared" si="534"/>
        <v>42.311</v>
      </c>
      <c r="CS166" s="2">
        <f t="shared" si="535"/>
        <v>43.442999999999998</v>
      </c>
      <c r="CU166" s="2">
        <f t="shared" si="485"/>
        <v>51.015999999999998</v>
      </c>
      <c r="CV166" s="2">
        <f t="shared" si="486"/>
        <v>48.048000000000002</v>
      </c>
      <c r="CW166" s="2">
        <f t="shared" si="487"/>
        <v>44.79</v>
      </c>
      <c r="CX166" s="2">
        <f t="shared" si="488"/>
        <v>46.274000000000001</v>
      </c>
      <c r="CY166" s="2">
        <f t="shared" si="489"/>
        <v>45.031999999999996</v>
      </c>
      <c r="CZ166" s="2">
        <f t="shared" si="490"/>
        <v>47.161000000000001</v>
      </c>
      <c r="DA166" s="2">
        <f t="shared" si="491"/>
        <v>48.677</v>
      </c>
      <c r="DB166" s="2">
        <f t="shared" si="492"/>
        <v>46.984000000000002</v>
      </c>
      <c r="DC166" s="2">
        <f t="shared" si="493"/>
        <v>43.128999999999998</v>
      </c>
      <c r="DD166" s="2">
        <f t="shared" si="494"/>
        <v>42.902999999999999</v>
      </c>
      <c r="DE166" s="2">
        <f t="shared" si="495"/>
        <v>42</v>
      </c>
      <c r="DF166" s="2">
        <f t="shared" si="496"/>
        <v>40.902999999999999</v>
      </c>
      <c r="DG166" s="2">
        <f t="shared" si="497"/>
        <v>40.21</v>
      </c>
      <c r="DH166" s="2">
        <f t="shared" si="498"/>
        <v>42.311</v>
      </c>
      <c r="DI166" s="2">
        <f t="shared" si="499"/>
        <v>43.442999999999998</v>
      </c>
      <c r="DK166" s="2">
        <f t="shared" si="500"/>
        <v>96.871520366455272</v>
      </c>
      <c r="DL166" s="2">
        <f t="shared" si="501"/>
        <v>90.96882059800663</v>
      </c>
      <c r="DM166" s="2">
        <f t="shared" si="501"/>
        <v>85.496069767441838</v>
      </c>
      <c r="DN166" s="2">
        <f t="shared" si="501"/>
        <v>87.361790697674408</v>
      </c>
      <c r="DO166" s="2">
        <f t="shared" si="501"/>
        <v>94.722840639602424</v>
      </c>
      <c r="DP166" s="2">
        <f t="shared" si="501"/>
        <v>98.404557035647287</v>
      </c>
      <c r="DQ166" s="2">
        <f t="shared" si="501"/>
        <v>89.770044836993208</v>
      </c>
      <c r="DR166" s="2">
        <f t="shared" si="501"/>
        <v>81.033274358974353</v>
      </c>
      <c r="DS166" s="2">
        <f t="shared" si="501"/>
        <v>86.120366666666655</v>
      </c>
      <c r="DT166" s="2">
        <f t="shared" si="501"/>
        <v>95.30988859649122</v>
      </c>
      <c r="DU166" s="2">
        <f t="shared" si="501"/>
        <v>99.429882833020628</v>
      </c>
      <c r="DV166" s="2">
        <f t="shared" si="501"/>
        <v>81.903700493305166</v>
      </c>
      <c r="DW166" s="2">
        <f t="shared" si="501"/>
        <v>88.682519163763075</v>
      </c>
      <c r="DX166" s="2">
        <f t="shared" si="501"/>
        <v>84.828482668382662</v>
      </c>
      <c r="DY166" s="2">
        <f t="shared" si="501"/>
        <v>66.243818914955995</v>
      </c>
      <c r="EA166" s="2">
        <f t="shared" si="440"/>
        <v>50.971986974057124</v>
      </c>
      <c r="EB166" s="2">
        <f t="shared" si="502"/>
        <v>47.155897036474165</v>
      </c>
      <c r="EC166" s="2">
        <f t="shared" si="503"/>
        <v>46.256053286478902</v>
      </c>
      <c r="ED166" s="2">
        <f t="shared" si="504"/>
        <v>46.543006179960436</v>
      </c>
      <c r="EE166" s="2">
        <f t="shared" si="505"/>
        <v>45.586071294781519</v>
      </c>
      <c r="EF166" s="2">
        <f t="shared" si="506"/>
        <v>46.428410326276264</v>
      </c>
      <c r="EG166" s="2">
        <f t="shared" si="507"/>
        <v>48.547139158576059</v>
      </c>
      <c r="EH166" s="2">
        <f t="shared" si="508"/>
        <v>46.730260455860048</v>
      </c>
      <c r="EI166" s="2">
        <f t="shared" si="509"/>
        <v>45.289589699737796</v>
      </c>
      <c r="EJ166" s="2">
        <f t="shared" si="510"/>
        <v>43.456477029213687</v>
      </c>
      <c r="EK166" s="2">
        <f t="shared" si="511"/>
        <v>43.57372473404255</v>
      </c>
      <c r="EL166" s="2">
        <f t="shared" si="512"/>
        <v>43.713219059031289</v>
      </c>
      <c r="EM166" s="2">
        <f t="shared" si="513"/>
        <v>41.143154273111563</v>
      </c>
      <c r="EN166" s="2">
        <f t="shared" si="514"/>
        <v>42.575217985354527</v>
      </c>
      <c r="EO166" s="2">
        <f t="shared" si="515"/>
        <v>44.283350828826912</v>
      </c>
      <c r="EQ166" s="2">
        <f t="shared" si="516"/>
        <v>51.220700191793981</v>
      </c>
      <c r="ER166" s="2">
        <f t="shared" si="517"/>
        <v>47.589607518735384</v>
      </c>
      <c r="ES166" s="2">
        <f t="shared" si="517"/>
        <v>46.836648291589285</v>
      </c>
      <c r="ET166" s="2">
        <f t="shared" si="517"/>
        <v>47.022839794013535</v>
      </c>
      <c r="EU166" s="2">
        <f t="shared" si="517"/>
        <v>45.786703748431542</v>
      </c>
      <c r="EV166" s="2">
        <f t="shared" si="517"/>
        <v>46.543057501544716</v>
      </c>
      <c r="EW166" s="2">
        <f t="shared" si="517"/>
        <v>47.257693805769733</v>
      </c>
      <c r="EX166" s="2">
        <f t="shared" si="517"/>
        <v>47.165561024178373</v>
      </c>
      <c r="EY166" s="2">
        <f t="shared" si="517"/>
        <v>45.614895408956393</v>
      </c>
      <c r="EZ166" s="2">
        <f t="shared" si="517"/>
        <v>43.709905412210837</v>
      </c>
      <c r="FA166" s="2">
        <f t="shared" si="517"/>
        <v>43.580980232321174</v>
      </c>
      <c r="FB166" s="2">
        <f t="shared" si="517"/>
        <v>43.573219225549536</v>
      </c>
      <c r="FC166" s="2">
        <f t="shared" si="517"/>
        <v>41.626898676159136</v>
      </c>
      <c r="FD166" s="2">
        <f t="shared" si="517"/>
        <v>42.591769633799736</v>
      </c>
      <c r="FE166" s="2">
        <f t="shared" si="517"/>
        <v>44.1643317867482</v>
      </c>
      <c r="FG166" s="2">
        <f t="shared" si="518"/>
        <v>0.9998322362219626</v>
      </c>
      <c r="FH166" s="2">
        <f t="shared" si="519"/>
        <v>0.99985872975589973</v>
      </c>
      <c r="FI166" s="2">
        <f t="shared" si="519"/>
        <v>0.99983871294455195</v>
      </c>
      <c r="FJ166" s="2">
        <f t="shared" si="519"/>
        <v>0.99984694148329678</v>
      </c>
      <c r="FK166" s="2">
        <f t="shared" si="519"/>
        <v>0.99983666575081975</v>
      </c>
      <c r="FL166" s="2">
        <f t="shared" si="519"/>
        <v>0.99981652858931003</v>
      </c>
      <c r="FM166" s="2">
        <f t="shared" si="519"/>
        <v>0.99983275677282613</v>
      </c>
      <c r="FN166" s="2">
        <f t="shared" si="519"/>
        <v>0.99981729868169511</v>
      </c>
      <c r="FO166" s="2">
        <f t="shared" si="519"/>
        <v>0.99982171899152084</v>
      </c>
      <c r="FP166" s="2">
        <f t="shared" si="519"/>
        <v>0.99981212755159299</v>
      </c>
      <c r="FQ166" s="2">
        <f t="shared" si="519"/>
        <v>0.99982718199274612</v>
      </c>
      <c r="FR166" s="2">
        <f t="shared" si="519"/>
        <v>0.9998411880293131</v>
      </c>
      <c r="FS166" s="2">
        <f t="shared" si="519"/>
        <v>0.99983610444593818</v>
      </c>
      <c r="FT166" s="2">
        <f t="shared" si="519"/>
        <v>0.99977818111080019</v>
      </c>
      <c r="FU166" s="2">
        <f t="shared" si="519"/>
        <v>0.99974391883671099</v>
      </c>
      <c r="FW166" s="2">
        <f t="shared" si="536"/>
        <v>0.15458700758745564</v>
      </c>
      <c r="FX166" s="2">
        <f t="shared" si="376"/>
        <v>0.21745080505584882</v>
      </c>
      <c r="FY166" s="2">
        <f t="shared" si="377"/>
        <v>0.22829354286676515</v>
      </c>
      <c r="FZ166" s="2">
        <f t="shared" si="378"/>
        <v>0.22512583764867961</v>
      </c>
      <c r="GA166" s="2">
        <f t="shared" si="379"/>
        <v>0.2251488647290395</v>
      </c>
      <c r="GB166" s="2">
        <f t="shared" si="380"/>
        <v>0.25774023018284287</v>
      </c>
      <c r="GC166" s="2">
        <f t="shared" si="381"/>
        <v>0.27878669268059914</v>
      </c>
      <c r="GD166" s="2">
        <f t="shared" si="382"/>
        <v>0.22070510616965688</v>
      </c>
      <c r="GE166" s="2">
        <f t="shared" si="383"/>
        <v>0.20452319539072925</v>
      </c>
      <c r="GF166" s="2">
        <f t="shared" si="384"/>
        <v>0.18046381978756354</v>
      </c>
      <c r="GG166" s="2">
        <f t="shared" si="385"/>
        <v>0.18473424808830385</v>
      </c>
      <c r="GH166" s="2">
        <f t="shared" si="386"/>
        <v>0.16575157678448141</v>
      </c>
      <c r="GI166" s="2">
        <f t="shared" si="387"/>
        <v>0.18633764561787028</v>
      </c>
      <c r="GJ166" s="2">
        <f t="shared" si="388"/>
        <v>0.15242577488418968</v>
      </c>
      <c r="GK166" s="2">
        <f t="shared" si="389"/>
        <v>0.12586398316889971</v>
      </c>
      <c r="GM166" s="86">
        <f t="shared" si="537"/>
        <v>1.1993070281734642E-146</v>
      </c>
      <c r="GN166" s="86">
        <f t="shared" si="390"/>
        <v>1.5794442138645602E-128</v>
      </c>
      <c r="GO166" s="86">
        <f t="shared" si="391"/>
        <v>6.139498370501784E-151</v>
      </c>
      <c r="GP166" s="86">
        <f t="shared" si="392"/>
        <v>2.8187708994410474E-259</v>
      </c>
      <c r="GQ166" s="86">
        <f t="shared" si="393"/>
        <v>4.7341031875473213E-258</v>
      </c>
      <c r="GR166" s="86">
        <f t="shared" si="394"/>
        <v>7.475900742607158E-270</v>
      </c>
      <c r="GS166" s="86">
        <f t="shared" si="395"/>
        <v>7.3723768527649085E-250</v>
      </c>
      <c r="GT166" s="86">
        <f t="shared" si="396"/>
        <v>7.0731889238004862E-238</v>
      </c>
      <c r="GU166" s="86">
        <f t="shared" si="397"/>
        <v>7.5776516531644595E-216</v>
      </c>
      <c r="GV166" s="86">
        <f t="shared" si="398"/>
        <v>2.0420128781081987E-175</v>
      </c>
      <c r="GW166" s="86">
        <f t="shared" si="399"/>
        <v>1.2892325729124537E-150</v>
      </c>
      <c r="GX166" s="86">
        <f t="shared" si="400"/>
        <v>3.6134723030151062E-180</v>
      </c>
      <c r="GY166" s="86">
        <f t="shared" si="401"/>
        <v>9.4002044369763474E-157</v>
      </c>
      <c r="GZ166" s="86">
        <f t="shared" si="402"/>
        <v>2.3376443422108257E-130</v>
      </c>
      <c r="HA166" s="86">
        <f t="shared" si="403"/>
        <v>3.7175648056934038E-146</v>
      </c>
      <c r="HC166" s="86">
        <f t="shared" si="538"/>
        <v>1.2886638794407167E-134</v>
      </c>
      <c r="HD166" s="86">
        <f t="shared" si="404"/>
        <v>3.5332150300844115E-142</v>
      </c>
      <c r="HE166" s="86">
        <f t="shared" si="405"/>
        <v>1.2591452145914463E-180</v>
      </c>
      <c r="HF166" s="86">
        <f t="shared" si="406"/>
        <v>2.4696649269005172E-148</v>
      </c>
      <c r="HG166" s="86">
        <f t="shared" si="407"/>
        <v>8.5361905493140005E-99</v>
      </c>
      <c r="HH166" s="86">
        <f t="shared" si="408"/>
        <v>1.8413143878196264E-199</v>
      </c>
      <c r="HI166" s="86">
        <f t="shared" si="409"/>
        <v>3.3813800445285316E-163</v>
      </c>
      <c r="HJ166" s="86">
        <f t="shared" si="410"/>
        <v>1.7891995091168945E-104</v>
      </c>
      <c r="HK166" s="86">
        <f t="shared" si="411"/>
        <v>6.7760825495613986E-162</v>
      </c>
      <c r="HL166" s="86">
        <f t="shared" si="412"/>
        <v>2.1203204020369754E-104</v>
      </c>
      <c r="HM166" s="86">
        <f t="shared" si="413"/>
        <v>1.2369585692852219E-80</v>
      </c>
      <c r="HN166" s="86">
        <f t="shared" si="414"/>
        <v>1.0368733158152279E-79</v>
      </c>
      <c r="HO166" s="86">
        <f t="shared" si="415"/>
        <v>8.2850054714781918E-94</v>
      </c>
      <c r="HP166" s="86">
        <f t="shared" si="416"/>
        <v>9.5359331098780724E-88</v>
      </c>
      <c r="HQ166" s="86">
        <f t="shared" si="417"/>
        <v>2.8517010510608394E-111</v>
      </c>
      <c r="HS166" s="86">
        <f t="shared" si="539"/>
        <v>2.9902509526707289E-4</v>
      </c>
      <c r="HT166" s="86">
        <f t="shared" si="418"/>
        <v>1.4036641506533859E-6</v>
      </c>
      <c r="HU166" s="86">
        <f t="shared" si="419"/>
        <v>2.2205915280144787E-7</v>
      </c>
      <c r="HV166" s="86">
        <f t="shared" si="420"/>
        <v>7.4569649064861354E-6</v>
      </c>
      <c r="HW166" s="86">
        <f t="shared" si="421"/>
        <v>1.2732713319303533E-7</v>
      </c>
      <c r="HX166" s="86">
        <f t="shared" si="422"/>
        <v>6.0052180802938085E-7</v>
      </c>
      <c r="HY166" s="86">
        <f t="shared" si="423"/>
        <v>4.3575585350342929E-7</v>
      </c>
      <c r="HZ166" s="86">
        <f t="shared" si="424"/>
        <v>1.8590143766581075E-8</v>
      </c>
      <c r="IA166" s="86">
        <f t="shared" si="425"/>
        <v>1.8716409971739169E-5</v>
      </c>
      <c r="IB166" s="86">
        <f t="shared" si="426"/>
        <v>2.246175420532599E-5</v>
      </c>
      <c r="IC166" s="86">
        <f t="shared" si="427"/>
        <v>1.907275746044978E-5</v>
      </c>
      <c r="ID166" s="86">
        <f t="shared" si="428"/>
        <v>2.9455954686347552E-4</v>
      </c>
      <c r="IE166" s="86">
        <f t="shared" si="429"/>
        <v>9.5308955102972015E-5</v>
      </c>
      <c r="IF166" s="86">
        <f t="shared" si="430"/>
        <v>1.871815054849711E-4</v>
      </c>
      <c r="IG166" s="86">
        <f t="shared" si="431"/>
        <v>7.5666001371374877E-3</v>
      </c>
      <c r="II166" s="86">
        <f t="shared" si="540"/>
        <v>4.1321085911880177E-6</v>
      </c>
      <c r="IJ166" s="86">
        <f t="shared" si="541"/>
        <v>2.6817543098168204E-4</v>
      </c>
      <c r="IK166" s="86">
        <f t="shared" si="542"/>
        <v>2.4510810341954226E-4</v>
      </c>
      <c r="IL166" s="86">
        <f t="shared" si="543"/>
        <v>9.6342853170076318E-4</v>
      </c>
      <c r="IM166" s="86">
        <f t="shared" si="544"/>
        <v>8.2185169393971587E-5</v>
      </c>
      <c r="IN166" s="86">
        <f t="shared" si="545"/>
        <v>2.9441758918155791E-3</v>
      </c>
      <c r="IO166" s="86">
        <f t="shared" si="546"/>
        <v>8.6491958682960775E-3</v>
      </c>
      <c r="IP166" s="86">
        <f t="shared" si="547"/>
        <v>2.1303973388678839E-5</v>
      </c>
      <c r="IQ166" s="86">
        <f t="shared" si="548"/>
        <v>1.8896700589814087E-4</v>
      </c>
      <c r="IR166" s="86">
        <f t="shared" si="549"/>
        <v>8.4262969947640517E-6</v>
      </c>
      <c r="IS166" s="86">
        <f t="shared" si="550"/>
        <v>1.257890243676924E-5</v>
      </c>
      <c r="IT166" s="86">
        <f t="shared" si="551"/>
        <v>8.0744627889323788E-6</v>
      </c>
      <c r="IU166" s="86">
        <f t="shared" si="552"/>
        <v>6.2576512945957565E-5</v>
      </c>
      <c r="IV166" s="86">
        <f t="shared" si="553"/>
        <v>5.2574122396193925E-7</v>
      </c>
      <c r="IW166" s="86">
        <f t="shared" si="554"/>
        <v>9.216291279913356E-6</v>
      </c>
      <c r="IY166" s="86">
        <f t="shared" si="555"/>
        <v>3.0315720385826092E-4</v>
      </c>
      <c r="IZ166" s="86">
        <f t="shared" si="556"/>
        <v>2.6957909513233543E-4</v>
      </c>
      <c r="JA166" s="86">
        <f t="shared" si="557"/>
        <v>2.453301625723437E-4</v>
      </c>
      <c r="JB166" s="86">
        <f t="shared" si="558"/>
        <v>9.7088549660724935E-4</v>
      </c>
      <c r="JC166" s="86">
        <f t="shared" si="559"/>
        <v>8.231249652716462E-5</v>
      </c>
      <c r="JD166" s="86">
        <f t="shared" si="560"/>
        <v>2.9447764136236085E-3</v>
      </c>
      <c r="JE166" s="86">
        <f t="shared" si="561"/>
        <v>8.6496316241495806E-3</v>
      </c>
      <c r="JF166" s="86">
        <f t="shared" si="562"/>
        <v>2.1322563532445419E-5</v>
      </c>
      <c r="JG166" s="86">
        <f t="shared" si="563"/>
        <v>2.0768341586988005E-4</v>
      </c>
      <c r="JH166" s="86">
        <f t="shared" si="564"/>
        <v>3.0888051200090045E-5</v>
      </c>
      <c r="JI166" s="86">
        <f t="shared" si="565"/>
        <v>3.1651659897219021E-5</v>
      </c>
      <c r="JJ166" s="86">
        <f t="shared" si="566"/>
        <v>3.0263400965240792E-4</v>
      </c>
      <c r="JK166" s="86">
        <f t="shared" si="567"/>
        <v>1.5788546804892958E-4</v>
      </c>
      <c r="JL166" s="86">
        <f t="shared" si="568"/>
        <v>1.8770724670893302E-4</v>
      </c>
      <c r="JM166" s="86">
        <f t="shared" si="569"/>
        <v>7.5758164284174014E-3</v>
      </c>
    </row>
    <row r="167" spans="2:273" x14ac:dyDescent="0.25">
      <c r="B167" s="2">
        <v>140</v>
      </c>
      <c r="C167" s="37">
        <v>50.823</v>
      </c>
      <c r="D167" s="37">
        <v>45.435000000000002</v>
      </c>
      <c r="E167" s="37">
        <v>45.274000000000001</v>
      </c>
      <c r="F167" s="37">
        <v>46.354999999999997</v>
      </c>
      <c r="G167" s="37">
        <v>46.418999999999997</v>
      </c>
      <c r="H167" s="37">
        <v>47.128999999999998</v>
      </c>
      <c r="I167" s="37">
        <v>46.548000000000002</v>
      </c>
      <c r="J167" s="37">
        <v>44.935000000000002</v>
      </c>
      <c r="K167" s="37">
        <v>45.305999999999997</v>
      </c>
      <c r="L167" s="37">
        <v>44.258000000000003</v>
      </c>
      <c r="M167" s="37">
        <v>42.177</v>
      </c>
      <c r="N167" s="37">
        <v>43.194000000000003</v>
      </c>
      <c r="O167" s="37">
        <v>42.402999999999999</v>
      </c>
      <c r="P167" s="37">
        <v>42.295000000000002</v>
      </c>
      <c r="Q167" s="37">
        <v>42.786999999999999</v>
      </c>
      <c r="S167" s="4">
        <f t="shared" si="441"/>
        <v>50.907915804309411</v>
      </c>
      <c r="T167" s="4">
        <f t="shared" si="442"/>
        <v>47.1387272285424</v>
      </c>
      <c r="U167" s="4">
        <f t="shared" si="443"/>
        <v>46.283527310902613</v>
      </c>
      <c r="V167" s="4">
        <f t="shared" si="444"/>
        <v>46.606051808963905</v>
      </c>
      <c r="W167" s="4">
        <f t="shared" si="445"/>
        <v>45.505325950873321</v>
      </c>
      <c r="X167" s="4">
        <f t="shared" si="446"/>
        <v>46.623946419291322</v>
      </c>
      <c r="Y167" s="4">
        <f t="shared" si="447"/>
        <v>49.030953597145384</v>
      </c>
      <c r="Z167" s="4">
        <f t="shared" si="448"/>
        <v>46.681587634385238</v>
      </c>
      <c r="AA167" s="4">
        <f t="shared" si="449"/>
        <v>45.273583041161174</v>
      </c>
      <c r="AB167" s="4">
        <f t="shared" si="450"/>
        <v>43.37776216764987</v>
      </c>
      <c r="AC167" s="4">
        <f t="shared" si="451"/>
        <v>43.457821732676834</v>
      </c>
      <c r="AD167" s="4">
        <f t="shared" si="452"/>
        <v>43.551670587347324</v>
      </c>
      <c r="AE167" s="4">
        <f t="shared" si="453"/>
        <v>41.123722265029876</v>
      </c>
      <c r="AF167" s="4">
        <f t="shared" si="454"/>
        <v>42.463144298790453</v>
      </c>
      <c r="AG167" s="4">
        <f t="shared" si="455"/>
        <v>44.231378246591277</v>
      </c>
      <c r="AI167" s="4">
        <f t="shared" si="456"/>
        <v>-8.4915804309410703E-2</v>
      </c>
      <c r="AJ167" s="4">
        <f t="shared" si="457"/>
        <v>-1.7037272285423981</v>
      </c>
      <c r="AK167" s="4">
        <f t="shared" si="458"/>
        <v>-1.0095273109026124</v>
      </c>
      <c r="AL167" s="4">
        <f t="shared" si="459"/>
        <v>-0.25105180896390777</v>
      </c>
      <c r="AM167" s="4">
        <f t="shared" si="460"/>
        <v>0.91367404912667638</v>
      </c>
      <c r="AN167" s="4">
        <f t="shared" si="461"/>
        <v>0.50505358070867601</v>
      </c>
      <c r="AO167" s="4">
        <f t="shared" si="462"/>
        <v>-2.4829535971453822</v>
      </c>
      <c r="AP167" s="4">
        <f t="shared" si="463"/>
        <v>-1.7465876343852358</v>
      </c>
      <c r="AQ167" s="4">
        <f t="shared" si="464"/>
        <v>3.2416958838823007E-2</v>
      </c>
      <c r="AR167" s="4">
        <f t="shared" si="465"/>
        <v>0.88023783235013298</v>
      </c>
      <c r="AS167" s="4">
        <f t="shared" si="466"/>
        <v>-1.2808217326768343</v>
      </c>
      <c r="AT167" s="4">
        <f t="shared" si="467"/>
        <v>-0.3576705873473216</v>
      </c>
      <c r="AU167" s="4">
        <f t="shared" si="468"/>
        <v>1.2792777349701225</v>
      </c>
      <c r="AV167" s="4">
        <f t="shared" si="469"/>
        <v>-0.16814429879045178</v>
      </c>
      <c r="AW167" s="4">
        <f t="shared" si="469"/>
        <v>-1.4443782465912776</v>
      </c>
      <c r="AY167" s="2">
        <f t="shared" si="520"/>
        <v>50.907811349829132</v>
      </c>
      <c r="AZ167" s="2">
        <f t="shared" si="359"/>
        <v>47.126639890821529</v>
      </c>
      <c r="BA167" s="2">
        <f t="shared" si="360"/>
        <v>46.260280129606798</v>
      </c>
      <c r="BB167" s="2">
        <f t="shared" si="361"/>
        <v>46.533052165337807</v>
      </c>
      <c r="BC167" s="2">
        <f t="shared" si="362"/>
        <v>45.490115690687063</v>
      </c>
      <c r="BD167" s="2">
        <f t="shared" si="363"/>
        <v>46.334984079550395</v>
      </c>
      <c r="BE167" s="2">
        <f t="shared" si="364"/>
        <v>48.059576705235251</v>
      </c>
      <c r="BF167" s="2">
        <f t="shared" si="365"/>
        <v>46.674131963111869</v>
      </c>
      <c r="BG167" s="2">
        <f t="shared" si="366"/>
        <v>45.234314375276043</v>
      </c>
      <c r="BH167" s="2">
        <f t="shared" si="367"/>
        <v>43.374766789794599</v>
      </c>
      <c r="BI167" s="2">
        <f t="shared" si="368"/>
        <v>43.453441826382651</v>
      </c>
      <c r="BJ167" s="2">
        <f t="shared" si="369"/>
        <v>43.548562455640621</v>
      </c>
      <c r="BK167" s="2">
        <f t="shared" si="370"/>
        <v>41.101906062832782</v>
      </c>
      <c r="BL167" s="2">
        <f t="shared" si="371"/>
        <v>42.462383702693081</v>
      </c>
      <c r="BM167" s="2">
        <f t="shared" si="372"/>
        <v>44.166493000802937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50.823</v>
      </c>
      <c r="CF167" s="2">
        <f t="shared" si="522"/>
        <v>45.435000000000002</v>
      </c>
      <c r="CG167" s="2">
        <f t="shared" si="523"/>
        <v>45.274000000000001</v>
      </c>
      <c r="CH167" s="2">
        <f t="shared" si="524"/>
        <v>46.354999999999997</v>
      </c>
      <c r="CI167" s="2">
        <f t="shared" si="525"/>
        <v>46.418999999999997</v>
      </c>
      <c r="CJ167" s="2">
        <f t="shared" si="526"/>
        <v>47.128999999999998</v>
      </c>
      <c r="CK167" s="2" t="str">
        <f t="shared" si="527"/>
        <v/>
      </c>
      <c r="CL167" s="2">
        <f t="shared" si="528"/>
        <v>44.935000000000002</v>
      </c>
      <c r="CM167" s="2">
        <f t="shared" si="529"/>
        <v>45.305999999999997</v>
      </c>
      <c r="CN167" s="2">
        <f t="shared" si="530"/>
        <v>44.258000000000003</v>
      </c>
      <c r="CO167" s="2">
        <f t="shared" si="531"/>
        <v>42.177</v>
      </c>
      <c r="CP167" s="2">
        <f t="shared" si="532"/>
        <v>43.194000000000003</v>
      </c>
      <c r="CQ167" s="2">
        <f t="shared" si="533"/>
        <v>42.402999999999999</v>
      </c>
      <c r="CR167" s="2">
        <f t="shared" si="534"/>
        <v>42.295000000000002</v>
      </c>
      <c r="CS167" s="2">
        <f t="shared" si="535"/>
        <v>42.786999999999999</v>
      </c>
      <c r="CU167" s="2">
        <f t="shared" si="485"/>
        <v>50.823</v>
      </c>
      <c r="CV167" s="2">
        <f t="shared" si="486"/>
        <v>45.435000000000002</v>
      </c>
      <c r="CW167" s="2">
        <f t="shared" si="487"/>
        <v>45.274000000000001</v>
      </c>
      <c r="CX167" s="2">
        <f t="shared" si="488"/>
        <v>46.354999999999997</v>
      </c>
      <c r="CY167" s="2">
        <f t="shared" si="489"/>
        <v>46.418999999999997</v>
      </c>
      <c r="CZ167" s="2">
        <f t="shared" si="490"/>
        <v>47.128999999999998</v>
      </c>
      <c r="DA167" s="2" t="str">
        <f t="shared" si="491"/>
        <v/>
      </c>
      <c r="DB167" s="2">
        <f t="shared" si="492"/>
        <v>44.935000000000002</v>
      </c>
      <c r="DC167" s="2">
        <f t="shared" si="493"/>
        <v>45.305999999999997</v>
      </c>
      <c r="DD167" s="2">
        <f t="shared" si="494"/>
        <v>44.258000000000003</v>
      </c>
      <c r="DE167" s="2">
        <f t="shared" si="495"/>
        <v>42.177</v>
      </c>
      <c r="DF167" s="2">
        <f t="shared" si="496"/>
        <v>43.194000000000003</v>
      </c>
      <c r="DG167" s="2">
        <f t="shared" si="497"/>
        <v>42.402999999999999</v>
      </c>
      <c r="DH167" s="2">
        <f t="shared" si="498"/>
        <v>42.295000000000002</v>
      </c>
      <c r="DI167" s="2">
        <f t="shared" si="499"/>
        <v>42.786999999999999</v>
      </c>
      <c r="DK167" s="2">
        <f t="shared" si="500"/>
        <v>97.125766737138861</v>
      </c>
      <c r="DL167" s="2">
        <f t="shared" si="501"/>
        <v>91.182430232558133</v>
      </c>
      <c r="DM167" s="2">
        <f t="shared" si="501"/>
        <v>85.678004016913306</v>
      </c>
      <c r="DN167" s="2">
        <f t="shared" si="501"/>
        <v>87.560709302325563</v>
      </c>
      <c r="DO167" s="2">
        <f t="shared" si="501"/>
        <v>94.98325292385816</v>
      </c>
      <c r="DP167" s="2">
        <f t="shared" si="501"/>
        <v>98.694397185741082</v>
      </c>
      <c r="DQ167" s="2">
        <f t="shared" si="501"/>
        <v>89.965638711071492</v>
      </c>
      <c r="DR167" s="2">
        <f t="shared" si="501"/>
        <v>81.167353913630222</v>
      </c>
      <c r="DS167" s="2">
        <f t="shared" si="501"/>
        <v>86.317710188933859</v>
      </c>
      <c r="DT167" s="2">
        <f t="shared" si="501"/>
        <v>95.598202564102564</v>
      </c>
      <c r="DU167" s="2">
        <f t="shared" si="501"/>
        <v>99.75639774859286</v>
      </c>
      <c r="DV167" s="2">
        <f t="shared" si="501"/>
        <v>82.094609936575068</v>
      </c>
      <c r="DW167" s="2">
        <f t="shared" si="501"/>
        <v>88.930819686411155</v>
      </c>
      <c r="DX167" s="2">
        <f t="shared" si="501"/>
        <v>85.072085757185761</v>
      </c>
      <c r="DY167" s="2">
        <f t="shared" si="501"/>
        <v>66.347778775659805</v>
      </c>
      <c r="EA167" s="2">
        <f t="shared" si="440"/>
        <v>50.857675087202971</v>
      </c>
      <c r="EB167" s="2">
        <f t="shared" si="502"/>
        <v>47.016387537993921</v>
      </c>
      <c r="EC167" s="2">
        <f t="shared" si="503"/>
        <v>46.107461882847275</v>
      </c>
      <c r="ED167" s="2">
        <f t="shared" si="504"/>
        <v>46.40755481624916</v>
      </c>
      <c r="EE167" s="2">
        <f t="shared" si="505"/>
        <v>45.43244080897172</v>
      </c>
      <c r="EF167" s="2">
        <f t="shared" si="506"/>
        <v>46.293502980222151</v>
      </c>
      <c r="EG167" s="2">
        <f t="shared" si="507"/>
        <v>48.448867468022812</v>
      </c>
      <c r="EH167" s="2">
        <f t="shared" si="508"/>
        <v>46.561783005542949</v>
      </c>
      <c r="EI167" s="2">
        <f t="shared" si="509"/>
        <v>45.153729218145223</v>
      </c>
      <c r="EJ167" s="2">
        <f t="shared" si="510"/>
        <v>43.314755351832417</v>
      </c>
      <c r="EK167" s="2">
        <f t="shared" si="511"/>
        <v>43.443095744680846</v>
      </c>
      <c r="EL167" s="2">
        <f t="shared" si="512"/>
        <v>43.568772638118062</v>
      </c>
      <c r="EM167" s="2">
        <f t="shared" si="513"/>
        <v>40.994110788458009</v>
      </c>
      <c r="EN167" s="2">
        <f t="shared" si="514"/>
        <v>42.45098312198607</v>
      </c>
      <c r="EO167" s="2">
        <f t="shared" si="515"/>
        <v>44.177792832693044</v>
      </c>
      <c r="EQ167" s="2">
        <f t="shared" si="516"/>
        <v>51.11548549063486</v>
      </c>
      <c r="ER167" s="2">
        <f t="shared" si="517"/>
        <v>47.464131243526758</v>
      </c>
      <c r="ES167" s="2">
        <f t="shared" si="517"/>
        <v>46.707637059833488</v>
      </c>
      <c r="ET167" s="2">
        <f t="shared" si="517"/>
        <v>46.903223648787161</v>
      </c>
      <c r="EU167" s="2">
        <f t="shared" si="517"/>
        <v>45.640590284825976</v>
      </c>
      <c r="EV167" s="2">
        <f t="shared" si="517"/>
        <v>46.412135310580446</v>
      </c>
      <c r="EW167" s="2">
        <f t="shared" si="517"/>
        <v>47.119831759507932</v>
      </c>
      <c r="EX167" s="2">
        <f t="shared" si="517"/>
        <v>47.011588499096376</v>
      </c>
      <c r="EY167" s="2">
        <f t="shared" si="517"/>
        <v>45.489730606371353</v>
      </c>
      <c r="EZ167" s="2">
        <f t="shared" si="517"/>
        <v>43.577254011139317</v>
      </c>
      <c r="FA167" s="2">
        <f t="shared" si="517"/>
        <v>43.450483812241018</v>
      </c>
      <c r="FB167" s="2">
        <f t="shared" si="517"/>
        <v>43.424598176026478</v>
      </c>
      <c r="FC167" s="2">
        <f t="shared" si="517"/>
        <v>41.495487812247774</v>
      </c>
      <c r="FD167" s="2">
        <f t="shared" si="517"/>
        <v>42.467849867410152</v>
      </c>
      <c r="FE167" s="2">
        <f t="shared" si="517"/>
        <v>44.056945342789788</v>
      </c>
      <c r="FG167" s="2">
        <f t="shared" si="518"/>
        <v>0.99984699535741672</v>
      </c>
      <c r="FH167" s="2">
        <f t="shared" si="519"/>
        <v>0.99987115840456886</v>
      </c>
      <c r="FI167" s="2">
        <f t="shared" si="519"/>
        <v>0.99985290236964575</v>
      </c>
      <c r="FJ167" s="2">
        <f t="shared" si="519"/>
        <v>0.9998604070937448</v>
      </c>
      <c r="FK167" s="2">
        <f t="shared" si="519"/>
        <v>0.99985103525344132</v>
      </c>
      <c r="FL167" s="2">
        <f t="shared" si="519"/>
        <v>0.99983266938343773</v>
      </c>
      <c r="FM167" s="2">
        <f t="shared" si="519"/>
        <v>0.9998474701194412</v>
      </c>
      <c r="FN167" s="2">
        <f t="shared" si="519"/>
        <v>0.99983337173866949</v>
      </c>
      <c r="FO167" s="2">
        <f t="shared" si="519"/>
        <v>0.99983740323719339</v>
      </c>
      <c r="FP167" s="2">
        <f t="shared" si="519"/>
        <v>0.99982865545818456</v>
      </c>
      <c r="FQ167" s="2">
        <f t="shared" si="519"/>
        <v>0.99984238570744799</v>
      </c>
      <c r="FR167" s="2">
        <f t="shared" si="519"/>
        <v>0.99985515973735506</v>
      </c>
      <c r="FS167" s="2">
        <f t="shared" si="519"/>
        <v>0.99985052332256541</v>
      </c>
      <c r="FT167" s="2">
        <f t="shared" si="519"/>
        <v>0.99979769482015257</v>
      </c>
      <c r="FU167" s="2">
        <f t="shared" si="519"/>
        <v>0.99976644594079989</v>
      </c>
      <c r="FW167" s="2">
        <f t="shared" si="536"/>
        <v>0.1670104434385962</v>
      </c>
      <c r="FX167" s="2">
        <f t="shared" si="376"/>
        <v>0.2335307635392285</v>
      </c>
      <c r="FY167" s="2">
        <f t="shared" si="377"/>
        <v>0.24492434778445724</v>
      </c>
      <c r="FZ167" s="2">
        <f t="shared" si="378"/>
        <v>0.24159812518206508</v>
      </c>
      <c r="GA167" s="2">
        <f t="shared" si="379"/>
        <v>0.24162231175678572</v>
      </c>
      <c r="GB167" s="2">
        <f t="shared" si="380"/>
        <v>0.27574966531988043</v>
      </c>
      <c r="GC167" s="2">
        <f t="shared" si="381"/>
        <v>0.29767696113187164</v>
      </c>
      <c r="GD167" s="2">
        <f t="shared" si="382"/>
        <v>0.23695284513793108</v>
      </c>
      <c r="GE167" s="2">
        <f t="shared" si="383"/>
        <v>0.21991583865421699</v>
      </c>
      <c r="GF167" s="2">
        <f t="shared" si="384"/>
        <v>0.19448843963571175</v>
      </c>
      <c r="GG167" s="2">
        <f t="shared" si="385"/>
        <v>0.19901015160221674</v>
      </c>
      <c r="GH167" s="2">
        <f t="shared" si="386"/>
        <v>0.17888240744038536</v>
      </c>
      <c r="GI167" s="2">
        <f t="shared" si="387"/>
        <v>0.20070695230691252</v>
      </c>
      <c r="GJ167" s="2">
        <f t="shared" si="388"/>
        <v>0.16470936172055281</v>
      </c>
      <c r="GK167" s="2">
        <f t="shared" si="389"/>
        <v>0.13635138067563582</v>
      </c>
      <c r="GM167" s="86">
        <f t="shared" si="537"/>
        <v>1.4772779782624959E-150</v>
      </c>
      <c r="GN167" s="86">
        <f t="shared" si="390"/>
        <v>6.1285598569457437E-132</v>
      </c>
      <c r="GO167" s="86">
        <f t="shared" si="391"/>
        <v>5.6398637077133652E-155</v>
      </c>
      <c r="GP167" s="86">
        <f t="shared" si="392"/>
        <v>3.4054127735910684E-266</v>
      </c>
      <c r="GQ167" s="86">
        <f t="shared" si="393"/>
        <v>6.3597805290219033E-265</v>
      </c>
      <c r="GR167" s="86">
        <f t="shared" si="394"/>
        <v>5.0302792013419787E-277</v>
      </c>
      <c r="GS167" s="86">
        <f t="shared" si="395"/>
        <v>1.6886703300463557E-256</v>
      </c>
      <c r="GT167" s="86">
        <f t="shared" si="396"/>
        <v>3.636519573546601E-244</v>
      </c>
      <c r="GU167" s="86">
        <f t="shared" si="397"/>
        <v>1.4928611366990216E-221</v>
      </c>
      <c r="GV167" s="86">
        <f t="shared" si="398"/>
        <v>4.5688694641743652E-180</v>
      </c>
      <c r="GW167" s="86">
        <f t="shared" si="399"/>
        <v>1.4625907583781848E-154</v>
      </c>
      <c r="GX167" s="86">
        <f t="shared" si="400"/>
        <v>5.3931653761081995E-185</v>
      </c>
      <c r="GY167" s="86">
        <f t="shared" si="401"/>
        <v>7.0139688067721463E-161</v>
      </c>
      <c r="GZ167" s="86">
        <f t="shared" si="402"/>
        <v>8.1002152670481282E-134</v>
      </c>
      <c r="HA167" s="86">
        <f t="shared" si="403"/>
        <v>5.0993607494133901E-150</v>
      </c>
      <c r="HC167" s="86">
        <f t="shared" si="538"/>
        <v>9.6700271222352051E-140</v>
      </c>
      <c r="HD167" s="86">
        <f t="shared" si="404"/>
        <v>1.3542235588043548E-147</v>
      </c>
      <c r="HE167" s="86">
        <f t="shared" si="405"/>
        <v>1.5841767165320658E-187</v>
      </c>
      <c r="HF167" s="86">
        <f t="shared" si="406"/>
        <v>5.9182031140589574E-154</v>
      </c>
      <c r="HG167" s="86">
        <f t="shared" si="407"/>
        <v>1.857959294216719E-102</v>
      </c>
      <c r="HH167" s="86">
        <f t="shared" si="408"/>
        <v>6.2550256041400979E-207</v>
      </c>
      <c r="HI167" s="86">
        <f t="shared" si="409"/>
        <v>2.8467055302003071E-169</v>
      </c>
      <c r="HJ167" s="86">
        <f t="shared" si="410"/>
        <v>2.6244874463133902E-108</v>
      </c>
      <c r="HK167" s="86">
        <f t="shared" si="411"/>
        <v>5.2827642687484234E-168</v>
      </c>
      <c r="HL167" s="86">
        <f t="shared" si="412"/>
        <v>2.329351771657082E-108</v>
      </c>
      <c r="HM167" s="86">
        <f t="shared" si="413"/>
        <v>1.1205320026990203E-83</v>
      </c>
      <c r="HN167" s="86">
        <f t="shared" si="414"/>
        <v>8.4518076870162253E-83</v>
      </c>
      <c r="HO167" s="86">
        <f t="shared" si="415"/>
        <v>2.1515427439214807E-97</v>
      </c>
      <c r="HP167" s="86">
        <f t="shared" si="416"/>
        <v>3.6950589169403711E-91</v>
      </c>
      <c r="HQ167" s="86">
        <f t="shared" si="417"/>
        <v>1.4084953422406622E-115</v>
      </c>
      <c r="HS167" s="86">
        <f t="shared" si="539"/>
        <v>9.9211552459058639E-5</v>
      </c>
      <c r="HT167" s="86">
        <f t="shared" si="418"/>
        <v>3.1404571038442398E-7</v>
      </c>
      <c r="HU167" s="86">
        <f t="shared" si="419"/>
        <v>4.0866612235017861E-8</v>
      </c>
      <c r="HV167" s="86">
        <f t="shared" si="420"/>
        <v>2.0100550424971103E-6</v>
      </c>
      <c r="HW167" s="86">
        <f t="shared" si="421"/>
        <v>2.0484313939260572E-8</v>
      </c>
      <c r="HX167" s="86">
        <f t="shared" si="422"/>
        <v>1.3123119787500964E-7</v>
      </c>
      <c r="HY167" s="86">
        <f t="shared" si="423"/>
        <v>9.6741624230588103E-8</v>
      </c>
      <c r="HZ167" s="86">
        <f t="shared" si="424"/>
        <v>2.3927402948975929E-9</v>
      </c>
      <c r="IA167" s="86">
        <f t="shared" si="425"/>
        <v>5.1130670664677604E-6</v>
      </c>
      <c r="IB167" s="86">
        <f t="shared" si="426"/>
        <v>5.6427096337607693E-6</v>
      </c>
      <c r="IC167" s="86">
        <f t="shared" si="427"/>
        <v>4.7450698173287722E-6</v>
      </c>
      <c r="ID167" s="86">
        <f t="shared" si="428"/>
        <v>9.5528686719951192E-5</v>
      </c>
      <c r="IE167" s="86">
        <f t="shared" si="429"/>
        <v>2.9244273240149765E-5</v>
      </c>
      <c r="IF167" s="86">
        <f t="shared" si="430"/>
        <v>4.5304740196673308E-5</v>
      </c>
      <c r="IG167" s="86">
        <f t="shared" si="431"/>
        <v>3.1161191937120044E-3</v>
      </c>
      <c r="II167" s="86">
        <f t="shared" si="540"/>
        <v>1.3286082050807359E-5</v>
      </c>
      <c r="IJ167" s="86">
        <f t="shared" si="541"/>
        <v>7.137983636372622E-4</v>
      </c>
      <c r="IK167" s="86">
        <f t="shared" si="542"/>
        <v>6.9350138521130395E-4</v>
      </c>
      <c r="IL167" s="86">
        <f t="shared" si="543"/>
        <v>2.224535568166161E-3</v>
      </c>
      <c r="IM167" s="86">
        <f t="shared" si="544"/>
        <v>2.6646935254333038E-4</v>
      </c>
      <c r="IN167" s="86">
        <f t="shared" si="545"/>
        <v>6.5102054767463766E-3</v>
      </c>
      <c r="IO167" s="86">
        <f t="shared" si="546"/>
        <v>1.7219744062639177E-2</v>
      </c>
      <c r="IP167" s="86">
        <f t="shared" si="547"/>
        <v>8.1047594180976121E-5</v>
      </c>
      <c r="IQ167" s="86">
        <f t="shared" si="548"/>
        <v>4.9791275018905865E-4</v>
      </c>
      <c r="IR167" s="86">
        <f t="shared" si="549"/>
        <v>2.8713291386438203E-5</v>
      </c>
      <c r="IS167" s="86">
        <f t="shared" si="550"/>
        <v>4.1865994554072554E-5</v>
      </c>
      <c r="IT167" s="86">
        <f t="shared" si="551"/>
        <v>2.5620080963413584E-5</v>
      </c>
      <c r="IU167" s="86">
        <f t="shared" si="552"/>
        <v>1.7418234813881933E-4</v>
      </c>
      <c r="IV167" s="86">
        <f t="shared" si="553"/>
        <v>2.0513144025058571E-6</v>
      </c>
      <c r="IW167" s="86">
        <f t="shared" si="554"/>
        <v>2.3995923442305289E-5</v>
      </c>
      <c r="IY167" s="86">
        <f t="shared" si="555"/>
        <v>1.12497634509866E-4</v>
      </c>
      <c r="IZ167" s="86">
        <f t="shared" si="556"/>
        <v>7.1411240934764664E-4</v>
      </c>
      <c r="JA167" s="86">
        <f t="shared" si="557"/>
        <v>6.9354225182353892E-4</v>
      </c>
      <c r="JB167" s="86">
        <f t="shared" si="558"/>
        <v>2.2265456232086582E-3</v>
      </c>
      <c r="JC167" s="86">
        <f t="shared" si="559"/>
        <v>2.6648983685726964E-4</v>
      </c>
      <c r="JD167" s="86">
        <f t="shared" si="560"/>
        <v>6.5103367079442512E-3</v>
      </c>
      <c r="JE167" s="86">
        <f t="shared" si="561"/>
        <v>1.7219840804263409E-2</v>
      </c>
      <c r="JF167" s="86">
        <f t="shared" si="562"/>
        <v>8.1049986921271014E-5</v>
      </c>
      <c r="JG167" s="86">
        <f t="shared" si="563"/>
        <v>5.0302581725552643E-4</v>
      </c>
      <c r="JH167" s="86">
        <f t="shared" si="564"/>
        <v>3.4356001020198975E-5</v>
      </c>
      <c r="JI167" s="86">
        <f t="shared" si="565"/>
        <v>4.6611064371401328E-5</v>
      </c>
      <c r="JJ167" s="86">
        <f t="shared" si="566"/>
        <v>1.2114876768336478E-4</v>
      </c>
      <c r="JK167" s="86">
        <f t="shared" si="567"/>
        <v>2.034266213789691E-4</v>
      </c>
      <c r="JL167" s="86">
        <f t="shared" si="568"/>
        <v>4.7356054599179167E-5</v>
      </c>
      <c r="JM167" s="86">
        <f t="shared" si="569"/>
        <v>3.1401151171543099E-3</v>
      </c>
    </row>
    <row r="168" spans="2:273" x14ac:dyDescent="0.25">
      <c r="B168" s="2">
        <v>141</v>
      </c>
      <c r="C168" s="37">
        <v>50.484000000000002</v>
      </c>
      <c r="D168" s="37">
        <v>48.354999999999997</v>
      </c>
      <c r="E168" s="37">
        <v>46.677</v>
      </c>
      <c r="F168" s="37">
        <v>44.774000000000001</v>
      </c>
      <c r="G168" s="37">
        <v>44.451999999999998</v>
      </c>
      <c r="H168" s="37">
        <v>46.145000000000003</v>
      </c>
      <c r="I168" s="37">
        <v>50.241999999999997</v>
      </c>
      <c r="J168" s="37">
        <v>49.177</v>
      </c>
      <c r="K168" s="37">
        <v>46.887</v>
      </c>
      <c r="L168" s="37">
        <v>44.354999999999997</v>
      </c>
      <c r="M168" s="37">
        <v>44.241999999999997</v>
      </c>
      <c r="N168" s="37">
        <v>45.21</v>
      </c>
      <c r="O168" s="37">
        <v>41.725999999999999</v>
      </c>
      <c r="P168" s="37">
        <v>40.851999999999997</v>
      </c>
      <c r="Q168" s="37">
        <v>44.606999999999999</v>
      </c>
      <c r="S168" s="4">
        <f t="shared" si="441"/>
        <v>50.79827261164462</v>
      </c>
      <c r="T168" s="4">
        <f t="shared" si="442"/>
        <v>47.025805607190101</v>
      </c>
      <c r="U168" s="4">
        <f t="shared" si="443"/>
        <v>46.183495263575772</v>
      </c>
      <c r="V168" s="4">
        <f t="shared" si="444"/>
        <v>46.557797073679936</v>
      </c>
      <c r="W168" s="4">
        <f t="shared" si="445"/>
        <v>45.383558795995313</v>
      </c>
      <c r="X168" s="4">
        <f t="shared" si="446"/>
        <v>46.754123727713832</v>
      </c>
      <c r="Y168" s="4">
        <f t="shared" si="447"/>
        <v>49.583884287223583</v>
      </c>
      <c r="Z168" s="4">
        <f t="shared" si="448"/>
        <v>46.540555268532927</v>
      </c>
      <c r="AA168" s="4">
        <f t="shared" si="449"/>
        <v>45.196898768045806</v>
      </c>
      <c r="AB168" s="4">
        <f t="shared" si="450"/>
        <v>43.247062860376673</v>
      </c>
      <c r="AC168" s="4">
        <f t="shared" si="451"/>
        <v>43.33500112676721</v>
      </c>
      <c r="AD168" s="4">
        <f t="shared" si="452"/>
        <v>43.409563784336122</v>
      </c>
      <c r="AE168" s="4">
        <f t="shared" si="453"/>
        <v>41.017454596451813</v>
      </c>
      <c r="AF168" s="4">
        <f t="shared" si="454"/>
        <v>42.33990490372441</v>
      </c>
      <c r="AG168" s="4">
        <f t="shared" si="455"/>
        <v>44.099856187300368</v>
      </c>
      <c r="AI168" s="4">
        <f t="shared" si="456"/>
        <v>-0.31427261164461839</v>
      </c>
      <c r="AJ168" s="4">
        <f t="shared" si="457"/>
        <v>1.3291943928098959</v>
      </c>
      <c r="AK168" s="4">
        <f t="shared" si="458"/>
        <v>0.49350473642422799</v>
      </c>
      <c r="AL168" s="4">
        <f t="shared" si="459"/>
        <v>-1.7837970736799349</v>
      </c>
      <c r="AM168" s="4">
        <f t="shared" si="460"/>
        <v>-0.93155879599531488</v>
      </c>
      <c r="AN168" s="4">
        <f t="shared" si="461"/>
        <v>-0.60912372771382906</v>
      </c>
      <c r="AO168" s="4">
        <f t="shared" si="462"/>
        <v>0.65811571277641434</v>
      </c>
      <c r="AP168" s="4">
        <f t="shared" si="463"/>
        <v>2.6364447314670727</v>
      </c>
      <c r="AQ168" s="4">
        <f t="shared" si="464"/>
        <v>1.6901012319541948</v>
      </c>
      <c r="AR168" s="4">
        <f t="shared" si="465"/>
        <v>1.1079371396233242</v>
      </c>
      <c r="AS168" s="4">
        <f t="shared" si="466"/>
        <v>0.90699887323278716</v>
      </c>
      <c r="AT168" s="4">
        <f t="shared" si="467"/>
        <v>1.8004362156638791</v>
      </c>
      <c r="AU168" s="4">
        <f t="shared" si="468"/>
        <v>0.70854540354818596</v>
      </c>
      <c r="AV168" s="4">
        <f t="shared" si="469"/>
        <v>-1.487904903724413</v>
      </c>
      <c r="AW168" s="4">
        <f t="shared" si="469"/>
        <v>0.50714381269963127</v>
      </c>
      <c r="AY168" s="2">
        <f t="shared" si="520"/>
        <v>50.797972995326674</v>
      </c>
      <c r="AZ168" s="2">
        <f t="shared" si="359"/>
        <v>46.997747169079673</v>
      </c>
      <c r="BA168" s="2">
        <f t="shared" si="360"/>
        <v>46.126819252246626</v>
      </c>
      <c r="BB168" s="2">
        <f t="shared" si="361"/>
        <v>46.409799901625064</v>
      </c>
      <c r="BC168" s="2">
        <f t="shared" si="362"/>
        <v>45.341434209689069</v>
      </c>
      <c r="BD168" s="2">
        <f t="shared" si="363"/>
        <v>46.202770412439079</v>
      </c>
      <c r="BE168" s="2">
        <f t="shared" si="364"/>
        <v>47.922168786913076</v>
      </c>
      <c r="BF168" s="2">
        <f t="shared" si="365"/>
        <v>46.516548527866647</v>
      </c>
      <c r="BG168" s="2">
        <f t="shared" si="366"/>
        <v>45.105885621570117</v>
      </c>
      <c r="BH168" s="2">
        <f t="shared" si="367"/>
        <v>43.238117289228548</v>
      </c>
      <c r="BI168" s="2">
        <f t="shared" si="368"/>
        <v>43.322237554757336</v>
      </c>
      <c r="BJ168" s="2">
        <f t="shared" si="369"/>
        <v>43.400856046850571</v>
      </c>
      <c r="BK168" s="2">
        <f t="shared" si="370"/>
        <v>40.963705662345291</v>
      </c>
      <c r="BL168" s="2">
        <f t="shared" si="371"/>
        <v>42.337734559375448</v>
      </c>
      <c r="BM168" s="2">
        <f t="shared" si="372"/>
        <v>44.058899166808892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50.484000000000002</v>
      </c>
      <c r="CF168" s="2">
        <f t="shared" si="522"/>
        <v>48.354999999999997</v>
      </c>
      <c r="CG168" s="2">
        <f t="shared" si="523"/>
        <v>46.677</v>
      </c>
      <c r="CH168" s="2">
        <f t="shared" si="524"/>
        <v>44.774000000000001</v>
      </c>
      <c r="CI168" s="2">
        <f t="shared" si="525"/>
        <v>44.451999999999998</v>
      </c>
      <c r="CJ168" s="2" t="str">
        <f t="shared" si="526"/>
        <v/>
      </c>
      <c r="CK168" s="2" t="str">
        <f t="shared" si="527"/>
        <v/>
      </c>
      <c r="CL168" s="2">
        <f t="shared" si="528"/>
        <v>49.177</v>
      </c>
      <c r="CM168" s="2">
        <f t="shared" si="529"/>
        <v>46.887</v>
      </c>
      <c r="CN168" s="2">
        <f t="shared" si="530"/>
        <v>44.354999999999997</v>
      </c>
      <c r="CO168" s="2">
        <f t="shared" si="531"/>
        <v>44.241999999999997</v>
      </c>
      <c r="CP168" s="2">
        <f t="shared" si="532"/>
        <v>45.21</v>
      </c>
      <c r="CQ168" s="2">
        <f t="shared" si="533"/>
        <v>41.725999999999999</v>
      </c>
      <c r="CR168" s="2">
        <f t="shared" si="534"/>
        <v>40.851999999999997</v>
      </c>
      <c r="CS168" s="2">
        <f t="shared" si="535"/>
        <v>44.606999999999999</v>
      </c>
      <c r="CU168" s="2">
        <f t="shared" si="485"/>
        <v>50.484000000000002</v>
      </c>
      <c r="CV168" s="2">
        <f t="shared" si="486"/>
        <v>48.354999999999997</v>
      </c>
      <c r="CW168" s="2">
        <f t="shared" si="487"/>
        <v>46.677</v>
      </c>
      <c r="CX168" s="2">
        <f t="shared" si="488"/>
        <v>44.774000000000001</v>
      </c>
      <c r="CY168" s="2">
        <f t="shared" si="489"/>
        <v>44.451999999999998</v>
      </c>
      <c r="CZ168" s="2" t="str">
        <f t="shared" si="490"/>
        <v/>
      </c>
      <c r="DA168" s="2" t="str">
        <f t="shared" si="491"/>
        <v/>
      </c>
      <c r="DB168" s="2">
        <f t="shared" si="492"/>
        <v>49.177</v>
      </c>
      <c r="DC168" s="2">
        <f t="shared" si="493"/>
        <v>46.887</v>
      </c>
      <c r="DD168" s="2">
        <f t="shared" si="494"/>
        <v>44.354999999999997</v>
      </c>
      <c r="DE168" s="2">
        <f t="shared" si="495"/>
        <v>44.241999999999997</v>
      </c>
      <c r="DF168" s="2">
        <f t="shared" si="496"/>
        <v>45.21</v>
      </c>
      <c r="DG168" s="2">
        <f t="shared" si="497"/>
        <v>41.725999999999999</v>
      </c>
      <c r="DH168" s="2">
        <f t="shared" si="498"/>
        <v>40.851999999999997</v>
      </c>
      <c r="DI168" s="2">
        <f t="shared" si="499"/>
        <v>44.606999999999999</v>
      </c>
      <c r="DK168" s="2">
        <f t="shared" si="500"/>
        <v>97.380013107822435</v>
      </c>
      <c r="DL168" s="2">
        <f t="shared" si="501"/>
        <v>91.396039867109621</v>
      </c>
      <c r="DM168" s="2">
        <f t="shared" si="501"/>
        <v>85.859938266384759</v>
      </c>
      <c r="DN168" s="2">
        <f t="shared" si="501"/>
        <v>87.759627906976732</v>
      </c>
      <c r="DO168" s="2">
        <f t="shared" si="501"/>
        <v>95.243665208113896</v>
      </c>
      <c r="DP168" s="2">
        <f t="shared" si="501"/>
        <v>98.984237335834905</v>
      </c>
      <c r="DQ168" s="2">
        <f t="shared" si="501"/>
        <v>90.161232585149762</v>
      </c>
      <c r="DR168" s="2">
        <f t="shared" si="501"/>
        <v>81.301433468286092</v>
      </c>
      <c r="DS168" s="2">
        <f t="shared" si="501"/>
        <v>86.515053711201062</v>
      </c>
      <c r="DT168" s="2">
        <f t="shared" si="501"/>
        <v>95.886516531713909</v>
      </c>
      <c r="DU168" s="2">
        <f t="shared" si="501"/>
        <v>100.08291266416509</v>
      </c>
      <c r="DV168" s="2">
        <f t="shared" si="501"/>
        <v>82.285519379844985</v>
      </c>
      <c r="DW168" s="2">
        <f t="shared" si="501"/>
        <v>89.179120209059249</v>
      </c>
      <c r="DX168" s="2">
        <f t="shared" si="501"/>
        <v>85.315688845988845</v>
      </c>
      <c r="DY168" s="2">
        <f t="shared" si="501"/>
        <v>66.451738636363629</v>
      </c>
      <c r="EA168" s="2">
        <f t="shared" si="440"/>
        <v>50.743363200348817</v>
      </c>
      <c r="EB168" s="2">
        <f t="shared" si="502"/>
        <v>46.876878039513677</v>
      </c>
      <c r="EC168" s="2">
        <f t="shared" si="503"/>
        <v>45.958870479215634</v>
      </c>
      <c r="ED168" s="2">
        <f t="shared" si="504"/>
        <v>46.272103452537891</v>
      </c>
      <c r="EE168" s="2">
        <f t="shared" si="505"/>
        <v>45.278810323161913</v>
      </c>
      <c r="EF168" s="2">
        <f t="shared" si="506"/>
        <v>46.158595634168037</v>
      </c>
      <c r="EG168" s="2">
        <f t="shared" si="507"/>
        <v>48.350595777469564</v>
      </c>
      <c r="EH168" s="2">
        <f t="shared" si="508"/>
        <v>46.393305555225837</v>
      </c>
      <c r="EI168" s="2">
        <f t="shared" si="509"/>
        <v>45.017868736552657</v>
      </c>
      <c r="EJ168" s="2">
        <f t="shared" si="510"/>
        <v>43.173033674451155</v>
      </c>
      <c r="EK168" s="2">
        <f t="shared" si="511"/>
        <v>43.31246675531915</v>
      </c>
      <c r="EL168" s="2">
        <f t="shared" si="512"/>
        <v>43.42432621720485</v>
      </c>
      <c r="EM168" s="2">
        <f t="shared" si="513"/>
        <v>40.845067303804456</v>
      </c>
      <c r="EN168" s="2">
        <f t="shared" si="514"/>
        <v>42.326748258617606</v>
      </c>
      <c r="EO168" s="2">
        <f t="shared" si="515"/>
        <v>44.072234836559183</v>
      </c>
      <c r="EQ168" s="2">
        <f t="shared" si="516"/>
        <v>51.01027078947574</v>
      </c>
      <c r="ER168" s="2">
        <f t="shared" si="517"/>
        <v>47.338654968318131</v>
      </c>
      <c r="ES168" s="2">
        <f t="shared" si="517"/>
        <v>46.578625828077683</v>
      </c>
      <c r="ET168" s="2">
        <f t="shared" si="517"/>
        <v>46.783607503560781</v>
      </c>
      <c r="EU168" s="2">
        <f t="shared" si="517"/>
        <v>45.494476821220402</v>
      </c>
      <c r="EV168" s="2">
        <f t="shared" si="517"/>
        <v>46.281213119616169</v>
      </c>
      <c r="EW168" s="2">
        <f t="shared" si="517"/>
        <v>46.98196971324613</v>
      </c>
      <c r="EX168" s="2">
        <f t="shared" si="517"/>
        <v>46.857615974014379</v>
      </c>
      <c r="EY168" s="2">
        <f t="shared" si="517"/>
        <v>45.364565803786306</v>
      </c>
      <c r="EZ168" s="2">
        <f t="shared" si="517"/>
        <v>43.44460261006779</v>
      </c>
      <c r="FA168" s="2">
        <f t="shared" si="517"/>
        <v>43.319987392160861</v>
      </c>
      <c r="FB168" s="2">
        <f t="shared" si="517"/>
        <v>43.275977126503427</v>
      </c>
      <c r="FC168" s="2">
        <f t="shared" si="517"/>
        <v>41.364076948336404</v>
      </c>
      <c r="FD168" s="2">
        <f t="shared" si="517"/>
        <v>42.343930101020561</v>
      </c>
      <c r="FE168" s="2">
        <f t="shared" si="517"/>
        <v>43.949558898831384</v>
      </c>
      <c r="FG168" s="2">
        <f t="shared" si="518"/>
        <v>0.99986045622884945</v>
      </c>
      <c r="FH168" s="2">
        <f t="shared" si="519"/>
        <v>0.99988249373627791</v>
      </c>
      <c r="FI168" s="2">
        <f t="shared" si="519"/>
        <v>0.99986584363028785</v>
      </c>
      <c r="FJ168" s="2">
        <f t="shared" si="519"/>
        <v>0.99987268819267006</v>
      </c>
      <c r="FK168" s="2">
        <f t="shared" si="519"/>
        <v>0.99986414075571106</v>
      </c>
      <c r="FL168" s="2">
        <f t="shared" si="519"/>
        <v>0.99984739041702542</v>
      </c>
      <c r="FM168" s="2">
        <f t="shared" si="519"/>
        <v>0.99986088922860239</v>
      </c>
      <c r="FN168" s="2">
        <f t="shared" si="519"/>
        <v>0.99984803099143282</v>
      </c>
      <c r="FO168" s="2">
        <f t="shared" si="519"/>
        <v>0.99985170786829736</v>
      </c>
      <c r="FP168" s="2">
        <f t="shared" si="519"/>
        <v>0.99984372956459444</v>
      </c>
      <c r="FQ168" s="2">
        <f t="shared" si="519"/>
        <v>0.99985625206320861</v>
      </c>
      <c r="FR168" s="2">
        <f t="shared" si="519"/>
        <v>0.99986790242699186</v>
      </c>
      <c r="FS168" s="2">
        <f t="shared" si="519"/>
        <v>0.99986367385694264</v>
      </c>
      <c r="FT168" s="2">
        <f t="shared" si="519"/>
        <v>0.99981549219876009</v>
      </c>
      <c r="FU168" s="2">
        <f t="shared" si="519"/>
        <v>0.99978699178906705</v>
      </c>
      <c r="FW168" s="2">
        <f t="shared" si="536"/>
        <v>0.18021945772798623</v>
      </c>
      <c r="FX168" s="2">
        <f t="shared" si="376"/>
        <v>0.25041928685130926</v>
      </c>
      <c r="FY168" s="2">
        <f t="shared" si="377"/>
        <v>0.26235480004742251</v>
      </c>
      <c r="FZ168" s="2">
        <f t="shared" si="378"/>
        <v>0.2588730179212298</v>
      </c>
      <c r="GA168" s="2">
        <f t="shared" si="379"/>
        <v>0.25889834352639685</v>
      </c>
      <c r="GB168" s="2">
        <f t="shared" si="380"/>
        <v>0.29451818383486217</v>
      </c>
      <c r="GC168" s="2">
        <f t="shared" si="381"/>
        <v>0.3172841083819547</v>
      </c>
      <c r="GD168" s="2">
        <f t="shared" si="382"/>
        <v>0.25400683309810529</v>
      </c>
      <c r="GE168" s="2">
        <f t="shared" si="383"/>
        <v>0.23612307900699808</v>
      </c>
      <c r="GF168" s="2">
        <f t="shared" si="384"/>
        <v>0.20932458909731655</v>
      </c>
      <c r="GG168" s="2">
        <f t="shared" si="385"/>
        <v>0.2140995506030966</v>
      </c>
      <c r="GH168" s="2">
        <f t="shared" si="386"/>
        <v>0.19281304334270852</v>
      </c>
      <c r="GI168" s="2">
        <f t="shared" si="387"/>
        <v>0.21589033019026016</v>
      </c>
      <c r="GJ168" s="2">
        <f t="shared" si="388"/>
        <v>0.17777522228394599</v>
      </c>
      <c r="GK168" s="2">
        <f t="shared" si="389"/>
        <v>0.14756510650375307</v>
      </c>
      <c r="GM168" s="86">
        <f t="shared" si="537"/>
        <v>1.6143917635112818E-154</v>
      </c>
      <c r="GN168" s="86">
        <f t="shared" si="390"/>
        <v>2.1428623991559328E-135</v>
      </c>
      <c r="GO168" s="86">
        <f t="shared" si="391"/>
        <v>4.5768669738485939E-159</v>
      </c>
      <c r="GP168" s="86">
        <f t="shared" si="392"/>
        <v>3.3312082841128001E-273</v>
      </c>
      <c r="GQ168" s="86">
        <f t="shared" si="393"/>
        <v>6.9302984088831955E-272</v>
      </c>
      <c r="GR168" s="86">
        <f t="shared" si="394"/>
        <v>2.7218271165413698E-284</v>
      </c>
      <c r="GS168" s="86">
        <f t="shared" si="395"/>
        <v>3.1609169183171737E-263</v>
      </c>
      <c r="GT168" s="86">
        <f t="shared" si="396"/>
        <v>1.5456918633619543E-250</v>
      </c>
      <c r="GU168" s="86">
        <f t="shared" si="397"/>
        <v>2.4745837708597282E-227</v>
      </c>
      <c r="GV168" s="86">
        <f t="shared" si="398"/>
        <v>8.874839354788162E-185</v>
      </c>
      <c r="GW168" s="86">
        <f t="shared" si="399"/>
        <v>1.4735680996086856E-158</v>
      </c>
      <c r="GX168" s="86">
        <f t="shared" si="400"/>
        <v>6.9406481553480971E-190</v>
      </c>
      <c r="GY168" s="86">
        <f t="shared" si="401"/>
        <v>4.6196958195656849E-165</v>
      </c>
      <c r="GZ168" s="86">
        <f t="shared" si="402"/>
        <v>2.5254819590273791E-137</v>
      </c>
      <c r="HA168" s="86">
        <f t="shared" si="403"/>
        <v>6.2207823294919126E-154</v>
      </c>
      <c r="HC168" s="86">
        <f t="shared" si="538"/>
        <v>5.8059042432874927E-145</v>
      </c>
      <c r="HD168" s="86">
        <f t="shared" si="404"/>
        <v>4.1004699342885901E-153</v>
      </c>
      <c r="HE168" s="86">
        <f t="shared" si="405"/>
        <v>1.4757927367440942E-194</v>
      </c>
      <c r="HF168" s="86">
        <f t="shared" si="406"/>
        <v>1.1120259047926219E-159</v>
      </c>
      <c r="HG168" s="86">
        <f t="shared" si="407"/>
        <v>3.4605550452019057E-106</v>
      </c>
      <c r="HH168" s="86">
        <f t="shared" si="408"/>
        <v>1.5449650469276764E-214</v>
      </c>
      <c r="HI168" s="86">
        <f t="shared" si="409"/>
        <v>1.8513775111234936E-175</v>
      </c>
      <c r="HJ168" s="86">
        <f t="shared" si="410"/>
        <v>3.2760725759810021E-112</v>
      </c>
      <c r="HK168" s="86">
        <f t="shared" si="411"/>
        <v>3.1660808420870597E-174</v>
      </c>
      <c r="HL168" s="86">
        <f t="shared" si="412"/>
        <v>2.1543606728115587E-112</v>
      </c>
      <c r="HM168" s="86">
        <f t="shared" si="413"/>
        <v>8.8943084000395231E-87</v>
      </c>
      <c r="HN168" s="86">
        <f t="shared" si="414"/>
        <v>6.0032232315663393E-86</v>
      </c>
      <c r="HO168" s="86">
        <f t="shared" si="415"/>
        <v>4.7741075471377431E-101</v>
      </c>
      <c r="HP168" s="86">
        <f t="shared" si="416"/>
        <v>1.2294590404206776E-94</v>
      </c>
      <c r="HQ168" s="86">
        <f t="shared" si="417"/>
        <v>5.7481582514197741E-120</v>
      </c>
      <c r="HS168" s="86">
        <f t="shared" si="539"/>
        <v>3.0586732519612962E-5</v>
      </c>
      <c r="HT168" s="86">
        <f t="shared" si="418"/>
        <v>6.4751890420508469E-8</v>
      </c>
      <c r="HU168" s="86">
        <f t="shared" si="419"/>
        <v>6.861555540200739E-9</v>
      </c>
      <c r="HV168" s="86">
        <f t="shared" si="420"/>
        <v>5.0440796188692202E-7</v>
      </c>
      <c r="HW168" s="86">
        <f t="shared" si="421"/>
        <v>2.9732108518698986E-9</v>
      </c>
      <c r="HX168" s="86">
        <f t="shared" si="422"/>
        <v>2.6488558436502721E-8</v>
      </c>
      <c r="HY168" s="86">
        <f t="shared" si="423"/>
        <v>1.9902285029055662E-8</v>
      </c>
      <c r="HZ168" s="86">
        <f t="shared" si="424"/>
        <v>2.7438792415771738E-10</v>
      </c>
      <c r="IA168" s="86">
        <f t="shared" si="425"/>
        <v>1.2948553604871432E-6</v>
      </c>
      <c r="IB168" s="86">
        <f t="shared" si="426"/>
        <v>1.2994099734969062E-6</v>
      </c>
      <c r="IC168" s="86">
        <f t="shared" si="427"/>
        <v>1.0822284890318394E-6</v>
      </c>
      <c r="ID168" s="86">
        <f t="shared" si="428"/>
        <v>2.8706709169128118E-5</v>
      </c>
      <c r="IE168" s="86">
        <f t="shared" si="429"/>
        <v>8.3348942003866034E-6</v>
      </c>
      <c r="IF168" s="86">
        <f t="shared" si="430"/>
        <v>9.7554308048830735E-6</v>
      </c>
      <c r="IG168" s="86">
        <f t="shared" si="431"/>
        <v>1.1779942512804382E-3</v>
      </c>
      <c r="II168" s="86">
        <f t="shared" si="540"/>
        <v>4.0214792457390573E-5</v>
      </c>
      <c r="IJ168" s="86">
        <f t="shared" si="541"/>
        <v>1.7767554058036067E-3</v>
      </c>
      <c r="IK168" s="86">
        <f t="shared" si="542"/>
        <v>1.8203527407272149E-3</v>
      </c>
      <c r="IL168" s="86">
        <f t="shared" si="543"/>
        <v>4.8409357391855697E-3</v>
      </c>
      <c r="IM168" s="86">
        <f t="shared" si="544"/>
        <v>7.9453050098797268E-4</v>
      </c>
      <c r="IN168" s="86">
        <f t="shared" si="545"/>
        <v>1.347773853065529E-2</v>
      </c>
      <c r="IO168" s="86">
        <f t="shared" si="546"/>
        <v>3.217069273965522E-2</v>
      </c>
      <c r="IP168" s="86">
        <f t="shared" si="547"/>
        <v>2.8080931474916258E-4</v>
      </c>
      <c r="IQ168" s="86">
        <f t="shared" si="548"/>
        <v>1.2325363526496391E-3</v>
      </c>
      <c r="IR168" s="86">
        <f t="shared" si="549"/>
        <v>9.1111152251663143E-5</v>
      </c>
      <c r="IS168" s="86">
        <f t="shared" si="550"/>
        <v>1.2976284831346709E-4</v>
      </c>
      <c r="IT168" s="86">
        <f t="shared" si="551"/>
        <v>7.634749137087123E-5</v>
      </c>
      <c r="IU168" s="86">
        <f t="shared" si="552"/>
        <v>4.5623499306773712E-4</v>
      </c>
      <c r="IV168" s="86">
        <f t="shared" si="553"/>
        <v>7.4543171955876424E-6</v>
      </c>
      <c r="IW168" s="86">
        <f t="shared" si="554"/>
        <v>5.9873168970671128E-5</v>
      </c>
      <c r="IY168" s="86">
        <f t="shared" si="555"/>
        <v>7.0801524977003535E-5</v>
      </c>
      <c r="IZ168" s="86">
        <f t="shared" si="556"/>
        <v>1.7768201576940272E-3</v>
      </c>
      <c r="JA168" s="86">
        <f t="shared" si="557"/>
        <v>1.820359602282755E-3</v>
      </c>
      <c r="JB168" s="86">
        <f t="shared" si="558"/>
        <v>4.8414401471474564E-3</v>
      </c>
      <c r="JC168" s="86">
        <f t="shared" si="559"/>
        <v>7.9453347419882457E-4</v>
      </c>
      <c r="JD168" s="86">
        <f t="shared" si="560"/>
        <v>1.3477765019213727E-2</v>
      </c>
      <c r="JE168" s="86">
        <f t="shared" si="561"/>
        <v>3.2170712641940248E-2</v>
      </c>
      <c r="JF168" s="86">
        <f t="shared" si="562"/>
        <v>2.8080958913708675E-4</v>
      </c>
      <c r="JG168" s="86">
        <f t="shared" si="563"/>
        <v>1.2338312080101262E-3</v>
      </c>
      <c r="JH168" s="86">
        <f t="shared" si="564"/>
        <v>9.2410562225160055E-5</v>
      </c>
      <c r="JI168" s="86">
        <f t="shared" si="565"/>
        <v>1.3084507680249892E-4</v>
      </c>
      <c r="JJ168" s="86">
        <f t="shared" si="566"/>
        <v>1.0505420053999935E-4</v>
      </c>
      <c r="JK168" s="86">
        <f t="shared" si="567"/>
        <v>4.6456988726812374E-4</v>
      </c>
      <c r="JL168" s="86">
        <f t="shared" si="568"/>
        <v>1.7209748000470717E-5</v>
      </c>
      <c r="JM168" s="86">
        <f t="shared" si="569"/>
        <v>1.2378674202511094E-3</v>
      </c>
    </row>
    <row r="169" spans="2:273" x14ac:dyDescent="0.25">
      <c r="B169" s="2">
        <v>142</v>
      </c>
      <c r="C169" s="37">
        <v>50.064999999999998</v>
      </c>
      <c r="D169" s="37">
        <v>45.371000000000002</v>
      </c>
      <c r="E169" s="37">
        <v>47.241999999999997</v>
      </c>
      <c r="F169" s="37">
        <v>45.935000000000002</v>
      </c>
      <c r="G169" s="37">
        <v>45.29</v>
      </c>
      <c r="H169" s="37">
        <v>43.79</v>
      </c>
      <c r="I169" s="37">
        <v>50.21</v>
      </c>
      <c r="J169" s="37">
        <v>48.21</v>
      </c>
      <c r="K169" s="37">
        <v>43.741999999999997</v>
      </c>
      <c r="L169" s="37">
        <v>43.677</v>
      </c>
      <c r="M169" s="37">
        <v>41.468000000000004</v>
      </c>
      <c r="N169" s="37">
        <v>44.564999999999998</v>
      </c>
      <c r="O169" s="37">
        <v>40.79</v>
      </c>
      <c r="P169" s="37">
        <v>41.213000000000001</v>
      </c>
      <c r="Q169" s="37">
        <v>41.557000000000002</v>
      </c>
      <c r="S169" s="4">
        <f t="shared" si="441"/>
        <v>50.689448573997659</v>
      </c>
      <c r="T169" s="4">
        <f t="shared" si="442"/>
        <v>46.930356168202479</v>
      </c>
      <c r="U169" s="4">
        <f t="shared" si="443"/>
        <v>46.122059468811941</v>
      </c>
      <c r="V169" s="4">
        <f t="shared" si="444"/>
        <v>46.568936010528262</v>
      </c>
      <c r="W169" s="4">
        <f t="shared" si="445"/>
        <v>45.299927086499352</v>
      </c>
      <c r="X169" s="4">
        <f t="shared" si="446"/>
        <v>47.049484513541486</v>
      </c>
      <c r="Y169" s="4">
        <f t="shared" si="447"/>
        <v>50.430722887273909</v>
      </c>
      <c r="Z169" s="4">
        <f t="shared" si="448"/>
        <v>46.429890838922198</v>
      </c>
      <c r="AA169" s="4">
        <f t="shared" si="449"/>
        <v>45.175449058115319</v>
      </c>
      <c r="AB169" s="4">
        <f t="shared" si="450"/>
        <v>43.126811453580636</v>
      </c>
      <c r="AC169" s="4">
        <f t="shared" si="451"/>
        <v>43.225608324590397</v>
      </c>
      <c r="AD169" s="4">
        <f t="shared" si="452"/>
        <v>43.275899341602582</v>
      </c>
      <c r="AE169" s="4">
        <f t="shared" si="453"/>
        <v>40.950683465611796</v>
      </c>
      <c r="AF169" s="4">
        <f t="shared" si="454"/>
        <v>42.220042772306101</v>
      </c>
      <c r="AG169" s="4">
        <f t="shared" si="455"/>
        <v>44.012984377800201</v>
      </c>
      <c r="AI169" s="4">
        <f t="shared" si="456"/>
        <v>-0.62444857399766107</v>
      </c>
      <c r="AJ169" s="4">
        <f t="shared" si="457"/>
        <v>-1.559356168202477</v>
      </c>
      <c r="AK169" s="4">
        <f t="shared" si="458"/>
        <v>1.1199405311880568</v>
      </c>
      <c r="AL169" s="4">
        <f t="shared" si="459"/>
        <v>-0.63393601052825943</v>
      </c>
      <c r="AM169" s="4">
        <f t="shared" si="460"/>
        <v>-9.9270864993528107E-3</v>
      </c>
      <c r="AN169" s="4">
        <f t="shared" si="461"/>
        <v>-3.2594845135414872</v>
      </c>
      <c r="AO169" s="4">
        <f t="shared" si="462"/>
        <v>-0.22072288727390799</v>
      </c>
      <c r="AP169" s="4">
        <f t="shared" si="463"/>
        <v>1.780109161077803</v>
      </c>
      <c r="AQ169" s="4">
        <f t="shared" si="464"/>
        <v>-1.4334490581153219</v>
      </c>
      <c r="AR169" s="4">
        <f t="shared" si="465"/>
        <v>0.55018854641936343</v>
      </c>
      <c r="AS169" s="4">
        <f t="shared" si="466"/>
        <v>-1.7576083245903931</v>
      </c>
      <c r="AT169" s="4">
        <f t="shared" si="467"/>
        <v>1.2891006583974161</v>
      </c>
      <c r="AU169" s="4">
        <f t="shared" si="468"/>
        <v>-0.16068346561179681</v>
      </c>
      <c r="AV169" s="4">
        <f t="shared" si="469"/>
        <v>-1.0070427723061002</v>
      </c>
      <c r="AW169" s="4">
        <f t="shared" si="469"/>
        <v>-2.4559843778001991</v>
      </c>
      <c r="AY169" s="2">
        <f t="shared" si="520"/>
        <v>50.688641818726353</v>
      </c>
      <c r="AZ169" s="2">
        <f t="shared" si="359"/>
        <v>46.869743044926771</v>
      </c>
      <c r="BA169" s="2">
        <f t="shared" si="360"/>
        <v>45.994576592772638</v>
      </c>
      <c r="BB169" s="2">
        <f t="shared" si="361"/>
        <v>46.287545230728227</v>
      </c>
      <c r="BC169" s="2">
        <f t="shared" si="362"/>
        <v>45.193234688968403</v>
      </c>
      <c r="BD169" s="2">
        <f t="shared" si="363"/>
        <v>46.070854394221136</v>
      </c>
      <c r="BE169" s="2">
        <f t="shared" si="364"/>
        <v>47.782305625890352</v>
      </c>
      <c r="BF169" s="2">
        <f t="shared" si="365"/>
        <v>46.35987468129818</v>
      </c>
      <c r="BG169" s="2">
        <f t="shared" si="366"/>
        <v>44.978135023579171</v>
      </c>
      <c r="BH169" s="2">
        <f t="shared" si="367"/>
        <v>43.102023330250887</v>
      </c>
      <c r="BI169" s="2">
        <f t="shared" si="368"/>
        <v>43.19110065143785</v>
      </c>
      <c r="BJ169" s="2">
        <f t="shared" si="369"/>
        <v>43.252945075834461</v>
      </c>
      <c r="BK169" s="2">
        <f t="shared" si="370"/>
        <v>40.826524197424924</v>
      </c>
      <c r="BL169" s="2">
        <f t="shared" si="371"/>
        <v>42.213162403102572</v>
      </c>
      <c r="BM169" s="2">
        <f t="shared" si="372"/>
        <v>43.951202923637489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50.064999999999998</v>
      </c>
      <c r="CF169" s="2">
        <f t="shared" si="522"/>
        <v>45.371000000000002</v>
      </c>
      <c r="CG169" s="2">
        <f t="shared" si="523"/>
        <v>47.241999999999997</v>
      </c>
      <c r="CH169" s="2">
        <f t="shared" si="524"/>
        <v>45.935000000000002</v>
      </c>
      <c r="CI169" s="2">
        <f t="shared" si="525"/>
        <v>45.29</v>
      </c>
      <c r="CJ169" s="2" t="str">
        <f t="shared" si="526"/>
        <v/>
      </c>
      <c r="CK169" s="2" t="str">
        <f t="shared" si="527"/>
        <v/>
      </c>
      <c r="CL169" s="2">
        <f t="shared" si="528"/>
        <v>48.21</v>
      </c>
      <c r="CM169" s="2">
        <f t="shared" si="529"/>
        <v>43.741999999999997</v>
      </c>
      <c r="CN169" s="2">
        <f t="shared" si="530"/>
        <v>43.677</v>
      </c>
      <c r="CO169" s="2">
        <f t="shared" si="531"/>
        <v>41.468000000000004</v>
      </c>
      <c r="CP169" s="2">
        <f t="shared" si="532"/>
        <v>44.564999999999998</v>
      </c>
      <c r="CQ169" s="2">
        <f t="shared" si="533"/>
        <v>40.79</v>
      </c>
      <c r="CR169" s="2">
        <f t="shared" si="534"/>
        <v>41.213000000000001</v>
      </c>
      <c r="CS169" s="2">
        <f t="shared" si="535"/>
        <v>41.557000000000002</v>
      </c>
      <c r="CU169" s="2">
        <f t="shared" si="485"/>
        <v>50.064999999999998</v>
      </c>
      <c r="CV169" s="2">
        <f t="shared" si="486"/>
        <v>45.371000000000002</v>
      </c>
      <c r="CW169" s="2">
        <f t="shared" si="487"/>
        <v>47.241999999999997</v>
      </c>
      <c r="CX169" s="2">
        <f t="shared" si="488"/>
        <v>45.935000000000002</v>
      </c>
      <c r="CY169" s="2">
        <f t="shared" si="489"/>
        <v>45.29</v>
      </c>
      <c r="CZ169" s="2" t="str">
        <f t="shared" si="490"/>
        <v/>
      </c>
      <c r="DA169" s="2" t="str">
        <f t="shared" si="491"/>
        <v/>
      </c>
      <c r="DB169" s="2">
        <f t="shared" si="492"/>
        <v>48.21</v>
      </c>
      <c r="DC169" s="2">
        <f t="shared" si="493"/>
        <v>43.741999999999997</v>
      </c>
      <c r="DD169" s="2">
        <f t="shared" si="494"/>
        <v>43.677</v>
      </c>
      <c r="DE169" s="2">
        <f t="shared" si="495"/>
        <v>41.468000000000004</v>
      </c>
      <c r="DF169" s="2">
        <f t="shared" si="496"/>
        <v>44.564999999999998</v>
      </c>
      <c r="DG169" s="2">
        <f t="shared" si="497"/>
        <v>40.79</v>
      </c>
      <c r="DH169" s="2">
        <f t="shared" si="498"/>
        <v>41.213000000000001</v>
      </c>
      <c r="DI169" s="2">
        <f t="shared" si="499"/>
        <v>41.557000000000002</v>
      </c>
      <c r="DK169" s="2">
        <f t="shared" si="500"/>
        <v>97.63425947850601</v>
      </c>
      <c r="DL169" s="2">
        <f t="shared" si="501"/>
        <v>91.609649501661124</v>
      </c>
      <c r="DM169" s="2">
        <f t="shared" si="501"/>
        <v>86.041872515856227</v>
      </c>
      <c r="DN169" s="2">
        <f t="shared" si="501"/>
        <v>87.958546511627887</v>
      </c>
      <c r="DO169" s="2">
        <f t="shared" si="501"/>
        <v>95.504077492369618</v>
      </c>
      <c r="DP169" s="2">
        <f t="shared" si="501"/>
        <v>99.2740774859287</v>
      </c>
      <c r="DQ169" s="2">
        <f t="shared" si="501"/>
        <v>90.356826459228046</v>
      </c>
      <c r="DR169" s="2">
        <f t="shared" si="501"/>
        <v>81.435513022941961</v>
      </c>
      <c r="DS169" s="2">
        <f t="shared" si="501"/>
        <v>86.71239723346828</v>
      </c>
      <c r="DT169" s="2">
        <f t="shared" si="501"/>
        <v>96.174830499325239</v>
      </c>
      <c r="DU169" s="2">
        <f t="shared" si="501"/>
        <v>100.40942757973733</v>
      </c>
      <c r="DV169" s="2">
        <f t="shared" si="501"/>
        <v>82.476428823114901</v>
      </c>
      <c r="DW169" s="2">
        <f t="shared" si="501"/>
        <v>89.427420731707329</v>
      </c>
      <c r="DX169" s="2">
        <f t="shared" si="501"/>
        <v>85.559291934791929</v>
      </c>
      <c r="DY169" s="2">
        <f t="shared" si="501"/>
        <v>66.555698497067439</v>
      </c>
      <c r="EA169" s="2">
        <f t="shared" si="440"/>
        <v>50.629051313494664</v>
      </c>
      <c r="EB169" s="2">
        <f t="shared" si="502"/>
        <v>46.737368541033433</v>
      </c>
      <c r="EC169" s="2">
        <f t="shared" si="503"/>
        <v>45.810279075584006</v>
      </c>
      <c r="ED169" s="2">
        <f t="shared" si="504"/>
        <v>46.136652088826622</v>
      </c>
      <c r="EE169" s="2">
        <f t="shared" si="505"/>
        <v>45.125179837352114</v>
      </c>
      <c r="EF169" s="2">
        <f t="shared" si="506"/>
        <v>46.023688288113931</v>
      </c>
      <c r="EG169" s="2">
        <f t="shared" si="507"/>
        <v>48.252324086916325</v>
      </c>
      <c r="EH169" s="2">
        <f t="shared" si="508"/>
        <v>46.224828104908724</v>
      </c>
      <c r="EI169" s="2">
        <f t="shared" si="509"/>
        <v>44.882008254960084</v>
      </c>
      <c r="EJ169" s="2">
        <f t="shared" si="510"/>
        <v>43.031311997069892</v>
      </c>
      <c r="EK169" s="2">
        <f t="shared" si="511"/>
        <v>43.18183776595744</v>
      </c>
      <c r="EL169" s="2">
        <f t="shared" si="512"/>
        <v>43.279879796291624</v>
      </c>
      <c r="EM169" s="2">
        <f t="shared" si="513"/>
        <v>40.696023819150895</v>
      </c>
      <c r="EN169" s="2">
        <f t="shared" si="514"/>
        <v>42.202513395249149</v>
      </c>
      <c r="EO169" s="2">
        <f t="shared" si="515"/>
        <v>43.966676840425322</v>
      </c>
      <c r="EQ169" s="2">
        <f t="shared" si="516"/>
        <v>50.905056088316613</v>
      </c>
      <c r="ER169" s="2">
        <f t="shared" si="517"/>
        <v>47.213178693109505</v>
      </c>
      <c r="ES169" s="2">
        <f t="shared" si="517"/>
        <v>46.449614596321879</v>
      </c>
      <c r="ET169" s="2">
        <f t="shared" si="517"/>
        <v>46.6639913583344</v>
      </c>
      <c r="EU169" s="2">
        <f t="shared" si="517"/>
        <v>45.348363357614836</v>
      </c>
      <c r="EV169" s="2">
        <f t="shared" si="517"/>
        <v>46.150290928651899</v>
      </c>
      <c r="EW169" s="2">
        <f t="shared" si="517"/>
        <v>46.844107666984328</v>
      </c>
      <c r="EX169" s="2">
        <f t="shared" si="517"/>
        <v>46.703643448932382</v>
      </c>
      <c r="EY169" s="2">
        <f t="shared" si="517"/>
        <v>45.239401001201259</v>
      </c>
      <c r="EZ169" s="2">
        <f t="shared" si="517"/>
        <v>43.311951208996277</v>
      </c>
      <c r="FA169" s="2">
        <f t="shared" si="517"/>
        <v>43.189490972080705</v>
      </c>
      <c r="FB169" s="2">
        <f t="shared" si="517"/>
        <v>43.127356076980377</v>
      </c>
      <c r="FC169" s="2">
        <f t="shared" si="517"/>
        <v>41.232666084425034</v>
      </c>
      <c r="FD169" s="2">
        <f t="shared" si="517"/>
        <v>42.220010334630977</v>
      </c>
      <c r="FE169" s="2">
        <f t="shared" si="517"/>
        <v>43.84217245487298</v>
      </c>
      <c r="FG169" s="2">
        <f t="shared" si="518"/>
        <v>0.99987273300551871</v>
      </c>
      <c r="FH169" s="2">
        <f t="shared" si="519"/>
        <v>0.99989283190575251</v>
      </c>
      <c r="FI169" s="2">
        <f t="shared" si="519"/>
        <v>0.99987764649235555</v>
      </c>
      <c r="FJ169" s="2">
        <f t="shared" si="519"/>
        <v>0.99988388895105429</v>
      </c>
      <c r="FK169" s="2">
        <f t="shared" si="519"/>
        <v>0.99987609341538497</v>
      </c>
      <c r="FL169" s="2">
        <f t="shared" si="519"/>
        <v>0.99986081653718362</v>
      </c>
      <c r="FM169" s="2">
        <f t="shared" si="519"/>
        <v>0.9998731279156694</v>
      </c>
      <c r="FN169" s="2">
        <f t="shared" si="519"/>
        <v>0.99986140076364349</v>
      </c>
      <c r="FO169" s="2">
        <f t="shared" si="519"/>
        <v>0.99986475420379528</v>
      </c>
      <c r="FP169" s="2">
        <f t="shared" si="519"/>
        <v>0.99985747770934297</v>
      </c>
      <c r="FQ169" s="2">
        <f t="shared" si="519"/>
        <v>0.99986889866530737</v>
      </c>
      <c r="FR169" s="2">
        <f t="shared" si="519"/>
        <v>0.99987952418125492</v>
      </c>
      <c r="FS169" s="2">
        <f t="shared" si="519"/>
        <v>0.99987566758844915</v>
      </c>
      <c r="FT169" s="2">
        <f t="shared" si="519"/>
        <v>0.99983172415341792</v>
      </c>
      <c r="FU169" s="2">
        <f t="shared" si="519"/>
        <v>0.99980573056167921</v>
      </c>
      <c r="FW169" s="2">
        <f t="shared" si="536"/>
        <v>0.19422958786907316</v>
      </c>
      <c r="FX169" s="2">
        <f t="shared" si="376"/>
        <v>0.26810194465514153</v>
      </c>
      <c r="FY169" s="2">
        <f t="shared" si="377"/>
        <v>0.28056479703500342</v>
      </c>
      <c r="FZ169" s="2">
        <f t="shared" si="378"/>
        <v>0.27693207450222335</v>
      </c>
      <c r="GA169" s="2">
        <f t="shared" si="379"/>
        <v>0.27695850660663163</v>
      </c>
      <c r="GB169" s="2">
        <f t="shared" si="380"/>
        <v>0.31401029530984459</v>
      </c>
      <c r="GC169" s="2">
        <f t="shared" si="381"/>
        <v>0.33756199705767215</v>
      </c>
      <c r="GD169" s="2">
        <f t="shared" si="382"/>
        <v>0.27185094206546823</v>
      </c>
      <c r="GE169" s="2">
        <f t="shared" si="383"/>
        <v>0.25313715879136534</v>
      </c>
      <c r="GF169" s="2">
        <f t="shared" si="384"/>
        <v>0.22497639142117984</v>
      </c>
      <c r="GG169" s="2">
        <f t="shared" si="385"/>
        <v>0.23000452963590132</v>
      </c>
      <c r="GH169" s="2">
        <f t="shared" si="386"/>
        <v>0.20755431965668084</v>
      </c>
      <c r="GI169" s="2">
        <f t="shared" si="387"/>
        <v>0.23188908930621685</v>
      </c>
      <c r="GJ169" s="2">
        <f t="shared" si="388"/>
        <v>0.19163975861390511</v>
      </c>
      <c r="GK169" s="2">
        <f t="shared" si="389"/>
        <v>0.15953071250601605</v>
      </c>
      <c r="GM169" s="86">
        <f t="shared" si="537"/>
        <v>1.5651953893733139E-158</v>
      </c>
      <c r="GN169" s="86">
        <f t="shared" si="390"/>
        <v>6.7516500059488221E-139</v>
      </c>
      <c r="GO169" s="86">
        <f t="shared" si="391"/>
        <v>3.2811793297686363E-163</v>
      </c>
      <c r="GP169" s="86">
        <f t="shared" si="392"/>
        <v>2.6384807269331151E-280</v>
      </c>
      <c r="GQ169" s="86">
        <f t="shared" si="393"/>
        <v>6.1258338791812854E-279</v>
      </c>
      <c r="GR169" s="86">
        <f t="shared" si="394"/>
        <v>1.1843142417111928E-291</v>
      </c>
      <c r="GS169" s="86">
        <f t="shared" si="395"/>
        <v>4.8351531905567651E-270</v>
      </c>
      <c r="GT169" s="86">
        <f t="shared" si="396"/>
        <v>5.4315570651902823E-257</v>
      </c>
      <c r="GU169" s="86">
        <f t="shared" si="397"/>
        <v>3.4512863523055172E-233</v>
      </c>
      <c r="GV169" s="86">
        <f t="shared" si="398"/>
        <v>1.4966209455559959E-189</v>
      </c>
      <c r="GW169" s="86">
        <f t="shared" si="399"/>
        <v>1.3184740306876539E-162</v>
      </c>
      <c r="GX169" s="86">
        <f t="shared" si="400"/>
        <v>7.7017893755768297E-195</v>
      </c>
      <c r="GY169" s="86">
        <f t="shared" si="401"/>
        <v>2.6858643559821079E-169</v>
      </c>
      <c r="GZ169" s="86">
        <f t="shared" si="402"/>
        <v>7.0846702179636475E-141</v>
      </c>
      <c r="HA169" s="86">
        <f t="shared" si="403"/>
        <v>6.7490781226623909E-158</v>
      </c>
      <c r="HC169" s="86">
        <f t="shared" si="538"/>
        <v>2.7890781975921595E-150</v>
      </c>
      <c r="HD169" s="86">
        <f t="shared" si="404"/>
        <v>9.8083142243350306E-159</v>
      </c>
      <c r="HE169" s="86">
        <f t="shared" si="405"/>
        <v>1.0179712829879984E-201</v>
      </c>
      <c r="HF169" s="86">
        <f t="shared" si="406"/>
        <v>1.6383539725111434E-165</v>
      </c>
      <c r="HG169" s="86">
        <f t="shared" si="407"/>
        <v>5.5155354190516661E-110</v>
      </c>
      <c r="HH169" s="86">
        <f t="shared" si="408"/>
        <v>2.7745429020898471E-222</v>
      </c>
      <c r="HI169" s="86">
        <f t="shared" si="409"/>
        <v>9.3013539690130978E-182</v>
      </c>
      <c r="HJ169" s="86">
        <f t="shared" si="410"/>
        <v>3.4800128332302958E-116</v>
      </c>
      <c r="HK169" s="86">
        <f t="shared" si="411"/>
        <v>1.458665319669955E-180</v>
      </c>
      <c r="HL169" s="86">
        <f t="shared" si="412"/>
        <v>1.6774362606485805E-116</v>
      </c>
      <c r="HM169" s="86">
        <f t="shared" si="413"/>
        <v>6.1860508443620138E-90</v>
      </c>
      <c r="HN169" s="86">
        <f t="shared" si="414"/>
        <v>3.7155618686460307E-89</v>
      </c>
      <c r="HO169" s="86">
        <f t="shared" si="415"/>
        <v>9.0513602945983925E-105</v>
      </c>
      <c r="HP169" s="86">
        <f t="shared" si="416"/>
        <v>3.5126541057903954E-98</v>
      </c>
      <c r="HQ169" s="86">
        <f t="shared" si="417"/>
        <v>1.9382871290139889E-124</v>
      </c>
      <c r="HS169" s="86">
        <f t="shared" si="539"/>
        <v>8.761378659463412E-6</v>
      </c>
      <c r="HT169" s="86">
        <f t="shared" si="418"/>
        <v>1.2301195367195453E-8</v>
      </c>
      <c r="HU169" s="86">
        <f t="shared" si="419"/>
        <v>1.0508270727646965E-9</v>
      </c>
      <c r="HV169" s="86">
        <f t="shared" si="420"/>
        <v>1.1781495203873714E-7</v>
      </c>
      <c r="HW169" s="86">
        <f t="shared" si="421"/>
        <v>3.8924361376549039E-10</v>
      </c>
      <c r="HX169" s="86">
        <f t="shared" si="422"/>
        <v>4.9374886227377715E-9</v>
      </c>
      <c r="HY169" s="86">
        <f t="shared" si="423"/>
        <v>3.7934312382618412E-9</v>
      </c>
      <c r="HZ169" s="86">
        <f t="shared" si="424"/>
        <v>2.802693520569374E-11</v>
      </c>
      <c r="IA169" s="86">
        <f t="shared" si="425"/>
        <v>3.0391390569008463E-7</v>
      </c>
      <c r="IB169" s="86">
        <f t="shared" si="426"/>
        <v>2.7422508471916575E-7</v>
      </c>
      <c r="IC169" s="86">
        <f t="shared" si="427"/>
        <v>2.2621968102706207E-7</v>
      </c>
      <c r="ID169" s="86">
        <f t="shared" si="428"/>
        <v>7.9922660909409894E-6</v>
      </c>
      <c r="IE169" s="86">
        <f t="shared" si="429"/>
        <v>2.2061559927118221E-6</v>
      </c>
      <c r="IF169" s="86">
        <f t="shared" si="430"/>
        <v>1.8692000587245281E-6</v>
      </c>
      <c r="IG169" s="86">
        <f t="shared" si="431"/>
        <v>4.0884860443799338E-4</v>
      </c>
      <c r="II169" s="86">
        <f t="shared" si="540"/>
        <v>1.1458354750253772E-4</v>
      </c>
      <c r="IJ169" s="86">
        <f t="shared" si="541"/>
        <v>4.1347419992941656E-3</v>
      </c>
      <c r="IK169" s="86">
        <f t="shared" si="542"/>
        <v>4.4313107399068831E-3</v>
      </c>
      <c r="IL169" s="86">
        <f t="shared" si="543"/>
        <v>9.9257836008063774E-3</v>
      </c>
      <c r="IM169" s="86">
        <f t="shared" si="544"/>
        <v>2.1779214730320434E-3</v>
      </c>
      <c r="IN169" s="86">
        <f t="shared" si="545"/>
        <v>2.6114578965723081E-2</v>
      </c>
      <c r="IO169" s="86">
        <f t="shared" si="546"/>
        <v>5.6385340713290558E-2</v>
      </c>
      <c r="IP169" s="86">
        <f t="shared" si="547"/>
        <v>8.85856487200163E-4</v>
      </c>
      <c r="IQ169" s="86">
        <f t="shared" si="548"/>
        <v>2.8656320109681473E-3</v>
      </c>
      <c r="IR169" s="86">
        <f t="shared" si="549"/>
        <v>2.6919128734927518E-4</v>
      </c>
      <c r="IS169" s="86">
        <f t="shared" si="550"/>
        <v>3.7450513662349032E-4</v>
      </c>
      <c r="IT169" s="86">
        <f t="shared" si="551"/>
        <v>2.1366117322836985E-4</v>
      </c>
      <c r="IU169" s="86">
        <f t="shared" si="552"/>
        <v>1.1243209985286528E-3</v>
      </c>
      <c r="IV169" s="86">
        <f t="shared" si="553"/>
        <v>2.5227565482591157E-5</v>
      </c>
      <c r="IW169" s="86">
        <f t="shared" si="554"/>
        <v>1.4318214486631287E-4</v>
      </c>
      <c r="IY169" s="86">
        <f t="shared" si="555"/>
        <v>1.2334492616200113E-4</v>
      </c>
      <c r="IZ169" s="86">
        <f t="shared" si="556"/>
        <v>4.1347543004895326E-3</v>
      </c>
      <c r="JA169" s="86">
        <f t="shared" si="557"/>
        <v>4.431311790733956E-3</v>
      </c>
      <c r="JB169" s="86">
        <f t="shared" si="558"/>
        <v>9.9259014157584164E-3</v>
      </c>
      <c r="JC169" s="86">
        <f t="shared" si="559"/>
        <v>2.1779218622756573E-3</v>
      </c>
      <c r="JD169" s="86">
        <f t="shared" si="560"/>
        <v>2.6114583903211704E-2</v>
      </c>
      <c r="JE169" s="86">
        <f t="shared" si="561"/>
        <v>5.6385344506721793E-2</v>
      </c>
      <c r="JF169" s="86">
        <f t="shared" si="562"/>
        <v>8.8585651522709815E-4</v>
      </c>
      <c r="JG169" s="86">
        <f t="shared" si="563"/>
        <v>2.8659359248738372E-3</v>
      </c>
      <c r="JH169" s="86">
        <f t="shared" si="564"/>
        <v>2.6946551243399436E-4</v>
      </c>
      <c r="JI169" s="86">
        <f t="shared" si="565"/>
        <v>3.7473135630451736E-4</v>
      </c>
      <c r="JJ169" s="86">
        <f t="shared" si="566"/>
        <v>2.2165343931931084E-4</v>
      </c>
      <c r="JK169" s="86">
        <f t="shared" si="567"/>
        <v>1.1265271545213647E-3</v>
      </c>
      <c r="JL169" s="86">
        <f t="shared" si="568"/>
        <v>2.7096765541315686E-5</v>
      </c>
      <c r="JM169" s="86">
        <f t="shared" si="569"/>
        <v>5.5203074930430622E-4</v>
      </c>
    </row>
    <row r="170" spans="2:273" x14ac:dyDescent="0.25">
      <c r="B170" s="2">
        <v>143</v>
      </c>
      <c r="C170" s="37">
        <v>51.128999999999998</v>
      </c>
      <c r="D170" s="37">
        <v>46.113</v>
      </c>
      <c r="E170" s="37">
        <v>47.145000000000003</v>
      </c>
      <c r="F170" s="37">
        <v>45.968000000000004</v>
      </c>
      <c r="G170" s="37">
        <v>44.468000000000004</v>
      </c>
      <c r="H170" s="37">
        <v>47.935000000000002</v>
      </c>
      <c r="I170" s="37">
        <v>49.194000000000003</v>
      </c>
      <c r="J170" s="37">
        <v>47.468000000000004</v>
      </c>
      <c r="K170" s="37">
        <v>44.838999999999999</v>
      </c>
      <c r="L170" s="37">
        <v>41.241999999999997</v>
      </c>
      <c r="M170" s="37">
        <v>44.854999999999997</v>
      </c>
      <c r="N170" s="37">
        <v>43.258000000000003</v>
      </c>
      <c r="O170" s="37">
        <v>38.741999999999997</v>
      </c>
      <c r="P170" s="37">
        <v>42.262</v>
      </c>
      <c r="Q170" s="37">
        <v>42.639000000000003</v>
      </c>
      <c r="S170" s="4">
        <f t="shared" si="441"/>
        <v>50.581877397016022</v>
      </c>
      <c r="T170" s="4">
        <f t="shared" si="442"/>
        <v>46.864389856828097</v>
      </c>
      <c r="U170" s="4">
        <f t="shared" si="443"/>
        <v>46.127850457236562</v>
      </c>
      <c r="V170" s="4">
        <f t="shared" si="444"/>
        <v>46.667626550711063</v>
      </c>
      <c r="W170" s="4">
        <f t="shared" si="445"/>
        <v>45.292378200231823</v>
      </c>
      <c r="X170" s="4">
        <f t="shared" si="446"/>
        <v>47.553283931285222</v>
      </c>
      <c r="Y170" s="4">
        <f t="shared" si="447"/>
        <v>51.568124566096415</v>
      </c>
      <c r="Z170" s="4">
        <f t="shared" si="448"/>
        <v>46.388886435287041</v>
      </c>
      <c r="AA170" s="4">
        <f t="shared" si="449"/>
        <v>45.250905147529522</v>
      </c>
      <c r="AB170" s="4">
        <f t="shared" si="450"/>
        <v>43.030194172656735</v>
      </c>
      <c r="AC170" s="4">
        <f t="shared" si="451"/>
        <v>43.146526516062401</v>
      </c>
      <c r="AD170" s="4">
        <f t="shared" si="452"/>
        <v>43.161455653742493</v>
      </c>
      <c r="AE170" s="4">
        <f t="shared" si="453"/>
        <v>40.959112276397782</v>
      </c>
      <c r="AF170" s="4">
        <f t="shared" si="454"/>
        <v>42.109081486575533</v>
      </c>
      <c r="AG170" s="4">
        <f t="shared" si="455"/>
        <v>43.970139656085564</v>
      </c>
      <c r="AI170" s="4">
        <f t="shared" si="456"/>
        <v>0.54712260298397553</v>
      </c>
      <c r="AJ170" s="4">
        <f t="shared" si="457"/>
        <v>-0.75138985682809789</v>
      </c>
      <c r="AK170" s="4">
        <f t="shared" si="458"/>
        <v>1.0171495427634412</v>
      </c>
      <c r="AL170" s="4">
        <f t="shared" si="459"/>
        <v>-0.69962655071105928</v>
      </c>
      <c r="AM170" s="4">
        <f t="shared" si="460"/>
        <v>-0.82437820023181985</v>
      </c>
      <c r="AN170" s="4">
        <f t="shared" si="461"/>
        <v>0.38171606871478048</v>
      </c>
      <c r="AO170" s="4">
        <f t="shared" si="462"/>
        <v>-2.3741245660964125</v>
      </c>
      <c r="AP170" s="4">
        <f t="shared" si="463"/>
        <v>1.0791135647129622</v>
      </c>
      <c r="AQ170" s="4">
        <f t="shared" si="464"/>
        <v>-0.41190514752952367</v>
      </c>
      <c r="AR170" s="4">
        <f t="shared" si="465"/>
        <v>-1.7881941726567376</v>
      </c>
      <c r="AS170" s="4">
        <f t="shared" si="466"/>
        <v>1.7084734839375955</v>
      </c>
      <c r="AT170" s="4">
        <f t="shared" si="467"/>
        <v>9.6544346257509517E-2</v>
      </c>
      <c r="AU170" s="4">
        <f t="shared" si="468"/>
        <v>-2.2171122763977849</v>
      </c>
      <c r="AV170" s="4">
        <f t="shared" si="469"/>
        <v>0.15291851342446705</v>
      </c>
      <c r="AW170" s="4">
        <f t="shared" si="469"/>
        <v>-1.3311396560855613</v>
      </c>
      <c r="AY170" s="2">
        <f t="shared" si="520"/>
        <v>50.579838991157786</v>
      </c>
      <c r="AZ170" s="2">
        <f t="shared" si="359"/>
        <v>46.742646847016374</v>
      </c>
      <c r="BA170" s="2">
        <f t="shared" si="360"/>
        <v>45.863576014527574</v>
      </c>
      <c r="BB170" s="2">
        <f t="shared" si="361"/>
        <v>46.166307770407215</v>
      </c>
      <c r="BC170" s="2">
        <f t="shared" si="362"/>
        <v>45.045524841937677</v>
      </c>
      <c r="BD170" s="2">
        <f t="shared" si="363"/>
        <v>45.939234385285332</v>
      </c>
      <c r="BE170" s="2">
        <f t="shared" si="364"/>
        <v>47.639984128237487</v>
      </c>
      <c r="BF170" s="2">
        <f t="shared" si="365"/>
        <v>46.204129788530786</v>
      </c>
      <c r="BG170" s="2">
        <f t="shared" si="366"/>
        <v>44.851079277732687</v>
      </c>
      <c r="BH170" s="2">
        <f t="shared" si="367"/>
        <v>42.966501790346577</v>
      </c>
      <c r="BI170" s="2">
        <f t="shared" si="368"/>
        <v>43.060026887206476</v>
      </c>
      <c r="BJ170" s="2">
        <f t="shared" si="369"/>
        <v>43.104815857870641</v>
      </c>
      <c r="BK170" s="2">
        <f t="shared" si="370"/>
        <v>40.690397956176582</v>
      </c>
      <c r="BL170" s="2">
        <f t="shared" si="371"/>
        <v>42.0886638988353</v>
      </c>
      <c r="BM170" s="2">
        <f t="shared" si="372"/>
        <v>43.843394844195686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51.128999999999998</v>
      </c>
      <c r="CF170" s="2">
        <f t="shared" si="522"/>
        <v>46.113</v>
      </c>
      <c r="CG170" s="2" t="str">
        <f t="shared" si="523"/>
        <v/>
      </c>
      <c r="CH170" s="2" t="str">
        <f t="shared" si="524"/>
        <v/>
      </c>
      <c r="CI170" s="2">
        <f t="shared" si="525"/>
        <v>44.468000000000004</v>
      </c>
      <c r="CJ170" s="2" t="str">
        <f t="shared" si="526"/>
        <v/>
      </c>
      <c r="CK170" s="2" t="str">
        <f t="shared" si="527"/>
        <v/>
      </c>
      <c r="CL170" s="2">
        <f t="shared" si="528"/>
        <v>47.468000000000004</v>
      </c>
      <c r="CM170" s="2">
        <f t="shared" si="529"/>
        <v>44.838999999999999</v>
      </c>
      <c r="CN170" s="2">
        <f t="shared" si="530"/>
        <v>41.241999999999997</v>
      </c>
      <c r="CO170" s="2">
        <f t="shared" si="531"/>
        <v>44.854999999999997</v>
      </c>
      <c r="CP170" s="2">
        <f t="shared" si="532"/>
        <v>43.258000000000003</v>
      </c>
      <c r="CQ170" s="2">
        <f t="shared" si="533"/>
        <v>38.741999999999997</v>
      </c>
      <c r="CR170" s="2">
        <f t="shared" si="534"/>
        <v>42.262</v>
      </c>
      <c r="CS170" s="2">
        <f t="shared" si="535"/>
        <v>42.639000000000003</v>
      </c>
      <c r="CU170" s="2">
        <f t="shared" si="485"/>
        <v>51.128999999999998</v>
      </c>
      <c r="CV170" s="2">
        <f t="shared" si="486"/>
        <v>46.113</v>
      </c>
      <c r="CW170" s="2" t="str">
        <f t="shared" si="487"/>
        <v/>
      </c>
      <c r="CX170" s="2" t="str">
        <f t="shared" si="488"/>
        <v/>
      </c>
      <c r="CY170" s="2">
        <f t="shared" si="489"/>
        <v>44.468000000000004</v>
      </c>
      <c r="CZ170" s="2" t="str">
        <f t="shared" si="490"/>
        <v/>
      </c>
      <c r="DA170" s="2" t="str">
        <f t="shared" si="491"/>
        <v/>
      </c>
      <c r="DB170" s="2">
        <f t="shared" si="492"/>
        <v>47.468000000000004</v>
      </c>
      <c r="DC170" s="2">
        <f t="shared" si="493"/>
        <v>44.838999999999999</v>
      </c>
      <c r="DD170" s="2">
        <f t="shared" si="494"/>
        <v>41.241999999999997</v>
      </c>
      <c r="DE170" s="2">
        <f t="shared" si="495"/>
        <v>44.854999999999997</v>
      </c>
      <c r="DF170" s="2">
        <f t="shared" si="496"/>
        <v>43.258000000000003</v>
      </c>
      <c r="DG170" s="2">
        <f t="shared" si="497"/>
        <v>38.741999999999997</v>
      </c>
      <c r="DH170" s="2">
        <f t="shared" si="498"/>
        <v>42.262</v>
      </c>
      <c r="DI170" s="2">
        <f t="shared" si="499"/>
        <v>42.639000000000003</v>
      </c>
      <c r="DK170" s="2">
        <f t="shared" si="500"/>
        <v>97.888505849189585</v>
      </c>
      <c r="DL170" s="2">
        <f t="shared" si="501"/>
        <v>91.823259136212613</v>
      </c>
      <c r="DM170" s="2">
        <f t="shared" si="501"/>
        <v>86.22380676532768</v>
      </c>
      <c r="DN170" s="2">
        <f t="shared" si="501"/>
        <v>88.157465116279056</v>
      </c>
      <c r="DO170" s="2">
        <f t="shared" si="501"/>
        <v>95.764489776625368</v>
      </c>
      <c r="DP170" s="2">
        <f t="shared" si="501"/>
        <v>99.563917636022524</v>
      </c>
      <c r="DQ170" s="2">
        <f t="shared" si="501"/>
        <v>90.552420333306316</v>
      </c>
      <c r="DR170" s="2">
        <f t="shared" si="501"/>
        <v>81.569592577597831</v>
      </c>
      <c r="DS170" s="2">
        <f t="shared" si="501"/>
        <v>86.909740755735484</v>
      </c>
      <c r="DT170" s="2">
        <f t="shared" si="501"/>
        <v>96.463144466936569</v>
      </c>
      <c r="DU170" s="2">
        <f t="shared" si="501"/>
        <v>100.73594249530956</v>
      </c>
      <c r="DV170" s="2">
        <f t="shared" si="501"/>
        <v>82.667338266384803</v>
      </c>
      <c r="DW170" s="2">
        <f t="shared" si="501"/>
        <v>89.675721254355409</v>
      </c>
      <c r="DX170" s="2">
        <f t="shared" si="501"/>
        <v>85.802895023595028</v>
      </c>
      <c r="DY170" s="2">
        <f t="shared" si="501"/>
        <v>66.659658357771249</v>
      </c>
      <c r="EA170" s="2">
        <f t="shared" si="440"/>
        <v>50.51473942664051</v>
      </c>
      <c r="EB170" s="2">
        <f t="shared" si="502"/>
        <v>46.597859042553196</v>
      </c>
      <c r="EC170" s="2">
        <f t="shared" si="503"/>
        <v>45.661687671952365</v>
      </c>
      <c r="ED170" s="2">
        <f t="shared" si="504"/>
        <v>46.001200725115353</v>
      </c>
      <c r="EE170" s="2">
        <f t="shared" si="505"/>
        <v>44.971549351542308</v>
      </c>
      <c r="EF170" s="2">
        <f t="shared" si="506"/>
        <v>45.888780942059824</v>
      </c>
      <c r="EG170" s="2">
        <f t="shared" si="507"/>
        <v>48.154052396363085</v>
      </c>
      <c r="EH170" s="2">
        <f t="shared" si="508"/>
        <v>46.056350654591625</v>
      </c>
      <c r="EI170" s="2">
        <f t="shared" si="509"/>
        <v>44.746147773367511</v>
      </c>
      <c r="EJ170" s="2">
        <f t="shared" si="510"/>
        <v>42.889590319688622</v>
      </c>
      <c r="EK170" s="2">
        <f t="shared" si="511"/>
        <v>43.051208776595743</v>
      </c>
      <c r="EL170" s="2">
        <f t="shared" si="512"/>
        <v>43.135433375378412</v>
      </c>
      <c r="EM170" s="2">
        <f t="shared" si="513"/>
        <v>40.546980334497334</v>
      </c>
      <c r="EN170" s="2">
        <f t="shared" si="514"/>
        <v>42.078278531880684</v>
      </c>
      <c r="EO170" s="2">
        <f t="shared" si="515"/>
        <v>43.861118844291454</v>
      </c>
      <c r="EQ170" s="2">
        <f t="shared" si="516"/>
        <v>50.799841387157493</v>
      </c>
      <c r="ER170" s="2">
        <f t="shared" si="517"/>
        <v>47.087702417900886</v>
      </c>
      <c r="ES170" s="2">
        <f t="shared" si="517"/>
        <v>46.320603364566082</v>
      </c>
      <c r="ET170" s="2">
        <f t="shared" si="517"/>
        <v>46.544375213108019</v>
      </c>
      <c r="EU170" s="2">
        <f t="shared" si="517"/>
        <v>45.20224989400927</v>
      </c>
      <c r="EV170" s="2">
        <f t="shared" si="517"/>
        <v>46.019368737687628</v>
      </c>
      <c r="EW170" s="2">
        <f t="shared" si="517"/>
        <v>46.70624562072252</v>
      </c>
      <c r="EX170" s="2">
        <f t="shared" si="517"/>
        <v>46.549670923850385</v>
      </c>
      <c r="EY170" s="2">
        <f t="shared" si="517"/>
        <v>45.114236198616211</v>
      </c>
      <c r="EZ170" s="2">
        <f t="shared" si="517"/>
        <v>43.17929980792475</v>
      </c>
      <c r="FA170" s="2">
        <f t="shared" si="517"/>
        <v>43.058994552000541</v>
      </c>
      <c r="FB170" s="2">
        <f t="shared" si="517"/>
        <v>42.978735027457319</v>
      </c>
      <c r="FC170" s="2">
        <f t="shared" si="517"/>
        <v>41.101255220513671</v>
      </c>
      <c r="FD170" s="2">
        <f t="shared" si="517"/>
        <v>42.096090568241394</v>
      </c>
      <c r="FE170" s="2">
        <f t="shared" si="517"/>
        <v>43.734786010914569</v>
      </c>
      <c r="FG170" s="2">
        <f t="shared" si="518"/>
        <v>0.99988392982177354</v>
      </c>
      <c r="FH170" s="2">
        <f t="shared" si="519"/>
        <v>0.99990226061476695</v>
      </c>
      <c r="FI170" s="2">
        <f t="shared" si="519"/>
        <v>0.99988841107345294</v>
      </c>
      <c r="FJ170" s="2">
        <f t="shared" si="519"/>
        <v>0.99989410438290849</v>
      </c>
      <c r="FK170" s="2">
        <f t="shared" si="519"/>
        <v>0.99988699461972963</v>
      </c>
      <c r="FL170" s="2">
        <f t="shared" si="519"/>
        <v>0.99987306161868417</v>
      </c>
      <c r="FM170" s="2">
        <f t="shared" si="519"/>
        <v>0.99988428999216539</v>
      </c>
      <c r="FN170" s="2">
        <f t="shared" si="519"/>
        <v>0.99987359445257162</v>
      </c>
      <c r="FO170" s="2">
        <f t="shared" si="519"/>
        <v>0.99987665290003325</v>
      </c>
      <c r="FP170" s="2">
        <f t="shared" si="519"/>
        <v>0.99987001649602358</v>
      </c>
      <c r="FQ170" s="2">
        <f t="shared" si="519"/>
        <v>0.9998804327824391</v>
      </c>
      <c r="FR170" s="2">
        <f t="shared" si="519"/>
        <v>0.99989012358267204</v>
      </c>
      <c r="FS170" s="2">
        <f t="shared" si="519"/>
        <v>0.9998866062524655</v>
      </c>
      <c r="FT170" s="2">
        <f t="shared" si="519"/>
        <v>0.99984652833154464</v>
      </c>
      <c r="FU170" s="2">
        <f t="shared" si="519"/>
        <v>0.99982282113787035</v>
      </c>
      <c r="FW170" s="2">
        <f t="shared" si="536"/>
        <v>0.20905111594909503</v>
      </c>
      <c r="FX170" s="2">
        <f t="shared" si="376"/>
        <v>0.28655588444259972</v>
      </c>
      <c r="FY170" s="2">
        <f t="shared" si="377"/>
        <v>0.29952551056150067</v>
      </c>
      <c r="FZ170" s="2">
        <f t="shared" si="378"/>
        <v>0.29574820837691673</v>
      </c>
      <c r="GA170" s="2">
        <f t="shared" si="379"/>
        <v>0.29577570177302692</v>
      </c>
      <c r="GB170" s="2">
        <f t="shared" si="380"/>
        <v>0.33418136853349989</v>
      </c>
      <c r="GC170" s="2">
        <f t="shared" si="381"/>
        <v>0.35845541846020579</v>
      </c>
      <c r="GD170" s="2">
        <f t="shared" si="382"/>
        <v>0.29046052246794135</v>
      </c>
      <c r="GE170" s="2">
        <f t="shared" si="383"/>
        <v>0.27094236223060009</v>
      </c>
      <c r="GF170" s="2">
        <f t="shared" si="384"/>
        <v>0.24144115125569723</v>
      </c>
      <c r="GG170" s="2">
        <f t="shared" si="385"/>
        <v>0.24672012797370274</v>
      </c>
      <c r="GH170" s="2">
        <f t="shared" si="386"/>
        <v>0.22311110519781591</v>
      </c>
      <c r="GI170" s="2">
        <f t="shared" si="387"/>
        <v>0.2486974119022792</v>
      </c>
      <c r="GJ170" s="2">
        <f t="shared" si="388"/>
        <v>0.20631426046093221</v>
      </c>
      <c r="GK170" s="2">
        <f t="shared" si="389"/>
        <v>0.17227049218515841</v>
      </c>
      <c r="GM170" s="86">
        <f t="shared" si="537"/>
        <v>1.3462918956924451E-162</v>
      </c>
      <c r="GN170" s="86">
        <f t="shared" si="390"/>
        <v>1.916917794400215E-142</v>
      </c>
      <c r="GO170" s="86">
        <f t="shared" si="391"/>
        <v>2.0780297038045313E-167</v>
      </c>
      <c r="GP170" s="86">
        <f t="shared" si="392"/>
        <v>1.6920933352414422E-287</v>
      </c>
      <c r="GQ170" s="86">
        <f t="shared" si="393"/>
        <v>4.3921798892693565E-286</v>
      </c>
      <c r="GR170" s="86">
        <f t="shared" si="394"/>
        <v>4.1439022065375793E-299</v>
      </c>
      <c r="GS170" s="86">
        <f t="shared" si="395"/>
        <v>6.0441398472344696E-277</v>
      </c>
      <c r="GT170" s="86">
        <f t="shared" si="396"/>
        <v>1.5779323977903633E-263</v>
      </c>
      <c r="GU170" s="86">
        <f t="shared" si="397"/>
        <v>4.0499913705967323E-239</v>
      </c>
      <c r="GV170" s="86">
        <f t="shared" si="398"/>
        <v>2.1910932892789909E-194</v>
      </c>
      <c r="GW170" s="86">
        <f t="shared" si="399"/>
        <v>1.0476715553271591E-166</v>
      </c>
      <c r="GX170" s="86">
        <f t="shared" si="400"/>
        <v>7.3691376925710207E-200</v>
      </c>
      <c r="GY170" s="86">
        <f t="shared" si="401"/>
        <v>1.3783963388291826E-173</v>
      </c>
      <c r="GZ170" s="86">
        <f t="shared" si="402"/>
        <v>1.7882194447340743E-144</v>
      </c>
      <c r="HA170" s="86">
        <f t="shared" si="403"/>
        <v>6.5119680375217608E-162</v>
      </c>
      <c r="HC170" s="86">
        <f t="shared" si="538"/>
        <v>1.0720004213135504E-155</v>
      </c>
      <c r="HD170" s="86">
        <f t="shared" si="404"/>
        <v>1.8533923834116586E-164</v>
      </c>
      <c r="HE170" s="86">
        <f t="shared" si="405"/>
        <v>5.1991084225406524E-209</v>
      </c>
      <c r="HF170" s="86">
        <f t="shared" si="406"/>
        <v>1.8926192159287669E-171</v>
      </c>
      <c r="HG170" s="86">
        <f t="shared" si="407"/>
        <v>7.522411470417258E-114</v>
      </c>
      <c r="HH170" s="86">
        <f t="shared" si="408"/>
        <v>3.6227846621779413E-230</v>
      </c>
      <c r="HI170" s="86">
        <f t="shared" si="409"/>
        <v>3.6098673735207403E-188</v>
      </c>
      <c r="HJ170" s="86">
        <f t="shared" si="410"/>
        <v>3.145732436135553E-120</v>
      </c>
      <c r="HK170" s="86">
        <f t="shared" si="411"/>
        <v>5.1660327043979667E-187</v>
      </c>
      <c r="HL170" s="86">
        <f t="shared" si="412"/>
        <v>1.0995443382428158E-120</v>
      </c>
      <c r="HM170" s="86">
        <f t="shared" si="413"/>
        <v>3.7698409524886553E-93</v>
      </c>
      <c r="HN170" s="86">
        <f t="shared" si="414"/>
        <v>2.0038447726204244E-92</v>
      </c>
      <c r="HO170" s="86">
        <f t="shared" si="415"/>
        <v>1.4662554345766132E-108</v>
      </c>
      <c r="HP170" s="86">
        <f t="shared" si="416"/>
        <v>8.6174694394287045E-102</v>
      </c>
      <c r="HQ170" s="86">
        <f t="shared" si="417"/>
        <v>5.4003030068740476E-129</v>
      </c>
      <c r="HS170" s="86">
        <f t="shared" si="539"/>
        <v>2.3313428607171702E-6</v>
      </c>
      <c r="HT170" s="86">
        <f t="shared" si="418"/>
        <v>2.1527369793964385E-9</v>
      </c>
      <c r="HU170" s="86">
        <f t="shared" si="419"/>
        <v>1.4675945793750612E-10</v>
      </c>
      <c r="HV170" s="86">
        <f t="shared" si="420"/>
        <v>2.5608453566448968E-8</v>
      </c>
      <c r="HW170" s="86">
        <f t="shared" si="421"/>
        <v>4.5952542375574514E-11</v>
      </c>
      <c r="HX170" s="86">
        <f t="shared" si="422"/>
        <v>8.4977151603876709E-10</v>
      </c>
      <c r="HY170" s="86">
        <f t="shared" si="423"/>
        <v>6.6977505426389304E-10</v>
      </c>
      <c r="HZ170" s="86">
        <f t="shared" si="424"/>
        <v>2.5493320452789684E-12</v>
      </c>
      <c r="IA170" s="86">
        <f t="shared" si="425"/>
        <v>6.6096567323352251E-8</v>
      </c>
      <c r="IB170" s="86">
        <f t="shared" si="426"/>
        <v>5.3022419777077649E-8</v>
      </c>
      <c r="IC170" s="86">
        <f t="shared" si="427"/>
        <v>4.332779440066145E-8</v>
      </c>
      <c r="ID170" s="86">
        <f t="shared" si="428"/>
        <v>2.061169858844012E-6</v>
      </c>
      <c r="IE170" s="86">
        <f t="shared" si="429"/>
        <v>5.4220386885067585E-7</v>
      </c>
      <c r="IF170" s="86">
        <f t="shared" si="430"/>
        <v>3.1872722455739208E-7</v>
      </c>
      <c r="IG170" s="86">
        <f t="shared" si="431"/>
        <v>1.3030415487575865E-4</v>
      </c>
      <c r="II170" s="86">
        <f t="shared" si="540"/>
        <v>3.0730360660417871E-4</v>
      </c>
      <c r="IJ170" s="86">
        <f t="shared" si="541"/>
        <v>8.992700895557957E-3</v>
      </c>
      <c r="IK170" s="86">
        <f t="shared" si="542"/>
        <v>1.0000034487164407E-2</v>
      </c>
      <c r="IL170" s="86">
        <f t="shared" si="543"/>
        <v>1.9169755525744143E-2</v>
      </c>
      <c r="IM170" s="86">
        <f t="shared" si="544"/>
        <v>5.4860312194382503E-3</v>
      </c>
      <c r="IN170" s="86">
        <f t="shared" si="545"/>
        <v>4.7343837567496778E-2</v>
      </c>
      <c r="IO170" s="86">
        <f t="shared" si="546"/>
        <v>9.2699690919817931E-2</v>
      </c>
      <c r="IP170" s="86">
        <f t="shared" si="547"/>
        <v>2.5434583543909113E-3</v>
      </c>
      <c r="IQ170" s="86">
        <f t="shared" si="548"/>
        <v>6.2558890034450218E-3</v>
      </c>
      <c r="IR170" s="86">
        <f t="shared" si="549"/>
        <v>7.4041638279717301E-4</v>
      </c>
      <c r="IS170" s="86">
        <f t="shared" si="550"/>
        <v>1.0062299054869313E-3</v>
      </c>
      <c r="IT170" s="86">
        <f t="shared" si="551"/>
        <v>5.6145664788093694E-4</v>
      </c>
      <c r="IU170" s="86">
        <f t="shared" si="552"/>
        <v>2.6062149824780164E-3</v>
      </c>
      <c r="IV170" s="86">
        <f t="shared" si="553"/>
        <v>7.9507165577007789E-5</v>
      </c>
      <c r="IW170" s="86">
        <f t="shared" si="554"/>
        <v>3.2820843727238678E-4</v>
      </c>
      <c r="IY170" s="86">
        <f t="shared" si="555"/>
        <v>3.096349494648959E-4</v>
      </c>
      <c r="IZ170" s="86">
        <f t="shared" si="556"/>
        <v>8.992703048294937E-3</v>
      </c>
      <c r="JA170" s="86">
        <f t="shared" si="557"/>
        <v>1.0000034633923866E-2</v>
      </c>
      <c r="JB170" s="86">
        <f t="shared" si="558"/>
        <v>1.9169781134197709E-2</v>
      </c>
      <c r="JC170" s="86">
        <f t="shared" si="559"/>
        <v>5.4860312653907924E-3</v>
      </c>
      <c r="JD170" s="86">
        <f t="shared" si="560"/>
        <v>4.7343838417268296E-2</v>
      </c>
      <c r="JE170" s="86">
        <f t="shared" si="561"/>
        <v>9.2699691589592986E-2</v>
      </c>
      <c r="JF170" s="86">
        <f t="shared" si="562"/>
        <v>2.5434583569402432E-3</v>
      </c>
      <c r="JG170" s="86">
        <f t="shared" si="563"/>
        <v>6.2559551000123453E-3</v>
      </c>
      <c r="JH170" s="86">
        <f t="shared" si="564"/>
        <v>7.4046940521695006E-4</v>
      </c>
      <c r="JI170" s="86">
        <f t="shared" si="565"/>
        <v>1.006273233281332E-3</v>
      </c>
      <c r="JJ170" s="86">
        <f t="shared" si="566"/>
        <v>5.6351781773978098E-4</v>
      </c>
      <c r="JK170" s="86">
        <f t="shared" si="567"/>
        <v>2.6067571863468671E-3</v>
      </c>
      <c r="JL170" s="86">
        <f t="shared" si="568"/>
        <v>7.9825892801565183E-5</v>
      </c>
      <c r="JM170" s="86">
        <f t="shared" si="569"/>
        <v>4.5851259214814541E-4</v>
      </c>
    </row>
    <row r="171" spans="2:273" x14ac:dyDescent="0.25">
      <c r="B171" s="2">
        <v>144</v>
      </c>
      <c r="C171" s="37">
        <v>50.758000000000003</v>
      </c>
      <c r="D171" s="37">
        <v>46.031999999999996</v>
      </c>
      <c r="E171" s="37">
        <v>45.484000000000002</v>
      </c>
      <c r="F171" s="37">
        <v>45.661000000000001</v>
      </c>
      <c r="G171" s="37">
        <v>47</v>
      </c>
      <c r="H171" s="37">
        <v>46.531999999999996</v>
      </c>
      <c r="I171" s="37">
        <v>51.694000000000003</v>
      </c>
      <c r="J171" s="37">
        <v>46.838999999999999</v>
      </c>
      <c r="K171" s="37">
        <v>42.887</v>
      </c>
      <c r="L171" s="37">
        <v>42.031999999999996</v>
      </c>
      <c r="M171" s="37">
        <v>41.805999999999997</v>
      </c>
      <c r="N171" s="37">
        <v>41.694000000000003</v>
      </c>
      <c r="O171" s="37">
        <v>39.161000000000001</v>
      </c>
      <c r="P171" s="37">
        <v>43</v>
      </c>
      <c r="Q171" s="37">
        <v>43.639000000000003</v>
      </c>
      <c r="S171" s="4">
        <f t="shared" si="441"/>
        <v>50.476415245644283</v>
      </c>
      <c r="T171" s="4">
        <f t="shared" si="442"/>
        <v>46.843588240404934</v>
      </c>
      <c r="U171" s="4">
        <f t="shared" si="443"/>
        <v>46.23811340109782</v>
      </c>
      <c r="V171" s="4">
        <f t="shared" si="444"/>
        <v>46.882197325209937</v>
      </c>
      <c r="W171" s="4">
        <f t="shared" si="445"/>
        <v>45.419352700195638</v>
      </c>
      <c r="X171" s="4">
        <f t="shared" si="446"/>
        <v>48.278544006394952</v>
      </c>
      <c r="Y171" s="4">
        <f t="shared" si="447"/>
        <v>52.91097433746878</v>
      </c>
      <c r="Z171" s="4">
        <f t="shared" si="448"/>
        <v>46.489824898728145</v>
      </c>
      <c r="AA171" s="4">
        <f t="shared" si="449"/>
        <v>45.481319867831864</v>
      </c>
      <c r="AB171" s="4">
        <f t="shared" si="450"/>
        <v>42.983211502847809</v>
      </c>
      <c r="AC171" s="4">
        <f t="shared" si="451"/>
        <v>43.129890773627345</v>
      </c>
      <c r="AD171" s="4">
        <f t="shared" si="452"/>
        <v>43.087170289743895</v>
      </c>
      <c r="AE171" s="4">
        <f t="shared" si="453"/>
        <v>41.099840672900903</v>
      </c>
      <c r="AF171" s="4">
        <f t="shared" si="454"/>
        <v>42.020478467871911</v>
      </c>
      <c r="AG171" s="4">
        <f t="shared" si="455"/>
        <v>43.997783450198718</v>
      </c>
      <c r="AI171" s="4">
        <f t="shared" si="456"/>
        <v>0.28158475435571972</v>
      </c>
      <c r="AJ171" s="4">
        <f t="shared" si="457"/>
        <v>-0.81158824040493727</v>
      </c>
      <c r="AK171" s="4">
        <f t="shared" si="458"/>
        <v>-0.75411340109781833</v>
      </c>
      <c r="AL171" s="4">
        <f t="shared" si="459"/>
        <v>-1.2211973252099355</v>
      </c>
      <c r="AM171" s="4">
        <f t="shared" si="460"/>
        <v>1.5806472998043617</v>
      </c>
      <c r="AN171" s="4">
        <f t="shared" si="461"/>
        <v>-1.7465440063949558</v>
      </c>
      <c r="AO171" s="4">
        <f t="shared" si="462"/>
        <v>-1.2169743374687769</v>
      </c>
      <c r="AP171" s="4">
        <f t="shared" si="463"/>
        <v>0.3491751012718538</v>
      </c>
      <c r="AQ171" s="4">
        <f t="shared" si="464"/>
        <v>-2.5943198678318637</v>
      </c>
      <c r="AR171" s="4">
        <f t="shared" si="465"/>
        <v>-0.95121150284781208</v>
      </c>
      <c r="AS171" s="4">
        <f t="shared" si="466"/>
        <v>-1.3238907736273475</v>
      </c>
      <c r="AT171" s="4">
        <f t="shared" si="467"/>
        <v>-1.3931702897438925</v>
      </c>
      <c r="AU171" s="4">
        <f t="shared" si="468"/>
        <v>-1.938840672900902</v>
      </c>
      <c r="AV171" s="4">
        <f t="shared" ref="AV171:AW186" si="570">IF(OR($B171 &lt; P$230, $B171 &gt; P$233), 0, P171-AF171)</f>
        <v>0.97952153212808923</v>
      </c>
      <c r="AW171" s="4">
        <f t="shared" si="570"/>
        <v>-0.3587834501987146</v>
      </c>
      <c r="AY171" s="2">
        <f t="shared" si="520"/>
        <v>50.471584563475389</v>
      </c>
      <c r="AZ171" s="2">
        <f t="shared" ref="AZ171:AZ227" si="571">IF(OR($B171 &lt; D$230, $B171 &gt; D$233), #N/A, ((1-FH171)*DL171) + (FH171 - FX171)*EB171 + (FX171*ER171))</f>
        <v>46.616472392820441</v>
      </c>
      <c r="BA171" s="2">
        <f t="shared" ref="BA171:BA227" si="572">IF(OR($B171 &lt; E$230, $B171 &gt; E$233), #N/A, ((1-FI171)*DM171) + (FI171 - FY171)*EC171 + (FY171*ES171))</f>
        <v>45.733833220974923</v>
      </c>
      <c r="BB171" s="2">
        <f t="shared" ref="BB171:BB227" si="573">IF(OR($B171 &lt; F$230, $B171 &gt; F$233), #N/A, ((1-FJ171)*DN171) + (FJ171 - FZ171)*ED171 + (FZ171*ET171))</f>
        <v>46.046100626362183</v>
      </c>
      <c r="BC171" s="2">
        <f t="shared" ref="BC171:BC227" si="574">IF(OR($B171 &lt; G$230, $B171 &gt; G$233), #N/A, ((1-FK171)*DO171) + (FK171 - GA171)*EE171 + (GA171*EU171))</f>
        <v>44.898309714541838</v>
      </c>
      <c r="BD171" s="2">
        <f t="shared" ref="BD171:BD227" si="575">IF(OR($B171 &lt; H$230, $B171 &gt; H$233), #N/A, ((1-FL171)*DP171) + (FL171 - GB171)*EF171 + (GB171*EV171))</f>
        <v>45.807907157998258</v>
      </c>
      <c r="BE171" s="2">
        <f t="shared" ref="BE171:BE227" si="576">IF(OR($B171 &lt; I$230, $B171 &gt; I$233), #N/A, ((1-FM171)*DQ171) + (FM171 - GC171)*EG171 + (GC171*EW171))</f>
        <v>47.495223238871674</v>
      </c>
      <c r="BF171" s="2">
        <f t="shared" ref="BF171:BF227" si="577">IF(OR($B171 &lt; J$230, $B171 &gt; J$233), #N/A, ((1-FN171)*DR171) + (FN171 - GD171)*EH171 + (GD171*EX171))</f>
        <v>46.049327479502729</v>
      </c>
      <c r="BG171" s="2">
        <f t="shared" ref="BG171:BG227" si="578">IF(OR($B171 &lt; K$230, $B171 &gt; K$233), #N/A, ((1-FO171)*DS171) + (FO171 - GE171)*EI171 + (GE171*EY171))</f>
        <v>44.724731454999073</v>
      </c>
      <c r="BH171" s="2">
        <f t="shared" ref="BH171:BH227" si="579">IF(OR($B171 &lt; L$230, $B171 &gt; L$233), #N/A, ((1-FP171)*DT171) + (FP171 - GF171)*EJ171 + (GF171*EZ171))</f>
        <v>42.831567553926533</v>
      </c>
      <c r="BI171" s="2">
        <f t="shared" ref="BI171:BI227" si="580">IF(OR($B171 &lt; M$230, $B171 &gt; M$233), #N/A, ((1-FQ171)*DU171) + (FQ171 - GG171)*EK171 + (GG171*FA171))</f>
        <v>42.929012321095698</v>
      </c>
      <c r="BJ171" s="2">
        <f t="shared" ref="BJ171:BJ227" si="581">IF(OR($B171 &lt; N$230, $B171 &gt; N$233), #N/A, ((1-FR171)*DV171) + (FR171 - GH171)*EL171 + (GH171*FB171))</f>
        <v>42.956455923216915</v>
      </c>
      <c r="BK171" s="2">
        <f t="shared" ref="BK171:BK227" si="582">IF(OR($B171 &lt; O$230, $B171 &gt; O$233), #N/A, ((1-FS171)*DW171) + (FS171 - GI171)*EM171 + (GI171*FC171))</f>
        <v>40.555358636393237</v>
      </c>
      <c r="BL171" s="2">
        <f t="shared" ref="BL171:BL227" si="583">IF(OR($B171 &lt; P$230, $B171 &gt; P$233), #N/A, ((1-FT171)*DX171) + (FT171 - GJ171)*EN171 + (GJ171*FD171))</f>
        <v>41.964235949583411</v>
      </c>
      <c r="BM171" s="2">
        <f t="shared" ref="BM171:BM227" si="584">IF(OR($B171 &lt; Q$230, $B171 &gt; Q$233), #N/A, ((1-FU171)*DY171) + (FU171 - GK171)*EO171 + (GK171*FE171))</f>
        <v>43.735466039805331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50.758000000000003</v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>
        <f t="shared" si="528"/>
        <v>46.838999999999999</v>
      </c>
      <c r="CM171" s="2" t="str">
        <f t="shared" si="529"/>
        <v/>
      </c>
      <c r="CN171" s="2">
        <f t="shared" si="530"/>
        <v>42.031999999999996</v>
      </c>
      <c r="CO171" s="2">
        <f t="shared" si="531"/>
        <v>41.805999999999997</v>
      </c>
      <c r="CP171" s="2">
        <f t="shared" si="532"/>
        <v>41.694000000000003</v>
      </c>
      <c r="CQ171" s="2">
        <f t="shared" si="533"/>
        <v>39.161000000000001</v>
      </c>
      <c r="CR171" s="2">
        <f t="shared" si="534"/>
        <v>43</v>
      </c>
      <c r="CS171" s="2">
        <f t="shared" si="535"/>
        <v>43.639000000000003</v>
      </c>
      <c r="CU171" s="2">
        <f t="shared" si="485"/>
        <v>50.758000000000003</v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>
        <f t="shared" si="492"/>
        <v>46.838999999999999</v>
      </c>
      <c r="DC171" s="2" t="str">
        <f t="shared" si="493"/>
        <v/>
      </c>
      <c r="DD171" s="2">
        <f t="shared" si="494"/>
        <v>42.031999999999996</v>
      </c>
      <c r="DE171" s="2">
        <f t="shared" si="495"/>
        <v>41.805999999999997</v>
      </c>
      <c r="DF171" s="2">
        <f t="shared" si="496"/>
        <v>41.694000000000003</v>
      </c>
      <c r="DG171" s="2">
        <f t="shared" si="497"/>
        <v>39.161000000000001</v>
      </c>
      <c r="DH171" s="2">
        <f t="shared" si="498"/>
        <v>43</v>
      </c>
      <c r="DI171" s="2">
        <f t="shared" si="499"/>
        <v>43.639000000000003</v>
      </c>
      <c r="DK171" s="2">
        <f t="shared" si="500"/>
        <v>98.142752219873174</v>
      </c>
      <c r="DL171" s="2">
        <f t="shared" ref="DL171:DY186" si="585">BP$228*$B171+BP$229</f>
        <v>92.036868770764102</v>
      </c>
      <c r="DM171" s="2">
        <f t="shared" si="585"/>
        <v>86.405741014799133</v>
      </c>
      <c r="DN171" s="2">
        <f t="shared" si="585"/>
        <v>88.356383720930211</v>
      </c>
      <c r="DO171" s="2">
        <f t="shared" si="585"/>
        <v>96.024902060881089</v>
      </c>
      <c r="DP171" s="2">
        <f t="shared" si="585"/>
        <v>99.853757786116319</v>
      </c>
      <c r="DQ171" s="2">
        <f t="shared" si="585"/>
        <v>90.748014207384585</v>
      </c>
      <c r="DR171" s="2">
        <f t="shared" si="585"/>
        <v>81.703672132253701</v>
      </c>
      <c r="DS171" s="2">
        <f t="shared" si="585"/>
        <v>87.107084278002688</v>
      </c>
      <c r="DT171" s="2">
        <f t="shared" si="585"/>
        <v>96.751458434547914</v>
      </c>
      <c r="DU171" s="2">
        <f t="shared" si="585"/>
        <v>101.06245741088179</v>
      </c>
      <c r="DV171" s="2">
        <f t="shared" si="585"/>
        <v>82.858247709654705</v>
      </c>
      <c r="DW171" s="2">
        <f t="shared" si="585"/>
        <v>89.924021777003503</v>
      </c>
      <c r="DX171" s="2">
        <f t="shared" si="585"/>
        <v>86.046498112398112</v>
      </c>
      <c r="DY171" s="2">
        <f t="shared" si="585"/>
        <v>66.76361821847506</v>
      </c>
      <c r="EA171" s="2">
        <f t="shared" si="440"/>
        <v>50.400427539786357</v>
      </c>
      <c r="EB171" s="2">
        <f t="shared" si="502"/>
        <v>46.458349544072945</v>
      </c>
      <c r="EC171" s="2">
        <f t="shared" si="503"/>
        <v>45.513096268320737</v>
      </c>
      <c r="ED171" s="2">
        <f t="shared" si="504"/>
        <v>45.865749361404077</v>
      </c>
      <c r="EE171" s="2">
        <f t="shared" si="505"/>
        <v>44.817918865732508</v>
      </c>
      <c r="EF171" s="2">
        <f t="shared" si="506"/>
        <v>45.753873596005718</v>
      </c>
      <c r="EG171" s="2">
        <f t="shared" si="507"/>
        <v>48.055780705809838</v>
      </c>
      <c r="EH171" s="2">
        <f t="shared" si="508"/>
        <v>45.887873204274513</v>
      </c>
      <c r="EI171" s="2">
        <f t="shared" si="509"/>
        <v>44.610287291774938</v>
      </c>
      <c r="EJ171" s="2">
        <f t="shared" si="510"/>
        <v>42.74786864230736</v>
      </c>
      <c r="EK171" s="2">
        <f t="shared" si="511"/>
        <v>42.92057978723404</v>
      </c>
      <c r="EL171" s="2">
        <f t="shared" si="512"/>
        <v>42.990986954465185</v>
      </c>
      <c r="EM171" s="2">
        <f t="shared" si="513"/>
        <v>40.397936849843781</v>
      </c>
      <c r="EN171" s="2">
        <f t="shared" si="514"/>
        <v>41.954043668512227</v>
      </c>
      <c r="EO171" s="2">
        <f t="shared" si="515"/>
        <v>43.755560848157593</v>
      </c>
      <c r="EQ171" s="2">
        <f t="shared" si="516"/>
        <v>50.694626685998372</v>
      </c>
      <c r="ER171" s="2">
        <f t="shared" ref="ER171:FE186" si="586">CV$228*$B171+CV$229</f>
        <v>46.962226142692259</v>
      </c>
      <c r="ES171" s="2">
        <f t="shared" si="586"/>
        <v>46.191592132810278</v>
      </c>
      <c r="ET171" s="2">
        <f t="shared" si="586"/>
        <v>46.424759067881638</v>
      </c>
      <c r="EU171" s="2">
        <f t="shared" si="586"/>
        <v>45.056136430403697</v>
      </c>
      <c r="EV171" s="2">
        <f t="shared" si="586"/>
        <v>45.888446546723358</v>
      </c>
      <c r="EW171" s="2">
        <f t="shared" si="586"/>
        <v>46.568383574460718</v>
      </c>
      <c r="EX171" s="2">
        <f t="shared" si="586"/>
        <v>46.395698398768388</v>
      </c>
      <c r="EY171" s="2">
        <f t="shared" si="586"/>
        <v>44.989071396031171</v>
      </c>
      <c r="EZ171" s="2">
        <f t="shared" si="586"/>
        <v>43.04664840685323</v>
      </c>
      <c r="FA171" s="2">
        <f t="shared" si="586"/>
        <v>42.928498131920385</v>
      </c>
      <c r="FB171" s="2">
        <f t="shared" si="586"/>
        <v>42.830113977934268</v>
      </c>
      <c r="FC171" s="2">
        <f t="shared" si="586"/>
        <v>40.969844356602302</v>
      </c>
      <c r="FD171" s="2">
        <f t="shared" si="586"/>
        <v>41.972170801851803</v>
      </c>
      <c r="FE171" s="2">
        <f t="shared" si="586"/>
        <v>43.627399566956157</v>
      </c>
      <c r="FG171" s="2">
        <f t="shared" si="518"/>
        <v>0.99989414165820889</v>
      </c>
      <c r="FH171" s="2">
        <f t="shared" ref="FH171:FU186" si="587">POWER(10,($B171-D$231)/D$229)/(1+POWER(10,($B171-D$231)/D$229))</f>
        <v>0.99991085985462957</v>
      </c>
      <c r="FI171" s="2">
        <f t="shared" si="587"/>
        <v>0.99989822869018363</v>
      </c>
      <c r="FJ171" s="2">
        <f t="shared" si="587"/>
        <v>0.99990342114948272</v>
      </c>
      <c r="FK171" s="2">
        <f t="shared" si="587"/>
        <v>0.99989693684350522</v>
      </c>
      <c r="FL171" s="2">
        <f t="shared" si="587"/>
        <v>0.99988422952724587</v>
      </c>
      <c r="FM171" s="2">
        <f t="shared" si="587"/>
        <v>0.99989447014420951</v>
      </c>
      <c r="FN171" s="2">
        <f t="shared" si="587"/>
        <v>0.99988471548835955</v>
      </c>
      <c r="FO171" s="2">
        <f t="shared" si="587"/>
        <v>0.99988750488689437</v>
      </c>
      <c r="FP171" s="2">
        <f t="shared" si="587"/>
        <v>0.99988145227958924</v>
      </c>
      <c r="FQ171" s="2">
        <f t="shared" si="587"/>
        <v>0.99989095225430302</v>
      </c>
      <c r="FR171" s="2">
        <f t="shared" si="587"/>
        <v>0.99989979054758893</v>
      </c>
      <c r="FS171" s="2">
        <f t="shared" si="587"/>
        <v>0.99989658264129488</v>
      </c>
      <c r="FT171" s="2">
        <f t="shared" si="587"/>
        <v>0.9998600302847056</v>
      </c>
      <c r="FU171" s="2">
        <f t="shared" si="587"/>
        <v>0.99983840843804983</v>
      </c>
      <c r="FW171" s="2">
        <f t="shared" si="536"/>
        <v>0.22468828076580863</v>
      </c>
      <c r="FX171" s="2">
        <f t="shared" ref="FX171:FX227" si="588">POWER(10,($B171-D$232)/D$229)/(1+POWER(10,($B171-D$232)/D$229))</f>
        <v>0.30574941035167108</v>
      </c>
      <c r="FY171" s="2">
        <f t="shared" ref="FY171:FY227" si="589">POWER(10,($B171-E$232)/E$229)/(1+POWER(10,($B171-E$232)/E$229))</f>
        <v>0.31919907838999023</v>
      </c>
      <c r="FZ171" s="2">
        <f t="shared" ref="FZ171:FZ227" si="590">POWER(10,($B171-F$232)/F$229)/(1+POWER(10,($B171-F$232)/F$229))</f>
        <v>0.31528534530193364</v>
      </c>
      <c r="GA171" s="2">
        <f t="shared" ref="GA171:GA227" si="591">POWER(10,($B171-G$232)/G$229)/(1+POWER(10,($B171-G$232)/G$229))</f>
        <v>0.31531384174103416</v>
      </c>
      <c r="GB171" s="2">
        <f t="shared" ref="GB171:GB227" si="592">POWER(10,($B171-H$232)/H$229)/(1+POWER(10,($B171-H$232)/H$229))</f>
        <v>0.35497767247543238</v>
      </c>
      <c r="GC171" s="2">
        <f t="shared" ref="GC171:GC227" si="593">POWER(10,($B171-I$232)/I$229)/(1+POWER(10,($B171-I$232)/I$229))</f>
        <v>0.37990040472273362</v>
      </c>
      <c r="GD171" s="2">
        <f t="shared" ref="GD171:GD227" si="594">POWER(10,($B171-J$232)/J$229)/(1+POWER(10,($B171-J$232)/J$229))</f>
        <v>0.30980201464125962</v>
      </c>
      <c r="GE171" s="2">
        <f t="shared" ref="GE171:GE227" si="595">POWER(10,($B171-K$232)/K$229)/(1+POWER(10,($B171-K$232)/K$229))</f>
        <v>0.28951447541832392</v>
      </c>
      <c r="GF171" s="2">
        <f t="shared" ref="GF171:GF227" si="596">POWER(10,($B171-L$232)/L$229)/(1+POWER(10,($B171-L$232)/L$229))</f>
        <v>0.2587086487359202</v>
      </c>
      <c r="GG171" s="2">
        <f t="shared" ref="GG171:GG227" si="597">POWER(10,($B171-M$232)/M$229)/(1+POWER(10,($B171-M$232)/M$229))</f>
        <v>0.26423365729644699</v>
      </c>
      <c r="GH171" s="2">
        <f t="shared" ref="GH171:GH227" si="598">POWER(10,($B171-N$232)/N$229)/(1+POWER(10,($B171-N$232)/N$229))</f>
        <v>0.23948153660392993</v>
      </c>
      <c r="GI171" s="2">
        <f t="shared" ref="GI171:GI227" si="599">POWER(10,($B171-O$232)/O$229)/(1+POWER(10,($B171-O$232)/O$229))</f>
        <v>0.26630167965882984</v>
      </c>
      <c r="GJ171" s="2">
        <f t="shared" ref="GJ171:GJ227" si="600">POWER(10,($B171-P$232)/P$229)/(1+POWER(10,($B171-P$232)/P$229))</f>
        <v>0.22180411545031567</v>
      </c>
      <c r="GK171" s="2">
        <f t="shared" ref="GK171:GK227" si="601">POWER(10,($B171-Q$232)/Q$229)/(1+POWER(10,($B171-Q$232)/Q$229))</f>
        <v>0.18580273275161147</v>
      </c>
      <c r="GM171" s="86">
        <f t="shared" si="537"/>
        <v>1.027351703788935E-166</v>
      </c>
      <c r="GN171" s="86">
        <f t="shared" ref="GN171:GN227" si="602" xml:space="preserve"> _xlfn.NORM.DIST($B171, D$7, ABS(D$11), TRUE) * _xlfn.NORM.DIST(($B171 - D$7)*D$15, 0, ABS(D$11), TRUE) * 2</f>
        <v>4.9042568053664407E-146</v>
      </c>
      <c r="GO171" s="86">
        <f t="shared" ref="GO171:GO227" si="603" xml:space="preserve"> _xlfn.NORM.DIST($B171, E$7, ABS(E$11), TRUE) * _xlfn.NORM.DIST(($B171 - E$7)*E$15, 0, ABS(E$11), TRUE) * 2</f>
        <v>1.1626040311333217E-171</v>
      </c>
      <c r="GP171" s="86">
        <f t="shared" ref="GP171:GP227" si="604" xml:space="preserve"> _xlfn.NORM.DIST($B171, F$7, ABS(F$11), TRUE) * _xlfn.NORM.DIST(($B171 - F$7)*F$15, 0, ABS(F$11), TRUE) * 2</f>
        <v>8.7864038946741934E-295</v>
      </c>
      <c r="GQ171" s="86">
        <f t="shared" ref="GQ171:GQ227" si="605" xml:space="preserve"> _xlfn.NORM.DIST($B171, G$7, ABS(G$11), TRUE) * _xlfn.NORM.DIST(($B171 - G$7)*G$15, 0, ABS(G$11), TRUE) * 2</f>
        <v>2.554435052768545E-293</v>
      </c>
      <c r="GR171" s="86">
        <f t="shared" ref="GR171:GR227" si="606" xml:space="preserve"> _xlfn.NORM.DIST($B171, H$7, ABS(H$11), TRUE) * _xlfn.NORM.DIST(($B171 - H$7)*H$15, 0, ABS(H$11), TRUE) * 2</f>
        <v>1.1659673898177736E-306</v>
      </c>
      <c r="GS171" s="86">
        <f t="shared" ref="GS171:GS227" si="607" xml:space="preserve"> _xlfn.NORM.DIST($B171, I$7, ABS(I$11), TRUE) * _xlfn.NORM.DIST(($B171 - I$7)*I$15, 0, ABS(I$11), TRUE) * 2</f>
        <v>6.1742485414201814E-284</v>
      </c>
      <c r="GT171" s="86">
        <f t="shared" ref="GT171:GT227" si="608" xml:space="preserve"> _xlfn.NORM.DIST($B171, J$7, ABS(J$11), TRUE) * _xlfn.NORM.DIST(($B171 - J$7)*J$15, 0, ABS(J$11), TRUE) * 2</f>
        <v>3.7897740132435721E-270</v>
      </c>
      <c r="GU171" s="86">
        <f t="shared" ref="GU171:GU227" si="609" xml:space="preserve"> _xlfn.NORM.DIST($B171, K$7, ABS(K$11), TRUE) * _xlfn.NORM.DIST(($B171 - K$7)*K$15, 0, ABS(K$11), TRUE) * 2</f>
        <v>3.9987082959082443E-245</v>
      </c>
      <c r="GV171" s="86">
        <f t="shared" ref="GV171:GV227" si="610" xml:space="preserve"> _xlfn.NORM.DIST($B171, L$7, ABS(L$11), TRUE) * _xlfn.NORM.DIST(($B171 - L$7)*L$15, 0, ABS(L$11), TRUE) * 2</f>
        <v>2.7848761237477903E-199</v>
      </c>
      <c r="GW171" s="86">
        <f t="shared" ref="GW171:GW227" si="611" xml:space="preserve"> _xlfn.NORM.DIST($B171, M$7, ABS(M$11), TRUE) * _xlfn.NORM.DIST(($B171 - M$7)*M$15, 0, ABS(M$11), TRUE) * 2</f>
        <v>7.3931448630910615E-171</v>
      </c>
      <c r="GX171" s="86">
        <f t="shared" ref="GX171:GX227" si="612" xml:space="preserve"> _xlfn.NORM.DIST($B171, N$7, ABS(N$11), TRUE) * _xlfn.NORM.DIST(($B171 - N$7)*N$15, 0, ABS(N$11), TRUE) * 2</f>
        <v>6.0795762565638708E-205</v>
      </c>
      <c r="GY171" s="86">
        <f t="shared" ref="GY171:GY227" si="613" xml:space="preserve"> _xlfn.NORM.DIST($B171, O$7, ABS(O$11), TRUE) * _xlfn.NORM.DIST(($B171 - O$7)*O$15, 0, ABS(O$11), TRUE) * 2</f>
        <v>6.2442710832514402E-178</v>
      </c>
      <c r="GZ171" s="86">
        <f t="shared" ref="GZ171:GZ227" si="614" xml:space="preserve"> _xlfn.NORM.DIST($B171, P$7, ABS(P$11), TRUE) * _xlfn.NORM.DIST(($B171 - P$7)*P$15, 0, ABS(P$11), TRUE) * 2</f>
        <v>4.06112172813485E-148</v>
      </c>
      <c r="HA171" s="86">
        <f t="shared" ref="HA171:HA227" si="615" xml:space="preserve"> _xlfn.NORM.DIST($B171, Q$7, ABS(Q$11), TRUE) * _xlfn.NORM.DIST(($B171 - Q$7)*Q$15, 0, ABS(Q$11), TRUE) * 2</f>
        <v>5.5878747343911005E-166</v>
      </c>
      <c r="HC171" s="86">
        <f t="shared" si="538"/>
        <v>3.2966112336044482E-161</v>
      </c>
      <c r="HD171" s="86">
        <f t="shared" ref="HD171:HD227" si="616" xml:space="preserve"> _xlfn.NORM.DIST($B171, D$8, ABS(D$12), TRUE) * _xlfn.NORM.DIST(($B171 - D$8)*D$16, 0, ABS(D$12), TRUE) * 2</f>
        <v>2.7666084993815237E-170</v>
      </c>
      <c r="HE171" s="86">
        <f t="shared" ref="HE171:HE227" si="617" xml:space="preserve"> _xlfn.NORM.DIST($B171, E$8, ABS(E$12), TRUE) * _xlfn.NORM.DIST(($B171 - E$8)*E$16, 0, ABS(E$12), TRUE) * 2</f>
        <v>1.966076714001017E-216</v>
      </c>
      <c r="HF171" s="86">
        <f t="shared" ref="HF171:HF227" si="618" xml:space="preserve"> _xlfn.NORM.DIST($B171, F$8, ABS(F$12), TRUE) * _xlfn.NORM.DIST(($B171 - F$8)*F$16, 0, ABS(F$12), TRUE) * 2</f>
        <v>1.7142595103361581E-177</v>
      </c>
      <c r="HG171" s="86">
        <f t="shared" ref="HG171:HG227" si="619" xml:space="preserve"> _xlfn.NORM.DIST($B171, G$8, ABS(G$12), TRUE) * _xlfn.NORM.DIST(($B171 - G$8)*G$16, 0, ABS(G$12), TRUE) * 2</f>
        <v>8.7790874317268751E-118</v>
      </c>
      <c r="HH171" s="86">
        <f t="shared" ref="HH171:HH227" si="620" xml:space="preserve"> _xlfn.NORM.DIST($B171, H$8, ABS(H$12), TRUE) * _xlfn.NORM.DIST(($B171 - H$8)*H$16, 0, ABS(H$12), TRUE) * 2</f>
        <v>3.4392774311745652E-238</v>
      </c>
      <c r="HI171" s="86">
        <f t="shared" ref="HI171:HI227" si="621" xml:space="preserve"> _xlfn.NORM.DIST($B171, I$8, ABS(I$12), TRUE) * _xlfn.NORM.DIST(($B171 - I$8)*I$16, 0, ABS(I$12), TRUE) * 2</f>
        <v>1.0822450113751353E-194</v>
      </c>
      <c r="HJ171" s="86">
        <f t="shared" ref="HJ171:HJ227" si="622" xml:space="preserve"> _xlfn.NORM.DIST($B171, J$8, ABS(J$12), TRUE) * _xlfn.NORM.DIST(($B171 - J$8)*J$16, 0, ABS(J$12), TRUE) * 2</f>
        <v>2.4197574989019768E-124</v>
      </c>
      <c r="HK171" s="86">
        <f t="shared" ref="HK171:HK227" si="623" xml:space="preserve"> _xlfn.NORM.DIST($B171, K$8, ABS(K$12), TRUE) * _xlfn.NORM.DIST(($B171 - K$8)*K$16, 0, ABS(K$12), TRUE) * 2</f>
        <v>1.4064415534808039E-193</v>
      </c>
      <c r="HL171" s="86">
        <f t="shared" ref="HL171:HL227" si="624" xml:space="preserve"> _xlfn.NORM.DIST($B171, L$8, ABS(L$12), TRUE) * _xlfn.NORM.DIST(($B171 - L$8)*L$16, 0, ABS(L$12), TRUE) * 2</f>
        <v>6.0675542256815893E-125</v>
      </c>
      <c r="HM171" s="86">
        <f t="shared" ref="HM171:HM227" si="625" xml:space="preserve"> _xlfn.NORM.DIST($B171, M$8, ABS(M$12), TRUE) * _xlfn.NORM.DIST(($B171 - M$8)*M$16, 0, ABS(M$12), TRUE) * 2</f>
        <v>2.0129636784471146E-96</v>
      </c>
      <c r="HN171" s="86">
        <f t="shared" ref="HN171:HN227" si="626" xml:space="preserve"> _xlfn.NORM.DIST($B171, N$8, ABS(N$12), TRUE) * _xlfn.NORM.DIST(($B171 - N$8)*N$16, 0, ABS(N$12), TRUE) * 2</f>
        <v>9.4166836493867748E-96</v>
      </c>
      <c r="HO171" s="86">
        <f t="shared" ref="HO171:HO227" si="627" xml:space="preserve"> _xlfn.NORM.DIST($B171, O$8, ABS(O$12), TRUE) * _xlfn.NORM.DIST(($B171 - O$8)*O$16, 0, ABS(O$12), TRUE) * 2</f>
        <v>2.0294320589285349E-112</v>
      </c>
      <c r="HP171" s="86">
        <f t="shared" ref="HP171:HP227" si="628" xml:space="preserve"> _xlfn.NORM.DIST($B171, P$8, ABS(P$12), TRUE) * _xlfn.NORM.DIST(($B171 - P$8)*P$16, 0, ABS(P$12), TRUE) * 2</f>
        <v>1.8152727049536847E-105</v>
      </c>
      <c r="HQ171" s="86">
        <f t="shared" ref="HQ171:HQ227" si="629" xml:space="preserve"> _xlfn.NORM.DIST($B171, Q$8, ABS(Q$12), TRUE) * _xlfn.NORM.DIST(($B171 - Q$8)*Q$16, 0, ABS(Q$12), TRUE) * 2</f>
        <v>1.2431501372743486E-133</v>
      </c>
      <c r="HS171" s="86">
        <f t="shared" si="539"/>
        <v>5.7616685492668361E-7</v>
      </c>
      <c r="HT171" s="86">
        <f t="shared" ref="HT171:HT227" si="630" xml:space="preserve"> _xlfn.NORM.DIST($B171, D$9, ABS(D$13), TRUE) * _xlfn.NORM.DIST(($B171 - D$9)*D$17, 0, ABS(D$13), TRUE) * 2</f>
        <v>3.4698090054463583E-10</v>
      </c>
      <c r="HU171" s="86">
        <f t="shared" ref="HU171:HU227" si="631" xml:space="preserve"> _xlfn.NORM.DIST($B171, E$9, ABS(E$13), TRUE) * _xlfn.NORM.DIST(($B171 - E$9)*E$17, 0, ABS(E$13), TRUE) * 2</f>
        <v>1.8688244303274595E-11</v>
      </c>
      <c r="HV171" s="86">
        <f t="shared" ref="HV171:HV227" si="632" xml:space="preserve"> _xlfn.NORM.DIST($B171, F$9, ABS(F$13), TRUE) * _xlfn.NORM.DIST(($B171 - F$9)*F$17, 0, ABS(F$13), TRUE) * 2</f>
        <v>5.1791278141207066E-9</v>
      </c>
      <c r="HW171" s="86">
        <f t="shared" ref="HW171:HW227" si="633" xml:space="preserve"> _xlfn.NORM.DIST($B171, G$9, ABS(G$13), TRUE) * _xlfn.NORM.DIST(($B171 - G$9)*G$17, 0, ABS(G$13), TRUE) * 2</f>
        <v>4.8910532641465908E-12</v>
      </c>
      <c r="HX171" s="86">
        <f t="shared" ref="HX171:HX227" si="634" xml:space="preserve"> _xlfn.NORM.DIST($B171, H$9, ABS(H$13), TRUE) * _xlfn.NORM.DIST(($B171 - H$9)*H$17, 0, ABS(H$13), TRUE) * 2</f>
        <v>1.3501320025235253E-10</v>
      </c>
      <c r="HY171" s="86">
        <f t="shared" ref="HY171:HY227" si="635" xml:space="preserve"> _xlfn.NORM.DIST($B171, I$9, ABS(I$13), TRUE) * _xlfn.NORM.DIST(($B171 - I$9)*I$17, 0, ABS(I$13), TRUE) * 2</f>
        <v>1.0952878164646328E-10</v>
      </c>
      <c r="HZ171" s="86">
        <f t="shared" ref="HZ171:HZ227" si="636" xml:space="preserve"> _xlfn.NORM.DIST($B171, J$9, ABS(J$13), TRUE) * _xlfn.NORM.DIST(($B171 - J$9)*J$17, 0, ABS(J$13), TRUE) * 2</f>
        <v>2.0645662315344553E-13</v>
      </c>
      <c r="IA171" s="86">
        <f t="shared" ref="IA171:IA227" si="637" xml:space="preserve"> _xlfn.NORM.DIST($B171, K$9, ABS(K$13), TRUE) * _xlfn.NORM.DIST(($B171 - K$9)*K$17, 0, ABS(K$13), TRUE) * 2</f>
        <v>1.3317446201432273E-8</v>
      </c>
      <c r="IB171" s="86">
        <f t="shared" ref="IB171:IB227" si="638" xml:space="preserve"> _xlfn.NORM.DIST($B171, L$9, ABS(L$13), TRUE) * _xlfn.NORM.DIST(($B171 - L$9)*L$17, 0, ABS(L$13), TRUE) * 2</f>
        <v>9.3907274148662061E-9</v>
      </c>
      <c r="IC171" s="86">
        <f t="shared" ref="IC171:IC227" si="639" xml:space="preserve"> _xlfn.NORM.DIST($B171, M$9, ABS(M$13), TRUE) * _xlfn.NORM.DIST(($B171 - M$9)*M$17, 0, ABS(M$13), TRUE) * 2</f>
        <v>7.6019453973695524E-9</v>
      </c>
      <c r="ID171" s="86">
        <f t="shared" ref="ID171:ID227" si="640" xml:space="preserve"> _xlfn.NORM.DIST($B171, N$9, ABS(N$13), TRUE) * _xlfn.NORM.DIST(($B171 - N$9)*N$17, 0, ABS(N$13), TRUE) * 2</f>
        <v>4.9229293451376902E-7</v>
      </c>
      <c r="IE171" s="86">
        <f t="shared" ref="IE171:IE227" si="641" xml:space="preserve"> _xlfn.NORM.DIST($B171, O$9, ABS(O$13), TRUE) * _xlfn.NORM.DIST(($B171 - O$9)*O$17, 0, ABS(O$13), TRUE) * 2</f>
        <v>1.2370603895669099E-7</v>
      </c>
      <c r="IF171" s="86">
        <f t="shared" ref="IF171:IF227" si="642" xml:space="preserve"> _xlfn.NORM.DIST($B171, P$9, ABS(P$13), TRUE) * _xlfn.NORM.DIST(($B171 - P$9)*P$17, 0, ABS(P$13), TRUE) * 2</f>
        <v>4.8366872306233437E-8</v>
      </c>
      <c r="IG171" s="86">
        <f t="shared" ref="IG171:IG227" si="643" xml:space="preserve"> _xlfn.NORM.DIST($B171, Q$9, ABS(Q$13), TRUE) * _xlfn.NORM.DIST(($B171 - Q$9)*Q$17, 0, ABS(Q$13), TRUE) * 2</f>
        <v>3.8142892822960124E-5</v>
      </c>
      <c r="II171" s="86">
        <f t="shared" si="540"/>
        <v>7.7563721141020068E-4</v>
      </c>
      <c r="IJ171" s="86">
        <f t="shared" si="541"/>
        <v>1.8272429219921511E-2</v>
      </c>
      <c r="IK171" s="86">
        <f t="shared" si="542"/>
        <v>2.0911166016335022E-2</v>
      </c>
      <c r="IL171" s="86">
        <f t="shared" si="543"/>
        <v>3.4862909045442814E-2</v>
      </c>
      <c r="IM171" s="86">
        <f t="shared" si="544"/>
        <v>1.2692467491382663E-2</v>
      </c>
      <c r="IN171" s="86">
        <f t="shared" si="545"/>
        <v>8.0291519718311638E-2</v>
      </c>
      <c r="IO171" s="86">
        <f t="shared" si="546"/>
        <v>0.14295502202570359</v>
      </c>
      <c r="IP171" s="86">
        <f t="shared" si="547"/>
        <v>6.6431214714581374E-3</v>
      </c>
      <c r="IQ171" s="86">
        <f t="shared" si="548"/>
        <v>1.281936137421061E-2</v>
      </c>
      <c r="IR171" s="86">
        <f t="shared" si="549"/>
        <v>1.8954233111219874E-3</v>
      </c>
      <c r="IS171" s="86">
        <f t="shared" si="550"/>
        <v>2.5162154191769549E-3</v>
      </c>
      <c r="IT171" s="86">
        <f t="shared" si="551"/>
        <v>1.3851045652522214E-3</v>
      </c>
      <c r="IU171" s="86">
        <f t="shared" si="552"/>
        <v>5.6810468150172849E-3</v>
      </c>
      <c r="IV171" s="86">
        <f t="shared" si="553"/>
        <v>2.3333007145320592E-4</v>
      </c>
      <c r="IW171" s="86">
        <f t="shared" si="554"/>
        <v>7.2118229209649489E-4</v>
      </c>
      <c r="IY171" s="86">
        <f t="shared" si="555"/>
        <v>7.7621337826512733E-4</v>
      </c>
      <c r="IZ171" s="86">
        <f t="shared" si="556"/>
        <v>1.827242956690241E-2</v>
      </c>
      <c r="JA171" s="86">
        <f t="shared" si="557"/>
        <v>2.0911166035023267E-2</v>
      </c>
      <c r="JB171" s="86">
        <f t="shared" si="558"/>
        <v>3.4862914224570628E-2</v>
      </c>
      <c r="JC171" s="86">
        <f t="shared" si="559"/>
        <v>1.2692467496273716E-2</v>
      </c>
      <c r="JD171" s="86">
        <f t="shared" si="560"/>
        <v>8.0291519853324833E-2</v>
      </c>
      <c r="JE171" s="86">
        <f t="shared" si="561"/>
        <v>0.14295502213523237</v>
      </c>
      <c r="JF171" s="86">
        <f t="shared" si="562"/>
        <v>6.6431214716645938E-3</v>
      </c>
      <c r="JG171" s="86">
        <f t="shared" si="563"/>
        <v>1.2819374691656811E-2</v>
      </c>
      <c r="JH171" s="86">
        <f t="shared" si="564"/>
        <v>1.8954327018494022E-3</v>
      </c>
      <c r="JI171" s="86">
        <f t="shared" si="565"/>
        <v>2.5162230211223523E-3</v>
      </c>
      <c r="JJ171" s="86">
        <f t="shared" si="566"/>
        <v>1.3855968581867352E-3</v>
      </c>
      <c r="JK171" s="86">
        <f t="shared" si="567"/>
        <v>5.6811705210562417E-3</v>
      </c>
      <c r="JL171" s="86">
        <f t="shared" si="568"/>
        <v>2.3337843832551216E-4</v>
      </c>
      <c r="JM171" s="86">
        <f t="shared" si="569"/>
        <v>7.59325184919455E-4</v>
      </c>
    </row>
    <row r="172" spans="2:273" x14ac:dyDescent="0.25">
      <c r="B172" s="2">
        <v>145</v>
      </c>
      <c r="C172" s="37">
        <v>49.402999999999999</v>
      </c>
      <c r="D172" s="37">
        <v>44.758000000000003</v>
      </c>
      <c r="E172" s="37">
        <v>45.402999999999999</v>
      </c>
      <c r="F172" s="37">
        <v>46.531999999999996</v>
      </c>
      <c r="G172" s="37">
        <v>46.097000000000001</v>
      </c>
      <c r="H172" s="37">
        <v>51.387</v>
      </c>
      <c r="I172" s="37">
        <v>56.177</v>
      </c>
      <c r="J172" s="37">
        <v>49.081000000000003</v>
      </c>
      <c r="K172" s="37">
        <v>42.968000000000004</v>
      </c>
      <c r="L172" s="37">
        <v>41.097000000000001</v>
      </c>
      <c r="M172" s="37">
        <v>43.161000000000001</v>
      </c>
      <c r="N172" s="37">
        <v>43.29</v>
      </c>
      <c r="O172" s="37">
        <v>40.581000000000003</v>
      </c>
      <c r="P172" s="37">
        <v>43.475000000000001</v>
      </c>
      <c r="Q172" s="37">
        <v>43.328000000000003</v>
      </c>
      <c r="S172" s="4">
        <f t="shared" si="441"/>
        <v>50.374628076620546</v>
      </c>
      <c r="T172" s="4">
        <f t="shared" si="442"/>
        <v>46.884310465596265</v>
      </c>
      <c r="U172" s="4">
        <f t="shared" si="443"/>
        <v>46.489881844426364</v>
      </c>
      <c r="V172" s="4">
        <f t="shared" si="444"/>
        <v>47.231005119170582</v>
      </c>
      <c r="W172" s="4">
        <f t="shared" si="445"/>
        <v>45.753389730361668</v>
      </c>
      <c r="X172" s="4">
        <f t="shared" si="446"/>
        <v>49.182485001183998</v>
      </c>
      <c r="Y172" s="4">
        <f t="shared" si="447"/>
        <v>54.28075764781854</v>
      </c>
      <c r="Z172" s="4">
        <f t="shared" si="448"/>
        <v>46.842856036026589</v>
      </c>
      <c r="AA172" s="4">
        <f t="shared" si="449"/>
        <v>45.934770265733256</v>
      </c>
      <c r="AB172" s="4">
        <f t="shared" si="450"/>
        <v>43.031486765760683</v>
      </c>
      <c r="AC172" s="4">
        <f t="shared" si="451"/>
        <v>43.229843448233325</v>
      </c>
      <c r="AD172" s="4">
        <f t="shared" si="452"/>
        <v>43.089800185123529</v>
      </c>
      <c r="AE172" s="4">
        <f t="shared" si="453"/>
        <v>41.453463292066864</v>
      </c>
      <c r="AF172" s="4">
        <f t="shared" si="454"/>
        <v>41.983577269313393</v>
      </c>
      <c r="AG172" s="4">
        <f t="shared" si="455"/>
        <v>44.149599903060988</v>
      </c>
      <c r="AI172" s="4">
        <f t="shared" si="456"/>
        <v>-0.97162807662054718</v>
      </c>
      <c r="AJ172" s="4">
        <f t="shared" si="457"/>
        <v>-2.1263104655962621</v>
      </c>
      <c r="AK172" s="4">
        <f t="shared" si="458"/>
        <v>-1.0868818444263653</v>
      </c>
      <c r="AL172" s="4">
        <f t="shared" si="459"/>
        <v>-0.69900511917058594</v>
      </c>
      <c r="AM172" s="4">
        <f t="shared" si="460"/>
        <v>0.34361026963833297</v>
      </c>
      <c r="AN172" s="4">
        <f t="shared" si="461"/>
        <v>2.204514998816002</v>
      </c>
      <c r="AO172" s="4">
        <f t="shared" si="462"/>
        <v>1.89624235218146</v>
      </c>
      <c r="AP172" s="4">
        <f t="shared" si="463"/>
        <v>2.238143963973414</v>
      </c>
      <c r="AQ172" s="4">
        <f t="shared" si="464"/>
        <v>-2.9667702657332526</v>
      </c>
      <c r="AR172" s="4">
        <f t="shared" si="465"/>
        <v>-1.9344867657606812</v>
      </c>
      <c r="AS172" s="4">
        <f t="shared" si="466"/>
        <v>-6.8843448233323556E-2</v>
      </c>
      <c r="AT172" s="4">
        <f t="shared" si="467"/>
        <v>0.20019981487646987</v>
      </c>
      <c r="AU172" s="4">
        <f t="shared" si="468"/>
        <v>-0.87246329206686113</v>
      </c>
      <c r="AV172" s="4">
        <f t="shared" si="570"/>
        <v>1.4914227306866081</v>
      </c>
      <c r="AW172" s="4">
        <f t="shared" si="570"/>
        <v>-0.82159990306098507</v>
      </c>
      <c r="AY172" s="2">
        <f t="shared" si="520"/>
        <v>50.36389693843968</v>
      </c>
      <c r="AZ172" s="2">
        <f t="shared" si="571"/>
        <v>46.491227220928195</v>
      </c>
      <c r="BA172" s="2">
        <f t="shared" si="572"/>
        <v>45.605354772020554</v>
      </c>
      <c r="BB172" s="2">
        <f t="shared" si="573"/>
        <v>45.926929572881861</v>
      </c>
      <c r="BC172" s="2">
        <f t="shared" si="574"/>
        <v>44.751591286959048</v>
      </c>
      <c r="BD172" s="2">
        <f t="shared" si="575"/>
        <v>45.676867726491082</v>
      </c>
      <c r="BE172" s="2">
        <f t="shared" si="576"/>
        <v>47.348064803688295</v>
      </c>
      <c r="BF172" s="2">
        <f t="shared" si="577"/>
        <v>45.895474875828867</v>
      </c>
      <c r="BG172" s="2">
        <f t="shared" si="578"/>
        <v>44.599100371603228</v>
      </c>
      <c r="BH172" s="2">
        <f t="shared" si="579"/>
        <v>42.697232953674622</v>
      </c>
      <c r="BI172" s="2">
        <f t="shared" si="580"/>
        <v>42.798053263586759</v>
      </c>
      <c r="BJ172" s="2">
        <f t="shared" si="581"/>
        <v>42.807854259399747</v>
      </c>
      <c r="BK172" s="2">
        <f t="shared" si="582"/>
        <v>40.4214322995145</v>
      </c>
      <c r="BL172" s="2">
        <f t="shared" si="583"/>
        <v>41.83987564797328</v>
      </c>
      <c r="BM172" s="2">
        <f t="shared" si="584"/>
        <v>43.62740828425207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>
        <f t="shared" si="521"/>
        <v>49.402999999999999</v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>
        <f t="shared" si="530"/>
        <v>41.097000000000001</v>
      </c>
      <c r="CO172" s="2">
        <f t="shared" si="531"/>
        <v>43.161000000000001</v>
      </c>
      <c r="CP172" s="2">
        <f t="shared" si="532"/>
        <v>43.29</v>
      </c>
      <c r="CQ172" s="2" t="str">
        <f t="shared" si="533"/>
        <v/>
      </c>
      <c r="CR172" s="2">
        <f t="shared" si="534"/>
        <v>43.475000000000001</v>
      </c>
      <c r="CS172" s="2">
        <f t="shared" si="535"/>
        <v>43.328000000000003</v>
      </c>
      <c r="CU172" s="2">
        <f t="shared" si="485"/>
        <v>49.402999999999999</v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>
        <f t="shared" si="494"/>
        <v>41.097000000000001</v>
      </c>
      <c r="DE172" s="2">
        <f t="shared" si="495"/>
        <v>43.161000000000001</v>
      </c>
      <c r="DF172" s="2">
        <f t="shared" si="496"/>
        <v>43.29</v>
      </c>
      <c r="DG172" s="2" t="str">
        <f t="shared" si="497"/>
        <v/>
      </c>
      <c r="DH172" s="2">
        <f t="shared" si="498"/>
        <v>43.475000000000001</v>
      </c>
      <c r="DI172" s="2">
        <f t="shared" si="499"/>
        <v>43.328000000000003</v>
      </c>
      <c r="DK172" s="2">
        <f t="shared" si="500"/>
        <v>98.396998590556763</v>
      </c>
      <c r="DL172" s="2">
        <f t="shared" si="585"/>
        <v>92.250478405315604</v>
      </c>
      <c r="DM172" s="2">
        <f t="shared" si="585"/>
        <v>86.587675264270587</v>
      </c>
      <c r="DN172" s="2">
        <f t="shared" si="585"/>
        <v>88.55530232558138</v>
      </c>
      <c r="DO172" s="2">
        <f t="shared" si="585"/>
        <v>96.285314345136825</v>
      </c>
      <c r="DP172" s="2">
        <f t="shared" si="585"/>
        <v>100.14359793621014</v>
      </c>
      <c r="DQ172" s="2">
        <f t="shared" si="585"/>
        <v>90.94360808146287</v>
      </c>
      <c r="DR172" s="2">
        <f t="shared" si="585"/>
        <v>81.83775168690957</v>
      </c>
      <c r="DS172" s="2">
        <f t="shared" si="585"/>
        <v>87.304427800269892</v>
      </c>
      <c r="DT172" s="2">
        <f t="shared" si="585"/>
        <v>97.039772402159244</v>
      </c>
      <c r="DU172" s="2">
        <f t="shared" si="585"/>
        <v>101.38897232645402</v>
      </c>
      <c r="DV172" s="2">
        <f t="shared" si="585"/>
        <v>83.049157152924622</v>
      </c>
      <c r="DW172" s="2">
        <f t="shared" si="585"/>
        <v>90.172322299651569</v>
      </c>
      <c r="DX172" s="2">
        <f t="shared" si="585"/>
        <v>86.290101201201196</v>
      </c>
      <c r="DY172" s="2">
        <f t="shared" si="585"/>
        <v>66.86757807917887</v>
      </c>
      <c r="EA172" s="2">
        <f t="shared" si="440"/>
        <v>50.286115652932203</v>
      </c>
      <c r="EB172" s="2">
        <f t="shared" si="502"/>
        <v>46.318840045592708</v>
      </c>
      <c r="EC172" s="2">
        <f t="shared" si="503"/>
        <v>45.364504864689096</v>
      </c>
      <c r="ED172" s="2">
        <f t="shared" si="504"/>
        <v>45.730297997692801</v>
      </c>
      <c r="EE172" s="2">
        <f t="shared" si="505"/>
        <v>44.664288379922709</v>
      </c>
      <c r="EF172" s="2">
        <f t="shared" si="506"/>
        <v>45.618966249951612</v>
      </c>
      <c r="EG172" s="2">
        <f t="shared" si="507"/>
        <v>47.957509015256591</v>
      </c>
      <c r="EH172" s="2">
        <f t="shared" si="508"/>
        <v>45.7193957539574</v>
      </c>
      <c r="EI172" s="2">
        <f t="shared" si="509"/>
        <v>44.474426810182365</v>
      </c>
      <c r="EJ172" s="2">
        <f t="shared" si="510"/>
        <v>42.606146964926097</v>
      </c>
      <c r="EK172" s="2">
        <f t="shared" si="511"/>
        <v>42.789950797872336</v>
      </c>
      <c r="EL172" s="2">
        <f t="shared" si="512"/>
        <v>42.846540533551973</v>
      </c>
      <c r="EM172" s="2">
        <f t="shared" si="513"/>
        <v>40.248893365190227</v>
      </c>
      <c r="EN172" s="2">
        <f t="shared" si="514"/>
        <v>41.82980880514377</v>
      </c>
      <c r="EO172" s="2">
        <f t="shared" si="515"/>
        <v>43.650002852023732</v>
      </c>
      <c r="EQ172" s="2">
        <f t="shared" si="516"/>
        <v>50.589411984839252</v>
      </c>
      <c r="ER172" s="2">
        <f t="shared" si="586"/>
        <v>46.836749867483633</v>
      </c>
      <c r="ES172" s="2">
        <f t="shared" si="586"/>
        <v>46.062580901054474</v>
      </c>
      <c r="ET172" s="2">
        <f t="shared" si="586"/>
        <v>46.305142922655264</v>
      </c>
      <c r="EU172" s="2">
        <f t="shared" si="586"/>
        <v>44.910022966798124</v>
      </c>
      <c r="EV172" s="2">
        <f t="shared" si="586"/>
        <v>45.757524355759088</v>
      </c>
      <c r="EW172" s="2">
        <f t="shared" si="586"/>
        <v>46.430521528198909</v>
      </c>
      <c r="EX172" s="2">
        <f t="shared" si="586"/>
        <v>46.241725873686399</v>
      </c>
      <c r="EY172" s="2">
        <f t="shared" si="586"/>
        <v>44.863906593446124</v>
      </c>
      <c r="EZ172" s="2">
        <f t="shared" si="586"/>
        <v>42.91399700578171</v>
      </c>
      <c r="FA172" s="2">
        <f t="shared" si="586"/>
        <v>42.798001711840229</v>
      </c>
      <c r="FB172" s="2">
        <f t="shared" si="586"/>
        <v>42.681492928411217</v>
      </c>
      <c r="FC172" s="2">
        <f t="shared" si="586"/>
        <v>40.838433492690939</v>
      </c>
      <c r="FD172" s="2">
        <f t="shared" si="586"/>
        <v>41.848251035462219</v>
      </c>
      <c r="FE172" s="2">
        <f t="shared" si="586"/>
        <v>43.520013122997753</v>
      </c>
      <c r="FG172" s="2">
        <f t="shared" si="518"/>
        <v>0.9999034551455942</v>
      </c>
      <c r="FH172" s="2">
        <f t="shared" si="587"/>
        <v>0.99991870258355497</v>
      </c>
      <c r="FI172" s="2">
        <f t="shared" si="587"/>
        <v>0.99990718263115363</v>
      </c>
      <c r="FJ172" s="2">
        <f t="shared" si="587"/>
        <v>0.99991191829296688</v>
      </c>
      <c r="FK172" s="2">
        <f t="shared" si="587"/>
        <v>0.99990600443174538</v>
      </c>
      <c r="FL172" s="2">
        <f t="shared" si="587"/>
        <v>0.99989441499842435</v>
      </c>
      <c r="FM172" s="2">
        <f t="shared" si="587"/>
        <v>0.99990375473395965</v>
      </c>
      <c r="FN172" s="2">
        <f t="shared" si="587"/>
        <v>0.99989485820923818</v>
      </c>
      <c r="FO172" s="2">
        <f t="shared" si="587"/>
        <v>0.99989740222192425</v>
      </c>
      <c r="FP172" s="2">
        <f t="shared" si="587"/>
        <v>0.99989188206623558</v>
      </c>
      <c r="FQ172" s="2">
        <f t="shared" si="587"/>
        <v>0.99990054631965708</v>
      </c>
      <c r="FR172" s="2">
        <f t="shared" si="587"/>
        <v>0.9999086070873523</v>
      </c>
      <c r="FS172" s="2">
        <f t="shared" si="587"/>
        <v>0.9999056813896211</v>
      </c>
      <c r="FT172" s="2">
        <f t="shared" si="587"/>
        <v>0.99987234453028839</v>
      </c>
      <c r="FU172" s="2">
        <f t="shared" si="587"/>
        <v>0.99985262464852509</v>
      </c>
      <c r="FW172" s="2">
        <f t="shared" si="536"/>
        <v>0.24113851578442258</v>
      </c>
      <c r="FX172" s="2">
        <f t="shared" si="588"/>
        <v>0.32564173274025932</v>
      </c>
      <c r="FY172" s="2">
        <f t="shared" si="589"/>
        <v>0.33953848688683985</v>
      </c>
      <c r="FZ172" s="2">
        <f t="shared" si="590"/>
        <v>0.33549826627894724</v>
      </c>
      <c r="GA172" s="2">
        <f t="shared" si="591"/>
        <v>0.33552769439270413</v>
      </c>
      <c r="GB172" s="2">
        <f t="shared" si="592"/>
        <v>0.37633664889604329</v>
      </c>
      <c r="GC172" s="2">
        <f t="shared" si="593"/>
        <v>0.40182478593276272</v>
      </c>
      <c r="GD172" s="2">
        <f t="shared" si="594"/>
        <v>0.32983273746243957</v>
      </c>
      <c r="GE172" s="2">
        <f t="shared" si="595"/>
        <v>0.30882038979373122</v>
      </c>
      <c r="GF172" s="2">
        <f t="shared" si="596"/>
        <v>0.27676052081118929</v>
      </c>
      <c r="GG172" s="2">
        <f t="shared" si="597"/>
        <v>0.28252411688697288</v>
      </c>
      <c r="GH172" s="2">
        <f t="shared" si="598"/>
        <v>0.25665630437353881</v>
      </c>
      <c r="GI172" s="2">
        <f t="shared" si="599"/>
        <v>0.28467990227114781</v>
      </c>
      <c r="GJ172" s="2">
        <f t="shared" si="600"/>
        <v>0.23810804031571134</v>
      </c>
      <c r="GK172" s="2">
        <f t="shared" si="601"/>
        <v>0.20014093633468841</v>
      </c>
      <c r="GM172" s="86">
        <f t="shared" si="537"/>
        <v>6.9551510555871155E-171</v>
      </c>
      <c r="GN172" s="86">
        <f t="shared" si="602"/>
        <v>1.1306217775637156E-149</v>
      </c>
      <c r="GO172" s="86">
        <f t="shared" si="603"/>
        <v>5.7460372440724471E-176</v>
      </c>
      <c r="GP172" s="86">
        <f t="shared" si="604"/>
        <v>3.6941348637684072E-302</v>
      </c>
      <c r="GQ172" s="86">
        <f t="shared" si="605"/>
        <v>1.2050574122336672E-300</v>
      </c>
      <c r="GR172" s="86">
        <f t="shared" si="606"/>
        <v>0</v>
      </c>
      <c r="GS172" s="86">
        <f t="shared" si="607"/>
        <v>5.1541534319619997E-291</v>
      </c>
      <c r="GT172" s="86">
        <f t="shared" si="608"/>
        <v>7.5248426947329299E-277</v>
      </c>
      <c r="GU172" s="86">
        <f t="shared" si="609"/>
        <v>3.3218207066320151E-251</v>
      </c>
      <c r="GV172" s="86">
        <f t="shared" si="610"/>
        <v>3.0728768473230942E-204</v>
      </c>
      <c r="GW172" s="86">
        <f t="shared" si="611"/>
        <v>4.6332114278247543E-175</v>
      </c>
      <c r="GX172" s="86">
        <f t="shared" si="612"/>
        <v>4.3247379926278355E-210</v>
      </c>
      <c r="GY172" s="86">
        <f t="shared" si="613"/>
        <v>2.4969239559018228E-182</v>
      </c>
      <c r="GZ172" s="86">
        <f t="shared" si="614"/>
        <v>8.2983835381820687E-152</v>
      </c>
      <c r="HA172" s="86">
        <f t="shared" si="615"/>
        <v>4.2642824814722091E-170</v>
      </c>
      <c r="HC172" s="86">
        <f t="shared" si="538"/>
        <v>8.1109990090201728E-167</v>
      </c>
      <c r="HD172" s="86">
        <f t="shared" si="616"/>
        <v>3.2623510209343024E-176</v>
      </c>
      <c r="HE172" s="86">
        <f t="shared" si="617"/>
        <v>5.5048512152866475E-224</v>
      </c>
      <c r="HF172" s="86">
        <f t="shared" si="618"/>
        <v>1.2174274703719193E-183</v>
      </c>
      <c r="HG172" s="86">
        <f t="shared" si="619"/>
        <v>8.7671849004633281E-122</v>
      </c>
      <c r="HH172" s="86">
        <f t="shared" si="620"/>
        <v>2.3738926376081895E-246</v>
      </c>
      <c r="HI172" s="86">
        <f t="shared" si="621"/>
        <v>2.5063679566887813E-201</v>
      </c>
      <c r="HJ172" s="86">
        <f t="shared" si="622"/>
        <v>1.5838964494689227E-128</v>
      </c>
      <c r="HK172" s="86">
        <f t="shared" si="623"/>
        <v>2.9433690852921065E-200</v>
      </c>
      <c r="HL172" s="86">
        <f t="shared" si="624"/>
        <v>2.8186693396166246E-129</v>
      </c>
      <c r="HM172" s="86">
        <f t="shared" si="625"/>
        <v>9.417759426659395E-100</v>
      </c>
      <c r="HN172" s="86">
        <f t="shared" si="626"/>
        <v>3.855859822308115E-99</v>
      </c>
      <c r="HO172" s="86">
        <f t="shared" si="627"/>
        <v>2.3999584850346035E-116</v>
      </c>
      <c r="HP172" s="86">
        <f t="shared" si="628"/>
        <v>3.2833467974546003E-109</v>
      </c>
      <c r="HQ172" s="86">
        <f t="shared" si="629"/>
        <v>2.3644468731068129E-138</v>
      </c>
      <c r="HS172" s="86">
        <f t="shared" si="539"/>
        <v>1.3222417170920681E-7</v>
      </c>
      <c r="HT172" s="86">
        <f t="shared" si="630"/>
        <v>5.1501689883067302E-11</v>
      </c>
      <c r="HU172" s="86">
        <f t="shared" si="631"/>
        <v>2.1694451336181103E-12</v>
      </c>
      <c r="HV172" s="86">
        <f t="shared" si="632"/>
        <v>9.7443474599934715E-10</v>
      </c>
      <c r="HW172" s="86">
        <f t="shared" si="633"/>
        <v>4.6927006261175169E-13</v>
      </c>
      <c r="HX172" s="86">
        <f t="shared" si="634"/>
        <v>1.9800009620500842E-11</v>
      </c>
      <c r="HY172" s="86">
        <f t="shared" si="635"/>
        <v>1.6587152550152893E-11</v>
      </c>
      <c r="HZ172" s="86">
        <f t="shared" si="636"/>
        <v>1.4883494573785995E-14</v>
      </c>
      <c r="IA172" s="86">
        <f t="shared" si="637"/>
        <v>2.4854127087298388E-9</v>
      </c>
      <c r="IB172" s="86">
        <f t="shared" si="638"/>
        <v>1.5231115071996702E-9</v>
      </c>
      <c r="IC172" s="86">
        <f t="shared" si="639"/>
        <v>1.221551211417399E-9</v>
      </c>
      <c r="ID172" s="86">
        <f t="shared" si="640"/>
        <v>1.0886956739995376E-7</v>
      </c>
      <c r="IE172" s="86">
        <f t="shared" si="641"/>
        <v>2.6196084517623732E-8</v>
      </c>
      <c r="IF172" s="86">
        <f t="shared" si="642"/>
        <v>6.531651554358178E-9</v>
      </c>
      <c r="IG172" s="86">
        <f t="shared" si="643"/>
        <v>1.0256493141110537E-5</v>
      </c>
      <c r="II172" s="86">
        <f t="shared" si="540"/>
        <v>1.8420722414986086E-3</v>
      </c>
      <c r="IJ172" s="86">
        <f t="shared" si="541"/>
        <v>3.4675152900402843E-2</v>
      </c>
      <c r="IK172" s="86">
        <f t="shared" si="542"/>
        <v>4.0503364977610187E-2</v>
      </c>
      <c r="IL172" s="86">
        <f t="shared" si="543"/>
        <v>5.9691035306260069E-2</v>
      </c>
      <c r="IM172" s="86">
        <f t="shared" si="544"/>
        <v>2.6958011670036638E-2</v>
      </c>
      <c r="IN172" s="86">
        <f t="shared" si="545"/>
        <v>0.12737348930264822</v>
      </c>
      <c r="IO172" s="86">
        <f t="shared" si="546"/>
        <v>0.20683625833823557</v>
      </c>
      <c r="IP172" s="86">
        <f t="shared" si="547"/>
        <v>1.5774338846959841E-2</v>
      </c>
      <c r="IQ172" s="86">
        <f t="shared" si="548"/>
        <v>2.4649761802546622E-2</v>
      </c>
      <c r="IR172" s="86">
        <f t="shared" si="549"/>
        <v>4.5144976674264719E-3</v>
      </c>
      <c r="IS172" s="86">
        <f t="shared" si="550"/>
        <v>5.8540865577759076E-3</v>
      </c>
      <c r="IT172" s="86">
        <f t="shared" si="551"/>
        <v>3.2071163403968469E-3</v>
      </c>
      <c r="IU172" s="86">
        <f t="shared" si="552"/>
        <v>1.1641562484163294E-2</v>
      </c>
      <c r="IV172" s="86">
        <f t="shared" si="553"/>
        <v>6.3759046035323811E-4</v>
      </c>
      <c r="IW172" s="86">
        <f t="shared" si="554"/>
        <v>1.519092362527342E-3</v>
      </c>
      <c r="IY172" s="86">
        <f t="shared" si="555"/>
        <v>1.8422044656703177E-3</v>
      </c>
      <c r="IZ172" s="86">
        <f t="shared" si="556"/>
        <v>3.4675152951904535E-2</v>
      </c>
      <c r="JA172" s="86">
        <f t="shared" si="557"/>
        <v>4.0503364979779632E-2</v>
      </c>
      <c r="JB172" s="86">
        <f t="shared" si="558"/>
        <v>5.9691036280694817E-2</v>
      </c>
      <c r="JC172" s="86">
        <f t="shared" si="559"/>
        <v>2.6958011670505908E-2</v>
      </c>
      <c r="JD172" s="86">
        <f t="shared" si="560"/>
        <v>0.12737348932244824</v>
      </c>
      <c r="JE172" s="86">
        <f t="shared" si="561"/>
        <v>0.20683625835482272</v>
      </c>
      <c r="JF172" s="86">
        <f t="shared" si="562"/>
        <v>1.5774338846974725E-2</v>
      </c>
      <c r="JG172" s="86">
        <f t="shared" si="563"/>
        <v>2.4649764287959331E-2</v>
      </c>
      <c r="JH172" s="86">
        <f t="shared" si="564"/>
        <v>4.5144991905379794E-3</v>
      </c>
      <c r="JI172" s="86">
        <f t="shared" si="565"/>
        <v>5.8540877793271193E-3</v>
      </c>
      <c r="JJ172" s="86">
        <f t="shared" si="566"/>
        <v>3.2072252099642467E-3</v>
      </c>
      <c r="JK172" s="86">
        <f t="shared" si="567"/>
        <v>1.1641588680247811E-2</v>
      </c>
      <c r="JL172" s="86">
        <f t="shared" si="568"/>
        <v>6.3759699200479248E-4</v>
      </c>
      <c r="JM172" s="86">
        <f t="shared" si="569"/>
        <v>1.5293488556684526E-3</v>
      </c>
    </row>
    <row r="173" spans="2:273" x14ac:dyDescent="0.25">
      <c r="B173" s="2">
        <v>146</v>
      </c>
      <c r="C173" s="37">
        <v>49.968000000000004</v>
      </c>
      <c r="D173" s="37">
        <v>47.805999999999997</v>
      </c>
      <c r="E173" s="37">
        <v>44.29</v>
      </c>
      <c r="F173" s="37">
        <v>47.387</v>
      </c>
      <c r="G173" s="37">
        <v>46.531999999999996</v>
      </c>
      <c r="H173" s="37">
        <v>48.5</v>
      </c>
      <c r="I173" s="37">
        <v>55.758000000000003</v>
      </c>
      <c r="J173" s="37">
        <v>48.741999999999997</v>
      </c>
      <c r="K173" s="37">
        <v>46.71</v>
      </c>
      <c r="L173" s="37">
        <v>43.951999999999998</v>
      </c>
      <c r="M173" s="37">
        <v>42.774000000000001</v>
      </c>
      <c r="N173" s="37">
        <v>42.581000000000003</v>
      </c>
      <c r="O173" s="37">
        <v>41.871000000000002</v>
      </c>
      <c r="P173" s="37">
        <v>41.966999999999999</v>
      </c>
      <c r="Q173" s="37">
        <v>43.835999999999999</v>
      </c>
      <c r="S173" s="4">
        <f t="shared" si="441"/>
        <v>50.279123184285019</v>
      </c>
      <c r="T173" s="4">
        <f t="shared" si="442"/>
        <v>46.997330800818773</v>
      </c>
      <c r="U173" s="4">
        <f t="shared" si="443"/>
        <v>46.902244118604955</v>
      </c>
      <c r="V173" s="4">
        <f t="shared" si="444"/>
        <v>47.709000780636721</v>
      </c>
      <c r="W173" s="4">
        <f t="shared" si="445"/>
        <v>46.35699155424782</v>
      </c>
      <c r="X173" s="4">
        <f t="shared" si="446"/>
        <v>50.151329716642067</v>
      </c>
      <c r="Y173" s="4">
        <f t="shared" si="447"/>
        <v>55.429079455111605</v>
      </c>
      <c r="Z173" s="4">
        <f t="shared" si="448"/>
        <v>47.577196564225552</v>
      </c>
      <c r="AA173" s="4">
        <f t="shared" si="449"/>
        <v>46.671694318963816</v>
      </c>
      <c r="AB173" s="4">
        <f t="shared" si="450"/>
        <v>43.24489855828417</v>
      </c>
      <c r="AC173" s="4">
        <f t="shared" si="451"/>
        <v>43.525307865530095</v>
      </c>
      <c r="AD173" s="4">
        <f t="shared" si="452"/>
        <v>43.226939719527884</v>
      </c>
      <c r="AE173" s="4">
        <f t="shared" si="453"/>
        <v>42.116792783370613</v>
      </c>
      <c r="AF173" s="4">
        <f t="shared" si="454"/>
        <v>42.05597016805774</v>
      </c>
      <c r="AG173" s="4">
        <f t="shared" si="455"/>
        <v>44.513377946291691</v>
      </c>
      <c r="AI173" s="4">
        <f t="shared" si="456"/>
        <v>-0.31112318428501595</v>
      </c>
      <c r="AJ173" s="4">
        <f t="shared" si="457"/>
        <v>0.80866919918122449</v>
      </c>
      <c r="AK173" s="4">
        <f t="shared" si="458"/>
        <v>-2.6122441186049556</v>
      </c>
      <c r="AL173" s="4">
        <f t="shared" si="459"/>
        <v>-0.32200078063672066</v>
      </c>
      <c r="AM173" s="4">
        <f t="shared" si="460"/>
        <v>0.17500844575217656</v>
      </c>
      <c r="AN173" s="4">
        <f t="shared" si="461"/>
        <v>-1.6513297166420671</v>
      </c>
      <c r="AO173" s="4">
        <f t="shared" si="462"/>
        <v>0.32892054488839761</v>
      </c>
      <c r="AP173" s="4">
        <f t="shared" si="463"/>
        <v>1.164803435774445</v>
      </c>
      <c r="AQ173" s="4">
        <f t="shared" si="464"/>
        <v>3.8305681036185035E-2</v>
      </c>
      <c r="AR173" s="4">
        <f t="shared" si="465"/>
        <v>0.70710144171582812</v>
      </c>
      <c r="AS173" s="4">
        <f t="shared" si="466"/>
        <v>-0.75130786553009443</v>
      </c>
      <c r="AT173" s="4">
        <f t="shared" si="467"/>
        <v>-0.6459397195278811</v>
      </c>
      <c r="AU173" s="4">
        <f t="shared" si="468"/>
        <v>-0.24579278337061083</v>
      </c>
      <c r="AV173" s="4">
        <f t="shared" si="570"/>
        <v>-8.8970168057741716E-2</v>
      </c>
      <c r="AW173" s="4">
        <f t="shared" si="570"/>
        <v>-0.67737794629169201</v>
      </c>
      <c r="AY173" s="2">
        <f t="shared" si="520"/>
        <v>50.256792320081637</v>
      </c>
      <c r="AZ173" s="2">
        <f t="shared" si="571"/>
        <v>46.366911909977148</v>
      </c>
      <c r="BA173" s="2">
        <f t="shared" si="572"/>
        <v>45.4781372435192</v>
      </c>
      <c r="BB173" s="2">
        <f t="shared" si="573"/>
        <v>45.808792345310948</v>
      </c>
      <c r="BC173" s="2">
        <f t="shared" si="574"/>
        <v>44.605368123647004</v>
      </c>
      <c r="BD173" s="2">
        <f t="shared" si="575"/>
        <v>45.546109219723924</v>
      </c>
      <c r="BE173" s="2">
        <f t="shared" si="576"/>
        <v>47.198573917136386</v>
      </c>
      <c r="BF173" s="2">
        <f t="shared" si="577"/>
        <v>45.742571910773819</v>
      </c>
      <c r="BG173" s="2">
        <f t="shared" si="578"/>
        <v>44.4741900060964</v>
      </c>
      <c r="BH173" s="2">
        <f t="shared" si="579"/>
        <v>42.563507218462298</v>
      </c>
      <c r="BI173" s="2">
        <f t="shared" si="580"/>
        <v>42.667146242431407</v>
      </c>
      <c r="BJ173" s="2">
        <f t="shared" si="581"/>
        <v>42.659001558443421</v>
      </c>
      <c r="BK173" s="2">
        <f t="shared" si="582"/>
        <v>40.28863834765572</v>
      </c>
      <c r="BL173" s="2">
        <f t="shared" si="583"/>
        <v>41.715580229113385</v>
      </c>
      <c r="BM173" s="2">
        <f t="shared" si="584"/>
        <v>43.519214148978804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>
        <f t="shared" si="521"/>
        <v>49.968000000000004</v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>
        <f t="shared" si="532"/>
        <v>42.581000000000003</v>
      </c>
      <c r="CQ173" s="2" t="str">
        <f t="shared" si="533"/>
        <v/>
      </c>
      <c r="CR173" s="2">
        <f t="shared" si="534"/>
        <v>41.966999999999999</v>
      </c>
      <c r="CS173" s="2">
        <f t="shared" si="535"/>
        <v>43.835999999999999</v>
      </c>
      <c r="CU173" s="2">
        <f t="shared" si="485"/>
        <v>49.968000000000004</v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>
        <f t="shared" si="496"/>
        <v>42.581000000000003</v>
      </c>
      <c r="DG173" s="2" t="str">
        <f t="shared" si="497"/>
        <v/>
      </c>
      <c r="DH173" s="2">
        <f t="shared" si="498"/>
        <v>41.966999999999999</v>
      </c>
      <c r="DI173" s="2">
        <f t="shared" si="499"/>
        <v>43.835999999999999</v>
      </c>
      <c r="DK173" s="2">
        <f t="shared" si="500"/>
        <v>98.651244961240337</v>
      </c>
      <c r="DL173" s="2">
        <f t="shared" si="585"/>
        <v>92.464088039867093</v>
      </c>
      <c r="DM173" s="2">
        <f t="shared" si="585"/>
        <v>86.769609513742054</v>
      </c>
      <c r="DN173" s="2">
        <f t="shared" si="585"/>
        <v>88.754220930232549</v>
      </c>
      <c r="DO173" s="2">
        <f t="shared" si="585"/>
        <v>96.545726629392561</v>
      </c>
      <c r="DP173" s="2">
        <f t="shared" si="585"/>
        <v>100.43343808630394</v>
      </c>
      <c r="DQ173" s="2">
        <f t="shared" si="585"/>
        <v>91.139201955541154</v>
      </c>
      <c r="DR173" s="2">
        <f t="shared" si="585"/>
        <v>81.97183124156544</v>
      </c>
      <c r="DS173" s="2">
        <f t="shared" si="585"/>
        <v>87.50177132253711</v>
      </c>
      <c r="DT173" s="2">
        <f t="shared" si="585"/>
        <v>97.328086369770574</v>
      </c>
      <c r="DU173" s="2">
        <f t="shared" si="585"/>
        <v>101.71548724202626</v>
      </c>
      <c r="DV173" s="2">
        <f t="shared" si="585"/>
        <v>83.240066596194524</v>
      </c>
      <c r="DW173" s="2">
        <f t="shared" si="585"/>
        <v>90.420622822299663</v>
      </c>
      <c r="DX173" s="2">
        <f t="shared" si="585"/>
        <v>86.533704290004295</v>
      </c>
      <c r="DY173" s="2">
        <f t="shared" si="585"/>
        <v>66.97153793988268</v>
      </c>
      <c r="EA173" s="2">
        <f t="shared" si="440"/>
        <v>50.17180376607805</v>
      </c>
      <c r="EB173" s="2">
        <f t="shared" si="502"/>
        <v>46.179330547112464</v>
      </c>
      <c r="EC173" s="2">
        <f t="shared" si="503"/>
        <v>45.215913461057468</v>
      </c>
      <c r="ED173" s="2">
        <f t="shared" si="504"/>
        <v>45.594846633981533</v>
      </c>
      <c r="EE173" s="2">
        <f t="shared" si="505"/>
        <v>44.51065789411291</v>
      </c>
      <c r="EF173" s="2">
        <f t="shared" si="506"/>
        <v>45.484058903897498</v>
      </c>
      <c r="EG173" s="2">
        <f t="shared" si="507"/>
        <v>47.859237324703351</v>
      </c>
      <c r="EH173" s="2">
        <f t="shared" si="508"/>
        <v>45.550918303640294</v>
      </c>
      <c r="EI173" s="2">
        <f t="shared" si="509"/>
        <v>44.338566328589792</v>
      </c>
      <c r="EJ173" s="2">
        <f t="shared" si="510"/>
        <v>42.464425287544827</v>
      </c>
      <c r="EK173" s="2">
        <f t="shared" si="511"/>
        <v>42.659321808510633</v>
      </c>
      <c r="EL173" s="2">
        <f t="shared" si="512"/>
        <v>42.702094112638747</v>
      </c>
      <c r="EM173" s="2">
        <f t="shared" si="513"/>
        <v>40.099849880536667</v>
      </c>
      <c r="EN173" s="2">
        <f t="shared" si="514"/>
        <v>41.705573941775313</v>
      </c>
      <c r="EO173" s="2">
        <f t="shared" si="515"/>
        <v>43.544444855889871</v>
      </c>
      <c r="EQ173" s="2">
        <f t="shared" si="516"/>
        <v>50.484197283680132</v>
      </c>
      <c r="ER173" s="2">
        <f t="shared" si="586"/>
        <v>46.711273592275006</v>
      </c>
      <c r="ES173" s="2">
        <f t="shared" si="586"/>
        <v>45.933569669298677</v>
      </c>
      <c r="ET173" s="2">
        <f t="shared" si="586"/>
        <v>46.185526777428876</v>
      </c>
      <c r="EU173" s="2">
        <f t="shared" si="586"/>
        <v>44.763909503192565</v>
      </c>
      <c r="EV173" s="2">
        <f t="shared" si="586"/>
        <v>45.626602164794818</v>
      </c>
      <c r="EW173" s="2">
        <f t="shared" si="586"/>
        <v>46.292659481937108</v>
      </c>
      <c r="EX173" s="2">
        <f t="shared" si="586"/>
        <v>46.087753348604402</v>
      </c>
      <c r="EY173" s="2">
        <f t="shared" si="586"/>
        <v>44.738741790861084</v>
      </c>
      <c r="EZ173" s="2">
        <f t="shared" si="586"/>
        <v>42.781345604710182</v>
      </c>
      <c r="FA173" s="2">
        <f t="shared" si="586"/>
        <v>42.667505291760072</v>
      </c>
      <c r="FB173" s="2">
        <f t="shared" si="586"/>
        <v>42.532871878888159</v>
      </c>
      <c r="FC173" s="2">
        <f t="shared" si="586"/>
        <v>40.707022628779569</v>
      </c>
      <c r="FD173" s="2">
        <f t="shared" si="586"/>
        <v>41.724331269072636</v>
      </c>
      <c r="FE173" s="2">
        <f t="shared" si="586"/>
        <v>43.412626679039349</v>
      </c>
      <c r="FG173" s="2">
        <f t="shared" si="518"/>
        <v>0.99991194929831595</v>
      </c>
      <c r="FH173" s="2">
        <f t="shared" si="587"/>
        <v>0.9999258553446122</v>
      </c>
      <c r="FI173" s="2">
        <f t="shared" si="587"/>
        <v>0.99991534886219235</v>
      </c>
      <c r="FJ173" s="2">
        <f t="shared" si="587"/>
        <v>0.99991966790584419</v>
      </c>
      <c r="FK173" s="2">
        <f t="shared" si="587"/>
        <v>0.99991427431389823</v>
      </c>
      <c r="FL173" s="2">
        <f t="shared" si="587"/>
        <v>0.99990370443947152</v>
      </c>
      <c r="FM173" s="2">
        <f t="shared" si="587"/>
        <v>0.99991222253078749</v>
      </c>
      <c r="FN173" s="2">
        <f t="shared" si="587"/>
        <v>0.99990410866003265</v>
      </c>
      <c r="FO173" s="2">
        <f t="shared" si="587"/>
        <v>0.99990642886958847</v>
      </c>
      <c r="FP173" s="2">
        <f t="shared" si="587"/>
        <v>0.99990139433442204</v>
      </c>
      <c r="FQ173" s="2">
        <f t="shared" si="587"/>
        <v>0.99990929637177994</v>
      </c>
      <c r="FR173" s="2">
        <f t="shared" si="587"/>
        <v>0.99991664800274271</v>
      </c>
      <c r="FS173" s="2">
        <f t="shared" si="587"/>
        <v>0.99991397969109763</v>
      </c>
      <c r="FT173" s="2">
        <f t="shared" si="587"/>
        <v>0.99988357552020557</v>
      </c>
      <c r="FU173" s="2">
        <f t="shared" si="587"/>
        <v>0.99986559033905265</v>
      </c>
      <c r="FW173" s="2">
        <f t="shared" si="536"/>
        <v>0.25839174195642456</v>
      </c>
      <c r="FX173" s="2">
        <f t="shared" si="588"/>
        <v>0.34618291778662319</v>
      </c>
      <c r="FY173" s="2">
        <f t="shared" si="589"/>
        <v>0.36048767061429604</v>
      </c>
      <c r="FZ173" s="2">
        <f t="shared" si="590"/>
        <v>0.35633266285428389</v>
      </c>
      <c r="GA173" s="2">
        <f t="shared" si="591"/>
        <v>0.35636293839706518</v>
      </c>
      <c r="GB173" s="2">
        <f t="shared" si="592"/>
        <v>0.39818742885538227</v>
      </c>
      <c r="GC173" s="2">
        <f t="shared" si="593"/>
        <v>0.42414899227513925</v>
      </c>
      <c r="GD173" s="2">
        <f t="shared" si="594"/>
        <v>0.3505008824482686</v>
      </c>
      <c r="GE173" s="2">
        <f t="shared" si="595"/>
        <v>0.32881788122714234</v>
      </c>
      <c r="GF173" s="2">
        <f t="shared" si="596"/>
        <v>0.29556976320815603</v>
      </c>
      <c r="GG173" s="2">
        <f t="shared" si="597"/>
        <v>0.3015617399057996</v>
      </c>
      <c r="GH173" s="2">
        <f t="shared" si="598"/>
        <v>0.2746180223284691</v>
      </c>
      <c r="GI173" s="2">
        <f t="shared" si="599"/>
        <v>0.30380128097021358</v>
      </c>
      <c r="GJ173" s="2">
        <f t="shared" si="600"/>
        <v>0.25521736152734759</v>
      </c>
      <c r="GK173" s="2">
        <f t="shared" si="601"/>
        <v>0.21529302883354007</v>
      </c>
      <c r="GM173" s="86">
        <f t="shared" si="537"/>
        <v>4.1773399862990161E-175</v>
      </c>
      <c r="GN173" s="86">
        <f t="shared" si="602"/>
        <v>2.3487363133144799E-153</v>
      </c>
      <c r="GO173" s="86">
        <f t="shared" si="603"/>
        <v>2.5087645355244279E-180</v>
      </c>
      <c r="GP173" s="86">
        <f t="shared" si="604"/>
        <v>0</v>
      </c>
      <c r="GQ173" s="86">
        <f t="shared" si="605"/>
        <v>4.6112332070759008E-308</v>
      </c>
      <c r="GR173" s="86">
        <f t="shared" si="606"/>
        <v>0</v>
      </c>
      <c r="GS173" s="86">
        <f t="shared" si="607"/>
        <v>3.5160299480935715E-298</v>
      </c>
      <c r="GT173" s="86">
        <f t="shared" si="608"/>
        <v>1.2352051912063628E-283</v>
      </c>
      <c r="GU173" s="86">
        <f t="shared" si="609"/>
        <v>2.3217842897957625E-257</v>
      </c>
      <c r="GV173" s="86">
        <f t="shared" si="610"/>
        <v>2.9435881678455145E-209</v>
      </c>
      <c r="GW173" s="86">
        <f t="shared" si="611"/>
        <v>2.5785898593092714E-179</v>
      </c>
      <c r="GX173" s="86">
        <f t="shared" si="612"/>
        <v>2.6526164434438177E-215</v>
      </c>
      <c r="GY173" s="86">
        <f t="shared" si="613"/>
        <v>8.8133942843817517E-187</v>
      </c>
      <c r="GZ173" s="86">
        <f t="shared" si="614"/>
        <v>1.525673650072748E-155</v>
      </c>
      <c r="HA173" s="86">
        <f t="shared" si="615"/>
        <v>2.8940667349440338E-174</v>
      </c>
      <c r="HC173" s="86">
        <f t="shared" si="538"/>
        <v>1.5966523254609607E-172</v>
      </c>
      <c r="HD173" s="86">
        <f t="shared" si="616"/>
        <v>3.0388682650103439E-182</v>
      </c>
      <c r="HE173" s="86">
        <f t="shared" si="617"/>
        <v>1.1411948241013873E-231</v>
      </c>
      <c r="HF173" s="86">
        <f t="shared" si="618"/>
        <v>6.7788879811047702E-190</v>
      </c>
      <c r="HG173" s="86">
        <f t="shared" si="619"/>
        <v>7.4917848735302375E-126</v>
      </c>
      <c r="HH173" s="86">
        <f t="shared" si="620"/>
        <v>1.1912965747268407E-254</v>
      </c>
      <c r="HI173" s="86">
        <f t="shared" si="621"/>
        <v>4.4837851314177161E-208</v>
      </c>
      <c r="HJ173" s="86">
        <f t="shared" si="622"/>
        <v>8.8223149744240836E-133</v>
      </c>
      <c r="HK173" s="86">
        <f t="shared" si="623"/>
        <v>4.7350212939836094E-207</v>
      </c>
      <c r="HL173" s="86">
        <f t="shared" si="624"/>
        <v>1.1022997833154421E-133</v>
      </c>
      <c r="HM173" s="86">
        <f t="shared" si="625"/>
        <v>3.8605892431428725E-103</v>
      </c>
      <c r="HN173" s="86">
        <f t="shared" si="626"/>
        <v>1.3757170699089422E-102</v>
      </c>
      <c r="HO173" s="86">
        <f t="shared" si="627"/>
        <v>2.4248939268547697E-120</v>
      </c>
      <c r="HP173" s="86">
        <f t="shared" si="628"/>
        <v>5.0991717590726236E-113</v>
      </c>
      <c r="HQ173" s="86">
        <f t="shared" si="629"/>
        <v>3.7156209366567487E-143</v>
      </c>
      <c r="HS173" s="86">
        <f t="shared" si="539"/>
        <v>2.8171464369804973E-8</v>
      </c>
      <c r="HT173" s="86">
        <f t="shared" si="630"/>
        <v>7.0384414183596324E-12</v>
      </c>
      <c r="HU173" s="86">
        <f t="shared" si="631"/>
        <v>2.2955381359102108E-13</v>
      </c>
      <c r="HV173" s="86">
        <f t="shared" si="632"/>
        <v>1.7053394921095487E-10</v>
      </c>
      <c r="HW173" s="86">
        <f t="shared" si="633"/>
        <v>4.0579115319864156E-14</v>
      </c>
      <c r="HX173" s="86">
        <f t="shared" si="634"/>
        <v>2.6798678927772358E-12</v>
      </c>
      <c r="HY173" s="86">
        <f t="shared" si="635"/>
        <v>2.3259879203709905E-12</v>
      </c>
      <c r="HZ173" s="86">
        <f t="shared" si="636"/>
        <v>9.5496137284361557E-16</v>
      </c>
      <c r="IA173" s="86">
        <f t="shared" si="637"/>
        <v>4.295769160294276E-10</v>
      </c>
      <c r="IB173" s="86">
        <f t="shared" si="638"/>
        <v>2.2618940669366914E-10</v>
      </c>
      <c r="IC173" s="86">
        <f t="shared" si="639"/>
        <v>1.7973969351228659E-10</v>
      </c>
      <c r="ID173" s="86">
        <f t="shared" si="640"/>
        <v>2.2288136238739152E-8</v>
      </c>
      <c r="IE173" s="86">
        <f t="shared" si="641"/>
        <v>5.1477878117553832E-9</v>
      </c>
      <c r="IF173" s="86">
        <f t="shared" si="642"/>
        <v>7.848771102417203E-10</v>
      </c>
      <c r="IG173" s="86">
        <f t="shared" si="643"/>
        <v>2.5337610022592992E-6</v>
      </c>
      <c r="II173" s="86">
        <f t="shared" si="540"/>
        <v>4.115289986214501E-3</v>
      </c>
      <c r="IJ173" s="86">
        <f t="shared" si="541"/>
        <v>6.1438081930678547E-2</v>
      </c>
      <c r="IK173" s="86">
        <f t="shared" si="542"/>
        <v>7.2646060828146022E-2</v>
      </c>
      <c r="IL173" s="86">
        <f t="shared" si="543"/>
        <v>9.6205297300400866E-2</v>
      </c>
      <c r="IM173" s="86">
        <f t="shared" si="544"/>
        <v>5.2540504163344361E-2</v>
      </c>
      <c r="IN173" s="86">
        <f t="shared" si="545"/>
        <v>0.18904398128603067</v>
      </c>
      <c r="IO173" s="86">
        <f t="shared" si="546"/>
        <v>0.28091736515787369</v>
      </c>
      <c r="IP173" s="86">
        <f t="shared" si="547"/>
        <v>3.4033667601163005E-2</v>
      </c>
      <c r="IQ173" s="86">
        <f t="shared" si="548"/>
        <v>4.4463535349107297E-2</v>
      </c>
      <c r="IR173" s="86">
        <f t="shared" si="549"/>
        <v>1.0000471330008497E-2</v>
      </c>
      <c r="IS173" s="86">
        <f t="shared" si="550"/>
        <v>1.2666650381421347E-2</v>
      </c>
      <c r="IT173" s="86">
        <f t="shared" si="551"/>
        <v>6.9675808512282477E-3</v>
      </c>
      <c r="IU173" s="86">
        <f t="shared" si="552"/>
        <v>2.2419361014318195E-2</v>
      </c>
      <c r="IV173" s="86">
        <f t="shared" si="553"/>
        <v>1.6221911007948163E-3</v>
      </c>
      <c r="IW173" s="86">
        <f t="shared" si="554"/>
        <v>3.067221056644039E-3</v>
      </c>
      <c r="IY173" s="86">
        <f t="shared" si="555"/>
        <v>4.1153181576788706E-3</v>
      </c>
      <c r="IZ173" s="86">
        <f t="shared" si="556"/>
        <v>6.1438081937716986E-2</v>
      </c>
      <c r="JA173" s="86">
        <f t="shared" si="557"/>
        <v>7.2646060828375575E-2</v>
      </c>
      <c r="JB173" s="86">
        <f t="shared" si="558"/>
        <v>9.6205297470934814E-2</v>
      </c>
      <c r="JC173" s="86">
        <f t="shared" si="559"/>
        <v>5.2540504163384939E-2</v>
      </c>
      <c r="JD173" s="86">
        <f t="shared" si="560"/>
        <v>0.18904398128871053</v>
      </c>
      <c r="JE173" s="86">
        <f t="shared" si="561"/>
        <v>0.28091736516019966</v>
      </c>
      <c r="JF173" s="86">
        <f t="shared" si="562"/>
        <v>3.4033667601163962E-2</v>
      </c>
      <c r="JG173" s="86">
        <f t="shared" si="563"/>
        <v>4.4463535778684213E-2</v>
      </c>
      <c r="JH173" s="86">
        <f t="shared" si="564"/>
        <v>1.0000471556197904E-2</v>
      </c>
      <c r="JI173" s="86">
        <f t="shared" si="565"/>
        <v>1.2666650561161041E-2</v>
      </c>
      <c r="JJ173" s="86">
        <f t="shared" si="566"/>
        <v>6.9676031393644863E-3</v>
      </c>
      <c r="JK173" s="86">
        <f t="shared" si="567"/>
        <v>2.2419366162106005E-2</v>
      </c>
      <c r="JL173" s="86">
        <f t="shared" si="568"/>
        <v>1.6221918856719265E-3</v>
      </c>
      <c r="JM173" s="86">
        <f t="shared" si="569"/>
        <v>3.0697548176462984E-3</v>
      </c>
    </row>
    <row r="174" spans="2:273" x14ac:dyDescent="0.25">
      <c r="B174" s="2">
        <v>147</v>
      </c>
      <c r="C174" s="37">
        <v>49.968000000000004</v>
      </c>
      <c r="D174" s="37">
        <v>47.531999999999996</v>
      </c>
      <c r="E174" s="37">
        <v>47.323</v>
      </c>
      <c r="F174" s="37">
        <v>46.435000000000002</v>
      </c>
      <c r="G174" s="37">
        <v>48.645000000000003</v>
      </c>
      <c r="H174" s="37">
        <v>51.225999999999999</v>
      </c>
      <c r="I174" s="37">
        <v>59.241999999999997</v>
      </c>
      <c r="J174" s="37">
        <v>51.581000000000003</v>
      </c>
      <c r="K174" s="37">
        <v>46.531999999999996</v>
      </c>
      <c r="L174" s="37">
        <v>42.484000000000002</v>
      </c>
      <c r="M174" s="37">
        <v>40.951999999999998</v>
      </c>
      <c r="N174" s="37">
        <v>43.402999999999999</v>
      </c>
      <c r="O174" s="37">
        <v>42.661000000000001</v>
      </c>
      <c r="P174" s="37">
        <v>41.442999999999998</v>
      </c>
      <c r="Q174" s="37">
        <v>43.933999999999997</v>
      </c>
      <c r="S174" s="4">
        <f t="shared" si="441"/>
        <v>50.193779614395886</v>
      </c>
      <c r="T174" s="4">
        <f t="shared" si="442"/>
        <v>47.179213063582537</v>
      </c>
      <c r="U174" s="4">
        <f t="shared" si="443"/>
        <v>47.453586044161341</v>
      </c>
      <c r="V174" s="4">
        <f t="shared" si="444"/>
        <v>48.275679756274371</v>
      </c>
      <c r="W174" s="4">
        <f t="shared" si="445"/>
        <v>47.239950084791083</v>
      </c>
      <c r="X174" s="4">
        <f t="shared" si="446"/>
        <v>51.009860854878532</v>
      </c>
      <c r="Y174" s="4">
        <f t="shared" si="447"/>
        <v>56.099136491619092</v>
      </c>
      <c r="Z174" s="4">
        <f t="shared" si="448"/>
        <v>48.783198394690245</v>
      </c>
      <c r="AA174" s="4">
        <f t="shared" si="449"/>
        <v>47.715635445113271</v>
      </c>
      <c r="AB174" s="4">
        <f t="shared" si="450"/>
        <v>43.713560040657953</v>
      </c>
      <c r="AC174" s="4">
        <f t="shared" si="451"/>
        <v>44.111368997898055</v>
      </c>
      <c r="AD174" s="4">
        <f t="shared" si="452"/>
        <v>43.577305246538494</v>
      </c>
      <c r="AE174" s="4">
        <f t="shared" si="453"/>
        <v>43.180451357049336</v>
      </c>
      <c r="AF174" s="4">
        <f t="shared" si="454"/>
        <v>42.338450337164772</v>
      </c>
      <c r="AG174" s="4">
        <f t="shared" si="455"/>
        <v>45.219218936351744</v>
      </c>
      <c r="AI174" s="4">
        <f t="shared" si="456"/>
        <v>-0.22577961439588279</v>
      </c>
      <c r="AJ174" s="4">
        <f t="shared" si="457"/>
        <v>0.35278693641745917</v>
      </c>
      <c r="AK174" s="4">
        <f t="shared" si="458"/>
        <v>-0.13058604416134045</v>
      </c>
      <c r="AL174" s="4">
        <f t="shared" si="459"/>
        <v>-1.8406797562743691</v>
      </c>
      <c r="AM174" s="4">
        <f t="shared" si="460"/>
        <v>1.4050499152089202</v>
      </c>
      <c r="AN174" s="4">
        <f t="shared" si="461"/>
        <v>0.21613914512146692</v>
      </c>
      <c r="AO174" s="4">
        <f t="shared" si="462"/>
        <v>3.1428635083809056</v>
      </c>
      <c r="AP174" s="4">
        <f t="shared" si="463"/>
        <v>2.7978016053097576</v>
      </c>
      <c r="AQ174" s="4">
        <f t="shared" si="464"/>
        <v>-1.1836354451132749</v>
      </c>
      <c r="AR174" s="4">
        <f t="shared" si="465"/>
        <v>-1.229560040657951</v>
      </c>
      <c r="AS174" s="4">
        <f t="shared" si="466"/>
        <v>-3.1593689978980564</v>
      </c>
      <c r="AT174" s="4">
        <f t="shared" si="467"/>
        <v>-0.17430524653849488</v>
      </c>
      <c r="AU174" s="4">
        <f t="shared" si="468"/>
        <v>-0.51945135704933421</v>
      </c>
      <c r="AV174" s="4">
        <f t="shared" si="570"/>
        <v>-0.89545033716477462</v>
      </c>
      <c r="AW174" s="4">
        <f t="shared" si="570"/>
        <v>-1.2852189363517468</v>
      </c>
      <c r="AY174" s="2">
        <f t="shared" si="520"/>
        <v>50.15028415384468</v>
      </c>
      <c r="AZ174" s="2">
        <f t="shared" si="571"/>
        <v>46.243519516762554</v>
      </c>
      <c r="BA174" s="2">
        <f t="shared" si="572"/>
        <v>45.352166573465219</v>
      </c>
      <c r="BB174" s="2">
        <f t="shared" si="573"/>
        <v>45.691678080119893</v>
      </c>
      <c r="BC174" s="2">
        <f t="shared" si="574"/>
        <v>44.459635088096221</v>
      </c>
      <c r="BD174" s="2">
        <f t="shared" si="575"/>
        <v>45.41562280476586</v>
      </c>
      <c r="BE174" s="2">
        <f t="shared" si="576"/>
        <v>47.046838705964504</v>
      </c>
      <c r="BF174" s="2">
        <f t="shared" si="577"/>
        <v>45.590610775455794</v>
      </c>
      <c r="BG174" s="2">
        <f t="shared" si="578"/>
        <v>44.349998987552425</v>
      </c>
      <c r="BH174" s="2">
        <f t="shared" si="579"/>
        <v>42.430395946204243</v>
      </c>
      <c r="BI174" s="2">
        <f t="shared" si="580"/>
        <v>42.536287971346809</v>
      </c>
      <c r="BJ174" s="2">
        <f t="shared" si="581"/>
        <v>42.509890460747535</v>
      </c>
      <c r="BK174" s="2">
        <f t="shared" si="582"/>
        <v>40.15698856066993</v>
      </c>
      <c r="BL174" s="2">
        <f t="shared" si="583"/>
        <v>41.591347025337555</v>
      </c>
      <c r="BM174" s="2">
        <f t="shared" si="584"/>
        <v>43.410877146472295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>
        <f t="shared" si="521"/>
        <v>49.968000000000004</v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>
        <f t="shared" si="534"/>
        <v>41.442999999999998</v>
      </c>
      <c r="CS174" s="2">
        <f t="shared" si="535"/>
        <v>43.933999999999997</v>
      </c>
      <c r="CU174" s="2">
        <f t="shared" si="485"/>
        <v>49.968000000000004</v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>
        <f t="shared" si="498"/>
        <v>41.442999999999998</v>
      </c>
      <c r="DI174" s="2">
        <f t="shared" si="499"/>
        <v>43.933999999999997</v>
      </c>
      <c r="DK174" s="2">
        <f t="shared" si="500"/>
        <v>98.905491331923912</v>
      </c>
      <c r="DL174" s="2">
        <f t="shared" si="585"/>
        <v>92.677697674418596</v>
      </c>
      <c r="DM174" s="2">
        <f t="shared" si="585"/>
        <v>86.951543763213508</v>
      </c>
      <c r="DN174" s="2">
        <f t="shared" si="585"/>
        <v>88.953139534883704</v>
      </c>
      <c r="DO174" s="2">
        <f t="shared" si="585"/>
        <v>96.806138913648283</v>
      </c>
      <c r="DP174" s="2">
        <f t="shared" si="585"/>
        <v>100.72327823639775</v>
      </c>
      <c r="DQ174" s="2">
        <f t="shared" si="585"/>
        <v>91.334795829619424</v>
      </c>
      <c r="DR174" s="2">
        <f t="shared" si="585"/>
        <v>82.105910796221323</v>
      </c>
      <c r="DS174" s="2">
        <f t="shared" si="585"/>
        <v>87.699114844804313</v>
      </c>
      <c r="DT174" s="2">
        <f t="shared" si="585"/>
        <v>97.616400337381918</v>
      </c>
      <c r="DU174" s="2">
        <f t="shared" si="585"/>
        <v>102.04200215759849</v>
      </c>
      <c r="DV174" s="2">
        <f t="shared" si="585"/>
        <v>83.43097603946444</v>
      </c>
      <c r="DW174" s="2">
        <f t="shared" si="585"/>
        <v>90.668923344947757</v>
      </c>
      <c r="DX174" s="2">
        <f t="shared" si="585"/>
        <v>86.777307378807379</v>
      </c>
      <c r="DY174" s="2">
        <f t="shared" si="585"/>
        <v>67.075497800586504</v>
      </c>
      <c r="EA174" s="2">
        <f t="shared" si="440"/>
        <v>50.057491879223896</v>
      </c>
      <c r="EB174" s="2">
        <f t="shared" si="502"/>
        <v>46.03982104863222</v>
      </c>
      <c r="EC174" s="2">
        <f t="shared" si="503"/>
        <v>45.067322057425827</v>
      </c>
      <c r="ED174" s="2">
        <f t="shared" si="504"/>
        <v>45.459395270270264</v>
      </c>
      <c r="EE174" s="2">
        <f t="shared" si="505"/>
        <v>44.357027408303104</v>
      </c>
      <c r="EF174" s="2">
        <f t="shared" si="506"/>
        <v>45.349151557843392</v>
      </c>
      <c r="EG174" s="2">
        <f t="shared" si="507"/>
        <v>47.760965634150104</v>
      </c>
      <c r="EH174" s="2">
        <f t="shared" si="508"/>
        <v>45.382440853323189</v>
      </c>
      <c r="EI174" s="2">
        <f t="shared" si="509"/>
        <v>44.202705846997219</v>
      </c>
      <c r="EJ174" s="2">
        <f t="shared" si="510"/>
        <v>42.322703610163572</v>
      </c>
      <c r="EK174" s="2">
        <f t="shared" si="511"/>
        <v>42.52869281914893</v>
      </c>
      <c r="EL174" s="2">
        <f t="shared" si="512"/>
        <v>42.557647691725535</v>
      </c>
      <c r="EM174" s="2">
        <f t="shared" si="513"/>
        <v>39.950806395883113</v>
      </c>
      <c r="EN174" s="2">
        <f t="shared" si="514"/>
        <v>41.581339078406856</v>
      </c>
      <c r="EO174" s="2">
        <f t="shared" si="515"/>
        <v>43.438886859756003</v>
      </c>
      <c r="EQ174" s="2">
        <f t="shared" si="516"/>
        <v>50.378982582521004</v>
      </c>
      <c r="ER174" s="2">
        <f t="shared" si="586"/>
        <v>46.58579731706638</v>
      </c>
      <c r="ES174" s="2">
        <f t="shared" si="586"/>
        <v>45.804558437542873</v>
      </c>
      <c r="ET174" s="2">
        <f t="shared" si="586"/>
        <v>46.065910632202502</v>
      </c>
      <c r="EU174" s="2">
        <f t="shared" si="586"/>
        <v>44.617796039586992</v>
      </c>
      <c r="EV174" s="2">
        <f t="shared" si="586"/>
        <v>45.495679973830548</v>
      </c>
      <c r="EW174" s="2">
        <f t="shared" si="586"/>
        <v>46.154797435675306</v>
      </c>
      <c r="EX174" s="2">
        <f t="shared" si="586"/>
        <v>45.933780823522412</v>
      </c>
      <c r="EY174" s="2">
        <f t="shared" si="586"/>
        <v>44.613576988276037</v>
      </c>
      <c r="EZ174" s="2">
        <f t="shared" si="586"/>
        <v>42.648694203638662</v>
      </c>
      <c r="FA174" s="2">
        <f t="shared" si="586"/>
        <v>42.537008871679916</v>
      </c>
      <c r="FB174" s="2">
        <f t="shared" si="586"/>
        <v>42.384250829365115</v>
      </c>
      <c r="FC174" s="2">
        <f t="shared" si="586"/>
        <v>40.575611764868199</v>
      </c>
      <c r="FD174" s="2">
        <f t="shared" si="586"/>
        <v>41.600411502683045</v>
      </c>
      <c r="FE174" s="2">
        <f t="shared" si="586"/>
        <v>43.305240235080937</v>
      </c>
      <c r="FG174" s="2">
        <f t="shared" si="518"/>
        <v>0.99991969618349685</v>
      </c>
      <c r="FH174" s="2">
        <f t="shared" si="587"/>
        <v>0.99993237882945052</v>
      </c>
      <c r="FI174" s="2">
        <f t="shared" si="587"/>
        <v>0.99992279666971562</v>
      </c>
      <c r="FJ174" s="2">
        <f t="shared" si="587"/>
        <v>0.99992673574152402</v>
      </c>
      <c r="FK174" s="2">
        <f t="shared" si="587"/>
        <v>0.99992181665533242</v>
      </c>
      <c r="FL174" s="2">
        <f t="shared" si="587"/>
        <v>0.99991217666089205</v>
      </c>
      <c r="FM174" s="2">
        <f t="shared" si="587"/>
        <v>0.99991994537832785</v>
      </c>
      <c r="FN174" s="2">
        <f t="shared" si="587"/>
        <v>0.99991254532065943</v>
      </c>
      <c r="FO174" s="2">
        <f t="shared" si="587"/>
        <v>0.99991466141220042</v>
      </c>
      <c r="FP174" s="2">
        <f t="shared" si="587"/>
        <v>0.99991006978391572</v>
      </c>
      <c r="FQ174" s="2">
        <f t="shared" si="587"/>
        <v>0.99991727664768459</v>
      </c>
      <c r="FR174" s="2">
        <f t="shared" si="587"/>
        <v>0.9999239815174944</v>
      </c>
      <c r="FS174" s="2">
        <f t="shared" si="587"/>
        <v>0.9999215479520841</v>
      </c>
      <c r="FT174" s="2">
        <f t="shared" si="587"/>
        <v>0.99989381852472825</v>
      </c>
      <c r="FU174" s="2">
        <f t="shared" si="587"/>
        <v>0.99987741548254472</v>
      </c>
      <c r="FW174" s="2">
        <f t="shared" si="536"/>
        <v>0.27642974718951008</v>
      </c>
      <c r="FX174" s="2">
        <f t="shared" si="588"/>
        <v>0.36731406091350821</v>
      </c>
      <c r="FY174" s="2">
        <f t="shared" si="589"/>
        <v>0.38198184765735932</v>
      </c>
      <c r="FZ174" s="2">
        <f t="shared" si="590"/>
        <v>0.37772542512011853</v>
      </c>
      <c r="GA174" s="2">
        <f t="shared" si="591"/>
        <v>0.37775645155548271</v>
      </c>
      <c r="GB174" s="2">
        <f t="shared" si="592"/>
        <v>0.42045159501876617</v>
      </c>
      <c r="GC174" s="2">
        <f t="shared" si="593"/>
        <v>0.44678708952035723</v>
      </c>
      <c r="GD174" s="2">
        <f t="shared" si="594"/>
        <v>0.37174573570353731</v>
      </c>
      <c r="GE174" s="2">
        <f t="shared" si="595"/>
        <v>0.34945559327940545</v>
      </c>
      <c r="GF174" s="2">
        <f t="shared" si="596"/>
        <v>0.31510038633594867</v>
      </c>
      <c r="GG174" s="2">
        <f t="shared" si="597"/>
        <v>0.32130770363327149</v>
      </c>
      <c r="GH174" s="2">
        <f t="shared" si="598"/>
        <v>0.29334071379115784</v>
      </c>
      <c r="GI174" s="2">
        <f t="shared" si="599"/>
        <v>0.32362593966529718</v>
      </c>
      <c r="GJ174" s="2">
        <f t="shared" si="600"/>
        <v>0.27311537667103475</v>
      </c>
      <c r="GK174" s="2">
        <f t="shared" si="601"/>
        <v>0.2312605791976452</v>
      </c>
      <c r="GM174" s="86">
        <f t="shared" si="537"/>
        <v>2.2258572261956185E-179</v>
      </c>
      <c r="GN174" s="86">
        <f t="shared" si="602"/>
        <v>4.3966546671746402E-157</v>
      </c>
      <c r="GO174" s="86">
        <f t="shared" si="603"/>
        <v>9.6761946278524911E-185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1.9600547020490754E-305</v>
      </c>
      <c r="GT174" s="86">
        <f t="shared" si="608"/>
        <v>1.6762423108959646E-290</v>
      </c>
      <c r="GU174" s="86">
        <f t="shared" si="609"/>
        <v>1.3653852296386513E-263</v>
      </c>
      <c r="GV174" s="86">
        <f t="shared" si="610"/>
        <v>2.4479355541404694E-214</v>
      </c>
      <c r="GW174" s="86">
        <f t="shared" si="611"/>
        <v>1.2744656544810698E-183</v>
      </c>
      <c r="GX174" s="86">
        <f t="shared" si="612"/>
        <v>1.4028642610398891E-220</v>
      </c>
      <c r="GY174" s="86">
        <f t="shared" si="613"/>
        <v>2.745957708637314E-191</v>
      </c>
      <c r="GZ174" s="86">
        <f t="shared" si="614"/>
        <v>2.523764562490922E-159</v>
      </c>
      <c r="HA174" s="86">
        <f t="shared" si="615"/>
        <v>1.7467582935644106E-178</v>
      </c>
      <c r="HC174" s="86">
        <f t="shared" si="538"/>
        <v>2.51461523771243E-178</v>
      </c>
      <c r="HD174" s="86">
        <f t="shared" si="616"/>
        <v>2.2360784708320898E-188</v>
      </c>
      <c r="HE174" s="86">
        <f t="shared" si="617"/>
        <v>1.7516157697197602E-239</v>
      </c>
      <c r="HF174" s="86">
        <f t="shared" si="618"/>
        <v>2.9595009835477358E-196</v>
      </c>
      <c r="HG174" s="86">
        <f t="shared" si="619"/>
        <v>5.4779846456794388E-130</v>
      </c>
      <c r="HH174" s="86">
        <f t="shared" si="620"/>
        <v>4.3464997268743526E-263</v>
      </c>
      <c r="HI174" s="86">
        <f t="shared" si="621"/>
        <v>6.1961442483663347E-215</v>
      </c>
      <c r="HJ174" s="86">
        <f t="shared" si="622"/>
        <v>4.1815309536865563E-137</v>
      </c>
      <c r="HK174" s="86">
        <f t="shared" si="623"/>
        <v>5.8553009213767559E-214</v>
      </c>
      <c r="HL174" s="86">
        <f t="shared" si="624"/>
        <v>3.6289103327374683E-138</v>
      </c>
      <c r="HM174" s="86">
        <f t="shared" si="625"/>
        <v>1.3865954614734545E-106</v>
      </c>
      <c r="HN174" s="86">
        <f t="shared" si="626"/>
        <v>4.276782530141437E-106</v>
      </c>
      <c r="HO174" s="86">
        <f t="shared" si="627"/>
        <v>2.0933279174747804E-124</v>
      </c>
      <c r="HP174" s="86">
        <f t="shared" si="628"/>
        <v>6.7996415946254909E-117</v>
      </c>
      <c r="HQ174" s="86">
        <f t="shared" si="629"/>
        <v>4.8241930594139924E-148</v>
      </c>
      <c r="HS174" s="86">
        <f t="shared" si="539"/>
        <v>5.5714169596820982E-9</v>
      </c>
      <c r="HT174" s="86">
        <f t="shared" si="630"/>
        <v>8.8555391014035404E-13</v>
      </c>
      <c r="HU174" s="86">
        <f t="shared" si="631"/>
        <v>2.2137094345100491E-14</v>
      </c>
      <c r="HV174" s="86">
        <f t="shared" si="632"/>
        <v>2.7757228196971936E-11</v>
      </c>
      <c r="HW174" s="86">
        <f t="shared" si="633"/>
        <v>3.1621381628702543E-15</v>
      </c>
      <c r="HX174" s="86">
        <f t="shared" si="634"/>
        <v>3.3471078199642482E-13</v>
      </c>
      <c r="HY174" s="86">
        <f t="shared" si="635"/>
        <v>3.0198691408800966E-13</v>
      </c>
      <c r="HZ174" s="86">
        <f t="shared" si="636"/>
        <v>5.4526843960374785E-17</v>
      </c>
      <c r="IA174" s="86">
        <f t="shared" si="637"/>
        <v>6.8751908245023898E-11</v>
      </c>
      <c r="IB174" s="86">
        <f t="shared" si="638"/>
        <v>3.0750027913172099E-11</v>
      </c>
      <c r="IC174" s="86">
        <f t="shared" si="639"/>
        <v>2.421293638129148E-11</v>
      </c>
      <c r="ID174" s="86">
        <f t="shared" si="640"/>
        <v>4.2232180988706851E-9</v>
      </c>
      <c r="IE174" s="86">
        <f t="shared" si="641"/>
        <v>9.3858236171445264E-10</v>
      </c>
      <c r="IF174" s="86">
        <f t="shared" si="642"/>
        <v>8.3912391859272172E-11</v>
      </c>
      <c r="IG174" s="86">
        <f t="shared" si="643"/>
        <v>5.7510164841939582E-7</v>
      </c>
      <c r="II174" s="86">
        <f t="shared" si="540"/>
        <v>8.6459313033586515E-3</v>
      </c>
      <c r="IJ174" s="86">
        <f t="shared" si="541"/>
        <v>0.10162263897410395</v>
      </c>
      <c r="IK174" s="86">
        <f t="shared" si="542"/>
        <v>0.12064002102105251</v>
      </c>
      <c r="IL174" s="86">
        <f t="shared" si="543"/>
        <v>0.14596299180204372</v>
      </c>
      <c r="IM174" s="86">
        <f t="shared" si="544"/>
        <v>9.3938987098016583E-2</v>
      </c>
      <c r="IN174" s="86">
        <f t="shared" si="545"/>
        <v>0.26261293809798542</v>
      </c>
      <c r="IO174" s="86">
        <f t="shared" si="546"/>
        <v>0.3584453812544694</v>
      </c>
      <c r="IP174" s="86">
        <f t="shared" si="547"/>
        <v>6.6687015964241064E-2</v>
      </c>
      <c r="IQ174" s="86">
        <f t="shared" si="548"/>
        <v>7.5223168292931158E-2</v>
      </c>
      <c r="IR174" s="86">
        <f t="shared" si="549"/>
        <v>2.0595194101169279E-2</v>
      </c>
      <c r="IS174" s="86">
        <f t="shared" si="550"/>
        <v>2.5479100084125836E-2</v>
      </c>
      <c r="IT174" s="86">
        <f t="shared" si="551"/>
        <v>1.4198488164280234E-2</v>
      </c>
      <c r="IU174" s="86">
        <f t="shared" si="552"/>
        <v>4.056403120133218E-2</v>
      </c>
      <c r="IV174" s="86">
        <f t="shared" si="553"/>
        <v>3.8428288021656984E-3</v>
      </c>
      <c r="IW174" s="86">
        <f t="shared" si="554"/>
        <v>5.9355692769397402E-3</v>
      </c>
      <c r="IY174" s="86">
        <f t="shared" si="555"/>
        <v>8.6459368747756112E-3</v>
      </c>
      <c r="IZ174" s="86">
        <f t="shared" si="556"/>
        <v>0.10162263897498951</v>
      </c>
      <c r="JA174" s="86">
        <f t="shared" si="557"/>
        <v>0.12064002102107464</v>
      </c>
      <c r="JB174" s="86">
        <f t="shared" si="558"/>
        <v>0.14596299182980096</v>
      </c>
      <c r="JC174" s="86">
        <f t="shared" si="559"/>
        <v>9.3938987098019747E-2</v>
      </c>
      <c r="JD174" s="86">
        <f t="shared" si="560"/>
        <v>0.26261293809832015</v>
      </c>
      <c r="JE174" s="86">
        <f t="shared" si="561"/>
        <v>0.35844538125477138</v>
      </c>
      <c r="JF174" s="86">
        <f t="shared" si="562"/>
        <v>6.668701596424112E-2</v>
      </c>
      <c r="JG174" s="86">
        <f t="shared" si="563"/>
        <v>7.5223168361683065E-2</v>
      </c>
      <c r="JH174" s="86">
        <f t="shared" si="564"/>
        <v>2.0595194131919306E-2</v>
      </c>
      <c r="JI174" s="86">
        <f t="shared" si="565"/>
        <v>2.5479100108338773E-2</v>
      </c>
      <c r="JJ174" s="86">
        <f t="shared" si="566"/>
        <v>1.4198492387498332E-2</v>
      </c>
      <c r="JK174" s="86">
        <f t="shared" si="567"/>
        <v>4.0564032139914545E-2</v>
      </c>
      <c r="JL174" s="86">
        <f t="shared" si="568"/>
        <v>3.8428288860780902E-3</v>
      </c>
      <c r="JM174" s="86">
        <f t="shared" si="569"/>
        <v>5.9361443785881599E-3</v>
      </c>
    </row>
    <row r="175" spans="2:273" x14ac:dyDescent="0.25">
      <c r="B175" s="2">
        <v>148</v>
      </c>
      <c r="C175" s="37">
        <v>50.048000000000002</v>
      </c>
      <c r="D175" s="37">
        <v>47.628999999999998</v>
      </c>
      <c r="E175" s="37">
        <v>46.79</v>
      </c>
      <c r="F175" s="37">
        <v>46.628999999999998</v>
      </c>
      <c r="G175" s="37">
        <v>49.031999999999996</v>
      </c>
      <c r="H175" s="37">
        <v>52.241999999999997</v>
      </c>
      <c r="I175" s="37">
        <v>57.71</v>
      </c>
      <c r="J175" s="37">
        <v>54.484000000000002</v>
      </c>
      <c r="K175" s="37">
        <v>48.048000000000002</v>
      </c>
      <c r="L175" s="37">
        <v>45.21</v>
      </c>
      <c r="M175" s="37">
        <v>44.677</v>
      </c>
      <c r="N175" s="37">
        <v>43</v>
      </c>
      <c r="O175" s="37">
        <v>41.323</v>
      </c>
      <c r="P175" s="37">
        <v>42.984000000000002</v>
      </c>
      <c r="Q175" s="37">
        <v>49</v>
      </c>
      <c r="S175" s="4">
        <f t="shared" si="441"/>
        <v>50.123609760383935</v>
      </c>
      <c r="T175" s="4">
        <f t="shared" si="442"/>
        <v>47.404667239501038</v>
      </c>
      <c r="U175" s="4">
        <f t="shared" si="443"/>
        <v>48.065083316539038</v>
      </c>
      <c r="V175" s="4">
        <f t="shared" si="444"/>
        <v>48.851380069315937</v>
      </c>
      <c r="W175" s="4">
        <f t="shared" si="445"/>
        <v>48.313453899821631</v>
      </c>
      <c r="X175" s="4">
        <f t="shared" si="446"/>
        <v>51.562027979247077</v>
      </c>
      <c r="Y175" s="4">
        <f t="shared" si="447"/>
        <v>56.106964841389008</v>
      </c>
      <c r="Z175" s="4">
        <f t="shared" si="448"/>
        <v>50.421532587339534</v>
      </c>
      <c r="AA175" s="4">
        <f t="shared" si="449"/>
        <v>49.019580055249413</v>
      </c>
      <c r="AB175" s="4">
        <f t="shared" si="450"/>
        <v>44.527261746035457</v>
      </c>
      <c r="AC175" s="4">
        <f t="shared" si="451"/>
        <v>45.07177861422975</v>
      </c>
      <c r="AD175" s="4">
        <f t="shared" si="452"/>
        <v>44.230442345601766</v>
      </c>
      <c r="AE175" s="4">
        <f t="shared" si="453"/>
        <v>44.689895711680208</v>
      </c>
      <c r="AF175" s="4">
        <f t="shared" si="454"/>
        <v>42.985733043866958</v>
      </c>
      <c r="AG175" s="4">
        <f t="shared" si="455"/>
        <v>46.443000038773668</v>
      </c>
      <c r="AI175" s="4">
        <f t="shared" si="456"/>
        <v>-7.5609760383933633E-2</v>
      </c>
      <c r="AJ175" s="4">
        <f t="shared" si="457"/>
        <v>0.22433276049896023</v>
      </c>
      <c r="AK175" s="4">
        <f t="shared" si="458"/>
        <v>-1.2750833165390389</v>
      </c>
      <c r="AL175" s="4">
        <f t="shared" si="459"/>
        <v>-2.222380069315939</v>
      </c>
      <c r="AM175" s="4">
        <f t="shared" si="460"/>
        <v>0.71854610017836507</v>
      </c>
      <c r="AN175" s="4">
        <f t="shared" si="461"/>
        <v>0.67997202075292051</v>
      </c>
      <c r="AO175" s="4">
        <f t="shared" si="462"/>
        <v>1.603035158610993</v>
      </c>
      <c r="AP175" s="4">
        <f t="shared" si="463"/>
        <v>4.0624674126604674</v>
      </c>
      <c r="AQ175" s="4">
        <f t="shared" si="464"/>
        <v>-0.9715800552494116</v>
      </c>
      <c r="AR175" s="4">
        <f t="shared" si="465"/>
        <v>0.68273825396454413</v>
      </c>
      <c r="AS175" s="4">
        <f t="shared" si="466"/>
        <v>-0.39477861422975025</v>
      </c>
      <c r="AT175" s="4">
        <f t="shared" si="467"/>
        <v>-1.2304423456017659</v>
      </c>
      <c r="AU175" s="4">
        <f t="shared" si="468"/>
        <v>-3.3668957116802076</v>
      </c>
      <c r="AV175" s="4">
        <f t="shared" si="570"/>
        <v>-1.7330438669560522E-3</v>
      </c>
      <c r="AW175" s="4">
        <f t="shared" si="570"/>
        <v>2.5569999612263317</v>
      </c>
      <c r="AY175" s="2">
        <f t="shared" si="520"/>
        <v>50.044382573946514</v>
      </c>
      <c r="AZ175" s="2">
        <f t="shared" si="571"/>
        <v>46.121035164439739</v>
      </c>
      <c r="BA175" s="2">
        <f t="shared" si="572"/>
        <v>45.227417634447704</v>
      </c>
      <c r="BB175" s="2">
        <f t="shared" si="573"/>
        <v>45.575566935531924</v>
      </c>
      <c r="BC175" s="2">
        <f t="shared" si="574"/>
        <v>44.314383137549328</v>
      </c>
      <c r="BD175" s="2">
        <f t="shared" si="575"/>
        <v>45.285397665554108</v>
      </c>
      <c r="BE175" s="2">
        <f t="shared" si="576"/>
        <v>46.892969523426501</v>
      </c>
      <c r="BF175" s="2">
        <f t="shared" si="577"/>
        <v>45.439575522402279</v>
      </c>
      <c r="BG175" s="2">
        <f t="shared" si="578"/>
        <v>44.22652017965833</v>
      </c>
      <c r="BH175" s="2">
        <f t="shared" si="579"/>
        <v>42.29790062176113</v>
      </c>
      <c r="BI175" s="2">
        <f t="shared" si="580"/>
        <v>42.405475321855391</v>
      </c>
      <c r="BJ175" s="2">
        <f t="shared" si="581"/>
        <v>42.360515786191769</v>
      </c>
      <c r="BK175" s="2">
        <f t="shared" si="582"/>
        <v>40.026486232900133</v>
      </c>
      <c r="BL175" s="2">
        <f t="shared" si="583"/>
        <v>41.467173423528941</v>
      </c>
      <c r="BM175" s="2">
        <f t="shared" si="584"/>
        <v>43.302391878016763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>
        <f t="shared" si="534"/>
        <v>42.984000000000002</v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>
        <f t="shared" si="498"/>
        <v>42.984000000000002</v>
      </c>
      <c r="DI175" s="2" t="str">
        <f t="shared" si="499"/>
        <v/>
      </c>
      <c r="DK175" s="2">
        <f t="shared" si="500"/>
        <v>99.159737702607487</v>
      </c>
      <c r="DL175" s="2">
        <f t="shared" si="585"/>
        <v>92.891307308970084</v>
      </c>
      <c r="DM175" s="2">
        <f t="shared" si="585"/>
        <v>87.133478012684975</v>
      </c>
      <c r="DN175" s="2">
        <f t="shared" si="585"/>
        <v>89.152058139534873</v>
      </c>
      <c r="DO175" s="2">
        <f t="shared" si="585"/>
        <v>97.066551197904033</v>
      </c>
      <c r="DP175" s="2">
        <f t="shared" si="585"/>
        <v>101.01311838649156</v>
      </c>
      <c r="DQ175" s="2">
        <f t="shared" si="585"/>
        <v>91.530389703697693</v>
      </c>
      <c r="DR175" s="2">
        <f t="shared" si="585"/>
        <v>82.239990350877193</v>
      </c>
      <c r="DS175" s="2">
        <f t="shared" si="585"/>
        <v>87.896458367071517</v>
      </c>
      <c r="DT175" s="2">
        <f t="shared" si="585"/>
        <v>97.904714304993263</v>
      </c>
      <c r="DU175" s="2">
        <f t="shared" si="585"/>
        <v>102.36851707317072</v>
      </c>
      <c r="DV175" s="2">
        <f t="shared" si="585"/>
        <v>83.621885482734342</v>
      </c>
      <c r="DW175" s="2">
        <f t="shared" si="585"/>
        <v>90.917223867595823</v>
      </c>
      <c r="DX175" s="2">
        <f t="shared" si="585"/>
        <v>87.020910467610463</v>
      </c>
      <c r="DY175" s="2">
        <f t="shared" si="585"/>
        <v>67.179457661290314</v>
      </c>
      <c r="EA175" s="2">
        <f t="shared" si="440"/>
        <v>49.943179992369743</v>
      </c>
      <c r="EB175" s="2">
        <f t="shared" si="502"/>
        <v>45.900311550151976</v>
      </c>
      <c r="EC175" s="2">
        <f t="shared" si="503"/>
        <v>44.918730653794199</v>
      </c>
      <c r="ED175" s="2">
        <f t="shared" si="504"/>
        <v>45.323943906558988</v>
      </c>
      <c r="EE175" s="2">
        <f t="shared" si="505"/>
        <v>44.203396922493305</v>
      </c>
      <c r="EF175" s="2">
        <f t="shared" si="506"/>
        <v>45.214244211789278</v>
      </c>
      <c r="EG175" s="2">
        <f t="shared" si="507"/>
        <v>47.662693943596864</v>
      </c>
      <c r="EH175" s="2">
        <f t="shared" si="508"/>
        <v>45.213963403006076</v>
      </c>
      <c r="EI175" s="2">
        <f t="shared" si="509"/>
        <v>44.066845365404653</v>
      </c>
      <c r="EJ175" s="2">
        <f t="shared" si="510"/>
        <v>42.180981932782302</v>
      </c>
      <c r="EK175" s="2">
        <f t="shared" si="511"/>
        <v>42.398063829787233</v>
      </c>
      <c r="EL175" s="2">
        <f t="shared" si="512"/>
        <v>42.413201270812316</v>
      </c>
      <c r="EM175" s="2">
        <f t="shared" si="513"/>
        <v>39.801762911229559</v>
      </c>
      <c r="EN175" s="2">
        <f t="shared" si="514"/>
        <v>41.457104215038399</v>
      </c>
      <c r="EO175" s="2">
        <f t="shared" si="515"/>
        <v>43.333328863622143</v>
      </c>
      <c r="EQ175" s="2">
        <f t="shared" si="516"/>
        <v>50.273767881361884</v>
      </c>
      <c r="ER175" s="2">
        <f t="shared" si="586"/>
        <v>46.460321041857753</v>
      </c>
      <c r="ES175" s="2">
        <f t="shared" si="586"/>
        <v>45.675547205787069</v>
      </c>
      <c r="ET175" s="2">
        <f t="shared" si="586"/>
        <v>45.946294486976122</v>
      </c>
      <c r="EU175" s="2">
        <f t="shared" si="586"/>
        <v>44.471682575981418</v>
      </c>
      <c r="EV175" s="2">
        <f t="shared" si="586"/>
        <v>45.364757782866278</v>
      </c>
      <c r="EW175" s="2">
        <f t="shared" si="586"/>
        <v>46.016935389413504</v>
      </c>
      <c r="EX175" s="2">
        <f t="shared" si="586"/>
        <v>45.779808298440415</v>
      </c>
      <c r="EY175" s="2">
        <f t="shared" si="586"/>
        <v>44.48841218569099</v>
      </c>
      <c r="EZ175" s="2">
        <f t="shared" si="586"/>
        <v>42.516042802567142</v>
      </c>
      <c r="FA175" s="2">
        <f t="shared" si="586"/>
        <v>42.406512451599752</v>
      </c>
      <c r="FB175" s="2">
        <f t="shared" si="586"/>
        <v>42.235629779842057</v>
      </c>
      <c r="FC175" s="2">
        <f t="shared" si="586"/>
        <v>40.444200900956837</v>
      </c>
      <c r="FD175" s="2">
        <f t="shared" si="586"/>
        <v>41.476491736293461</v>
      </c>
      <c r="FE175" s="2">
        <f t="shared" si="586"/>
        <v>43.197853791122533</v>
      </c>
      <c r="FG175" s="2">
        <f t="shared" si="518"/>
        <v>0.99992676153141424</v>
      </c>
      <c r="FH175" s="2">
        <f t="shared" si="587"/>
        <v>0.99993832839254715</v>
      </c>
      <c r="FI175" s="2">
        <f t="shared" si="587"/>
        <v>0.99992958924764208</v>
      </c>
      <c r="FJ175" s="2">
        <f t="shared" si="587"/>
        <v>0.99993318177139145</v>
      </c>
      <c r="FK175" s="2">
        <f t="shared" si="587"/>
        <v>0.99992869545168162</v>
      </c>
      <c r="FL175" s="2">
        <f t="shared" si="587"/>
        <v>0.99991990354383964</v>
      </c>
      <c r="FM175" s="2">
        <f t="shared" si="587"/>
        <v>0.99992698880300801</v>
      </c>
      <c r="FN175" s="2">
        <f t="shared" si="587"/>
        <v>0.99992023977072897</v>
      </c>
      <c r="FO175" s="2">
        <f t="shared" si="587"/>
        <v>0.99992216969849379</v>
      </c>
      <c r="FP175" s="2">
        <f t="shared" si="587"/>
        <v>0.99991798201914672</v>
      </c>
      <c r="FQ175" s="2">
        <f t="shared" si="587"/>
        <v>0.99992455485687348</v>
      </c>
      <c r="FR175" s="2">
        <f t="shared" si="587"/>
        <v>0.99993066985622781</v>
      </c>
      <c r="FS175" s="2">
        <f t="shared" si="587"/>
        <v>0.99992845038802913</v>
      </c>
      <c r="FT175" s="2">
        <f t="shared" si="587"/>
        <v>0.99990316043885896</v>
      </c>
      <c r="FU175" s="2">
        <f t="shared" si="587"/>
        <v>0.99988820038546078</v>
      </c>
      <c r="FW175" s="2">
        <f t="shared" si="536"/>
        <v>0.29522568584880443</v>
      </c>
      <c r="FX175" s="2">
        <f t="shared" si="588"/>
        <v>0.38896770013668286</v>
      </c>
      <c r="FY175" s="2">
        <f t="shared" si="589"/>
        <v>0.40394810040338963</v>
      </c>
      <c r="FZ175" s="2">
        <f t="shared" si="590"/>
        <v>0.39960517406434604</v>
      </c>
      <c r="GA175" s="2">
        <f t="shared" si="591"/>
        <v>0.39963684350524203</v>
      </c>
      <c r="GB175" s="2">
        <f t="shared" si="592"/>
        <v>0.44304418005992258</v>
      </c>
      <c r="GC175" s="2">
        <f t="shared" si="593"/>
        <v>0.46964802411774509</v>
      </c>
      <c r="GD175" s="2">
        <f t="shared" si="594"/>
        <v>0.39349814197215993</v>
      </c>
      <c r="GE175" s="2">
        <f t="shared" si="595"/>
        <v>0.37067324736970464</v>
      </c>
      <c r="GF175" s="2">
        <f t="shared" si="596"/>
        <v>0.33530725636865794</v>
      </c>
      <c r="GG175" s="2">
        <f t="shared" si="597"/>
        <v>0.34171403382826004</v>
      </c>
      <c r="GH175" s="2">
        <f t="shared" si="598"/>
        <v>0.31278944789018454</v>
      </c>
      <c r="GI175" s="2">
        <f t="shared" si="599"/>
        <v>0.34410485339959385</v>
      </c>
      <c r="GJ175" s="2">
        <f t="shared" si="600"/>
        <v>0.29177682978179315</v>
      </c>
      <c r="GK175" s="2">
        <f t="shared" si="601"/>
        <v>0.24803805595531148</v>
      </c>
      <c r="GM175" s="86">
        <f t="shared" si="537"/>
        <v>1.0521979591892088E-183</v>
      </c>
      <c r="GN175" s="86">
        <f t="shared" si="602"/>
        <v>7.416177010159591E-161</v>
      </c>
      <c r="GO175" s="86">
        <f t="shared" si="603"/>
        <v>3.296863380528219E-189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1.8805677743858376E-297</v>
      </c>
      <c r="GU175" s="86">
        <f t="shared" si="609"/>
        <v>6.7557672069627504E-270</v>
      </c>
      <c r="GV175" s="86">
        <f t="shared" si="610"/>
        <v>1.7673087380507557E-219</v>
      </c>
      <c r="GW175" s="86">
        <f t="shared" si="611"/>
        <v>5.5939455644167698E-188</v>
      </c>
      <c r="GX175" s="86">
        <f t="shared" si="612"/>
        <v>6.397080491531941E-226</v>
      </c>
      <c r="GY175" s="86">
        <f t="shared" si="613"/>
        <v>7.5518916444896093E-196</v>
      </c>
      <c r="GZ175" s="86">
        <f t="shared" si="614"/>
        <v>3.7562417994277394E-163</v>
      </c>
      <c r="HA175" s="86">
        <f t="shared" si="615"/>
        <v>9.3759928257077944E-183</v>
      </c>
      <c r="HC175" s="86">
        <f t="shared" si="538"/>
        <v>3.1685013024162068E-184</v>
      </c>
      <c r="HD175" s="86">
        <f t="shared" si="616"/>
        <v>1.2997270892132005E-194</v>
      </c>
      <c r="HE175" s="86">
        <f t="shared" si="617"/>
        <v>1.9905757829280302E-247</v>
      </c>
      <c r="HF175" s="86">
        <f t="shared" si="618"/>
        <v>1.0130228313592887E-202</v>
      </c>
      <c r="HG175" s="86">
        <f t="shared" si="619"/>
        <v>3.4273853238576791E-134</v>
      </c>
      <c r="HH175" s="86">
        <f t="shared" si="620"/>
        <v>1.1529661202573089E-271</v>
      </c>
      <c r="HI175" s="86">
        <f t="shared" si="621"/>
        <v>6.6141073528066425E-222</v>
      </c>
      <c r="HJ175" s="86">
        <f t="shared" si="622"/>
        <v>1.6864807549707886E-141</v>
      </c>
      <c r="HK175" s="86">
        <f t="shared" si="623"/>
        <v>5.5657368203731164E-221</v>
      </c>
      <c r="HL175" s="86">
        <f t="shared" si="624"/>
        <v>1.0057028506640639E-142</v>
      </c>
      <c r="HM175" s="86">
        <f t="shared" si="625"/>
        <v>4.363471598613838E-110</v>
      </c>
      <c r="HN175" s="86">
        <f t="shared" si="626"/>
        <v>1.1584601612357828E-109</v>
      </c>
      <c r="HO175" s="86">
        <f t="shared" si="627"/>
        <v>1.5439498806811068E-128</v>
      </c>
      <c r="HP175" s="86">
        <f t="shared" si="628"/>
        <v>7.785233025727653E-121</v>
      </c>
      <c r="HQ175" s="86">
        <f t="shared" si="629"/>
        <v>5.1749384449912875E-153</v>
      </c>
      <c r="HS175" s="86">
        <f t="shared" si="539"/>
        <v>1.0226060149283546E-9</v>
      </c>
      <c r="HT175" s="86">
        <f t="shared" si="630"/>
        <v>1.0256215148557947E-13</v>
      </c>
      <c r="HU175" s="86">
        <f t="shared" si="631"/>
        <v>1.9453930861488419E-15</v>
      </c>
      <c r="HV175" s="86">
        <f t="shared" si="632"/>
        <v>4.201449973812718E-12</v>
      </c>
      <c r="HW175" s="86">
        <f t="shared" si="633"/>
        <v>2.2202581906285382E-16</v>
      </c>
      <c r="HX175" s="86">
        <f t="shared" si="634"/>
        <v>3.8573492428814863E-14</v>
      </c>
      <c r="HY175" s="86">
        <f t="shared" si="635"/>
        <v>3.6297064374329096E-14</v>
      </c>
      <c r="HZ175" s="86">
        <f t="shared" si="636"/>
        <v>2.7702827859862646E-18</v>
      </c>
      <c r="IA175" s="86">
        <f t="shared" si="637"/>
        <v>1.0187627984860451E-11</v>
      </c>
      <c r="IB175" s="86">
        <f t="shared" si="638"/>
        <v>3.8263470455032225E-12</v>
      </c>
      <c r="IC175" s="86">
        <f t="shared" si="639"/>
        <v>2.9857675772859139E-12</v>
      </c>
      <c r="ID175" s="86">
        <f t="shared" si="640"/>
        <v>7.4052815517370687E-10</v>
      </c>
      <c r="IE175" s="86">
        <f t="shared" si="641"/>
        <v>1.5875500481249062E-10</v>
      </c>
      <c r="IF175" s="86">
        <f t="shared" si="642"/>
        <v>7.9804985514829342E-12</v>
      </c>
      <c r="IG175" s="86">
        <f t="shared" si="643"/>
        <v>1.1993508728678677E-7</v>
      </c>
      <c r="II175" s="86">
        <f t="shared" si="540"/>
        <v>1.7076742393357436E-2</v>
      </c>
      <c r="IJ175" s="86">
        <f t="shared" si="541"/>
        <v>0.15692680512506071</v>
      </c>
      <c r="IK175" s="86">
        <f t="shared" si="542"/>
        <v>0.18552255977716714</v>
      </c>
      <c r="IL175" s="86">
        <f t="shared" si="543"/>
        <v>0.2085143529931677</v>
      </c>
      <c r="IM175" s="86">
        <f t="shared" si="544"/>
        <v>0.15407859889418576</v>
      </c>
      <c r="IN175" s="86">
        <f t="shared" si="545"/>
        <v>0.3417341574612352</v>
      </c>
      <c r="IO175" s="86">
        <f t="shared" si="546"/>
        <v>0.43023366824826814</v>
      </c>
      <c r="IP175" s="86">
        <f t="shared" si="547"/>
        <v>0.11864585715177689</v>
      </c>
      <c r="IQ175" s="86">
        <f t="shared" si="548"/>
        <v>0.11935078545517921</v>
      </c>
      <c r="IR175" s="86">
        <f t="shared" si="549"/>
        <v>3.9417118455383322E-2</v>
      </c>
      <c r="IS175" s="86">
        <f t="shared" si="550"/>
        <v>4.7629357920800725E-2</v>
      </c>
      <c r="IT175" s="86">
        <f t="shared" si="551"/>
        <v>2.7130275406588973E-2</v>
      </c>
      <c r="IU175" s="86">
        <f t="shared" si="552"/>
        <v>6.8940205936059068E-2</v>
      </c>
      <c r="IV175" s="86">
        <f t="shared" si="553"/>
        <v>8.4764814913818459E-3</v>
      </c>
      <c r="IW175" s="86">
        <f t="shared" si="554"/>
        <v>1.1005648811027577E-2</v>
      </c>
      <c r="IY175" s="86">
        <f t="shared" si="555"/>
        <v>1.707674341596345E-2</v>
      </c>
      <c r="IZ175" s="86">
        <f t="shared" si="556"/>
        <v>0.15692680512516327</v>
      </c>
      <c r="JA175" s="86">
        <f t="shared" si="557"/>
        <v>0.18552255977716908</v>
      </c>
      <c r="JB175" s="86">
        <f t="shared" si="558"/>
        <v>0.20851435299736915</v>
      </c>
      <c r="JC175" s="86">
        <f t="shared" si="559"/>
        <v>0.15407859889418599</v>
      </c>
      <c r="JD175" s="86">
        <f t="shared" si="560"/>
        <v>0.34173415746127378</v>
      </c>
      <c r="JE175" s="86">
        <f t="shared" si="561"/>
        <v>0.43023366824830445</v>
      </c>
      <c r="JF175" s="86">
        <f t="shared" si="562"/>
        <v>0.11864585715177689</v>
      </c>
      <c r="JG175" s="86">
        <f t="shared" si="563"/>
        <v>0.11935078546536684</v>
      </c>
      <c r="JH175" s="86">
        <f t="shared" si="564"/>
        <v>3.9417118459209671E-2</v>
      </c>
      <c r="JI175" s="86">
        <f t="shared" si="565"/>
        <v>4.7629357923786489E-2</v>
      </c>
      <c r="JJ175" s="86">
        <f t="shared" si="566"/>
        <v>2.7130276147117129E-2</v>
      </c>
      <c r="JK175" s="86">
        <f t="shared" si="567"/>
        <v>6.8940206094814077E-2</v>
      </c>
      <c r="JL175" s="86">
        <f t="shared" si="568"/>
        <v>8.4764814993623441E-3</v>
      </c>
      <c r="JM175" s="86">
        <f t="shared" si="569"/>
        <v>1.1005768746114863E-2</v>
      </c>
    </row>
    <row r="176" spans="2:273" x14ac:dyDescent="0.25">
      <c r="B176" s="2">
        <v>149</v>
      </c>
      <c r="C176" s="37">
        <v>49.758000000000003</v>
      </c>
      <c r="D176" s="37">
        <v>47.838999999999999</v>
      </c>
      <c r="E176" s="37">
        <v>49.774000000000001</v>
      </c>
      <c r="F176" s="37">
        <v>50.838999999999999</v>
      </c>
      <c r="G176" s="37">
        <v>48.677</v>
      </c>
      <c r="H176" s="37">
        <v>52.968000000000004</v>
      </c>
      <c r="I176" s="37">
        <v>54.741999999999997</v>
      </c>
      <c r="J176" s="37">
        <v>53.081000000000003</v>
      </c>
      <c r="K176" s="37">
        <v>51.79</v>
      </c>
      <c r="L176" s="37">
        <v>46.677</v>
      </c>
      <c r="M176" s="37">
        <v>47.774000000000001</v>
      </c>
      <c r="N176" s="37">
        <v>44.418999999999997</v>
      </c>
      <c r="O176" s="37">
        <v>45.694000000000003</v>
      </c>
      <c r="P176" s="37">
        <v>43.704999999999998</v>
      </c>
      <c r="Q176" s="37">
        <v>47.279000000000003</v>
      </c>
      <c r="S176" s="4">
        <f t="shared" si="441"/>
        <v>50.073919609151709</v>
      </c>
      <c r="T176" s="4">
        <f t="shared" si="442"/>
        <v>47.624966738211995</v>
      </c>
      <c r="U176" s="4">
        <f t="shared" si="443"/>
        <v>48.605206295517846</v>
      </c>
      <c r="V176" s="4">
        <f t="shared" si="444"/>
        <v>49.327932290369418</v>
      </c>
      <c r="W176" s="4">
        <f t="shared" si="445"/>
        <v>49.37262285374436</v>
      </c>
      <c r="X176" s="4">
        <f t="shared" si="446"/>
        <v>51.652542371119836</v>
      </c>
      <c r="Y176" s="4">
        <f t="shared" si="447"/>
        <v>55.408108715019402</v>
      </c>
      <c r="Z176" s="4">
        <f t="shared" si="448"/>
        <v>52.245966110820433</v>
      </c>
      <c r="AA176" s="4">
        <f t="shared" si="449"/>
        <v>50.443370857589976</v>
      </c>
      <c r="AB176" s="4">
        <f t="shared" si="450"/>
        <v>45.734653952159384</v>
      </c>
      <c r="AC176" s="4">
        <f t="shared" si="451"/>
        <v>46.431825212087311</v>
      </c>
      <c r="AD176" s="4">
        <f t="shared" si="452"/>
        <v>45.26090143194012</v>
      </c>
      <c r="AE176" s="4">
        <f t="shared" si="453"/>
        <v>46.597974524948782</v>
      </c>
      <c r="AF176" s="4">
        <f t="shared" si="454"/>
        <v>44.199853492731563</v>
      </c>
      <c r="AG176" s="4">
        <f t="shared" si="455"/>
        <v>48.397437389360533</v>
      </c>
      <c r="AI176" s="4">
        <f t="shared" si="456"/>
        <v>-0.31591960915170603</v>
      </c>
      <c r="AJ176" s="4">
        <f t="shared" si="457"/>
        <v>0.21403326178800341</v>
      </c>
      <c r="AK176" s="4">
        <f t="shared" si="458"/>
        <v>1.1687937044821552</v>
      </c>
      <c r="AL176" s="4">
        <f t="shared" si="459"/>
        <v>1.5110677096305807</v>
      </c>
      <c r="AM176" s="4">
        <f t="shared" si="460"/>
        <v>-0.69562285374436073</v>
      </c>
      <c r="AN176" s="4">
        <f t="shared" si="461"/>
        <v>1.3154576288801678</v>
      </c>
      <c r="AO176" s="4">
        <f t="shared" si="462"/>
        <v>-0.66610871501940494</v>
      </c>
      <c r="AP176" s="4">
        <f t="shared" si="463"/>
        <v>0.83503388917957011</v>
      </c>
      <c r="AQ176" s="4">
        <f t="shared" si="464"/>
        <v>1.3466291424100234</v>
      </c>
      <c r="AR176" s="4">
        <f t="shared" si="465"/>
        <v>0.9423460478406156</v>
      </c>
      <c r="AS176" s="4">
        <f t="shared" si="466"/>
        <v>1.3421747879126897</v>
      </c>
      <c r="AT176" s="4">
        <f t="shared" si="467"/>
        <v>-0.84190143194012279</v>
      </c>
      <c r="AU176" s="4">
        <f t="shared" si="468"/>
        <v>-0.90397452494877939</v>
      </c>
      <c r="AV176" s="4">
        <f t="shared" si="570"/>
        <v>-0.49485349273156487</v>
      </c>
      <c r="AW176" s="4">
        <f t="shared" si="570"/>
        <v>-1.1184373893605297</v>
      </c>
      <c r="AY176" s="2">
        <f t="shared" si="520"/>
        <v>49.939093876820991</v>
      </c>
      <c r="AZ176" s="2">
        <f t="shared" si="571"/>
        <v>45.999435807997344</v>
      </c>
      <c r="BA176" s="2">
        <f t="shared" si="572"/>
        <v>45.103854065131856</v>
      </c>
      <c r="BB176" s="2">
        <f t="shared" si="573"/>
        <v>45.460429920465984</v>
      </c>
      <c r="BC176" s="2">
        <f t="shared" si="574"/>
        <v>44.169599210765256</v>
      </c>
      <c r="BD176" s="2">
        <f t="shared" si="575"/>
        <v>45.155421040230394</v>
      </c>
      <c r="BE176" s="2">
        <f t="shared" si="576"/>
        <v>46.737097555138817</v>
      </c>
      <c r="BF176" s="2">
        <f t="shared" si="577"/>
        <v>45.28944185342128</v>
      </c>
      <c r="BG176" s="2">
        <f t="shared" si="578"/>
        <v>44.103740383950012</v>
      </c>
      <c r="BH176" s="2">
        <f t="shared" si="579"/>
        <v>42.166018200799591</v>
      </c>
      <c r="BI176" s="2">
        <f t="shared" si="580"/>
        <v>42.274705298539303</v>
      </c>
      <c r="BJ176" s="2">
        <f t="shared" si="581"/>
        <v>42.210874742268842</v>
      </c>
      <c r="BK176" s="2">
        <f t="shared" si="582"/>
        <v>39.897125450013242</v>
      </c>
      <c r="BL176" s="2">
        <f t="shared" si="583"/>
        <v>41.343056825824533</v>
      </c>
      <c r="BM176" s="2">
        <f t="shared" si="584"/>
        <v>43.193754181131446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99.413984073291076</v>
      </c>
      <c r="DL176" s="2">
        <f t="shared" si="585"/>
        <v>93.104916943521587</v>
      </c>
      <c r="DM176" s="2">
        <f t="shared" si="585"/>
        <v>87.315412262156428</v>
      </c>
      <c r="DN176" s="2">
        <f t="shared" si="585"/>
        <v>89.350976744186028</v>
      </c>
      <c r="DO176" s="2">
        <f t="shared" si="585"/>
        <v>97.326963482159755</v>
      </c>
      <c r="DP176" s="2">
        <f t="shared" si="585"/>
        <v>101.30295853658536</v>
      </c>
      <c r="DQ176" s="2">
        <f t="shared" si="585"/>
        <v>91.725983577775963</v>
      </c>
      <c r="DR176" s="2">
        <f t="shared" si="585"/>
        <v>82.374069905533062</v>
      </c>
      <c r="DS176" s="2">
        <f t="shared" si="585"/>
        <v>88.093801889338721</v>
      </c>
      <c r="DT176" s="2">
        <f t="shared" si="585"/>
        <v>98.193028272604579</v>
      </c>
      <c r="DU176" s="2">
        <f t="shared" si="585"/>
        <v>102.69503198874295</v>
      </c>
      <c r="DV176" s="2">
        <f t="shared" si="585"/>
        <v>83.812794926004258</v>
      </c>
      <c r="DW176" s="2">
        <f t="shared" si="585"/>
        <v>91.165524390243917</v>
      </c>
      <c r="DX176" s="2">
        <f t="shared" si="585"/>
        <v>87.264513556413561</v>
      </c>
      <c r="DY176" s="2">
        <f t="shared" si="585"/>
        <v>67.283417521994124</v>
      </c>
      <c r="EA176" s="2">
        <f t="shared" si="440"/>
        <v>49.828868105515596</v>
      </c>
      <c r="EB176" s="2">
        <f t="shared" si="502"/>
        <v>45.760802051671732</v>
      </c>
      <c r="EC176" s="2">
        <f t="shared" si="503"/>
        <v>44.770139250162565</v>
      </c>
      <c r="ED176" s="2">
        <f t="shared" si="504"/>
        <v>45.188492542847712</v>
      </c>
      <c r="EE176" s="2">
        <f t="shared" si="505"/>
        <v>44.049766436683498</v>
      </c>
      <c r="EF176" s="2">
        <f t="shared" si="506"/>
        <v>45.079336865735172</v>
      </c>
      <c r="EG176" s="2">
        <f t="shared" si="507"/>
        <v>47.564422253043617</v>
      </c>
      <c r="EH176" s="2">
        <f t="shared" si="508"/>
        <v>45.045485952688971</v>
      </c>
      <c r="EI176" s="2">
        <f t="shared" si="509"/>
        <v>43.93098488381208</v>
      </c>
      <c r="EJ176" s="2">
        <f t="shared" si="510"/>
        <v>42.03926025540104</v>
      </c>
      <c r="EK176" s="2">
        <f t="shared" si="511"/>
        <v>42.26743484042553</v>
      </c>
      <c r="EL176" s="2">
        <f t="shared" si="512"/>
        <v>42.268754849899096</v>
      </c>
      <c r="EM176" s="2">
        <f t="shared" si="513"/>
        <v>39.652719426575999</v>
      </c>
      <c r="EN176" s="2">
        <f t="shared" si="514"/>
        <v>41.332869351669942</v>
      </c>
      <c r="EO176" s="2">
        <f t="shared" si="515"/>
        <v>43.227770867488282</v>
      </c>
      <c r="EQ176" s="2">
        <f t="shared" si="516"/>
        <v>50.168553180202764</v>
      </c>
      <c r="ER176" s="2">
        <f t="shared" si="586"/>
        <v>46.334844766649127</v>
      </c>
      <c r="ES176" s="2">
        <f t="shared" si="586"/>
        <v>45.546535974031272</v>
      </c>
      <c r="ET176" s="2">
        <f t="shared" si="586"/>
        <v>45.826678341749741</v>
      </c>
      <c r="EU176" s="2">
        <f t="shared" si="586"/>
        <v>44.325569112375852</v>
      </c>
      <c r="EV176" s="2">
        <f t="shared" si="586"/>
        <v>45.233835591902</v>
      </c>
      <c r="EW176" s="2">
        <f t="shared" si="586"/>
        <v>45.879073343151703</v>
      </c>
      <c r="EX176" s="2">
        <f t="shared" si="586"/>
        <v>45.625835773358418</v>
      </c>
      <c r="EY176" s="2">
        <f t="shared" si="586"/>
        <v>44.363247383105943</v>
      </c>
      <c r="EZ176" s="2">
        <f t="shared" si="586"/>
        <v>42.383391401495615</v>
      </c>
      <c r="FA176" s="2">
        <f t="shared" si="586"/>
        <v>42.276016031519603</v>
      </c>
      <c r="FB176" s="2">
        <f t="shared" si="586"/>
        <v>42.087008730319006</v>
      </c>
      <c r="FC176" s="2">
        <f t="shared" si="586"/>
        <v>40.312790037045474</v>
      </c>
      <c r="FD176" s="2">
        <f t="shared" si="586"/>
        <v>41.352571969903877</v>
      </c>
      <c r="FE176" s="2">
        <f t="shared" si="586"/>
        <v>43.090467347164122</v>
      </c>
      <c r="FG176" s="2">
        <f t="shared" si="518"/>
        <v>0.99993320529235408</v>
      </c>
      <c r="FH176" s="2">
        <f t="shared" si="587"/>
        <v>0.99994375452031026</v>
      </c>
      <c r="FI176" s="2">
        <f t="shared" si="587"/>
        <v>0.99993578423280116</v>
      </c>
      <c r="FJ176" s="2">
        <f t="shared" si="587"/>
        <v>0.99993906069296323</v>
      </c>
      <c r="FK176" s="2">
        <f t="shared" si="587"/>
        <v>0.99993496907103241</v>
      </c>
      <c r="FL176" s="2">
        <f t="shared" si="587"/>
        <v>0.99992695064896364</v>
      </c>
      <c r="FM176" s="2">
        <f t="shared" si="587"/>
        <v>0.99993341256917834</v>
      </c>
      <c r="FN176" s="2">
        <f t="shared" si="587"/>
        <v>0.99992725729584442</v>
      </c>
      <c r="FO176" s="2">
        <f t="shared" si="587"/>
        <v>0.9999290174352915</v>
      </c>
      <c r="FP176" s="2">
        <f t="shared" si="587"/>
        <v>0.99992519817261794</v>
      </c>
      <c r="FQ176" s="2">
        <f t="shared" si="587"/>
        <v>0.99993119275492492</v>
      </c>
      <c r="FR176" s="2">
        <f t="shared" si="587"/>
        <v>0.99993676977166224</v>
      </c>
      <c r="FS176" s="2">
        <f t="shared" si="587"/>
        <v>0.99993474556751571</v>
      </c>
      <c r="FT176" s="2">
        <f t="shared" si="587"/>
        <v>0.99991168051800539</v>
      </c>
      <c r="FU176" s="2">
        <f t="shared" si="587"/>
        <v>0.99989803653667408</v>
      </c>
      <c r="FW176" s="2">
        <f t="shared" si="536"/>
        <v>0.31474373161433861</v>
      </c>
      <c r="FX176" s="2">
        <f t="shared" si="588"/>
        <v>0.41106847577069372</v>
      </c>
      <c r="FY176" s="2">
        <f t="shared" si="589"/>
        <v>0.42630620074346443</v>
      </c>
      <c r="FZ176" s="2">
        <f t="shared" si="590"/>
        <v>0.42189303945221457</v>
      </c>
      <c r="GA176" s="2">
        <f t="shared" si="591"/>
        <v>0.4219252339484259</v>
      </c>
      <c r="GB176" s="2">
        <f t="shared" si="592"/>
        <v>0.46587487939239169</v>
      </c>
      <c r="GC176" s="2">
        <f t="shared" si="593"/>
        <v>0.49263704265707886</v>
      </c>
      <c r="GD176" s="2">
        <f t="shared" si="594"/>
        <v>0.41568121502132738</v>
      </c>
      <c r="GE176" s="2">
        <f t="shared" si="595"/>
        <v>0.39240209455880265</v>
      </c>
      <c r="GF176" s="2">
        <f t="shared" si="596"/>
        <v>0.35613614846356823</v>
      </c>
      <c r="GG176" s="2">
        <f t="shared" si="597"/>
        <v>0.36272372836937217</v>
      </c>
      <c r="GH176" s="2">
        <f t="shared" si="598"/>
        <v>0.33292015758102167</v>
      </c>
      <c r="GI176" s="2">
        <f t="shared" si="599"/>
        <v>0.36517999856442435</v>
      </c>
      <c r="GJ176" s="2">
        <f t="shared" si="600"/>
        <v>0.31116753410487291</v>
      </c>
      <c r="GK176" s="2">
        <f t="shared" si="601"/>
        <v>0.26561215121194287</v>
      </c>
      <c r="GM176" s="86">
        <f t="shared" si="537"/>
        <v>4.4126428554945039E-188</v>
      </c>
      <c r="GN176" s="86">
        <f t="shared" si="602"/>
        <v>1.1272129572049514E-164</v>
      </c>
      <c r="GO176" s="86">
        <f t="shared" si="603"/>
        <v>9.9231020442243373E-194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1.7441917455266321E-304</v>
      </c>
      <c r="GU176" s="86">
        <f t="shared" si="609"/>
        <v>2.8124113336872805E-276</v>
      </c>
      <c r="GV176" s="86">
        <f t="shared" si="610"/>
        <v>1.1076764205484973E-224</v>
      </c>
      <c r="GW176" s="86">
        <f t="shared" si="611"/>
        <v>2.1804751457310858E-192</v>
      </c>
      <c r="GX176" s="86">
        <f t="shared" si="612"/>
        <v>2.5151937009860773E-231</v>
      </c>
      <c r="GY176" s="86">
        <f t="shared" si="613"/>
        <v>1.833274380386704E-200</v>
      </c>
      <c r="GZ176" s="86">
        <f t="shared" si="614"/>
        <v>5.0300728004681925E-167</v>
      </c>
      <c r="HA176" s="86">
        <f t="shared" si="615"/>
        <v>4.4756944939809846E-187</v>
      </c>
      <c r="HC176" s="86">
        <f t="shared" si="538"/>
        <v>3.1941372882552531E-190</v>
      </c>
      <c r="HD176" s="86">
        <f t="shared" si="616"/>
        <v>5.9676513462668746E-201</v>
      </c>
      <c r="HE176" s="86">
        <f t="shared" si="617"/>
        <v>1.6748486515161369E-255</v>
      </c>
      <c r="HF176" s="86">
        <f t="shared" si="618"/>
        <v>2.7186726893857558E-209</v>
      </c>
      <c r="HG176" s="86">
        <f t="shared" si="619"/>
        <v>1.8348817083528439E-138</v>
      </c>
      <c r="HH176" s="86">
        <f t="shared" si="620"/>
        <v>2.2235501198557607E-280</v>
      </c>
      <c r="HI176" s="86">
        <f t="shared" si="621"/>
        <v>5.453688876275221E-229</v>
      </c>
      <c r="HJ176" s="86">
        <f t="shared" si="622"/>
        <v>5.7878502264636086E-146</v>
      </c>
      <c r="HK176" s="86">
        <f t="shared" si="623"/>
        <v>4.0666664838971305E-228</v>
      </c>
      <c r="HL176" s="86">
        <f t="shared" si="624"/>
        <v>2.3462606089040222E-147</v>
      </c>
      <c r="HM176" s="86">
        <f t="shared" si="625"/>
        <v>1.2030867690424436E-113</v>
      </c>
      <c r="HN176" s="86">
        <f t="shared" si="626"/>
        <v>2.7341156700078361E-113</v>
      </c>
      <c r="HO176" s="86">
        <f t="shared" si="627"/>
        <v>9.7291892725603016E-133</v>
      </c>
      <c r="HP176" s="86">
        <f t="shared" si="628"/>
        <v>7.6533636728701701E-125</v>
      </c>
      <c r="HQ176" s="86">
        <f t="shared" si="629"/>
        <v>4.5863682958336511E-158</v>
      </c>
      <c r="HS176" s="86">
        <f t="shared" si="539"/>
        <v>1.7416996571164078E-10</v>
      </c>
      <c r="HT176" s="86">
        <f t="shared" si="630"/>
        <v>1.0933218112948691E-14</v>
      </c>
      <c r="HU176" s="86">
        <f t="shared" si="631"/>
        <v>1.5577587259382427E-16</v>
      </c>
      <c r="HV176" s="86">
        <f t="shared" si="632"/>
        <v>5.913379104011556E-13</v>
      </c>
      <c r="HW176" s="86">
        <f t="shared" si="633"/>
        <v>1.4045008112326565E-17</v>
      </c>
      <c r="HX176" s="86">
        <f t="shared" si="634"/>
        <v>4.1013820874738489E-15</v>
      </c>
      <c r="HY176" s="86">
        <f t="shared" si="635"/>
        <v>4.0384928081527498E-15</v>
      </c>
      <c r="HZ176" s="86">
        <f t="shared" si="636"/>
        <v>1.2522132563752594E-19</v>
      </c>
      <c r="IA176" s="86">
        <f t="shared" si="637"/>
        <v>1.3975097039466184E-12</v>
      </c>
      <c r="IB176" s="86">
        <f t="shared" si="638"/>
        <v>4.3574155574722838E-13</v>
      </c>
      <c r="IC176" s="86">
        <f t="shared" si="639"/>
        <v>3.3698509337203531E-13</v>
      </c>
      <c r="ID176" s="86">
        <f t="shared" si="640"/>
        <v>1.2014377412082977E-10</v>
      </c>
      <c r="IE176" s="86">
        <f t="shared" si="641"/>
        <v>2.4907382168053233E-11</v>
      </c>
      <c r="IF176" s="86">
        <f t="shared" si="642"/>
        <v>6.7506275332245487E-13</v>
      </c>
      <c r="IG176" s="86">
        <f t="shared" si="643"/>
        <v>2.2980700364890375E-8</v>
      </c>
      <c r="II176" s="86">
        <f t="shared" si="540"/>
        <v>3.1699348211545471E-2</v>
      </c>
      <c r="IJ176" s="86">
        <f t="shared" si="541"/>
        <v>0.22630438855509416</v>
      </c>
      <c r="IK176" s="86">
        <f t="shared" si="542"/>
        <v>0.26433530373206543</v>
      </c>
      <c r="IL176" s="86">
        <f t="shared" si="543"/>
        <v>0.28059747133172452</v>
      </c>
      <c r="IM176" s="86">
        <f t="shared" si="544"/>
        <v>0.23192950369249302</v>
      </c>
      <c r="IN176" s="86">
        <f t="shared" si="545"/>
        <v>0.41707528371059449</v>
      </c>
      <c r="IO176" s="86">
        <f t="shared" si="546"/>
        <v>0.48659655683902192</v>
      </c>
      <c r="IP176" s="86">
        <f t="shared" si="547"/>
        <v>0.19169961009605976</v>
      </c>
      <c r="IQ176" s="86">
        <f t="shared" si="548"/>
        <v>0.17761430052546881</v>
      </c>
      <c r="IR176" s="86">
        <f t="shared" si="549"/>
        <v>7.0089929211305593E-2</v>
      </c>
      <c r="IS176" s="86">
        <f t="shared" si="550"/>
        <v>8.2723834503730748E-2</v>
      </c>
      <c r="IT176" s="86">
        <f t="shared" si="551"/>
        <v>4.8595539750357228E-2</v>
      </c>
      <c r="IU176" s="86">
        <f t="shared" si="552"/>
        <v>0.1100467308000946</v>
      </c>
      <c r="IV176" s="86">
        <f t="shared" si="553"/>
        <v>1.7412505497976124E-2</v>
      </c>
      <c r="IW176" s="86">
        <f t="shared" si="554"/>
        <v>1.9544288631133441E-2</v>
      </c>
      <c r="IY176" s="86">
        <f t="shared" si="555"/>
        <v>3.1699348385715434E-2</v>
      </c>
      <c r="IZ176" s="86">
        <f t="shared" si="556"/>
        <v>0.2263043885551051</v>
      </c>
      <c r="JA176" s="86">
        <f t="shared" si="557"/>
        <v>0.2643353037320656</v>
      </c>
      <c r="JB176" s="86">
        <f t="shared" si="558"/>
        <v>0.28059747133231588</v>
      </c>
      <c r="JC176" s="86">
        <f t="shared" si="559"/>
        <v>0.23192950369249304</v>
      </c>
      <c r="JD176" s="86">
        <f t="shared" si="560"/>
        <v>0.4170752837105986</v>
      </c>
      <c r="JE176" s="86">
        <f t="shared" si="561"/>
        <v>0.48659655683902597</v>
      </c>
      <c r="JF176" s="86">
        <f t="shared" si="562"/>
        <v>0.19169961009605976</v>
      </c>
      <c r="JG176" s="86">
        <f t="shared" si="563"/>
        <v>0.17761430052686633</v>
      </c>
      <c r="JH176" s="86">
        <f t="shared" si="564"/>
        <v>7.0089929211741328E-2</v>
      </c>
      <c r="JI176" s="86">
        <f t="shared" si="565"/>
        <v>8.2723834504067728E-2</v>
      </c>
      <c r="JJ176" s="86">
        <f t="shared" si="566"/>
        <v>4.8595539870501005E-2</v>
      </c>
      <c r="JK176" s="86">
        <f t="shared" si="567"/>
        <v>0.11004673082500198</v>
      </c>
      <c r="JL176" s="86">
        <f t="shared" si="568"/>
        <v>1.7412505498651188E-2</v>
      </c>
      <c r="JM176" s="86">
        <f t="shared" si="569"/>
        <v>1.9544311611833804E-2</v>
      </c>
    </row>
    <row r="177" spans="2:273" x14ac:dyDescent="0.25">
      <c r="B177" s="2">
        <v>150</v>
      </c>
      <c r="C177" s="37">
        <v>48.758000000000003</v>
      </c>
      <c r="D177" s="37">
        <v>48.031999999999996</v>
      </c>
      <c r="E177" s="37">
        <v>49.613</v>
      </c>
      <c r="F177" s="37">
        <v>49.241999999999997</v>
      </c>
      <c r="G177" s="37">
        <v>49.645000000000003</v>
      </c>
      <c r="H177" s="37">
        <v>51.984000000000002</v>
      </c>
      <c r="I177" s="37">
        <v>53.661000000000001</v>
      </c>
      <c r="J177" s="37">
        <v>56.79</v>
      </c>
      <c r="K177" s="37">
        <v>52.064999999999998</v>
      </c>
      <c r="L177" s="37">
        <v>48.451999999999998</v>
      </c>
      <c r="M177" s="37">
        <v>48.758000000000003</v>
      </c>
      <c r="N177" s="37">
        <v>46.323</v>
      </c>
      <c r="O177" s="37">
        <v>47.161000000000001</v>
      </c>
      <c r="P177" s="37">
        <v>46.475000000000001</v>
      </c>
      <c r="Q177" s="37">
        <v>51.917999999999999</v>
      </c>
      <c r="S177" s="4">
        <f t="shared" si="441"/>
        <v>50.048554797765853</v>
      </c>
      <c r="T177" s="4">
        <f t="shared" si="442"/>
        <v>47.776513490013862</v>
      </c>
      <c r="U177" s="4">
        <f t="shared" si="443"/>
        <v>48.923325505604318</v>
      </c>
      <c r="V177" s="4">
        <f t="shared" si="444"/>
        <v>49.594308762335373</v>
      </c>
      <c r="W177" s="4">
        <f t="shared" si="445"/>
        <v>50.13782947055924</v>
      </c>
      <c r="X177" s="4">
        <f t="shared" si="446"/>
        <v>51.223886639749587</v>
      </c>
      <c r="Y177" s="4">
        <f t="shared" si="447"/>
        <v>54.116903784954609</v>
      </c>
      <c r="Z177" s="4">
        <f t="shared" si="448"/>
        <v>53.813896250687236</v>
      </c>
      <c r="AA177" s="4">
        <f t="shared" si="449"/>
        <v>51.760630756986231</v>
      </c>
      <c r="AB177" s="4">
        <f t="shared" si="450"/>
        <v>47.290513782271276</v>
      </c>
      <c r="AC177" s="4">
        <f t="shared" si="451"/>
        <v>48.1052367937342</v>
      </c>
      <c r="AD177" s="4">
        <f t="shared" si="452"/>
        <v>46.687710050431271</v>
      </c>
      <c r="AE177" s="4">
        <f t="shared" si="453"/>
        <v>48.728686386182638</v>
      </c>
      <c r="AF177" s="4">
        <f t="shared" si="454"/>
        <v>46.190253144652239</v>
      </c>
      <c r="AG177" s="4">
        <f t="shared" si="455"/>
        <v>51.30236365228366</v>
      </c>
      <c r="AI177" s="4">
        <f t="shared" si="456"/>
        <v>-1.29055479776585</v>
      </c>
      <c r="AJ177" s="4">
        <f t="shared" si="457"/>
        <v>0.25548650998613454</v>
      </c>
      <c r="AK177" s="4">
        <f t="shared" si="458"/>
        <v>0.68967449439568185</v>
      </c>
      <c r="AL177" s="4">
        <f t="shared" si="459"/>
        <v>-0.352308762335376</v>
      </c>
      <c r="AM177" s="4">
        <f t="shared" si="460"/>
        <v>-0.49282947055923643</v>
      </c>
      <c r="AN177" s="4">
        <f t="shared" si="461"/>
        <v>0.76011336025041487</v>
      </c>
      <c r="AO177" s="4">
        <f t="shared" si="462"/>
        <v>-0.45590378495460726</v>
      </c>
      <c r="AP177" s="4">
        <f t="shared" si="463"/>
        <v>2.9761037493127631</v>
      </c>
      <c r="AQ177" s="4">
        <f t="shared" si="464"/>
        <v>0.30436924301376678</v>
      </c>
      <c r="AR177" s="4">
        <f t="shared" si="465"/>
        <v>1.1614862177287222</v>
      </c>
      <c r="AS177" s="4">
        <f t="shared" si="466"/>
        <v>0.65276320626580286</v>
      </c>
      <c r="AT177" s="4">
        <f t="shared" si="467"/>
        <v>-0.36471005043127036</v>
      </c>
      <c r="AU177" s="4">
        <f t="shared" si="468"/>
        <v>-1.5676863861826362</v>
      </c>
      <c r="AV177" s="4">
        <f t="shared" si="570"/>
        <v>0.28474685534776256</v>
      </c>
      <c r="AW177" s="4">
        <f t="shared" si="570"/>
        <v>0.61563634771633957</v>
      </c>
      <c r="AY177" s="2">
        <f t="shared" si="520"/>
        <v>49.834420041224007</v>
      </c>
      <c r="AZ177" s="2">
        <f t="shared" si="571"/>
        <v>45.87869019834325</v>
      </c>
      <c r="BA177" s="2">
        <f t="shared" si="572"/>
        <v>44.981428383980258</v>
      </c>
      <c r="BB177" s="2">
        <f t="shared" si="573"/>
        <v>45.346228952088801</v>
      </c>
      <c r="BC177" s="2">
        <f t="shared" si="574"/>
        <v>44.025266218682752</v>
      </c>
      <c r="BD177" s="2">
        <f t="shared" si="575"/>
        <v>45.025678317620205</v>
      </c>
      <c r="BE177" s="2">
        <f t="shared" si="576"/>
        <v>46.579372866191193</v>
      </c>
      <c r="BF177" s="2">
        <f t="shared" si="577"/>
        <v>45.140177112470127</v>
      </c>
      <c r="BG177" s="2">
        <f t="shared" si="578"/>
        <v>43.981640182305668</v>
      </c>
      <c r="BH177" s="2">
        <f t="shared" si="579"/>
        <v>42.034740780171518</v>
      </c>
      <c r="BI177" s="2">
        <f t="shared" si="580"/>
        <v>42.143975017952187</v>
      </c>
      <c r="BJ177" s="2">
        <f t="shared" si="581"/>
        <v>42.060967098741706</v>
      </c>
      <c r="BK177" s="2">
        <f t="shared" si="582"/>
        <v>39.768890544690464</v>
      </c>
      <c r="BL177" s="2">
        <f t="shared" si="583"/>
        <v>41.218994614557822</v>
      </c>
      <c r="BM177" s="2">
        <f t="shared" si="584"/>
        <v>43.084961271238782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99.668230443974664</v>
      </c>
      <c r="DL177" s="2">
        <f t="shared" si="585"/>
        <v>93.318526578073076</v>
      </c>
      <c r="DM177" s="2">
        <f t="shared" si="585"/>
        <v>87.497346511627882</v>
      </c>
      <c r="DN177" s="2">
        <f t="shared" si="585"/>
        <v>89.549895348837197</v>
      </c>
      <c r="DO177" s="2">
        <f t="shared" si="585"/>
        <v>97.587375766415491</v>
      </c>
      <c r="DP177" s="2">
        <f t="shared" si="585"/>
        <v>101.59279868667917</v>
      </c>
      <c r="DQ177" s="2">
        <f t="shared" si="585"/>
        <v>91.921577451854247</v>
      </c>
      <c r="DR177" s="2">
        <f t="shared" si="585"/>
        <v>82.508149460188932</v>
      </c>
      <c r="DS177" s="2">
        <f t="shared" si="585"/>
        <v>88.291145411605925</v>
      </c>
      <c r="DT177" s="2">
        <f t="shared" si="585"/>
        <v>98.481342240215923</v>
      </c>
      <c r="DU177" s="2">
        <f t="shared" si="585"/>
        <v>103.02154690431519</v>
      </c>
      <c r="DV177" s="2">
        <f t="shared" si="585"/>
        <v>84.003704369274161</v>
      </c>
      <c r="DW177" s="2">
        <f t="shared" si="585"/>
        <v>91.413824912891997</v>
      </c>
      <c r="DX177" s="2">
        <f t="shared" si="585"/>
        <v>87.508116645216646</v>
      </c>
      <c r="DY177" s="2">
        <f t="shared" si="585"/>
        <v>67.387377382697935</v>
      </c>
      <c r="EA177" s="2">
        <f t="shared" si="440"/>
        <v>49.714556218661443</v>
      </c>
      <c r="EB177" s="2">
        <f t="shared" si="502"/>
        <v>45.621292553191495</v>
      </c>
      <c r="EC177" s="2">
        <f t="shared" si="503"/>
        <v>44.62154784653093</v>
      </c>
      <c r="ED177" s="2">
        <f t="shared" si="504"/>
        <v>45.053041179136443</v>
      </c>
      <c r="EE177" s="2">
        <f t="shared" si="505"/>
        <v>43.896135950873699</v>
      </c>
      <c r="EF177" s="2">
        <f t="shared" si="506"/>
        <v>44.944429519681066</v>
      </c>
      <c r="EG177" s="2">
        <f t="shared" si="507"/>
        <v>47.46615056249037</v>
      </c>
      <c r="EH177" s="2">
        <f t="shared" si="508"/>
        <v>44.877008502371865</v>
      </c>
      <c r="EI177" s="2">
        <f t="shared" si="509"/>
        <v>43.795124402219514</v>
      </c>
      <c r="EJ177" s="2">
        <f t="shared" si="510"/>
        <v>41.897538578019777</v>
      </c>
      <c r="EK177" s="2">
        <f t="shared" si="511"/>
        <v>42.136805851063826</v>
      </c>
      <c r="EL177" s="2">
        <f t="shared" si="512"/>
        <v>42.124308428985877</v>
      </c>
      <c r="EM177" s="2">
        <f t="shared" si="513"/>
        <v>39.503675941922445</v>
      </c>
      <c r="EN177" s="2">
        <f t="shared" si="514"/>
        <v>41.208634488301477</v>
      </c>
      <c r="EO177" s="2">
        <f t="shared" si="515"/>
        <v>43.122212871354421</v>
      </c>
      <c r="EQ177" s="2">
        <f t="shared" si="516"/>
        <v>50.063338479043637</v>
      </c>
      <c r="ER177" s="2">
        <f t="shared" si="586"/>
        <v>46.2093684914405</v>
      </c>
      <c r="ES177" s="2">
        <f t="shared" si="586"/>
        <v>45.417524742275468</v>
      </c>
      <c r="ET177" s="2">
        <f t="shared" si="586"/>
        <v>45.70706219652336</v>
      </c>
      <c r="EU177" s="2">
        <f t="shared" si="586"/>
        <v>44.179455648770286</v>
      </c>
      <c r="EV177" s="2">
        <f t="shared" si="586"/>
        <v>45.10291340093773</v>
      </c>
      <c r="EW177" s="2">
        <f t="shared" si="586"/>
        <v>45.741211296889894</v>
      </c>
      <c r="EX177" s="2">
        <f t="shared" si="586"/>
        <v>45.471863248276421</v>
      </c>
      <c r="EY177" s="2">
        <f t="shared" si="586"/>
        <v>44.238082580520903</v>
      </c>
      <c r="EZ177" s="2">
        <f t="shared" si="586"/>
        <v>42.250740000424095</v>
      </c>
      <c r="FA177" s="2">
        <f t="shared" si="586"/>
        <v>42.14551961143944</v>
      </c>
      <c r="FB177" s="2">
        <f t="shared" si="586"/>
        <v>41.938387680795955</v>
      </c>
      <c r="FC177" s="2">
        <f t="shared" si="586"/>
        <v>40.181379173134104</v>
      </c>
      <c r="FD177" s="2">
        <f t="shared" si="586"/>
        <v>41.228652203514287</v>
      </c>
      <c r="FE177" s="2">
        <f t="shared" si="586"/>
        <v>42.983080903205718</v>
      </c>
      <c r="FG177" s="2">
        <f t="shared" si="518"/>
        <v>0.99993908214458826</v>
      </c>
      <c r="FH177" s="2">
        <f t="shared" si="587"/>
        <v>0.99994870325899099</v>
      </c>
      <c r="FI177" s="2">
        <f t="shared" si="587"/>
        <v>0.99994143419334314</v>
      </c>
      <c r="FJ177" s="2">
        <f t="shared" si="587"/>
        <v>0.99994442239343262</v>
      </c>
      <c r="FK177" s="2">
        <f t="shared" si="587"/>
        <v>0.99994069074851966</v>
      </c>
      <c r="FL177" s="2">
        <f t="shared" si="587"/>
        <v>0.99993337777182922</v>
      </c>
      <c r="FM177" s="2">
        <f t="shared" si="587"/>
        <v>0.9999392711855174</v>
      </c>
      <c r="FN177" s="2">
        <f t="shared" si="587"/>
        <v>0.99993365744069596</v>
      </c>
      <c r="FO177" s="2">
        <f t="shared" si="587"/>
        <v>0.9999352627272512</v>
      </c>
      <c r="FP177" s="2">
        <f t="shared" si="587"/>
        <v>0.99993177947361345</v>
      </c>
      <c r="FQ177" s="2">
        <f t="shared" si="587"/>
        <v>0.99993724666673833</v>
      </c>
      <c r="FR177" s="2">
        <f t="shared" si="587"/>
        <v>0.99994233302554647</v>
      </c>
      <c r="FS177" s="2">
        <f t="shared" si="587"/>
        <v>0.99994048690855297</v>
      </c>
      <c r="FT177" s="2">
        <f t="shared" si="587"/>
        <v>0.99991945104913604</v>
      </c>
      <c r="FU177" s="2">
        <f t="shared" si="587"/>
        <v>0.9999070073819285</v>
      </c>
      <c r="FW177" s="2">
        <f t="shared" si="536"/>
        <v>0.33493891498611322</v>
      </c>
      <c r="FX177" s="2">
        <f t="shared" si="588"/>
        <v>0.43353403176170319</v>
      </c>
      <c r="FY177" s="2">
        <f t="shared" si="589"/>
        <v>0.44896966686473044</v>
      </c>
      <c r="FZ177" s="2">
        <f t="shared" si="590"/>
        <v>0.44450367277086894</v>
      </c>
      <c r="GA177" s="2">
        <f t="shared" si="591"/>
        <v>0.44453626592003403</v>
      </c>
      <c r="GB177" s="2">
        <f t="shared" si="592"/>
        <v>0.48884944480579096</v>
      </c>
      <c r="GC177" s="2">
        <f t="shared" si="593"/>
        <v>0.51565724046629036</v>
      </c>
      <c r="GD177" s="2">
        <f t="shared" si="594"/>
        <v>0.43821128719616759</v>
      </c>
      <c r="GE177" s="2">
        <f t="shared" si="595"/>
        <v>0.41456561371554235</v>
      </c>
      <c r="GF177" s="2">
        <f t="shared" si="596"/>
        <v>0.37752403252869982</v>
      </c>
      <c r="GG177" s="2">
        <f t="shared" si="597"/>
        <v>0.38427111811274767</v>
      </c>
      <c r="GH177" s="2">
        <f t="shared" si="598"/>
        <v>0.35367966695582698</v>
      </c>
      <c r="GI177" s="2">
        <f t="shared" si="599"/>
        <v>0.38678474183548905</v>
      </c>
      <c r="GJ177" s="2">
        <f t="shared" si="600"/>
        <v>0.331244174100986</v>
      </c>
      <c r="GK177" s="2">
        <f t="shared" si="601"/>
        <v>0.28396120472654246</v>
      </c>
      <c r="GM177" s="86">
        <f t="shared" si="537"/>
        <v>1.6417227935230795E-192</v>
      </c>
      <c r="GN177" s="86">
        <f t="shared" si="602"/>
        <v>1.543826809409441E-168</v>
      </c>
      <c r="GO177" s="86">
        <f t="shared" si="603"/>
        <v>2.6384122684317241E-198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9.8506816841076326E-283</v>
      </c>
      <c r="GV177" s="86">
        <f t="shared" si="610"/>
        <v>6.0269837170457563E-230</v>
      </c>
      <c r="GW177" s="86">
        <f t="shared" si="611"/>
        <v>7.5478884158957233E-197</v>
      </c>
      <c r="GX177" s="86">
        <f t="shared" si="612"/>
        <v>8.5267407048571191E-237</v>
      </c>
      <c r="GY177" s="86">
        <f t="shared" si="613"/>
        <v>3.9283267525276743E-205</v>
      </c>
      <c r="GZ177" s="86">
        <f t="shared" si="614"/>
        <v>6.0605158755983888E-171</v>
      </c>
      <c r="HA177" s="86">
        <f t="shared" si="615"/>
        <v>1.9000319533656074E-191</v>
      </c>
      <c r="HC177" s="86">
        <f t="shared" si="538"/>
        <v>2.5761252232807903E-196</v>
      </c>
      <c r="HD177" s="86">
        <f t="shared" si="616"/>
        <v>2.1643984391089114E-207</v>
      </c>
      <c r="HE177" s="86">
        <f t="shared" si="617"/>
        <v>1.0433397390141066E-263</v>
      </c>
      <c r="HF177" s="86">
        <f t="shared" si="618"/>
        <v>5.7204207281721619E-216</v>
      </c>
      <c r="HG177" s="86">
        <f t="shared" si="619"/>
        <v>8.4052918884214771E-143</v>
      </c>
      <c r="HH177" s="86">
        <f t="shared" si="620"/>
        <v>3.1176497351111444E-289</v>
      </c>
      <c r="HI177" s="86">
        <f t="shared" si="621"/>
        <v>3.4735651585027458E-236</v>
      </c>
      <c r="HJ177" s="86">
        <f t="shared" si="622"/>
        <v>1.6902061000674777E-150</v>
      </c>
      <c r="HK177" s="86">
        <f t="shared" si="623"/>
        <v>2.2839855053387988E-235</v>
      </c>
      <c r="HL177" s="86">
        <f t="shared" si="624"/>
        <v>4.6077861754658067E-152</v>
      </c>
      <c r="HM177" s="86">
        <f t="shared" si="625"/>
        <v>2.9063007951962886E-117</v>
      </c>
      <c r="HN177" s="86">
        <f t="shared" si="626"/>
        <v>5.6223859535346253E-117</v>
      </c>
      <c r="HO177" s="86">
        <f t="shared" si="627"/>
        <v>5.2379810206229444E-137</v>
      </c>
      <c r="HP177" s="86">
        <f t="shared" si="628"/>
        <v>6.4598784751569221E-129</v>
      </c>
      <c r="HQ177" s="86">
        <f t="shared" si="629"/>
        <v>3.358242748418296E-163</v>
      </c>
      <c r="HS177" s="86">
        <f t="shared" si="539"/>
        <v>2.7523443253320679E-11</v>
      </c>
      <c r="HT177" s="86">
        <f t="shared" si="630"/>
        <v>1.0726480128942194E-15</v>
      </c>
      <c r="HU177" s="86">
        <f t="shared" si="631"/>
        <v>1.1364724437888886E-17</v>
      </c>
      <c r="HV177" s="86">
        <f t="shared" si="632"/>
        <v>7.7382996099718958E-14</v>
      </c>
      <c r="HW177" s="86">
        <f t="shared" si="633"/>
        <v>8.0037369712154756E-19</v>
      </c>
      <c r="HX177" s="86">
        <f t="shared" si="634"/>
        <v>4.0230598011070012E-16</v>
      </c>
      <c r="HY177" s="86">
        <f t="shared" si="635"/>
        <v>4.1590761209633447E-16</v>
      </c>
      <c r="HZ177" s="86">
        <f t="shared" si="636"/>
        <v>5.0353444790671146E-21</v>
      </c>
      <c r="IA177" s="86">
        <f t="shared" si="637"/>
        <v>1.7745330395096479E-13</v>
      </c>
      <c r="IB177" s="86">
        <f t="shared" si="638"/>
        <v>4.5407324940334563E-14</v>
      </c>
      <c r="IC177" s="86">
        <f t="shared" si="639"/>
        <v>3.4806379556857368E-14</v>
      </c>
      <c r="ID177" s="86">
        <f t="shared" si="640"/>
        <v>1.8032786250847261E-11</v>
      </c>
      <c r="IE177" s="86">
        <f t="shared" si="641"/>
        <v>3.62428698991912E-12</v>
      </c>
      <c r="IF177" s="86">
        <f t="shared" si="642"/>
        <v>5.0780856163162881E-14</v>
      </c>
      <c r="IG177" s="86">
        <f t="shared" si="643"/>
        <v>4.0455169147506827E-9</v>
      </c>
      <c r="II177" s="86">
        <f t="shared" si="540"/>
        <v>5.5289203256022219E-2</v>
      </c>
      <c r="IJ177" s="86">
        <f t="shared" si="541"/>
        <v>0.30497281296321688</v>
      </c>
      <c r="IK177" s="86">
        <f t="shared" si="542"/>
        <v>0.34929893414977564</v>
      </c>
      <c r="IL177" s="86">
        <f t="shared" si="543"/>
        <v>0.35597960587864702</v>
      </c>
      <c r="IM177" s="86">
        <f t="shared" si="544"/>
        <v>0.3206931021382845</v>
      </c>
      <c r="IN177" s="86">
        <f t="shared" si="545"/>
        <v>0.47823676091649059</v>
      </c>
      <c r="IO177" s="86">
        <f t="shared" si="546"/>
        <v>0.5197379666971278</v>
      </c>
      <c r="IP177" s="86">
        <f t="shared" si="547"/>
        <v>0.28149731296071517</v>
      </c>
      <c r="IQ177" s="86">
        <f t="shared" si="548"/>
        <v>0.24801195230635342</v>
      </c>
      <c r="IR177" s="86">
        <f t="shared" si="549"/>
        <v>0.11577811732306505</v>
      </c>
      <c r="IS177" s="86">
        <f t="shared" si="550"/>
        <v>0.13348405538093516</v>
      </c>
      <c r="IT177" s="86">
        <f t="shared" si="551"/>
        <v>8.1580528648934864E-2</v>
      </c>
      <c r="IU177" s="86">
        <f t="shared" si="552"/>
        <v>0.16500210192547538</v>
      </c>
      <c r="IV177" s="86">
        <f t="shared" si="553"/>
        <v>3.3320088830003786E-2</v>
      </c>
      <c r="IW177" s="86">
        <f t="shared" si="554"/>
        <v>3.3221591069434446E-2</v>
      </c>
      <c r="IY177" s="86">
        <f t="shared" si="555"/>
        <v>5.5289203283545661E-2</v>
      </c>
      <c r="IZ177" s="86">
        <f t="shared" si="556"/>
        <v>0.30497281296321793</v>
      </c>
      <c r="JA177" s="86">
        <f t="shared" si="557"/>
        <v>0.34929893414977564</v>
      </c>
      <c r="JB177" s="86">
        <f t="shared" si="558"/>
        <v>0.3559796058787244</v>
      </c>
      <c r="JC177" s="86">
        <f t="shared" si="559"/>
        <v>0.3206931021382845</v>
      </c>
      <c r="JD177" s="86">
        <f t="shared" si="560"/>
        <v>0.47823676091649098</v>
      </c>
      <c r="JE177" s="86">
        <f t="shared" si="561"/>
        <v>0.51973796669712824</v>
      </c>
      <c r="JF177" s="86">
        <f t="shared" si="562"/>
        <v>0.28149731296071517</v>
      </c>
      <c r="JG177" s="86">
        <f t="shared" si="563"/>
        <v>0.24801195230653086</v>
      </c>
      <c r="JH177" s="86">
        <f t="shared" si="564"/>
        <v>0.11577811732311045</v>
      </c>
      <c r="JI177" s="86">
        <f t="shared" si="565"/>
        <v>0.13348405538096997</v>
      </c>
      <c r="JJ177" s="86">
        <f t="shared" si="566"/>
        <v>8.1580528666967647E-2</v>
      </c>
      <c r="JK177" s="86">
        <f t="shared" si="567"/>
        <v>0.16500210192909967</v>
      </c>
      <c r="JL177" s="86">
        <f t="shared" si="568"/>
        <v>3.3320088830054564E-2</v>
      </c>
      <c r="JM177" s="86">
        <f t="shared" si="569"/>
        <v>3.3221595114951361E-2</v>
      </c>
    </row>
    <row r="178" spans="2:273" x14ac:dyDescent="0.25">
      <c r="B178" s="2">
        <v>151</v>
      </c>
      <c r="C178" s="37">
        <v>51.694000000000003</v>
      </c>
      <c r="D178" s="37">
        <v>49.71</v>
      </c>
      <c r="E178" s="37">
        <v>48.5</v>
      </c>
      <c r="F178" s="37">
        <v>51.854999999999997</v>
      </c>
      <c r="G178" s="37">
        <v>51.113</v>
      </c>
      <c r="H178" s="37">
        <v>50.5</v>
      </c>
      <c r="I178" s="37">
        <v>50.564999999999998</v>
      </c>
      <c r="J178" s="37">
        <v>54.823</v>
      </c>
      <c r="K178" s="37">
        <v>55.323</v>
      </c>
      <c r="L178" s="37">
        <v>50.758000000000003</v>
      </c>
      <c r="M178" s="37">
        <v>49.338999999999999</v>
      </c>
      <c r="N178" s="37">
        <v>48.225999999999999</v>
      </c>
      <c r="O178" s="37">
        <v>49.597000000000001</v>
      </c>
      <c r="P178" s="37">
        <v>48.606999999999999</v>
      </c>
      <c r="Q178" s="37">
        <v>56.933999999999997</v>
      </c>
      <c r="S178" s="4">
        <f t="shared" si="441"/>
        <v>50.047421246070975</v>
      </c>
      <c r="T178" s="4">
        <f t="shared" si="442"/>
        <v>47.799094778782155</v>
      </c>
      <c r="U178" s="4">
        <f t="shared" si="443"/>
        <v>48.903694404031363</v>
      </c>
      <c r="V178" s="4">
        <f t="shared" si="444"/>
        <v>49.569932653064797</v>
      </c>
      <c r="W178" s="4">
        <f t="shared" si="445"/>
        <v>50.354806674090035</v>
      </c>
      <c r="X178" s="4">
        <f t="shared" si="446"/>
        <v>50.340370437916022</v>
      </c>
      <c r="Y178" s="4">
        <f t="shared" si="447"/>
        <v>52.467261348380305</v>
      </c>
      <c r="Z178" s="4">
        <f t="shared" si="448"/>
        <v>54.629121712290875</v>
      </c>
      <c r="AA178" s="4">
        <f t="shared" si="449"/>
        <v>52.705386653723956</v>
      </c>
      <c r="AB178" s="4">
        <f t="shared" si="450"/>
        <v>49.01562221429112</v>
      </c>
      <c r="AC178" s="4">
        <f t="shared" si="451"/>
        <v>49.864371607391718</v>
      </c>
      <c r="AD178" s="4">
        <f t="shared" si="452"/>
        <v>48.430555808905382</v>
      </c>
      <c r="AE178" s="4">
        <f t="shared" si="453"/>
        <v>50.777690089811827</v>
      </c>
      <c r="AF178" s="4">
        <f t="shared" si="454"/>
        <v>49.092107113631755</v>
      </c>
      <c r="AG178" s="4">
        <f t="shared" si="455"/>
        <v>55.328465000797159</v>
      </c>
      <c r="AI178" s="4">
        <f t="shared" si="456"/>
        <v>1.6465787539290275</v>
      </c>
      <c r="AJ178" s="4">
        <f t="shared" si="457"/>
        <v>1.9109052212178455</v>
      </c>
      <c r="AK178" s="4">
        <f t="shared" si="458"/>
        <v>-0.40369440403136281</v>
      </c>
      <c r="AL178" s="4">
        <f t="shared" si="459"/>
        <v>2.2850673469352003</v>
      </c>
      <c r="AM178" s="4">
        <f t="shared" si="460"/>
        <v>0.75819332590996424</v>
      </c>
      <c r="AN178" s="4">
        <f t="shared" si="461"/>
        <v>0.15962956208397827</v>
      </c>
      <c r="AO178" s="4">
        <f t="shared" si="462"/>
        <v>-1.902261348380307</v>
      </c>
      <c r="AP178" s="4">
        <f t="shared" si="463"/>
        <v>0.19387828770912563</v>
      </c>
      <c r="AQ178" s="4">
        <f t="shared" si="464"/>
        <v>2.6176133462760447</v>
      </c>
      <c r="AR178" s="4">
        <f t="shared" si="465"/>
        <v>1.7423777857088822</v>
      </c>
      <c r="AS178" s="4">
        <f t="shared" si="466"/>
        <v>-0.52537160739171895</v>
      </c>
      <c r="AT178" s="4">
        <f t="shared" si="467"/>
        <v>-0.20455580890538272</v>
      </c>
      <c r="AU178" s="4">
        <f t="shared" si="468"/>
        <v>-1.1806900898118258</v>
      </c>
      <c r="AV178" s="4">
        <f t="shared" si="570"/>
        <v>-0.48510711363175574</v>
      </c>
      <c r="AW178" s="4">
        <f t="shared" si="570"/>
        <v>1.6055349992028383</v>
      </c>
      <c r="AY178" s="2">
        <f t="shared" si="520"/>
        <v>49.730358316354781</v>
      </c>
      <c r="AZ178" s="2">
        <f t="shared" si="571"/>
        <v>45.758759058609428</v>
      </c>
      <c r="BA178" s="2">
        <f t="shared" si="572"/>
        <v>44.860082396594649</v>
      </c>
      <c r="BB178" s="2">
        <f t="shared" si="573"/>
        <v>45.232917152862917</v>
      </c>
      <c r="BC178" s="2">
        <f t="shared" si="574"/>
        <v>43.881363143702899</v>
      </c>
      <c r="BD178" s="2">
        <f t="shared" si="575"/>
        <v>44.896153190689105</v>
      </c>
      <c r="BE178" s="2">
        <f t="shared" si="576"/>
        <v>46.419961946925213</v>
      </c>
      <c r="BF178" s="2">
        <f t="shared" si="577"/>
        <v>44.99174049604035</v>
      </c>
      <c r="BG178" s="2">
        <f t="shared" si="578"/>
        <v>43.860193934079419</v>
      </c>
      <c r="BH178" s="2">
        <f t="shared" si="579"/>
        <v>41.904055373721825</v>
      </c>
      <c r="BI178" s="2">
        <f t="shared" si="580"/>
        <v>42.013281691375376</v>
      </c>
      <c r="BJ178" s="2">
        <f t="shared" si="581"/>
        <v>41.910795318599583</v>
      </c>
      <c r="BK178" s="2">
        <f t="shared" si="582"/>
        <v>39.641755765750929</v>
      </c>
      <c r="BL178" s="2">
        <f t="shared" si="583"/>
        <v>41.09498412230748</v>
      </c>
      <c r="BM178" s="2">
        <f t="shared" si="584"/>
        <v>42.976011871499281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99.922476814658239</v>
      </c>
      <c r="DL178" s="2">
        <f t="shared" si="585"/>
        <v>93.532136212624579</v>
      </c>
      <c r="DM178" s="2">
        <f t="shared" si="585"/>
        <v>87.679280761099349</v>
      </c>
      <c r="DN178" s="2">
        <f t="shared" si="585"/>
        <v>89.748813953488352</v>
      </c>
      <c r="DO178" s="2">
        <f t="shared" si="585"/>
        <v>97.847788050671227</v>
      </c>
      <c r="DP178" s="2">
        <f t="shared" si="585"/>
        <v>101.88263883677298</v>
      </c>
      <c r="DQ178" s="2">
        <f t="shared" si="585"/>
        <v>92.117171325932532</v>
      </c>
      <c r="DR178" s="2">
        <f t="shared" si="585"/>
        <v>82.642229014844801</v>
      </c>
      <c r="DS178" s="2">
        <f t="shared" si="585"/>
        <v>88.488488933873128</v>
      </c>
      <c r="DT178" s="2">
        <f t="shared" si="585"/>
        <v>98.769656207827268</v>
      </c>
      <c r="DU178" s="2">
        <f t="shared" si="585"/>
        <v>103.34806181988742</v>
      </c>
      <c r="DV178" s="2">
        <f t="shared" si="585"/>
        <v>84.194613812544077</v>
      </c>
      <c r="DW178" s="2">
        <f t="shared" si="585"/>
        <v>91.662125435540077</v>
      </c>
      <c r="DX178" s="2">
        <f t="shared" si="585"/>
        <v>87.75171973401973</v>
      </c>
      <c r="DY178" s="2">
        <f t="shared" si="585"/>
        <v>67.491337243401745</v>
      </c>
      <c r="DZ178" s="5"/>
      <c r="EA178" s="2">
        <f t="shared" si="440"/>
        <v>49.600244331807289</v>
      </c>
      <c r="EB178" s="2">
        <f t="shared" si="502"/>
        <v>45.481783054711244</v>
      </c>
      <c r="EC178" s="2">
        <f t="shared" si="503"/>
        <v>44.472956442899296</v>
      </c>
      <c r="ED178" s="2">
        <f t="shared" si="504"/>
        <v>44.917589815425174</v>
      </c>
      <c r="EE178" s="2">
        <f t="shared" si="505"/>
        <v>43.7425054650639</v>
      </c>
      <c r="EF178" s="2">
        <f t="shared" si="506"/>
        <v>44.809522173626959</v>
      </c>
      <c r="EG178" s="2">
        <f t="shared" si="507"/>
        <v>47.36787887193713</v>
      </c>
      <c r="EH178" s="2">
        <f t="shared" si="508"/>
        <v>44.708531052054752</v>
      </c>
      <c r="EI178" s="2">
        <f t="shared" si="509"/>
        <v>43.659263920626941</v>
      </c>
      <c r="EJ178" s="2">
        <f t="shared" si="510"/>
        <v>41.755816900638507</v>
      </c>
      <c r="EK178" s="2">
        <f t="shared" si="511"/>
        <v>42.006176861702123</v>
      </c>
      <c r="EL178" s="2">
        <f t="shared" si="512"/>
        <v>41.979862008072658</v>
      </c>
      <c r="EM178" s="2">
        <f t="shared" si="513"/>
        <v>39.354632457268892</v>
      </c>
      <c r="EN178" s="2">
        <f t="shared" si="514"/>
        <v>41.08439962493302</v>
      </c>
      <c r="EO178" s="2">
        <f t="shared" si="515"/>
        <v>43.016654875220553</v>
      </c>
      <c r="EP178" s="5"/>
      <c r="EQ178" s="2">
        <f t="shared" si="516"/>
        <v>49.958123777884516</v>
      </c>
      <c r="ER178" s="2">
        <f t="shared" si="586"/>
        <v>46.083892216231874</v>
      </c>
      <c r="ES178" s="2">
        <f t="shared" si="586"/>
        <v>45.288513510519664</v>
      </c>
      <c r="ET178" s="2">
        <f t="shared" si="586"/>
        <v>45.587446051296979</v>
      </c>
      <c r="EU178" s="2">
        <f t="shared" si="586"/>
        <v>44.033342185164713</v>
      </c>
      <c r="EV178" s="2">
        <f t="shared" si="586"/>
        <v>44.97199120997346</v>
      </c>
      <c r="EW178" s="2">
        <f t="shared" si="586"/>
        <v>45.603349250628092</v>
      </c>
      <c r="EX178" s="2">
        <f t="shared" si="586"/>
        <v>45.317890723194424</v>
      </c>
      <c r="EY178" s="2">
        <f t="shared" si="586"/>
        <v>44.112917777935863</v>
      </c>
      <c r="EZ178" s="2">
        <f t="shared" si="586"/>
        <v>42.118088599352575</v>
      </c>
      <c r="FA178" s="2">
        <f t="shared" si="586"/>
        <v>42.015023191359283</v>
      </c>
      <c r="FB178" s="2">
        <f t="shared" si="586"/>
        <v>41.789766631272897</v>
      </c>
      <c r="FC178" s="2">
        <f t="shared" si="586"/>
        <v>40.049968309222734</v>
      </c>
      <c r="FD178" s="2">
        <f t="shared" si="586"/>
        <v>41.104732437124703</v>
      </c>
      <c r="FE178" s="2">
        <f t="shared" si="586"/>
        <v>42.875694459247313</v>
      </c>
      <c r="FG178" s="2">
        <f t="shared" si="518"/>
        <v>0.99994444195775689</v>
      </c>
      <c r="FH178" s="2">
        <f t="shared" si="587"/>
        <v>0.99995321660501657</v>
      </c>
      <c r="FI178" s="2">
        <f t="shared" si="587"/>
        <v>0.9999465870742682</v>
      </c>
      <c r="FJ178" s="2">
        <f t="shared" si="587"/>
        <v>0.99994931237251106</v>
      </c>
      <c r="FK178" s="2">
        <f t="shared" si="587"/>
        <v>0.99994590903749825</v>
      </c>
      <c r="FL178" s="2">
        <f t="shared" si="587"/>
        <v>0.99993923944958574</v>
      </c>
      <c r="FM178" s="2">
        <f t="shared" si="587"/>
        <v>0.99994461436697879</v>
      </c>
      <c r="FN178" s="2">
        <f t="shared" si="587"/>
        <v>0.99993949451360775</v>
      </c>
      <c r="FO178" s="2">
        <f t="shared" si="587"/>
        <v>0.99994095856923226</v>
      </c>
      <c r="FP178" s="2">
        <f t="shared" si="587"/>
        <v>0.99993778176699355</v>
      </c>
      <c r="FQ178" s="2">
        <f t="shared" si="587"/>
        <v>0.99994276796384651</v>
      </c>
      <c r="FR178" s="2">
        <f t="shared" si="587"/>
        <v>0.99994740682736416</v>
      </c>
      <c r="FS178" s="2">
        <f t="shared" si="587"/>
        <v>0.99994572313129559</v>
      </c>
      <c r="FT178" s="2">
        <f t="shared" si="587"/>
        <v>0.99992653796305597</v>
      </c>
      <c r="FU178" s="2">
        <f t="shared" si="587"/>
        <v>0.99991518903038634</v>
      </c>
      <c r="FV178" s="5"/>
      <c r="FW178" s="2">
        <f t="shared" si="536"/>
        <v>0.35575717249201588</v>
      </c>
      <c r="FX178" s="2">
        <f t="shared" si="588"/>
        <v>0.45627614194322247</v>
      </c>
      <c r="FY178" s="2">
        <f t="shared" si="589"/>
        <v>0.47184702675218387</v>
      </c>
      <c r="FZ178" s="2">
        <f t="shared" si="590"/>
        <v>0.46734647269696578</v>
      </c>
      <c r="GA178" s="2">
        <f t="shared" si="591"/>
        <v>0.4673793315383255</v>
      </c>
      <c r="GB178" s="2">
        <f t="shared" si="592"/>
        <v>0.51187121527864943</v>
      </c>
      <c r="GC178" s="2">
        <f t="shared" si="593"/>
        <v>0.53861118647397499</v>
      </c>
      <c r="GD178" s="2">
        <f t="shared" si="594"/>
        <v>0.46099907894185849</v>
      </c>
      <c r="GE178" s="2">
        <f t="shared" si="595"/>
        <v>0.43708044949448244</v>
      </c>
      <c r="GF178" s="2">
        <f t="shared" si="596"/>
        <v>0.39939960327653173</v>
      </c>
      <c r="GG178" s="2">
        <f t="shared" si="597"/>
        <v>0.40628247362397352</v>
      </c>
      <c r="GH178" s="2">
        <f t="shared" si="598"/>
        <v>0.37500594913255048</v>
      </c>
      <c r="GI178" s="2">
        <f t="shared" si="599"/>
        <v>0.40884447530583529</v>
      </c>
      <c r="GJ178" s="2">
        <f t="shared" si="600"/>
        <v>0.35195431468434352</v>
      </c>
      <c r="GK178" s="2">
        <f t="shared" si="601"/>
        <v>0.30305476164325862</v>
      </c>
      <c r="GL178" s="5"/>
      <c r="GM178" s="86">
        <f t="shared" si="537"/>
        <v>5.418751152559838E-197</v>
      </c>
      <c r="GN178" s="86">
        <f t="shared" si="602"/>
        <v>1.9052699679966301E-172</v>
      </c>
      <c r="GO178" s="86">
        <f t="shared" si="603"/>
        <v>6.1970520572248237E-203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2.9029239421327806E-289</v>
      </c>
      <c r="GV178" s="86">
        <f t="shared" si="610"/>
        <v>2.8469010667499895E-235</v>
      </c>
      <c r="GW178" s="86">
        <f t="shared" si="611"/>
        <v>2.3202773182878486E-201</v>
      </c>
      <c r="GX178" s="86">
        <f t="shared" si="612"/>
        <v>2.4923857859979688E-242</v>
      </c>
      <c r="GY178" s="86">
        <f t="shared" si="613"/>
        <v>7.4301025204329509E-210</v>
      </c>
      <c r="GZ178" s="86">
        <f t="shared" si="614"/>
        <v>6.5698904072321387E-175</v>
      </c>
      <c r="HA178" s="86">
        <f t="shared" si="615"/>
        <v>7.1732722196636251E-196</v>
      </c>
      <c r="HC178" s="86">
        <f t="shared" si="538"/>
        <v>1.6622280004840619E-202</v>
      </c>
      <c r="HD178" s="86">
        <f t="shared" si="616"/>
        <v>6.2008326231329902E-214</v>
      </c>
      <c r="HE178" s="86">
        <f t="shared" si="617"/>
        <v>4.8120017704345203E-272</v>
      </c>
      <c r="HF178" s="86">
        <f t="shared" si="618"/>
        <v>9.4368912868789396E-223</v>
      </c>
      <c r="HG178" s="86">
        <f t="shared" si="619"/>
        <v>3.2945328921672858E-147</v>
      </c>
      <c r="HH178" s="86">
        <f t="shared" si="620"/>
        <v>3.1780039419362838E-298</v>
      </c>
      <c r="HI178" s="86">
        <f t="shared" si="621"/>
        <v>1.7089259482911448E-243</v>
      </c>
      <c r="HJ178" s="86">
        <f t="shared" si="622"/>
        <v>4.1999618666601061E-155</v>
      </c>
      <c r="HK178" s="86">
        <f t="shared" si="623"/>
        <v>9.8601528189786969E-243</v>
      </c>
      <c r="HL178" s="86">
        <f t="shared" si="624"/>
        <v>7.6175344941648077E-157</v>
      </c>
      <c r="HM178" s="86">
        <f t="shared" si="625"/>
        <v>6.1511957222014303E-121</v>
      </c>
      <c r="HN178" s="86">
        <f t="shared" si="626"/>
        <v>1.0073693748735471E-120</v>
      </c>
      <c r="HO178" s="86">
        <f t="shared" si="627"/>
        <v>2.4093032665361723E-141</v>
      </c>
      <c r="HP178" s="86">
        <f t="shared" si="628"/>
        <v>4.6814880123226072E-133</v>
      </c>
      <c r="HQ178" s="86">
        <f t="shared" si="629"/>
        <v>2.0315664707969939E-168</v>
      </c>
      <c r="HS178" s="86">
        <f t="shared" si="539"/>
        <v>4.035013951554331E-12</v>
      </c>
      <c r="HT178" s="86">
        <f t="shared" si="630"/>
        <v>9.6845222518211491E-17</v>
      </c>
      <c r="HU178" s="86">
        <f t="shared" si="631"/>
        <v>7.5534818228671295E-19</v>
      </c>
      <c r="HV178" s="86">
        <f t="shared" si="632"/>
        <v>9.4143926524415914E-15</v>
      </c>
      <c r="HW178" s="86">
        <f t="shared" si="633"/>
        <v>4.10843707600593E-20</v>
      </c>
      <c r="HX178" s="86">
        <f t="shared" si="634"/>
        <v>3.640274688924609E-17</v>
      </c>
      <c r="HY178" s="86">
        <f t="shared" si="635"/>
        <v>3.9643558980705467E-17</v>
      </c>
      <c r="HZ178" s="86">
        <f t="shared" si="636"/>
        <v>1.8010980393549513E-22</v>
      </c>
      <c r="IA178" s="86">
        <f t="shared" si="637"/>
        <v>2.0855443461719681E-14</v>
      </c>
      <c r="IB178" s="86">
        <f t="shared" si="638"/>
        <v>4.3293951680860181E-15</v>
      </c>
      <c r="IC178" s="86">
        <f t="shared" si="639"/>
        <v>3.2896766783543762E-15</v>
      </c>
      <c r="ID178" s="86">
        <f t="shared" si="640"/>
        <v>2.5036446546114147E-12</v>
      </c>
      <c r="IE178" s="86">
        <f t="shared" si="641"/>
        <v>4.8906246045360459E-13</v>
      </c>
      <c r="IF178" s="86">
        <f t="shared" si="642"/>
        <v>3.3965062387201133E-15</v>
      </c>
      <c r="IG178" s="86">
        <f t="shared" si="643"/>
        <v>6.5425410233837389E-10</v>
      </c>
      <c r="II178" s="86">
        <f t="shared" si="540"/>
        <v>9.0596175269823886E-2</v>
      </c>
      <c r="IJ178" s="86">
        <f t="shared" si="541"/>
        <v>0.38447296515025187</v>
      </c>
      <c r="IK178" s="86">
        <f t="shared" si="542"/>
        <v>0.42874661131182873</v>
      </c>
      <c r="IL178" s="86">
        <f t="shared" si="543"/>
        <v>0.42624231473702273</v>
      </c>
      <c r="IM178" s="86">
        <f t="shared" si="544"/>
        <v>0.40797611864396072</v>
      </c>
      <c r="IN178" s="86">
        <f t="shared" si="545"/>
        <v>0.51636850494324282</v>
      </c>
      <c r="IO178" s="86">
        <f t="shared" si="546"/>
        <v>0.52571332822963168</v>
      </c>
      <c r="IP178" s="86">
        <f t="shared" si="547"/>
        <v>0.37623933657834518</v>
      </c>
      <c r="IQ178" s="86">
        <f t="shared" si="548"/>
        <v>0.32516986317117885</v>
      </c>
      <c r="IR178" s="86">
        <f t="shared" si="549"/>
        <v>0.17768501556595531</v>
      </c>
      <c r="IS178" s="86">
        <f t="shared" si="550"/>
        <v>0.20015421329974017</v>
      </c>
      <c r="IT178" s="86">
        <f t="shared" si="551"/>
        <v>0.12835292342118232</v>
      </c>
      <c r="IU178" s="86">
        <f t="shared" si="552"/>
        <v>0.23245794847780765</v>
      </c>
      <c r="IV178" s="86">
        <f t="shared" si="553"/>
        <v>5.942064704062764E-2</v>
      </c>
      <c r="IW178" s="86">
        <f t="shared" si="554"/>
        <v>5.4012563612163611E-2</v>
      </c>
      <c r="IY178" s="86">
        <f t="shared" si="555"/>
        <v>9.0596175273858895E-2</v>
      </c>
      <c r="IZ178" s="86">
        <f t="shared" si="556"/>
        <v>0.38447296515025198</v>
      </c>
      <c r="JA178" s="86">
        <f t="shared" si="557"/>
        <v>0.42874661131182873</v>
      </c>
      <c r="JB178" s="86">
        <f t="shared" si="558"/>
        <v>0.42624231473703217</v>
      </c>
      <c r="JC178" s="86">
        <f t="shared" si="559"/>
        <v>0.40797611864396072</v>
      </c>
      <c r="JD178" s="86">
        <f t="shared" si="560"/>
        <v>0.51636850494324282</v>
      </c>
      <c r="JE178" s="86">
        <f t="shared" si="561"/>
        <v>0.52571332822963168</v>
      </c>
      <c r="JF178" s="86">
        <f t="shared" si="562"/>
        <v>0.37623933657834518</v>
      </c>
      <c r="JG178" s="86">
        <f t="shared" si="563"/>
        <v>0.32516986317119972</v>
      </c>
      <c r="JH178" s="86">
        <f t="shared" si="564"/>
        <v>0.17768501556595964</v>
      </c>
      <c r="JI178" s="86">
        <f t="shared" si="565"/>
        <v>0.20015421329974348</v>
      </c>
      <c r="JJ178" s="86">
        <f t="shared" si="566"/>
        <v>0.12835292342368596</v>
      </c>
      <c r="JK178" s="86">
        <f t="shared" si="567"/>
        <v>0.23245794847829671</v>
      </c>
      <c r="JL178" s="86">
        <f t="shared" si="568"/>
        <v>5.9420647040631033E-2</v>
      </c>
      <c r="JM178" s="86">
        <f t="shared" si="569"/>
        <v>5.4012564266417713E-2</v>
      </c>
    </row>
    <row r="179" spans="2:273" x14ac:dyDescent="0.25">
      <c r="B179" s="2">
        <v>152</v>
      </c>
      <c r="C179" s="37">
        <v>50.564999999999998</v>
      </c>
      <c r="D179" s="37">
        <v>46.645000000000003</v>
      </c>
      <c r="E179" s="37">
        <v>47.758000000000003</v>
      </c>
      <c r="F179" s="37">
        <v>52.435000000000002</v>
      </c>
      <c r="G179" s="37">
        <v>48.725999999999999</v>
      </c>
      <c r="H179" s="37">
        <v>48.758000000000003</v>
      </c>
      <c r="I179" s="37">
        <v>49.354999999999997</v>
      </c>
      <c r="J179" s="37">
        <v>53.968000000000004</v>
      </c>
      <c r="K179" s="37">
        <v>54.645000000000003</v>
      </c>
      <c r="L179" s="37">
        <v>51.113</v>
      </c>
      <c r="M179" s="37">
        <v>52.048000000000002</v>
      </c>
      <c r="N179" s="37">
        <v>51.177</v>
      </c>
      <c r="O179" s="37">
        <v>53</v>
      </c>
      <c r="P179" s="37">
        <v>51.951000000000001</v>
      </c>
      <c r="Q179" s="37">
        <v>63.540999999999997</v>
      </c>
      <c r="S179" s="4">
        <f t="shared" si="441"/>
        <v>50.064086778101625</v>
      </c>
      <c r="T179" s="4">
        <f t="shared" si="442"/>
        <v>47.65721845826328</v>
      </c>
      <c r="U179" s="4">
        <f t="shared" si="443"/>
        <v>48.514306304445789</v>
      </c>
      <c r="V179" s="4">
        <f t="shared" si="444"/>
        <v>49.23226669682208</v>
      </c>
      <c r="W179" s="4">
        <f t="shared" si="445"/>
        <v>49.908224301084054</v>
      </c>
      <c r="X179" s="4">
        <f t="shared" si="446"/>
        <v>49.165636505883135</v>
      </c>
      <c r="Y179" s="4">
        <f t="shared" si="447"/>
        <v>50.733423158016635</v>
      </c>
      <c r="Z179" s="4">
        <f t="shared" si="448"/>
        <v>54.368192976170072</v>
      </c>
      <c r="AA179" s="4">
        <f t="shared" si="449"/>
        <v>53.049441886215277</v>
      </c>
      <c r="AB179" s="4">
        <f t="shared" si="450"/>
        <v>50.602230763770706</v>
      </c>
      <c r="AC179" s="4">
        <f t="shared" si="451"/>
        <v>51.365968422400229</v>
      </c>
      <c r="AD179" s="4">
        <f t="shared" si="452"/>
        <v>50.284726795346607</v>
      </c>
      <c r="AE179" s="4">
        <f t="shared" si="453"/>
        <v>52.366937706606777</v>
      </c>
      <c r="AF179" s="4">
        <f t="shared" si="454"/>
        <v>52.856684923565801</v>
      </c>
      <c r="AG179" s="4">
        <f t="shared" si="455"/>
        <v>60.516945123178402</v>
      </c>
      <c r="AI179" s="4">
        <f t="shared" si="456"/>
        <v>0.50091322189837229</v>
      </c>
      <c r="AJ179" s="4">
        <f t="shared" si="457"/>
        <v>-1.0122184582632769</v>
      </c>
      <c r="AK179" s="4">
        <f t="shared" si="458"/>
        <v>-0.75630630444578628</v>
      </c>
      <c r="AL179" s="4">
        <f t="shared" si="459"/>
        <v>3.2027333031779222</v>
      </c>
      <c r="AM179" s="4">
        <f t="shared" si="460"/>
        <v>-1.1822243010840552</v>
      </c>
      <c r="AN179" s="4">
        <f t="shared" si="461"/>
        <v>-0.40763650588313283</v>
      </c>
      <c r="AO179" s="4">
        <f t="shared" si="462"/>
        <v>-1.3784231580166377</v>
      </c>
      <c r="AP179" s="4">
        <f t="shared" si="463"/>
        <v>-0.40019297617006799</v>
      </c>
      <c r="AQ179" s="4">
        <f t="shared" si="464"/>
        <v>1.5955581137847261</v>
      </c>
      <c r="AR179" s="4">
        <f t="shared" si="465"/>
        <v>0.51076923622929371</v>
      </c>
      <c r="AS179" s="4">
        <f t="shared" si="466"/>
        <v>0.68203157759977273</v>
      </c>
      <c r="AT179" s="4">
        <f t="shared" si="467"/>
        <v>0.89227320465339233</v>
      </c>
      <c r="AU179" s="4">
        <f t="shared" si="468"/>
        <v>0.63306229339322329</v>
      </c>
      <c r="AV179" s="4">
        <f t="shared" si="570"/>
        <v>-0.90568492356580066</v>
      </c>
      <c r="AW179" s="4">
        <f t="shared" si="570"/>
        <v>3.0240548768215945</v>
      </c>
      <c r="AY179" s="2">
        <f t="shared" si="520"/>
        <v>49.626900898932462</v>
      </c>
      <c r="AZ179" s="2">
        <f t="shared" si="571"/>
        <v>45.639595477053717</v>
      </c>
      <c r="BA179" s="2">
        <f t="shared" si="572"/>
        <v>44.739747894652226</v>
      </c>
      <c r="BB179" s="2">
        <f t="shared" si="573"/>
        <v>45.120439387175857</v>
      </c>
      <c r="BC179" s="2">
        <f t="shared" si="574"/>
        <v>43.737865248500448</v>
      </c>
      <c r="BD179" s="2">
        <f t="shared" si="575"/>
        <v>44.766827862078443</v>
      </c>
      <c r="BE179" s="2">
        <f t="shared" si="576"/>
        <v>46.259044839848926</v>
      </c>
      <c r="BF179" s="2">
        <f t="shared" si="577"/>
        <v>44.844083483978636</v>
      </c>
      <c r="BG179" s="2">
        <f t="shared" si="578"/>
        <v>43.739369937116194</v>
      </c>
      <c r="BH179" s="2">
        <f t="shared" si="579"/>
        <v>41.773943809411854</v>
      </c>
      <c r="BI179" s="2">
        <f t="shared" si="580"/>
        <v>41.882622611525029</v>
      </c>
      <c r="BJ179" s="2">
        <f t="shared" si="581"/>
        <v>41.760364636020419</v>
      </c>
      <c r="BK179" s="2">
        <f t="shared" si="582"/>
        <v>39.515685188473242</v>
      </c>
      <c r="BL179" s="2">
        <f t="shared" si="583"/>
        <v>40.971022607870005</v>
      </c>
      <c r="BM179" s="2">
        <f t="shared" si="584"/>
        <v>42.866906324378476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100.17672318534181</v>
      </c>
      <c r="DL179" s="2">
        <f t="shared" si="585"/>
        <v>93.745745847176067</v>
      </c>
      <c r="DM179" s="2">
        <f t="shared" si="585"/>
        <v>87.861215010570803</v>
      </c>
      <c r="DN179" s="2">
        <f t="shared" si="585"/>
        <v>89.947732558139521</v>
      </c>
      <c r="DO179" s="2">
        <f t="shared" si="585"/>
        <v>98.108200334926948</v>
      </c>
      <c r="DP179" s="2">
        <f t="shared" si="585"/>
        <v>102.17247898686679</v>
      </c>
      <c r="DQ179" s="2">
        <f t="shared" si="585"/>
        <v>92.312765200010801</v>
      </c>
      <c r="DR179" s="2">
        <f t="shared" si="585"/>
        <v>82.776308569500671</v>
      </c>
      <c r="DS179" s="2">
        <f t="shared" si="585"/>
        <v>88.685832456140346</v>
      </c>
      <c r="DT179" s="2">
        <f t="shared" si="585"/>
        <v>99.057970175438598</v>
      </c>
      <c r="DU179" s="2">
        <f t="shared" si="585"/>
        <v>103.67457673545965</v>
      </c>
      <c r="DV179" s="2">
        <f t="shared" si="585"/>
        <v>84.385523255813979</v>
      </c>
      <c r="DW179" s="2">
        <f t="shared" si="585"/>
        <v>91.910425958188171</v>
      </c>
      <c r="DX179" s="2">
        <f t="shared" si="585"/>
        <v>87.995322822822828</v>
      </c>
      <c r="DY179" s="2">
        <f t="shared" si="585"/>
        <v>67.595297104105555</v>
      </c>
      <c r="EA179" s="2">
        <f t="shared" si="440"/>
        <v>49.485932444953136</v>
      </c>
      <c r="EB179" s="2">
        <f t="shared" si="502"/>
        <v>45.342273556231007</v>
      </c>
      <c r="EC179" s="2">
        <f t="shared" si="503"/>
        <v>44.324365039267661</v>
      </c>
      <c r="ED179" s="2">
        <f t="shared" si="504"/>
        <v>44.782138451713898</v>
      </c>
      <c r="EE179" s="2">
        <f t="shared" si="505"/>
        <v>43.588874979254101</v>
      </c>
      <c r="EF179" s="2">
        <f t="shared" si="506"/>
        <v>44.674614827572853</v>
      </c>
      <c r="EG179" s="2">
        <f t="shared" si="507"/>
        <v>47.269607181383883</v>
      </c>
      <c r="EH179" s="2">
        <f t="shared" si="508"/>
        <v>44.540053601737647</v>
      </c>
      <c r="EI179" s="2">
        <f t="shared" si="509"/>
        <v>43.523403439034368</v>
      </c>
      <c r="EJ179" s="2">
        <f t="shared" si="510"/>
        <v>41.614095223257245</v>
      </c>
      <c r="EK179" s="2">
        <f t="shared" si="511"/>
        <v>41.87554787234042</v>
      </c>
      <c r="EL179" s="2">
        <f t="shared" si="512"/>
        <v>41.835415587159439</v>
      </c>
      <c r="EM179" s="2">
        <f t="shared" si="513"/>
        <v>39.205588972615331</v>
      </c>
      <c r="EN179" s="2">
        <f t="shared" si="514"/>
        <v>40.960164761564563</v>
      </c>
      <c r="EO179" s="2">
        <f t="shared" si="515"/>
        <v>42.911096879086692</v>
      </c>
      <c r="EQ179" s="2">
        <f t="shared" si="516"/>
        <v>49.852909076725396</v>
      </c>
      <c r="ER179" s="2">
        <f t="shared" si="586"/>
        <v>45.958415941023247</v>
      </c>
      <c r="ES179" s="2">
        <f t="shared" si="586"/>
        <v>45.159502278763867</v>
      </c>
      <c r="ET179" s="2">
        <f t="shared" si="586"/>
        <v>45.467829906070598</v>
      </c>
      <c r="EU179" s="2">
        <f t="shared" si="586"/>
        <v>43.887228721559147</v>
      </c>
      <c r="EV179" s="2">
        <f t="shared" si="586"/>
        <v>44.841069019009183</v>
      </c>
      <c r="EW179" s="2">
        <f t="shared" si="586"/>
        <v>45.465487204366283</v>
      </c>
      <c r="EX179" s="2">
        <f t="shared" si="586"/>
        <v>45.163918198112427</v>
      </c>
      <c r="EY179" s="2">
        <f t="shared" si="586"/>
        <v>43.987752975350816</v>
      </c>
      <c r="EZ179" s="2">
        <f t="shared" si="586"/>
        <v>41.985437198281048</v>
      </c>
      <c r="FA179" s="2">
        <f t="shared" si="586"/>
        <v>41.884526771279127</v>
      </c>
      <c r="FB179" s="2">
        <f t="shared" si="586"/>
        <v>41.641145581749846</v>
      </c>
      <c r="FC179" s="2">
        <f t="shared" si="586"/>
        <v>39.918557445311365</v>
      </c>
      <c r="FD179" s="2">
        <f t="shared" si="586"/>
        <v>40.980812670735119</v>
      </c>
      <c r="FE179" s="2">
        <f t="shared" si="586"/>
        <v>42.768308015288902</v>
      </c>
      <c r="FG179" s="2">
        <f t="shared" si="518"/>
        <v>0.99994933021556143</v>
      </c>
      <c r="FH179" s="2">
        <f t="shared" si="587"/>
        <v>0.99995733286103694</v>
      </c>
      <c r="FI179" s="2">
        <f t="shared" si="587"/>
        <v>0.9999512866038297</v>
      </c>
      <c r="FJ179" s="2">
        <f t="shared" si="587"/>
        <v>0.9999537721281343</v>
      </c>
      <c r="FK179" s="2">
        <f t="shared" si="587"/>
        <v>0.99995066822109668</v>
      </c>
      <c r="FL179" s="2">
        <f t="shared" si="587"/>
        <v>0.99994458542315567</v>
      </c>
      <c r="FM179" s="2">
        <f t="shared" si="587"/>
        <v>0.9999494874561754</v>
      </c>
      <c r="FN179" s="2">
        <f t="shared" si="587"/>
        <v>0.99994481804679058</v>
      </c>
      <c r="FO179" s="2">
        <f t="shared" si="587"/>
        <v>0.99994615329543479</v>
      </c>
      <c r="FP179" s="2">
        <f t="shared" si="587"/>
        <v>0.99994325598644573</v>
      </c>
      <c r="FQ179" s="2">
        <f t="shared" si="587"/>
        <v>0.99994780349981849</v>
      </c>
      <c r="FR179" s="2">
        <f t="shared" si="587"/>
        <v>0.99995203423451229</v>
      </c>
      <c r="FS179" s="2">
        <f t="shared" si="587"/>
        <v>0.99995049867100794</v>
      </c>
      <c r="FT179" s="2">
        <f t="shared" si="587"/>
        <v>0.99993300139295604</v>
      </c>
      <c r="FU179" s="2">
        <f t="shared" si="587"/>
        <v>0.99992265089920251</v>
      </c>
      <c r="FW179" s="2">
        <f t="shared" si="536"/>
        <v>0.37713562814914536</v>
      </c>
      <c r="FX179" s="2">
        <f t="shared" si="588"/>
        <v>0.47920203256870542</v>
      </c>
      <c r="FY179" s="2">
        <f t="shared" si="589"/>
        <v>0.49484325212608116</v>
      </c>
      <c r="FZ179" s="2">
        <f t="shared" si="590"/>
        <v>0.49032698895203936</v>
      </c>
      <c r="GA179" s="2">
        <f t="shared" si="591"/>
        <v>0.49035997608623422</v>
      </c>
      <c r="GB179" s="2">
        <f t="shared" si="592"/>
        <v>0.53484273316007125</v>
      </c>
      <c r="GC179" s="2">
        <f t="shared" si="593"/>
        <v>0.561402566864038</v>
      </c>
      <c r="GD179" s="2">
        <f t="shared" si="594"/>
        <v>0.48395105726929694</v>
      </c>
      <c r="GE179" s="2">
        <f t="shared" si="595"/>
        <v>0.45985757152468482</v>
      </c>
      <c r="GF179" s="2">
        <f t="shared" si="596"/>
        <v>0.42168405585087848</v>
      </c>
      <c r="GG179" s="2">
        <f t="shared" si="597"/>
        <v>0.42867685554901858</v>
      </c>
      <c r="GH179" s="2">
        <f t="shared" si="598"/>
        <v>0.3968286275711711</v>
      </c>
      <c r="GI179" s="2">
        <f t="shared" si="599"/>
        <v>0.43127749424890338</v>
      </c>
      <c r="GJ179" s="2">
        <f t="shared" si="600"/>
        <v>0.37323663958347592</v>
      </c>
      <c r="GK179" s="2">
        <f t="shared" si="601"/>
        <v>0.32285329663248041</v>
      </c>
      <c r="GM179" s="86">
        <f t="shared" si="537"/>
        <v>1.5867027261929867E-201</v>
      </c>
      <c r="GN179" s="86">
        <f t="shared" si="602"/>
        <v>2.1187439057194221E-176</v>
      </c>
      <c r="GO179" s="86">
        <f t="shared" si="603"/>
        <v>1.2858004054768705E-207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7.1975658018325756E-296</v>
      </c>
      <c r="GV179" s="86">
        <f t="shared" si="610"/>
        <v>1.1674241067433384E-240</v>
      </c>
      <c r="GW179" s="86">
        <f t="shared" si="611"/>
        <v>6.334219711874854E-206</v>
      </c>
      <c r="GX179" s="86">
        <f t="shared" si="612"/>
        <v>6.2815483153707108E-248</v>
      </c>
      <c r="GY179" s="86">
        <f t="shared" si="613"/>
        <v>1.2404742970568713E-214</v>
      </c>
      <c r="GZ179" s="86">
        <f t="shared" si="614"/>
        <v>6.4079413755059504E-179</v>
      </c>
      <c r="HA179" s="86">
        <f t="shared" si="615"/>
        <v>2.4083984476291197E-200</v>
      </c>
      <c r="HC179" s="86">
        <f t="shared" si="538"/>
        <v>8.5806688203369228E-209</v>
      </c>
      <c r="HD179" s="86">
        <f t="shared" si="616"/>
        <v>1.4032612075775637E-220</v>
      </c>
      <c r="HE179" s="86">
        <f t="shared" si="617"/>
        <v>1.6431315483320692E-280</v>
      </c>
      <c r="HF179" s="86">
        <f t="shared" si="618"/>
        <v>1.2205528779091202E-229</v>
      </c>
      <c r="HG179" s="86">
        <f t="shared" si="619"/>
        <v>1.1049130241511442E-151</v>
      </c>
      <c r="HH179" s="86">
        <f t="shared" si="620"/>
        <v>2.3551853784746064E-307</v>
      </c>
      <c r="HI179" s="86">
        <f t="shared" si="621"/>
        <v>6.4942741627040292E-251</v>
      </c>
      <c r="HJ179" s="86">
        <f t="shared" si="622"/>
        <v>8.8803746792356845E-160</v>
      </c>
      <c r="HK179" s="86">
        <f t="shared" si="623"/>
        <v>3.2719468210731846E-250</v>
      </c>
      <c r="HL179" s="86">
        <f t="shared" si="624"/>
        <v>1.0600815794448436E-161</v>
      </c>
      <c r="HM179" s="86">
        <f t="shared" si="625"/>
        <v>1.1406453259899088E-124</v>
      </c>
      <c r="HN179" s="86">
        <f t="shared" si="626"/>
        <v>1.5725977494694919E-124</v>
      </c>
      <c r="HO179" s="86">
        <f t="shared" si="627"/>
        <v>9.4679494125114228E-146</v>
      </c>
      <c r="HP179" s="86">
        <f t="shared" si="628"/>
        <v>2.9129131322234475E-137</v>
      </c>
      <c r="HQ179" s="86">
        <f t="shared" si="629"/>
        <v>1.015365305439043E-173</v>
      </c>
      <c r="HS179" s="86">
        <f t="shared" si="539"/>
        <v>5.4872342201991651E-13</v>
      </c>
      <c r="HT179" s="86">
        <f t="shared" si="630"/>
        <v>8.045957439045211E-18</v>
      </c>
      <c r="HU179" s="86">
        <f t="shared" si="631"/>
        <v>4.5733251580472358E-20</v>
      </c>
      <c r="HV179" s="86">
        <f t="shared" si="632"/>
        <v>1.0647386557697457E-15</v>
      </c>
      <c r="HW179" s="86">
        <f t="shared" si="633"/>
        <v>1.8994941752815358E-21</v>
      </c>
      <c r="HX179" s="86">
        <f t="shared" si="634"/>
        <v>3.0383142616716295E-18</v>
      </c>
      <c r="HY179" s="86">
        <f t="shared" si="635"/>
        <v>3.4971791492976028E-18</v>
      </c>
      <c r="HZ179" s="86">
        <f t="shared" si="636"/>
        <v>5.7301655318050346E-24</v>
      </c>
      <c r="IA179" s="86">
        <f t="shared" si="637"/>
        <v>2.2684195870147487E-15</v>
      </c>
      <c r="IB179" s="86">
        <f t="shared" si="638"/>
        <v>3.7765025375820429E-16</v>
      </c>
      <c r="IC179" s="86">
        <f t="shared" si="639"/>
        <v>2.8447967351863666E-16</v>
      </c>
      <c r="ID179" s="86">
        <f t="shared" si="640"/>
        <v>3.2150127835146455E-13</v>
      </c>
      <c r="IE179" s="86">
        <f t="shared" si="641"/>
        <v>6.1194349456317015E-14</v>
      </c>
      <c r="IF179" s="86">
        <f t="shared" si="642"/>
        <v>2.0196709870732071E-16</v>
      </c>
      <c r="IG179" s="86">
        <f t="shared" si="643"/>
        <v>9.7194480540417932E-11</v>
      </c>
      <c r="II179" s="86">
        <f t="shared" si="540"/>
        <v>0.13946273491693034</v>
      </c>
      <c r="IJ179" s="86">
        <f t="shared" si="541"/>
        <v>0.45413454195244418</v>
      </c>
      <c r="IK179" s="86">
        <f t="shared" si="542"/>
        <v>0.48992636234885784</v>
      </c>
      <c r="IL179" s="86">
        <f t="shared" si="543"/>
        <v>0.48245180481625094</v>
      </c>
      <c r="IM179" s="86">
        <f t="shared" si="544"/>
        <v>0.47866058752843155</v>
      </c>
      <c r="IN179" s="86">
        <f t="shared" si="545"/>
        <v>0.52650309435313136</v>
      </c>
      <c r="IO179" s="86">
        <f t="shared" si="546"/>
        <v>0.50522538626755897</v>
      </c>
      <c r="IP179" s="86">
        <f t="shared" si="547"/>
        <v>0.45882328013279217</v>
      </c>
      <c r="IQ179" s="86">
        <f t="shared" si="548"/>
        <v>0.40073546605864269</v>
      </c>
      <c r="IR179" s="86">
        <f t="shared" si="549"/>
        <v>0.25346880860040599</v>
      </c>
      <c r="IS179" s="86">
        <f t="shared" si="550"/>
        <v>0.2790518456187997</v>
      </c>
      <c r="IT179" s="86">
        <f t="shared" si="551"/>
        <v>0.18928881159811103</v>
      </c>
      <c r="IU179" s="86">
        <f t="shared" si="552"/>
        <v>0.30789528202745509</v>
      </c>
      <c r="IV179" s="86">
        <f t="shared" si="553"/>
        <v>9.8816610367894006E-2</v>
      </c>
      <c r="IW179" s="86">
        <f t="shared" si="554"/>
        <v>8.3919329254562872E-2</v>
      </c>
      <c r="IY179" s="86">
        <f t="shared" si="555"/>
        <v>0.13946273491747907</v>
      </c>
      <c r="IZ179" s="86">
        <f t="shared" si="556"/>
        <v>0.45413454195244418</v>
      </c>
      <c r="JA179" s="86">
        <f t="shared" si="557"/>
        <v>0.48992636234885784</v>
      </c>
      <c r="JB179" s="86">
        <f t="shared" si="558"/>
        <v>0.48245180481625199</v>
      </c>
      <c r="JC179" s="86">
        <f t="shared" si="559"/>
        <v>0.47866058752843155</v>
      </c>
      <c r="JD179" s="86">
        <f t="shared" si="560"/>
        <v>0.52650309435313136</v>
      </c>
      <c r="JE179" s="86">
        <f t="shared" si="561"/>
        <v>0.50522538626755897</v>
      </c>
      <c r="JF179" s="86">
        <f t="shared" si="562"/>
        <v>0.45882328013279217</v>
      </c>
      <c r="JG179" s="86">
        <f t="shared" si="563"/>
        <v>0.40073546605864496</v>
      </c>
      <c r="JH179" s="86">
        <f t="shared" si="564"/>
        <v>0.25346880860040638</v>
      </c>
      <c r="JI179" s="86">
        <f t="shared" si="565"/>
        <v>0.27905184561879998</v>
      </c>
      <c r="JJ179" s="86">
        <f t="shared" si="566"/>
        <v>0.18928881159843253</v>
      </c>
      <c r="JK179" s="86">
        <f t="shared" si="567"/>
        <v>0.30789528202751626</v>
      </c>
      <c r="JL179" s="86">
        <f t="shared" si="568"/>
        <v>9.8816610367894214E-2</v>
      </c>
      <c r="JM179" s="86">
        <f t="shared" si="569"/>
        <v>8.3919329351757346E-2</v>
      </c>
    </row>
    <row r="180" spans="2:273" x14ac:dyDescent="0.25">
      <c r="B180" s="2">
        <v>153</v>
      </c>
      <c r="C180" s="37">
        <v>49.097000000000001</v>
      </c>
      <c r="D180" s="37">
        <v>47.887</v>
      </c>
      <c r="E180" s="37">
        <v>48.902999999999999</v>
      </c>
      <c r="F180" s="37">
        <v>48.338999999999999</v>
      </c>
      <c r="G180" s="37">
        <v>49.758000000000003</v>
      </c>
      <c r="H180" s="37">
        <v>46</v>
      </c>
      <c r="I180" s="37">
        <v>46.805999999999997</v>
      </c>
      <c r="J180" s="37">
        <v>49.902999999999999</v>
      </c>
      <c r="K180" s="37">
        <v>54</v>
      </c>
      <c r="L180" s="37">
        <v>52.854999999999997</v>
      </c>
      <c r="M180" s="37">
        <v>52.645000000000003</v>
      </c>
      <c r="N180" s="37">
        <v>52.823</v>
      </c>
      <c r="O180" s="37">
        <v>54.451999999999998</v>
      </c>
      <c r="P180" s="37">
        <v>57.328000000000003</v>
      </c>
      <c r="Q180" s="37">
        <v>69.361000000000004</v>
      </c>
      <c r="S180" s="4">
        <f t="shared" si="441"/>
        <v>50.084782218521646</v>
      </c>
      <c r="T180" s="4">
        <f t="shared" si="442"/>
        <v>47.354346690449994</v>
      </c>
      <c r="U180" s="4">
        <f t="shared" si="443"/>
        <v>47.822745194285979</v>
      </c>
      <c r="V180" s="4">
        <f t="shared" si="444"/>
        <v>48.625826175946621</v>
      </c>
      <c r="W180" s="4">
        <f t="shared" si="445"/>
        <v>48.88064482420927</v>
      </c>
      <c r="X180" s="4">
        <f t="shared" si="446"/>
        <v>47.904347444112602</v>
      </c>
      <c r="Y180" s="4">
        <f t="shared" si="447"/>
        <v>49.147784887297355</v>
      </c>
      <c r="Z180" s="4">
        <f t="shared" si="448"/>
        <v>53.053844460676103</v>
      </c>
      <c r="AA180" s="4">
        <f t="shared" si="449"/>
        <v>52.681101385227961</v>
      </c>
      <c r="AB180" s="4">
        <f t="shared" si="450"/>
        <v>51.685366651608746</v>
      </c>
      <c r="AC180" s="4">
        <f t="shared" si="451"/>
        <v>52.243749061734931</v>
      </c>
      <c r="AD180" s="4">
        <f t="shared" si="452"/>
        <v>51.938789551393171</v>
      </c>
      <c r="AE180" s="4">
        <f t="shared" si="453"/>
        <v>53.146968206269861</v>
      </c>
      <c r="AF180" s="4">
        <f t="shared" si="454"/>
        <v>57.158116538697058</v>
      </c>
      <c r="AG180" s="4">
        <f t="shared" si="455"/>
        <v>66.691546002195665</v>
      </c>
      <c r="AI180" s="4">
        <f t="shared" si="456"/>
        <v>-0.9877822185216445</v>
      </c>
      <c r="AJ180" s="4">
        <f t="shared" si="457"/>
        <v>0.53265330955000678</v>
      </c>
      <c r="AK180" s="4">
        <f t="shared" si="458"/>
        <v>1.08025480571402</v>
      </c>
      <c r="AL180" s="4">
        <f t="shared" si="459"/>
        <v>-0.28682617594662219</v>
      </c>
      <c r="AM180" s="4">
        <f t="shared" si="460"/>
        <v>0.87735517579073274</v>
      </c>
      <c r="AN180" s="4">
        <f t="shared" si="461"/>
        <v>-1.9043474441126023</v>
      </c>
      <c r="AO180" s="4">
        <f t="shared" si="462"/>
        <v>-2.3417848872973579</v>
      </c>
      <c r="AP180" s="4">
        <f t="shared" si="463"/>
        <v>-3.1508444606761046</v>
      </c>
      <c r="AQ180" s="4">
        <f t="shared" si="464"/>
        <v>1.3188986147720385</v>
      </c>
      <c r="AR180" s="4">
        <f t="shared" si="465"/>
        <v>1.1696333483912511</v>
      </c>
      <c r="AS180" s="4">
        <f t="shared" si="466"/>
        <v>0.40125093826507197</v>
      </c>
      <c r="AT180" s="4">
        <f t="shared" si="467"/>
        <v>0.8842104486068294</v>
      </c>
      <c r="AU180" s="4">
        <f t="shared" si="468"/>
        <v>1.3050317937301372</v>
      </c>
      <c r="AV180" s="4">
        <f t="shared" si="570"/>
        <v>0.16988346130294474</v>
      </c>
      <c r="AW180" s="4">
        <f t="shared" si="570"/>
        <v>2.6694539978043395</v>
      </c>
      <c r="AY180" s="2">
        <f t="shared" si="520"/>
        <v>49.524034718419827</v>
      </c>
      <c r="AZ180" s="2">
        <f t="shared" si="571"/>
        <v>45.52114551080426</v>
      </c>
      <c r="BA180" s="2">
        <f t="shared" si="572"/>
        <v>44.620347630352015</v>
      </c>
      <c r="BB180" s="2">
        <f t="shared" si="573"/>
        <v>45.00873302616958</v>
      </c>
      <c r="BC180" s="2">
        <f t="shared" si="574"/>
        <v>43.594744390110719</v>
      </c>
      <c r="BD180" s="2">
        <f t="shared" si="575"/>
        <v>44.63768329430286</v>
      </c>
      <c r="BE180" s="2">
        <f t="shared" si="576"/>
        <v>46.096811950473523</v>
      </c>
      <c r="BF180" s="2">
        <f t="shared" si="577"/>
        <v>44.697150483256593</v>
      </c>
      <c r="BG180" s="2">
        <f t="shared" si="578"/>
        <v>43.619130754671176</v>
      </c>
      <c r="BH180" s="2">
        <f t="shared" si="579"/>
        <v>41.644382759316365</v>
      </c>
      <c r="BI180" s="2">
        <f t="shared" si="580"/>
        <v>41.751995143213414</v>
      </c>
      <c r="BJ180" s="2">
        <f t="shared" si="581"/>
        <v>41.609683073660051</v>
      </c>
      <c r="BK180" s="2">
        <f t="shared" si="582"/>
        <v>39.390632884666701</v>
      </c>
      <c r="BL180" s="2">
        <f t="shared" si="583"/>
        <v>40.847107238862691</v>
      </c>
      <c r="BM180" s="2">
        <f t="shared" si="584"/>
        <v>42.757646678455707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100.43096955602539</v>
      </c>
      <c r="DL180" s="2">
        <f t="shared" si="585"/>
        <v>93.959355481727556</v>
      </c>
      <c r="DM180" s="2">
        <f t="shared" si="585"/>
        <v>88.04314926004227</v>
      </c>
      <c r="DN180" s="2">
        <f t="shared" si="585"/>
        <v>90.146651162790675</v>
      </c>
      <c r="DO180" s="2">
        <f t="shared" si="585"/>
        <v>98.368612619182699</v>
      </c>
      <c r="DP180" s="2">
        <f t="shared" si="585"/>
        <v>102.4623191369606</v>
      </c>
      <c r="DQ180" s="2">
        <f t="shared" si="585"/>
        <v>92.508359074089071</v>
      </c>
      <c r="DR180" s="2">
        <f t="shared" si="585"/>
        <v>82.91038812415654</v>
      </c>
      <c r="DS180" s="2">
        <f t="shared" si="585"/>
        <v>88.88317597840755</v>
      </c>
      <c r="DT180" s="2">
        <f t="shared" si="585"/>
        <v>99.346284143049928</v>
      </c>
      <c r="DU180" s="2">
        <f t="shared" si="585"/>
        <v>104.00109165103189</v>
      </c>
      <c r="DV180" s="2">
        <f t="shared" si="585"/>
        <v>84.576432699083881</v>
      </c>
      <c r="DW180" s="2">
        <f t="shared" si="585"/>
        <v>92.158726480836251</v>
      </c>
      <c r="DX180" s="2">
        <f t="shared" si="585"/>
        <v>88.238925911625913</v>
      </c>
      <c r="DY180" s="2">
        <f t="shared" si="585"/>
        <v>67.699256964809365</v>
      </c>
      <c r="EA180" s="2">
        <f t="shared" si="440"/>
        <v>49.371620558098982</v>
      </c>
      <c r="EB180" s="2">
        <f t="shared" si="502"/>
        <v>45.202764057750755</v>
      </c>
      <c r="EC180" s="2">
        <f t="shared" si="503"/>
        <v>44.175773635636027</v>
      </c>
      <c r="ED180" s="2">
        <f t="shared" si="504"/>
        <v>44.646687088002622</v>
      </c>
      <c r="EE180" s="2">
        <f t="shared" si="505"/>
        <v>43.435244493444294</v>
      </c>
      <c r="EF180" s="2">
        <f t="shared" si="506"/>
        <v>44.539707481518739</v>
      </c>
      <c r="EG180" s="2">
        <f t="shared" si="507"/>
        <v>47.171335490830643</v>
      </c>
      <c r="EH180" s="2">
        <f t="shared" si="508"/>
        <v>44.371576151420541</v>
      </c>
      <c r="EI180" s="2">
        <f t="shared" si="509"/>
        <v>43.387542957441795</v>
      </c>
      <c r="EJ180" s="2">
        <f t="shared" si="510"/>
        <v>41.472373545875982</v>
      </c>
      <c r="EK180" s="2">
        <f t="shared" si="511"/>
        <v>41.744918882978723</v>
      </c>
      <c r="EL180" s="2">
        <f t="shared" si="512"/>
        <v>41.690969166246219</v>
      </c>
      <c r="EM180" s="2">
        <f t="shared" si="513"/>
        <v>39.05654548796177</v>
      </c>
      <c r="EN180" s="2">
        <f t="shared" si="514"/>
        <v>40.835929898196099</v>
      </c>
      <c r="EO180" s="2">
        <f t="shared" si="515"/>
        <v>42.805538882952831</v>
      </c>
      <c r="EQ180" s="2">
        <f t="shared" si="516"/>
        <v>49.747694375566269</v>
      </c>
      <c r="ER180" s="2">
        <f t="shared" si="586"/>
        <v>45.832939665814621</v>
      </c>
      <c r="ES180" s="2">
        <f t="shared" si="586"/>
        <v>45.030491047008063</v>
      </c>
      <c r="ET180" s="2">
        <f t="shared" si="586"/>
        <v>45.348213760844217</v>
      </c>
      <c r="EU180" s="2">
        <f t="shared" si="586"/>
        <v>43.741115257953581</v>
      </c>
      <c r="EV180" s="2">
        <f t="shared" si="586"/>
        <v>44.710146828044913</v>
      </c>
      <c r="EW180" s="2">
        <f t="shared" si="586"/>
        <v>45.327625158104482</v>
      </c>
      <c r="EX180" s="2">
        <f t="shared" si="586"/>
        <v>45.009945673030437</v>
      </c>
      <c r="EY180" s="2">
        <f t="shared" si="586"/>
        <v>43.862588172765768</v>
      </c>
      <c r="EZ180" s="2">
        <f t="shared" si="586"/>
        <v>41.852785797209535</v>
      </c>
      <c r="FA180" s="2">
        <f t="shared" si="586"/>
        <v>41.754030351198963</v>
      </c>
      <c r="FB180" s="2">
        <f t="shared" si="586"/>
        <v>41.492524532226795</v>
      </c>
      <c r="FC180" s="2">
        <f t="shared" si="586"/>
        <v>39.787146581400002</v>
      </c>
      <c r="FD180" s="2">
        <f t="shared" si="586"/>
        <v>40.856892904345528</v>
      </c>
      <c r="FE180" s="2">
        <f t="shared" si="586"/>
        <v>42.660921571330491</v>
      </c>
      <c r="FG180" s="2">
        <f t="shared" si="518"/>
        <v>0.99995378840133475</v>
      </c>
      <c r="FH180" s="2">
        <f t="shared" si="587"/>
        <v>0.99996108696069219</v>
      </c>
      <c r="FI180" s="2">
        <f t="shared" si="587"/>
        <v>0.99995557266424417</v>
      </c>
      <c r="FJ180" s="2">
        <f t="shared" si="587"/>
        <v>0.9999578395082882</v>
      </c>
      <c r="FK180" s="2">
        <f t="shared" si="587"/>
        <v>0.99995500868762333</v>
      </c>
      <c r="FL180" s="2">
        <f t="shared" si="587"/>
        <v>0.99994946105883775</v>
      </c>
      <c r="FM180" s="2">
        <f t="shared" si="587"/>
        <v>0.99995393180775594</v>
      </c>
      <c r="FN180" s="2">
        <f t="shared" si="587"/>
        <v>0.99994967321617889</v>
      </c>
      <c r="FO180" s="2">
        <f t="shared" si="587"/>
        <v>0.99995089098909806</v>
      </c>
      <c r="FP180" s="2">
        <f t="shared" si="587"/>
        <v>0.99994824858618248</v>
      </c>
      <c r="FQ180" s="2">
        <f t="shared" si="587"/>
        <v>0.99995239600742591</v>
      </c>
      <c r="FR180" s="2">
        <f t="shared" si="587"/>
        <v>0.99995625451733083</v>
      </c>
      <c r="FS180" s="2">
        <f t="shared" si="587"/>
        <v>0.99995485405475992</v>
      </c>
      <c r="FT180" s="2">
        <f t="shared" si="587"/>
        <v>0.99993889618393794</v>
      </c>
      <c r="FU180" s="2">
        <f t="shared" si="587"/>
        <v>0.99992945630154617</v>
      </c>
      <c r="FW180" s="2">
        <f t="shared" si="536"/>
        <v>0.39900311908818209</v>
      </c>
      <c r="FX180" s="2">
        <f t="shared" si="588"/>
        <v>0.50221586149179875</v>
      </c>
      <c r="FY180" s="2">
        <f t="shared" si="589"/>
        <v>0.51786131673609936</v>
      </c>
      <c r="FZ180" s="2">
        <f t="shared" si="590"/>
        <v>0.51334846022313707</v>
      </c>
      <c r="GA180" s="2">
        <f t="shared" si="591"/>
        <v>0.51338143608821885</v>
      </c>
      <c r="GB180" s="2">
        <f t="shared" si="592"/>
        <v>0.5576673887746123</v>
      </c>
      <c r="GC180" s="2">
        <f t="shared" si="593"/>
        <v>0.58393778890603232</v>
      </c>
      <c r="GD180" s="2">
        <f t="shared" si="594"/>
        <v>0.50697094147134403</v>
      </c>
      <c r="GE180" s="2">
        <f t="shared" si="595"/>
        <v>0.48280362435593893</v>
      </c>
      <c r="GF180" s="2">
        <f t="shared" si="596"/>
        <v>0.44429209666971903</v>
      </c>
      <c r="GG180" s="2">
        <f t="shared" si="597"/>
        <v>0.4513671945227386</v>
      </c>
      <c r="GH180" s="2">
        <f t="shared" si="598"/>
        <v>0.41906972339580745</v>
      </c>
      <c r="GI180" s="2">
        <f t="shared" si="599"/>
        <v>0.45399610201615354</v>
      </c>
      <c r="GJ180" s="2">
        <f t="shared" si="600"/>
        <v>0.39502143244004717</v>
      </c>
      <c r="GK180" s="2">
        <f t="shared" si="601"/>
        <v>0.34330813428852225</v>
      </c>
      <c r="GM180" s="86">
        <f t="shared" si="537"/>
        <v>4.1218065713947781E-206</v>
      </c>
      <c r="GN180" s="86">
        <f t="shared" si="602"/>
        <v>2.1230641672214566E-180</v>
      </c>
      <c r="GO180" s="86">
        <f t="shared" si="603"/>
        <v>2.3567123997583879E-212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1.501464189932958E-302</v>
      </c>
      <c r="GV180" s="86">
        <f t="shared" si="610"/>
        <v>4.1559238716679937E-246</v>
      </c>
      <c r="GW180" s="86">
        <f t="shared" si="611"/>
        <v>1.5356205411000472E-210</v>
      </c>
      <c r="GX180" s="86">
        <f t="shared" si="612"/>
        <v>1.3650107087427053E-253</v>
      </c>
      <c r="GY180" s="86">
        <f t="shared" si="613"/>
        <v>1.8280380686401184E-219</v>
      </c>
      <c r="GZ180" s="86">
        <f t="shared" si="614"/>
        <v>5.6232775007368364E-183</v>
      </c>
      <c r="HA180" s="86">
        <f t="shared" si="615"/>
        <v>7.1910566383668191E-205</v>
      </c>
      <c r="HC180" s="86">
        <f t="shared" si="538"/>
        <v>3.5436877628078644E-215</v>
      </c>
      <c r="HD180" s="86">
        <f t="shared" si="616"/>
        <v>2.5084161129940173E-227</v>
      </c>
      <c r="HE180" s="86">
        <f t="shared" si="617"/>
        <v>4.1539593838863187E-289</v>
      </c>
      <c r="HF180" s="86">
        <f t="shared" si="618"/>
        <v>1.2376783485854476E-236</v>
      </c>
      <c r="HG180" s="86">
        <f t="shared" si="619"/>
        <v>3.1706810002929681E-156</v>
      </c>
      <c r="HH180" s="86">
        <f t="shared" si="620"/>
        <v>0</v>
      </c>
      <c r="HI180" s="86">
        <f t="shared" si="621"/>
        <v>1.906314672921128E-258</v>
      </c>
      <c r="HJ180" s="86">
        <f t="shared" si="622"/>
        <v>1.597697605821084E-164</v>
      </c>
      <c r="HK180" s="86">
        <f t="shared" si="623"/>
        <v>8.3456089749203136E-258</v>
      </c>
      <c r="HL180" s="86">
        <f t="shared" si="624"/>
        <v>1.2418345667831264E-166</v>
      </c>
      <c r="HM180" s="86">
        <f t="shared" si="625"/>
        <v>1.8531503907365117E-128</v>
      </c>
      <c r="HN180" s="86">
        <f t="shared" si="626"/>
        <v>2.1389667483246451E-128</v>
      </c>
      <c r="HO180" s="86">
        <f t="shared" si="627"/>
        <v>3.1787332250015756E-150</v>
      </c>
      <c r="HP180" s="86">
        <f t="shared" si="628"/>
        <v>1.5561513846938687E-141</v>
      </c>
      <c r="HQ180" s="86">
        <f t="shared" si="629"/>
        <v>4.192592314436033E-179</v>
      </c>
      <c r="HS180" s="86">
        <f t="shared" si="539"/>
        <v>6.9212751727777114E-14</v>
      </c>
      <c r="HT180" s="86">
        <f t="shared" si="630"/>
        <v>6.1507153713845819E-19</v>
      </c>
      <c r="HU180" s="86">
        <f t="shared" si="631"/>
        <v>2.5222238062476197E-21</v>
      </c>
      <c r="HV180" s="86">
        <f t="shared" si="632"/>
        <v>1.1193544646639501E-16</v>
      </c>
      <c r="HW180" s="86">
        <f t="shared" si="633"/>
        <v>7.9094186685420793E-23</v>
      </c>
      <c r="HX180" s="86">
        <f t="shared" si="634"/>
        <v>2.3389678111374069E-19</v>
      </c>
      <c r="HY180" s="86">
        <f t="shared" si="635"/>
        <v>2.8550015585842711E-19</v>
      </c>
      <c r="HZ180" s="86">
        <f t="shared" si="636"/>
        <v>1.6213856672086504E-25</v>
      </c>
      <c r="IA180" s="86">
        <f t="shared" si="637"/>
        <v>2.283294832361225E-16</v>
      </c>
      <c r="IB180" s="86">
        <f t="shared" si="638"/>
        <v>3.0135239626267916E-17</v>
      </c>
      <c r="IC180" s="86">
        <f t="shared" si="639"/>
        <v>2.2506839612482323E-17</v>
      </c>
      <c r="ID180" s="86">
        <f t="shared" si="640"/>
        <v>3.8181196626723427E-14</v>
      </c>
      <c r="IE180" s="86">
        <f t="shared" si="641"/>
        <v>7.0994642703669154E-15</v>
      </c>
      <c r="IF180" s="86">
        <f t="shared" si="642"/>
        <v>1.0675517854561997E-17</v>
      </c>
      <c r="IG180" s="86">
        <f t="shared" si="643"/>
        <v>1.3262235324999719E-11</v>
      </c>
      <c r="II180" s="86">
        <f t="shared" si="540"/>
        <v>0.20173119949260152</v>
      </c>
      <c r="IJ180" s="86">
        <f t="shared" si="541"/>
        <v>0.50365872552514845</v>
      </c>
      <c r="IK180" s="86">
        <f t="shared" si="542"/>
        <v>0.52272363291946999</v>
      </c>
      <c r="IL180" s="86">
        <f t="shared" si="543"/>
        <v>0.51723720824751573</v>
      </c>
      <c r="IM180" s="86">
        <f t="shared" si="544"/>
        <v>0.51963193641018823</v>
      </c>
      <c r="IN180" s="86">
        <f t="shared" si="545"/>
        <v>0.50868489979364551</v>
      </c>
      <c r="IO180" s="86">
        <f t="shared" si="546"/>
        <v>0.46303102332647617</v>
      </c>
      <c r="IP180" s="86">
        <f t="shared" si="547"/>
        <v>0.51232063013212781</v>
      </c>
      <c r="IQ180" s="86">
        <f t="shared" si="548"/>
        <v>0.46491577016268076</v>
      </c>
      <c r="IR180" s="86">
        <f t="shared" si="549"/>
        <v>0.33637631088313458</v>
      </c>
      <c r="IS180" s="86">
        <f t="shared" si="550"/>
        <v>0.3621027713966033</v>
      </c>
      <c r="IT180" s="86">
        <f t="shared" si="551"/>
        <v>0.26177738639517106</v>
      </c>
      <c r="IU180" s="86">
        <f t="shared" si="552"/>
        <v>0.38377722861732383</v>
      </c>
      <c r="IV180" s="86">
        <f t="shared" si="553"/>
        <v>0.1533799996809829</v>
      </c>
      <c r="IW180" s="86">
        <f t="shared" si="554"/>
        <v>0.12448017433436742</v>
      </c>
      <c r="IY180" s="86">
        <f t="shared" si="555"/>
        <v>0.20173119949267074</v>
      </c>
      <c r="IZ180" s="86">
        <f t="shared" si="556"/>
        <v>0.50365872552514845</v>
      </c>
      <c r="JA180" s="86">
        <f t="shared" si="557"/>
        <v>0.52272363291946999</v>
      </c>
      <c r="JB180" s="86">
        <f t="shared" si="558"/>
        <v>0.51723720824751585</v>
      </c>
      <c r="JC180" s="86">
        <f t="shared" si="559"/>
        <v>0.51963193641018823</v>
      </c>
      <c r="JD180" s="86">
        <f t="shared" si="560"/>
        <v>0.50868489979364551</v>
      </c>
      <c r="JE180" s="86">
        <f t="shared" si="561"/>
        <v>0.46303102332647617</v>
      </c>
      <c r="JF180" s="86">
        <f t="shared" si="562"/>
        <v>0.51232063013212781</v>
      </c>
      <c r="JG180" s="86">
        <f t="shared" si="563"/>
        <v>0.46491577016268099</v>
      </c>
      <c r="JH180" s="86">
        <f t="shared" si="564"/>
        <v>0.33637631088313463</v>
      </c>
      <c r="JI180" s="86">
        <f t="shared" si="565"/>
        <v>0.3621027713966033</v>
      </c>
      <c r="JJ180" s="86">
        <f t="shared" si="566"/>
        <v>0.26177738639520926</v>
      </c>
      <c r="JK180" s="86">
        <f t="shared" si="567"/>
        <v>0.38377722861733093</v>
      </c>
      <c r="JL180" s="86">
        <f t="shared" si="568"/>
        <v>0.1533799996809829</v>
      </c>
      <c r="JM180" s="86">
        <f t="shared" si="569"/>
        <v>0.12448017434762966</v>
      </c>
    </row>
    <row r="181" spans="2:273" x14ac:dyDescent="0.25">
      <c r="B181" s="2">
        <v>154</v>
      </c>
      <c r="C181" s="37">
        <v>51.515999999999998</v>
      </c>
      <c r="D181" s="37">
        <v>46.823</v>
      </c>
      <c r="E181" s="37">
        <v>46.581000000000003</v>
      </c>
      <c r="F181" s="37">
        <v>46.371000000000002</v>
      </c>
      <c r="G181" s="37">
        <v>47.387</v>
      </c>
      <c r="H181" s="37">
        <v>43.258000000000003</v>
      </c>
      <c r="I181" s="37">
        <v>46.097000000000001</v>
      </c>
      <c r="J181" s="37">
        <v>49.371000000000002</v>
      </c>
      <c r="K181" s="37">
        <v>49.371000000000002</v>
      </c>
      <c r="L181" s="37">
        <v>50.918999999999997</v>
      </c>
      <c r="M181" s="37">
        <v>53.871000000000002</v>
      </c>
      <c r="N181" s="37">
        <v>54.515999999999998</v>
      </c>
      <c r="O181" s="37">
        <v>53.418999999999997</v>
      </c>
      <c r="P181" s="37">
        <v>63.393000000000001</v>
      </c>
      <c r="Q181" s="37">
        <v>73.507999999999996</v>
      </c>
      <c r="S181" s="4">
        <f t="shared" si="441"/>
        <v>50.090047796035236</v>
      </c>
      <c r="T181" s="4">
        <f t="shared" si="442"/>
        <v>46.932271889316524</v>
      </c>
      <c r="U181" s="4">
        <f t="shared" si="443"/>
        <v>46.968521329187496</v>
      </c>
      <c r="V181" s="4">
        <f t="shared" si="444"/>
        <v>47.847768767998069</v>
      </c>
      <c r="W181" s="4">
        <f t="shared" si="445"/>
        <v>47.516274483505555</v>
      </c>
      <c r="X181" s="4">
        <f t="shared" si="446"/>
        <v>46.736701610266572</v>
      </c>
      <c r="Y181" s="4">
        <f t="shared" si="447"/>
        <v>47.849490712532486</v>
      </c>
      <c r="Z181" s="4">
        <f t="shared" si="448"/>
        <v>51.050535127038941</v>
      </c>
      <c r="AA181" s="4">
        <f t="shared" si="449"/>
        <v>51.648480356206484</v>
      </c>
      <c r="AB181" s="4">
        <f t="shared" si="450"/>
        <v>51.964912899384885</v>
      </c>
      <c r="AC181" s="4">
        <f t="shared" si="451"/>
        <v>52.239186105987201</v>
      </c>
      <c r="AD181" s="4">
        <f t="shared" si="452"/>
        <v>53.045100770726272</v>
      </c>
      <c r="AE181" s="4">
        <f t="shared" si="453"/>
        <v>52.911432832942715</v>
      </c>
      <c r="AF181" s="4">
        <f t="shared" si="454"/>
        <v>61.379804885090579</v>
      </c>
      <c r="AG181" s="4">
        <f t="shared" si="455"/>
        <v>73.394976807116109</v>
      </c>
      <c r="AI181" s="4">
        <f t="shared" si="456"/>
        <v>1.4259522039647621</v>
      </c>
      <c r="AJ181" s="4">
        <f t="shared" si="457"/>
        <v>-0.1092718893165241</v>
      </c>
      <c r="AK181" s="4">
        <f t="shared" si="458"/>
        <v>-0.38752132918749282</v>
      </c>
      <c r="AL181" s="4">
        <f t="shared" si="459"/>
        <v>-1.4767687679980668</v>
      </c>
      <c r="AM181" s="4">
        <f t="shared" si="460"/>
        <v>-0.12927448350555437</v>
      </c>
      <c r="AN181" s="4">
        <f t="shared" si="461"/>
        <v>-3.4787016102665689</v>
      </c>
      <c r="AO181" s="4">
        <f t="shared" si="462"/>
        <v>-1.7524907125324845</v>
      </c>
      <c r="AP181" s="4">
        <f t="shared" si="463"/>
        <v>-1.6795351270389389</v>
      </c>
      <c r="AQ181" s="4">
        <f t="shared" si="464"/>
        <v>-2.2774803562064818</v>
      </c>
      <c r="AR181" s="4">
        <f t="shared" si="465"/>
        <v>-1.0459128993848879</v>
      </c>
      <c r="AS181" s="4">
        <f t="shared" si="466"/>
        <v>1.6318138940128009</v>
      </c>
      <c r="AT181" s="4">
        <f t="shared" si="467"/>
        <v>1.4708992292737264</v>
      </c>
      <c r="AU181" s="4">
        <f t="shared" si="468"/>
        <v>0.50756716705728167</v>
      </c>
      <c r="AV181" s="4">
        <f t="shared" si="570"/>
        <v>2.013195114909422</v>
      </c>
      <c r="AW181" s="4">
        <f t="shared" si="570"/>
        <v>0.11302319288388674</v>
      </c>
      <c r="AY181" s="2">
        <f t="shared" si="520"/>
        <v>49.421741346443717</v>
      </c>
      <c r="AZ181" s="2">
        <f t="shared" si="571"/>
        <v>45.403348984377843</v>
      </c>
      <c r="BA181" s="2">
        <f t="shared" si="572"/>
        <v>44.50179653662677</v>
      </c>
      <c r="BB181" s="2">
        <f t="shared" si="573"/>
        <v>44.897728918104384</v>
      </c>
      <c r="BC181" s="2">
        <f t="shared" si="574"/>
        <v>43.451969429900302</v>
      </c>
      <c r="BD181" s="2">
        <f t="shared" si="575"/>
        <v>44.508699495081146</v>
      </c>
      <c r="BE181" s="2">
        <f t="shared" si="576"/>
        <v>45.933460658873031</v>
      </c>
      <c r="BF181" s="2">
        <f t="shared" si="577"/>
        <v>44.550879666740414</v>
      </c>
      <c r="BG181" s="2">
        <f t="shared" si="578"/>
        <v>43.499433702435958</v>
      </c>
      <c r="BH181" s="2">
        <f t="shared" si="579"/>
        <v>41.515343908605992</v>
      </c>
      <c r="BI181" s="2">
        <f t="shared" si="580"/>
        <v>41.621396717847844</v>
      </c>
      <c r="BJ181" s="2">
        <f t="shared" si="581"/>
        <v>41.45876139384464</v>
      </c>
      <c r="BK181" s="2">
        <f t="shared" si="582"/>
        <v>39.26654335989555</v>
      </c>
      <c r="BL181" s="2">
        <f t="shared" si="583"/>
        <v>40.72323508148763</v>
      </c>
      <c r="BM181" s="2">
        <f t="shared" si="584"/>
        <v>42.648236744305862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100.68521592670898</v>
      </c>
      <c r="DL181" s="2">
        <f t="shared" si="585"/>
        <v>94.172965116279059</v>
      </c>
      <c r="DM181" s="2">
        <f t="shared" si="585"/>
        <v>88.225083509513723</v>
      </c>
      <c r="DN181" s="2">
        <f t="shared" si="585"/>
        <v>90.345569767441845</v>
      </c>
      <c r="DO181" s="2">
        <f t="shared" si="585"/>
        <v>98.62902490343842</v>
      </c>
      <c r="DP181" s="2">
        <f t="shared" si="585"/>
        <v>102.75215928705441</v>
      </c>
      <c r="DQ181" s="2">
        <f t="shared" si="585"/>
        <v>92.703952948167355</v>
      </c>
      <c r="DR181" s="2">
        <f t="shared" si="585"/>
        <v>83.04446767881241</v>
      </c>
      <c r="DS181" s="2">
        <f t="shared" si="585"/>
        <v>89.080519500674754</v>
      </c>
      <c r="DT181" s="2">
        <f t="shared" si="585"/>
        <v>99.634598110661273</v>
      </c>
      <c r="DU181" s="2">
        <f t="shared" si="585"/>
        <v>104.32760656660412</v>
      </c>
      <c r="DV181" s="2">
        <f t="shared" si="585"/>
        <v>84.767342142353797</v>
      </c>
      <c r="DW181" s="2">
        <f t="shared" si="585"/>
        <v>92.40702700348433</v>
      </c>
      <c r="DX181" s="2">
        <f t="shared" si="585"/>
        <v>88.482529000428997</v>
      </c>
      <c r="DY181" s="2">
        <f t="shared" si="585"/>
        <v>67.803216825513175</v>
      </c>
      <c r="EA181" s="2">
        <f t="shared" si="440"/>
        <v>49.257308671244829</v>
      </c>
      <c r="EB181" s="2">
        <f t="shared" si="502"/>
        <v>45.063254559270518</v>
      </c>
      <c r="EC181" s="2">
        <f t="shared" si="503"/>
        <v>44.027182232004392</v>
      </c>
      <c r="ED181" s="2">
        <f t="shared" si="504"/>
        <v>44.511235724291353</v>
      </c>
      <c r="EE181" s="2">
        <f t="shared" si="505"/>
        <v>43.281614007634495</v>
      </c>
      <c r="EF181" s="2">
        <f t="shared" si="506"/>
        <v>44.404800135464633</v>
      </c>
      <c r="EG181" s="2">
        <f t="shared" si="507"/>
        <v>47.073063800277396</v>
      </c>
      <c r="EH181" s="2">
        <f t="shared" si="508"/>
        <v>44.203098701103428</v>
      </c>
      <c r="EI181" s="2">
        <f t="shared" si="509"/>
        <v>43.251682475849222</v>
      </c>
      <c r="EJ181" s="2">
        <f t="shared" si="510"/>
        <v>41.330651868494712</v>
      </c>
      <c r="EK181" s="2">
        <f t="shared" si="511"/>
        <v>41.614289893617013</v>
      </c>
      <c r="EL181" s="2">
        <f t="shared" si="512"/>
        <v>41.546522745333</v>
      </c>
      <c r="EM181" s="2">
        <f t="shared" si="513"/>
        <v>38.907502003308217</v>
      </c>
      <c r="EN181" s="2">
        <f t="shared" si="514"/>
        <v>40.711695034827642</v>
      </c>
      <c r="EO181" s="2">
        <f t="shared" si="515"/>
        <v>42.699980886818963</v>
      </c>
      <c r="EQ181" s="2">
        <f t="shared" si="516"/>
        <v>49.642479674407156</v>
      </c>
      <c r="ER181" s="2">
        <f t="shared" si="586"/>
        <v>45.707463390605994</v>
      </c>
      <c r="ES181" s="2">
        <f t="shared" si="586"/>
        <v>44.901479815252259</v>
      </c>
      <c r="ET181" s="2">
        <f t="shared" si="586"/>
        <v>45.228597615617844</v>
      </c>
      <c r="EU181" s="2">
        <f t="shared" si="586"/>
        <v>43.595001794348008</v>
      </c>
      <c r="EV181" s="2">
        <f t="shared" si="586"/>
        <v>44.579224637080642</v>
      </c>
      <c r="EW181" s="2">
        <f t="shared" si="586"/>
        <v>45.18976311184268</v>
      </c>
      <c r="EX181" s="2">
        <f t="shared" si="586"/>
        <v>44.85597314794844</v>
      </c>
      <c r="EY181" s="2">
        <f t="shared" si="586"/>
        <v>43.737423370180721</v>
      </c>
      <c r="EZ181" s="2">
        <f t="shared" si="586"/>
        <v>41.720134396138008</v>
      </c>
      <c r="FA181" s="2">
        <f t="shared" si="586"/>
        <v>41.623533931118814</v>
      </c>
      <c r="FB181" s="2">
        <f t="shared" si="586"/>
        <v>41.343903482703737</v>
      </c>
      <c r="FC181" s="2">
        <f t="shared" si="586"/>
        <v>39.655735717488639</v>
      </c>
      <c r="FD181" s="2">
        <f t="shared" si="586"/>
        <v>40.732973137955945</v>
      </c>
      <c r="FE181" s="2">
        <f t="shared" si="586"/>
        <v>42.553535127372086</v>
      </c>
      <c r="FG181" s="2">
        <f t="shared" si="518"/>
        <v>0.99995785434974405</v>
      </c>
      <c r="FH181" s="2">
        <f t="shared" si="587"/>
        <v>0.99996451076484649</v>
      </c>
      <c r="FI181" s="2">
        <f t="shared" si="587"/>
        <v>0.99995948162983561</v>
      </c>
      <c r="FJ181" s="2">
        <f t="shared" si="587"/>
        <v>0.99996154903192602</v>
      </c>
      <c r="FK181" s="2">
        <f t="shared" si="587"/>
        <v>0.99995896727299749</v>
      </c>
      <c r="FL181" s="2">
        <f t="shared" si="587"/>
        <v>0.99995390773288373</v>
      </c>
      <c r="FM181" s="2">
        <f t="shared" si="587"/>
        <v>0.99995798513901657</v>
      </c>
      <c r="FN181" s="2">
        <f t="shared" si="587"/>
        <v>0.99995410122439565</v>
      </c>
      <c r="FO181" s="2">
        <f t="shared" si="587"/>
        <v>0.99995521185621505</v>
      </c>
      <c r="FP181" s="2">
        <f t="shared" si="587"/>
        <v>0.99995280193472713</v>
      </c>
      <c r="FQ181" s="2">
        <f t="shared" si="587"/>
        <v>0.99995658446092395</v>
      </c>
      <c r="FR181" s="2">
        <f t="shared" si="587"/>
        <v>0.99996010349206599</v>
      </c>
      <c r="FS181" s="2">
        <f t="shared" si="587"/>
        <v>0.99995882624503141</v>
      </c>
      <c r="FT181" s="2">
        <f t="shared" si="587"/>
        <v>0.99994427235780725</v>
      </c>
      <c r="FU181" s="2">
        <f t="shared" si="587"/>
        <v>0.99993566298301684</v>
      </c>
      <c r="FW181" s="2">
        <f t="shared" si="536"/>
        <v>0.42128096682790389</v>
      </c>
      <c r="FX181" s="2">
        <f t="shared" si="588"/>
        <v>0.52522030525353147</v>
      </c>
      <c r="FY181" s="2">
        <f t="shared" si="589"/>
        <v>0.54080382555956874</v>
      </c>
      <c r="FZ181" s="2">
        <f t="shared" si="590"/>
        <v>0.53631343391636233</v>
      </c>
      <c r="GA181" s="2">
        <f t="shared" si="591"/>
        <v>0.53634625914084777</v>
      </c>
      <c r="GB181" s="2">
        <f t="shared" si="592"/>
        <v>0.5802510347759755</v>
      </c>
      <c r="GC181" s="2">
        <f t="shared" si="593"/>
        <v>0.60612748876400602</v>
      </c>
      <c r="GD181" s="2">
        <f t="shared" si="594"/>
        <v>0.52996130577652623</v>
      </c>
      <c r="GE181" s="2">
        <f t="shared" si="595"/>
        <v>0.50582242696018753</v>
      </c>
      <c r="GF181" s="2">
        <f t="shared" si="596"/>
        <v>0.46713316705570079</v>
      </c>
      <c r="GG181" s="2">
        <f t="shared" si="597"/>
        <v>0.47426157448800649</v>
      </c>
      <c r="GH181" s="2">
        <f t="shared" si="598"/>
        <v>0.44164463976006552</v>
      </c>
      <c r="GI181" s="2">
        <f t="shared" si="599"/>
        <v>0.47690791458775456</v>
      </c>
      <c r="GJ181" s="2">
        <f t="shared" si="600"/>
        <v>0.41723130412369475</v>
      </c>
      <c r="GK181" s="2">
        <f t="shared" si="601"/>
        <v>0.36436159047255362</v>
      </c>
      <c r="GM181" s="86">
        <f t="shared" si="537"/>
        <v>9.4989164132193522E-211</v>
      </c>
      <c r="GN181" s="86">
        <f t="shared" si="602"/>
        <v>1.9169431605115511E-184</v>
      </c>
      <c r="GO181" s="86">
        <f t="shared" si="603"/>
        <v>3.8157767798826249E-217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1.2843633876515421E-251</v>
      </c>
      <c r="GW181" s="86">
        <f t="shared" si="611"/>
        <v>3.3060624949410096E-215</v>
      </c>
      <c r="GX181" s="86">
        <f t="shared" si="612"/>
        <v>2.5575377786802096E-259</v>
      </c>
      <c r="GY181" s="86">
        <f t="shared" si="613"/>
        <v>2.37785837356564E-224</v>
      </c>
      <c r="GZ181" s="86">
        <f t="shared" si="614"/>
        <v>4.4398657115461999E-187</v>
      </c>
      <c r="HA181" s="86">
        <f t="shared" si="615"/>
        <v>1.9094539653379145E-209</v>
      </c>
      <c r="HC181" s="86">
        <f t="shared" si="538"/>
        <v>1.1708209910998087E-221</v>
      </c>
      <c r="HD181" s="86">
        <f t="shared" si="616"/>
        <v>3.5418500782163639E-234</v>
      </c>
      <c r="HE181" s="86">
        <f t="shared" si="617"/>
        <v>7.7748583276777934E-298</v>
      </c>
      <c r="HF181" s="86">
        <f t="shared" si="618"/>
        <v>9.83964783338921E-244</v>
      </c>
      <c r="HG181" s="86">
        <f t="shared" si="619"/>
        <v>7.7851030539094278E-161</v>
      </c>
      <c r="HH181" s="86">
        <f t="shared" si="620"/>
        <v>0</v>
      </c>
      <c r="HI181" s="86">
        <f t="shared" si="621"/>
        <v>4.3222741208592786E-266</v>
      </c>
      <c r="HJ181" s="86">
        <f t="shared" si="622"/>
        <v>2.4458648111114046E-169</v>
      </c>
      <c r="HK181" s="86">
        <f t="shared" si="623"/>
        <v>1.6361988673728188E-265</v>
      </c>
      <c r="HL181" s="86">
        <f t="shared" si="624"/>
        <v>1.2245733107877659E-171</v>
      </c>
      <c r="HM181" s="86">
        <f t="shared" si="625"/>
        <v>2.6377684685742521E-132</v>
      </c>
      <c r="HN181" s="86">
        <f t="shared" si="626"/>
        <v>2.5348058757117936E-132</v>
      </c>
      <c r="HO181" s="86">
        <f t="shared" si="627"/>
        <v>9.1176486722972237E-155</v>
      </c>
      <c r="HP181" s="86">
        <f t="shared" si="628"/>
        <v>7.137623573077149E-146</v>
      </c>
      <c r="HQ181" s="86">
        <f t="shared" si="629"/>
        <v>1.4302396946654697E-184</v>
      </c>
      <c r="HS181" s="86">
        <f t="shared" si="539"/>
        <v>8.096641257734944E-15</v>
      </c>
      <c r="HT181" s="86">
        <f t="shared" si="630"/>
        <v>4.3260781612204824E-20</v>
      </c>
      <c r="HU181" s="86">
        <f t="shared" si="631"/>
        <v>1.2669937846739957E-22</v>
      </c>
      <c r="HV181" s="86">
        <f t="shared" si="632"/>
        <v>1.0938020318847874E-17</v>
      </c>
      <c r="HW181" s="86">
        <f t="shared" si="633"/>
        <v>2.9659725317273154E-24</v>
      </c>
      <c r="HX181" s="86">
        <f t="shared" si="634"/>
        <v>1.6606700461953693E-20</v>
      </c>
      <c r="HY181" s="86">
        <f t="shared" si="635"/>
        <v>2.1568204965750925E-20</v>
      </c>
      <c r="HZ181" s="86">
        <f t="shared" si="636"/>
        <v>4.0800498539191271E-27</v>
      </c>
      <c r="IA181" s="86">
        <f t="shared" si="637"/>
        <v>2.1266907730095208E-17</v>
      </c>
      <c r="IB181" s="86">
        <f t="shared" si="638"/>
        <v>2.1996146065316602E-18</v>
      </c>
      <c r="IC181" s="86">
        <f t="shared" si="639"/>
        <v>1.628951885396205E-18</v>
      </c>
      <c r="ID181" s="86">
        <f t="shared" si="640"/>
        <v>4.193088560429455E-15</v>
      </c>
      <c r="IE181" s="86">
        <f t="shared" si="641"/>
        <v>7.6361184146242512E-16</v>
      </c>
      <c r="IF181" s="86">
        <f t="shared" si="642"/>
        <v>5.0154132178173986E-19</v>
      </c>
      <c r="IG181" s="86">
        <f t="shared" si="643"/>
        <v>1.6619875002302077E-12</v>
      </c>
      <c r="II181" s="86">
        <f t="shared" si="540"/>
        <v>0.2743193103090919</v>
      </c>
      <c r="IJ181" s="86">
        <f t="shared" si="541"/>
        <v>0.52589804923841399</v>
      </c>
      <c r="IK181" s="86">
        <f t="shared" si="542"/>
        <v>0.52268809052324705</v>
      </c>
      <c r="IL181" s="86">
        <f t="shared" si="543"/>
        <v>0.52655331094750979</v>
      </c>
      <c r="IM181" s="86">
        <f t="shared" si="544"/>
        <v>0.52418346472985955</v>
      </c>
      <c r="IN181" s="86">
        <f t="shared" si="545"/>
        <v>0.46752330267767328</v>
      </c>
      <c r="IO181" s="86">
        <f t="shared" si="546"/>
        <v>0.40632927556654125</v>
      </c>
      <c r="IP181" s="86">
        <f t="shared" si="547"/>
        <v>0.52624958819716461</v>
      </c>
      <c r="IQ181" s="86">
        <f t="shared" si="548"/>
        <v>0.50878452572815991</v>
      </c>
      <c r="IR181" s="86">
        <f t="shared" si="549"/>
        <v>0.41586502037149614</v>
      </c>
      <c r="IS181" s="86">
        <f t="shared" si="550"/>
        <v>0.43800607747561993</v>
      </c>
      <c r="IT181" s="86">
        <f t="shared" si="551"/>
        <v>0.33975147869550559</v>
      </c>
      <c r="IU181" s="86">
        <f t="shared" si="552"/>
        <v>0.45078027671505244</v>
      </c>
      <c r="IV181" s="86">
        <f t="shared" si="553"/>
        <v>0.22247106784683177</v>
      </c>
      <c r="IW181" s="86">
        <f t="shared" si="554"/>
        <v>0.17610462535685931</v>
      </c>
      <c r="IY181" s="86">
        <f t="shared" si="555"/>
        <v>0.27431931030910001</v>
      </c>
      <c r="IZ181" s="86">
        <f t="shared" si="556"/>
        <v>0.52589804923841399</v>
      </c>
      <c r="JA181" s="86">
        <f t="shared" si="557"/>
        <v>0.52268809052324705</v>
      </c>
      <c r="JB181" s="86">
        <f t="shared" si="558"/>
        <v>0.52655331094750979</v>
      </c>
      <c r="JC181" s="86">
        <f t="shared" si="559"/>
        <v>0.52418346472985955</v>
      </c>
      <c r="JD181" s="86">
        <f t="shared" si="560"/>
        <v>0.46752330267767328</v>
      </c>
      <c r="JE181" s="86">
        <f t="shared" si="561"/>
        <v>0.40632927556654125</v>
      </c>
      <c r="JF181" s="86">
        <f t="shared" si="562"/>
        <v>0.52624958819716461</v>
      </c>
      <c r="JG181" s="86">
        <f t="shared" si="563"/>
        <v>0.50878452572815991</v>
      </c>
      <c r="JH181" s="86">
        <f t="shared" si="564"/>
        <v>0.41586502037149614</v>
      </c>
      <c r="JI181" s="86">
        <f t="shared" si="565"/>
        <v>0.43800607747561993</v>
      </c>
      <c r="JJ181" s="86">
        <f t="shared" si="566"/>
        <v>0.33975147869550981</v>
      </c>
      <c r="JK181" s="86">
        <f t="shared" si="567"/>
        <v>0.45078027671505322</v>
      </c>
      <c r="JL181" s="86">
        <f t="shared" si="568"/>
        <v>0.22247106784683177</v>
      </c>
      <c r="JM181" s="86">
        <f t="shared" si="569"/>
        <v>0.17610462535852128</v>
      </c>
    </row>
    <row r="182" spans="2:273" x14ac:dyDescent="0.25">
      <c r="B182" s="2">
        <v>155</v>
      </c>
      <c r="C182" s="37">
        <v>49.548000000000002</v>
      </c>
      <c r="D182" s="37">
        <v>45.225999999999999</v>
      </c>
      <c r="E182" s="37">
        <v>46.628999999999998</v>
      </c>
      <c r="F182" s="37">
        <v>46.048000000000002</v>
      </c>
      <c r="G182" s="37">
        <v>46.225999999999999</v>
      </c>
      <c r="H182" s="37">
        <v>45</v>
      </c>
      <c r="I182" s="37">
        <v>43.402999999999999</v>
      </c>
      <c r="J182" s="37">
        <v>44.613</v>
      </c>
      <c r="K182" s="37">
        <v>50.113</v>
      </c>
      <c r="L182" s="37">
        <v>51.645000000000003</v>
      </c>
      <c r="M182" s="37">
        <v>52.048000000000002</v>
      </c>
      <c r="N182" s="37">
        <v>56.305999999999997</v>
      </c>
      <c r="O182" s="37">
        <v>53.258000000000003</v>
      </c>
      <c r="P182" s="37">
        <v>64.361000000000004</v>
      </c>
      <c r="Q182" s="37">
        <v>78.966999999999999</v>
      </c>
      <c r="S182" s="4">
        <f t="shared" si="441"/>
        <v>50.059318076285003</v>
      </c>
      <c r="T182" s="4">
        <f t="shared" si="442"/>
        <v>46.455573216072978</v>
      </c>
      <c r="U182" s="4">
        <f t="shared" si="443"/>
        <v>46.107340753710425</v>
      </c>
      <c r="V182" s="4">
        <f t="shared" si="444"/>
        <v>47.016450135864027</v>
      </c>
      <c r="W182" s="4">
        <f t="shared" si="445"/>
        <v>46.111021822267787</v>
      </c>
      <c r="X182" s="4">
        <f t="shared" si="446"/>
        <v>45.774525365292185</v>
      </c>
      <c r="Y182" s="4">
        <f t="shared" si="447"/>
        <v>46.876771720867815</v>
      </c>
      <c r="Z182" s="4">
        <f t="shared" si="448"/>
        <v>48.879885407935006</v>
      </c>
      <c r="AA182" s="4">
        <f t="shared" si="449"/>
        <v>50.144586122934719</v>
      </c>
      <c r="AB182" s="4">
        <f t="shared" si="450"/>
        <v>51.325053934450338</v>
      </c>
      <c r="AC182" s="4">
        <f t="shared" si="451"/>
        <v>51.308297351853909</v>
      </c>
      <c r="AD182" s="4">
        <f t="shared" si="452"/>
        <v>53.326001710935067</v>
      </c>
      <c r="AE182" s="4">
        <f t="shared" si="453"/>
        <v>51.673186531259368</v>
      </c>
      <c r="AF182" s="4">
        <f t="shared" si="454"/>
        <v>64.727114563371742</v>
      </c>
      <c r="AG182" s="4">
        <f t="shared" si="455"/>
        <v>79.890162071336732</v>
      </c>
      <c r="AI182" s="4">
        <f t="shared" si="456"/>
        <v>-0.5113180762850007</v>
      </c>
      <c r="AJ182" s="4">
        <f t="shared" si="457"/>
        <v>-1.2295732160729784</v>
      </c>
      <c r="AK182" s="4">
        <f t="shared" si="458"/>
        <v>0.52165924628957328</v>
      </c>
      <c r="AL182" s="4">
        <f t="shared" si="459"/>
        <v>-0.96845013586402473</v>
      </c>
      <c r="AM182" s="4">
        <f t="shared" si="460"/>
        <v>0.11497817773221186</v>
      </c>
      <c r="AN182" s="4">
        <f t="shared" si="461"/>
        <v>-0.77452536529218463</v>
      </c>
      <c r="AO182" s="4">
        <f t="shared" si="462"/>
        <v>-3.4737717208678163</v>
      </c>
      <c r="AP182" s="4">
        <f t="shared" si="463"/>
        <v>-4.2668854079350069</v>
      </c>
      <c r="AQ182" s="4">
        <f t="shared" si="464"/>
        <v>-3.1586122934719185E-2</v>
      </c>
      <c r="AR182" s="4">
        <f t="shared" si="465"/>
        <v>0.31994606554966509</v>
      </c>
      <c r="AS182" s="4">
        <f t="shared" si="466"/>
        <v>0.73970264814609266</v>
      </c>
      <c r="AT182" s="4">
        <f t="shared" si="467"/>
        <v>2.9799982890649304</v>
      </c>
      <c r="AU182" s="4">
        <f t="shared" si="468"/>
        <v>1.5848134687406343</v>
      </c>
      <c r="AV182" s="4">
        <f t="shared" si="570"/>
        <v>-0.3661145633717382</v>
      </c>
      <c r="AW182" s="4">
        <f t="shared" si="570"/>
        <v>-0.92316207133673345</v>
      </c>
      <c r="AY182" s="2">
        <f t="shared" si="520"/>
        <v>49.319997041989957</v>
      </c>
      <c r="AZ182" s="2">
        <f t="shared" si="571"/>
        <v>45.286140457193241</v>
      </c>
      <c r="BA182" s="2">
        <f t="shared" si="572"/>
        <v>44.38400315117741</v>
      </c>
      <c r="BB182" s="2">
        <f t="shared" si="573"/>
        <v>44.787352531364071</v>
      </c>
      <c r="BC182" s="2">
        <f t="shared" si="574"/>
        <v>43.30950672531236</v>
      </c>
      <c r="BD182" s="2">
        <f t="shared" si="575"/>
        <v>44.379855826736261</v>
      </c>
      <c r="BE182" s="2">
        <f t="shared" si="576"/>
        <v>45.769191855496814</v>
      </c>
      <c r="BF182" s="2">
        <f t="shared" si="577"/>
        <v>44.405203979297056</v>
      </c>
      <c r="BG182" s="2">
        <f t="shared" si="578"/>
        <v>43.380231482012675</v>
      </c>
      <c r="BH182" s="2">
        <f t="shared" si="579"/>
        <v>41.386794263380537</v>
      </c>
      <c r="BI182" s="2">
        <f t="shared" si="580"/>
        <v>41.490824831523746</v>
      </c>
      <c r="BJ182" s="2">
        <f t="shared" si="581"/>
        <v>41.307612981040492</v>
      </c>
      <c r="BK182" s="2">
        <f t="shared" si="582"/>
        <v>39.143352252870017</v>
      </c>
      <c r="BL182" s="2">
        <f t="shared" si="583"/>
        <v>40.599403097753594</v>
      </c>
      <c r="BM182" s="2">
        <f t="shared" si="584"/>
        <v>42.538682114024063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100.93946229739255</v>
      </c>
      <c r="DL182" s="2">
        <f t="shared" si="585"/>
        <v>94.386574750830562</v>
      </c>
      <c r="DM182" s="2">
        <f t="shared" si="585"/>
        <v>88.407017758985177</v>
      </c>
      <c r="DN182" s="2">
        <f t="shared" si="585"/>
        <v>90.544488372093014</v>
      </c>
      <c r="DO182" s="2">
        <f t="shared" si="585"/>
        <v>98.889437187694156</v>
      </c>
      <c r="DP182" s="2">
        <f t="shared" si="585"/>
        <v>103.04199943714822</v>
      </c>
      <c r="DQ182" s="2">
        <f t="shared" si="585"/>
        <v>92.899546822245625</v>
      </c>
      <c r="DR182" s="2">
        <f t="shared" si="585"/>
        <v>83.178547233468279</v>
      </c>
      <c r="DS182" s="2">
        <f t="shared" si="585"/>
        <v>89.277863022941958</v>
      </c>
      <c r="DT182" s="2">
        <f t="shared" si="585"/>
        <v>99.922912078272603</v>
      </c>
      <c r="DU182" s="2">
        <f t="shared" si="585"/>
        <v>104.65412148217635</v>
      </c>
      <c r="DV182" s="2">
        <f t="shared" si="585"/>
        <v>84.958251585623699</v>
      </c>
      <c r="DW182" s="2">
        <f t="shared" si="585"/>
        <v>92.655327526132425</v>
      </c>
      <c r="DX182" s="2">
        <f t="shared" si="585"/>
        <v>88.726132089232095</v>
      </c>
      <c r="DY182" s="2">
        <f t="shared" si="585"/>
        <v>67.907176686216999</v>
      </c>
      <c r="EA182" s="2">
        <f t="shared" si="440"/>
        <v>49.142996784390675</v>
      </c>
      <c r="EB182" s="2">
        <f t="shared" si="502"/>
        <v>44.923745060790274</v>
      </c>
      <c r="EC182" s="2">
        <f t="shared" si="503"/>
        <v>43.878590828372758</v>
      </c>
      <c r="ED182" s="2">
        <f t="shared" si="504"/>
        <v>44.375784360580084</v>
      </c>
      <c r="EE182" s="2">
        <f t="shared" si="505"/>
        <v>43.127983521824689</v>
      </c>
      <c r="EF182" s="2">
        <f t="shared" si="506"/>
        <v>44.26989278941052</v>
      </c>
      <c r="EG182" s="2">
        <f t="shared" si="507"/>
        <v>46.974792109724149</v>
      </c>
      <c r="EH182" s="2">
        <f t="shared" si="508"/>
        <v>44.034621250786323</v>
      </c>
      <c r="EI182" s="2">
        <f t="shared" si="509"/>
        <v>43.115821994256649</v>
      </c>
      <c r="EJ182" s="2">
        <f t="shared" si="510"/>
        <v>41.18893019111345</v>
      </c>
      <c r="EK182" s="2">
        <f t="shared" si="511"/>
        <v>41.483660904255316</v>
      </c>
      <c r="EL182" s="2">
        <f t="shared" si="512"/>
        <v>41.402076324419781</v>
      </c>
      <c r="EM182" s="2">
        <f t="shared" si="513"/>
        <v>38.758458518654663</v>
      </c>
      <c r="EN182" s="2">
        <f t="shared" si="514"/>
        <v>40.587460171459185</v>
      </c>
      <c r="EO182" s="2">
        <f t="shared" si="515"/>
        <v>42.594422890685102</v>
      </c>
      <c r="EQ182" s="2">
        <f t="shared" si="516"/>
        <v>49.537264973248028</v>
      </c>
      <c r="ER182" s="2">
        <f t="shared" si="586"/>
        <v>45.581987115397368</v>
      </c>
      <c r="ES182" s="2">
        <f t="shared" si="586"/>
        <v>44.772468583496462</v>
      </c>
      <c r="ET182" s="2">
        <f t="shared" si="586"/>
        <v>45.108981470391456</v>
      </c>
      <c r="EU182" s="2">
        <f t="shared" si="586"/>
        <v>43.448888330742435</v>
      </c>
      <c r="EV182" s="2">
        <f t="shared" si="586"/>
        <v>44.448302446116372</v>
      </c>
      <c r="EW182" s="2">
        <f t="shared" si="586"/>
        <v>45.051901065580878</v>
      </c>
      <c r="EX182" s="2">
        <f t="shared" si="586"/>
        <v>44.70200062286645</v>
      </c>
      <c r="EY182" s="2">
        <f t="shared" si="586"/>
        <v>43.612258567595681</v>
      </c>
      <c r="EZ182" s="2">
        <f t="shared" si="586"/>
        <v>41.587482995066487</v>
      </c>
      <c r="FA182" s="2">
        <f t="shared" si="586"/>
        <v>41.493037511038651</v>
      </c>
      <c r="FB182" s="2">
        <f t="shared" si="586"/>
        <v>41.195282433180694</v>
      </c>
      <c r="FC182" s="2">
        <f t="shared" si="586"/>
        <v>39.524324853577269</v>
      </c>
      <c r="FD182" s="2">
        <f t="shared" si="586"/>
        <v>40.609053371566361</v>
      </c>
      <c r="FE182" s="2">
        <f t="shared" si="586"/>
        <v>42.446148683413682</v>
      </c>
      <c r="FG182" s="2">
        <f t="shared" si="518"/>
        <v>0.99996156256759505</v>
      </c>
      <c r="FH182" s="2">
        <f t="shared" si="587"/>
        <v>0.99996763333178917</v>
      </c>
      <c r="FI182" s="2">
        <f t="shared" si="587"/>
        <v>0.99996304667547187</v>
      </c>
      <c r="FJ182" s="2">
        <f t="shared" si="587"/>
        <v>0.99996493218168891</v>
      </c>
      <c r="FK182" s="2">
        <f t="shared" si="587"/>
        <v>0.99996257757309415</v>
      </c>
      <c r="FL182" s="2">
        <f t="shared" si="587"/>
        <v>0.99995796318229413</v>
      </c>
      <c r="FM182" s="2">
        <f t="shared" si="587"/>
        <v>0.99996168184971246</v>
      </c>
      <c r="FN182" s="2">
        <f t="shared" si="587"/>
        <v>0.99995813965007874</v>
      </c>
      <c r="FO182" s="2">
        <f t="shared" si="587"/>
        <v>0.9999591525664191</v>
      </c>
      <c r="FP182" s="2">
        <f t="shared" si="587"/>
        <v>0.99995695467411072</v>
      </c>
      <c r="FQ182" s="2">
        <f t="shared" si="587"/>
        <v>0.99996040440650724</v>
      </c>
      <c r="FR182" s="2">
        <f t="shared" si="587"/>
        <v>0.99996361382457954</v>
      </c>
      <c r="FS182" s="2">
        <f t="shared" si="587"/>
        <v>0.99996244895313002</v>
      </c>
      <c r="FT182" s="2">
        <f t="shared" si="587"/>
        <v>0.99994917553705431</v>
      </c>
      <c r="FU182" s="2">
        <f t="shared" si="587"/>
        <v>0.99994132361097476</v>
      </c>
      <c r="FW182" s="2">
        <f t="shared" si="536"/>
        <v>0.44388398405793034</v>
      </c>
      <c r="FX182" s="2">
        <f t="shared" si="588"/>
        <v>0.54811819889110258</v>
      </c>
      <c r="FY182" s="2">
        <f t="shared" si="589"/>
        <v>0.56357465716757105</v>
      </c>
      <c r="FZ182" s="2">
        <f t="shared" si="590"/>
        <v>0.559125410580951</v>
      </c>
      <c r="GA182" s="2">
        <f t="shared" si="591"/>
        <v>0.55915794833006449</v>
      </c>
      <c r="GB182" s="2">
        <f t="shared" si="592"/>
        <v>0.60250351341478625</v>
      </c>
      <c r="GC182" s="2">
        <f t="shared" si="593"/>
        <v>0.62788789284639479</v>
      </c>
      <c r="GD182" s="2">
        <f t="shared" si="594"/>
        <v>0.55282522281422242</v>
      </c>
      <c r="GE182" s="2">
        <f t="shared" si="595"/>
        <v>0.52881657184402919</v>
      </c>
      <c r="GF182" s="2">
        <f t="shared" si="596"/>
        <v>0.49011284562181701</v>
      </c>
      <c r="GG182" s="2">
        <f t="shared" si="597"/>
        <v>0.49726468203011986</v>
      </c>
      <c r="GH182" s="2">
        <f t="shared" si="598"/>
        <v>0.46446336222736567</v>
      </c>
      <c r="GI182" s="2">
        <f t="shared" si="599"/>
        <v>0.49991732617388696</v>
      </c>
      <c r="GJ182" s="2">
        <f t="shared" si="600"/>
        <v>0.43978215827809675</v>
      </c>
      <c r="GK182" s="2">
        <f t="shared" si="601"/>
        <v>0.38594735189035601</v>
      </c>
      <c r="GM182" s="86">
        <f t="shared" si="537"/>
        <v>1.9420201269877953E-215</v>
      </c>
      <c r="GN182" s="86">
        <f t="shared" si="602"/>
        <v>1.5596085419367711E-188</v>
      </c>
      <c r="GO182" s="86">
        <f t="shared" si="603"/>
        <v>5.4575968779520798E-222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3.4457872554254984E-257</v>
      </c>
      <c r="GW182" s="86">
        <f t="shared" si="611"/>
        <v>6.3208196224825958E-220</v>
      </c>
      <c r="GX182" s="86">
        <f t="shared" si="612"/>
        <v>4.1316495194699064E-265</v>
      </c>
      <c r="GY182" s="86">
        <f t="shared" si="613"/>
        <v>2.7301646369618725E-229</v>
      </c>
      <c r="GZ182" s="86">
        <f t="shared" si="614"/>
        <v>3.1539752339328249E-191</v>
      </c>
      <c r="HA182" s="86">
        <f t="shared" si="615"/>
        <v>4.5089622202593385E-214</v>
      </c>
      <c r="HC182" s="86">
        <f t="shared" si="538"/>
        <v>3.0947345758608346E-228</v>
      </c>
      <c r="HD182" s="86">
        <f t="shared" si="616"/>
        <v>3.9502757046141585E-241</v>
      </c>
      <c r="HE182" s="86">
        <f t="shared" si="617"/>
        <v>1.0773582790635524E-306</v>
      </c>
      <c r="HF182" s="86">
        <f t="shared" si="618"/>
        <v>6.1329444791087771E-251</v>
      </c>
      <c r="HG182" s="86">
        <f t="shared" si="619"/>
        <v>1.6355386390316784E-165</v>
      </c>
      <c r="HH182" s="86">
        <f t="shared" si="620"/>
        <v>0</v>
      </c>
      <c r="HI182" s="86">
        <f t="shared" si="621"/>
        <v>7.5697412912649963E-274</v>
      </c>
      <c r="HJ182" s="86">
        <f t="shared" si="622"/>
        <v>3.1859739467149758E-174</v>
      </c>
      <c r="HK182" s="86">
        <f t="shared" si="623"/>
        <v>2.4656849517795184E-273</v>
      </c>
      <c r="HL182" s="86">
        <f t="shared" si="624"/>
        <v>1.0164816613567486E-176</v>
      </c>
      <c r="HM182" s="86">
        <f t="shared" si="625"/>
        <v>3.2894688836390651E-136</v>
      </c>
      <c r="HN182" s="86">
        <f t="shared" si="626"/>
        <v>2.6171982368695555E-136</v>
      </c>
      <c r="HO182" s="86">
        <f t="shared" si="627"/>
        <v>2.2342887981542978E-159</v>
      </c>
      <c r="HP182" s="86">
        <f t="shared" si="628"/>
        <v>2.8107994590928685E-150</v>
      </c>
      <c r="HQ182" s="86">
        <f t="shared" si="629"/>
        <v>4.030861611019082E-190</v>
      </c>
      <c r="HS182" s="86">
        <f t="shared" si="539"/>
        <v>8.7836574054912429E-16</v>
      </c>
      <c r="HT182" s="86">
        <f t="shared" si="630"/>
        <v>2.7993599552348692E-21</v>
      </c>
      <c r="HU182" s="86">
        <f t="shared" si="631"/>
        <v>5.7966848786056208E-24</v>
      </c>
      <c r="HV182" s="86">
        <f t="shared" si="632"/>
        <v>9.9341611054809486E-19</v>
      </c>
      <c r="HW182" s="86">
        <f t="shared" si="633"/>
        <v>1.0015644762592264E-25</v>
      </c>
      <c r="HX182" s="86">
        <f t="shared" si="634"/>
        <v>1.0873933684057923E-21</v>
      </c>
      <c r="HY182" s="86">
        <f t="shared" si="635"/>
        <v>1.5077133115009343E-21</v>
      </c>
      <c r="HZ182" s="86">
        <f t="shared" si="636"/>
        <v>9.1301478948016187E-29</v>
      </c>
      <c r="IA182" s="86">
        <f t="shared" si="637"/>
        <v>1.8328303822140625E-18</v>
      </c>
      <c r="IB182" s="86">
        <f t="shared" si="638"/>
        <v>1.4684989023175382E-19</v>
      </c>
      <c r="IC182" s="86">
        <f t="shared" si="639"/>
        <v>1.0784521244466083E-19</v>
      </c>
      <c r="ID182" s="86">
        <f t="shared" si="640"/>
        <v>4.2579518380823314E-16</v>
      </c>
      <c r="IE182" s="86">
        <f t="shared" si="641"/>
        <v>7.614146680087133E-17</v>
      </c>
      <c r="IF182" s="86">
        <f t="shared" si="642"/>
        <v>2.0940547351206879E-20</v>
      </c>
      <c r="IG182" s="86">
        <f t="shared" si="643"/>
        <v>1.9126302499598556E-13</v>
      </c>
      <c r="II182" s="86">
        <f t="shared" si="540"/>
        <v>0.35095397051794358</v>
      </c>
      <c r="IJ182" s="86">
        <f t="shared" si="541"/>
        <v>0.51871172509776253</v>
      </c>
      <c r="IK182" s="86">
        <f t="shared" si="542"/>
        <v>0.49201526231037207</v>
      </c>
      <c r="IL182" s="86">
        <f t="shared" si="543"/>
        <v>0.51049536099217108</v>
      </c>
      <c r="IM182" s="86">
        <f t="shared" si="544"/>
        <v>0.49390019522994361</v>
      </c>
      <c r="IN182" s="86">
        <f t="shared" si="545"/>
        <v>0.41050788944686717</v>
      </c>
      <c r="IO182" s="86">
        <f t="shared" si="546"/>
        <v>0.34284316098567946</v>
      </c>
      <c r="IP182" s="86">
        <f t="shared" si="547"/>
        <v>0.50020594618294889</v>
      </c>
      <c r="IQ182" s="86">
        <f t="shared" si="548"/>
        <v>0.52655078096809205</v>
      </c>
      <c r="IR182" s="86">
        <f t="shared" si="549"/>
        <v>0.47991304356619174</v>
      </c>
      <c r="IS182" s="86">
        <f t="shared" si="550"/>
        <v>0.49496236100313851</v>
      </c>
      <c r="IT182" s="86">
        <f t="shared" si="551"/>
        <v>0.41430598653060735</v>
      </c>
      <c r="IU182" s="86">
        <f t="shared" si="552"/>
        <v>0.49986499681673935</v>
      </c>
      <c r="IV182" s="86">
        <f t="shared" si="553"/>
        <v>0.30201418531080876</v>
      </c>
      <c r="IW182" s="86">
        <f t="shared" si="554"/>
        <v>0.23738169767042641</v>
      </c>
      <c r="IY182" s="86">
        <f t="shared" si="555"/>
        <v>0.35095397051794447</v>
      </c>
      <c r="IZ182" s="86">
        <f t="shared" si="556"/>
        <v>0.51871172509776253</v>
      </c>
      <c r="JA182" s="86">
        <f t="shared" si="557"/>
        <v>0.49201526231037207</v>
      </c>
      <c r="JB182" s="86">
        <f t="shared" si="558"/>
        <v>0.51049536099217108</v>
      </c>
      <c r="JC182" s="86">
        <f t="shared" si="559"/>
        <v>0.49390019522994361</v>
      </c>
      <c r="JD182" s="86">
        <f t="shared" si="560"/>
        <v>0.41050788944686717</v>
      </c>
      <c r="JE182" s="86">
        <f t="shared" si="561"/>
        <v>0.34284316098567946</v>
      </c>
      <c r="JF182" s="86">
        <f t="shared" si="562"/>
        <v>0.50020594618294889</v>
      </c>
      <c r="JG182" s="86">
        <f t="shared" si="563"/>
        <v>0.52655078096809205</v>
      </c>
      <c r="JH182" s="86">
        <f t="shared" si="564"/>
        <v>0.47991304356619174</v>
      </c>
      <c r="JI182" s="86">
        <f t="shared" si="565"/>
        <v>0.49496236100313851</v>
      </c>
      <c r="JJ182" s="86">
        <f t="shared" si="566"/>
        <v>0.41430598653060779</v>
      </c>
      <c r="JK182" s="86">
        <f t="shared" si="567"/>
        <v>0.4998649968167394</v>
      </c>
      <c r="JL182" s="86">
        <f t="shared" si="568"/>
        <v>0.30201418531080876</v>
      </c>
      <c r="JM182" s="86">
        <f t="shared" si="569"/>
        <v>0.23738169767061768</v>
      </c>
    </row>
    <row r="183" spans="2:273" x14ac:dyDescent="0.25">
      <c r="B183" s="2">
        <v>156</v>
      </c>
      <c r="C183" s="37">
        <v>51.597000000000001</v>
      </c>
      <c r="D183" s="37">
        <v>43.823</v>
      </c>
      <c r="E183" s="37">
        <v>46.581000000000003</v>
      </c>
      <c r="F183" s="37">
        <v>44.161000000000001</v>
      </c>
      <c r="G183" s="37">
        <v>44.435000000000002</v>
      </c>
      <c r="H183" s="37">
        <v>44.613</v>
      </c>
      <c r="I183" s="37">
        <v>44.515999999999998</v>
      </c>
      <c r="J183" s="37">
        <v>44.823</v>
      </c>
      <c r="K183" s="37">
        <v>46.305999999999997</v>
      </c>
      <c r="L183" s="37">
        <v>49.484000000000002</v>
      </c>
      <c r="M183" s="37">
        <v>50.645000000000003</v>
      </c>
      <c r="N183" s="37">
        <v>55.161000000000001</v>
      </c>
      <c r="O183" s="37">
        <v>50.484000000000002</v>
      </c>
      <c r="P183" s="37">
        <v>65.819999999999993</v>
      </c>
      <c r="Q183" s="37">
        <v>83.918000000000006</v>
      </c>
      <c r="S183" s="4">
        <f t="shared" si="441"/>
        <v>49.977180577072374</v>
      </c>
      <c r="T183" s="4">
        <f t="shared" si="442"/>
        <v>45.989089765830379</v>
      </c>
      <c r="U183" s="4">
        <f t="shared" si="443"/>
        <v>45.357895887584718</v>
      </c>
      <c r="V183" s="4">
        <f t="shared" si="444"/>
        <v>46.237004417884911</v>
      </c>
      <c r="W183" s="4">
        <f t="shared" si="445"/>
        <v>44.896631787232408</v>
      </c>
      <c r="X183" s="4">
        <f t="shared" si="446"/>
        <v>45.051893673737119</v>
      </c>
      <c r="Y183" s="4">
        <f t="shared" si="447"/>
        <v>46.193228693206116</v>
      </c>
      <c r="Z183" s="4">
        <f t="shared" si="448"/>
        <v>46.983303418751326</v>
      </c>
      <c r="AA183" s="4">
        <f t="shared" si="449"/>
        <v>48.440318080547719</v>
      </c>
      <c r="AB183" s="4">
        <f t="shared" si="450"/>
        <v>49.886850069316893</v>
      </c>
      <c r="AC183" s="4">
        <f t="shared" si="451"/>
        <v>49.644729269584445</v>
      </c>
      <c r="AD183" s="4">
        <f t="shared" si="452"/>
        <v>52.672824585812826</v>
      </c>
      <c r="AE183" s="4">
        <f t="shared" si="453"/>
        <v>49.663771782604485</v>
      </c>
      <c r="AF183" s="4">
        <f t="shared" si="454"/>
        <v>66.454788422182759</v>
      </c>
      <c r="AG183" s="4">
        <f t="shared" si="455"/>
        <v>85.257286210126352</v>
      </c>
      <c r="AI183" s="4">
        <f t="shared" si="456"/>
        <v>1.6198194229276268</v>
      </c>
      <c r="AJ183" s="4">
        <f t="shared" si="457"/>
        <v>-2.1660897658303782</v>
      </c>
      <c r="AK183" s="4">
        <f t="shared" si="458"/>
        <v>1.2231041124152853</v>
      </c>
      <c r="AL183" s="4">
        <f t="shared" si="459"/>
        <v>-2.07600441788491</v>
      </c>
      <c r="AM183" s="4">
        <f t="shared" si="460"/>
        <v>-0.46163178723240605</v>
      </c>
      <c r="AN183" s="4">
        <f t="shared" si="461"/>
        <v>-0.43889367373711963</v>
      </c>
      <c r="AO183" s="4">
        <f t="shared" si="462"/>
        <v>-1.6772286932061178</v>
      </c>
      <c r="AP183" s="4">
        <f t="shared" si="463"/>
        <v>-2.1603034187513259</v>
      </c>
      <c r="AQ183" s="4">
        <f t="shared" si="464"/>
        <v>-2.1343180805477218</v>
      </c>
      <c r="AR183" s="4">
        <f t="shared" si="465"/>
        <v>-0.40285006931689082</v>
      </c>
      <c r="AS183" s="4">
        <f t="shared" si="466"/>
        <v>1.0002707304155578</v>
      </c>
      <c r="AT183" s="4">
        <f t="shared" si="467"/>
        <v>2.4881754141871752</v>
      </c>
      <c r="AU183" s="4">
        <f t="shared" si="468"/>
        <v>0.82022821739551688</v>
      </c>
      <c r="AV183" s="4">
        <f t="shared" si="570"/>
        <v>-0.63478842218276554</v>
      </c>
      <c r="AW183" s="4">
        <f t="shared" si="570"/>
        <v>-1.3392862101263461</v>
      </c>
      <c r="AY183" s="2">
        <f t="shared" si="520"/>
        <v>49.218772938348728</v>
      </c>
      <c r="AZ183" s="2">
        <f t="shared" si="571"/>
        <v>45.169450325960739</v>
      </c>
      <c r="BA183" s="2">
        <f t="shared" si="572"/>
        <v>44.266871192614765</v>
      </c>
      <c r="BB183" s="2">
        <f t="shared" si="573"/>
        <v>44.67752522884723</v>
      </c>
      <c r="BC183" s="2">
        <f t="shared" si="574"/>
        <v>43.167320685353125</v>
      </c>
      <c r="BD183" s="2">
        <f t="shared" si="575"/>
        <v>44.251131327749093</v>
      </c>
      <c r="BE183" s="2">
        <f t="shared" si="576"/>
        <v>45.60420652391015</v>
      </c>
      <c r="BF183" s="2">
        <f t="shared" si="577"/>
        <v>44.260052275373923</v>
      </c>
      <c r="BG183" s="2">
        <f t="shared" si="578"/>
        <v>43.261472939881997</v>
      </c>
      <c r="BH183" s="2">
        <f t="shared" si="579"/>
        <v>41.258696590595186</v>
      </c>
      <c r="BI183" s="2">
        <f t="shared" si="580"/>
        <v>41.360277046343484</v>
      </c>
      <c r="BJ183" s="2">
        <f t="shared" si="581"/>
        <v>41.156253656151065</v>
      </c>
      <c r="BK183" s="2">
        <f t="shared" si="582"/>
        <v>39.020987279262414</v>
      </c>
      <c r="BL183" s="2">
        <f t="shared" si="583"/>
        <v>40.475608150174125</v>
      </c>
      <c r="BM183" s="2">
        <f t="shared" si="584"/>
        <v>42.428990140126288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101.19370866807614</v>
      </c>
      <c r="DL183" s="2">
        <f t="shared" si="585"/>
        <v>94.60018438538205</v>
      </c>
      <c r="DM183" s="2">
        <f t="shared" si="585"/>
        <v>88.588952008456644</v>
      </c>
      <c r="DN183" s="2">
        <f t="shared" si="585"/>
        <v>90.743406976744168</v>
      </c>
      <c r="DO183" s="2">
        <f t="shared" si="585"/>
        <v>99.149849471949892</v>
      </c>
      <c r="DP183" s="2">
        <f t="shared" si="585"/>
        <v>103.33183958724203</v>
      </c>
      <c r="DQ183" s="2">
        <f t="shared" si="585"/>
        <v>93.095140696323909</v>
      </c>
      <c r="DR183" s="2">
        <f t="shared" si="585"/>
        <v>83.312626788124149</v>
      </c>
      <c r="DS183" s="2">
        <f t="shared" si="585"/>
        <v>89.475206545209176</v>
      </c>
      <c r="DT183" s="2">
        <f t="shared" si="585"/>
        <v>100.21122604588393</v>
      </c>
      <c r="DU183" s="2">
        <f t="shared" si="585"/>
        <v>104.98063639774858</v>
      </c>
      <c r="DV183" s="2">
        <f t="shared" si="585"/>
        <v>85.149161028893616</v>
      </c>
      <c r="DW183" s="2">
        <f t="shared" si="585"/>
        <v>92.90362804878049</v>
      </c>
      <c r="DX183" s="2">
        <f t="shared" si="585"/>
        <v>88.96973517803518</v>
      </c>
      <c r="DY183" s="2">
        <f t="shared" si="585"/>
        <v>68.01113654692081</v>
      </c>
      <c r="EA183" s="2">
        <f t="shared" si="440"/>
        <v>49.028684897536522</v>
      </c>
      <c r="EB183" s="2">
        <f t="shared" si="502"/>
        <v>44.78423556231003</v>
      </c>
      <c r="EC183" s="2">
        <f t="shared" si="503"/>
        <v>43.729999424741123</v>
      </c>
      <c r="ED183" s="2">
        <f t="shared" si="504"/>
        <v>44.240332996868808</v>
      </c>
      <c r="EE183" s="2">
        <f t="shared" si="505"/>
        <v>42.97435303601489</v>
      </c>
      <c r="EF183" s="2">
        <f t="shared" si="506"/>
        <v>44.134985443356413</v>
      </c>
      <c r="EG183" s="2">
        <f t="shared" si="507"/>
        <v>46.876520419170909</v>
      </c>
      <c r="EH183" s="2">
        <f t="shared" si="508"/>
        <v>43.866143800469217</v>
      </c>
      <c r="EI183" s="2">
        <f t="shared" si="509"/>
        <v>42.979961512664076</v>
      </c>
      <c r="EJ183" s="2">
        <f t="shared" si="510"/>
        <v>41.047208513732187</v>
      </c>
      <c r="EK183" s="2">
        <f t="shared" si="511"/>
        <v>41.353031914893613</v>
      </c>
      <c r="EL183" s="2">
        <f t="shared" si="512"/>
        <v>41.257629903506562</v>
      </c>
      <c r="EM183" s="2">
        <f t="shared" si="513"/>
        <v>38.609415034001103</v>
      </c>
      <c r="EN183" s="2">
        <f t="shared" si="514"/>
        <v>40.463225308090728</v>
      </c>
      <c r="EO183" s="2">
        <f t="shared" si="515"/>
        <v>42.488864894551241</v>
      </c>
      <c r="EQ183" s="2">
        <f t="shared" si="516"/>
        <v>49.432050272088908</v>
      </c>
      <c r="ER183" s="2">
        <f t="shared" si="586"/>
        <v>45.456510840188741</v>
      </c>
      <c r="ES183" s="2">
        <f t="shared" si="586"/>
        <v>44.643457351740658</v>
      </c>
      <c r="ET183" s="2">
        <f t="shared" si="586"/>
        <v>44.989365325165082</v>
      </c>
      <c r="EU183" s="2">
        <f t="shared" si="586"/>
        <v>43.302774867136868</v>
      </c>
      <c r="EV183" s="2">
        <f t="shared" si="586"/>
        <v>44.317380255152102</v>
      </c>
      <c r="EW183" s="2">
        <f t="shared" si="586"/>
        <v>44.914039019319077</v>
      </c>
      <c r="EX183" s="2">
        <f t="shared" si="586"/>
        <v>44.548028097784453</v>
      </c>
      <c r="EY183" s="2">
        <f t="shared" si="586"/>
        <v>43.487093765010641</v>
      </c>
      <c r="EZ183" s="2">
        <f t="shared" si="586"/>
        <v>41.454831593994967</v>
      </c>
      <c r="FA183" s="2">
        <f t="shared" si="586"/>
        <v>41.362541090958494</v>
      </c>
      <c r="FB183" s="2">
        <f t="shared" si="586"/>
        <v>41.046661383657636</v>
      </c>
      <c r="FC183" s="2">
        <f t="shared" si="586"/>
        <v>39.3929139896659</v>
      </c>
      <c r="FD183" s="2">
        <f t="shared" si="586"/>
        <v>40.48513360517677</v>
      </c>
      <c r="FE183" s="2">
        <f t="shared" si="586"/>
        <v>42.338762239455271</v>
      </c>
      <c r="FG183" s="2">
        <f t="shared" si="518"/>
        <v>0.99996494452644935</v>
      </c>
      <c r="FH183" s="2">
        <f t="shared" si="587"/>
        <v>0.99997048116369081</v>
      </c>
      <c r="FI183" s="2">
        <f t="shared" si="587"/>
        <v>0.99996629805789849</v>
      </c>
      <c r="FJ183" s="2">
        <f t="shared" si="587"/>
        <v>0.99996801767090349</v>
      </c>
      <c r="FK183" s="2">
        <f t="shared" si="587"/>
        <v>0.99996587022864536</v>
      </c>
      <c r="FL183" s="2">
        <f t="shared" si="587"/>
        <v>0.99996166182479551</v>
      </c>
      <c r="FM183" s="2">
        <f t="shared" si="587"/>
        <v>0.99996505331376817</v>
      </c>
      <c r="FN183" s="2">
        <f t="shared" si="587"/>
        <v>0.99996182276651602</v>
      </c>
      <c r="FO183" s="2">
        <f t="shared" si="587"/>
        <v>0.99996274656392059</v>
      </c>
      <c r="FP183" s="2">
        <f t="shared" si="587"/>
        <v>0.99996074204751506</v>
      </c>
      <c r="FQ183" s="2">
        <f t="shared" si="587"/>
        <v>0.99996388826373117</v>
      </c>
      <c r="FR183" s="2">
        <f t="shared" si="587"/>
        <v>0.99996681530737008</v>
      </c>
      <c r="FS183" s="2">
        <f t="shared" si="587"/>
        <v>0.99996575292507017</v>
      </c>
      <c r="FT183" s="2">
        <f t="shared" si="587"/>
        <v>0.99995364733159986</v>
      </c>
      <c r="FU183" s="2">
        <f t="shared" si="587"/>
        <v>0.9999464862209092</v>
      </c>
      <c r="FW183" s="2">
        <f t="shared" si="536"/>
        <v>0.46672169471675257</v>
      </c>
      <c r="FX183" s="2">
        <f t="shared" si="588"/>
        <v>0.57081417008621671</v>
      </c>
      <c r="FY183" s="2">
        <f t="shared" si="589"/>
        <v>0.5860805607210039</v>
      </c>
      <c r="FZ183" s="2">
        <f t="shared" si="590"/>
        <v>0.58169045434051259</v>
      </c>
      <c r="GA183" s="2">
        <f t="shared" si="591"/>
        <v>0.58172257257218551</v>
      </c>
      <c r="GB183" s="2">
        <f t="shared" si="592"/>
        <v>0.62434004512426866</v>
      </c>
      <c r="GC183" s="2">
        <f t="shared" si="593"/>
        <v>0.64914199083763569</v>
      </c>
      <c r="GD183" s="2">
        <f t="shared" si="594"/>
        <v>0.57546788928644088</v>
      </c>
      <c r="GE183" s="2">
        <f t="shared" si="595"/>
        <v>0.55168906786055094</v>
      </c>
      <c r="GF183" s="2">
        <f t="shared" si="596"/>
        <v>0.51313438517530807</v>
      </c>
      <c r="GG183" s="2">
        <f t="shared" si="597"/>
        <v>0.52027937474444286</v>
      </c>
      <c r="GH183" s="2">
        <f t="shared" si="598"/>
        <v>0.48743184243123155</v>
      </c>
      <c r="GI183" s="2">
        <f t="shared" si="599"/>
        <v>0.5229270879273864</v>
      </c>
      <c r="GJ183" s="2">
        <f t="shared" si="600"/>
        <v>0.46258437505893402</v>
      </c>
      <c r="GK183" s="2">
        <f t="shared" si="601"/>
        <v>0.407991101775666</v>
      </c>
      <c r="GM183" s="86">
        <f t="shared" si="537"/>
        <v>3.5222924437481715E-220</v>
      </c>
      <c r="GN183" s="86">
        <f t="shared" si="602"/>
        <v>1.1433549089366438E-192</v>
      </c>
      <c r="GO183" s="86">
        <f t="shared" si="603"/>
        <v>6.895422449996674E-227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8.0254252824898347E-263</v>
      </c>
      <c r="GW183" s="86">
        <f t="shared" si="611"/>
        <v>1.0731731546795178E-224</v>
      </c>
      <c r="GX183" s="86">
        <f t="shared" si="612"/>
        <v>5.7549177362821023E-271</v>
      </c>
      <c r="GY183" s="86">
        <f t="shared" si="613"/>
        <v>2.7668948393432456E-234</v>
      </c>
      <c r="GZ183" s="86">
        <f t="shared" si="614"/>
        <v>2.0158289610820119E-195</v>
      </c>
      <c r="HA183" s="86">
        <f t="shared" si="615"/>
        <v>9.468774377707566E-219</v>
      </c>
      <c r="HC183" s="86">
        <f t="shared" si="538"/>
        <v>6.5441223145535718E-235</v>
      </c>
      <c r="HD183" s="86">
        <f t="shared" si="616"/>
        <v>3.4800743222084733E-248</v>
      </c>
      <c r="HE183" s="86">
        <f t="shared" si="617"/>
        <v>0</v>
      </c>
      <c r="HF183" s="86">
        <f t="shared" si="618"/>
        <v>2.9969086169467529E-258</v>
      </c>
      <c r="HG183" s="86">
        <f t="shared" si="619"/>
        <v>2.9399453906439429E-170</v>
      </c>
      <c r="HH183" s="86">
        <f t="shared" si="620"/>
        <v>0</v>
      </c>
      <c r="HI183" s="86">
        <f t="shared" si="621"/>
        <v>1.0239957833900314E-281</v>
      </c>
      <c r="HJ183" s="86">
        <f t="shared" si="622"/>
        <v>3.5311921227046864E-179</v>
      </c>
      <c r="HK183" s="86">
        <f t="shared" si="623"/>
        <v>2.8560106777680219E-281</v>
      </c>
      <c r="HL183" s="86">
        <f t="shared" si="624"/>
        <v>7.1024022573514435E-182</v>
      </c>
      <c r="HM183" s="86">
        <f t="shared" si="625"/>
        <v>3.5939766881132959E-140</v>
      </c>
      <c r="HN183" s="86">
        <f t="shared" si="626"/>
        <v>2.3543816394956786E-140</v>
      </c>
      <c r="HO183" s="86">
        <f t="shared" si="627"/>
        <v>4.6775736553329838E-164</v>
      </c>
      <c r="HP183" s="86">
        <f t="shared" si="628"/>
        <v>9.5033687112740685E-155</v>
      </c>
      <c r="HQ183" s="86">
        <f t="shared" si="629"/>
        <v>9.3852735817271339E-196</v>
      </c>
      <c r="HS183" s="86">
        <f t="shared" si="539"/>
        <v>8.8362148030312806E-17</v>
      </c>
      <c r="HT183" s="86">
        <f t="shared" si="630"/>
        <v>1.6664631052694781E-22</v>
      </c>
      <c r="HU183" s="86">
        <f t="shared" si="631"/>
        <v>2.4153293015543998E-25</v>
      </c>
      <c r="HV183" s="86">
        <f t="shared" si="632"/>
        <v>8.3853663731838095E-20</v>
      </c>
      <c r="HW183" s="86">
        <f t="shared" si="633"/>
        <v>3.0454781098246659E-27</v>
      </c>
      <c r="HX183" s="86">
        <f t="shared" si="634"/>
        <v>6.5661801953181426E-23</v>
      </c>
      <c r="HY183" s="86">
        <f t="shared" si="635"/>
        <v>9.7521494943732912E-23</v>
      </c>
      <c r="HZ183" s="86">
        <f t="shared" si="636"/>
        <v>1.8167655351405052E-30</v>
      </c>
      <c r="IA183" s="86">
        <f t="shared" si="637"/>
        <v>1.4614704128542686E-19</v>
      </c>
      <c r="IB183" s="86">
        <f t="shared" si="638"/>
        <v>8.9665756808821488E-21</v>
      </c>
      <c r="IC183" s="86">
        <f t="shared" si="639"/>
        <v>6.5307579206671655E-21</v>
      </c>
      <c r="ID183" s="86">
        <f t="shared" si="640"/>
        <v>3.9977668129623057E-17</v>
      </c>
      <c r="IE183" s="86">
        <f t="shared" si="641"/>
        <v>7.0378950602286375E-18</v>
      </c>
      <c r="IF183" s="86">
        <f t="shared" si="642"/>
        <v>7.76946913827791E-22</v>
      </c>
      <c r="IG183" s="86">
        <f t="shared" si="643"/>
        <v>2.021084588604829E-14</v>
      </c>
      <c r="II183" s="86">
        <f t="shared" si="540"/>
        <v>0.42292419934938535</v>
      </c>
      <c r="IJ183" s="86">
        <f t="shared" si="541"/>
        <v>0.48517938256636872</v>
      </c>
      <c r="IK183" s="86">
        <f t="shared" si="542"/>
        <v>0.4382061659993623</v>
      </c>
      <c r="IL183" s="86">
        <f t="shared" si="543"/>
        <v>0.4729305257170997</v>
      </c>
      <c r="IM183" s="86">
        <f t="shared" si="544"/>
        <v>0.43727070514711697</v>
      </c>
      <c r="IN183" s="86">
        <f t="shared" si="545"/>
        <v>0.34588093448891793</v>
      </c>
      <c r="IO183" s="86">
        <f t="shared" si="546"/>
        <v>0.27926412691065466</v>
      </c>
      <c r="IP183" s="86">
        <f t="shared" si="547"/>
        <v>0.44300801915939025</v>
      </c>
      <c r="IQ183" s="86">
        <f t="shared" si="548"/>
        <v>0.51692507007856758</v>
      </c>
      <c r="IR183" s="86">
        <f t="shared" si="549"/>
        <v>0.51832384611478588</v>
      </c>
      <c r="IS183" s="86">
        <f t="shared" si="550"/>
        <v>0.5240163898343102</v>
      </c>
      <c r="IT183" s="86">
        <f t="shared" si="551"/>
        <v>0.47546824110506536</v>
      </c>
      <c r="IU183" s="86">
        <f t="shared" si="552"/>
        <v>0.52450765438003166</v>
      </c>
      <c r="IV183" s="86">
        <f t="shared" si="553"/>
        <v>0.38450916191207718</v>
      </c>
      <c r="IW183" s="86">
        <f t="shared" si="554"/>
        <v>0.30461119684061266</v>
      </c>
      <c r="IY183" s="86">
        <f t="shared" si="555"/>
        <v>0.42292419934938547</v>
      </c>
      <c r="IZ183" s="86">
        <f t="shared" si="556"/>
        <v>0.48517938256636872</v>
      </c>
      <c r="JA183" s="86">
        <f t="shared" si="557"/>
        <v>0.4382061659993623</v>
      </c>
      <c r="JB183" s="86">
        <f t="shared" si="558"/>
        <v>0.4729305257170997</v>
      </c>
      <c r="JC183" s="86">
        <f t="shared" si="559"/>
        <v>0.43727070514711697</v>
      </c>
      <c r="JD183" s="86">
        <f t="shared" si="560"/>
        <v>0.34588093448891793</v>
      </c>
      <c r="JE183" s="86">
        <f t="shared" si="561"/>
        <v>0.27926412691065466</v>
      </c>
      <c r="JF183" s="86">
        <f t="shared" si="562"/>
        <v>0.44300801915939025</v>
      </c>
      <c r="JG183" s="86">
        <f t="shared" si="563"/>
        <v>0.51692507007856758</v>
      </c>
      <c r="JH183" s="86">
        <f t="shared" si="564"/>
        <v>0.51832384611478588</v>
      </c>
      <c r="JI183" s="86">
        <f t="shared" si="565"/>
        <v>0.5240163898343102</v>
      </c>
      <c r="JJ183" s="86">
        <f t="shared" si="566"/>
        <v>0.47546824110506541</v>
      </c>
      <c r="JK183" s="86">
        <f t="shared" si="567"/>
        <v>0.52450765438003166</v>
      </c>
      <c r="JL183" s="86">
        <f t="shared" si="568"/>
        <v>0.38450916191207718</v>
      </c>
      <c r="JM183" s="86">
        <f t="shared" si="569"/>
        <v>0.30461119684063287</v>
      </c>
    </row>
    <row r="184" spans="2:273" x14ac:dyDescent="0.25">
      <c r="B184" s="2">
        <v>157</v>
      </c>
      <c r="C184" s="37">
        <v>48.5</v>
      </c>
      <c r="D184" s="37">
        <v>45.305999999999997</v>
      </c>
      <c r="E184" s="37">
        <v>45.418999999999997</v>
      </c>
      <c r="F184" s="37">
        <v>45.564999999999998</v>
      </c>
      <c r="G184" s="37">
        <v>42.758000000000003</v>
      </c>
      <c r="H184" s="37">
        <v>44.628999999999998</v>
      </c>
      <c r="I184" s="37">
        <v>46.661000000000001</v>
      </c>
      <c r="J184" s="37">
        <v>44.354999999999997</v>
      </c>
      <c r="K184" s="37">
        <v>43.661000000000001</v>
      </c>
      <c r="L184" s="37">
        <v>46.468000000000004</v>
      </c>
      <c r="M184" s="37">
        <v>45.758000000000003</v>
      </c>
      <c r="N184" s="37">
        <v>49.015999999999998</v>
      </c>
      <c r="O184" s="37">
        <v>48.387</v>
      </c>
      <c r="P184" s="37">
        <v>65.704999999999998</v>
      </c>
      <c r="Q184" s="37">
        <v>85.164000000000001</v>
      </c>
      <c r="S184" s="4">
        <f t="shared" si="441"/>
        <v>49.838765707103555</v>
      </c>
      <c r="T184" s="4">
        <f t="shared" si="442"/>
        <v>45.579230120959124</v>
      </c>
      <c r="U184" s="4">
        <f t="shared" si="443"/>
        <v>44.775709745071815</v>
      </c>
      <c r="V184" s="4">
        <f t="shared" si="444"/>
        <v>45.577700154195263</v>
      </c>
      <c r="W184" s="4">
        <f t="shared" si="445"/>
        <v>43.980392062749253</v>
      </c>
      <c r="X184" s="4">
        <f t="shared" si="446"/>
        <v>44.543979741930912</v>
      </c>
      <c r="Y184" s="4">
        <f t="shared" si="447"/>
        <v>45.726753706855256</v>
      </c>
      <c r="Z184" s="4">
        <f t="shared" si="448"/>
        <v>45.578769615272059</v>
      </c>
      <c r="AA184" s="4">
        <f t="shared" si="449"/>
        <v>46.797438576026025</v>
      </c>
      <c r="AB184" s="4">
        <f t="shared" si="450"/>
        <v>47.96173435587523</v>
      </c>
      <c r="AC184" s="4">
        <f t="shared" si="451"/>
        <v>47.603362891848583</v>
      </c>
      <c r="AD184" s="4">
        <f t="shared" si="452"/>
        <v>51.189842015673648</v>
      </c>
      <c r="AE184" s="4">
        <f t="shared" si="453"/>
        <v>47.25454776276716</v>
      </c>
      <c r="AF184" s="4">
        <f t="shared" si="454"/>
        <v>66.125048441933572</v>
      </c>
      <c r="AG184" s="4">
        <f t="shared" si="455"/>
        <v>88.585666039965858</v>
      </c>
      <c r="AI184" s="4">
        <f t="shared" si="456"/>
        <v>-1.3387657071035548</v>
      </c>
      <c r="AJ184" s="4">
        <f t="shared" si="457"/>
        <v>-0.27323012095912702</v>
      </c>
      <c r="AK184" s="4">
        <f t="shared" si="458"/>
        <v>0.64329025492818204</v>
      </c>
      <c r="AL184" s="4">
        <f t="shared" si="459"/>
        <v>-1.2700154195265156E-2</v>
      </c>
      <c r="AM184" s="4">
        <f t="shared" si="460"/>
        <v>-1.2223920627492504</v>
      </c>
      <c r="AN184" s="4">
        <f t="shared" si="461"/>
        <v>8.5020258069086196E-2</v>
      </c>
      <c r="AO184" s="4">
        <f t="shared" si="462"/>
        <v>0.93424629314474572</v>
      </c>
      <c r="AP184" s="4">
        <f t="shared" si="463"/>
        <v>-1.2237696152720616</v>
      </c>
      <c r="AQ184" s="4">
        <f t="shared" si="464"/>
        <v>-3.1364385760260234</v>
      </c>
      <c r="AR184" s="4">
        <f t="shared" si="465"/>
        <v>-1.4937343558752261</v>
      </c>
      <c r="AS184" s="4">
        <f t="shared" si="466"/>
        <v>-1.8453628918485805</v>
      </c>
      <c r="AT184" s="4">
        <f t="shared" si="467"/>
        <v>-2.1738420156736495</v>
      </c>
      <c r="AU184" s="4">
        <f t="shared" si="468"/>
        <v>1.1324522372328403</v>
      </c>
      <c r="AV184" s="4">
        <f t="shared" si="570"/>
        <v>-0.42004844193357371</v>
      </c>
      <c r="AW184" s="4">
        <f t="shared" si="570"/>
        <v>-3.4216660399658565</v>
      </c>
      <c r="AY184" s="2">
        <f t="shared" si="520"/>
        <v>49.118035371380302</v>
      </c>
      <c r="AZ184" s="2">
        <f t="shared" si="571"/>
        <v>45.053206021513915</v>
      </c>
      <c r="BA184" s="2">
        <f t="shared" si="572"/>
        <v>44.150301230397133</v>
      </c>
      <c r="BB184" s="2">
        <f t="shared" si="573"/>
        <v>44.568165626641886</v>
      </c>
      <c r="BC184" s="2">
        <f t="shared" si="574"/>
        <v>43.025374368958317</v>
      </c>
      <c r="BD184" s="2">
        <f t="shared" si="575"/>
        <v>44.122505034432379</v>
      </c>
      <c r="BE184" s="2">
        <f t="shared" si="576"/>
        <v>45.438702485095448</v>
      </c>
      <c r="BF184" s="2">
        <f t="shared" si="577"/>
        <v>44.115350546145592</v>
      </c>
      <c r="BG184" s="2">
        <f t="shared" si="578"/>
        <v>43.143103924756943</v>
      </c>
      <c r="BH184" s="2">
        <f t="shared" si="579"/>
        <v>41.131009976811178</v>
      </c>
      <c r="BI184" s="2">
        <f t="shared" si="580"/>
        <v>41.229750994479758</v>
      </c>
      <c r="BJ184" s="2">
        <f t="shared" si="581"/>
        <v>41.004701426527461</v>
      </c>
      <c r="BK184" s="2">
        <f t="shared" si="582"/>
        <v>38.899369390047596</v>
      </c>
      <c r="BL184" s="2">
        <f t="shared" si="583"/>
        <v>40.351847013652389</v>
      </c>
      <c r="BM184" s="2">
        <f t="shared" si="584"/>
        <v>42.3191698711166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101.44795503875972</v>
      </c>
      <c r="DL184" s="2">
        <f t="shared" si="585"/>
        <v>94.813794019933539</v>
      </c>
      <c r="DM184" s="2">
        <f t="shared" si="585"/>
        <v>88.770886257928098</v>
      </c>
      <c r="DN184" s="2">
        <f t="shared" si="585"/>
        <v>90.942325581395338</v>
      </c>
      <c r="DO184" s="2">
        <f t="shared" si="585"/>
        <v>99.410261756205614</v>
      </c>
      <c r="DP184" s="2">
        <f t="shared" si="585"/>
        <v>103.62167973733584</v>
      </c>
      <c r="DQ184" s="2">
        <f t="shared" si="585"/>
        <v>93.290734570402179</v>
      </c>
      <c r="DR184" s="2">
        <f t="shared" si="585"/>
        <v>83.446706342780018</v>
      </c>
      <c r="DS184" s="2">
        <f t="shared" si="585"/>
        <v>89.672550067476379</v>
      </c>
      <c r="DT184" s="2">
        <f t="shared" si="585"/>
        <v>100.49954001349528</v>
      </c>
      <c r="DU184" s="2">
        <f t="shared" si="585"/>
        <v>105.30715131332082</v>
      </c>
      <c r="DV184" s="2">
        <f t="shared" si="585"/>
        <v>85.340070472163518</v>
      </c>
      <c r="DW184" s="2">
        <f t="shared" si="585"/>
        <v>93.151928571428584</v>
      </c>
      <c r="DX184" s="2">
        <f t="shared" si="585"/>
        <v>89.213338266838264</v>
      </c>
      <c r="DY184" s="2">
        <f t="shared" si="585"/>
        <v>68.11509640762462</v>
      </c>
      <c r="EA184" s="2">
        <f t="shared" si="440"/>
        <v>48.914373010682368</v>
      </c>
      <c r="EB184" s="2">
        <f t="shared" si="502"/>
        <v>44.644726063829786</v>
      </c>
      <c r="EC184" s="2">
        <f t="shared" si="503"/>
        <v>43.581408021109489</v>
      </c>
      <c r="ED184" s="2">
        <f t="shared" si="504"/>
        <v>44.104881633157532</v>
      </c>
      <c r="EE184" s="2">
        <f t="shared" si="505"/>
        <v>42.82072255020509</v>
      </c>
      <c r="EF184" s="2">
        <f t="shared" si="506"/>
        <v>44.000078097302307</v>
      </c>
      <c r="EG184" s="2">
        <f t="shared" si="507"/>
        <v>46.778248728617669</v>
      </c>
      <c r="EH184" s="2">
        <f t="shared" si="508"/>
        <v>43.697666350152105</v>
      </c>
      <c r="EI184" s="2">
        <f t="shared" si="509"/>
        <v>42.84410103107151</v>
      </c>
      <c r="EJ184" s="2">
        <f t="shared" si="510"/>
        <v>40.905486836350917</v>
      </c>
      <c r="EK184" s="2">
        <f t="shared" si="511"/>
        <v>41.22240292553191</v>
      </c>
      <c r="EL184" s="2">
        <f t="shared" si="512"/>
        <v>41.113183482593342</v>
      </c>
      <c r="EM184" s="2">
        <f t="shared" si="513"/>
        <v>38.460371549347549</v>
      </c>
      <c r="EN184" s="2">
        <f t="shared" si="514"/>
        <v>40.33899044472227</v>
      </c>
      <c r="EO184" s="2">
        <f t="shared" si="515"/>
        <v>42.383306898417374</v>
      </c>
      <c r="EQ184" s="2">
        <f t="shared" si="516"/>
        <v>49.326835570929788</v>
      </c>
      <c r="ER184" s="2">
        <f t="shared" si="586"/>
        <v>45.331034564980115</v>
      </c>
      <c r="ES184" s="2">
        <f t="shared" si="586"/>
        <v>44.514446119984854</v>
      </c>
      <c r="ET184" s="2">
        <f t="shared" si="586"/>
        <v>44.869749179938701</v>
      </c>
      <c r="EU184" s="2">
        <f t="shared" si="586"/>
        <v>43.156661403531302</v>
      </c>
      <c r="EV184" s="2">
        <f t="shared" si="586"/>
        <v>44.186458064187832</v>
      </c>
      <c r="EW184" s="2">
        <f t="shared" si="586"/>
        <v>44.776176973057268</v>
      </c>
      <c r="EX184" s="2">
        <f t="shared" si="586"/>
        <v>44.394055572702456</v>
      </c>
      <c r="EY184" s="2">
        <f t="shared" si="586"/>
        <v>43.361928962425594</v>
      </c>
      <c r="EZ184" s="2">
        <f t="shared" si="586"/>
        <v>41.32218019292344</v>
      </c>
      <c r="FA184" s="2">
        <f t="shared" si="586"/>
        <v>41.232044670878338</v>
      </c>
      <c r="FB184" s="2">
        <f t="shared" si="586"/>
        <v>40.898040334134585</v>
      </c>
      <c r="FC184" s="2">
        <f t="shared" si="586"/>
        <v>39.26150312575453</v>
      </c>
      <c r="FD184" s="2">
        <f t="shared" si="586"/>
        <v>40.361213838787187</v>
      </c>
      <c r="FE184" s="2">
        <f t="shared" si="586"/>
        <v>42.231375795496859</v>
      </c>
      <c r="FG184" s="2">
        <f t="shared" si="518"/>
        <v>0.99996802892952819</v>
      </c>
      <c r="FH184" s="2">
        <f t="shared" si="587"/>
        <v>0.99997307843139638</v>
      </c>
      <c r="FI184" s="2">
        <f t="shared" si="587"/>
        <v>0.99996926337234959</v>
      </c>
      <c r="FJ184" s="2">
        <f t="shared" si="587"/>
        <v>0.99997083168711354</v>
      </c>
      <c r="FK184" s="2">
        <f t="shared" si="587"/>
        <v>0.99996887318510452</v>
      </c>
      <c r="FL184" s="2">
        <f t="shared" si="587"/>
        <v>0.99996503505070367</v>
      </c>
      <c r="FM184" s="2">
        <f t="shared" si="587"/>
        <v>0.9999681281453533</v>
      </c>
      <c r="FN184" s="2">
        <f t="shared" si="587"/>
        <v>0.99996518183228533</v>
      </c>
      <c r="FO184" s="2">
        <f t="shared" si="587"/>
        <v>0.99996602435112358</v>
      </c>
      <c r="FP184" s="2">
        <f t="shared" si="587"/>
        <v>0.9999641961981266</v>
      </c>
      <c r="FQ184" s="2">
        <f t="shared" si="587"/>
        <v>0.99996706560044768</v>
      </c>
      <c r="FR184" s="2">
        <f t="shared" si="587"/>
        <v>0.99996973511225062</v>
      </c>
      <c r="FS184" s="2">
        <f t="shared" si="587"/>
        <v>0.99996876620232877</v>
      </c>
      <c r="FT184" s="2">
        <f t="shared" si="587"/>
        <v>0.99995772569156893</v>
      </c>
      <c r="FU184" s="2">
        <f t="shared" si="587"/>
        <v>0.99995119462360771</v>
      </c>
      <c r="FW184" s="2">
        <f t="shared" si="536"/>
        <v>0.48969973353124713</v>
      </c>
      <c r="FX184" s="2">
        <f t="shared" si="588"/>
        <v>0.59321620961560928</v>
      </c>
      <c r="FY184" s="2">
        <f t="shared" si="589"/>
        <v>0.60823265181283026</v>
      </c>
      <c r="FZ184" s="2">
        <f t="shared" si="590"/>
        <v>0.60391871273448594</v>
      </c>
      <c r="GA184" s="2">
        <f t="shared" si="591"/>
        <v>0.60395028628714398</v>
      </c>
      <c r="GB184" s="2">
        <f t="shared" si="592"/>
        <v>0.64568243498873346</v>
      </c>
      <c r="GC184" s="2">
        <f t="shared" si="593"/>
        <v>0.66982048919363757</v>
      </c>
      <c r="GD184" s="2">
        <f t="shared" si="594"/>
        <v>0.59779817632434806</v>
      </c>
      <c r="GE184" s="2">
        <f t="shared" si="595"/>
        <v>0.57434496815542224</v>
      </c>
      <c r="GF184" s="2">
        <f t="shared" si="596"/>
        <v>0.53610033196820195</v>
      </c>
      <c r="GG184" s="2">
        <f t="shared" si="597"/>
        <v>0.5432083145794866</v>
      </c>
      <c r="GH184" s="2">
        <f t="shared" si="598"/>
        <v>0.51045352186608484</v>
      </c>
      <c r="GI184" s="2">
        <f t="shared" si="599"/>
        <v>0.54583994508730527</v>
      </c>
      <c r="GJ184" s="2">
        <f t="shared" si="600"/>
        <v>0.48554418125313054</v>
      </c>
      <c r="GK184" s="2">
        <f t="shared" si="601"/>
        <v>0.43041138855708733</v>
      </c>
      <c r="GM184" s="86">
        <f t="shared" si="537"/>
        <v>5.6674536870201355E-225</v>
      </c>
      <c r="GN184" s="86">
        <f t="shared" si="602"/>
        <v>7.5527389177436179E-197</v>
      </c>
      <c r="GO184" s="86">
        <f t="shared" si="603"/>
        <v>7.6959118996306277E-232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1.6226527211856023E-268</v>
      </c>
      <c r="GW184" s="86">
        <f t="shared" si="611"/>
        <v>1.6180769735405035E-229</v>
      </c>
      <c r="GX184" s="86">
        <f t="shared" si="612"/>
        <v>6.9114289307839809E-277</v>
      </c>
      <c r="GY184" s="86">
        <f t="shared" si="613"/>
        <v>2.4751203957327303E-239</v>
      </c>
      <c r="GZ184" s="86">
        <f t="shared" si="614"/>
        <v>1.1591907554811768E-199</v>
      </c>
      <c r="HA184" s="86">
        <f t="shared" si="615"/>
        <v>1.7683148423261369E-223</v>
      </c>
      <c r="HC184" s="86">
        <f t="shared" si="538"/>
        <v>1.1070617837119853E-241</v>
      </c>
      <c r="HD184" s="86">
        <f t="shared" si="616"/>
        <v>2.4216471430219626E-255</v>
      </c>
      <c r="HE184" s="86">
        <f t="shared" si="617"/>
        <v>0</v>
      </c>
      <c r="HF184" s="86">
        <f t="shared" si="618"/>
        <v>1.1481280990354678E-265</v>
      </c>
      <c r="HG184" s="86">
        <f t="shared" si="619"/>
        <v>4.5216529383529455E-175</v>
      </c>
      <c r="HH184" s="86">
        <f t="shared" si="620"/>
        <v>0</v>
      </c>
      <c r="HI184" s="86">
        <f t="shared" si="621"/>
        <v>1.06994436700011E-289</v>
      </c>
      <c r="HJ184" s="86">
        <f t="shared" si="622"/>
        <v>3.3301775199973811E-184</v>
      </c>
      <c r="HK184" s="86">
        <f t="shared" si="623"/>
        <v>2.5427299118383307E-289</v>
      </c>
      <c r="HL184" s="86">
        <f t="shared" si="624"/>
        <v>4.177335034994022E-187</v>
      </c>
      <c r="HM184" s="86">
        <f t="shared" si="625"/>
        <v>3.4401903108100867E-144</v>
      </c>
      <c r="HN184" s="86">
        <f t="shared" si="626"/>
        <v>1.8452815879053579E-144</v>
      </c>
      <c r="HO184" s="86">
        <f t="shared" si="627"/>
        <v>8.366121051656344E-169</v>
      </c>
      <c r="HP184" s="86">
        <f t="shared" si="628"/>
        <v>2.758633425233196E-159</v>
      </c>
      <c r="HQ184" s="86">
        <f t="shared" si="629"/>
        <v>1.8053159479209356E-201</v>
      </c>
      <c r="HS184" s="86">
        <f t="shared" si="539"/>
        <v>8.2423105059515133E-18</v>
      </c>
      <c r="HT184" s="86">
        <f t="shared" si="630"/>
        <v>9.1260749659311101E-24</v>
      </c>
      <c r="HU184" s="86">
        <f t="shared" si="631"/>
        <v>9.1652313508341163E-27</v>
      </c>
      <c r="HV184" s="86">
        <f t="shared" si="632"/>
        <v>6.5779429981892212E-21</v>
      </c>
      <c r="HW184" s="86">
        <f t="shared" si="633"/>
        <v>8.3382406655010442E-29</v>
      </c>
      <c r="HX184" s="86">
        <f t="shared" si="634"/>
        <v>3.6563012880270727E-24</v>
      </c>
      <c r="HY184" s="86">
        <f t="shared" si="635"/>
        <v>5.8363325596908983E-24</v>
      </c>
      <c r="HZ184" s="86">
        <f t="shared" si="636"/>
        <v>3.2144468711272187E-32</v>
      </c>
      <c r="IA184" s="86">
        <f t="shared" si="637"/>
        <v>1.0781619676369864E-20</v>
      </c>
      <c r="IB184" s="86">
        <f t="shared" si="638"/>
        <v>5.0070160999422186E-22</v>
      </c>
      <c r="IC184" s="86">
        <f t="shared" si="639"/>
        <v>3.617180102911002E-22</v>
      </c>
      <c r="ID184" s="86">
        <f t="shared" si="640"/>
        <v>3.4702027138966721E-18</v>
      </c>
      <c r="IE184" s="86">
        <f t="shared" si="641"/>
        <v>6.0299153226137325E-19</v>
      </c>
      <c r="IF184" s="86">
        <f t="shared" si="642"/>
        <v>2.5614098504855581E-23</v>
      </c>
      <c r="IG184" s="86">
        <f t="shared" si="643"/>
        <v>1.9608683756453463E-15</v>
      </c>
      <c r="II184" s="86">
        <f t="shared" si="540"/>
        <v>0.48083001456308178</v>
      </c>
      <c r="IJ184" s="86">
        <f t="shared" si="541"/>
        <v>0.43223372399558585</v>
      </c>
      <c r="IK184" s="86">
        <f t="shared" si="542"/>
        <v>0.37127643768646196</v>
      </c>
      <c r="IL184" s="86">
        <f t="shared" si="543"/>
        <v>0.42019570323406819</v>
      </c>
      <c r="IM184" s="86">
        <f t="shared" si="544"/>
        <v>0.36610554772957932</v>
      </c>
      <c r="IN184" s="86">
        <f t="shared" si="545"/>
        <v>0.28086122422054532</v>
      </c>
      <c r="IO184" s="86">
        <f t="shared" si="546"/>
        <v>0.22040860870828244</v>
      </c>
      <c r="IP184" s="86">
        <f t="shared" si="547"/>
        <v>0.36834972829925067</v>
      </c>
      <c r="IQ184" s="86">
        <f t="shared" si="548"/>
        <v>0.48310503128165716</v>
      </c>
      <c r="IR184" s="86">
        <f t="shared" si="549"/>
        <v>0.52567607816201711</v>
      </c>
      <c r="IS184" s="86">
        <f t="shared" si="550"/>
        <v>0.52160272423286236</v>
      </c>
      <c r="IT184" s="86">
        <f t="shared" si="551"/>
        <v>0.51463024572959482</v>
      </c>
      <c r="IU184" s="86">
        <f t="shared" si="552"/>
        <v>0.52226722094122513</v>
      </c>
      <c r="IV184" s="86">
        <f t="shared" si="553"/>
        <v>0.46026975156148542</v>
      </c>
      <c r="IW184" s="86">
        <f t="shared" si="554"/>
        <v>0.3718396588055583</v>
      </c>
      <c r="IY184" s="86">
        <f t="shared" si="555"/>
        <v>0.48083001456308178</v>
      </c>
      <c r="IZ184" s="86">
        <f t="shared" si="556"/>
        <v>0.43223372399558585</v>
      </c>
      <c r="JA184" s="86">
        <f t="shared" si="557"/>
        <v>0.37127643768646196</v>
      </c>
      <c r="JB184" s="86">
        <f t="shared" si="558"/>
        <v>0.42019570323406819</v>
      </c>
      <c r="JC184" s="86">
        <f t="shared" si="559"/>
        <v>0.36610554772957932</v>
      </c>
      <c r="JD184" s="86">
        <f t="shared" si="560"/>
        <v>0.28086122422054532</v>
      </c>
      <c r="JE184" s="86">
        <f t="shared" si="561"/>
        <v>0.22040860870828244</v>
      </c>
      <c r="JF184" s="86">
        <f t="shared" si="562"/>
        <v>0.36834972829925067</v>
      </c>
      <c r="JG184" s="86">
        <f t="shared" si="563"/>
        <v>0.48310503128165716</v>
      </c>
      <c r="JH184" s="86">
        <f t="shared" si="564"/>
        <v>0.52567607816201711</v>
      </c>
      <c r="JI184" s="86">
        <f t="shared" si="565"/>
        <v>0.52160272423286236</v>
      </c>
      <c r="JJ184" s="86">
        <f t="shared" si="566"/>
        <v>0.51463024572959482</v>
      </c>
      <c r="JK184" s="86">
        <f t="shared" si="567"/>
        <v>0.52226722094122513</v>
      </c>
      <c r="JL184" s="86">
        <f t="shared" si="568"/>
        <v>0.46026975156148542</v>
      </c>
      <c r="JM184" s="86">
        <f t="shared" si="569"/>
        <v>0.37183965880556025</v>
      </c>
    </row>
    <row r="185" spans="2:273" x14ac:dyDescent="0.25">
      <c r="B185" s="2">
        <v>158</v>
      </c>
      <c r="C185" s="37">
        <v>49.694000000000003</v>
      </c>
      <c r="D185" s="37">
        <v>44.677</v>
      </c>
      <c r="E185" s="37">
        <v>46.694000000000003</v>
      </c>
      <c r="F185" s="37">
        <v>44.515999999999998</v>
      </c>
      <c r="G185" s="37">
        <v>40.887</v>
      </c>
      <c r="H185" s="37">
        <v>44.435000000000002</v>
      </c>
      <c r="I185" s="37">
        <v>45.968000000000004</v>
      </c>
      <c r="J185" s="37">
        <v>45.128999999999998</v>
      </c>
      <c r="K185" s="37">
        <v>43.21</v>
      </c>
      <c r="L185" s="37">
        <v>44.015999999999998</v>
      </c>
      <c r="M185" s="37">
        <v>42.371000000000002</v>
      </c>
      <c r="N185" s="37">
        <v>46.758000000000003</v>
      </c>
      <c r="O185" s="37">
        <v>43.531999999999996</v>
      </c>
      <c r="P185" s="37">
        <v>63.279000000000003</v>
      </c>
      <c r="Q185" s="37">
        <v>88.164000000000001</v>
      </c>
      <c r="S185" s="4">
        <f t="shared" si="441"/>
        <v>49.651702547904854</v>
      </c>
      <c r="T185" s="4">
        <f t="shared" si="442"/>
        <v>45.246243694906163</v>
      </c>
      <c r="U185" s="4">
        <f t="shared" si="443"/>
        <v>44.358566060801316</v>
      </c>
      <c r="V185" s="4">
        <f t="shared" si="444"/>
        <v>45.063584387743688</v>
      </c>
      <c r="W185" s="4">
        <f t="shared" si="445"/>
        <v>43.355083829332258</v>
      </c>
      <c r="X185" s="4">
        <f t="shared" si="446"/>
        <v>44.19721938146143</v>
      </c>
      <c r="Y185" s="4">
        <f t="shared" si="447"/>
        <v>45.402352820087422</v>
      </c>
      <c r="Z185" s="4">
        <f t="shared" si="448"/>
        <v>44.66471345660613</v>
      </c>
      <c r="AA185" s="4">
        <f t="shared" si="449"/>
        <v>45.400067596038745</v>
      </c>
      <c r="AB185" s="4">
        <f t="shared" si="450"/>
        <v>45.930244215938181</v>
      </c>
      <c r="AC185" s="4">
        <f t="shared" si="451"/>
        <v>45.565714210196582</v>
      </c>
      <c r="AD185" s="4">
        <f t="shared" si="452"/>
        <v>49.159107300361711</v>
      </c>
      <c r="AE185" s="4">
        <f t="shared" si="453"/>
        <v>44.83644723788052</v>
      </c>
      <c r="AF185" s="4">
        <f t="shared" si="454"/>
        <v>63.775318087850749</v>
      </c>
      <c r="AG185" s="4">
        <f t="shared" si="455"/>
        <v>89.213769123593949</v>
      </c>
      <c r="AI185" s="4">
        <f t="shared" si="456"/>
        <v>4.2297452095148458E-2</v>
      </c>
      <c r="AJ185" s="4">
        <f t="shared" si="457"/>
        <v>-0.569243694906163</v>
      </c>
      <c r="AK185" s="4">
        <f t="shared" si="458"/>
        <v>2.3354339391986869</v>
      </c>
      <c r="AL185" s="4">
        <f t="shared" si="459"/>
        <v>-0.54758438774369012</v>
      </c>
      <c r="AM185" s="4">
        <f t="shared" si="460"/>
        <v>-2.468083829332258</v>
      </c>
      <c r="AN185" s="4">
        <f t="shared" si="461"/>
        <v>0.23778061853857224</v>
      </c>
      <c r="AO185" s="4">
        <f t="shared" si="462"/>
        <v>0.56564717991258107</v>
      </c>
      <c r="AP185" s="4">
        <f t="shared" si="463"/>
        <v>0.4642865433938681</v>
      </c>
      <c r="AQ185" s="4">
        <f t="shared" si="464"/>
        <v>-2.1900675960387446</v>
      </c>
      <c r="AR185" s="4">
        <f t="shared" si="465"/>
        <v>-1.9142442159381829</v>
      </c>
      <c r="AS185" s="4">
        <f t="shared" si="466"/>
        <v>-3.1947142101965795</v>
      </c>
      <c r="AT185" s="4">
        <f t="shared" si="467"/>
        <v>-2.4011073003617085</v>
      </c>
      <c r="AU185" s="4">
        <f t="shared" si="468"/>
        <v>-1.3044472378805239</v>
      </c>
      <c r="AV185" s="4">
        <f t="shared" si="570"/>
        <v>-0.49631808785074583</v>
      </c>
      <c r="AW185" s="4">
        <f t="shared" si="570"/>
        <v>-1.049769123593947</v>
      </c>
      <c r="AY185" s="2">
        <f t="shared" si="520"/>
        <v>49.017746341897819</v>
      </c>
      <c r="AZ185" s="2">
        <f t="shared" si="571"/>
        <v>44.937333255837444</v>
      </c>
      <c r="BA185" s="2">
        <f t="shared" si="572"/>
        <v>44.03419238728668</v>
      </c>
      <c r="BB185" s="2">
        <f t="shared" si="573"/>
        <v>44.459190986964089</v>
      </c>
      <c r="BC185" s="2">
        <f t="shared" si="574"/>
        <v>42.883630103850663</v>
      </c>
      <c r="BD185" s="2">
        <f t="shared" si="575"/>
        <v>43.99395629128388</v>
      </c>
      <c r="BE185" s="2">
        <f t="shared" si="576"/>
        <v>45.272871403728274</v>
      </c>
      <c r="BF185" s="2">
        <f t="shared" si="577"/>
        <v>43.971023190880857</v>
      </c>
      <c r="BG185" s="2">
        <f t="shared" si="578"/>
        <v>43.025068211685529</v>
      </c>
      <c r="BH185" s="2">
        <f t="shared" si="579"/>
        <v>41.003690486609358</v>
      </c>
      <c r="BI185" s="2">
        <f t="shared" si="580"/>
        <v>41.099244384411818</v>
      </c>
      <c r="BJ185" s="2">
        <f t="shared" si="581"/>
        <v>40.852976178829984</v>
      </c>
      <c r="BK185" s="2">
        <f t="shared" si="582"/>
        <v>38.778414103859838</v>
      </c>
      <c r="BL185" s="2">
        <f t="shared" si="583"/>
        <v>40.228116393949598</v>
      </c>
      <c r="BM185" s="2">
        <f t="shared" si="584"/>
        <v>42.209231942890497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101.70220140944329</v>
      </c>
      <c r="DL185" s="2">
        <f t="shared" si="585"/>
        <v>95.027403654485042</v>
      </c>
      <c r="DM185" s="2">
        <f t="shared" si="585"/>
        <v>88.952820507399565</v>
      </c>
      <c r="DN185" s="2">
        <f t="shared" si="585"/>
        <v>91.141244186046492</v>
      </c>
      <c r="DO185" s="2">
        <f t="shared" si="585"/>
        <v>99.670674040461364</v>
      </c>
      <c r="DP185" s="2">
        <f t="shared" si="585"/>
        <v>103.91151988742965</v>
      </c>
      <c r="DQ185" s="2">
        <f t="shared" si="585"/>
        <v>93.486328444480449</v>
      </c>
      <c r="DR185" s="2">
        <f t="shared" si="585"/>
        <v>83.580785897435902</v>
      </c>
      <c r="DS185" s="2">
        <f t="shared" si="585"/>
        <v>89.869893589743583</v>
      </c>
      <c r="DT185" s="2">
        <f t="shared" si="585"/>
        <v>100.78785398110662</v>
      </c>
      <c r="DU185" s="2">
        <f t="shared" si="585"/>
        <v>105.63366622889305</v>
      </c>
      <c r="DV185" s="2">
        <f t="shared" si="585"/>
        <v>85.530979915433434</v>
      </c>
      <c r="DW185" s="2">
        <f t="shared" si="585"/>
        <v>93.400229094076664</v>
      </c>
      <c r="DX185" s="2">
        <f t="shared" si="585"/>
        <v>89.456941355641362</v>
      </c>
      <c r="DY185" s="2">
        <f t="shared" si="585"/>
        <v>68.21905626832843</v>
      </c>
      <c r="EA185" s="2">
        <f t="shared" si="440"/>
        <v>48.800061123828215</v>
      </c>
      <c r="EB185" s="2">
        <f t="shared" si="502"/>
        <v>44.505216565349542</v>
      </c>
      <c r="EC185" s="2">
        <f t="shared" si="503"/>
        <v>43.432816617477854</v>
      </c>
      <c r="ED185" s="2">
        <f t="shared" si="504"/>
        <v>43.969430269446264</v>
      </c>
      <c r="EE185" s="2">
        <f t="shared" si="505"/>
        <v>42.667092064395291</v>
      </c>
      <c r="EF185" s="2">
        <f t="shared" si="506"/>
        <v>43.865170751248201</v>
      </c>
      <c r="EG185" s="2">
        <f t="shared" si="507"/>
        <v>46.679977038064422</v>
      </c>
      <c r="EH185" s="2">
        <f t="shared" si="508"/>
        <v>43.529188899834999</v>
      </c>
      <c r="EI185" s="2">
        <f t="shared" si="509"/>
        <v>42.708240549478937</v>
      </c>
      <c r="EJ185" s="2">
        <f t="shared" si="510"/>
        <v>40.763765158969655</v>
      </c>
      <c r="EK185" s="2">
        <f t="shared" si="511"/>
        <v>41.091773936170213</v>
      </c>
      <c r="EL185" s="2">
        <f t="shared" si="512"/>
        <v>40.968737061680123</v>
      </c>
      <c r="EM185" s="2">
        <f t="shared" si="513"/>
        <v>38.311328064693996</v>
      </c>
      <c r="EN185" s="2">
        <f t="shared" si="514"/>
        <v>40.214755581353813</v>
      </c>
      <c r="EO185" s="2">
        <f t="shared" si="515"/>
        <v>42.277748902283513</v>
      </c>
      <c r="EQ185" s="2">
        <f t="shared" si="516"/>
        <v>49.221620869770661</v>
      </c>
      <c r="ER185" s="2">
        <f t="shared" si="586"/>
        <v>45.205558289771488</v>
      </c>
      <c r="ES185" s="2">
        <f t="shared" si="586"/>
        <v>44.385434888229057</v>
      </c>
      <c r="ET185" s="2">
        <f t="shared" si="586"/>
        <v>44.75013303471232</v>
      </c>
      <c r="EU185" s="2">
        <f t="shared" si="586"/>
        <v>43.010547939925729</v>
      </c>
      <c r="EV185" s="2">
        <f t="shared" si="586"/>
        <v>44.055535873223562</v>
      </c>
      <c r="EW185" s="2">
        <f t="shared" si="586"/>
        <v>44.638314926795466</v>
      </c>
      <c r="EX185" s="2">
        <f t="shared" si="586"/>
        <v>44.240083047620459</v>
      </c>
      <c r="EY185" s="2">
        <f t="shared" si="586"/>
        <v>43.236764159840547</v>
      </c>
      <c r="EZ185" s="2">
        <f t="shared" si="586"/>
        <v>41.18952879185192</v>
      </c>
      <c r="FA185" s="2">
        <f t="shared" si="586"/>
        <v>41.101548250798182</v>
      </c>
      <c r="FB185" s="2">
        <f t="shared" si="586"/>
        <v>40.749419284611534</v>
      </c>
      <c r="FC185" s="2">
        <f t="shared" si="586"/>
        <v>39.130092261843167</v>
      </c>
      <c r="FD185" s="2">
        <f t="shared" si="586"/>
        <v>40.237294072397603</v>
      </c>
      <c r="FE185" s="2">
        <f t="shared" si="586"/>
        <v>42.123989351538455</v>
      </c>
      <c r="FG185" s="2">
        <f t="shared" si="518"/>
        <v>0.99997084195515917</v>
      </c>
      <c r="FH185" s="2">
        <f t="shared" si="587"/>
        <v>0.99997544717946019</v>
      </c>
      <c r="FI185" s="2">
        <f t="shared" si="587"/>
        <v>0.99997196778660469</v>
      </c>
      <c r="FJ185" s="2">
        <f t="shared" si="587"/>
        <v>0.99997339811420827</v>
      </c>
      <c r="FK185" s="2">
        <f t="shared" si="587"/>
        <v>0.99997161192967077</v>
      </c>
      <c r="FL185" s="2">
        <f t="shared" si="587"/>
        <v>0.999968111489138</v>
      </c>
      <c r="FM185" s="2">
        <f t="shared" si="587"/>
        <v>0.99997093244157542</v>
      </c>
      <c r="FN185" s="2">
        <f t="shared" si="587"/>
        <v>0.99996824535635354</v>
      </c>
      <c r="FO185" s="2">
        <f t="shared" si="587"/>
        <v>0.9999690137473175</v>
      </c>
      <c r="FP185" s="2">
        <f t="shared" si="587"/>
        <v>0.99996734644173135</v>
      </c>
      <c r="FQ185" s="2">
        <f t="shared" si="587"/>
        <v>0.99996996338357846</v>
      </c>
      <c r="FR185" s="2">
        <f t="shared" si="587"/>
        <v>0.99997239802081705</v>
      </c>
      <c r="FS185" s="2">
        <f t="shared" si="587"/>
        <v>0.99997151435968434</v>
      </c>
      <c r="FT185" s="2">
        <f t="shared" si="587"/>
        <v>0.99996144522907315</v>
      </c>
      <c r="FU185" s="2">
        <f t="shared" si="587"/>
        <v>0.99995548877656482</v>
      </c>
      <c r="FW185" s="2">
        <f t="shared" si="536"/>
        <v>0.51272138094629338</v>
      </c>
      <c r="FX185" s="2">
        <f t="shared" si="588"/>
        <v>0.61523712392070284</v>
      </c>
      <c r="FY185" s="2">
        <f t="shared" si="589"/>
        <v>0.62994775742943809</v>
      </c>
      <c r="FZ185" s="2">
        <f t="shared" si="590"/>
        <v>0.62572579481635626</v>
      </c>
      <c r="GA185" s="2">
        <f t="shared" si="591"/>
        <v>0.62575670726054999</v>
      </c>
      <c r="GB185" s="2">
        <f t="shared" si="592"/>
        <v>0.66646006402078806</v>
      </c>
      <c r="GC185" s="2">
        <f t="shared" si="593"/>
        <v>0.68986252569231121</v>
      </c>
      <c r="GD185" s="2">
        <f t="shared" si="594"/>
        <v>0.61973005155287808</v>
      </c>
      <c r="GE185" s="2">
        <f t="shared" si="595"/>
        <v>0.59669292558717602</v>
      </c>
      <c r="GF185" s="2">
        <f t="shared" si="596"/>
        <v>0.55891417016265099</v>
      </c>
      <c r="GG185" s="2">
        <f t="shared" si="597"/>
        <v>0.56595560816708179</v>
      </c>
      <c r="GH185" s="2">
        <f t="shared" si="598"/>
        <v>0.53343094441973149</v>
      </c>
      <c r="GI185" s="2">
        <f t="shared" si="599"/>
        <v>0.56856027433368506</v>
      </c>
      <c r="GJ185" s="2">
        <f t="shared" si="600"/>
        <v>0.50856516441366972</v>
      </c>
      <c r="GK185" s="2">
        <f t="shared" si="601"/>
        <v>0.45312072247727408</v>
      </c>
      <c r="GM185" s="86">
        <f t="shared" si="537"/>
        <v>8.0898474035889664E-230</v>
      </c>
      <c r="GN185" s="86">
        <f t="shared" si="602"/>
        <v>4.4955698071469124E-201</v>
      </c>
      <c r="GO185" s="86">
        <f t="shared" si="603"/>
        <v>7.587487158114412E-237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2.8481309638270793E-274</v>
      </c>
      <c r="GW185" s="86">
        <f t="shared" si="611"/>
        <v>2.1665088740152377E-234</v>
      </c>
      <c r="GX185" s="86">
        <f t="shared" si="612"/>
        <v>7.1566296215243999E-283</v>
      </c>
      <c r="GY185" s="86">
        <f t="shared" si="613"/>
        <v>1.9543340313339128E-244</v>
      </c>
      <c r="GZ185" s="86">
        <f t="shared" si="614"/>
        <v>5.9973703803817096E-204</v>
      </c>
      <c r="HA185" s="86">
        <f t="shared" si="615"/>
        <v>2.9367906429661883E-228</v>
      </c>
      <c r="HC185" s="86">
        <f t="shared" si="538"/>
        <v>1.4982428966533195E-248</v>
      </c>
      <c r="HD185" s="86">
        <f t="shared" si="616"/>
        <v>1.3310424435027511E-262</v>
      </c>
      <c r="HE185" s="86">
        <f t="shared" si="617"/>
        <v>0</v>
      </c>
      <c r="HF185" s="86">
        <f t="shared" si="618"/>
        <v>3.4483954843174369E-273</v>
      </c>
      <c r="HG185" s="86">
        <f t="shared" si="619"/>
        <v>5.9502099595567415E-180</v>
      </c>
      <c r="HH185" s="86">
        <f t="shared" si="620"/>
        <v>0</v>
      </c>
      <c r="HI185" s="86">
        <f t="shared" si="621"/>
        <v>8.6351069665634276E-298</v>
      </c>
      <c r="HJ185" s="86">
        <f t="shared" si="622"/>
        <v>2.6722555567367289E-189</v>
      </c>
      <c r="HK185" s="86">
        <f t="shared" si="623"/>
        <v>1.7400283567238938E-297</v>
      </c>
      <c r="HL185" s="86">
        <f t="shared" si="624"/>
        <v>2.0681362712648374E-192</v>
      </c>
      <c r="HM185" s="86">
        <f t="shared" si="625"/>
        <v>2.8849939481667397E-148</v>
      </c>
      <c r="HN185" s="86">
        <f t="shared" si="626"/>
        <v>1.260060245714663E-148</v>
      </c>
      <c r="HO185" s="86">
        <f t="shared" si="627"/>
        <v>1.2783425961168763E-173</v>
      </c>
      <c r="HP185" s="86">
        <f t="shared" si="628"/>
        <v>6.8750589305261565E-164</v>
      </c>
      <c r="HQ185" s="86">
        <f t="shared" si="629"/>
        <v>2.8688913159575344E-207</v>
      </c>
      <c r="HS185" s="86">
        <f t="shared" si="539"/>
        <v>7.1284878357793555E-19</v>
      </c>
      <c r="HT185" s="86">
        <f t="shared" si="630"/>
        <v>4.5973144868983079E-25</v>
      </c>
      <c r="HU185" s="86">
        <f t="shared" si="631"/>
        <v>3.167098577143632E-28</v>
      </c>
      <c r="HV185" s="86">
        <f t="shared" si="632"/>
        <v>4.7953013713030053E-22</v>
      </c>
      <c r="HW185" s="86">
        <f t="shared" si="633"/>
        <v>2.0554889960447449E-30</v>
      </c>
      <c r="HX185" s="86">
        <f t="shared" si="634"/>
        <v>1.8773965687350861E-25</v>
      </c>
      <c r="HY185" s="86">
        <f t="shared" si="635"/>
        <v>3.2316217617052914E-25</v>
      </c>
      <c r="HZ185" s="86">
        <f t="shared" si="636"/>
        <v>5.0568412696993657E-34</v>
      </c>
      <c r="IA185" s="86">
        <f t="shared" si="637"/>
        <v>7.3583856914010847E-22</v>
      </c>
      <c r="IB185" s="86">
        <f t="shared" si="638"/>
        <v>2.5568568252880263E-23</v>
      </c>
      <c r="IC185" s="86">
        <f t="shared" si="639"/>
        <v>1.8322995168619264E-23</v>
      </c>
      <c r="ID185" s="86">
        <f t="shared" si="640"/>
        <v>2.7847494341872501E-19</v>
      </c>
      <c r="IE185" s="86">
        <f t="shared" si="641"/>
        <v>4.7885345302177383E-20</v>
      </c>
      <c r="IF185" s="86">
        <f t="shared" si="642"/>
        <v>7.5026922796821347E-25</v>
      </c>
      <c r="IG185" s="86">
        <f t="shared" si="643"/>
        <v>1.7465693124827385E-16</v>
      </c>
      <c r="II185" s="86">
        <f t="shared" si="540"/>
        <v>0.51682607906805611</v>
      </c>
      <c r="IJ185" s="86">
        <f t="shared" si="541"/>
        <v>0.3684451768675992</v>
      </c>
      <c r="IK185" s="86">
        <f t="shared" si="542"/>
        <v>0.30088248897959763</v>
      </c>
      <c r="IL185" s="86">
        <f t="shared" si="543"/>
        <v>0.35942706783610895</v>
      </c>
      <c r="IM185" s="86">
        <f t="shared" si="544"/>
        <v>0.29174333120701207</v>
      </c>
      <c r="IN185" s="86">
        <f t="shared" si="545"/>
        <v>0.22065811263200069</v>
      </c>
      <c r="IO185" s="86">
        <f t="shared" si="546"/>
        <v>0.16907394667456593</v>
      </c>
      <c r="IP185" s="86">
        <f t="shared" si="547"/>
        <v>0.2897372976528117</v>
      </c>
      <c r="IQ185" s="86">
        <f t="shared" si="548"/>
        <v>0.43151293143542568</v>
      </c>
      <c r="IR185" s="86">
        <f t="shared" si="549"/>
        <v>0.50264481577017317</v>
      </c>
      <c r="IS185" s="86">
        <f t="shared" si="550"/>
        <v>0.49021557963351131</v>
      </c>
      <c r="IT185" s="86">
        <f t="shared" si="551"/>
        <v>0.52675855171207653</v>
      </c>
      <c r="IU185" s="86">
        <f t="shared" si="552"/>
        <v>0.49512525325507811</v>
      </c>
      <c r="IV185" s="86">
        <f t="shared" si="553"/>
        <v>0.51963311130157219</v>
      </c>
      <c r="IW185" s="86">
        <f t="shared" si="554"/>
        <v>0.43158448545482014</v>
      </c>
      <c r="IY185" s="86">
        <f t="shared" si="555"/>
        <v>0.51682607906805611</v>
      </c>
      <c r="IZ185" s="86">
        <f t="shared" si="556"/>
        <v>0.3684451768675992</v>
      </c>
      <c r="JA185" s="86">
        <f t="shared" si="557"/>
        <v>0.30088248897959763</v>
      </c>
      <c r="JB185" s="86">
        <f t="shared" si="558"/>
        <v>0.35942706783610895</v>
      </c>
      <c r="JC185" s="86">
        <f t="shared" si="559"/>
        <v>0.29174333120701207</v>
      </c>
      <c r="JD185" s="86">
        <f t="shared" si="560"/>
        <v>0.22065811263200069</v>
      </c>
      <c r="JE185" s="86">
        <f t="shared" si="561"/>
        <v>0.16907394667456593</v>
      </c>
      <c r="JF185" s="86">
        <f t="shared" si="562"/>
        <v>0.2897372976528117</v>
      </c>
      <c r="JG185" s="86">
        <f t="shared" si="563"/>
        <v>0.43151293143542568</v>
      </c>
      <c r="JH185" s="86">
        <f t="shared" si="564"/>
        <v>0.50264481577017317</v>
      </c>
      <c r="JI185" s="86">
        <f t="shared" si="565"/>
        <v>0.49021557963351131</v>
      </c>
      <c r="JJ185" s="86">
        <f t="shared" si="566"/>
        <v>0.52675855171207653</v>
      </c>
      <c r="JK185" s="86">
        <f t="shared" si="567"/>
        <v>0.49512525325507811</v>
      </c>
      <c r="JL185" s="86">
        <f t="shared" si="568"/>
        <v>0.51963311130157219</v>
      </c>
      <c r="JM185" s="86">
        <f t="shared" si="569"/>
        <v>0.43158448545482031</v>
      </c>
    </row>
    <row r="186" spans="2:273" x14ac:dyDescent="0.25">
      <c r="B186" s="2">
        <v>159</v>
      </c>
      <c r="C186" s="37">
        <v>49.451999999999998</v>
      </c>
      <c r="D186" s="37">
        <v>44.241999999999997</v>
      </c>
      <c r="E186" s="37">
        <v>46.338999999999999</v>
      </c>
      <c r="F186" s="37">
        <v>43.194000000000003</v>
      </c>
      <c r="G186" s="37">
        <v>41.323</v>
      </c>
      <c r="H186" s="37">
        <v>41.387</v>
      </c>
      <c r="I186" s="37">
        <v>46.484000000000002</v>
      </c>
      <c r="J186" s="37">
        <v>45.177</v>
      </c>
      <c r="K186" s="37">
        <v>43.29</v>
      </c>
      <c r="L186" s="37">
        <v>42.597000000000001</v>
      </c>
      <c r="M186" s="37">
        <v>40.628999999999998</v>
      </c>
      <c r="N186" s="37">
        <v>45</v>
      </c>
      <c r="O186" s="37">
        <v>41.241999999999997</v>
      </c>
      <c r="P186" s="37">
        <v>60.835999999999999</v>
      </c>
      <c r="Q186" s="37">
        <v>86.295000000000002</v>
      </c>
      <c r="S186" s="4">
        <f t="shared" si="441"/>
        <v>49.433575611473067</v>
      </c>
      <c r="T186" s="4">
        <f t="shared" si="442"/>
        <v>44.987655614979488</v>
      </c>
      <c r="U186" s="4">
        <f t="shared" si="443"/>
        <v>44.070569359543498</v>
      </c>
      <c r="V186" s="4">
        <f t="shared" si="444"/>
        <v>44.684993404598117</v>
      </c>
      <c r="W186" s="4">
        <f t="shared" si="445"/>
        <v>42.949938224107647</v>
      </c>
      <c r="X186" s="4">
        <f t="shared" si="446"/>
        <v>43.955243182035701</v>
      </c>
      <c r="Y186" s="4">
        <f t="shared" si="447"/>
        <v>45.160374915772174</v>
      </c>
      <c r="Z186" s="4">
        <f t="shared" si="448"/>
        <v>44.116790001260796</v>
      </c>
      <c r="AA186" s="4">
        <f t="shared" si="449"/>
        <v>44.32812150707035</v>
      </c>
      <c r="AB186" s="4">
        <f t="shared" si="450"/>
        <v>44.110935608292607</v>
      </c>
      <c r="AC186" s="4">
        <f t="shared" si="451"/>
        <v>43.817398602782262</v>
      </c>
      <c r="AD186" s="4">
        <f t="shared" si="452"/>
        <v>46.942338292986179</v>
      </c>
      <c r="AE186" s="4">
        <f t="shared" si="453"/>
        <v>42.712148397801364</v>
      </c>
      <c r="AF186" s="4">
        <f t="shared" si="454"/>
        <v>59.908063031276271</v>
      </c>
      <c r="AG186" s="4">
        <f t="shared" si="455"/>
        <v>86.933966658400706</v>
      </c>
      <c r="AI186" s="4">
        <f t="shared" si="456"/>
        <v>1.8424388526931068E-2</v>
      </c>
      <c r="AJ186" s="4">
        <f t="shared" si="457"/>
        <v>-0.74565561497949062</v>
      </c>
      <c r="AK186" s="4">
        <f t="shared" si="458"/>
        <v>2.2684306404565007</v>
      </c>
      <c r="AL186" s="4">
        <f t="shared" si="459"/>
        <v>-1.4909934045981146</v>
      </c>
      <c r="AM186" s="4">
        <f t="shared" si="460"/>
        <v>-1.6269382241076471</v>
      </c>
      <c r="AN186" s="4">
        <f t="shared" si="461"/>
        <v>-2.568243182035701</v>
      </c>
      <c r="AO186" s="4">
        <f t="shared" si="462"/>
        <v>1.3236250842278281</v>
      </c>
      <c r="AP186" s="4">
        <f t="shared" si="463"/>
        <v>1.0602099987392037</v>
      </c>
      <c r="AQ186" s="4">
        <f t="shared" si="464"/>
        <v>-1.0381215070703504</v>
      </c>
      <c r="AR186" s="4">
        <f t="shared" si="465"/>
        <v>-1.5139356082926057</v>
      </c>
      <c r="AS186" s="4">
        <f t="shared" si="466"/>
        <v>-3.1883986027822644</v>
      </c>
      <c r="AT186" s="4">
        <f t="shared" si="467"/>
        <v>-1.9423382929861788</v>
      </c>
      <c r="AU186" s="4">
        <f t="shared" si="468"/>
        <v>-1.470148397801367</v>
      </c>
      <c r="AV186" s="4">
        <f t="shared" si="570"/>
        <v>0.92793696872372777</v>
      </c>
      <c r="AW186" s="4">
        <f t="shared" si="570"/>
        <v>-0.63896665840070455</v>
      </c>
      <c r="AY186" s="2">
        <f t="shared" si="520"/>
        <v>48.917864098322255</v>
      </c>
      <c r="AZ186" s="2">
        <f t="shared" si="571"/>
        <v>44.821757273973297</v>
      </c>
      <c r="BA186" s="2">
        <f t="shared" si="572"/>
        <v>43.918444013828221</v>
      </c>
      <c r="BB186" s="2">
        <f t="shared" si="573"/>
        <v>44.35051859549597</v>
      </c>
      <c r="BC186" s="2">
        <f t="shared" si="574"/>
        <v>42.74205010335092</v>
      </c>
      <c r="BD186" s="2">
        <f t="shared" si="575"/>
        <v>43.86546503979784</v>
      </c>
      <c r="BE186" s="2">
        <f t="shared" si="576"/>
        <v>45.106896137926391</v>
      </c>
      <c r="BF186" s="2">
        <f t="shared" si="577"/>
        <v>43.826994286545613</v>
      </c>
      <c r="BG186" s="2">
        <f t="shared" si="578"/>
        <v>42.907308458696548</v>
      </c>
      <c r="BH186" s="2">
        <f t="shared" si="579"/>
        <v>40.876691896697622</v>
      </c>
      <c r="BI186" s="2">
        <f t="shared" si="580"/>
        <v>40.968755008701763</v>
      </c>
      <c r="BJ186" s="2">
        <f t="shared" si="581"/>
        <v>40.701099324789524</v>
      </c>
      <c r="BK186" s="2">
        <f t="shared" si="582"/>
        <v>38.65803296463902</v>
      </c>
      <c r="BL186" s="2">
        <f t="shared" si="583"/>
        <v>40.104412951838682</v>
      </c>
      <c r="BM186" s="2">
        <f t="shared" si="584"/>
        <v>42.099188427233152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101.95644778012687</v>
      </c>
      <c r="DL186" s="2">
        <f t="shared" si="585"/>
        <v>95.24101328903653</v>
      </c>
      <c r="DM186" s="2">
        <f t="shared" si="585"/>
        <v>89.134754756871018</v>
      </c>
      <c r="DN186" s="2">
        <f t="shared" si="585"/>
        <v>91.340162790697661</v>
      </c>
      <c r="DO186" s="2">
        <f t="shared" si="585"/>
        <v>99.931086324717086</v>
      </c>
      <c r="DP186" s="2">
        <f t="shared" si="585"/>
        <v>104.20136003752344</v>
      </c>
      <c r="DQ186" s="2">
        <f t="shared" si="585"/>
        <v>93.681922318558733</v>
      </c>
      <c r="DR186" s="2">
        <f t="shared" si="585"/>
        <v>83.714865452091772</v>
      </c>
      <c r="DS186" s="2">
        <f t="shared" si="585"/>
        <v>90.067237112010787</v>
      </c>
      <c r="DT186" s="2">
        <f t="shared" si="585"/>
        <v>101.07616794871795</v>
      </c>
      <c r="DU186" s="2">
        <f t="shared" si="585"/>
        <v>105.96018114446528</v>
      </c>
      <c r="DV186" s="2">
        <f t="shared" si="585"/>
        <v>85.721889358703336</v>
      </c>
      <c r="DW186" s="2">
        <f t="shared" si="585"/>
        <v>93.648529616724744</v>
      </c>
      <c r="DX186" s="2">
        <f t="shared" si="585"/>
        <v>89.700544444444446</v>
      </c>
      <c r="DY186" s="2">
        <f t="shared" si="585"/>
        <v>68.32301612903224</v>
      </c>
      <c r="EA186" s="2">
        <f t="shared" si="440"/>
        <v>48.685749236974061</v>
      </c>
      <c r="EB186" s="2">
        <f t="shared" si="502"/>
        <v>44.365707066869305</v>
      </c>
      <c r="EC186" s="2">
        <f t="shared" si="503"/>
        <v>43.28422521384622</v>
      </c>
      <c r="ED186" s="2">
        <f t="shared" si="504"/>
        <v>43.833978905734995</v>
      </c>
      <c r="EE186" s="2">
        <f t="shared" si="505"/>
        <v>42.513461578585485</v>
      </c>
      <c r="EF186" s="2">
        <f t="shared" si="506"/>
        <v>43.730263405194094</v>
      </c>
      <c r="EG186" s="2">
        <f t="shared" si="507"/>
        <v>46.581705347511175</v>
      </c>
      <c r="EH186" s="2">
        <f t="shared" si="508"/>
        <v>43.360711449517893</v>
      </c>
      <c r="EI186" s="2">
        <f t="shared" si="509"/>
        <v>42.572380067886371</v>
      </c>
      <c r="EJ186" s="2">
        <f t="shared" si="510"/>
        <v>40.622043481588392</v>
      </c>
      <c r="EK186" s="2">
        <f t="shared" si="511"/>
        <v>40.961144946808503</v>
      </c>
      <c r="EL186" s="2">
        <f t="shared" si="512"/>
        <v>40.824290640766904</v>
      </c>
      <c r="EM186" s="2">
        <f t="shared" si="513"/>
        <v>38.162284580040435</v>
      </c>
      <c r="EN186" s="2">
        <f t="shared" si="514"/>
        <v>40.090520717985349</v>
      </c>
      <c r="EO186" s="2">
        <f t="shared" si="515"/>
        <v>42.172190906149652</v>
      </c>
      <c r="EQ186" s="2">
        <f t="shared" si="516"/>
        <v>49.11640616861154</v>
      </c>
      <c r="ER186" s="2">
        <f t="shared" si="586"/>
        <v>45.080082014562862</v>
      </c>
      <c r="ES186" s="2">
        <f t="shared" si="586"/>
        <v>44.256423656473252</v>
      </c>
      <c r="ET186" s="2">
        <f t="shared" si="586"/>
        <v>44.630516889485939</v>
      </c>
      <c r="EU186" s="2">
        <f t="shared" si="586"/>
        <v>42.864434476320163</v>
      </c>
      <c r="EV186" s="2">
        <f t="shared" si="586"/>
        <v>43.924613682259292</v>
      </c>
      <c r="EW186" s="2">
        <f t="shared" si="586"/>
        <v>44.500452880533658</v>
      </c>
      <c r="EX186" s="2">
        <f t="shared" si="586"/>
        <v>44.086110522538462</v>
      </c>
      <c r="EY186" s="2">
        <f t="shared" si="586"/>
        <v>43.1115993572555</v>
      </c>
      <c r="EZ186" s="2">
        <f t="shared" si="586"/>
        <v>41.0568773907804</v>
      </c>
      <c r="FA186" s="2">
        <f t="shared" si="586"/>
        <v>40.971051830718025</v>
      </c>
      <c r="FB186" s="2">
        <f t="shared" si="586"/>
        <v>40.600798235088476</v>
      </c>
      <c r="FC186" s="2">
        <f t="shared" si="586"/>
        <v>38.998681397931804</v>
      </c>
      <c r="FD186" s="2">
        <f t="shared" si="586"/>
        <v>40.113374306008012</v>
      </c>
      <c r="FE186" s="2">
        <f t="shared" si="586"/>
        <v>42.016602907580051</v>
      </c>
      <c r="FG186" s="2">
        <f t="shared" si="518"/>
        <v>0.99997340747882524</v>
      </c>
      <c r="FH186" s="2">
        <f t="shared" si="587"/>
        <v>0.99997760751315456</v>
      </c>
      <c r="FI186" s="2">
        <f t="shared" si="587"/>
        <v>0.99997443425447363</v>
      </c>
      <c r="FJ186" s="2">
        <f t="shared" si="587"/>
        <v>0.99997573873502277</v>
      </c>
      <c r="FK186" s="2">
        <f t="shared" si="587"/>
        <v>0.99997410970748146</v>
      </c>
      <c r="FL186" s="2">
        <f t="shared" si="587"/>
        <v>0.99997091725084131</v>
      </c>
      <c r="FM186" s="2">
        <f t="shared" si="587"/>
        <v>0.99997349000384039</v>
      </c>
      <c r="FN186" s="2">
        <f t="shared" si="587"/>
        <v>0.99997103933987663</v>
      </c>
      <c r="FO186" s="2">
        <f t="shared" si="587"/>
        <v>0.9999717401246333</v>
      </c>
      <c r="FP186" s="2">
        <f t="shared" si="587"/>
        <v>0.99997021951535137</v>
      </c>
      <c r="FQ186" s="2">
        <f t="shared" si="587"/>
        <v>0.999972606207847</v>
      </c>
      <c r="FR186" s="2">
        <f t="shared" si="587"/>
        <v>0.99997482663465953</v>
      </c>
      <c r="FS186" s="2">
        <f t="shared" si="587"/>
        <v>0.99997402072215091</v>
      </c>
      <c r="FT186" s="2">
        <f t="shared" si="587"/>
        <v>0.99996483751172049</v>
      </c>
      <c r="FU186" s="2">
        <f t="shared" si="587"/>
        <v>0.99995940512276416</v>
      </c>
      <c r="FW186" s="2">
        <f t="shared" si="536"/>
        <v>0.53568918139088584</v>
      </c>
      <c r="FX186" s="2">
        <f t="shared" si="588"/>
        <v>0.63679582262422318</v>
      </c>
      <c r="FY186" s="2">
        <f t="shared" si="589"/>
        <v>0.65114956911560096</v>
      </c>
      <c r="FZ186" s="2">
        <f t="shared" si="590"/>
        <v>0.64703396468138197</v>
      </c>
      <c r="GA186" s="2">
        <f t="shared" si="591"/>
        <v>0.6470641098809865</v>
      </c>
      <c r="GB186" s="2">
        <f t="shared" si="592"/>
        <v>0.68661064385451298</v>
      </c>
      <c r="GC186" s="2">
        <f t="shared" si="593"/>
        <v>0.70921613767473279</v>
      </c>
      <c r="GD186" s="2">
        <f t="shared" si="594"/>
        <v>0.641183827479053</v>
      </c>
      <c r="GE186" s="2">
        <f t="shared" si="595"/>
        <v>0.61864662234142265</v>
      </c>
      <c r="GF186" s="2">
        <f t="shared" si="596"/>
        <v>0.58148193284518124</v>
      </c>
      <c r="GG186" s="2">
        <f t="shared" si="597"/>
        <v>0.58842839572581829</v>
      </c>
      <c r="GH186" s="2">
        <f t="shared" si="598"/>
        <v>0.5562674009232248</v>
      </c>
      <c r="GI186" s="2">
        <f t="shared" si="599"/>
        <v>0.59099566312096774</v>
      </c>
      <c r="GJ186" s="2">
        <f t="shared" si="600"/>
        <v>0.53154988019631122</v>
      </c>
      <c r="GK186" s="2">
        <f t="shared" si="601"/>
        <v>0.47602687313256187</v>
      </c>
      <c r="GM186" s="86">
        <f t="shared" si="537"/>
        <v>1.0244278871518487E-234</v>
      </c>
      <c r="GN186" s="86">
        <f t="shared" si="602"/>
        <v>2.4111310816297986E-205</v>
      </c>
      <c r="GO186" s="86">
        <f t="shared" si="603"/>
        <v>6.6080519329776069E-242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4.3398040788629908E-280</v>
      </c>
      <c r="GW186" s="86">
        <f t="shared" si="611"/>
        <v>2.5760403457208345E-239</v>
      </c>
      <c r="GX186" s="86">
        <f t="shared" si="612"/>
        <v>6.3894007503788547E-289</v>
      </c>
      <c r="GY186" s="86">
        <f t="shared" si="613"/>
        <v>1.3620687052065741E-249</v>
      </c>
      <c r="GZ186" s="86">
        <f t="shared" si="614"/>
        <v>2.79171130362272E-208</v>
      </c>
      <c r="HA186" s="86">
        <f t="shared" si="615"/>
        <v>4.3374342917159957E-233</v>
      </c>
      <c r="HC186" s="86">
        <f t="shared" si="538"/>
        <v>1.6221091931904175E-255</v>
      </c>
      <c r="HD186" s="86">
        <f t="shared" si="616"/>
        <v>5.7786875772423621E-270</v>
      </c>
      <c r="HE186" s="86">
        <f t="shared" si="617"/>
        <v>0</v>
      </c>
      <c r="HF186" s="86">
        <f t="shared" si="618"/>
        <v>8.1199109729419234E-281</v>
      </c>
      <c r="HG186" s="86">
        <f t="shared" si="619"/>
        <v>6.6994963765264552E-185</v>
      </c>
      <c r="HH186" s="86">
        <f t="shared" si="620"/>
        <v>0</v>
      </c>
      <c r="HI186" s="86">
        <f t="shared" si="621"/>
        <v>5.3828892102928458E-306</v>
      </c>
      <c r="HJ186" s="86">
        <f t="shared" si="622"/>
        <v>1.8245295818691242E-194</v>
      </c>
      <c r="HK186" s="86">
        <f t="shared" si="623"/>
        <v>9.1522049386715724E-306</v>
      </c>
      <c r="HL186" s="86">
        <f t="shared" si="624"/>
        <v>8.6187121212929859E-198</v>
      </c>
      <c r="HM186" s="86">
        <f t="shared" si="625"/>
        <v>2.1196305009680668E-152</v>
      </c>
      <c r="HN186" s="86">
        <f t="shared" si="626"/>
        <v>7.4965301506470215E-153</v>
      </c>
      <c r="HO186" s="86">
        <f t="shared" si="627"/>
        <v>1.6687355385436685E-178</v>
      </c>
      <c r="HP186" s="86">
        <f t="shared" si="628"/>
        <v>1.4710326268078277E-168</v>
      </c>
      <c r="HQ186" s="86">
        <f t="shared" si="629"/>
        <v>3.7664052100233575E-213</v>
      </c>
      <c r="HS186" s="86">
        <f t="shared" si="539"/>
        <v>5.7159403122906334E-20</v>
      </c>
      <c r="HT186" s="86">
        <f t="shared" si="630"/>
        <v>2.1302876032190207E-26</v>
      </c>
      <c r="HU186" s="86">
        <f t="shared" si="631"/>
        <v>9.9658177771012535E-30</v>
      </c>
      <c r="HV186" s="86">
        <f t="shared" si="632"/>
        <v>3.2484894783578585E-23</v>
      </c>
      <c r="HW186" s="86">
        <f t="shared" si="633"/>
        <v>4.5620360882278249E-32</v>
      </c>
      <c r="HX186" s="86">
        <f t="shared" si="634"/>
        <v>8.8886972240995763E-27</v>
      </c>
      <c r="HY186" s="86">
        <f t="shared" si="635"/>
        <v>1.655487223968086E-26</v>
      </c>
      <c r="HZ186" s="86">
        <f t="shared" si="636"/>
        <v>7.0729262389926164E-36</v>
      </c>
      <c r="IA186" s="86">
        <f t="shared" si="637"/>
        <v>4.645855570879129E-23</v>
      </c>
      <c r="IB186" s="86">
        <f t="shared" si="638"/>
        <v>1.1939511927701379E-24</v>
      </c>
      <c r="IC186" s="86">
        <f t="shared" si="639"/>
        <v>8.4882962065821508E-25</v>
      </c>
      <c r="ID186" s="86">
        <f t="shared" si="640"/>
        <v>2.0657929203442568E-20</v>
      </c>
      <c r="IE186" s="86">
        <f t="shared" si="641"/>
        <v>3.5244802276833806E-21</v>
      </c>
      <c r="IF186" s="86">
        <f t="shared" si="642"/>
        <v>1.9524258908757163E-26</v>
      </c>
      <c r="IG186" s="86">
        <f t="shared" si="643"/>
        <v>1.428112313482745E-17</v>
      </c>
      <c r="II186" s="86">
        <f t="shared" si="540"/>
        <v>0.52655978800345182</v>
      </c>
      <c r="IJ186" s="86">
        <f t="shared" si="541"/>
        <v>0.30189485127774945</v>
      </c>
      <c r="IK186" s="86">
        <f t="shared" si="542"/>
        <v>0.23440840824708725</v>
      </c>
      <c r="IL186" s="86">
        <f t="shared" si="543"/>
        <v>0.29710226829621289</v>
      </c>
      <c r="IM186" s="86">
        <f t="shared" si="544"/>
        <v>0.22258973112149522</v>
      </c>
      <c r="IN186" s="86">
        <f t="shared" si="545"/>
        <v>0.16828435328757019</v>
      </c>
      <c r="IO186" s="86">
        <f t="shared" si="546"/>
        <v>0.12635704700516598</v>
      </c>
      <c r="IP186" s="86">
        <f t="shared" si="547"/>
        <v>0.21711151933375275</v>
      </c>
      <c r="IQ186" s="86">
        <f t="shared" si="548"/>
        <v>0.36990277986806003</v>
      </c>
      <c r="IR186" s="86">
        <f t="shared" si="549"/>
        <v>0.45523366576594776</v>
      </c>
      <c r="IS186" s="86">
        <f t="shared" si="550"/>
        <v>0.43707065022920932</v>
      </c>
      <c r="IT186" s="86">
        <f t="shared" si="551"/>
        <v>0.51153202277316212</v>
      </c>
      <c r="IU186" s="86">
        <f t="shared" si="552"/>
        <v>0.44857150283985969</v>
      </c>
      <c r="IV186" s="86">
        <f t="shared" si="553"/>
        <v>0.5553677437261495</v>
      </c>
      <c r="IW186" s="86">
        <f t="shared" si="554"/>
        <v>0.47619865576422066</v>
      </c>
      <c r="IY186" s="86">
        <f t="shared" si="555"/>
        <v>0.52655978800345182</v>
      </c>
      <c r="IZ186" s="86">
        <f t="shared" si="556"/>
        <v>0.30189485127774945</v>
      </c>
      <c r="JA186" s="86">
        <f t="shared" si="557"/>
        <v>0.23440840824708725</v>
      </c>
      <c r="JB186" s="86">
        <f t="shared" si="558"/>
        <v>0.29710226829621289</v>
      </c>
      <c r="JC186" s="86">
        <f t="shared" si="559"/>
        <v>0.22258973112149522</v>
      </c>
      <c r="JD186" s="86">
        <f t="shared" si="560"/>
        <v>0.16828435328757019</v>
      </c>
      <c r="JE186" s="86">
        <f t="shared" si="561"/>
        <v>0.12635704700516598</v>
      </c>
      <c r="JF186" s="86">
        <f t="shared" si="562"/>
        <v>0.21711151933375275</v>
      </c>
      <c r="JG186" s="86">
        <f t="shared" si="563"/>
        <v>0.36990277986806003</v>
      </c>
      <c r="JH186" s="86">
        <f t="shared" si="564"/>
        <v>0.45523366576594776</v>
      </c>
      <c r="JI186" s="86">
        <f t="shared" si="565"/>
        <v>0.43707065022920932</v>
      </c>
      <c r="JJ186" s="86">
        <f t="shared" si="566"/>
        <v>0.51153202277316212</v>
      </c>
      <c r="JK186" s="86">
        <f t="shared" si="567"/>
        <v>0.44857150283985969</v>
      </c>
      <c r="JL186" s="86">
        <f t="shared" si="568"/>
        <v>0.5553677437261495</v>
      </c>
      <c r="JM186" s="86">
        <f t="shared" si="569"/>
        <v>0.47619865576422066</v>
      </c>
    </row>
    <row r="187" spans="2:273" x14ac:dyDescent="0.25">
      <c r="B187" s="2">
        <v>160</v>
      </c>
      <c r="C187" s="37">
        <v>46.951999999999998</v>
      </c>
      <c r="D187" s="37">
        <v>46.758000000000003</v>
      </c>
      <c r="E187" s="37">
        <v>43.823</v>
      </c>
      <c r="F187" s="37">
        <v>41.984000000000002</v>
      </c>
      <c r="G187" s="37">
        <v>43.064999999999998</v>
      </c>
      <c r="H187" s="37">
        <v>42.548000000000002</v>
      </c>
      <c r="I187" s="37">
        <v>45.194000000000003</v>
      </c>
      <c r="J187" s="37">
        <v>42.338999999999999</v>
      </c>
      <c r="K187" s="37">
        <v>43.484000000000002</v>
      </c>
      <c r="L187" s="37">
        <v>41.645000000000003</v>
      </c>
      <c r="M187" s="37">
        <v>39</v>
      </c>
      <c r="N187" s="37">
        <v>40.418999999999997</v>
      </c>
      <c r="O187" s="37">
        <v>39.838999999999999</v>
      </c>
      <c r="P187" s="37">
        <v>56.148000000000003</v>
      </c>
      <c r="Q187" s="37">
        <v>83.049000000000007</v>
      </c>
      <c r="S187" s="4">
        <f t="shared" si="441"/>
        <v>49.206038040353071</v>
      </c>
      <c r="T187" s="4">
        <f t="shared" si="442"/>
        <v>44.787836867657845</v>
      </c>
      <c r="U187" s="4">
        <f t="shared" si="443"/>
        <v>43.867431185794118</v>
      </c>
      <c r="V187" s="4">
        <f t="shared" si="444"/>
        <v>44.41309266754638</v>
      </c>
      <c r="W187" s="4">
        <f t="shared" si="445"/>
        <v>42.682423717477867</v>
      </c>
      <c r="X187" s="4">
        <f t="shared" si="446"/>
        <v>43.773314357841699</v>
      </c>
      <c r="Y187" s="4">
        <f t="shared" si="447"/>
        <v>44.961236768276038</v>
      </c>
      <c r="Z187" s="4">
        <f t="shared" si="448"/>
        <v>43.789801479039362</v>
      </c>
      <c r="AA187" s="4">
        <f t="shared" si="449"/>
        <v>43.571741805437114</v>
      </c>
      <c r="AB187" s="4">
        <f t="shared" si="450"/>
        <v>42.681126082042731</v>
      </c>
      <c r="AC187" s="4">
        <f t="shared" si="451"/>
        <v>42.490551571382369</v>
      </c>
      <c r="AD187" s="4">
        <f t="shared" si="452"/>
        <v>44.866929939668672</v>
      </c>
      <c r="AE187" s="4">
        <f t="shared" si="453"/>
        <v>41.040720615345975</v>
      </c>
      <c r="AF187" s="4">
        <f t="shared" si="454"/>
        <v>55.305923922145205</v>
      </c>
      <c r="AG187" s="4">
        <f t="shared" si="455"/>
        <v>82.076376032223052</v>
      </c>
      <c r="AI187" s="4">
        <f t="shared" si="456"/>
        <v>-2.2540380403530733</v>
      </c>
      <c r="AJ187" s="4">
        <f t="shared" si="457"/>
        <v>1.970163132342158</v>
      </c>
      <c r="AK187" s="4">
        <f t="shared" si="458"/>
        <v>-4.4431185794117312E-2</v>
      </c>
      <c r="AL187" s="4">
        <f t="shared" si="459"/>
        <v>-2.429092667546378</v>
      </c>
      <c r="AM187" s="4">
        <f t="shared" si="460"/>
        <v>0.38257628252213038</v>
      </c>
      <c r="AN187" s="4">
        <f t="shared" si="461"/>
        <v>-1.2253143578416967</v>
      </c>
      <c r="AO187" s="4">
        <f t="shared" si="462"/>
        <v>0.23276323172396474</v>
      </c>
      <c r="AP187" s="4">
        <f t="shared" si="463"/>
        <v>-1.4508014790393631</v>
      </c>
      <c r="AQ187" s="4">
        <f t="shared" si="464"/>
        <v>-8.7741805437111964E-2</v>
      </c>
      <c r="AR187" s="4">
        <f t="shared" si="465"/>
        <v>-1.0361260820427276</v>
      </c>
      <c r="AS187" s="4">
        <f t="shared" si="466"/>
        <v>-3.4905515713823689</v>
      </c>
      <c r="AT187" s="4">
        <f t="shared" si="467"/>
        <v>-4.4479299396686756</v>
      </c>
      <c r="AU187" s="4">
        <f t="shared" si="468"/>
        <v>-1.2017206153459767</v>
      </c>
      <c r="AV187" s="4">
        <f t="shared" ref="AV187:AW202" si="644">IF(OR($B187 &lt; P$230, $B187 &gt; P$233), 0, P187-AF187)</f>
        <v>0.84207607785479865</v>
      </c>
      <c r="AW187" s="4">
        <f t="shared" si="644"/>
        <v>0.97262396777695415</v>
      </c>
      <c r="AY187" s="2">
        <f t="shared" si="520"/>
        <v>48.818343819773204</v>
      </c>
      <c r="AZ187" s="2">
        <f t="shared" si="571"/>
        <v>44.706404067142287</v>
      </c>
      <c r="BA187" s="2">
        <f t="shared" si="572"/>
        <v>43.802957278652471</v>
      </c>
      <c r="BB187" s="2">
        <f t="shared" si="573"/>
        <v>44.242067076344377</v>
      </c>
      <c r="BC187" s="2">
        <f t="shared" si="574"/>
        <v>42.600597059789592</v>
      </c>
      <c r="BD187" s="2">
        <f t="shared" si="575"/>
        <v>43.737012077230602</v>
      </c>
      <c r="BE187" s="2">
        <f t="shared" si="576"/>
        <v>44.940948492106543</v>
      </c>
      <c r="BF187" s="2">
        <f t="shared" si="577"/>
        <v>43.683188811765163</v>
      </c>
      <c r="BG187" s="2">
        <f t="shared" si="578"/>
        <v>42.789767161326921</v>
      </c>
      <c r="BH187" s="2">
        <f t="shared" si="579"/>
        <v>40.749966478392963</v>
      </c>
      <c r="BI187" s="2">
        <f t="shared" si="580"/>
        <v>40.838280752651926</v>
      </c>
      <c r="BJ187" s="2">
        <f t="shared" si="581"/>
        <v>40.549093412257648</v>
      </c>
      <c r="BK187" s="2">
        <f t="shared" si="582"/>
        <v>38.538135070629409</v>
      </c>
      <c r="BL187" s="2">
        <f t="shared" si="583"/>
        <v>39.980733331790276</v>
      </c>
      <c r="BM187" s="2">
        <f t="shared" si="584"/>
        <v>41.989052640826941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102.21069415081045</v>
      </c>
      <c r="DL187" s="2">
        <f t="shared" ref="DL187:DY202" si="645">BP$228*$B187+BP$229</f>
        <v>95.454622923588033</v>
      </c>
      <c r="DM187" s="2">
        <f t="shared" si="645"/>
        <v>89.316689006342472</v>
      </c>
      <c r="DN187" s="2">
        <f t="shared" si="645"/>
        <v>91.53908139534883</v>
      </c>
      <c r="DO187" s="2">
        <f t="shared" si="645"/>
        <v>100.19149860897282</v>
      </c>
      <c r="DP187" s="2">
        <f t="shared" si="645"/>
        <v>104.49120018761727</v>
      </c>
      <c r="DQ187" s="2">
        <f t="shared" si="645"/>
        <v>93.877516192637003</v>
      </c>
      <c r="DR187" s="2">
        <f t="shared" si="645"/>
        <v>83.848945006747641</v>
      </c>
      <c r="DS187" s="2">
        <f t="shared" si="645"/>
        <v>90.264580634277991</v>
      </c>
      <c r="DT187" s="2">
        <f t="shared" si="645"/>
        <v>101.36448191632928</v>
      </c>
      <c r="DU187" s="2">
        <f t="shared" si="645"/>
        <v>106.28669606003751</v>
      </c>
      <c r="DV187" s="2">
        <f t="shared" si="645"/>
        <v>85.912798801973253</v>
      </c>
      <c r="DW187" s="2">
        <f t="shared" si="645"/>
        <v>93.896830139372838</v>
      </c>
      <c r="DX187" s="2">
        <f t="shared" si="645"/>
        <v>89.944147533247531</v>
      </c>
      <c r="DY187" s="2">
        <f t="shared" si="645"/>
        <v>68.426975989736064</v>
      </c>
      <c r="EA187" s="2">
        <f t="shared" si="440"/>
        <v>48.571437350119908</v>
      </c>
      <c r="EB187" s="2">
        <f t="shared" si="502"/>
        <v>44.226197568389054</v>
      </c>
      <c r="EC187" s="2">
        <f t="shared" si="503"/>
        <v>43.135633810214586</v>
      </c>
      <c r="ED187" s="2">
        <f t="shared" si="504"/>
        <v>43.698527542023719</v>
      </c>
      <c r="EE187" s="2">
        <f t="shared" si="505"/>
        <v>42.359831092775686</v>
      </c>
      <c r="EF187" s="2">
        <f t="shared" si="506"/>
        <v>43.595356059139981</v>
      </c>
      <c r="EG187" s="2">
        <f t="shared" si="507"/>
        <v>46.483433656957935</v>
      </c>
      <c r="EH187" s="2">
        <f t="shared" si="508"/>
        <v>43.192233999200781</v>
      </c>
      <c r="EI187" s="2">
        <f t="shared" si="509"/>
        <v>42.436519586293798</v>
      </c>
      <c r="EJ187" s="2">
        <f t="shared" si="510"/>
        <v>40.480321804207122</v>
      </c>
      <c r="EK187" s="2">
        <f t="shared" si="511"/>
        <v>40.830515957446806</v>
      </c>
      <c r="EL187" s="2">
        <f t="shared" si="512"/>
        <v>40.679844219853685</v>
      </c>
      <c r="EM187" s="2">
        <f t="shared" si="513"/>
        <v>38.013241095386881</v>
      </c>
      <c r="EN187" s="2">
        <f t="shared" si="514"/>
        <v>39.966285854616892</v>
      </c>
      <c r="EO187" s="2">
        <f t="shared" si="515"/>
        <v>42.066632910015784</v>
      </c>
      <c r="EQ187" s="2">
        <f t="shared" si="516"/>
        <v>49.01119146745242</v>
      </c>
      <c r="ER187" s="2">
        <f t="shared" ref="ER187:FE202" si="646">CV$228*$B187+CV$229</f>
        <v>44.954605739354236</v>
      </c>
      <c r="ES187" s="2">
        <f t="shared" si="646"/>
        <v>44.127412424717448</v>
      </c>
      <c r="ET187" s="2">
        <f t="shared" si="646"/>
        <v>44.510900744259558</v>
      </c>
      <c r="EU187" s="2">
        <f t="shared" si="646"/>
        <v>42.718321012714597</v>
      </c>
      <c r="EV187" s="2">
        <f t="shared" si="646"/>
        <v>43.793691491295014</v>
      </c>
      <c r="EW187" s="2">
        <f t="shared" si="646"/>
        <v>44.362590834271856</v>
      </c>
      <c r="EX187" s="2">
        <f t="shared" si="646"/>
        <v>43.932137997456465</v>
      </c>
      <c r="EY187" s="2">
        <f t="shared" si="646"/>
        <v>42.98643455467046</v>
      </c>
      <c r="EZ187" s="2">
        <f t="shared" si="646"/>
        <v>40.924225989708873</v>
      </c>
      <c r="FA187" s="2">
        <f t="shared" si="646"/>
        <v>40.840555410637862</v>
      </c>
      <c r="FB187" s="2">
        <f t="shared" si="646"/>
        <v>40.452177185565425</v>
      </c>
      <c r="FC187" s="2">
        <f t="shared" si="646"/>
        <v>38.867270534020435</v>
      </c>
      <c r="FD187" s="2">
        <f t="shared" si="646"/>
        <v>39.989454539618428</v>
      </c>
      <c r="FE187" s="2">
        <f t="shared" si="646"/>
        <v>41.90921646362164</v>
      </c>
      <c r="FG187" s="2">
        <f t="shared" si="518"/>
        <v>0.99997574727569494</v>
      </c>
      <c r="FH187" s="2">
        <f t="shared" ref="FH187:FU202" si="647">POWER(10,($B187-D$231)/D$229)/(1+POWER(10,($B187-D$231)/D$229))</f>
        <v>0.99997957776903901</v>
      </c>
      <c r="FI187" s="2">
        <f t="shared" si="647"/>
        <v>0.99997668371051351</v>
      </c>
      <c r="FJ187" s="2">
        <f t="shared" si="647"/>
        <v>0.99997787341613009</v>
      </c>
      <c r="FK187" s="2">
        <f t="shared" si="647"/>
        <v>0.99997638771879871</v>
      </c>
      <c r="FL187" s="2">
        <f t="shared" si="647"/>
        <v>0.99997347614965537</v>
      </c>
      <c r="FM187" s="2">
        <f t="shared" si="647"/>
        <v>0.99997582253975492</v>
      </c>
      <c r="FN187" s="2">
        <f t="shared" si="647"/>
        <v>0.99997358749674758</v>
      </c>
      <c r="FO187" s="2">
        <f t="shared" si="647"/>
        <v>0.99997422662325963</v>
      </c>
      <c r="FP187" s="2">
        <f t="shared" si="647"/>
        <v>0.99997283980402962</v>
      </c>
      <c r="FQ187" s="2">
        <f t="shared" si="647"/>
        <v>0.99997501650440623</v>
      </c>
      <c r="FR187" s="2">
        <f t="shared" si="647"/>
        <v>0.99997704156709388</v>
      </c>
      <c r="FS187" s="2">
        <f t="shared" si="647"/>
        <v>0.99997630656284231</v>
      </c>
      <c r="FT187" s="2">
        <f t="shared" si="647"/>
        <v>0.99996793133033257</v>
      </c>
      <c r="FU187" s="2">
        <f t="shared" si="647"/>
        <v>0.99996297689969538</v>
      </c>
      <c r="FW187" s="2">
        <f t="shared" si="536"/>
        <v>0.55850658780864859</v>
      </c>
      <c r="FX187" s="2">
        <f t="shared" si="588"/>
        <v>0.65781840336022968</v>
      </c>
      <c r="FY187" s="2">
        <f t="shared" si="589"/>
        <v>0.67176957422105887</v>
      </c>
      <c r="FZ187" s="2">
        <f t="shared" si="590"/>
        <v>0.66777311806987982</v>
      </c>
      <c r="GA187" s="2">
        <f t="shared" si="591"/>
        <v>0.66780240141472724</v>
      </c>
      <c r="GB187" s="2">
        <f t="shared" si="592"/>
        <v>0.70608072553005496</v>
      </c>
      <c r="GC187" s="2">
        <f t="shared" si="593"/>
        <v>0.72783848802275575</v>
      </c>
      <c r="GD187" s="2">
        <f t="shared" si="594"/>
        <v>0.66208720078219563</v>
      </c>
      <c r="GE187" s="2">
        <f t="shared" si="595"/>
        <v>0.64012602791320272</v>
      </c>
      <c r="GF187" s="2">
        <f t="shared" si="596"/>
        <v>0.60371372295757131</v>
      </c>
      <c r="GG187" s="2">
        <f t="shared" si="597"/>
        <v>0.61053833324280926</v>
      </c>
      <c r="GH187" s="2">
        <f t="shared" si="598"/>
        <v>0.57886854704706814</v>
      </c>
      <c r="GI187" s="2">
        <f t="shared" si="599"/>
        <v>0.61305837627222493</v>
      </c>
      <c r="GJ187" s="2">
        <f t="shared" si="600"/>
        <v>0.55440149648873249</v>
      </c>
      <c r="GK187" s="2">
        <f t="shared" si="601"/>
        <v>0.49903432972983253</v>
      </c>
      <c r="GM187" s="86">
        <f t="shared" si="537"/>
        <v>1.1508272402009821E-239</v>
      </c>
      <c r="GN187" s="86">
        <f t="shared" si="602"/>
        <v>1.1652300420362052E-209</v>
      </c>
      <c r="GO187" s="86">
        <f t="shared" si="603"/>
        <v>5.0837651603143808E-247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5.7405706924200416E-286</v>
      </c>
      <c r="GW187" s="86">
        <f t="shared" si="611"/>
        <v>2.7200366183856568E-244</v>
      </c>
      <c r="GX187" s="86">
        <f t="shared" si="612"/>
        <v>4.9183741577817437E-295</v>
      </c>
      <c r="GY187" s="86">
        <f t="shared" si="613"/>
        <v>8.3790732271299312E-255</v>
      </c>
      <c r="GZ187" s="86">
        <f t="shared" si="614"/>
        <v>1.1691837917056987E-212</v>
      </c>
      <c r="HA187" s="86">
        <f t="shared" si="615"/>
        <v>5.6968966538881236E-238</v>
      </c>
      <c r="HC187" s="86">
        <f t="shared" si="538"/>
        <v>1.4049572374485594E-262</v>
      </c>
      <c r="HD187" s="86">
        <f t="shared" si="616"/>
        <v>1.981620406647217E-277</v>
      </c>
      <c r="HE187" s="86">
        <f t="shared" si="617"/>
        <v>0</v>
      </c>
      <c r="HF187" s="86">
        <f t="shared" si="618"/>
        <v>1.4989620762604864E-288</v>
      </c>
      <c r="HG187" s="86">
        <f t="shared" si="619"/>
        <v>6.4539353602413349E-190</v>
      </c>
      <c r="HH187" s="86">
        <f t="shared" si="620"/>
        <v>0</v>
      </c>
      <c r="HI187" s="86">
        <f t="shared" si="621"/>
        <v>0</v>
      </c>
      <c r="HJ187" s="86">
        <f t="shared" si="622"/>
        <v>1.0599465992726598E-199</v>
      </c>
      <c r="HK187" s="86">
        <f t="shared" si="623"/>
        <v>0</v>
      </c>
      <c r="HL187" s="86">
        <f t="shared" si="624"/>
        <v>3.023337686944308E-203</v>
      </c>
      <c r="HM187" s="86">
        <f t="shared" si="625"/>
        <v>1.364350385988428E-156</v>
      </c>
      <c r="HN187" s="86">
        <f t="shared" si="626"/>
        <v>3.8856810168126694E-157</v>
      </c>
      <c r="HO187" s="86">
        <f t="shared" si="627"/>
        <v>1.8609835796884434E-183</v>
      </c>
      <c r="HP187" s="86">
        <f t="shared" si="628"/>
        <v>2.7022727026051656E-173</v>
      </c>
      <c r="HQ187" s="86">
        <f t="shared" si="629"/>
        <v>4.0849771806096903E-219</v>
      </c>
      <c r="HS187" s="86">
        <f t="shared" si="539"/>
        <v>4.2491086968102129E-21</v>
      </c>
      <c r="HT187" s="86">
        <f t="shared" si="630"/>
        <v>9.0796575045558118E-28</v>
      </c>
      <c r="HU187" s="86">
        <f t="shared" si="631"/>
        <v>2.8554924112755817E-31</v>
      </c>
      <c r="HV187" s="86">
        <f t="shared" si="632"/>
        <v>2.0448909476536246E-24</v>
      </c>
      <c r="HW187" s="86">
        <f t="shared" si="633"/>
        <v>9.115649454359554E-34</v>
      </c>
      <c r="HX187" s="86">
        <f t="shared" si="634"/>
        <v>3.880365938956556E-28</v>
      </c>
      <c r="HY187" s="86">
        <f t="shared" si="635"/>
        <v>7.8458703479235035E-28</v>
      </c>
      <c r="HZ187" s="86">
        <f t="shared" si="636"/>
        <v>8.7952498616384765E-38</v>
      </c>
      <c r="IA187" s="86">
        <f t="shared" si="637"/>
        <v>2.7134079073941586E-24</v>
      </c>
      <c r="IB187" s="86">
        <f t="shared" si="638"/>
        <v>5.0979898991287988E-26</v>
      </c>
      <c r="IC187" s="86">
        <f t="shared" si="639"/>
        <v>3.5960193910710956E-26</v>
      </c>
      <c r="ID187" s="86">
        <f t="shared" si="640"/>
        <v>1.4165579282544325E-21</v>
      </c>
      <c r="IE187" s="86">
        <f t="shared" si="641"/>
        <v>2.4041878193791308E-22</v>
      </c>
      <c r="IF187" s="86">
        <f t="shared" si="642"/>
        <v>4.5136008232539736E-28</v>
      </c>
      <c r="IG187" s="86">
        <f t="shared" si="643"/>
        <v>1.0718808337788599E-18</v>
      </c>
      <c r="II187" s="86">
        <f t="shared" si="540"/>
        <v>0.5100860922377688</v>
      </c>
      <c r="IJ187" s="86">
        <f t="shared" si="541"/>
        <v>0.23879215217713218</v>
      </c>
      <c r="IK187" s="86">
        <f t="shared" si="542"/>
        <v>0.17631973261070397</v>
      </c>
      <c r="IL187" s="86">
        <f t="shared" si="543"/>
        <v>0.23814864016688775</v>
      </c>
      <c r="IM187" s="86">
        <f t="shared" si="544"/>
        <v>0.16340530273122761</v>
      </c>
      <c r="IN187" s="86">
        <f t="shared" si="545"/>
        <v>0.12490189042397269</v>
      </c>
      <c r="IO187" s="86">
        <f t="shared" si="546"/>
        <v>9.215766418923807E-2</v>
      </c>
      <c r="IP187" s="86">
        <f t="shared" si="547"/>
        <v>0.15588386707199417</v>
      </c>
      <c r="IQ187" s="86">
        <f t="shared" si="548"/>
        <v>0.30557560550574253</v>
      </c>
      <c r="IR187" s="86">
        <f t="shared" si="549"/>
        <v>0.39247795061469798</v>
      </c>
      <c r="IS187" s="86">
        <f t="shared" si="550"/>
        <v>0.37156684674320528</v>
      </c>
      <c r="IT187" s="86">
        <f t="shared" si="551"/>
        <v>0.47303153975559364</v>
      </c>
      <c r="IU187" s="86">
        <f t="shared" si="552"/>
        <v>0.38991185381470644</v>
      </c>
      <c r="IV187" s="86">
        <f t="shared" si="553"/>
        <v>0.56435383960406338</v>
      </c>
      <c r="IW187" s="86">
        <f t="shared" si="554"/>
        <v>0.49954546308190917</v>
      </c>
      <c r="IY187" s="86">
        <f t="shared" si="555"/>
        <v>0.5100860922377688</v>
      </c>
      <c r="IZ187" s="86">
        <f t="shared" si="556"/>
        <v>0.23879215217713218</v>
      </c>
      <c r="JA187" s="86">
        <f t="shared" si="557"/>
        <v>0.17631973261070397</v>
      </c>
      <c r="JB187" s="86">
        <f t="shared" si="558"/>
        <v>0.23814864016688775</v>
      </c>
      <c r="JC187" s="86">
        <f t="shared" si="559"/>
        <v>0.16340530273122761</v>
      </c>
      <c r="JD187" s="86">
        <f t="shared" si="560"/>
        <v>0.12490189042397269</v>
      </c>
      <c r="JE187" s="86">
        <f t="shared" si="561"/>
        <v>9.215766418923807E-2</v>
      </c>
      <c r="JF187" s="86">
        <f t="shared" si="562"/>
        <v>0.15588386707199417</v>
      </c>
      <c r="JG187" s="86">
        <f t="shared" si="563"/>
        <v>0.30557560550574253</v>
      </c>
      <c r="JH187" s="86">
        <f t="shared" si="564"/>
        <v>0.39247795061469798</v>
      </c>
      <c r="JI187" s="86">
        <f t="shared" si="565"/>
        <v>0.37156684674320528</v>
      </c>
      <c r="JJ187" s="86">
        <f t="shared" si="566"/>
        <v>0.47303153975559364</v>
      </c>
      <c r="JK187" s="86">
        <f t="shared" si="567"/>
        <v>0.38991185381470644</v>
      </c>
      <c r="JL187" s="86">
        <f t="shared" si="568"/>
        <v>0.56435383960406338</v>
      </c>
      <c r="JM187" s="86">
        <f t="shared" si="569"/>
        <v>0.49954546308190917</v>
      </c>
    </row>
    <row r="188" spans="2:273" x14ac:dyDescent="0.25">
      <c r="B188" s="2">
        <v>161</v>
      </c>
      <c r="C188" s="37">
        <v>48.628999999999998</v>
      </c>
      <c r="D188" s="37">
        <v>45.984000000000002</v>
      </c>
      <c r="E188" s="37">
        <v>44.597000000000001</v>
      </c>
      <c r="F188" s="37">
        <v>45.402999999999999</v>
      </c>
      <c r="G188" s="37">
        <v>42.805999999999997</v>
      </c>
      <c r="H188" s="37">
        <v>41.564999999999998</v>
      </c>
      <c r="I188" s="37">
        <v>43.371000000000002</v>
      </c>
      <c r="J188" s="37">
        <v>42.564999999999998</v>
      </c>
      <c r="K188" s="37">
        <v>42.097000000000001</v>
      </c>
      <c r="L188" s="37">
        <v>40.371000000000002</v>
      </c>
      <c r="M188" s="37">
        <v>41.015999999999998</v>
      </c>
      <c r="N188" s="37">
        <v>38.468000000000004</v>
      </c>
      <c r="O188" s="37">
        <v>39.354999999999997</v>
      </c>
      <c r="P188" s="37">
        <v>50.097999999999999</v>
      </c>
      <c r="Q188" s="37">
        <v>78.097999999999999</v>
      </c>
      <c r="S188" s="4">
        <f t="shared" si="441"/>
        <v>48.988297432391533</v>
      </c>
      <c r="T188" s="4">
        <f t="shared" si="442"/>
        <v>44.627718453192308</v>
      </c>
      <c r="U188" s="4">
        <f t="shared" si="443"/>
        <v>43.712318185765888</v>
      </c>
      <c r="V188" s="4">
        <f t="shared" si="444"/>
        <v>44.214525803769853</v>
      </c>
      <c r="W188" s="4">
        <f t="shared" si="445"/>
        <v>42.487967623903842</v>
      </c>
      <c r="X188" s="4">
        <f t="shared" si="446"/>
        <v>43.622012885198167</v>
      </c>
      <c r="Y188" s="4">
        <f t="shared" si="447"/>
        <v>44.78225492415956</v>
      </c>
      <c r="Z188" s="4">
        <f t="shared" si="448"/>
        <v>43.5740496749371</v>
      </c>
      <c r="AA188" s="4">
        <f t="shared" si="449"/>
        <v>43.0681351821544</v>
      </c>
      <c r="AB188" s="4">
        <f t="shared" si="450"/>
        <v>41.671504164317241</v>
      </c>
      <c r="AC188" s="4">
        <f t="shared" si="451"/>
        <v>41.578787473010536</v>
      </c>
      <c r="AD188" s="4">
        <f t="shared" si="452"/>
        <v>43.145492469418059</v>
      </c>
      <c r="AE188" s="4">
        <f t="shared" si="453"/>
        <v>39.842841488400595</v>
      </c>
      <c r="AF188" s="4">
        <f t="shared" si="454"/>
        <v>50.765284016909355</v>
      </c>
      <c r="AG188" s="4">
        <f t="shared" si="455"/>
        <v>75.428352712177286</v>
      </c>
      <c r="AI188" s="4">
        <f t="shared" si="456"/>
        <v>-0.35929743239153566</v>
      </c>
      <c r="AJ188" s="4">
        <f t="shared" si="457"/>
        <v>1.3562815468076934</v>
      </c>
      <c r="AK188" s="4">
        <f t="shared" si="458"/>
        <v>0.88468181423411352</v>
      </c>
      <c r="AL188" s="4">
        <f t="shared" si="459"/>
        <v>1.1884741962301462</v>
      </c>
      <c r="AM188" s="4">
        <f t="shared" si="460"/>
        <v>0.31803237609615564</v>
      </c>
      <c r="AN188" s="4">
        <f t="shared" si="461"/>
        <v>-2.0570128851981693</v>
      </c>
      <c r="AO188" s="4">
        <f t="shared" si="462"/>
        <v>-1.4112549241595573</v>
      </c>
      <c r="AP188" s="4">
        <f t="shared" si="463"/>
        <v>-1.0090496749371027</v>
      </c>
      <c r="AQ188" s="4">
        <f t="shared" si="464"/>
        <v>-0.97113518215439854</v>
      </c>
      <c r="AR188" s="4">
        <f t="shared" si="465"/>
        <v>-1.300504164317239</v>
      </c>
      <c r="AS188" s="4">
        <f t="shared" si="466"/>
        <v>-0.56278747301053755</v>
      </c>
      <c r="AT188" s="4">
        <f t="shared" si="467"/>
        <v>-4.6774924694180555</v>
      </c>
      <c r="AU188" s="4">
        <f t="shared" si="468"/>
        <v>-0.48784148840059771</v>
      </c>
      <c r="AV188" s="4">
        <f t="shared" si="644"/>
        <v>-0.66728401690935613</v>
      </c>
      <c r="AW188" s="4">
        <f t="shared" si="644"/>
        <v>2.6696472878227127</v>
      </c>
      <c r="AY188" s="2">
        <f t="shared" si="520"/>
        <v>48.71913837489172</v>
      </c>
      <c r="AZ188" s="2">
        <f t="shared" si="571"/>
        <v>44.591201507541697</v>
      </c>
      <c r="BA188" s="2">
        <f t="shared" si="572"/>
        <v>43.687636625696456</v>
      </c>
      <c r="BB188" s="2">
        <f t="shared" si="573"/>
        <v>44.13375760346382</v>
      </c>
      <c r="BC188" s="2">
        <f t="shared" si="574"/>
        <v>42.459234695520053</v>
      </c>
      <c r="BD188" s="2">
        <f t="shared" si="575"/>
        <v>43.608579278862678</v>
      </c>
      <c r="BE188" s="2">
        <f t="shared" si="576"/>
        <v>44.775187409590771</v>
      </c>
      <c r="BF188" s="2">
        <f t="shared" si="577"/>
        <v>43.539533785820289</v>
      </c>
      <c r="BG188" s="2">
        <f t="shared" si="578"/>
        <v>42.672387571980181</v>
      </c>
      <c r="BH188" s="2">
        <f t="shared" si="579"/>
        <v>40.623465799506164</v>
      </c>
      <c r="BI188" s="2">
        <f t="shared" si="580"/>
        <v>40.707819603194523</v>
      </c>
      <c r="BJ188" s="2">
        <f t="shared" si="581"/>
        <v>40.396981715520234</v>
      </c>
      <c r="BK188" s="2">
        <f t="shared" si="582"/>
        <v>38.418628618936722</v>
      </c>
      <c r="BL188" s="2">
        <f t="shared" si="583"/>
        <v>39.857074193847673</v>
      </c>
      <c r="BM188" s="2">
        <f t="shared" si="584"/>
        <v>41.878838920244178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102.46494052149404</v>
      </c>
      <c r="DL188" s="2">
        <f t="shared" si="645"/>
        <v>95.668232558139522</v>
      </c>
      <c r="DM188" s="2">
        <f t="shared" si="645"/>
        <v>89.498623255813939</v>
      </c>
      <c r="DN188" s="2">
        <f t="shared" si="645"/>
        <v>91.737999999999985</v>
      </c>
      <c r="DO188" s="2">
        <f t="shared" si="645"/>
        <v>100.45191089322856</v>
      </c>
      <c r="DP188" s="2">
        <f t="shared" si="645"/>
        <v>104.78104033771106</v>
      </c>
      <c r="DQ188" s="2">
        <f t="shared" si="645"/>
        <v>94.073110066715287</v>
      </c>
      <c r="DR188" s="2">
        <f t="shared" si="645"/>
        <v>83.983024561403511</v>
      </c>
      <c r="DS188" s="2">
        <f t="shared" si="645"/>
        <v>90.461924156545194</v>
      </c>
      <c r="DT188" s="2">
        <f t="shared" si="645"/>
        <v>101.65279588394063</v>
      </c>
      <c r="DU188" s="2">
        <f t="shared" si="645"/>
        <v>106.61321097560975</v>
      </c>
      <c r="DV188" s="2">
        <f t="shared" si="645"/>
        <v>86.103708245243155</v>
      </c>
      <c r="DW188" s="2">
        <f t="shared" si="645"/>
        <v>94.145130662020918</v>
      </c>
      <c r="DX188" s="2">
        <f t="shared" si="645"/>
        <v>90.187750622050629</v>
      </c>
      <c r="DY188" s="2">
        <f t="shared" si="645"/>
        <v>68.530935850439874</v>
      </c>
      <c r="EA188" s="2">
        <f t="shared" si="440"/>
        <v>48.457125463265754</v>
      </c>
      <c r="EB188" s="2">
        <f t="shared" si="502"/>
        <v>44.086688069908817</v>
      </c>
      <c r="EC188" s="2">
        <f t="shared" si="503"/>
        <v>42.987042406582958</v>
      </c>
      <c r="ED188" s="2">
        <f t="shared" si="504"/>
        <v>43.563076178312443</v>
      </c>
      <c r="EE188" s="2">
        <f t="shared" si="505"/>
        <v>42.206200606965879</v>
      </c>
      <c r="EF188" s="2">
        <f t="shared" si="506"/>
        <v>43.460448713085874</v>
      </c>
      <c r="EG188" s="2">
        <f t="shared" si="507"/>
        <v>46.385161966404688</v>
      </c>
      <c r="EH188" s="2">
        <f t="shared" si="508"/>
        <v>43.023756548883675</v>
      </c>
      <c r="EI188" s="2">
        <f t="shared" si="509"/>
        <v>42.300659104701225</v>
      </c>
      <c r="EJ188" s="2">
        <f t="shared" si="510"/>
        <v>40.33860012682586</v>
      </c>
      <c r="EK188" s="2">
        <f t="shared" si="511"/>
        <v>40.699886968085103</v>
      </c>
      <c r="EL188" s="2">
        <f t="shared" si="512"/>
        <v>40.535397798940465</v>
      </c>
      <c r="EM188" s="2">
        <f t="shared" si="513"/>
        <v>37.864197610733328</v>
      </c>
      <c r="EN188" s="2">
        <f t="shared" si="514"/>
        <v>39.842050991248435</v>
      </c>
      <c r="EO188" s="2">
        <f t="shared" si="515"/>
        <v>41.961074913881923</v>
      </c>
      <c r="EQ188" s="2">
        <f t="shared" si="516"/>
        <v>48.905976766293293</v>
      </c>
      <c r="ER188" s="2">
        <f t="shared" si="646"/>
        <v>44.829129464145609</v>
      </c>
      <c r="ES188" s="2">
        <f t="shared" si="646"/>
        <v>43.998401192961651</v>
      </c>
      <c r="ET188" s="2">
        <f t="shared" si="646"/>
        <v>44.391284599033177</v>
      </c>
      <c r="EU188" s="2">
        <f t="shared" si="646"/>
        <v>42.572207549109024</v>
      </c>
      <c r="EV188" s="2">
        <f t="shared" si="646"/>
        <v>43.662769300330744</v>
      </c>
      <c r="EW188" s="2">
        <f t="shared" si="646"/>
        <v>44.224728788010054</v>
      </c>
      <c r="EX188" s="2">
        <f t="shared" si="646"/>
        <v>43.778165472374475</v>
      </c>
      <c r="EY188" s="2">
        <f t="shared" si="646"/>
        <v>42.861269752085413</v>
      </c>
      <c r="EZ188" s="2">
        <f t="shared" si="646"/>
        <v>40.791574588637353</v>
      </c>
      <c r="FA188" s="2">
        <f t="shared" si="646"/>
        <v>40.710058990557712</v>
      </c>
      <c r="FB188" s="2">
        <f t="shared" si="646"/>
        <v>40.303556136042374</v>
      </c>
      <c r="FC188" s="2">
        <f t="shared" si="646"/>
        <v>38.735859670109065</v>
      </c>
      <c r="FD188" s="2">
        <f t="shared" si="646"/>
        <v>39.865534773228845</v>
      </c>
      <c r="FE188" s="2">
        <f t="shared" si="646"/>
        <v>41.801830019663235</v>
      </c>
      <c r="FG188" s="2">
        <f t="shared" si="518"/>
        <v>0.99997788120534892</v>
      </c>
      <c r="FH188" s="2">
        <f t="shared" si="647"/>
        <v>0.99998137467053128</v>
      </c>
      <c r="FI188" s="2">
        <f t="shared" si="647"/>
        <v>0.99997873524762848</v>
      </c>
      <c r="FJ188" s="2">
        <f t="shared" si="647"/>
        <v>0.99997982027638477</v>
      </c>
      <c r="FK188" s="2">
        <f t="shared" si="647"/>
        <v>0.99997846529886147</v>
      </c>
      <c r="FL188" s="2">
        <f t="shared" si="647"/>
        <v>0.99997580990452917</v>
      </c>
      <c r="FM188" s="2">
        <f t="shared" si="647"/>
        <v>0.99997794984727995</v>
      </c>
      <c r="FN188" s="2">
        <f t="shared" si="647"/>
        <v>0.99997591145475717</v>
      </c>
      <c r="FO188" s="2">
        <f t="shared" si="647"/>
        <v>0.99997649434774039</v>
      </c>
      <c r="FP188" s="2">
        <f t="shared" si="647"/>
        <v>0.99997522954767959</v>
      </c>
      <c r="FQ188" s="2">
        <f t="shared" si="647"/>
        <v>0.99997721473112522</v>
      </c>
      <c r="FR188" s="2">
        <f t="shared" si="647"/>
        <v>0.99997906161803751</v>
      </c>
      <c r="FS188" s="2">
        <f t="shared" si="647"/>
        <v>0.99997839128344146</v>
      </c>
      <c r="FT188" s="2">
        <f t="shared" si="647"/>
        <v>0.99997075294313331</v>
      </c>
      <c r="FU188" s="2">
        <f t="shared" si="647"/>
        <v>0.99996623442121979</v>
      </c>
      <c r="FW188" s="2">
        <f t="shared" si="536"/>
        <v>0.58107957378289365</v>
      </c>
      <c r="FX188" s="2">
        <f t="shared" si="588"/>
        <v>0.67823900752451827</v>
      </c>
      <c r="FY188" s="2">
        <f t="shared" si="589"/>
        <v>0.69174774697846175</v>
      </c>
      <c r="FZ188" s="2">
        <f t="shared" si="590"/>
        <v>0.68788152142632142</v>
      </c>
      <c r="GA188" s="2">
        <f t="shared" si="591"/>
        <v>0.68790986071540017</v>
      </c>
      <c r="GB188" s="2">
        <f t="shared" si="592"/>
        <v>0.72482596461418713</v>
      </c>
      <c r="GC188" s="2">
        <f t="shared" si="593"/>
        <v>0.74569586297019974</v>
      </c>
      <c r="GD188" s="2">
        <f t="shared" si="594"/>
        <v>0.682376058562432</v>
      </c>
      <c r="GE188" s="2">
        <f t="shared" si="595"/>
        <v>0.66105844949515702</v>
      </c>
      <c r="GF188" s="2">
        <f t="shared" si="596"/>
        <v>0.62552509292600067</v>
      </c>
      <c r="GG188" s="2">
        <f t="shared" si="597"/>
        <v>0.63220291901561176</v>
      </c>
      <c r="GH188" s="2">
        <f t="shared" si="598"/>
        <v>0.60114393749411277</v>
      </c>
      <c r="GI188" s="2">
        <f t="shared" si="599"/>
        <v>0.63466666183640053</v>
      </c>
      <c r="GJ188" s="2">
        <f t="shared" si="600"/>
        <v>0.57702541568671006</v>
      </c>
      <c r="GK188" s="2">
        <f t="shared" si="601"/>
        <v>0.52204587643617828</v>
      </c>
      <c r="GM188" s="86">
        <f t="shared" si="537"/>
        <v>1.1468999908812044E-244</v>
      </c>
      <c r="GN188" s="86">
        <f t="shared" si="602"/>
        <v>5.0740682650927272E-214</v>
      </c>
      <c r="GO188" s="86">
        <f t="shared" si="603"/>
        <v>3.4548807244404015E-252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6.5919485051231123E-292</v>
      </c>
      <c r="GW188" s="86">
        <f t="shared" si="611"/>
        <v>2.5505026610488617E-249</v>
      </c>
      <c r="GX188" s="86">
        <f t="shared" si="612"/>
        <v>3.2643133247460291E-301</v>
      </c>
      <c r="GY188" s="86">
        <f t="shared" si="613"/>
        <v>4.549762588742475E-260</v>
      </c>
      <c r="GZ188" s="86">
        <f t="shared" si="614"/>
        <v>4.4055153519807523E-217</v>
      </c>
      <c r="HA188" s="86">
        <f t="shared" si="615"/>
        <v>6.654084359394398E-243</v>
      </c>
      <c r="HC188" s="86">
        <f t="shared" si="538"/>
        <v>9.7348452928409949E-270</v>
      </c>
      <c r="HD188" s="86">
        <f t="shared" si="616"/>
        <v>5.3673933225146788E-285</v>
      </c>
      <c r="HE188" s="86">
        <f t="shared" si="617"/>
        <v>0</v>
      </c>
      <c r="HF188" s="86">
        <f t="shared" si="618"/>
        <v>2.1693668181373733E-296</v>
      </c>
      <c r="HG188" s="86">
        <f t="shared" si="619"/>
        <v>5.3195822879924786E-195</v>
      </c>
      <c r="HH188" s="86">
        <f t="shared" si="620"/>
        <v>0</v>
      </c>
      <c r="HI188" s="86">
        <f t="shared" si="621"/>
        <v>0</v>
      </c>
      <c r="HJ188" s="86">
        <f t="shared" si="622"/>
        <v>5.2393226462444463E-205</v>
      </c>
      <c r="HK188" s="86">
        <f t="shared" si="623"/>
        <v>0</v>
      </c>
      <c r="HL188" s="86">
        <f t="shared" si="624"/>
        <v>8.9270871126627194E-209</v>
      </c>
      <c r="HM188" s="86">
        <f t="shared" si="625"/>
        <v>7.6937834996025935E-161</v>
      </c>
      <c r="HN188" s="86">
        <f t="shared" si="626"/>
        <v>1.7547268531931175E-161</v>
      </c>
      <c r="HO188" s="86">
        <f t="shared" si="627"/>
        <v>1.7730054386766388E-188</v>
      </c>
      <c r="HP188" s="86">
        <f t="shared" si="628"/>
        <v>4.2618157741528965E-178</v>
      </c>
      <c r="HQ188" s="86">
        <f t="shared" si="629"/>
        <v>3.66015562842137E-225</v>
      </c>
      <c r="HS188" s="86">
        <f t="shared" si="539"/>
        <v>2.9282468608681853E-22</v>
      </c>
      <c r="HT188" s="86">
        <f t="shared" si="630"/>
        <v>3.5594465680424978E-29</v>
      </c>
      <c r="HU188" s="86">
        <f t="shared" si="631"/>
        <v>7.4499010203934188E-33</v>
      </c>
      <c r="HV188" s="86">
        <f t="shared" si="632"/>
        <v>1.1960974556172512E-25</v>
      </c>
      <c r="HW188" s="86">
        <f t="shared" si="633"/>
        <v>1.639780370496643E-35</v>
      </c>
      <c r="HX188" s="86">
        <f t="shared" si="634"/>
        <v>1.5618714538811834E-29</v>
      </c>
      <c r="HY188" s="86">
        <f t="shared" si="635"/>
        <v>3.439953960695286E-29</v>
      </c>
      <c r="HZ188" s="86">
        <f t="shared" si="636"/>
        <v>9.7232244477413068E-40</v>
      </c>
      <c r="IA188" s="86">
        <f t="shared" si="637"/>
        <v>1.46593157080068E-25</v>
      </c>
      <c r="IB188" s="86">
        <f t="shared" si="638"/>
        <v>1.9903282483278608E-27</v>
      </c>
      <c r="IC188" s="86">
        <f t="shared" si="639"/>
        <v>1.3930999289323541E-27</v>
      </c>
      <c r="ID188" s="86">
        <f t="shared" si="640"/>
        <v>8.9785894161656325E-23</v>
      </c>
      <c r="IE188" s="86">
        <f t="shared" si="641"/>
        <v>1.5198612876455152E-23</v>
      </c>
      <c r="IF188" s="86">
        <f t="shared" si="642"/>
        <v>9.2690913289489484E-30</v>
      </c>
      <c r="IG188" s="86">
        <f t="shared" si="643"/>
        <v>7.3842990550621396E-20</v>
      </c>
      <c r="II188" s="86">
        <f t="shared" si="540"/>
        <v>0.47148189834231857</v>
      </c>
      <c r="IJ188" s="86">
        <f t="shared" si="541"/>
        <v>0.1830050769828592</v>
      </c>
      <c r="IK188" s="86">
        <f t="shared" si="542"/>
        <v>0.12847939938590527</v>
      </c>
      <c r="IL188" s="86">
        <f t="shared" si="543"/>
        <v>0.18567104649103788</v>
      </c>
      <c r="IM188" s="86">
        <f t="shared" si="544"/>
        <v>0.11584872024033392</v>
      </c>
      <c r="IN188" s="86">
        <f t="shared" si="545"/>
        <v>9.0379493297807867E-2</v>
      </c>
      <c r="IO188" s="86">
        <f t="shared" si="546"/>
        <v>6.5665579701030666E-2</v>
      </c>
      <c r="IP188" s="86">
        <f t="shared" si="547"/>
        <v>0.10769252803985764</v>
      </c>
      <c r="IQ188" s="86">
        <f t="shared" si="548"/>
        <v>0.24421100795941678</v>
      </c>
      <c r="IR188" s="86">
        <f t="shared" si="549"/>
        <v>0.32376497154311373</v>
      </c>
      <c r="IS188" s="86">
        <f t="shared" si="550"/>
        <v>0.3027261447437003</v>
      </c>
      <c r="IT188" s="86">
        <f t="shared" si="551"/>
        <v>0.41824447328521397</v>
      </c>
      <c r="IU188" s="86">
        <f t="shared" si="552"/>
        <v>0.32648759995033388</v>
      </c>
      <c r="IV188" s="86">
        <f t="shared" si="553"/>
        <v>0.54793891438791864</v>
      </c>
      <c r="IW188" s="86">
        <f t="shared" si="554"/>
        <v>0.49845975557023847</v>
      </c>
      <c r="IY188" s="86">
        <f t="shared" si="555"/>
        <v>0.47148189834231857</v>
      </c>
      <c r="IZ188" s="86">
        <f t="shared" si="556"/>
        <v>0.1830050769828592</v>
      </c>
      <c r="JA188" s="86">
        <f t="shared" si="557"/>
        <v>0.12847939938590527</v>
      </c>
      <c r="JB188" s="86">
        <f t="shared" si="558"/>
        <v>0.18567104649103788</v>
      </c>
      <c r="JC188" s="86">
        <f t="shared" si="559"/>
        <v>0.11584872024033392</v>
      </c>
      <c r="JD188" s="86">
        <f t="shared" si="560"/>
        <v>9.0379493297807867E-2</v>
      </c>
      <c r="JE188" s="86">
        <f t="shared" si="561"/>
        <v>6.5665579701030666E-2</v>
      </c>
      <c r="JF188" s="86">
        <f t="shared" si="562"/>
        <v>0.10769252803985764</v>
      </c>
      <c r="JG188" s="86">
        <f t="shared" si="563"/>
        <v>0.24421100795941678</v>
      </c>
      <c r="JH188" s="86">
        <f t="shared" si="564"/>
        <v>0.32376497154311373</v>
      </c>
      <c r="JI188" s="86">
        <f t="shared" si="565"/>
        <v>0.3027261447437003</v>
      </c>
      <c r="JJ188" s="86">
        <f t="shared" si="566"/>
        <v>0.41824447328521397</v>
      </c>
      <c r="JK188" s="86">
        <f t="shared" si="567"/>
        <v>0.32648759995033388</v>
      </c>
      <c r="JL188" s="86">
        <f t="shared" si="568"/>
        <v>0.54793891438791864</v>
      </c>
      <c r="JM188" s="86">
        <f t="shared" si="569"/>
        <v>0.49845975557023847</v>
      </c>
    </row>
    <row r="189" spans="2:273" x14ac:dyDescent="0.25">
      <c r="B189" s="2">
        <v>162</v>
      </c>
      <c r="C189" s="37">
        <v>48.951999999999998</v>
      </c>
      <c r="D189" s="37">
        <v>43.194000000000003</v>
      </c>
      <c r="E189" s="37">
        <v>45.597000000000001</v>
      </c>
      <c r="F189" s="37">
        <v>42.581000000000003</v>
      </c>
      <c r="G189" s="37">
        <v>41.823</v>
      </c>
      <c r="H189" s="37">
        <v>42.758000000000003</v>
      </c>
      <c r="I189" s="37">
        <v>44.645000000000003</v>
      </c>
      <c r="J189" s="37">
        <v>43.258000000000003</v>
      </c>
      <c r="K189" s="37">
        <v>42.241999999999997</v>
      </c>
      <c r="L189" s="37">
        <v>43.418999999999997</v>
      </c>
      <c r="M189" s="37">
        <v>39.371000000000002</v>
      </c>
      <c r="N189" s="37">
        <v>40.128999999999998</v>
      </c>
      <c r="O189" s="37">
        <v>38.758000000000003</v>
      </c>
      <c r="P189" s="37">
        <v>45.344000000000001</v>
      </c>
      <c r="Q189" s="37">
        <v>70.802999999999997</v>
      </c>
      <c r="S189" s="4">
        <f t="shared" si="441"/>
        <v>48.792661874304365</v>
      </c>
      <c r="T189" s="4">
        <f t="shared" si="442"/>
        <v>44.491033747708606</v>
      </c>
      <c r="U189" s="4">
        <f t="shared" si="443"/>
        <v>43.580921504427785</v>
      </c>
      <c r="V189" s="4">
        <f t="shared" si="444"/>
        <v>44.060731462581494</v>
      </c>
      <c r="W189" s="4">
        <f t="shared" si="445"/>
        <v>42.326924478321189</v>
      </c>
      <c r="X189" s="4">
        <f t="shared" si="446"/>
        <v>43.484697639741171</v>
      </c>
      <c r="Y189" s="4">
        <f t="shared" si="447"/>
        <v>44.612017719633592</v>
      </c>
      <c r="Z189" s="4">
        <f t="shared" si="448"/>
        <v>43.405787227214894</v>
      </c>
      <c r="AA189" s="4">
        <f t="shared" si="449"/>
        <v>42.73920145976021</v>
      </c>
      <c r="AB189" s="4">
        <f t="shared" si="450"/>
        <v>41.013771330804971</v>
      </c>
      <c r="AC189" s="4">
        <f t="shared" si="451"/>
        <v>40.994373668474495</v>
      </c>
      <c r="AD189" s="4">
        <f t="shared" si="452"/>
        <v>41.853597723658517</v>
      </c>
      <c r="AE189" s="4">
        <f t="shared" si="453"/>
        <v>39.046287086726807</v>
      </c>
      <c r="AF189" s="4">
        <f t="shared" si="454"/>
        <v>46.872352440250609</v>
      </c>
      <c r="AG189" s="4">
        <f t="shared" si="455"/>
        <v>68.01562288625064</v>
      </c>
      <c r="AI189" s="4">
        <f t="shared" si="456"/>
        <v>0.15933812569563344</v>
      </c>
      <c r="AJ189" s="4">
        <f t="shared" si="457"/>
        <v>-1.2970337477086034</v>
      </c>
      <c r="AK189" s="4">
        <f t="shared" si="458"/>
        <v>2.0160784955722164</v>
      </c>
      <c r="AL189" s="4">
        <f t="shared" si="459"/>
        <v>-1.4797314625814906</v>
      </c>
      <c r="AM189" s="4">
        <f t="shared" si="460"/>
        <v>-0.50392447832118847</v>
      </c>
      <c r="AN189" s="4">
        <f t="shared" si="461"/>
        <v>-0.72669763974116819</v>
      </c>
      <c r="AO189" s="4">
        <f t="shared" si="462"/>
        <v>3.2982280366411487E-2</v>
      </c>
      <c r="AP189" s="4">
        <f t="shared" si="463"/>
        <v>-0.14778722721489146</v>
      </c>
      <c r="AQ189" s="4">
        <f t="shared" si="464"/>
        <v>-0.49720145976021257</v>
      </c>
      <c r="AR189" s="4">
        <f t="shared" si="465"/>
        <v>2.4052286691950258</v>
      </c>
      <c r="AS189" s="4">
        <f t="shared" si="466"/>
        <v>-1.6233736684744926</v>
      </c>
      <c r="AT189" s="4">
        <f t="shared" si="467"/>
        <v>-1.724597723658519</v>
      </c>
      <c r="AU189" s="4">
        <f t="shared" si="468"/>
        <v>-0.28828708672680392</v>
      </c>
      <c r="AV189" s="4">
        <f t="shared" si="644"/>
        <v>-1.5283524402506075</v>
      </c>
      <c r="AW189" s="4">
        <f t="shared" si="644"/>
        <v>2.7873771137493577</v>
      </c>
      <c r="AY189" s="2">
        <f t="shared" si="520"/>
        <v>48.620199128327087</v>
      </c>
      <c r="AZ189" s="2">
        <f t="shared" si="571"/>
        <v>44.476080371410525</v>
      </c>
      <c r="BA189" s="2">
        <f t="shared" si="572"/>
        <v>43.57239105896894</v>
      </c>
      <c r="BB189" s="2">
        <f t="shared" si="573"/>
        <v>44.025514974958021</v>
      </c>
      <c r="BC189" s="2">
        <f t="shared" si="574"/>
        <v>42.31792825580338</v>
      </c>
      <c r="BD189" s="2">
        <f t="shared" si="575"/>
        <v>43.480149779504082</v>
      </c>
      <c r="BE189" s="2">
        <f t="shared" si="576"/>
        <v>44.609757619174935</v>
      </c>
      <c r="BF189" s="2">
        <f t="shared" si="577"/>
        <v>43.395959289851319</v>
      </c>
      <c r="BG189" s="2">
        <f t="shared" si="578"/>
        <v>42.555114554518724</v>
      </c>
      <c r="BH189" s="2">
        <f t="shared" si="579"/>
        <v>40.497141516780424</v>
      </c>
      <c r="BI189" s="2">
        <f t="shared" si="580"/>
        <v>40.577369657410522</v>
      </c>
      <c r="BJ189" s="2">
        <f t="shared" si="581"/>
        <v>40.244787819567392</v>
      </c>
      <c r="BK189" s="2">
        <f t="shared" si="582"/>
        <v>38.299422411370706</v>
      </c>
      <c r="BL189" s="2">
        <f t="shared" si="583"/>
        <v>39.733432247234141</v>
      </c>
      <c r="BM189" s="2">
        <f t="shared" si="584"/>
        <v>41.768562370202602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102.71918689217762</v>
      </c>
      <c r="DL189" s="2">
        <f t="shared" si="645"/>
        <v>95.88184219269101</v>
      </c>
      <c r="DM189" s="2">
        <f t="shared" si="645"/>
        <v>89.680557505285392</v>
      </c>
      <c r="DN189" s="2">
        <f t="shared" si="645"/>
        <v>91.93691860465114</v>
      </c>
      <c r="DO189" s="2">
        <f t="shared" si="645"/>
        <v>100.71232317748428</v>
      </c>
      <c r="DP189" s="2">
        <f t="shared" si="645"/>
        <v>105.07088048780489</v>
      </c>
      <c r="DQ189" s="2">
        <f t="shared" si="645"/>
        <v>94.268703940793557</v>
      </c>
      <c r="DR189" s="2">
        <f t="shared" si="645"/>
        <v>84.11710411605938</v>
      </c>
      <c r="DS189" s="2">
        <f t="shared" si="645"/>
        <v>90.659267678812412</v>
      </c>
      <c r="DT189" s="2">
        <f t="shared" si="645"/>
        <v>101.94110985155196</v>
      </c>
      <c r="DU189" s="2">
        <f t="shared" si="645"/>
        <v>106.93972589118198</v>
      </c>
      <c r="DV189" s="2">
        <f t="shared" si="645"/>
        <v>86.294617688513057</v>
      </c>
      <c r="DW189" s="2">
        <f t="shared" si="645"/>
        <v>94.393431184668998</v>
      </c>
      <c r="DX189" s="2">
        <f t="shared" si="645"/>
        <v>90.431353710853713</v>
      </c>
      <c r="DY189" s="2">
        <f t="shared" si="645"/>
        <v>68.634895711143685</v>
      </c>
      <c r="EA189" s="2">
        <f t="shared" si="440"/>
        <v>48.342813576411601</v>
      </c>
      <c r="EB189" s="2">
        <f t="shared" si="502"/>
        <v>43.947178571428573</v>
      </c>
      <c r="EC189" s="2">
        <f t="shared" si="503"/>
        <v>42.838451002951317</v>
      </c>
      <c r="ED189" s="2">
        <f t="shared" si="504"/>
        <v>43.427624814601174</v>
      </c>
      <c r="EE189" s="2">
        <f t="shared" si="505"/>
        <v>42.05257012115608</v>
      </c>
      <c r="EF189" s="2">
        <f t="shared" si="506"/>
        <v>43.325541367031761</v>
      </c>
      <c r="EG189" s="2">
        <f t="shared" si="507"/>
        <v>46.286890275851448</v>
      </c>
      <c r="EH189" s="2">
        <f t="shared" si="508"/>
        <v>42.855279098566569</v>
      </c>
      <c r="EI189" s="2">
        <f t="shared" si="509"/>
        <v>42.164798623108652</v>
      </c>
      <c r="EJ189" s="2">
        <f t="shared" si="510"/>
        <v>40.196878449444597</v>
      </c>
      <c r="EK189" s="2">
        <f t="shared" si="511"/>
        <v>40.5692579787234</v>
      </c>
      <c r="EL189" s="2">
        <f t="shared" si="512"/>
        <v>40.390951378027253</v>
      </c>
      <c r="EM189" s="2">
        <f t="shared" si="513"/>
        <v>37.715154126079767</v>
      </c>
      <c r="EN189" s="2">
        <f t="shared" si="514"/>
        <v>39.717816127879971</v>
      </c>
      <c r="EO189" s="2">
        <f t="shared" si="515"/>
        <v>41.855516917748062</v>
      </c>
      <c r="EQ189" s="2">
        <f t="shared" si="516"/>
        <v>48.80076206513418</v>
      </c>
      <c r="ER189" s="2">
        <f t="shared" si="646"/>
        <v>44.703653188936983</v>
      </c>
      <c r="ES189" s="2">
        <f t="shared" si="646"/>
        <v>43.869389961205847</v>
      </c>
      <c r="ET189" s="2">
        <f t="shared" si="646"/>
        <v>44.271668453806797</v>
      </c>
      <c r="EU189" s="2">
        <f t="shared" si="646"/>
        <v>42.426094085503458</v>
      </c>
      <c r="EV189" s="2">
        <f t="shared" si="646"/>
        <v>43.531847109366474</v>
      </c>
      <c r="EW189" s="2">
        <f t="shared" si="646"/>
        <v>44.086866741748253</v>
      </c>
      <c r="EX189" s="2">
        <f t="shared" si="646"/>
        <v>43.624192947292478</v>
      </c>
      <c r="EY189" s="2">
        <f t="shared" si="646"/>
        <v>42.736104949500373</v>
      </c>
      <c r="EZ189" s="2">
        <f t="shared" si="646"/>
        <v>40.658923187565833</v>
      </c>
      <c r="FA189" s="2">
        <f t="shared" si="646"/>
        <v>40.579562570477549</v>
      </c>
      <c r="FB189" s="2">
        <f t="shared" si="646"/>
        <v>40.154935086519323</v>
      </c>
      <c r="FC189" s="2">
        <f t="shared" si="646"/>
        <v>38.604448806197695</v>
      </c>
      <c r="FD189" s="2">
        <f t="shared" si="646"/>
        <v>39.741615006839254</v>
      </c>
      <c r="FE189" s="2">
        <f t="shared" si="646"/>
        <v>41.694443575704824</v>
      </c>
      <c r="FG189" s="2">
        <f t="shared" si="518"/>
        <v>0.99997982738026447</v>
      </c>
      <c r="FH189" s="2">
        <f t="shared" si="647"/>
        <v>0.9999830134697999</v>
      </c>
      <c r="FI189" s="2">
        <f t="shared" si="647"/>
        <v>0.99998060627905394</v>
      </c>
      <c r="FJ189" s="2">
        <f t="shared" si="647"/>
        <v>0.99998159584064938</v>
      </c>
      <c r="FK189" s="2">
        <f t="shared" si="647"/>
        <v>0.99998036008192526</v>
      </c>
      <c r="FL189" s="2">
        <f t="shared" si="647"/>
        <v>0.99997793832376791</v>
      </c>
      <c r="FM189" s="2">
        <f t="shared" si="647"/>
        <v>0.99997988998269294</v>
      </c>
      <c r="FN189" s="2">
        <f t="shared" si="647"/>
        <v>0.99997803093907012</v>
      </c>
      <c r="FO189" s="2">
        <f t="shared" si="647"/>
        <v>0.99997856254601525</v>
      </c>
      <c r="FP189" s="2">
        <f t="shared" si="647"/>
        <v>0.9999774090297503</v>
      </c>
      <c r="FQ189" s="2">
        <f t="shared" si="647"/>
        <v>0.99997921954614666</v>
      </c>
      <c r="FR189" s="2">
        <f t="shared" si="647"/>
        <v>0.99998090393351002</v>
      </c>
      <c r="FS189" s="2">
        <f t="shared" si="647"/>
        <v>0.99998029257880372</v>
      </c>
      <c r="FT189" s="2">
        <f t="shared" si="647"/>
        <v>0.99997332629847557</v>
      </c>
      <c r="FU189" s="2">
        <f t="shared" si="647"/>
        <v>0.99996920533466427</v>
      </c>
      <c r="FW189" s="2">
        <f t="shared" si="536"/>
        <v>0.60331815655660892</v>
      </c>
      <c r="FX189" s="2">
        <f t="shared" si="588"/>
        <v>0.69800043257108269</v>
      </c>
      <c r="FY189" s="2">
        <f t="shared" si="589"/>
        <v>0.71103299318193836</v>
      </c>
      <c r="FZ189" s="2">
        <f t="shared" si="590"/>
        <v>0.70730630485624912</v>
      </c>
      <c r="GA189" s="2">
        <f t="shared" si="591"/>
        <v>0.70733363082769685</v>
      </c>
      <c r="GB189" s="2">
        <f t="shared" si="592"/>
        <v>0.74281115521820862</v>
      </c>
      <c r="GC189" s="2">
        <f t="shared" si="593"/>
        <v>0.7627634640116665</v>
      </c>
      <c r="GD189" s="2">
        <f t="shared" si="594"/>
        <v>0.70199503966701093</v>
      </c>
      <c r="GE189" s="2">
        <f t="shared" si="595"/>
        <v>0.68137935023365981</v>
      </c>
      <c r="GF189" s="2">
        <f t="shared" si="596"/>
        <v>0.64683824007256885</v>
      </c>
      <c r="GG189" s="2">
        <f t="shared" si="597"/>
        <v>0.65334662469562388</v>
      </c>
      <c r="GH189" s="2">
        <f t="shared" si="598"/>
        <v>0.6230084244795554</v>
      </c>
      <c r="GI189" s="2">
        <f t="shared" si="599"/>
        <v>0.65574585753165116</v>
      </c>
      <c r="GJ189" s="2">
        <f t="shared" si="600"/>
        <v>0.59933081780179742</v>
      </c>
      <c r="GK189" s="2">
        <f t="shared" si="601"/>
        <v>0.54496422834348146</v>
      </c>
      <c r="GM189" s="86">
        <f t="shared" si="537"/>
        <v>1.0139736495276918E-249</v>
      </c>
      <c r="GN189" s="86">
        <f t="shared" si="602"/>
        <v>1.990919752336222E-218</v>
      </c>
      <c r="GO189" s="86">
        <f t="shared" si="603"/>
        <v>2.0740308055841982E-257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6.5712104654245133E-298</v>
      </c>
      <c r="GW189" s="86">
        <f t="shared" si="611"/>
        <v>2.1237569780957656E-254</v>
      </c>
      <c r="GX189" s="86">
        <f t="shared" si="612"/>
        <v>1.867970316341219E-307</v>
      </c>
      <c r="GY189" s="86">
        <f t="shared" si="613"/>
        <v>2.1806015679448463E-265</v>
      </c>
      <c r="GZ189" s="86">
        <f t="shared" si="614"/>
        <v>1.4935210195597395E-221</v>
      </c>
      <c r="HA189" s="86">
        <f t="shared" si="615"/>
        <v>6.911651632055909E-248</v>
      </c>
      <c r="HC189" s="86">
        <f t="shared" si="538"/>
        <v>5.3960477653879985E-277</v>
      </c>
      <c r="HD189" s="86">
        <f t="shared" si="616"/>
        <v>1.1483015100012477E-292</v>
      </c>
      <c r="HE189" s="86">
        <f t="shared" si="617"/>
        <v>0</v>
      </c>
      <c r="HF189" s="86">
        <f t="shared" si="618"/>
        <v>2.4613659637723901E-304</v>
      </c>
      <c r="HG189" s="86">
        <f t="shared" si="619"/>
        <v>3.7514475245787707E-200</v>
      </c>
      <c r="HH189" s="86">
        <f t="shared" si="620"/>
        <v>0</v>
      </c>
      <c r="HI189" s="86">
        <f t="shared" si="621"/>
        <v>0</v>
      </c>
      <c r="HJ189" s="86">
        <f t="shared" si="622"/>
        <v>2.2035473600031455E-210</v>
      </c>
      <c r="HK189" s="86">
        <f t="shared" si="623"/>
        <v>0</v>
      </c>
      <c r="HL189" s="86">
        <f t="shared" si="624"/>
        <v>2.2187561857381583E-214</v>
      </c>
      <c r="HM189" s="86">
        <f t="shared" si="625"/>
        <v>3.8010200385798399E-165</v>
      </c>
      <c r="HN189" s="86">
        <f t="shared" si="626"/>
        <v>6.9037517842526078E-166</v>
      </c>
      <c r="HO189" s="86">
        <f t="shared" si="627"/>
        <v>1.4430717169977145E-193</v>
      </c>
      <c r="HP189" s="86">
        <f t="shared" si="628"/>
        <v>5.7705410735207296E-183</v>
      </c>
      <c r="HQ189" s="86">
        <f t="shared" si="629"/>
        <v>2.7092841971008178E-231</v>
      </c>
      <c r="HS189" s="86">
        <f t="shared" si="539"/>
        <v>1.8706761179222684E-23</v>
      </c>
      <c r="HT189" s="86">
        <f t="shared" si="630"/>
        <v>1.2834027687723146E-30</v>
      </c>
      <c r="HU189" s="86">
        <f t="shared" si="631"/>
        <v>1.7697309245491179E-34</v>
      </c>
      <c r="HV189" s="86">
        <f t="shared" si="632"/>
        <v>6.500644417054012E-27</v>
      </c>
      <c r="HW189" s="86">
        <f t="shared" si="633"/>
        <v>2.6554488435561004E-37</v>
      </c>
      <c r="HX189" s="86">
        <f t="shared" si="634"/>
        <v>5.7961885125919271E-31</v>
      </c>
      <c r="HY189" s="86">
        <f t="shared" si="635"/>
        <v>1.3952355308351006E-30</v>
      </c>
      <c r="HZ189" s="86">
        <f t="shared" si="636"/>
        <v>9.555876814703504E-42</v>
      </c>
      <c r="IA189" s="86">
        <f t="shared" si="637"/>
        <v>7.3256439278570061E-27</v>
      </c>
      <c r="IB189" s="86">
        <f t="shared" si="638"/>
        <v>7.1047097690291554E-29</v>
      </c>
      <c r="IC189" s="86">
        <f t="shared" si="639"/>
        <v>4.934964138535144E-29</v>
      </c>
      <c r="ID189" s="86">
        <f t="shared" si="640"/>
        <v>5.2600400814484096E-24</v>
      </c>
      <c r="IE189" s="86">
        <f t="shared" si="641"/>
        <v>8.9039879923394542E-25</v>
      </c>
      <c r="IF189" s="86">
        <f t="shared" si="642"/>
        <v>1.690803118341203E-31</v>
      </c>
      <c r="IG189" s="86">
        <f t="shared" si="643"/>
        <v>4.6690023677776286E-21</v>
      </c>
      <c r="II189" s="86">
        <f t="shared" si="540"/>
        <v>0.41743306982305478</v>
      </c>
      <c r="IJ189" s="86">
        <f t="shared" si="541"/>
        <v>0.13628514830019853</v>
      </c>
      <c r="IK189" s="86">
        <f t="shared" si="542"/>
        <v>9.090365907947609E-2</v>
      </c>
      <c r="IL189" s="86">
        <f t="shared" si="543"/>
        <v>0.1411373584251937</v>
      </c>
      <c r="IM189" s="86">
        <f t="shared" si="544"/>
        <v>7.9513620358593939E-2</v>
      </c>
      <c r="IN189" s="86">
        <f t="shared" si="545"/>
        <v>6.383072080979936E-2</v>
      </c>
      <c r="IO189" s="86">
        <f t="shared" si="546"/>
        <v>4.5737619540389275E-2</v>
      </c>
      <c r="IP189" s="86">
        <f t="shared" si="547"/>
        <v>7.1777854926935822E-2</v>
      </c>
      <c r="IQ189" s="86">
        <f t="shared" si="548"/>
        <v>0.1894468653226529</v>
      </c>
      <c r="IR189" s="86">
        <f t="shared" si="549"/>
        <v>0.25680347228228362</v>
      </c>
      <c r="IS189" s="86">
        <f t="shared" si="550"/>
        <v>0.23749081857798113</v>
      </c>
      <c r="IT189" s="86">
        <f t="shared" si="551"/>
        <v>0.35508561100952429</v>
      </c>
      <c r="IU189" s="86">
        <f t="shared" si="552"/>
        <v>0.26436299632004079</v>
      </c>
      <c r="IV189" s="86">
        <f t="shared" si="553"/>
        <v>0.51098795257810248</v>
      </c>
      <c r="IW189" s="86">
        <f t="shared" si="554"/>
        <v>0.47349165325244569</v>
      </c>
      <c r="IY189" s="86">
        <f t="shared" si="555"/>
        <v>0.41743306982305478</v>
      </c>
      <c r="IZ189" s="86">
        <f t="shared" si="556"/>
        <v>0.13628514830019853</v>
      </c>
      <c r="JA189" s="86">
        <f t="shared" si="557"/>
        <v>9.090365907947609E-2</v>
      </c>
      <c r="JB189" s="86">
        <f t="shared" si="558"/>
        <v>0.1411373584251937</v>
      </c>
      <c r="JC189" s="86">
        <f t="shared" si="559"/>
        <v>7.9513620358593939E-2</v>
      </c>
      <c r="JD189" s="86">
        <f t="shared" si="560"/>
        <v>6.383072080979936E-2</v>
      </c>
      <c r="JE189" s="86">
        <f t="shared" si="561"/>
        <v>4.5737619540389275E-2</v>
      </c>
      <c r="JF189" s="86">
        <f t="shared" si="562"/>
        <v>7.1777854926935822E-2</v>
      </c>
      <c r="JG189" s="86">
        <f t="shared" si="563"/>
        <v>0.1894468653226529</v>
      </c>
      <c r="JH189" s="86">
        <f t="shared" si="564"/>
        <v>0.25680347228228362</v>
      </c>
      <c r="JI189" s="86">
        <f t="shared" si="565"/>
        <v>0.23749081857798113</v>
      </c>
      <c r="JJ189" s="86">
        <f t="shared" si="566"/>
        <v>0.35508561100952429</v>
      </c>
      <c r="JK189" s="86">
        <f t="shared" si="567"/>
        <v>0.26436299632004079</v>
      </c>
      <c r="JL189" s="86">
        <f t="shared" si="568"/>
        <v>0.51098795257810248</v>
      </c>
      <c r="JM189" s="86">
        <f t="shared" si="569"/>
        <v>0.47349165325244569</v>
      </c>
    </row>
    <row r="190" spans="2:273" x14ac:dyDescent="0.25">
      <c r="B190" s="2">
        <v>163</v>
      </c>
      <c r="C190" s="37">
        <v>50.774000000000001</v>
      </c>
      <c r="D190" s="37">
        <v>44.564999999999998</v>
      </c>
      <c r="E190" s="37">
        <v>41.854999999999997</v>
      </c>
      <c r="F190" s="37">
        <v>44.645000000000003</v>
      </c>
      <c r="G190" s="37">
        <v>41.177</v>
      </c>
      <c r="H190" s="37">
        <v>43.081000000000003</v>
      </c>
      <c r="I190" s="37">
        <v>43.177</v>
      </c>
      <c r="J190" s="37">
        <v>45.515999999999998</v>
      </c>
      <c r="K190" s="37">
        <v>41.128999999999998</v>
      </c>
      <c r="L190" s="37">
        <v>41.113</v>
      </c>
      <c r="M190" s="37">
        <v>40.984000000000002</v>
      </c>
      <c r="N190" s="37">
        <v>41.5</v>
      </c>
      <c r="O190" s="37">
        <v>39.484000000000002</v>
      </c>
      <c r="P190" s="37">
        <v>44.524999999999999</v>
      </c>
      <c r="Q190" s="37">
        <v>63.097999999999999</v>
      </c>
      <c r="S190" s="4">
        <f t="shared" si="441"/>
        <v>48.62340706197417</v>
      </c>
      <c r="T190" s="4">
        <f t="shared" si="442"/>
        <v>44.36656463045761</v>
      </c>
      <c r="U190" s="4">
        <f t="shared" si="443"/>
        <v>43.459795996216627</v>
      </c>
      <c r="V190" s="4">
        <f t="shared" si="444"/>
        <v>43.931440753203816</v>
      </c>
      <c r="W190" s="4">
        <f t="shared" si="445"/>
        <v>42.179155298999312</v>
      </c>
      <c r="X190" s="4">
        <f t="shared" si="446"/>
        <v>43.353116272693477</v>
      </c>
      <c r="Y190" s="4">
        <f t="shared" si="447"/>
        <v>44.445452047306496</v>
      </c>
      <c r="Z190" s="4">
        <f t="shared" si="448"/>
        <v>43.254859205629799</v>
      </c>
      <c r="AA190" s="4">
        <f t="shared" si="449"/>
        <v>42.516570027040352</v>
      </c>
      <c r="AB190" s="4">
        <f t="shared" si="450"/>
        <v>40.602143978025111</v>
      </c>
      <c r="AC190" s="4">
        <f t="shared" si="451"/>
        <v>40.62817288590356</v>
      </c>
      <c r="AD190" s="4">
        <f t="shared" si="452"/>
        <v>40.958009036208196</v>
      </c>
      <c r="AE190" s="4">
        <f t="shared" si="453"/>
        <v>38.54117116667279</v>
      </c>
      <c r="AF190" s="4">
        <f t="shared" si="454"/>
        <v>43.904172217439154</v>
      </c>
      <c r="AG190" s="4">
        <f t="shared" si="455"/>
        <v>60.830606871479404</v>
      </c>
      <c r="AI190" s="4">
        <f t="shared" si="456"/>
        <v>2.1505929380258308</v>
      </c>
      <c r="AJ190" s="4">
        <f t="shared" si="457"/>
        <v>0.19843536954238772</v>
      </c>
      <c r="AK190" s="4">
        <f t="shared" si="458"/>
        <v>-1.6047959962166303</v>
      </c>
      <c r="AL190" s="4">
        <f t="shared" si="459"/>
        <v>0.7135592467961871</v>
      </c>
      <c r="AM190" s="4">
        <f t="shared" si="460"/>
        <v>-1.0021552989993125</v>
      </c>
      <c r="AN190" s="4">
        <f t="shared" si="461"/>
        <v>-0.2721162726934736</v>
      </c>
      <c r="AO190" s="4">
        <f t="shared" si="462"/>
        <v>-1.2684520473064964</v>
      </c>
      <c r="AP190" s="4">
        <f t="shared" si="463"/>
        <v>2.2611407943701991</v>
      </c>
      <c r="AQ190" s="4">
        <f t="shared" si="464"/>
        <v>-1.3875700270403541</v>
      </c>
      <c r="AR190" s="4">
        <f t="shared" si="465"/>
        <v>0.51085602197488811</v>
      </c>
      <c r="AS190" s="4">
        <f t="shared" si="466"/>
        <v>0.35582711409644219</v>
      </c>
      <c r="AT190" s="4">
        <f t="shared" si="467"/>
        <v>0.54199096379180389</v>
      </c>
      <c r="AU190" s="4">
        <f t="shared" si="468"/>
        <v>0.94282883332721212</v>
      </c>
      <c r="AV190" s="4">
        <f t="shared" si="644"/>
        <v>0.62082778256084481</v>
      </c>
      <c r="AW190" s="4">
        <f t="shared" si="644"/>
        <v>2.2673931285205953</v>
      </c>
      <c r="AY190" s="2">
        <f t="shared" si="520"/>
        <v>48.521476765197519</v>
      </c>
      <c r="AZ190" s="2">
        <f t="shared" si="571"/>
        <v>44.360975224496002</v>
      </c>
      <c r="BA190" s="2">
        <f t="shared" si="572"/>
        <v>43.457135226394904</v>
      </c>
      <c r="BB190" s="2">
        <f t="shared" si="573"/>
        <v>43.91726852548976</v>
      </c>
      <c r="BC190" s="2">
        <f t="shared" si="574"/>
        <v>42.176644931709298</v>
      </c>
      <c r="BD190" s="2">
        <f t="shared" si="575"/>
        <v>43.351708112181569</v>
      </c>
      <c r="BE190" s="2">
        <f t="shared" si="576"/>
        <v>44.444788729429192</v>
      </c>
      <c r="BF190" s="2">
        <f t="shared" si="577"/>
        <v>43.252399345268024</v>
      </c>
      <c r="BG190" s="2">
        <f t="shared" si="578"/>
        <v>42.437895349411519</v>
      </c>
      <c r="BH190" s="2">
        <f t="shared" si="579"/>
        <v>40.370946131851291</v>
      </c>
      <c r="BI190" s="2">
        <f t="shared" si="580"/>
        <v>40.446929130149499</v>
      </c>
      <c r="BJ190" s="2">
        <f t="shared" si="581"/>
        <v>40.09253521282978</v>
      </c>
      <c r="BK190" s="2">
        <f t="shared" si="582"/>
        <v>38.180427271924358</v>
      </c>
      <c r="BL190" s="2">
        <f t="shared" si="583"/>
        <v>39.609804284210142</v>
      </c>
      <c r="BM190" s="2">
        <f t="shared" si="584"/>
        <v>41.658238593758057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102.97343326286119</v>
      </c>
      <c r="DL190" s="2">
        <f t="shared" si="645"/>
        <v>96.095451827242513</v>
      </c>
      <c r="DM190" s="2">
        <f t="shared" si="645"/>
        <v>89.86249175475686</v>
      </c>
      <c r="DN190" s="2">
        <f t="shared" si="645"/>
        <v>92.135837209302309</v>
      </c>
      <c r="DO190" s="2">
        <f t="shared" si="645"/>
        <v>100.97273546174003</v>
      </c>
      <c r="DP190" s="2">
        <f t="shared" si="645"/>
        <v>105.36072063789868</v>
      </c>
      <c r="DQ190" s="2">
        <f t="shared" si="645"/>
        <v>94.464297814871827</v>
      </c>
      <c r="DR190" s="2">
        <f t="shared" si="645"/>
        <v>84.25118367071525</v>
      </c>
      <c r="DS190" s="2">
        <f t="shared" si="645"/>
        <v>90.856611201079616</v>
      </c>
      <c r="DT190" s="2">
        <f t="shared" si="645"/>
        <v>102.22942381916329</v>
      </c>
      <c r="DU190" s="2">
        <f t="shared" si="645"/>
        <v>107.26624080675421</v>
      </c>
      <c r="DV190" s="2">
        <f t="shared" si="645"/>
        <v>86.485527131782973</v>
      </c>
      <c r="DW190" s="2">
        <f t="shared" si="645"/>
        <v>94.641731707317092</v>
      </c>
      <c r="DX190" s="2">
        <f t="shared" si="645"/>
        <v>90.674956799656798</v>
      </c>
      <c r="DY190" s="2">
        <f t="shared" si="645"/>
        <v>68.738855571847495</v>
      </c>
      <c r="EA190" s="2">
        <f t="shared" si="440"/>
        <v>48.228501689557447</v>
      </c>
      <c r="EB190" s="2">
        <f t="shared" si="502"/>
        <v>43.807669072948329</v>
      </c>
      <c r="EC190" s="2">
        <f t="shared" si="503"/>
        <v>42.689859599319689</v>
      </c>
      <c r="ED190" s="2">
        <f t="shared" si="504"/>
        <v>43.292173450889905</v>
      </c>
      <c r="EE190" s="2">
        <f t="shared" si="505"/>
        <v>41.898939635346281</v>
      </c>
      <c r="EF190" s="2">
        <f t="shared" si="506"/>
        <v>43.190634020977654</v>
      </c>
      <c r="EG190" s="2">
        <f t="shared" si="507"/>
        <v>46.188618585298201</v>
      </c>
      <c r="EH190" s="2">
        <f t="shared" si="508"/>
        <v>42.686801648249457</v>
      </c>
      <c r="EI190" s="2">
        <f t="shared" si="509"/>
        <v>42.028938141516079</v>
      </c>
      <c r="EJ190" s="2">
        <f t="shared" si="510"/>
        <v>40.055156772063327</v>
      </c>
      <c r="EK190" s="2">
        <f t="shared" si="511"/>
        <v>40.438628989361703</v>
      </c>
      <c r="EL190" s="2">
        <f t="shared" si="512"/>
        <v>40.246504957114027</v>
      </c>
      <c r="EM190" s="2">
        <f t="shared" si="513"/>
        <v>37.566110641426206</v>
      </c>
      <c r="EN190" s="2">
        <f t="shared" si="514"/>
        <v>39.593581264511513</v>
      </c>
      <c r="EO190" s="2">
        <f t="shared" si="515"/>
        <v>41.749958921614194</v>
      </c>
      <c r="EQ190" s="2">
        <f t="shared" si="516"/>
        <v>48.695547363975052</v>
      </c>
      <c r="ER190" s="2">
        <f t="shared" si="646"/>
        <v>44.578176913728356</v>
      </c>
      <c r="ES190" s="2">
        <f t="shared" si="646"/>
        <v>43.740378729450043</v>
      </c>
      <c r="ET190" s="2">
        <f t="shared" si="646"/>
        <v>44.152052308580423</v>
      </c>
      <c r="EU190" s="2">
        <f t="shared" si="646"/>
        <v>42.279980621897892</v>
      </c>
      <c r="EV190" s="2">
        <f t="shared" si="646"/>
        <v>43.400924918402197</v>
      </c>
      <c r="EW190" s="2">
        <f t="shared" si="646"/>
        <v>43.949004695486451</v>
      </c>
      <c r="EX190" s="2">
        <f t="shared" si="646"/>
        <v>43.470220422210488</v>
      </c>
      <c r="EY190" s="2">
        <f t="shared" si="646"/>
        <v>42.610940146915325</v>
      </c>
      <c r="EZ190" s="2">
        <f t="shared" si="646"/>
        <v>40.526271786494306</v>
      </c>
      <c r="FA190" s="2">
        <f t="shared" si="646"/>
        <v>40.449066150397393</v>
      </c>
      <c r="FB190" s="2">
        <f t="shared" si="646"/>
        <v>40.006314036996272</v>
      </c>
      <c r="FC190" s="2">
        <f t="shared" si="646"/>
        <v>38.473037942286332</v>
      </c>
      <c r="FD190" s="2">
        <f t="shared" si="646"/>
        <v>39.61769524044967</v>
      </c>
      <c r="FE190" s="2">
        <f t="shared" si="646"/>
        <v>41.58705713174642</v>
      </c>
      <c r="FG190" s="2">
        <f t="shared" si="518"/>
        <v>0.99998160231948763</v>
      </c>
      <c r="FH190" s="2">
        <f t="shared" si="647"/>
        <v>0.99998450807717976</v>
      </c>
      <c r="FI190" s="2">
        <f t="shared" si="647"/>
        <v>0.99998231268609949</v>
      </c>
      <c r="FJ190" s="2">
        <f t="shared" si="647"/>
        <v>0.99998321518000222</v>
      </c>
      <c r="FK190" s="2">
        <f t="shared" si="647"/>
        <v>0.9999820881508783</v>
      </c>
      <c r="FL190" s="2">
        <f t="shared" si="647"/>
        <v>0.99997987947308431</v>
      </c>
      <c r="FM190" s="2">
        <f t="shared" si="647"/>
        <v>0.99998165941378336</v>
      </c>
      <c r="FN190" s="2">
        <f t="shared" si="647"/>
        <v>0.999979963939571</v>
      </c>
      <c r="FO190" s="2">
        <f t="shared" si="647"/>
        <v>0.99998044877271886</v>
      </c>
      <c r="FP190" s="2">
        <f t="shared" si="647"/>
        <v>0.99997939674930636</v>
      </c>
      <c r="FQ190" s="2">
        <f t="shared" si="647"/>
        <v>0.99998104796618614</v>
      </c>
      <c r="FR190" s="2">
        <f t="shared" si="647"/>
        <v>0.99998258415110919</v>
      </c>
      <c r="FS190" s="2">
        <f t="shared" si="647"/>
        <v>0.99998202658708657</v>
      </c>
      <c r="FT190" s="2">
        <f t="shared" si="647"/>
        <v>0.99997567323798908</v>
      </c>
      <c r="FU190" s="2">
        <f t="shared" si="647"/>
        <v>0.99997191485532</v>
      </c>
      <c r="FW190" s="2">
        <f t="shared" si="536"/>
        <v>0.62513777960451211</v>
      </c>
      <c r="FX190" s="2">
        <f t="shared" si="588"/>
        <v>0.71705449835978263</v>
      </c>
      <c r="FY190" s="2">
        <f t="shared" si="589"/>
        <v>0.72958335354413306</v>
      </c>
      <c r="FZ190" s="2">
        <f t="shared" si="590"/>
        <v>0.72600371193254742</v>
      </c>
      <c r="GA190" s="2">
        <f t="shared" si="591"/>
        <v>0.72602996845237944</v>
      </c>
      <c r="GB190" s="2">
        <f t="shared" si="592"/>
        <v>0.76001005397835897</v>
      </c>
      <c r="GC190" s="2">
        <f t="shared" si="593"/>
        <v>0.7790250221535876</v>
      </c>
      <c r="GD190" s="2">
        <f t="shared" si="594"/>
        <v>0.72089785095801451</v>
      </c>
      <c r="GE190" s="2">
        <f t="shared" si="595"/>
        <v>0.7010329228710408</v>
      </c>
      <c r="GF190" s="2">
        <f t="shared" si="596"/>
        <v>0.66758298535053817</v>
      </c>
      <c r="GG190" s="2">
        <f t="shared" si="597"/>
        <v>0.6739018019250359</v>
      </c>
      <c r="GH190" s="2">
        <f t="shared" si="598"/>
        <v>0.64438337648826283</v>
      </c>
      <c r="GI190" s="2">
        <f t="shared" si="599"/>
        <v>0.67622927020919765</v>
      </c>
      <c r="GJ190" s="2">
        <f t="shared" si="600"/>
        <v>0.62123207185789697</v>
      </c>
      <c r="GK190" s="2">
        <f t="shared" si="601"/>
        <v>0.56769366989998993</v>
      </c>
      <c r="GM190" s="86">
        <f t="shared" si="537"/>
        <v>7.9526624624189004E-255</v>
      </c>
      <c r="GN190" s="86">
        <f t="shared" si="602"/>
        <v>7.0388723074027266E-223</v>
      </c>
      <c r="GO190" s="86">
        <f t="shared" si="603"/>
        <v>1.0998436818189924E-262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5.6865499099770962E-304</v>
      </c>
      <c r="GW190" s="86">
        <f t="shared" si="611"/>
        <v>1.5704024344505476E-259</v>
      </c>
      <c r="GX190" s="86">
        <f t="shared" si="612"/>
        <v>0</v>
      </c>
      <c r="GY190" s="86">
        <f t="shared" si="613"/>
        <v>9.2248183984296641E-271</v>
      </c>
      <c r="GZ190" s="86">
        <f t="shared" si="614"/>
        <v>4.5553915471747159E-226</v>
      </c>
      <c r="HA190" s="86">
        <f t="shared" si="615"/>
        <v>6.3843697427185716E-253</v>
      </c>
      <c r="HC190" s="86">
        <f t="shared" si="538"/>
        <v>2.3927715665490198E-284</v>
      </c>
      <c r="HD190" s="86">
        <f t="shared" si="616"/>
        <v>1.9404209171637727E-300</v>
      </c>
      <c r="HE190" s="86">
        <f t="shared" si="617"/>
        <v>0</v>
      </c>
      <c r="HF190" s="86">
        <f t="shared" si="618"/>
        <v>0</v>
      </c>
      <c r="HG190" s="86">
        <f t="shared" si="619"/>
        <v>2.2635322342762981E-205</v>
      </c>
      <c r="HH190" s="86">
        <f t="shared" si="620"/>
        <v>0</v>
      </c>
      <c r="HI190" s="86">
        <f t="shared" si="621"/>
        <v>0</v>
      </c>
      <c r="HJ190" s="86">
        <f t="shared" si="622"/>
        <v>7.8854013670974479E-216</v>
      </c>
      <c r="HK190" s="86">
        <f t="shared" si="623"/>
        <v>0</v>
      </c>
      <c r="HL190" s="86">
        <f t="shared" si="624"/>
        <v>4.6417743930930827E-220</v>
      </c>
      <c r="HM190" s="86">
        <f t="shared" si="625"/>
        <v>1.6451460715842535E-169</v>
      </c>
      <c r="HN190" s="86">
        <f t="shared" si="626"/>
        <v>2.3664205091898647E-170</v>
      </c>
      <c r="HO190" s="86">
        <f t="shared" si="627"/>
        <v>1.0033997507183153E-198</v>
      </c>
      <c r="HP190" s="86">
        <f t="shared" si="628"/>
        <v>6.7079928846567947E-188</v>
      </c>
      <c r="HQ190" s="86">
        <f t="shared" si="629"/>
        <v>1.6567330290456536E-237</v>
      </c>
      <c r="HS190" s="86">
        <f t="shared" si="539"/>
        <v>1.1077796565473504E-24</v>
      </c>
      <c r="HT190" s="86">
        <f t="shared" si="630"/>
        <v>4.2559611652610469E-32</v>
      </c>
      <c r="HU190" s="86">
        <f t="shared" si="631"/>
        <v>3.8277013399528506E-36</v>
      </c>
      <c r="HV190" s="86">
        <f t="shared" si="632"/>
        <v>3.2826637199886554E-28</v>
      </c>
      <c r="HW190" s="86">
        <f t="shared" si="633"/>
        <v>3.8710651756912994E-39</v>
      </c>
      <c r="HX190" s="86">
        <f t="shared" si="634"/>
        <v>1.9831329663273136E-32</v>
      </c>
      <c r="HY190" s="86">
        <f t="shared" si="635"/>
        <v>5.2349661522123194E-32</v>
      </c>
      <c r="HZ190" s="86">
        <f t="shared" si="636"/>
        <v>8.3486255617186595E-44</v>
      </c>
      <c r="IA190" s="86">
        <f t="shared" si="637"/>
        <v>3.3860768842855082E-28</v>
      </c>
      <c r="IB190" s="86">
        <f t="shared" si="638"/>
        <v>2.3187169821088608E-30</v>
      </c>
      <c r="IC190" s="86">
        <f t="shared" si="639"/>
        <v>1.5984948789173665E-30</v>
      </c>
      <c r="ID190" s="86">
        <f t="shared" si="640"/>
        <v>2.8481284723277856E-25</v>
      </c>
      <c r="IE190" s="86">
        <f t="shared" si="641"/>
        <v>4.8338627350474777E-26</v>
      </c>
      <c r="IF190" s="86">
        <f t="shared" si="642"/>
        <v>2.7394865655563548E-33</v>
      </c>
      <c r="IG190" s="86">
        <f t="shared" si="643"/>
        <v>2.7093590278591996E-22</v>
      </c>
      <c r="II190" s="86">
        <f t="shared" si="540"/>
        <v>0.35542548448369909</v>
      </c>
      <c r="IJ190" s="86">
        <f t="shared" si="541"/>
        <v>9.8828912631288582E-2</v>
      </c>
      <c r="IK190" s="86">
        <f t="shared" si="542"/>
        <v>6.2540636537157135E-2</v>
      </c>
      <c r="IL190" s="86">
        <f t="shared" si="543"/>
        <v>0.1047884094337959</v>
      </c>
      <c r="IM190" s="86">
        <f t="shared" si="544"/>
        <v>5.2907614142312265E-2</v>
      </c>
      <c r="IN190" s="86">
        <f t="shared" si="545"/>
        <v>4.4025839047518799E-2</v>
      </c>
      <c r="IO190" s="86">
        <f t="shared" si="546"/>
        <v>3.1149302233555845E-2</v>
      </c>
      <c r="IP190" s="86">
        <f t="shared" si="547"/>
        <v>4.6219573657475477E-2</v>
      </c>
      <c r="IQ190" s="86">
        <f t="shared" si="548"/>
        <v>0.14304033394460267</v>
      </c>
      <c r="IR190" s="86">
        <f t="shared" si="549"/>
        <v>0.1966976327993297</v>
      </c>
      <c r="IS190" s="86">
        <f t="shared" si="550"/>
        <v>0.1801329648904556</v>
      </c>
      <c r="IT190" s="86">
        <f t="shared" si="551"/>
        <v>0.29067384889721515</v>
      </c>
      <c r="IU190" s="86">
        <f t="shared" si="552"/>
        <v>0.20770999504689791</v>
      </c>
      <c r="IV190" s="86">
        <f t="shared" si="553"/>
        <v>0.46018182608547464</v>
      </c>
      <c r="IW190" s="86">
        <f t="shared" si="554"/>
        <v>0.42867797211887665</v>
      </c>
      <c r="IY190" s="86">
        <f t="shared" si="555"/>
        <v>0.35542548448369909</v>
      </c>
      <c r="IZ190" s="86">
        <f t="shared" si="556"/>
        <v>9.8828912631288582E-2</v>
      </c>
      <c r="JA190" s="86">
        <f t="shared" si="557"/>
        <v>6.2540636537157135E-2</v>
      </c>
      <c r="JB190" s="86">
        <f t="shared" si="558"/>
        <v>0.1047884094337959</v>
      </c>
      <c r="JC190" s="86">
        <f t="shared" si="559"/>
        <v>5.2907614142312265E-2</v>
      </c>
      <c r="JD190" s="86">
        <f t="shared" si="560"/>
        <v>4.4025839047518799E-2</v>
      </c>
      <c r="JE190" s="86">
        <f t="shared" si="561"/>
        <v>3.1149302233555845E-2</v>
      </c>
      <c r="JF190" s="86">
        <f t="shared" si="562"/>
        <v>4.6219573657475477E-2</v>
      </c>
      <c r="JG190" s="86">
        <f t="shared" si="563"/>
        <v>0.14304033394460267</v>
      </c>
      <c r="JH190" s="86">
        <f t="shared" si="564"/>
        <v>0.1966976327993297</v>
      </c>
      <c r="JI190" s="86">
        <f t="shared" si="565"/>
        <v>0.1801329648904556</v>
      </c>
      <c r="JJ190" s="86">
        <f t="shared" si="566"/>
        <v>0.29067384889721515</v>
      </c>
      <c r="JK190" s="86">
        <f t="shared" si="567"/>
        <v>0.20770999504689791</v>
      </c>
      <c r="JL190" s="86">
        <f t="shared" si="568"/>
        <v>0.46018182608547464</v>
      </c>
      <c r="JM190" s="86">
        <f t="shared" si="569"/>
        <v>0.42867797211887665</v>
      </c>
    </row>
    <row r="191" spans="2:273" x14ac:dyDescent="0.25">
      <c r="B191" s="2">
        <v>164</v>
      </c>
      <c r="C191" s="37">
        <v>49.628999999999998</v>
      </c>
      <c r="D191" s="37">
        <v>45.645000000000003</v>
      </c>
      <c r="E191" s="37">
        <v>43.015999999999998</v>
      </c>
      <c r="F191" s="37">
        <v>42.241999999999997</v>
      </c>
      <c r="G191" s="37">
        <v>43.048000000000002</v>
      </c>
      <c r="H191" s="37">
        <v>43.468000000000004</v>
      </c>
      <c r="I191" s="37">
        <v>46.613</v>
      </c>
      <c r="J191" s="37">
        <v>44.694000000000003</v>
      </c>
      <c r="K191" s="37">
        <v>43.21</v>
      </c>
      <c r="L191" s="37">
        <v>41.323</v>
      </c>
      <c r="M191" s="37">
        <v>40.225999999999999</v>
      </c>
      <c r="N191" s="37">
        <v>38.984000000000002</v>
      </c>
      <c r="O191" s="37">
        <v>37.968000000000004</v>
      </c>
      <c r="P191" s="37">
        <v>42.015999999999998</v>
      </c>
      <c r="Q191" s="37">
        <v>53.344000000000001</v>
      </c>
      <c r="S191" s="4">
        <f t="shared" si="441"/>
        <v>48.478462866007632</v>
      </c>
      <c r="T191" s="4">
        <f t="shared" si="442"/>
        <v>44.247731592442847</v>
      </c>
      <c r="U191" s="4">
        <f t="shared" si="443"/>
        <v>43.342539014560977</v>
      </c>
      <c r="V191" s="4">
        <f t="shared" si="444"/>
        <v>43.814215343615992</v>
      </c>
      <c r="W191" s="4">
        <f t="shared" si="445"/>
        <v>42.03597827879711</v>
      </c>
      <c r="X191" s="4">
        <f t="shared" si="446"/>
        <v>43.223638975637954</v>
      </c>
      <c r="Y191" s="4">
        <f t="shared" si="447"/>
        <v>44.280573376374683</v>
      </c>
      <c r="Z191" s="4">
        <f t="shared" si="448"/>
        <v>43.109333589974874</v>
      </c>
      <c r="AA191" s="4">
        <f t="shared" si="449"/>
        <v>42.351561884541987</v>
      </c>
      <c r="AB191" s="4">
        <f t="shared" si="450"/>
        <v>40.338714121342733</v>
      </c>
      <c r="AC191" s="4">
        <f t="shared" si="451"/>
        <v>40.387972878449212</v>
      </c>
      <c r="AD191" s="4">
        <f t="shared" si="452"/>
        <v>40.367942218823089</v>
      </c>
      <c r="AE191" s="4">
        <f t="shared" si="453"/>
        <v>38.221983177957107</v>
      </c>
      <c r="AF191" s="4">
        <f t="shared" si="454"/>
        <v>41.859861148946315</v>
      </c>
      <c r="AG191" s="4">
        <f t="shared" si="455"/>
        <v>54.609943580700751</v>
      </c>
      <c r="AI191" s="4">
        <f t="shared" si="456"/>
        <v>1.1505371339923656</v>
      </c>
      <c r="AJ191" s="4">
        <f t="shared" si="457"/>
        <v>1.3972684075571564</v>
      </c>
      <c r="AK191" s="4">
        <f t="shared" si="458"/>
        <v>-0.32653901456097856</v>
      </c>
      <c r="AL191" s="4">
        <f t="shared" si="459"/>
        <v>-1.5722153436159942</v>
      </c>
      <c r="AM191" s="4">
        <f t="shared" si="460"/>
        <v>1.0120217212028919</v>
      </c>
      <c r="AN191" s="4">
        <f t="shared" si="461"/>
        <v>0.24436102436204976</v>
      </c>
      <c r="AO191" s="4">
        <f t="shared" si="462"/>
        <v>2.3324266236253166</v>
      </c>
      <c r="AP191" s="4">
        <f t="shared" si="463"/>
        <v>1.5846664100251289</v>
      </c>
      <c r="AQ191" s="4">
        <f t="shared" si="464"/>
        <v>0.85843811545801429</v>
      </c>
      <c r="AR191" s="4">
        <f t="shared" si="465"/>
        <v>0.98428587865726769</v>
      </c>
      <c r="AS191" s="4">
        <f t="shared" si="466"/>
        <v>-0.16197287844921249</v>
      </c>
      <c r="AT191" s="4">
        <f t="shared" si="467"/>
        <v>-1.383942218823087</v>
      </c>
      <c r="AU191" s="4">
        <f t="shared" si="468"/>
        <v>-0.25398317795710312</v>
      </c>
      <c r="AV191" s="4">
        <f t="shared" si="644"/>
        <v>0.15613885105368297</v>
      </c>
      <c r="AW191" s="4">
        <f t="shared" si="644"/>
        <v>-1.2659435807007497</v>
      </c>
      <c r="AY191" s="2">
        <f t="shared" si="520"/>
        <v>48.422922104032324</v>
      </c>
      <c r="AZ191" s="2">
        <f t="shared" si="571"/>
        <v>44.245825152346143</v>
      </c>
      <c r="BA191" s="2">
        <f t="shared" si="572"/>
        <v>43.341790285653914</v>
      </c>
      <c r="BB191" s="2">
        <f t="shared" si="573"/>
        <v>43.808952861349717</v>
      </c>
      <c r="BC191" s="2">
        <f t="shared" si="574"/>
        <v>42.035354205327252</v>
      </c>
      <c r="BD191" s="2">
        <f t="shared" si="575"/>
        <v>43.2232403039825</v>
      </c>
      <c r="BE191" s="2">
        <f t="shared" si="576"/>
        <v>44.280394747099621</v>
      </c>
      <c r="BF191" s="2">
        <f t="shared" si="577"/>
        <v>43.108792632837435</v>
      </c>
      <c r="BG191" s="2">
        <f t="shared" si="578"/>
        <v>42.320680230676274</v>
      </c>
      <c r="BH191" s="2">
        <f t="shared" si="579"/>
        <v>40.244833686974289</v>
      </c>
      <c r="BI191" s="2">
        <f t="shared" si="580"/>
        <v>40.31649636032175</v>
      </c>
      <c r="BJ191" s="2">
        <f t="shared" si="581"/>
        <v>39.940246901858757</v>
      </c>
      <c r="BK191" s="2">
        <f t="shared" si="582"/>
        <v>38.061557333434386</v>
      </c>
      <c r="BL191" s="2">
        <f t="shared" si="583"/>
        <v>39.486187212758189</v>
      </c>
      <c r="BM191" s="2">
        <f t="shared" si="584"/>
        <v>41.547883413985232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103.22767963354477</v>
      </c>
      <c r="DL191" s="2">
        <f t="shared" si="645"/>
        <v>96.309061461794016</v>
      </c>
      <c r="DM191" s="2">
        <f t="shared" si="645"/>
        <v>90.044426004228313</v>
      </c>
      <c r="DN191" s="2">
        <f t="shared" si="645"/>
        <v>92.334755813953478</v>
      </c>
      <c r="DO191" s="2">
        <f t="shared" si="645"/>
        <v>101.23314774599575</v>
      </c>
      <c r="DP191" s="2">
        <f t="shared" si="645"/>
        <v>105.6505607879925</v>
      </c>
      <c r="DQ191" s="2">
        <f t="shared" si="645"/>
        <v>94.659891688950111</v>
      </c>
      <c r="DR191" s="2">
        <f t="shared" si="645"/>
        <v>84.385263225371119</v>
      </c>
      <c r="DS191" s="2">
        <f t="shared" si="645"/>
        <v>91.05395472334682</v>
      </c>
      <c r="DT191" s="2">
        <f t="shared" si="645"/>
        <v>102.51773778677463</v>
      </c>
      <c r="DU191" s="2">
        <f t="shared" si="645"/>
        <v>107.59275572232644</v>
      </c>
      <c r="DV191" s="2">
        <f t="shared" si="645"/>
        <v>86.676436575052875</v>
      </c>
      <c r="DW191" s="2">
        <f t="shared" si="645"/>
        <v>94.890032229965158</v>
      </c>
      <c r="DX191" s="2">
        <f t="shared" si="645"/>
        <v>90.918559888459896</v>
      </c>
      <c r="DY191" s="2">
        <f t="shared" si="645"/>
        <v>68.842815432551305</v>
      </c>
      <c r="EA191" s="2">
        <f t="shared" si="440"/>
        <v>48.114189802703294</v>
      </c>
      <c r="EB191" s="2">
        <f t="shared" si="502"/>
        <v>43.668159574468085</v>
      </c>
      <c r="EC191" s="2">
        <f t="shared" si="503"/>
        <v>42.541268195688048</v>
      </c>
      <c r="ED191" s="2">
        <f t="shared" si="504"/>
        <v>43.156722087178629</v>
      </c>
      <c r="EE191" s="2">
        <f t="shared" si="505"/>
        <v>41.745309149536482</v>
      </c>
      <c r="EF191" s="2">
        <f t="shared" si="506"/>
        <v>43.055726674923548</v>
      </c>
      <c r="EG191" s="2">
        <f t="shared" si="507"/>
        <v>46.090346894744954</v>
      </c>
      <c r="EH191" s="2">
        <f t="shared" si="508"/>
        <v>42.518324197932351</v>
      </c>
      <c r="EI191" s="2">
        <f t="shared" si="509"/>
        <v>41.893077659923506</v>
      </c>
      <c r="EJ191" s="2">
        <f t="shared" si="510"/>
        <v>39.913435094682072</v>
      </c>
      <c r="EK191" s="2">
        <f t="shared" si="511"/>
        <v>40.307999999999993</v>
      </c>
      <c r="EL191" s="2">
        <f t="shared" si="512"/>
        <v>40.102058536200815</v>
      </c>
      <c r="EM191" s="2">
        <f t="shared" si="513"/>
        <v>37.41706715677266</v>
      </c>
      <c r="EN191" s="2">
        <f t="shared" si="514"/>
        <v>39.469346401143056</v>
      </c>
      <c r="EO191" s="2">
        <f t="shared" si="515"/>
        <v>41.64440092548034</v>
      </c>
      <c r="EQ191" s="2">
        <f t="shared" si="516"/>
        <v>48.590332662815932</v>
      </c>
      <c r="ER191" s="2">
        <f t="shared" si="646"/>
        <v>44.45270063851973</v>
      </c>
      <c r="ES191" s="2">
        <f t="shared" si="646"/>
        <v>43.611367497694246</v>
      </c>
      <c r="ET191" s="2">
        <f t="shared" si="646"/>
        <v>44.032436163354035</v>
      </c>
      <c r="EU191" s="2">
        <f t="shared" si="646"/>
        <v>42.133867158292318</v>
      </c>
      <c r="EV191" s="2">
        <f t="shared" si="646"/>
        <v>43.270002727437927</v>
      </c>
      <c r="EW191" s="2">
        <f t="shared" si="646"/>
        <v>43.811142649224642</v>
      </c>
      <c r="EX191" s="2">
        <f t="shared" si="646"/>
        <v>43.316247897128491</v>
      </c>
      <c r="EY191" s="2">
        <f t="shared" si="646"/>
        <v>42.485775344330278</v>
      </c>
      <c r="EZ191" s="2">
        <f t="shared" si="646"/>
        <v>40.393620385422793</v>
      </c>
      <c r="FA191" s="2">
        <f t="shared" si="646"/>
        <v>40.318569730317236</v>
      </c>
      <c r="FB191" s="2">
        <f t="shared" si="646"/>
        <v>39.857692987473214</v>
      </c>
      <c r="FC191" s="2">
        <f t="shared" si="646"/>
        <v>38.34162707837497</v>
      </c>
      <c r="FD191" s="2">
        <f t="shared" si="646"/>
        <v>39.493775474060087</v>
      </c>
      <c r="FE191" s="2">
        <f t="shared" si="646"/>
        <v>41.479670687788015</v>
      </c>
      <c r="FG191" s="2">
        <f t="shared" si="518"/>
        <v>0.99998322108879212</v>
      </c>
      <c r="FH191" s="2">
        <f t="shared" si="647"/>
        <v>0.99998587117920623</v>
      </c>
      <c r="FI191" s="2">
        <f t="shared" si="647"/>
        <v>0.99998386895289904</v>
      </c>
      <c r="FJ191" s="2">
        <f t="shared" si="647"/>
        <v>0.99998469203961737</v>
      </c>
      <c r="FK191" s="2">
        <f t="shared" si="647"/>
        <v>0.9999836641737021</v>
      </c>
      <c r="FL191" s="2">
        <f t="shared" si="647"/>
        <v>0.99998164982887239</v>
      </c>
      <c r="FM191" s="2">
        <f t="shared" si="647"/>
        <v>0.99998327315957691</v>
      </c>
      <c r="FN191" s="2">
        <f t="shared" si="647"/>
        <v>0.99998172686349596</v>
      </c>
      <c r="FO191" s="2">
        <f t="shared" si="647"/>
        <v>0.99998216903812243</v>
      </c>
      <c r="FP191" s="2">
        <f t="shared" si="647"/>
        <v>0.99998120957797698</v>
      </c>
      <c r="FQ191" s="2">
        <f t="shared" si="647"/>
        <v>0.99998271551091078</v>
      </c>
      <c r="FR191" s="2">
        <f t="shared" si="647"/>
        <v>0.99998411653269503</v>
      </c>
      <c r="FS191" s="2">
        <f t="shared" si="647"/>
        <v>0.9999836080266794</v>
      </c>
      <c r="FT191" s="2">
        <f t="shared" si="647"/>
        <v>0.99997781368187</v>
      </c>
      <c r="FU191" s="2">
        <f t="shared" si="647"/>
        <v>0.99997438598032995</v>
      </c>
      <c r="FW191" s="2">
        <f t="shared" si="536"/>
        <v>0.646460511670782</v>
      </c>
      <c r="FX191" s="2">
        <f t="shared" si="588"/>
        <v>0.73536217598278741</v>
      </c>
      <c r="FY191" s="2">
        <f t="shared" si="589"/>
        <v>0.74736598069959892</v>
      </c>
      <c r="FZ191" s="2">
        <f t="shared" si="590"/>
        <v>0.74393911951760272</v>
      </c>
      <c r="GA191" s="2">
        <f t="shared" si="591"/>
        <v>0.74396426345254529</v>
      </c>
      <c r="GB191" s="2">
        <f t="shared" si="592"/>
        <v>0.77640502141556478</v>
      </c>
      <c r="GC191" s="2">
        <f t="shared" si="593"/>
        <v>0.79447226646296487</v>
      </c>
      <c r="GD191" s="2">
        <f t="shared" si="594"/>
        <v>0.73904734902261393</v>
      </c>
      <c r="GE191" s="2">
        <f t="shared" si="595"/>
        <v>0.71997241807193424</v>
      </c>
      <c r="GF191" s="2">
        <f t="shared" si="596"/>
        <v>0.6876975146714388</v>
      </c>
      <c r="GG191" s="2">
        <f t="shared" si="597"/>
        <v>0.69380934758998536</v>
      </c>
      <c r="GH191" s="2">
        <f t="shared" si="598"/>
        <v>0.66519768354945474</v>
      </c>
      <c r="GI191" s="2">
        <f t="shared" si="599"/>
        <v>0.69605881275525128</v>
      </c>
      <c r="GJ191" s="2">
        <f t="shared" si="600"/>
        <v>0.64264997081495479</v>
      </c>
      <c r="GK191" s="2">
        <f t="shared" si="601"/>
        <v>0.5901416375107349</v>
      </c>
      <c r="GM191" s="86">
        <f t="shared" si="537"/>
        <v>5.533275296731585E-260</v>
      </c>
      <c r="GN191" s="86">
        <f t="shared" si="602"/>
        <v>2.2423499586159455E-227</v>
      </c>
      <c r="GO191" s="86">
        <f t="shared" si="603"/>
        <v>5.152042336439964E-268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1.0312010018834691E-264</v>
      </c>
      <c r="GX191" s="86">
        <f t="shared" si="612"/>
        <v>0</v>
      </c>
      <c r="GY191" s="86">
        <f t="shared" si="613"/>
        <v>3.4445489733044277E-276</v>
      </c>
      <c r="GZ191" s="86">
        <f t="shared" si="614"/>
        <v>1.2500832302735124E-230</v>
      </c>
      <c r="HA191" s="86">
        <f t="shared" si="615"/>
        <v>5.2444020386421819E-258</v>
      </c>
      <c r="HC191" s="86">
        <f t="shared" si="538"/>
        <v>8.4879621741483311E-292</v>
      </c>
      <c r="HD191" s="86">
        <f t="shared" si="616"/>
        <v>0</v>
      </c>
      <c r="HE191" s="86">
        <f t="shared" si="617"/>
        <v>0</v>
      </c>
      <c r="HF191" s="86">
        <f t="shared" si="618"/>
        <v>0</v>
      </c>
      <c r="HG191" s="86">
        <f t="shared" si="619"/>
        <v>1.1685278500271972E-210</v>
      </c>
      <c r="HH191" s="86">
        <f t="shared" si="620"/>
        <v>0</v>
      </c>
      <c r="HI191" s="86">
        <f t="shared" si="621"/>
        <v>0</v>
      </c>
      <c r="HJ191" s="86">
        <f t="shared" si="622"/>
        <v>2.4009191918810097E-221</v>
      </c>
      <c r="HK191" s="86">
        <f t="shared" si="623"/>
        <v>0</v>
      </c>
      <c r="HL191" s="86">
        <f t="shared" si="624"/>
        <v>8.173934236683993E-226</v>
      </c>
      <c r="HM191" s="86">
        <f t="shared" si="625"/>
        <v>6.2380795704288768E-174</v>
      </c>
      <c r="HN191" s="86">
        <f t="shared" si="626"/>
        <v>7.0668797315302872E-175</v>
      </c>
      <c r="HO191" s="86">
        <f t="shared" si="627"/>
        <v>5.9602747127324578E-204</v>
      </c>
      <c r="HP191" s="86">
        <f t="shared" si="628"/>
        <v>6.6945402204430498E-193</v>
      </c>
      <c r="HQ191" s="86">
        <f t="shared" si="629"/>
        <v>8.3693435575211292E-244</v>
      </c>
      <c r="HS191" s="86">
        <f t="shared" si="539"/>
        <v>6.0807355281356799E-26</v>
      </c>
      <c r="HT191" s="86">
        <f t="shared" si="630"/>
        <v>1.2979984027504297E-33</v>
      </c>
      <c r="HU191" s="86">
        <f t="shared" si="631"/>
        <v>7.5375576815223102E-38</v>
      </c>
      <c r="HV191" s="86">
        <f t="shared" si="632"/>
        <v>1.5401539869715847E-29</v>
      </c>
      <c r="HW191" s="86">
        <f t="shared" si="633"/>
        <v>5.0798442150378577E-41</v>
      </c>
      <c r="HX191" s="86">
        <f t="shared" si="634"/>
        <v>6.2554943707434742E-34</v>
      </c>
      <c r="HY191" s="86">
        <f t="shared" si="635"/>
        <v>1.8169398001710636E-33</v>
      </c>
      <c r="HZ191" s="86">
        <f t="shared" si="636"/>
        <v>6.4838165686754953E-46</v>
      </c>
      <c r="IA191" s="86">
        <f t="shared" si="637"/>
        <v>1.4476153120866886E-29</v>
      </c>
      <c r="IB191" s="86">
        <f t="shared" si="638"/>
        <v>6.9185321343281336E-32</v>
      </c>
      <c r="IC191" s="86">
        <f t="shared" si="639"/>
        <v>4.7342284791538753E-32</v>
      </c>
      <c r="ID191" s="86">
        <f t="shared" si="640"/>
        <v>1.4252905589873873E-26</v>
      </c>
      <c r="IE191" s="86">
        <f t="shared" si="641"/>
        <v>2.4317472807625608E-27</v>
      </c>
      <c r="IF191" s="86">
        <f t="shared" si="642"/>
        <v>3.9422639505604623E-35</v>
      </c>
      <c r="IG191" s="86">
        <f t="shared" si="643"/>
        <v>1.4428269791856574E-23</v>
      </c>
      <c r="II191" s="86">
        <f t="shared" si="540"/>
        <v>0.29218514348221825</v>
      </c>
      <c r="IJ191" s="86">
        <f t="shared" si="541"/>
        <v>6.9880000507114876E-2</v>
      </c>
      <c r="IK191" s="86">
        <f t="shared" si="542"/>
        <v>4.1869166868248472E-2</v>
      </c>
      <c r="IL191" s="86">
        <f t="shared" si="543"/>
        <v>7.6080591378689139E-2</v>
      </c>
      <c r="IM191" s="86">
        <f t="shared" si="544"/>
        <v>3.4150191126055142E-2</v>
      </c>
      <c r="IN191" s="86">
        <f t="shared" si="545"/>
        <v>2.9662625860051479E-2</v>
      </c>
      <c r="IO191" s="86">
        <f t="shared" si="546"/>
        <v>2.0743487651511225E-2</v>
      </c>
      <c r="IP191" s="86">
        <f t="shared" si="547"/>
        <v>2.8769552306482846E-2</v>
      </c>
      <c r="IQ191" s="86">
        <f t="shared" si="548"/>
        <v>0.10532733505072409</v>
      </c>
      <c r="IR191" s="86">
        <f t="shared" si="549"/>
        <v>0.14599344991400687</v>
      </c>
      <c r="IS191" s="86">
        <f t="shared" si="550"/>
        <v>0.13251715212988863</v>
      </c>
      <c r="IT191" s="86">
        <f t="shared" si="551"/>
        <v>0.23030886110046903</v>
      </c>
      <c r="IU191" s="86">
        <f t="shared" si="552"/>
        <v>0.15880707434811958</v>
      </c>
      <c r="IV191" s="86">
        <f t="shared" si="553"/>
        <v>0.40229497801515396</v>
      </c>
      <c r="IW191" s="86">
        <f t="shared" si="554"/>
        <v>0.37045235036027069</v>
      </c>
      <c r="IY191" s="86">
        <f t="shared" si="555"/>
        <v>0.29218514348221825</v>
      </c>
      <c r="IZ191" s="86">
        <f t="shared" si="556"/>
        <v>6.9880000507114876E-2</v>
      </c>
      <c r="JA191" s="86">
        <f t="shared" si="557"/>
        <v>4.1869166868248472E-2</v>
      </c>
      <c r="JB191" s="86">
        <f t="shared" si="558"/>
        <v>7.6080591378689139E-2</v>
      </c>
      <c r="JC191" s="86">
        <f t="shared" si="559"/>
        <v>3.4150191126055142E-2</v>
      </c>
      <c r="JD191" s="86">
        <f t="shared" si="560"/>
        <v>2.9662625860051479E-2</v>
      </c>
      <c r="JE191" s="86">
        <f t="shared" si="561"/>
        <v>2.0743487651511225E-2</v>
      </c>
      <c r="JF191" s="86">
        <f t="shared" si="562"/>
        <v>2.8769552306482846E-2</v>
      </c>
      <c r="JG191" s="86">
        <f t="shared" si="563"/>
        <v>0.10532733505072409</v>
      </c>
      <c r="JH191" s="86">
        <f t="shared" si="564"/>
        <v>0.14599344991400687</v>
      </c>
      <c r="JI191" s="86">
        <f t="shared" si="565"/>
        <v>0.13251715212988863</v>
      </c>
      <c r="JJ191" s="86">
        <f t="shared" si="566"/>
        <v>0.23030886110046903</v>
      </c>
      <c r="JK191" s="86">
        <f t="shared" si="567"/>
        <v>0.15880707434811958</v>
      </c>
      <c r="JL191" s="86">
        <f t="shared" si="568"/>
        <v>0.40229497801515396</v>
      </c>
      <c r="JM191" s="86">
        <f t="shared" si="569"/>
        <v>0.37045235036027069</v>
      </c>
    </row>
    <row r="192" spans="2:273" x14ac:dyDescent="0.25">
      <c r="B192" s="2">
        <v>165</v>
      </c>
      <c r="C192" s="37">
        <v>47.468000000000004</v>
      </c>
      <c r="D192" s="37">
        <v>45.435000000000002</v>
      </c>
      <c r="E192" s="37">
        <v>43.581000000000003</v>
      </c>
      <c r="F192" s="37">
        <v>42.258000000000003</v>
      </c>
      <c r="G192" s="37">
        <v>43.145000000000003</v>
      </c>
      <c r="H192" s="37">
        <v>40.354999999999997</v>
      </c>
      <c r="I192" s="37">
        <v>48.225999999999999</v>
      </c>
      <c r="J192" s="37">
        <v>42.661000000000001</v>
      </c>
      <c r="K192" s="37">
        <v>41.402999999999999</v>
      </c>
      <c r="L192" s="37">
        <v>40.241999999999997</v>
      </c>
      <c r="M192" s="37">
        <v>39.918999999999997</v>
      </c>
      <c r="N192" s="37">
        <v>37.097000000000001</v>
      </c>
      <c r="O192" s="37">
        <v>36.854999999999997</v>
      </c>
      <c r="P192" s="37">
        <v>42.295000000000002</v>
      </c>
      <c r="Q192" s="37">
        <v>47.115000000000002</v>
      </c>
      <c r="S192" s="4">
        <f t="shared" si="441"/>
        <v>48.352375145835175</v>
      </c>
      <c r="T192" s="4">
        <f t="shared" si="442"/>
        <v>44.131167493409507</v>
      </c>
      <c r="U192" s="4">
        <f t="shared" si="443"/>
        <v>43.226474560012683</v>
      </c>
      <c r="V192" s="4">
        <f t="shared" si="444"/>
        <v>43.702310973149814</v>
      </c>
      <c r="W192" s="4">
        <f t="shared" si="445"/>
        <v>41.894166279408317</v>
      </c>
      <c r="X192" s="4">
        <f t="shared" si="446"/>
        <v>43.09483711083309</v>
      </c>
      <c r="Y192" s="4">
        <f t="shared" si="447"/>
        <v>44.116718112280033</v>
      </c>
      <c r="Z192" s="4">
        <f t="shared" si="448"/>
        <v>42.965187526838982</v>
      </c>
      <c r="AA192" s="4">
        <f t="shared" si="449"/>
        <v>42.214552688517301</v>
      </c>
      <c r="AB192" s="4">
        <f t="shared" si="450"/>
        <v>40.153335347898249</v>
      </c>
      <c r="AC192" s="4">
        <f t="shared" si="451"/>
        <v>40.211635451513793</v>
      </c>
      <c r="AD192" s="4">
        <f t="shared" si="452"/>
        <v>39.982014558299596</v>
      </c>
      <c r="AE192" s="4">
        <f t="shared" si="453"/>
        <v>38.008393069310635</v>
      </c>
      <c r="AF192" s="4">
        <f t="shared" si="454"/>
        <v>40.567824611341294</v>
      </c>
      <c r="AG192" s="4">
        <f t="shared" si="455"/>
        <v>49.729903208990798</v>
      </c>
      <c r="AI192" s="4">
        <f t="shared" si="456"/>
        <v>-0.88437514583517185</v>
      </c>
      <c r="AJ192" s="4">
        <f t="shared" si="457"/>
        <v>1.3038325065904957</v>
      </c>
      <c r="AK192" s="4">
        <f t="shared" si="458"/>
        <v>0.35452543998732011</v>
      </c>
      <c r="AL192" s="4">
        <f t="shared" si="459"/>
        <v>-1.4443109731498112</v>
      </c>
      <c r="AM192" s="4">
        <f t="shared" si="460"/>
        <v>1.250833720591686</v>
      </c>
      <c r="AN192" s="4">
        <f t="shared" si="461"/>
        <v>-2.7398371108330934</v>
      </c>
      <c r="AO192" s="4">
        <f t="shared" si="462"/>
        <v>4.1092818877199662</v>
      </c>
      <c r="AP192" s="4">
        <f t="shared" si="463"/>
        <v>-0.3041875268389802</v>
      </c>
      <c r="AQ192" s="4">
        <f t="shared" si="464"/>
        <v>-0.81155268851730256</v>
      </c>
      <c r="AR192" s="4">
        <f t="shared" si="465"/>
        <v>8.8664652101748231E-2</v>
      </c>
      <c r="AS192" s="4">
        <f t="shared" si="466"/>
        <v>-0.29263545151379589</v>
      </c>
      <c r="AT192" s="4">
        <f t="shared" si="467"/>
        <v>-2.885014558299595</v>
      </c>
      <c r="AU192" s="4">
        <f t="shared" si="468"/>
        <v>-1.1533930693106385</v>
      </c>
      <c r="AV192" s="4">
        <f t="shared" si="644"/>
        <v>1.7271753886587078</v>
      </c>
      <c r="AW192" s="4">
        <f t="shared" si="644"/>
        <v>-2.6149032089907962</v>
      </c>
      <c r="AY192" s="2">
        <f t="shared" si="520"/>
        <v>48.324486870628846</v>
      </c>
      <c r="AZ192" s="2">
        <f t="shared" si="571"/>
        <v>44.130574326242609</v>
      </c>
      <c r="BA192" s="2">
        <f t="shared" si="572"/>
        <v>43.226284545954996</v>
      </c>
      <c r="BB192" s="2">
        <f t="shared" si="573"/>
        <v>43.700508411870857</v>
      </c>
      <c r="BC192" s="2">
        <f t="shared" si="574"/>
        <v>41.894028113691668</v>
      </c>
      <c r="BD192" s="2">
        <f t="shared" si="575"/>
        <v>43.094733930797801</v>
      </c>
      <c r="BE192" s="2">
        <f t="shared" si="576"/>
        <v>44.116673982271337</v>
      </c>
      <c r="BF192" s="2">
        <f t="shared" si="577"/>
        <v>42.96508304439358</v>
      </c>
      <c r="BG192" s="2">
        <f t="shared" si="578"/>
        <v>42.203423042258024</v>
      </c>
      <c r="BH192" s="2">
        <f t="shared" si="579"/>
        <v>40.118760381167085</v>
      </c>
      <c r="BI192" s="2">
        <f t="shared" si="580"/>
        <v>40.186069815546716</v>
      </c>
      <c r="BJ192" s="2">
        <f t="shared" si="581"/>
        <v>39.787945059666832</v>
      </c>
      <c r="BK192" s="2">
        <f t="shared" si="582"/>
        <v>37.942731160014553</v>
      </c>
      <c r="BL192" s="2">
        <f t="shared" si="583"/>
        <v>39.362578086813286</v>
      </c>
      <c r="BM192" s="2">
        <f t="shared" si="584"/>
        <v>41.437512596988476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103.48192600422836</v>
      </c>
      <c r="DL192" s="2">
        <f t="shared" si="645"/>
        <v>96.522671096345505</v>
      </c>
      <c r="DM192" s="2">
        <f t="shared" si="645"/>
        <v>90.226360253699767</v>
      </c>
      <c r="DN192" s="2">
        <f t="shared" si="645"/>
        <v>92.533674418604633</v>
      </c>
      <c r="DO192" s="2">
        <f t="shared" si="645"/>
        <v>101.49356003025149</v>
      </c>
      <c r="DP192" s="2">
        <f t="shared" si="645"/>
        <v>105.9404009380863</v>
      </c>
      <c r="DQ192" s="2">
        <f t="shared" si="645"/>
        <v>94.855485563028381</v>
      </c>
      <c r="DR192" s="2">
        <f t="shared" si="645"/>
        <v>84.519342780026989</v>
      </c>
      <c r="DS192" s="2">
        <f t="shared" si="645"/>
        <v>91.251298245614024</v>
      </c>
      <c r="DT192" s="2">
        <f t="shared" si="645"/>
        <v>102.80605175438598</v>
      </c>
      <c r="DU192" s="2">
        <f t="shared" si="645"/>
        <v>107.91927063789868</v>
      </c>
      <c r="DV192" s="2">
        <f t="shared" si="645"/>
        <v>86.867346018322792</v>
      </c>
      <c r="DW192" s="2">
        <f t="shared" si="645"/>
        <v>95.138332752613252</v>
      </c>
      <c r="DX192" s="2">
        <f t="shared" si="645"/>
        <v>91.16216297726298</v>
      </c>
      <c r="DY192" s="2">
        <f t="shared" si="645"/>
        <v>68.946775293255115</v>
      </c>
      <c r="EA192" s="2">
        <f t="shared" si="440"/>
        <v>47.99987791584914</v>
      </c>
      <c r="EB192" s="2">
        <f t="shared" si="502"/>
        <v>43.528650075987841</v>
      </c>
      <c r="EC192" s="2">
        <f t="shared" si="503"/>
        <v>42.39267679205642</v>
      </c>
      <c r="ED192" s="2">
        <f t="shared" si="504"/>
        <v>43.021270723467353</v>
      </c>
      <c r="EE192" s="2">
        <f t="shared" si="505"/>
        <v>41.591678663726675</v>
      </c>
      <c r="EF192" s="2">
        <f t="shared" si="506"/>
        <v>42.920819328869442</v>
      </c>
      <c r="EG192" s="2">
        <f t="shared" si="507"/>
        <v>45.992075204191714</v>
      </c>
      <c r="EH192" s="2">
        <f t="shared" si="508"/>
        <v>42.349846747615246</v>
      </c>
      <c r="EI192" s="2">
        <f t="shared" si="509"/>
        <v>41.757217178330933</v>
      </c>
      <c r="EJ192" s="2">
        <f t="shared" si="510"/>
        <v>39.771713417300802</v>
      </c>
      <c r="EK192" s="2">
        <f t="shared" si="511"/>
        <v>40.177371010638296</v>
      </c>
      <c r="EL192" s="2">
        <f t="shared" si="512"/>
        <v>39.957612115287588</v>
      </c>
      <c r="EM192" s="2">
        <f t="shared" si="513"/>
        <v>37.268023672119099</v>
      </c>
      <c r="EN192" s="2">
        <f t="shared" si="514"/>
        <v>39.345111537774599</v>
      </c>
      <c r="EO192" s="2">
        <f t="shared" si="515"/>
        <v>41.538842929346472</v>
      </c>
      <c r="EQ192" s="2">
        <f t="shared" si="516"/>
        <v>48.485117961656812</v>
      </c>
      <c r="ER192" s="2">
        <f t="shared" si="646"/>
        <v>44.327224363311103</v>
      </c>
      <c r="ES192" s="2">
        <f t="shared" si="646"/>
        <v>43.482356265938442</v>
      </c>
      <c r="ET192" s="2">
        <f t="shared" si="646"/>
        <v>43.912820018127661</v>
      </c>
      <c r="EU192" s="2">
        <f t="shared" si="646"/>
        <v>41.987753694686745</v>
      </c>
      <c r="EV192" s="2">
        <f t="shared" si="646"/>
        <v>43.139080536473656</v>
      </c>
      <c r="EW192" s="2">
        <f t="shared" si="646"/>
        <v>43.673280602962841</v>
      </c>
      <c r="EX192" s="2">
        <f t="shared" si="646"/>
        <v>43.162275372046494</v>
      </c>
      <c r="EY192" s="2">
        <f t="shared" si="646"/>
        <v>42.360610541745231</v>
      </c>
      <c r="EZ192" s="2">
        <f t="shared" si="646"/>
        <v>40.260968984351265</v>
      </c>
      <c r="FA192" s="2">
        <f t="shared" si="646"/>
        <v>40.188073310237073</v>
      </c>
      <c r="FB192" s="2">
        <f t="shared" si="646"/>
        <v>39.709071937950164</v>
      </c>
      <c r="FC192" s="2">
        <f t="shared" si="646"/>
        <v>38.2102162144636</v>
      </c>
      <c r="FD192" s="2">
        <f t="shared" si="646"/>
        <v>39.369855707670496</v>
      </c>
      <c r="FE192" s="2">
        <f t="shared" si="646"/>
        <v>41.372284243829604</v>
      </c>
      <c r="FG192" s="2">
        <f t="shared" si="518"/>
        <v>0.99998469742851359</v>
      </c>
      <c r="FH192" s="2">
        <f t="shared" si="647"/>
        <v>0.99998711434626952</v>
      </c>
      <c r="FI192" s="2">
        <f t="shared" si="647"/>
        <v>0.99998528828931255</v>
      </c>
      <c r="FJ192" s="2">
        <f t="shared" si="647"/>
        <v>0.99998603895539795</v>
      </c>
      <c r="FK192" s="2">
        <f t="shared" si="647"/>
        <v>0.99998510152793174</v>
      </c>
      <c r="FL192" s="2">
        <f t="shared" si="647"/>
        <v>0.999983264418006</v>
      </c>
      <c r="FM192" s="2">
        <f t="shared" si="647"/>
        <v>0.99998474491777378</v>
      </c>
      <c r="FN192" s="2">
        <f t="shared" si="647"/>
        <v>0.99998333467464418</v>
      </c>
      <c r="FO192" s="2">
        <f t="shared" si="647"/>
        <v>0.99998373794397744</v>
      </c>
      <c r="FP192" s="2">
        <f t="shared" si="647"/>
        <v>0.99998286290310523</v>
      </c>
      <c r="FQ192" s="2">
        <f t="shared" si="647"/>
        <v>0.99998423633462374</v>
      </c>
      <c r="FR192" s="2">
        <f t="shared" si="647"/>
        <v>0.99998551408540615</v>
      </c>
      <c r="FS192" s="2">
        <f t="shared" si="647"/>
        <v>0.99998505032109108</v>
      </c>
      <c r="FT192" s="2">
        <f t="shared" si="647"/>
        <v>0.99997976579787973</v>
      </c>
      <c r="FU192" s="2">
        <f t="shared" si="647"/>
        <v>0.99997663968377293</v>
      </c>
      <c r="FW192" s="2">
        <f t="shared" si="536"/>
        <v>0.66721602961216198</v>
      </c>
      <c r="FX192" s="2">
        <f t="shared" si="588"/>
        <v>0.75289349681594953</v>
      </c>
      <c r="FY192" s="2">
        <f t="shared" si="589"/>
        <v>0.76435691278933982</v>
      </c>
      <c r="FZ192" s="2">
        <f t="shared" si="590"/>
        <v>0.7610868491412941</v>
      </c>
      <c r="GA192" s="2">
        <f t="shared" si="591"/>
        <v>0.76111084995158684</v>
      </c>
      <c r="GB192" s="2">
        <f t="shared" si="592"/>
        <v>0.7919865121729216</v>
      </c>
      <c r="GC192" s="2">
        <f t="shared" si="593"/>
        <v>0.8091042804174936</v>
      </c>
      <c r="GD192" s="2">
        <f t="shared" si="594"/>
        <v>0.75641540675290819</v>
      </c>
      <c r="GE192" s="2">
        <f t="shared" si="595"/>
        <v>0.73816023744062031</v>
      </c>
      <c r="GF192" s="2">
        <f t="shared" si="596"/>
        <v>0.7071288741550894</v>
      </c>
      <c r="GG192" s="2">
        <f t="shared" si="597"/>
        <v>0.71301912269566781</v>
      </c>
      <c r="GH192" s="2">
        <f t="shared" si="598"/>
        <v>0.68538852689572094</v>
      </c>
      <c r="GI192" s="2">
        <f t="shared" si="599"/>
        <v>0.71518539478097509</v>
      </c>
      <c r="GJ192" s="2">
        <f t="shared" si="600"/>
        <v>0.66351275535452547</v>
      </c>
      <c r="GK192" s="2">
        <f t="shared" si="601"/>
        <v>0.61222019139206618</v>
      </c>
      <c r="GM192" s="86">
        <f t="shared" si="537"/>
        <v>3.415348040813466E-265</v>
      </c>
      <c r="GN192" s="86">
        <f t="shared" si="602"/>
        <v>6.4365595848970429E-232</v>
      </c>
      <c r="GO192" s="86">
        <f t="shared" si="603"/>
        <v>2.1318649357428091E-273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6.0131365527750536E-270</v>
      </c>
      <c r="GX192" s="86">
        <f t="shared" si="612"/>
        <v>0</v>
      </c>
      <c r="GY192" s="86">
        <f t="shared" si="613"/>
        <v>1.1352697715686244E-281</v>
      </c>
      <c r="GZ192" s="86">
        <f t="shared" si="614"/>
        <v>3.0863850872300135E-235</v>
      </c>
      <c r="HA192" s="86">
        <f t="shared" si="615"/>
        <v>3.8310234576115751E-263</v>
      </c>
      <c r="HC192" s="86">
        <f t="shared" si="538"/>
        <v>2.4086875591126328E-299</v>
      </c>
      <c r="HD192" s="86">
        <f t="shared" si="616"/>
        <v>0</v>
      </c>
      <c r="HE192" s="86">
        <f t="shared" si="617"/>
        <v>0</v>
      </c>
      <c r="HF192" s="86">
        <f t="shared" si="618"/>
        <v>0</v>
      </c>
      <c r="HG192" s="86">
        <f t="shared" si="619"/>
        <v>5.1612418790456417E-216</v>
      </c>
      <c r="HH192" s="86">
        <f t="shared" si="620"/>
        <v>0</v>
      </c>
      <c r="HI192" s="86">
        <f t="shared" si="621"/>
        <v>0</v>
      </c>
      <c r="HJ192" s="86">
        <f t="shared" si="622"/>
        <v>6.2198774989975037E-227</v>
      </c>
      <c r="HK192" s="86">
        <f t="shared" si="623"/>
        <v>0</v>
      </c>
      <c r="HL192" s="86">
        <f t="shared" si="624"/>
        <v>1.2115714044661752E-231</v>
      </c>
      <c r="HM192" s="86">
        <f t="shared" si="625"/>
        <v>2.0722283101422829E-178</v>
      </c>
      <c r="HN192" s="86">
        <f t="shared" si="626"/>
        <v>1.8386137769661244E-179</v>
      </c>
      <c r="HO192" s="86">
        <f t="shared" si="627"/>
        <v>3.0245644632353313E-209</v>
      </c>
      <c r="HP192" s="86">
        <f t="shared" si="628"/>
        <v>5.7358662534190676E-198</v>
      </c>
      <c r="HQ192" s="86">
        <f t="shared" si="629"/>
        <v>3.4927635267168557E-250</v>
      </c>
      <c r="HS192" s="86">
        <f t="shared" si="539"/>
        <v>3.0937985074626584E-27</v>
      </c>
      <c r="HT192" s="86">
        <f t="shared" si="630"/>
        <v>3.6406668520492289E-35</v>
      </c>
      <c r="HU192" s="86">
        <f t="shared" si="631"/>
        <v>1.3513679528926122E-39</v>
      </c>
      <c r="HV192" s="86">
        <f t="shared" si="632"/>
        <v>6.7136410355352461E-31</v>
      </c>
      <c r="HW192" s="86">
        <f t="shared" si="633"/>
        <v>6.0004751082845596E-43</v>
      </c>
      <c r="HX192" s="86">
        <f t="shared" si="634"/>
        <v>1.8191187018645464E-35</v>
      </c>
      <c r="HY192" s="86">
        <f t="shared" si="635"/>
        <v>5.8333373527728623E-35</v>
      </c>
      <c r="HZ192" s="86">
        <f t="shared" si="636"/>
        <v>4.4761613235762196E-48</v>
      </c>
      <c r="IA192" s="86">
        <f t="shared" si="637"/>
        <v>5.7240345572599943E-31</v>
      </c>
      <c r="IB192" s="86">
        <f t="shared" si="638"/>
        <v>1.88725734327197E-33</v>
      </c>
      <c r="IC192" s="86">
        <f t="shared" si="639"/>
        <v>1.2819885643742206E-33</v>
      </c>
      <c r="ID192" s="86">
        <f t="shared" si="640"/>
        <v>6.59182205353805E-28</v>
      </c>
      <c r="IE192" s="86">
        <f t="shared" si="641"/>
        <v>1.133556656574916E-28</v>
      </c>
      <c r="IF192" s="86">
        <f t="shared" si="642"/>
        <v>5.0385353061567736E-37</v>
      </c>
      <c r="IG192" s="86">
        <f t="shared" si="643"/>
        <v>7.0509324742656967E-25</v>
      </c>
      <c r="II192" s="86">
        <f t="shared" si="540"/>
        <v>0.23274965116219612</v>
      </c>
      <c r="IJ192" s="86">
        <f t="shared" si="541"/>
        <v>4.821478688947721E-2</v>
      </c>
      <c r="IK192" s="86">
        <f t="shared" si="542"/>
        <v>2.7283276794056472E-2</v>
      </c>
      <c r="IL192" s="86">
        <f t="shared" si="543"/>
        <v>5.4054246329806502E-2</v>
      </c>
      <c r="IM192" s="86">
        <f t="shared" si="544"/>
        <v>2.1386343612490453E-2</v>
      </c>
      <c r="IN192" s="86">
        <f t="shared" si="545"/>
        <v>1.9523113555310927E-2</v>
      </c>
      <c r="IO192" s="86">
        <f t="shared" si="546"/>
        <v>1.3506559908823094E-2</v>
      </c>
      <c r="IP192" s="86">
        <f t="shared" si="547"/>
        <v>1.7311822008619433E-2</v>
      </c>
      <c r="IQ192" s="86">
        <f t="shared" si="548"/>
        <v>7.5736976322917454E-2</v>
      </c>
      <c r="IR192" s="86">
        <f t="shared" si="549"/>
        <v>0.10527010530188037</v>
      </c>
      <c r="IS192" s="86">
        <f t="shared" si="550"/>
        <v>9.4767730927592345E-2</v>
      </c>
      <c r="IT192" s="86">
        <f t="shared" si="551"/>
        <v>0.17720095728712756</v>
      </c>
      <c r="IU192" s="86">
        <f t="shared" si="552"/>
        <v>0.11840693649029407</v>
      </c>
      <c r="IV192" s="86">
        <f t="shared" si="553"/>
        <v>0.3429891928319076</v>
      </c>
      <c r="IW192" s="86">
        <f t="shared" si="554"/>
        <v>0.30610691957001257</v>
      </c>
      <c r="IY192" s="86">
        <f t="shared" si="555"/>
        <v>0.23274965116219612</v>
      </c>
      <c r="IZ192" s="86">
        <f t="shared" si="556"/>
        <v>4.821478688947721E-2</v>
      </c>
      <c r="JA192" s="86">
        <f t="shared" si="557"/>
        <v>2.7283276794056472E-2</v>
      </c>
      <c r="JB192" s="86">
        <f t="shared" si="558"/>
        <v>5.4054246329806502E-2</v>
      </c>
      <c r="JC192" s="86">
        <f t="shared" si="559"/>
        <v>2.1386343612490453E-2</v>
      </c>
      <c r="JD192" s="86">
        <f t="shared" si="560"/>
        <v>1.9523113555310927E-2</v>
      </c>
      <c r="JE192" s="86">
        <f t="shared" si="561"/>
        <v>1.3506559908823094E-2</v>
      </c>
      <c r="JF192" s="86">
        <f t="shared" si="562"/>
        <v>1.7311822008619433E-2</v>
      </c>
      <c r="JG192" s="86">
        <f t="shared" si="563"/>
        <v>7.5736976322917454E-2</v>
      </c>
      <c r="JH192" s="86">
        <f t="shared" si="564"/>
        <v>0.10527010530188037</v>
      </c>
      <c r="JI192" s="86">
        <f t="shared" si="565"/>
        <v>9.4767730927592345E-2</v>
      </c>
      <c r="JJ192" s="86">
        <f t="shared" si="566"/>
        <v>0.17720095728712756</v>
      </c>
      <c r="JK192" s="86">
        <f t="shared" si="567"/>
        <v>0.11840693649029407</v>
      </c>
      <c r="JL192" s="86">
        <f t="shared" si="568"/>
        <v>0.3429891928319076</v>
      </c>
      <c r="JM192" s="86">
        <f t="shared" si="569"/>
        <v>0.30610691957001257</v>
      </c>
    </row>
    <row r="193" spans="2:273" x14ac:dyDescent="0.25">
      <c r="B193" s="2">
        <v>166</v>
      </c>
      <c r="C193" s="37">
        <v>46.628999999999998</v>
      </c>
      <c r="D193" s="37">
        <v>43.515999999999998</v>
      </c>
      <c r="E193" s="37">
        <v>44.241999999999997</v>
      </c>
      <c r="F193" s="37">
        <v>43.048000000000002</v>
      </c>
      <c r="G193" s="37">
        <v>42.177</v>
      </c>
      <c r="H193" s="37">
        <v>43.113</v>
      </c>
      <c r="I193" s="37">
        <v>42.564999999999998</v>
      </c>
      <c r="J193" s="37">
        <v>43.628999999999998</v>
      </c>
      <c r="K193" s="37">
        <v>43.097000000000001</v>
      </c>
      <c r="L193" s="37">
        <v>40.531999999999996</v>
      </c>
      <c r="M193" s="37">
        <v>38.887</v>
      </c>
      <c r="N193" s="37">
        <v>40.048000000000002</v>
      </c>
      <c r="O193" s="37">
        <v>37.145000000000003</v>
      </c>
      <c r="P193" s="37">
        <v>40.869</v>
      </c>
      <c r="Q193" s="37">
        <v>45.802999999999997</v>
      </c>
      <c r="S193" s="4">
        <f t="shared" si="441"/>
        <v>48.2390233304031</v>
      </c>
      <c r="T193" s="4">
        <f t="shared" si="442"/>
        <v>44.015340712287397</v>
      </c>
      <c r="U193" s="4">
        <f t="shared" si="443"/>
        <v>43.110597367497029</v>
      </c>
      <c r="V193" s="4">
        <f t="shared" si="444"/>
        <v>43.592451220737615</v>
      </c>
      <c r="W193" s="4">
        <f t="shared" si="445"/>
        <v>41.752668664493292</v>
      </c>
      <c r="X193" s="4">
        <f t="shared" si="446"/>
        <v>42.966202540446659</v>
      </c>
      <c r="Y193" s="4">
        <f t="shared" si="447"/>
        <v>43.953719292911856</v>
      </c>
      <c r="Z193" s="4">
        <f t="shared" si="448"/>
        <v>42.821237784275681</v>
      </c>
      <c r="AA193" s="4">
        <f t="shared" si="449"/>
        <v>42.089763348358602</v>
      </c>
      <c r="AB193" s="4">
        <f t="shared" si="450"/>
        <v>40.004229537955226</v>
      </c>
      <c r="AC193" s="4">
        <f t="shared" si="451"/>
        <v>40.063938545338473</v>
      </c>
      <c r="AD193" s="4">
        <f t="shared" si="452"/>
        <v>39.716476991216958</v>
      </c>
      <c r="AE193" s="4">
        <f t="shared" si="453"/>
        <v>37.848600036319347</v>
      </c>
      <c r="AF193" s="4">
        <f t="shared" si="454"/>
        <v>39.800993796487326</v>
      </c>
      <c r="AG193" s="4">
        <f t="shared" si="455"/>
        <v>46.228518915022988</v>
      </c>
      <c r="AI193" s="4">
        <f t="shared" si="456"/>
        <v>-1.6100233304031022</v>
      </c>
      <c r="AJ193" s="4">
        <f t="shared" si="457"/>
        <v>-0.49934071228739896</v>
      </c>
      <c r="AK193" s="4">
        <f t="shared" si="458"/>
        <v>1.1314026325029687</v>
      </c>
      <c r="AL193" s="4">
        <f t="shared" si="459"/>
        <v>-0.54445122073761354</v>
      </c>
      <c r="AM193" s="4">
        <f t="shared" si="460"/>
        <v>0.42433133550670732</v>
      </c>
      <c r="AN193" s="4">
        <f t="shared" si="461"/>
        <v>0.14679745955334056</v>
      </c>
      <c r="AO193" s="4">
        <f t="shared" si="462"/>
        <v>-1.3887192929118584</v>
      </c>
      <c r="AP193" s="4">
        <f t="shared" si="463"/>
        <v>0.80776221572431695</v>
      </c>
      <c r="AQ193" s="4">
        <f t="shared" si="464"/>
        <v>1.0072366516413993</v>
      </c>
      <c r="AR193" s="4">
        <f t="shared" si="465"/>
        <v>0.52777046204477074</v>
      </c>
      <c r="AS193" s="4">
        <f t="shared" si="466"/>
        <v>-1.1769385453384729</v>
      </c>
      <c r="AT193" s="4">
        <f t="shared" si="467"/>
        <v>0.3315230087830443</v>
      </c>
      <c r="AU193" s="4">
        <f t="shared" si="468"/>
        <v>-0.70360003631934376</v>
      </c>
      <c r="AV193" s="4">
        <f t="shared" si="644"/>
        <v>1.0680062035126738</v>
      </c>
      <c r="AW193" s="4">
        <f t="shared" si="644"/>
        <v>-0.425518915022991</v>
      </c>
      <c r="AY193" s="2">
        <f t="shared" si="520"/>
        <v>48.226124408672646</v>
      </c>
      <c r="AZ193" s="2">
        <f t="shared" si="571"/>
        <v>44.01517240349925</v>
      </c>
      <c r="BA193" s="2">
        <f t="shared" si="572"/>
        <v>43.110553889678201</v>
      </c>
      <c r="BB193" s="2">
        <f t="shared" si="573"/>
        <v>43.591881799236901</v>
      </c>
      <c r="BC193" s="2">
        <f t="shared" si="574"/>
        <v>41.752641431627815</v>
      </c>
      <c r="BD193" s="2">
        <f t="shared" si="575"/>
        <v>42.966178134133834</v>
      </c>
      <c r="BE193" s="2">
        <f t="shared" si="576"/>
        <v>43.95370929319531</v>
      </c>
      <c r="BF193" s="2">
        <f t="shared" si="577"/>
        <v>42.821220067014814</v>
      </c>
      <c r="BG193" s="2">
        <f t="shared" si="578"/>
        <v>42.086081607885653</v>
      </c>
      <c r="BH193" s="2">
        <f t="shared" si="579"/>
        <v>39.992685092526933</v>
      </c>
      <c r="BI193" s="2">
        <f t="shared" si="580"/>
        <v>40.055648094960766</v>
      </c>
      <c r="BJ193" s="2">
        <f t="shared" si="581"/>
        <v>39.635650717135682</v>
      </c>
      <c r="BK193" s="2">
        <f t="shared" si="582"/>
        <v>37.823872681946966</v>
      </c>
      <c r="BL193" s="2">
        <f t="shared" si="583"/>
        <v>39.238974132961019</v>
      </c>
      <c r="BM193" s="2">
        <f t="shared" si="584"/>
        <v>41.327141585776261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>
        <f t="shared" si="491"/>
        <v>42.564999999999998</v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103.73617237491194</v>
      </c>
      <c r="DL193" s="2">
        <f t="shared" si="645"/>
        <v>96.736280730896993</v>
      </c>
      <c r="DM193" s="2">
        <f t="shared" si="645"/>
        <v>90.408294503171234</v>
      </c>
      <c r="DN193" s="2">
        <f t="shared" si="645"/>
        <v>92.732593023255788</v>
      </c>
      <c r="DO193" s="2">
        <f t="shared" si="645"/>
        <v>101.75397231450722</v>
      </c>
      <c r="DP193" s="2">
        <f t="shared" si="645"/>
        <v>106.23024108818012</v>
      </c>
      <c r="DQ193" s="2">
        <f t="shared" si="645"/>
        <v>95.051079437106665</v>
      </c>
      <c r="DR193" s="2">
        <f t="shared" si="645"/>
        <v>84.653422334682858</v>
      </c>
      <c r="DS193" s="2">
        <f t="shared" si="645"/>
        <v>91.448641767881242</v>
      </c>
      <c r="DT193" s="2">
        <f t="shared" si="645"/>
        <v>103.09436572199729</v>
      </c>
      <c r="DU193" s="2">
        <f t="shared" si="645"/>
        <v>108.24578555347091</v>
      </c>
      <c r="DV193" s="2">
        <f t="shared" si="645"/>
        <v>87.058255461592694</v>
      </c>
      <c r="DW193" s="2">
        <f t="shared" si="645"/>
        <v>95.386633275261346</v>
      </c>
      <c r="DX193" s="2">
        <f t="shared" si="645"/>
        <v>91.405766066066064</v>
      </c>
      <c r="DY193" s="2">
        <f t="shared" si="645"/>
        <v>69.050735153958925</v>
      </c>
      <c r="EA193" s="2">
        <f t="shared" si="440"/>
        <v>47.885566028994987</v>
      </c>
      <c r="EB193" s="2">
        <f t="shared" si="502"/>
        <v>43.389140577507604</v>
      </c>
      <c r="EC193" s="2">
        <f t="shared" si="503"/>
        <v>42.244085388424779</v>
      </c>
      <c r="ED193" s="2">
        <f t="shared" si="504"/>
        <v>42.885819359756084</v>
      </c>
      <c r="EE193" s="2">
        <f t="shared" si="505"/>
        <v>41.438048177916876</v>
      </c>
      <c r="EF193" s="2">
        <f t="shared" si="506"/>
        <v>42.785911982815335</v>
      </c>
      <c r="EG193" s="2">
        <f t="shared" si="507"/>
        <v>45.893803513638474</v>
      </c>
      <c r="EH193" s="2">
        <f t="shared" si="508"/>
        <v>42.181369297298133</v>
      </c>
      <c r="EI193" s="2">
        <f t="shared" si="509"/>
        <v>41.621356696738367</v>
      </c>
      <c r="EJ193" s="2">
        <f t="shared" si="510"/>
        <v>39.629991739919532</v>
      </c>
      <c r="EK193" s="2">
        <f t="shared" si="511"/>
        <v>40.046742021276593</v>
      </c>
      <c r="EL193" s="2">
        <f t="shared" si="512"/>
        <v>39.813165694374376</v>
      </c>
      <c r="EM193" s="2">
        <f t="shared" si="513"/>
        <v>37.118980187465539</v>
      </c>
      <c r="EN193" s="2">
        <f t="shared" si="514"/>
        <v>39.220876674406142</v>
      </c>
      <c r="EO193" s="2">
        <f t="shared" si="515"/>
        <v>41.433284933212605</v>
      </c>
      <c r="EQ193" s="2">
        <f t="shared" si="516"/>
        <v>48.379903260497684</v>
      </c>
      <c r="ER193" s="2">
        <f t="shared" si="646"/>
        <v>44.201748088102477</v>
      </c>
      <c r="ES193" s="2">
        <f t="shared" si="646"/>
        <v>43.353345034182638</v>
      </c>
      <c r="ET193" s="2">
        <f t="shared" si="646"/>
        <v>43.79320387290128</v>
      </c>
      <c r="EU193" s="2">
        <f t="shared" si="646"/>
        <v>41.841640231081179</v>
      </c>
      <c r="EV193" s="2">
        <f t="shared" si="646"/>
        <v>43.008158345509386</v>
      </c>
      <c r="EW193" s="2">
        <f t="shared" si="646"/>
        <v>43.535418556701032</v>
      </c>
      <c r="EX193" s="2">
        <f t="shared" si="646"/>
        <v>43.008302846964497</v>
      </c>
      <c r="EY193" s="2">
        <f t="shared" si="646"/>
        <v>42.235445739160191</v>
      </c>
      <c r="EZ193" s="2">
        <f t="shared" si="646"/>
        <v>40.128317583279745</v>
      </c>
      <c r="FA193" s="2">
        <f t="shared" si="646"/>
        <v>40.057576890156923</v>
      </c>
      <c r="FB193" s="2">
        <f t="shared" si="646"/>
        <v>39.560450888427113</v>
      </c>
      <c r="FC193" s="2">
        <f t="shared" si="646"/>
        <v>38.07880535055223</v>
      </c>
      <c r="FD193" s="2">
        <f t="shared" si="646"/>
        <v>39.245935941280912</v>
      </c>
      <c r="FE193" s="2">
        <f t="shared" si="646"/>
        <v>41.264897799871193</v>
      </c>
      <c r="FG193" s="2">
        <f t="shared" si="518"/>
        <v>0.999986043870143</v>
      </c>
      <c r="FH193" s="2">
        <f t="shared" si="647"/>
        <v>0.99998824813080134</v>
      </c>
      <c r="FI193" s="2">
        <f t="shared" si="647"/>
        <v>0.99998658274301933</v>
      </c>
      <c r="FJ193" s="2">
        <f t="shared" si="647"/>
        <v>0.99998726736035315</v>
      </c>
      <c r="FK193" s="2">
        <f t="shared" si="647"/>
        <v>0.99998641241417185</v>
      </c>
      <c r="FL193" s="2">
        <f t="shared" si="647"/>
        <v>0.99998473694534296</v>
      </c>
      <c r="FM193" s="2">
        <f t="shared" si="647"/>
        <v>0.99998608718097959</v>
      </c>
      <c r="FN193" s="2">
        <f t="shared" si="647"/>
        <v>0.99998480102034681</v>
      </c>
      <c r="FO193" s="2">
        <f t="shared" si="647"/>
        <v>0.9999851688074155</v>
      </c>
      <c r="FP193" s="2">
        <f t="shared" si="647"/>
        <v>0.99998437075830993</v>
      </c>
      <c r="FQ193" s="2">
        <f t="shared" si="647"/>
        <v>0.99998562334636798</v>
      </c>
      <c r="FR193" s="2">
        <f t="shared" si="647"/>
        <v>0.99998678867203328</v>
      </c>
      <c r="FS193" s="2">
        <f t="shared" si="647"/>
        <v>0.99998636571285549</v>
      </c>
      <c r="FT193" s="2">
        <f t="shared" si="647"/>
        <v>0.99998154615548551</v>
      </c>
      <c r="FU193" s="2">
        <f t="shared" si="647"/>
        <v>0.99997869509459891</v>
      </c>
      <c r="FW193" s="2">
        <f t="shared" si="536"/>
        <v>0.68734236409835836</v>
      </c>
      <c r="FX193" s="2">
        <f t="shared" si="588"/>
        <v>0.76962726682233951</v>
      </c>
      <c r="FY193" s="2">
        <f t="shared" si="589"/>
        <v>0.78054067232466384</v>
      </c>
      <c r="FZ193" s="2">
        <f t="shared" si="590"/>
        <v>0.7774297976819472</v>
      </c>
      <c r="GA193" s="2">
        <f t="shared" si="591"/>
        <v>0.77745263677724497</v>
      </c>
      <c r="GB193" s="2">
        <f t="shared" si="592"/>
        <v>0.806752447519271</v>
      </c>
      <c r="GC193" s="2">
        <f t="shared" si="593"/>
        <v>0.82292677920015445</v>
      </c>
      <c r="GD193" s="2">
        <f t="shared" si="594"/>
        <v>0.77298259104934519</v>
      </c>
      <c r="GE193" s="2">
        <f t="shared" si="595"/>
        <v>0.75556781025855446</v>
      </c>
      <c r="GF193" s="2">
        <f t="shared" si="596"/>
        <v>0.72583322215194024</v>
      </c>
      <c r="GG193" s="2">
        <f t="shared" si="597"/>
        <v>0.73149013105865046</v>
      </c>
      <c r="GH193" s="2">
        <f t="shared" si="598"/>
        <v>0.70490190294428978</v>
      </c>
      <c r="GI193" s="2">
        <f t="shared" si="599"/>
        <v>0.73356907450070841</v>
      </c>
      <c r="GJ193" s="2">
        <f t="shared" si="600"/>
        <v>0.68375690341092388</v>
      </c>
      <c r="GK193" s="2">
        <f t="shared" si="601"/>
        <v>0.63384732837222735</v>
      </c>
      <c r="GM193" s="86">
        <f t="shared" si="537"/>
        <v>1.8701212105348168E-270</v>
      </c>
      <c r="GN193" s="86">
        <f t="shared" si="602"/>
        <v>1.6647669129907245E-236</v>
      </c>
      <c r="GO193" s="86">
        <f t="shared" si="603"/>
        <v>7.7923937276655491E-279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3.1137472221215349E-275</v>
      </c>
      <c r="GX193" s="86">
        <f t="shared" si="612"/>
        <v>0</v>
      </c>
      <c r="GY193" s="86">
        <f t="shared" si="613"/>
        <v>3.3026086997598897E-287</v>
      </c>
      <c r="GZ193" s="86">
        <f t="shared" si="614"/>
        <v>6.855804195018617E-240</v>
      </c>
      <c r="HA193" s="86">
        <f t="shared" si="615"/>
        <v>2.4887065313602601E-268</v>
      </c>
      <c r="HC193" s="86">
        <f t="shared" si="538"/>
        <v>5.468025220357038E-307</v>
      </c>
      <c r="HD193" s="86">
        <f t="shared" si="616"/>
        <v>0</v>
      </c>
      <c r="HE193" s="86">
        <f t="shared" si="617"/>
        <v>0</v>
      </c>
      <c r="HF193" s="86">
        <f t="shared" si="618"/>
        <v>0</v>
      </c>
      <c r="HG193" s="86">
        <f t="shared" si="619"/>
        <v>1.9504300100891861E-221</v>
      </c>
      <c r="HH193" s="86">
        <f t="shared" si="620"/>
        <v>0</v>
      </c>
      <c r="HI193" s="86">
        <f t="shared" si="621"/>
        <v>0</v>
      </c>
      <c r="HJ193" s="86">
        <f t="shared" si="622"/>
        <v>1.3709921182079813E-232</v>
      </c>
      <c r="HK193" s="86">
        <f t="shared" si="623"/>
        <v>0</v>
      </c>
      <c r="HL193" s="86">
        <f t="shared" si="624"/>
        <v>1.5115963223704841E-237</v>
      </c>
      <c r="HM193" s="86">
        <f t="shared" si="625"/>
        <v>6.0306305140321105E-183</v>
      </c>
      <c r="HN193" s="86">
        <f t="shared" si="626"/>
        <v>4.1675270649325683E-184</v>
      </c>
      <c r="HO193" s="86">
        <f t="shared" si="627"/>
        <v>1.3111785378120609E-214</v>
      </c>
      <c r="HP193" s="86">
        <f t="shared" si="628"/>
        <v>4.2191546771314685E-203</v>
      </c>
      <c r="HQ193" s="86">
        <f t="shared" si="629"/>
        <v>1.2041594332708072E-256</v>
      </c>
      <c r="HS193" s="86">
        <f t="shared" si="539"/>
        <v>1.4589734968885666E-28</v>
      </c>
      <c r="HT193" s="86">
        <f t="shared" si="630"/>
        <v>9.3909002559460602E-37</v>
      </c>
      <c r="HU193" s="86">
        <f t="shared" si="631"/>
        <v>2.2057498818079407E-41</v>
      </c>
      <c r="HV193" s="86">
        <f t="shared" si="632"/>
        <v>2.7189269051214869E-32</v>
      </c>
      <c r="HW193" s="86">
        <f t="shared" si="633"/>
        <v>6.3800634237191659E-45</v>
      </c>
      <c r="HX193" s="86">
        <f t="shared" si="634"/>
        <v>4.8768553020561842E-37</v>
      </c>
      <c r="HY193" s="86">
        <f t="shared" si="635"/>
        <v>1.7323426393352709E-36</v>
      </c>
      <c r="HZ193" s="86">
        <f t="shared" si="636"/>
        <v>2.7468111660333669E-50</v>
      </c>
      <c r="IA193" s="86">
        <f t="shared" si="637"/>
        <v>2.0933039362767085E-32</v>
      </c>
      <c r="IB193" s="86">
        <f t="shared" si="638"/>
        <v>4.7063727778824789E-35</v>
      </c>
      <c r="IC193" s="86">
        <f t="shared" si="639"/>
        <v>3.1739733772611746E-35</v>
      </c>
      <c r="ID193" s="86">
        <f t="shared" si="640"/>
        <v>2.8174211972946005E-29</v>
      </c>
      <c r="IE193" s="86">
        <f t="shared" si="641"/>
        <v>4.8961637695938126E-30</v>
      </c>
      <c r="IF193" s="86">
        <f t="shared" si="642"/>
        <v>5.7191053478191215E-39</v>
      </c>
      <c r="IG193" s="86">
        <f t="shared" si="643"/>
        <v>3.1618732201340692E-26</v>
      </c>
      <c r="II193" s="86">
        <f t="shared" si="540"/>
        <v>0.18021511017548955</v>
      </c>
      <c r="IJ193" s="86">
        <f t="shared" si="541"/>
        <v>3.2472079642692497E-2</v>
      </c>
      <c r="IK193" s="86">
        <f t="shared" si="542"/>
        <v>1.7305065530116071E-2</v>
      </c>
      <c r="IL193" s="86">
        <f t="shared" si="543"/>
        <v>3.7595256815484639E-2</v>
      </c>
      <c r="IM193" s="86">
        <f t="shared" si="544"/>
        <v>1.2993112325401315E-2</v>
      </c>
      <c r="IN193" s="86">
        <f t="shared" si="545"/>
        <v>1.2551355419589523E-2</v>
      </c>
      <c r="IO193" s="86">
        <f t="shared" si="546"/>
        <v>8.5977634933350772E-3</v>
      </c>
      <c r="IP193" s="86">
        <f t="shared" si="547"/>
        <v>1.0068998987626424E-2</v>
      </c>
      <c r="IQ193" s="86">
        <f t="shared" si="548"/>
        <v>5.3222400786474777E-2</v>
      </c>
      <c r="IR193" s="86">
        <f t="shared" si="549"/>
        <v>7.3863730531202737E-2</v>
      </c>
      <c r="IS193" s="86">
        <f t="shared" si="550"/>
        <v>6.5973556466143959E-2</v>
      </c>
      <c r="IT193" s="86">
        <f t="shared" si="551"/>
        <v>0.13273572461140568</v>
      </c>
      <c r="IU193" s="86">
        <f t="shared" si="552"/>
        <v>8.6224416133664869E-2</v>
      </c>
      <c r="IV193" s="86">
        <f t="shared" si="553"/>
        <v>0.28629478787447299</v>
      </c>
      <c r="IW193" s="86">
        <f t="shared" si="554"/>
        <v>0.24231888177944183</v>
      </c>
      <c r="IY193" s="86">
        <f t="shared" si="555"/>
        <v>0.18021511017548955</v>
      </c>
      <c r="IZ193" s="86">
        <f t="shared" si="556"/>
        <v>3.2472079642692497E-2</v>
      </c>
      <c r="JA193" s="86">
        <f t="shared" si="557"/>
        <v>1.7305065530116071E-2</v>
      </c>
      <c r="JB193" s="86">
        <f t="shared" si="558"/>
        <v>3.7595256815484639E-2</v>
      </c>
      <c r="JC193" s="86">
        <f t="shared" si="559"/>
        <v>1.2993112325401315E-2</v>
      </c>
      <c r="JD193" s="86">
        <f t="shared" si="560"/>
        <v>1.2551355419589523E-2</v>
      </c>
      <c r="JE193" s="86">
        <f t="shared" si="561"/>
        <v>8.5977634933350772E-3</v>
      </c>
      <c r="JF193" s="86">
        <f t="shared" si="562"/>
        <v>1.0068998987626424E-2</v>
      </c>
      <c r="JG193" s="86">
        <f t="shared" si="563"/>
        <v>5.3222400786474777E-2</v>
      </c>
      <c r="JH193" s="86">
        <f t="shared" si="564"/>
        <v>7.3863730531202737E-2</v>
      </c>
      <c r="JI193" s="86">
        <f t="shared" si="565"/>
        <v>6.5973556466143959E-2</v>
      </c>
      <c r="JJ193" s="86">
        <f t="shared" si="566"/>
        <v>0.13273572461140568</v>
      </c>
      <c r="JK193" s="86">
        <f t="shared" si="567"/>
        <v>8.6224416133664869E-2</v>
      </c>
      <c r="JL193" s="86">
        <f t="shared" si="568"/>
        <v>0.28629478787447299</v>
      </c>
      <c r="JM193" s="86">
        <f t="shared" si="569"/>
        <v>0.24231888177944183</v>
      </c>
    </row>
    <row r="194" spans="2:273" x14ac:dyDescent="0.25">
      <c r="B194" s="2">
        <v>167</v>
      </c>
      <c r="C194" s="37">
        <v>47.581000000000003</v>
      </c>
      <c r="D194" s="37">
        <v>42.21</v>
      </c>
      <c r="E194" s="37">
        <v>42.661000000000001</v>
      </c>
      <c r="F194" s="37">
        <v>44.258000000000003</v>
      </c>
      <c r="G194" s="37">
        <v>41.338999999999999</v>
      </c>
      <c r="H194" s="37">
        <v>43.161000000000001</v>
      </c>
      <c r="I194" s="37">
        <v>43.081000000000003</v>
      </c>
      <c r="J194" s="37">
        <v>41.484000000000002</v>
      </c>
      <c r="K194" s="37">
        <v>42.5</v>
      </c>
      <c r="L194" s="37">
        <v>40.725999999999999</v>
      </c>
      <c r="M194" s="37">
        <v>37.21</v>
      </c>
      <c r="N194" s="37">
        <v>38.402999999999999</v>
      </c>
      <c r="O194" s="37">
        <v>38.015999999999998</v>
      </c>
      <c r="P194" s="37">
        <v>39.377000000000002</v>
      </c>
      <c r="Q194" s="37">
        <v>40.770000000000003</v>
      </c>
      <c r="S194" s="4">
        <f t="shared" si="441"/>
        <v>48.133283765291822</v>
      </c>
      <c r="T194" s="4">
        <f t="shared" si="442"/>
        <v>43.899618309383641</v>
      </c>
      <c r="U194" s="4">
        <f t="shared" si="443"/>
        <v>42.994550953538699</v>
      </c>
      <c r="V194" s="4">
        <f t="shared" si="444"/>
        <v>43.483191891292286</v>
      </c>
      <c r="W194" s="4">
        <f t="shared" si="445"/>
        <v>41.611176554423764</v>
      </c>
      <c r="X194" s="4">
        <f t="shared" si="446"/>
        <v>42.837568879584026</v>
      </c>
      <c r="Y194" s="4">
        <f t="shared" si="447"/>
        <v>43.791570695776073</v>
      </c>
      <c r="Z194" s="4">
        <f t="shared" si="448"/>
        <v>42.677161643252987</v>
      </c>
      <c r="AA194" s="4">
        <f t="shared" si="449"/>
        <v>41.969735660440477</v>
      </c>
      <c r="AB194" s="4">
        <f t="shared" si="450"/>
        <v>39.870063265812533</v>
      </c>
      <c r="AC194" s="4">
        <f t="shared" si="451"/>
        <v>39.927666512963192</v>
      </c>
      <c r="AD194" s="4">
        <f t="shared" si="452"/>
        <v>39.514269954439769</v>
      </c>
      <c r="AE194" s="4">
        <f t="shared" si="453"/>
        <v>37.713477216447238</v>
      </c>
      <c r="AF194" s="4">
        <f t="shared" si="454"/>
        <v>39.356000055987849</v>
      </c>
      <c r="AG194" s="4">
        <f t="shared" si="455"/>
        <v>43.912086225245559</v>
      </c>
      <c r="AI194" s="4">
        <f t="shared" si="456"/>
        <v>-0.55228376529181844</v>
      </c>
      <c r="AJ194" s="4">
        <f t="shared" si="457"/>
        <v>-1.6896183093836399</v>
      </c>
      <c r="AK194" s="4">
        <f t="shared" si="458"/>
        <v>-0.33355095353869757</v>
      </c>
      <c r="AL194" s="4">
        <f t="shared" si="459"/>
        <v>0.77480810870771677</v>
      </c>
      <c r="AM194" s="4">
        <f t="shared" si="460"/>
        <v>-0.27217655442376554</v>
      </c>
      <c r="AN194" s="4">
        <f t="shared" si="461"/>
        <v>0.32343112041597522</v>
      </c>
      <c r="AO194" s="4">
        <f t="shared" si="462"/>
        <v>-0.71057069577607024</v>
      </c>
      <c r="AP194" s="4">
        <f t="shared" si="463"/>
        <v>-1.193161643252985</v>
      </c>
      <c r="AQ194" s="4">
        <f t="shared" si="464"/>
        <v>0.53026433955952257</v>
      </c>
      <c r="AR194" s="4">
        <f t="shared" si="465"/>
        <v>0.85593673418746619</v>
      </c>
      <c r="AS194" s="4">
        <f t="shared" si="466"/>
        <v>-2.7176665129631914</v>
      </c>
      <c r="AT194" s="4">
        <f t="shared" si="467"/>
        <v>-1.1112699544397699</v>
      </c>
      <c r="AU194" s="4">
        <f t="shared" si="468"/>
        <v>0.30252278355276019</v>
      </c>
      <c r="AV194" s="4">
        <f t="shared" si="644"/>
        <v>2.0999944012153549E-2</v>
      </c>
      <c r="AW194" s="4">
        <f t="shared" si="644"/>
        <v>-3.1420862252455564</v>
      </c>
      <c r="AY194" s="2">
        <f t="shared" si="520"/>
        <v>48.127790307521281</v>
      </c>
      <c r="AZ194" s="2">
        <f t="shared" si="571"/>
        <v>43.899574767824724</v>
      </c>
      <c r="BA194" s="2">
        <f t="shared" si="572"/>
        <v>42.994541986256863</v>
      </c>
      <c r="BB194" s="2">
        <f t="shared" si="573"/>
        <v>43.483026035885679</v>
      </c>
      <c r="BC194" s="2">
        <f t="shared" si="574"/>
        <v>41.611171777012885</v>
      </c>
      <c r="BD194" s="2">
        <f t="shared" si="575"/>
        <v>42.83756360421421</v>
      </c>
      <c r="BE194" s="2">
        <f t="shared" si="576"/>
        <v>43.791568617788307</v>
      </c>
      <c r="BF194" s="2">
        <f t="shared" si="577"/>
        <v>42.677159006402654</v>
      </c>
      <c r="BG194" s="2">
        <f t="shared" si="578"/>
        <v>41.968618014412115</v>
      </c>
      <c r="BH194" s="2">
        <f t="shared" si="579"/>
        <v>39.866569797883841</v>
      </c>
      <c r="BI194" s="2">
        <f t="shared" si="580"/>
        <v>39.9252299301031</v>
      </c>
      <c r="BJ194" s="2">
        <f t="shared" si="581"/>
        <v>39.483383504250284</v>
      </c>
      <c r="BK194" s="2">
        <f t="shared" si="582"/>
        <v>37.704911930050244</v>
      </c>
      <c r="BL194" s="2">
        <f t="shared" si="583"/>
        <v>39.115372772776027</v>
      </c>
      <c r="BM194" s="2">
        <f t="shared" si="584"/>
        <v>41.216785253669414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>
        <f t="shared" si="489"/>
        <v>41.338999999999999</v>
      </c>
      <c r="CZ194" s="2">
        <f t="shared" si="490"/>
        <v>43.161000000000001</v>
      </c>
      <c r="DA194" s="2">
        <f t="shared" si="491"/>
        <v>43.081000000000003</v>
      </c>
      <c r="DB194" s="2">
        <f t="shared" si="492"/>
        <v>41.484000000000002</v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103.99041874559552</v>
      </c>
      <c r="DL194" s="2">
        <f t="shared" si="645"/>
        <v>96.949890365448496</v>
      </c>
      <c r="DM194" s="2">
        <f t="shared" si="645"/>
        <v>90.590228752642687</v>
      </c>
      <c r="DN194" s="2">
        <f t="shared" si="645"/>
        <v>92.931511627906957</v>
      </c>
      <c r="DO194" s="2">
        <f t="shared" si="645"/>
        <v>102.01438459876294</v>
      </c>
      <c r="DP194" s="2">
        <f t="shared" si="645"/>
        <v>106.52008123827392</v>
      </c>
      <c r="DQ194" s="2">
        <f t="shared" si="645"/>
        <v>95.246673311184935</v>
      </c>
      <c r="DR194" s="2">
        <f t="shared" si="645"/>
        <v>84.787501889338728</v>
      </c>
      <c r="DS194" s="2">
        <f t="shared" si="645"/>
        <v>91.645985290148445</v>
      </c>
      <c r="DT194" s="2">
        <f t="shared" si="645"/>
        <v>103.38267968960864</v>
      </c>
      <c r="DU194" s="2">
        <f t="shared" si="645"/>
        <v>108.57230046904314</v>
      </c>
      <c r="DV194" s="2">
        <f t="shared" si="645"/>
        <v>87.24916490486261</v>
      </c>
      <c r="DW194" s="2">
        <f t="shared" si="645"/>
        <v>95.634933797909412</v>
      </c>
      <c r="DX194" s="2">
        <f t="shared" si="645"/>
        <v>91.649369154869163</v>
      </c>
      <c r="DY194" s="2">
        <f t="shared" si="645"/>
        <v>69.154695014662735</v>
      </c>
      <c r="EA194" s="2">
        <f t="shared" si="440"/>
        <v>47.771254142140833</v>
      </c>
      <c r="EB194" s="2">
        <f t="shared" si="502"/>
        <v>43.249631079027353</v>
      </c>
      <c r="EC194" s="2">
        <f t="shared" si="503"/>
        <v>42.095493984793151</v>
      </c>
      <c r="ED194" s="2">
        <f t="shared" si="504"/>
        <v>42.750367996044815</v>
      </c>
      <c r="EE194" s="2">
        <f t="shared" si="505"/>
        <v>41.28441769210707</v>
      </c>
      <c r="EF194" s="2">
        <f t="shared" si="506"/>
        <v>42.651004636761222</v>
      </c>
      <c r="EG194" s="2">
        <f t="shared" si="507"/>
        <v>45.795531823085227</v>
      </c>
      <c r="EH194" s="2">
        <f t="shared" si="508"/>
        <v>42.012891846981027</v>
      </c>
      <c r="EI194" s="2">
        <f t="shared" si="509"/>
        <v>41.485496215145794</v>
      </c>
      <c r="EJ194" s="2">
        <f t="shared" si="510"/>
        <v>39.488270062538277</v>
      </c>
      <c r="EK194" s="2">
        <f t="shared" si="511"/>
        <v>39.91611303191489</v>
      </c>
      <c r="EL194" s="2">
        <f t="shared" si="512"/>
        <v>39.66871927346115</v>
      </c>
      <c r="EM194" s="2">
        <f t="shared" si="513"/>
        <v>36.969936702811985</v>
      </c>
      <c r="EN194" s="2">
        <f t="shared" si="514"/>
        <v>39.096641811037685</v>
      </c>
      <c r="EO194" s="2">
        <f t="shared" si="515"/>
        <v>41.327726937078751</v>
      </c>
      <c r="EQ194" s="2">
        <f t="shared" si="516"/>
        <v>48.274688559338564</v>
      </c>
      <c r="ER194" s="2">
        <f t="shared" si="646"/>
        <v>44.07627181289385</v>
      </c>
      <c r="ES194" s="2">
        <f t="shared" si="646"/>
        <v>43.224333802426841</v>
      </c>
      <c r="ET194" s="2">
        <f t="shared" si="646"/>
        <v>43.673587727674899</v>
      </c>
      <c r="EU194" s="2">
        <f t="shared" si="646"/>
        <v>41.695526767475613</v>
      </c>
      <c r="EV194" s="2">
        <f t="shared" si="646"/>
        <v>42.877236154545116</v>
      </c>
      <c r="EW194" s="2">
        <f t="shared" si="646"/>
        <v>43.39755651043923</v>
      </c>
      <c r="EX194" s="2">
        <f t="shared" si="646"/>
        <v>42.8543303218825</v>
      </c>
      <c r="EY194" s="2">
        <f t="shared" si="646"/>
        <v>42.110280936575151</v>
      </c>
      <c r="EZ194" s="2">
        <f t="shared" si="646"/>
        <v>39.995666182208225</v>
      </c>
      <c r="FA194" s="2">
        <f t="shared" si="646"/>
        <v>39.92708047007676</v>
      </c>
      <c r="FB194" s="2">
        <f t="shared" si="646"/>
        <v>39.411829838904055</v>
      </c>
      <c r="FC194" s="2">
        <f t="shared" si="646"/>
        <v>37.947394486640867</v>
      </c>
      <c r="FD194" s="2">
        <f t="shared" si="646"/>
        <v>39.122016174891328</v>
      </c>
      <c r="FE194" s="2">
        <f t="shared" si="646"/>
        <v>41.157511355912789</v>
      </c>
      <c r="FG194" s="2">
        <f t="shared" si="518"/>
        <v>0.999987271842665</v>
      </c>
      <c r="FH194" s="2">
        <f t="shared" si="647"/>
        <v>0.99998928215682548</v>
      </c>
      <c r="FI194" s="2">
        <f t="shared" si="647"/>
        <v>0.99998776330175287</v>
      </c>
      <c r="FJ194" s="2">
        <f t="shared" si="647"/>
        <v>0.9999883876816188</v>
      </c>
      <c r="FK194" s="2">
        <f t="shared" si="647"/>
        <v>0.9999876079596286</v>
      </c>
      <c r="FL194" s="2">
        <f t="shared" si="647"/>
        <v>0.99998607991001665</v>
      </c>
      <c r="FM194" s="2">
        <f t="shared" si="647"/>
        <v>0.99998731134271424</v>
      </c>
      <c r="FN194" s="2">
        <f t="shared" si="647"/>
        <v>0.99998613834727135</v>
      </c>
      <c r="FO194" s="2">
        <f t="shared" si="647"/>
        <v>0.99998647377395089</v>
      </c>
      <c r="FP194" s="2">
        <f t="shared" si="647"/>
        <v>0.99998574594256551</v>
      </c>
      <c r="FQ194" s="2">
        <f t="shared" si="647"/>
        <v>0.9999868883194678</v>
      </c>
      <c r="FR194" s="2">
        <f t="shared" si="647"/>
        <v>0.99998795111168581</v>
      </c>
      <c r="FS194" s="2">
        <f t="shared" si="647"/>
        <v>0.99998756536741984</v>
      </c>
      <c r="FT194" s="2">
        <f t="shared" si="647"/>
        <v>0.99998316986644731</v>
      </c>
      <c r="FU194" s="2">
        <f t="shared" si="647"/>
        <v>0.99998056965891857</v>
      </c>
      <c r="FW194" s="2">
        <f t="shared" si="536"/>
        <v>0.70678639928660336</v>
      </c>
      <c r="FX194" s="2">
        <f t="shared" si="588"/>
        <v>0.78555061616983013</v>
      </c>
      <c r="FY194" s="2">
        <f t="shared" si="589"/>
        <v>0.79590972252480752</v>
      </c>
      <c r="FZ194" s="2">
        <f t="shared" si="590"/>
        <v>0.79295891903402804</v>
      </c>
      <c r="GA194" s="2">
        <f t="shared" si="591"/>
        <v>0.79298058893956758</v>
      </c>
      <c r="GB194" s="2">
        <f t="shared" si="592"/>
        <v>0.82070750343860144</v>
      </c>
      <c r="GC194" s="2">
        <f t="shared" si="593"/>
        <v>0.83595133916192088</v>
      </c>
      <c r="GD194" s="2">
        <f t="shared" si="594"/>
        <v>0.78873768246612663</v>
      </c>
      <c r="GE194" s="2">
        <f t="shared" si="595"/>
        <v>0.77217527990864321</v>
      </c>
      <c r="GF194" s="2">
        <f t="shared" si="596"/>
        <v>0.74377585111704103</v>
      </c>
      <c r="GG194" s="2">
        <f t="shared" si="597"/>
        <v>0.74919047371935288</v>
      </c>
      <c r="GH194" s="2">
        <f t="shared" si="598"/>
        <v>0.72369290316178891</v>
      </c>
      <c r="GI194" s="2">
        <f t="shared" si="599"/>
        <v>0.75117898870054978</v>
      </c>
      <c r="GJ194" s="2">
        <f t="shared" si="600"/>
        <v>0.70332767440095201</v>
      </c>
      <c r="GK194" s="2">
        <f t="shared" si="601"/>
        <v>0.65494809656495867</v>
      </c>
      <c r="GM194" s="86">
        <f t="shared" si="537"/>
        <v>9.0841816415292032E-276</v>
      </c>
      <c r="GN194" s="86">
        <f t="shared" si="602"/>
        <v>3.8797298747004827E-241</v>
      </c>
      <c r="GO194" s="86">
        <f t="shared" si="603"/>
        <v>2.5160089809253711E-284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1.4318231611314388E-280</v>
      </c>
      <c r="GX194" s="86">
        <f t="shared" si="612"/>
        <v>0</v>
      </c>
      <c r="GY194" s="86">
        <f t="shared" si="613"/>
        <v>8.4801921150128893E-293</v>
      </c>
      <c r="GZ194" s="86">
        <f t="shared" si="614"/>
        <v>1.3701338013818728E-244</v>
      </c>
      <c r="HA194" s="86">
        <f t="shared" si="615"/>
        <v>1.4377116337184223E-273</v>
      </c>
      <c r="HC194" s="86">
        <f t="shared" si="538"/>
        <v>0</v>
      </c>
      <c r="HD194" s="86">
        <f t="shared" si="616"/>
        <v>0</v>
      </c>
      <c r="HE194" s="86">
        <f t="shared" si="617"/>
        <v>0</v>
      </c>
      <c r="HF194" s="86">
        <f t="shared" si="618"/>
        <v>0</v>
      </c>
      <c r="HG194" s="86">
        <f t="shared" si="619"/>
        <v>6.3061726702222993E-227</v>
      </c>
      <c r="HH194" s="86">
        <f t="shared" si="620"/>
        <v>0</v>
      </c>
      <c r="HI194" s="86">
        <f t="shared" si="621"/>
        <v>0</v>
      </c>
      <c r="HJ194" s="86">
        <f t="shared" si="622"/>
        <v>2.5711965444719464E-238</v>
      </c>
      <c r="HK194" s="86">
        <f t="shared" si="623"/>
        <v>0</v>
      </c>
      <c r="HL194" s="86">
        <f t="shared" si="624"/>
        <v>1.5874125745100085E-243</v>
      </c>
      <c r="HM194" s="86">
        <f t="shared" si="625"/>
        <v>1.5375332322831906E-187</v>
      </c>
      <c r="HN194" s="86">
        <f t="shared" si="626"/>
        <v>8.229806212385153E-189</v>
      </c>
      <c r="HO194" s="86">
        <f t="shared" si="627"/>
        <v>4.8558073238671449E-220</v>
      </c>
      <c r="HP194" s="86">
        <f t="shared" si="628"/>
        <v>2.6643924409386948E-208</v>
      </c>
      <c r="HQ194" s="86">
        <f t="shared" si="629"/>
        <v>3.4295251655302269E-263</v>
      </c>
      <c r="HS194" s="86">
        <f t="shared" si="539"/>
        <v>6.3768982198051813E-30</v>
      </c>
      <c r="HT194" s="86">
        <f t="shared" si="630"/>
        <v>2.227629434544228E-38</v>
      </c>
      <c r="HU194" s="86">
        <f t="shared" si="631"/>
        <v>3.2776955199970322E-43</v>
      </c>
      <c r="HV194" s="86">
        <f t="shared" si="632"/>
        <v>1.0229921665887495E-33</v>
      </c>
      <c r="HW194" s="86">
        <f t="shared" si="633"/>
        <v>6.1060166642691201E-47</v>
      </c>
      <c r="HX194" s="86">
        <f t="shared" si="634"/>
        <v>1.2052818361034754E-38</v>
      </c>
      <c r="HY194" s="86">
        <f t="shared" si="635"/>
        <v>4.7586252889515073E-38</v>
      </c>
      <c r="HZ194" s="86">
        <f t="shared" si="636"/>
        <v>1.4982678876234136E-52</v>
      </c>
      <c r="IA194" s="86">
        <f t="shared" si="637"/>
        <v>7.0799846773467401E-34</v>
      </c>
      <c r="IB194" s="86">
        <f t="shared" si="638"/>
        <v>1.0729204975476168E-36</v>
      </c>
      <c r="IC194" s="86">
        <f t="shared" si="639"/>
        <v>7.1844692597566737E-37</v>
      </c>
      <c r="ID194" s="86">
        <f t="shared" si="640"/>
        <v>1.1128312160769357E-30</v>
      </c>
      <c r="IE194" s="86">
        <f t="shared" si="641"/>
        <v>1.9594972766219543E-31</v>
      </c>
      <c r="IF194" s="86">
        <f t="shared" si="642"/>
        <v>5.7650281835079709E-41</v>
      </c>
      <c r="IG194" s="86">
        <f t="shared" si="643"/>
        <v>1.3010392329594549E-27</v>
      </c>
      <c r="II194" s="86">
        <f t="shared" si="540"/>
        <v>0.1359673059190438</v>
      </c>
      <c r="IJ194" s="86">
        <f t="shared" si="541"/>
        <v>2.1348845450607314E-2</v>
      </c>
      <c r="IK194" s="86">
        <f t="shared" si="542"/>
        <v>1.0682482968846149E-2</v>
      </c>
      <c r="IL194" s="86">
        <f t="shared" si="543"/>
        <v>2.5599673936431699E-2</v>
      </c>
      <c r="IM194" s="86">
        <f t="shared" si="544"/>
        <v>7.6567232841850286E-3</v>
      </c>
      <c r="IN194" s="86">
        <f t="shared" si="545"/>
        <v>7.880923846569278E-3</v>
      </c>
      <c r="IO194" s="86">
        <f t="shared" si="546"/>
        <v>5.3498872108210336E-3</v>
      </c>
      <c r="IP194" s="86">
        <f t="shared" si="547"/>
        <v>5.6592511358244313E-3</v>
      </c>
      <c r="IQ194" s="86">
        <f t="shared" si="548"/>
        <v>3.6564809288562705E-2</v>
      </c>
      <c r="IR194" s="86">
        <f t="shared" si="549"/>
        <v>5.0479672456233325E-2</v>
      </c>
      <c r="IS194" s="86">
        <f t="shared" si="550"/>
        <v>4.4743218802098673E-2</v>
      </c>
      <c r="IT194" s="86">
        <f t="shared" si="551"/>
        <v>9.6978529524562998E-2</v>
      </c>
      <c r="IU194" s="86">
        <f t="shared" si="552"/>
        <v>6.1380796765990994E-2</v>
      </c>
      <c r="IV194" s="86">
        <f t="shared" si="553"/>
        <v>0.2346463774849944</v>
      </c>
      <c r="IW194" s="86">
        <f t="shared" si="554"/>
        <v>0.18413708815448235</v>
      </c>
      <c r="IY194" s="86">
        <f t="shared" si="555"/>
        <v>0.1359673059190438</v>
      </c>
      <c r="IZ194" s="86">
        <f t="shared" si="556"/>
        <v>2.1348845450607314E-2</v>
      </c>
      <c r="JA194" s="86">
        <f t="shared" si="557"/>
        <v>1.0682482968846149E-2</v>
      </c>
      <c r="JB194" s="86">
        <f t="shared" si="558"/>
        <v>2.5599673936431699E-2</v>
      </c>
      <c r="JC194" s="86">
        <f t="shared" si="559"/>
        <v>7.6567232841850286E-3</v>
      </c>
      <c r="JD194" s="86">
        <f t="shared" si="560"/>
        <v>7.880923846569278E-3</v>
      </c>
      <c r="JE194" s="86">
        <f t="shared" si="561"/>
        <v>5.3498872108210336E-3</v>
      </c>
      <c r="JF194" s="86">
        <f t="shared" si="562"/>
        <v>5.6592511358244313E-3</v>
      </c>
      <c r="JG194" s="86">
        <f t="shared" si="563"/>
        <v>3.6564809288562705E-2</v>
      </c>
      <c r="JH194" s="86">
        <f t="shared" si="564"/>
        <v>5.0479672456233325E-2</v>
      </c>
      <c r="JI194" s="86">
        <f t="shared" si="565"/>
        <v>4.4743218802098673E-2</v>
      </c>
      <c r="JJ194" s="86">
        <f t="shared" si="566"/>
        <v>9.6978529524562998E-2</v>
      </c>
      <c r="JK194" s="86">
        <f t="shared" si="567"/>
        <v>6.1380796765990994E-2</v>
      </c>
      <c r="JL194" s="86">
        <f t="shared" si="568"/>
        <v>0.2346463774849944</v>
      </c>
      <c r="JM194" s="86">
        <f t="shared" si="569"/>
        <v>0.18413708815448235</v>
      </c>
    </row>
    <row r="195" spans="2:273" x14ac:dyDescent="0.25">
      <c r="B195" s="2">
        <v>168</v>
      </c>
      <c r="C195" s="37">
        <v>45.951999999999998</v>
      </c>
      <c r="D195" s="37">
        <v>44.064999999999998</v>
      </c>
      <c r="E195" s="37">
        <v>44.887</v>
      </c>
      <c r="F195" s="37">
        <v>43.71</v>
      </c>
      <c r="G195" s="37">
        <v>41.468000000000004</v>
      </c>
      <c r="H195" s="37">
        <v>42.128999999999998</v>
      </c>
      <c r="I195" s="37">
        <v>43.064999999999998</v>
      </c>
      <c r="J195" s="37">
        <v>43.387</v>
      </c>
      <c r="K195" s="37">
        <v>43.097000000000001</v>
      </c>
      <c r="L195" s="37">
        <v>40.128999999999998</v>
      </c>
      <c r="M195" s="37">
        <v>41.468000000000004</v>
      </c>
      <c r="N195" s="37">
        <v>39.402999999999999</v>
      </c>
      <c r="O195" s="37">
        <v>36.161000000000001</v>
      </c>
      <c r="P195" s="37">
        <v>38.753999999999998</v>
      </c>
      <c r="Q195" s="37">
        <v>39.442999999999998</v>
      </c>
      <c r="S195" s="4">
        <f t="shared" si="441"/>
        <v>48.031596476901029</v>
      </c>
      <c r="T195" s="4">
        <f t="shared" si="442"/>
        <v>43.783752888826918</v>
      </c>
      <c r="U195" s="4">
        <f t="shared" si="443"/>
        <v>42.878201984007298</v>
      </c>
      <c r="V195" s="4">
        <f t="shared" si="444"/>
        <v>43.373945098582013</v>
      </c>
      <c r="W195" s="4">
        <f t="shared" si="445"/>
        <v>41.469600390331273</v>
      </c>
      <c r="X195" s="4">
        <f t="shared" si="446"/>
        <v>42.708883576043611</v>
      </c>
      <c r="Y195" s="4">
        <f t="shared" si="447"/>
        <v>43.630306132386977</v>
      </c>
      <c r="Z195" s="4">
        <f t="shared" si="448"/>
        <v>42.532861406119466</v>
      </c>
      <c r="AA195" s="4">
        <f t="shared" si="449"/>
        <v>41.851310041601074</v>
      </c>
      <c r="AB195" s="4">
        <f t="shared" si="450"/>
        <v>39.741337690933925</v>
      </c>
      <c r="AC195" s="4">
        <f t="shared" si="451"/>
        <v>39.795463019614843</v>
      </c>
      <c r="AD195" s="4">
        <f t="shared" si="452"/>
        <v>39.341987416558197</v>
      </c>
      <c r="AE195" s="4">
        <f t="shared" si="453"/>
        <v>37.588513877071009</v>
      </c>
      <c r="AF195" s="4">
        <f t="shared" si="454"/>
        <v>39.086343379001434</v>
      </c>
      <c r="AG195" s="4">
        <f t="shared" si="455"/>
        <v>42.484508732231077</v>
      </c>
      <c r="AI195" s="4">
        <f t="shared" si="456"/>
        <v>-2.0795964769010311</v>
      </c>
      <c r="AJ195" s="4">
        <f t="shared" si="457"/>
        <v>0.2812471111730801</v>
      </c>
      <c r="AK195" s="4">
        <f t="shared" si="458"/>
        <v>2.0087980159927028</v>
      </c>
      <c r="AL195" s="4">
        <f t="shared" si="459"/>
        <v>0.33605490141798811</v>
      </c>
      <c r="AM195" s="4">
        <f t="shared" si="460"/>
        <v>-1.6003903312693524E-3</v>
      </c>
      <c r="AN195" s="4">
        <f t="shared" si="461"/>
        <v>-0.5798835760436134</v>
      </c>
      <c r="AO195" s="4">
        <f t="shared" si="462"/>
        <v>-0.56530613238697924</v>
      </c>
      <c r="AP195" s="4">
        <f t="shared" si="463"/>
        <v>0.85413859388053481</v>
      </c>
      <c r="AQ195" s="4">
        <f t="shared" si="464"/>
        <v>1.2456899583989269</v>
      </c>
      <c r="AR195" s="4">
        <f t="shared" si="465"/>
        <v>0.38766230906607291</v>
      </c>
      <c r="AS195" s="4">
        <f t="shared" si="466"/>
        <v>1.6725369803851606</v>
      </c>
      <c r="AT195" s="4">
        <f t="shared" si="467"/>
        <v>6.1012583441801382E-2</v>
      </c>
      <c r="AU195" s="4">
        <f t="shared" si="468"/>
        <v>-1.4275138770710072</v>
      </c>
      <c r="AV195" s="4">
        <f t="shared" si="644"/>
        <v>-0.33234337900143629</v>
      </c>
      <c r="AW195" s="4">
        <f t="shared" si="644"/>
        <v>-3.0415087322310796</v>
      </c>
      <c r="AY195" s="2">
        <f t="shared" si="520"/>
        <v>48.029442932819023</v>
      </c>
      <c r="AZ195" s="2">
        <f t="shared" si="571"/>
        <v>43.78374262116872</v>
      </c>
      <c r="BA195" s="2">
        <f t="shared" si="572"/>
        <v>42.878200317271883</v>
      </c>
      <c r="BB195" s="2">
        <f t="shared" si="573"/>
        <v>43.37390056437124</v>
      </c>
      <c r="BC195" s="2">
        <f t="shared" si="574"/>
        <v>41.469599644588207</v>
      </c>
      <c r="BD195" s="2">
        <f t="shared" si="575"/>
        <v>42.708882534268696</v>
      </c>
      <c r="BE195" s="2">
        <f t="shared" si="576"/>
        <v>43.630305736441059</v>
      </c>
      <c r="BF195" s="2">
        <f t="shared" si="577"/>
        <v>42.532861061778533</v>
      </c>
      <c r="BG195" s="2">
        <f t="shared" si="578"/>
        <v>41.850998773840857</v>
      </c>
      <c r="BH195" s="2">
        <f t="shared" si="579"/>
        <v>39.740379886236063</v>
      </c>
      <c r="BI195" s="2">
        <f t="shared" si="580"/>
        <v>39.79481418390381</v>
      </c>
      <c r="BJ195" s="2">
        <f t="shared" si="581"/>
        <v>39.331161445148929</v>
      </c>
      <c r="BK195" s="2">
        <f t="shared" si="582"/>
        <v>37.585785566390243</v>
      </c>
      <c r="BL195" s="2">
        <f t="shared" si="583"/>
        <v>38.991771640248253</v>
      </c>
      <c r="BM195" s="2">
        <f t="shared" si="584"/>
        <v>41.106457684582629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>
        <f t="shared" si="487"/>
        <v>44.887</v>
      </c>
      <c r="CX195" s="2" t="str">
        <f t="shared" si="488"/>
        <v/>
      </c>
      <c r="CY195" s="2">
        <f t="shared" si="489"/>
        <v>41.468000000000004</v>
      </c>
      <c r="CZ195" s="2">
        <f t="shared" si="490"/>
        <v>42.128999999999998</v>
      </c>
      <c r="DA195" s="2">
        <f t="shared" si="491"/>
        <v>43.064999999999998</v>
      </c>
      <c r="DB195" s="2">
        <f t="shared" si="492"/>
        <v>43.387</v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 t="str">
        <f t="shared" si="499"/>
        <v/>
      </c>
      <c r="DK195" s="2">
        <f t="shared" si="500"/>
        <v>104.24466511627909</v>
      </c>
      <c r="DL195" s="2">
        <f t="shared" si="645"/>
        <v>97.163499999999999</v>
      </c>
      <c r="DM195" s="2">
        <f t="shared" si="645"/>
        <v>90.772163002114155</v>
      </c>
      <c r="DN195" s="2">
        <f t="shared" si="645"/>
        <v>93.130430232558126</v>
      </c>
      <c r="DO195" s="2">
        <f t="shared" si="645"/>
        <v>102.27479688301868</v>
      </c>
      <c r="DP195" s="2">
        <f t="shared" si="645"/>
        <v>106.80992138836774</v>
      </c>
      <c r="DQ195" s="2">
        <f t="shared" si="645"/>
        <v>95.442267185263205</v>
      </c>
      <c r="DR195" s="2">
        <f t="shared" si="645"/>
        <v>84.921581443994597</v>
      </c>
      <c r="DS195" s="2">
        <f t="shared" si="645"/>
        <v>91.843328812415649</v>
      </c>
      <c r="DT195" s="2">
        <f t="shared" si="645"/>
        <v>103.67099365721998</v>
      </c>
      <c r="DU195" s="2">
        <f t="shared" si="645"/>
        <v>108.89881538461538</v>
      </c>
      <c r="DV195" s="2">
        <f t="shared" si="645"/>
        <v>87.440074348132512</v>
      </c>
      <c r="DW195" s="2">
        <f t="shared" si="645"/>
        <v>95.883234320557506</v>
      </c>
      <c r="DX195" s="2">
        <f t="shared" si="645"/>
        <v>91.892972243672247</v>
      </c>
      <c r="DY195" s="2">
        <f t="shared" si="645"/>
        <v>69.258654875366545</v>
      </c>
      <c r="EA195" s="2">
        <f t="shared" si="440"/>
        <v>47.65694225528668</v>
      </c>
      <c r="EB195" s="2">
        <f t="shared" si="502"/>
        <v>43.110121580547116</v>
      </c>
      <c r="EC195" s="2">
        <f t="shared" si="503"/>
        <v>41.94690258116151</v>
      </c>
      <c r="ED195" s="2">
        <f t="shared" si="504"/>
        <v>42.614916632333546</v>
      </c>
      <c r="EE195" s="2">
        <f t="shared" si="505"/>
        <v>41.130787206297271</v>
      </c>
      <c r="EF195" s="2">
        <f t="shared" si="506"/>
        <v>42.516097290707116</v>
      </c>
      <c r="EG195" s="2">
        <f t="shared" si="507"/>
        <v>45.69726013253198</v>
      </c>
      <c r="EH195" s="2">
        <f t="shared" si="508"/>
        <v>41.844414396663922</v>
      </c>
      <c r="EI195" s="2">
        <f t="shared" si="509"/>
        <v>41.349635733553228</v>
      </c>
      <c r="EJ195" s="2">
        <f t="shared" si="510"/>
        <v>39.346548385157007</v>
      </c>
      <c r="EK195" s="2">
        <f t="shared" si="511"/>
        <v>39.785484042553186</v>
      </c>
      <c r="EL195" s="2">
        <f t="shared" si="512"/>
        <v>39.524272852547938</v>
      </c>
      <c r="EM195" s="2">
        <f t="shared" si="513"/>
        <v>36.820893218158432</v>
      </c>
      <c r="EN195" s="2">
        <f t="shared" si="514"/>
        <v>38.972406947669221</v>
      </c>
      <c r="EO195" s="2">
        <f t="shared" si="515"/>
        <v>41.222168940944883</v>
      </c>
      <c r="EQ195" s="2">
        <f t="shared" si="516"/>
        <v>48.169473858179444</v>
      </c>
      <c r="ER195" s="2">
        <f t="shared" si="646"/>
        <v>43.950795537685224</v>
      </c>
      <c r="ES195" s="2">
        <f t="shared" si="646"/>
        <v>43.095322570671037</v>
      </c>
      <c r="ET195" s="2">
        <f t="shared" si="646"/>
        <v>43.553971582448519</v>
      </c>
      <c r="EU195" s="2">
        <f t="shared" si="646"/>
        <v>41.54941330387004</v>
      </c>
      <c r="EV195" s="2">
        <f t="shared" si="646"/>
        <v>42.746313963580846</v>
      </c>
      <c r="EW195" s="2">
        <f t="shared" si="646"/>
        <v>43.259694464177429</v>
      </c>
      <c r="EX195" s="2">
        <f t="shared" si="646"/>
        <v>42.700357796800503</v>
      </c>
      <c r="EY195" s="2">
        <f t="shared" si="646"/>
        <v>41.985116133990104</v>
      </c>
      <c r="EZ195" s="2">
        <f t="shared" si="646"/>
        <v>39.863014781136698</v>
      </c>
      <c r="FA195" s="2">
        <f t="shared" si="646"/>
        <v>39.796584049996603</v>
      </c>
      <c r="FB195" s="2">
        <f t="shared" si="646"/>
        <v>39.263208789381011</v>
      </c>
      <c r="FC195" s="2">
        <f t="shared" si="646"/>
        <v>37.815983622729497</v>
      </c>
      <c r="FD195" s="2">
        <f t="shared" si="646"/>
        <v>38.998096408501738</v>
      </c>
      <c r="FE195" s="2">
        <f t="shared" si="646"/>
        <v>41.050124911954384</v>
      </c>
      <c r="FG195" s="2">
        <f t="shared" si="518"/>
        <v>0.9999883917695449</v>
      </c>
      <c r="FH195" s="2">
        <f t="shared" si="647"/>
        <v>0.99999022520163217</v>
      </c>
      <c r="FI195" s="2">
        <f t="shared" si="647"/>
        <v>0.99998883998654475</v>
      </c>
      <c r="FJ195" s="2">
        <f t="shared" si="647"/>
        <v>0.99998940942894532</v>
      </c>
      <c r="FK195" s="2">
        <f t="shared" si="647"/>
        <v>0.99998869831253667</v>
      </c>
      <c r="FL195" s="2">
        <f t="shared" si="647"/>
        <v>0.99998730471150099</v>
      </c>
      <c r="FM195" s="2">
        <f t="shared" si="647"/>
        <v>0.99998842779409847</v>
      </c>
      <c r="FN195" s="2">
        <f t="shared" si="647"/>
        <v>0.99998735800704097</v>
      </c>
      <c r="FO195" s="2">
        <f t="shared" si="647"/>
        <v>0.99998766392054561</v>
      </c>
      <c r="FP195" s="2">
        <f t="shared" si="647"/>
        <v>0.99998700012881048</v>
      </c>
      <c r="FQ195" s="2">
        <f t="shared" si="647"/>
        <v>0.99998804199143665</v>
      </c>
      <c r="FR195" s="2">
        <f t="shared" si="647"/>
        <v>0.99998901127160533</v>
      </c>
      <c r="FS195" s="2">
        <f t="shared" si="647"/>
        <v>0.99998865946789561</v>
      </c>
      <c r="FT195" s="2">
        <f t="shared" si="647"/>
        <v>0.99998465071304188</v>
      </c>
      <c r="FU195" s="2">
        <f t="shared" si="647"/>
        <v>0.99998227928802497</v>
      </c>
      <c r="FW195" s="2">
        <f t="shared" si="536"/>
        <v>0.725504129122443</v>
      </c>
      <c r="FX195" s="2">
        <f t="shared" si="588"/>
        <v>0.80065841701323726</v>
      </c>
      <c r="FY195" s="2">
        <f t="shared" si="589"/>
        <v>0.8104638146751757</v>
      </c>
      <c r="FZ195" s="2">
        <f t="shared" si="590"/>
        <v>0.8076725902021914</v>
      </c>
      <c r="GA195" s="2">
        <f t="shared" si="591"/>
        <v>0.8076930935834421</v>
      </c>
      <c r="GB195" s="2">
        <f t="shared" si="592"/>
        <v>0.83386234593549458</v>
      </c>
      <c r="GC195" s="2">
        <f t="shared" si="593"/>
        <v>0.84819460759420873</v>
      </c>
      <c r="GD195" s="2">
        <f t="shared" si="594"/>
        <v>0.80367706995851718</v>
      </c>
      <c r="GE195" s="2">
        <f t="shared" si="595"/>
        <v>0.7879710306307115</v>
      </c>
      <c r="GF195" s="2">
        <f t="shared" si="596"/>
        <v>0.76093100080732923</v>
      </c>
      <c r="GG195" s="2">
        <f t="shared" si="597"/>
        <v>0.76609710272210396</v>
      </c>
      <c r="GH195" s="2">
        <f t="shared" si="598"/>
        <v>0.74172576178608696</v>
      </c>
      <c r="GI195" s="2">
        <f t="shared" si="599"/>
        <v>0.76799308519691589</v>
      </c>
      <c r="GJ195" s="2">
        <f t="shared" si="600"/>
        <v>0.7221794087962039</v>
      </c>
      <c r="GK195" s="2">
        <f t="shared" si="601"/>
        <v>0.67545548390236365</v>
      </c>
      <c r="GM195" s="86">
        <f t="shared" si="537"/>
        <v>3.914554254018349E-281</v>
      </c>
      <c r="GN195" s="86">
        <f t="shared" si="602"/>
        <v>8.1469893469878121E-246</v>
      </c>
      <c r="GO195" s="86">
        <f t="shared" si="603"/>
        <v>7.1760055624032778E-290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5.8468018635891843E-286</v>
      </c>
      <c r="GX195" s="86">
        <f t="shared" si="612"/>
        <v>0</v>
      </c>
      <c r="GY195" s="86">
        <f t="shared" si="613"/>
        <v>1.9219584617752886E-298</v>
      </c>
      <c r="GZ195" s="86">
        <f t="shared" si="614"/>
        <v>2.4635593641432593E-249</v>
      </c>
      <c r="HA195" s="86">
        <f t="shared" si="615"/>
        <v>7.3859831657950513E-279</v>
      </c>
      <c r="HC195" s="86">
        <f t="shared" si="538"/>
        <v>0</v>
      </c>
      <c r="HD195" s="86">
        <f t="shared" si="616"/>
        <v>0</v>
      </c>
      <c r="HE195" s="86">
        <f t="shared" si="617"/>
        <v>0</v>
      </c>
      <c r="HF195" s="86">
        <f t="shared" si="618"/>
        <v>0</v>
      </c>
      <c r="HG195" s="86">
        <f t="shared" si="619"/>
        <v>1.744452115326409E-232</v>
      </c>
      <c r="HH195" s="86">
        <f t="shared" si="620"/>
        <v>0</v>
      </c>
      <c r="HI195" s="86">
        <f t="shared" si="621"/>
        <v>0</v>
      </c>
      <c r="HJ195" s="86">
        <f t="shared" si="622"/>
        <v>4.1028080244642772E-244</v>
      </c>
      <c r="HK195" s="86">
        <f t="shared" si="623"/>
        <v>0</v>
      </c>
      <c r="HL195" s="86">
        <f t="shared" si="624"/>
        <v>1.4031667626296646E-249</v>
      </c>
      <c r="HM195" s="86">
        <f t="shared" si="625"/>
        <v>3.4341660096769519E-192</v>
      </c>
      <c r="HN195" s="86">
        <f t="shared" si="626"/>
        <v>1.4158663861328392E-193</v>
      </c>
      <c r="HO195" s="86">
        <f t="shared" si="627"/>
        <v>1.5362431602543892E-225</v>
      </c>
      <c r="HP195" s="86">
        <f t="shared" si="628"/>
        <v>1.4444930844407726E-213</v>
      </c>
      <c r="HQ195" s="86">
        <f t="shared" si="629"/>
        <v>8.0689575031665872E-270</v>
      </c>
      <c r="HS195" s="86">
        <f t="shared" si="539"/>
        <v>2.583249661424657E-31</v>
      </c>
      <c r="HT195" s="86">
        <f t="shared" si="630"/>
        <v>4.8593554155934539E-40</v>
      </c>
      <c r="HU195" s="86">
        <f t="shared" si="631"/>
        <v>4.4340571916544956E-45</v>
      </c>
      <c r="HV195" s="86">
        <f t="shared" si="632"/>
        <v>3.5757981893220841E-35</v>
      </c>
      <c r="HW195" s="86">
        <f t="shared" si="633"/>
        <v>5.2598674730950062E-49</v>
      </c>
      <c r="HX195" s="86">
        <f t="shared" si="634"/>
        <v>2.7459861183825835E-40</v>
      </c>
      <c r="HY195" s="86">
        <f t="shared" si="635"/>
        <v>1.2090705958437913E-39</v>
      </c>
      <c r="HZ195" s="86">
        <f t="shared" si="636"/>
        <v>7.2640351908347106E-55</v>
      </c>
      <c r="IA195" s="86">
        <f t="shared" si="637"/>
        <v>2.2145835276173169E-35</v>
      </c>
      <c r="IB195" s="86">
        <f t="shared" si="638"/>
        <v>2.2359576258046616E-38</v>
      </c>
      <c r="IC195" s="86">
        <f t="shared" si="639"/>
        <v>1.4867819295257959E-38</v>
      </c>
      <c r="ID195" s="86">
        <f t="shared" si="640"/>
        <v>4.0618690280507686E-32</v>
      </c>
      <c r="IE195" s="86">
        <f t="shared" si="641"/>
        <v>7.2660489800633423E-33</v>
      </c>
      <c r="IF195" s="86">
        <f t="shared" si="642"/>
        <v>5.1607144514603762E-43</v>
      </c>
      <c r="IG195" s="86">
        <f t="shared" si="643"/>
        <v>4.9121106621262253E-29</v>
      </c>
      <c r="II195" s="86">
        <f t="shared" si="540"/>
        <v>0.10013709387755361</v>
      </c>
      <c r="IJ195" s="86">
        <f t="shared" si="541"/>
        <v>1.3700748077111224E-2</v>
      </c>
      <c r="IK195" s="86">
        <f t="shared" si="542"/>
        <v>6.4168065890667231E-3</v>
      </c>
      <c r="IL195" s="86">
        <f t="shared" si="543"/>
        <v>1.7065751793056156E-2</v>
      </c>
      <c r="IM195" s="86">
        <f t="shared" si="544"/>
        <v>4.3755503343167823E-3</v>
      </c>
      <c r="IN195" s="86">
        <f t="shared" si="545"/>
        <v>4.8322002365402284E-3</v>
      </c>
      <c r="IO195" s="86">
        <f t="shared" si="546"/>
        <v>3.2535883866850446E-3</v>
      </c>
      <c r="IP195" s="86">
        <f t="shared" si="547"/>
        <v>3.0729132813313393E-3</v>
      </c>
      <c r="IQ195" s="86">
        <f t="shared" si="548"/>
        <v>2.4562099741176784E-2</v>
      </c>
      <c r="IR195" s="86">
        <f t="shared" si="549"/>
        <v>3.3615849811758469E-2</v>
      </c>
      <c r="IS195" s="86">
        <f t="shared" si="550"/>
        <v>2.9570968919512327E-2</v>
      </c>
      <c r="IT195" s="86">
        <f t="shared" si="551"/>
        <v>6.9190140229021396E-2</v>
      </c>
      <c r="IU195" s="86">
        <f t="shared" si="552"/>
        <v>4.2736450788636041E-2</v>
      </c>
      <c r="IV195" s="86">
        <f t="shared" si="553"/>
        <v>0.18921433560877901</v>
      </c>
      <c r="IW195" s="86">
        <f t="shared" si="554"/>
        <v>0.13458185584635352</v>
      </c>
      <c r="IY195" s="86">
        <f t="shared" si="555"/>
        <v>0.10013709387755361</v>
      </c>
      <c r="IZ195" s="86">
        <f t="shared" si="556"/>
        <v>1.3700748077111224E-2</v>
      </c>
      <c r="JA195" s="86">
        <f t="shared" si="557"/>
        <v>6.4168065890667231E-3</v>
      </c>
      <c r="JB195" s="86">
        <f t="shared" si="558"/>
        <v>1.7065751793056156E-2</v>
      </c>
      <c r="JC195" s="86">
        <f t="shared" si="559"/>
        <v>4.3755503343167823E-3</v>
      </c>
      <c r="JD195" s="86">
        <f t="shared" si="560"/>
        <v>4.8322002365402284E-3</v>
      </c>
      <c r="JE195" s="86">
        <f t="shared" si="561"/>
        <v>3.2535883866850446E-3</v>
      </c>
      <c r="JF195" s="86">
        <f t="shared" si="562"/>
        <v>3.0729132813313393E-3</v>
      </c>
      <c r="JG195" s="86">
        <f t="shared" si="563"/>
        <v>2.4562099741176784E-2</v>
      </c>
      <c r="JH195" s="86">
        <f t="shared" si="564"/>
        <v>3.3615849811758469E-2</v>
      </c>
      <c r="JI195" s="86">
        <f t="shared" si="565"/>
        <v>2.9570968919512327E-2</v>
      </c>
      <c r="JJ195" s="86">
        <f t="shared" si="566"/>
        <v>6.9190140229021396E-2</v>
      </c>
      <c r="JK195" s="86">
        <f t="shared" si="567"/>
        <v>4.2736450788636041E-2</v>
      </c>
      <c r="JL195" s="86">
        <f t="shared" si="568"/>
        <v>0.18921433560877901</v>
      </c>
      <c r="JM195" s="86">
        <f t="shared" si="569"/>
        <v>0.13458185584635352</v>
      </c>
    </row>
    <row r="196" spans="2:273" x14ac:dyDescent="0.25">
      <c r="B196" s="2">
        <v>169</v>
      </c>
      <c r="C196" s="37">
        <v>49.468000000000004</v>
      </c>
      <c r="D196" s="37">
        <v>44.741999999999997</v>
      </c>
      <c r="E196" s="37">
        <v>42.79</v>
      </c>
      <c r="F196" s="37">
        <v>42.838999999999999</v>
      </c>
      <c r="G196" s="37">
        <v>40.71</v>
      </c>
      <c r="H196" s="37">
        <v>42.661000000000001</v>
      </c>
      <c r="I196" s="37">
        <v>41.758000000000003</v>
      </c>
      <c r="J196" s="37">
        <v>42.29</v>
      </c>
      <c r="K196" s="37">
        <v>42.548000000000002</v>
      </c>
      <c r="L196" s="37">
        <v>41.274000000000001</v>
      </c>
      <c r="M196" s="37">
        <v>39.031999999999996</v>
      </c>
      <c r="N196" s="37">
        <v>39.323</v>
      </c>
      <c r="O196" s="37">
        <v>37.241999999999997</v>
      </c>
      <c r="P196" s="37">
        <v>40.82</v>
      </c>
      <c r="Q196" s="37">
        <v>41.786999999999999</v>
      </c>
      <c r="S196" s="4">
        <f t="shared" si="441"/>
        <v>47.931820718548245</v>
      </c>
      <c r="T196" s="4">
        <f t="shared" si="442"/>
        <v>43.667645149362556</v>
      </c>
      <c r="U196" s="4">
        <f t="shared" si="443"/>
        <v>42.761488315495427</v>
      </c>
      <c r="V196" s="4">
        <f t="shared" si="444"/>
        <v>43.264482180362563</v>
      </c>
      <c r="W196" s="4">
        <f t="shared" si="445"/>
        <v>41.327908479950707</v>
      </c>
      <c r="X196" s="4">
        <f t="shared" si="446"/>
        <v>42.580128739163953</v>
      </c>
      <c r="Y196" s="4">
        <f t="shared" si="447"/>
        <v>43.469961280553051</v>
      </c>
      <c r="Z196" s="4">
        <f t="shared" si="448"/>
        <v>42.388293308189994</v>
      </c>
      <c r="AA196" s="4">
        <f t="shared" si="449"/>
        <v>41.733274389011413</v>
      </c>
      <c r="AB196" s="4">
        <f t="shared" si="450"/>
        <v>39.614322222248774</v>
      </c>
      <c r="AC196" s="4">
        <f t="shared" si="451"/>
        <v>39.664556350526333</v>
      </c>
      <c r="AD196" s="4">
        <f t="shared" si="452"/>
        <v>39.18248038491906</v>
      </c>
      <c r="AE196" s="4">
        <f t="shared" si="453"/>
        <v>37.467236190171306</v>
      </c>
      <c r="AF196" s="4">
        <f t="shared" si="454"/>
        <v>38.902281149682423</v>
      </c>
      <c r="AG196" s="4">
        <f t="shared" si="455"/>
        <v>41.650874232851038</v>
      </c>
      <c r="AI196" s="4">
        <f t="shared" si="456"/>
        <v>1.5361792814517585</v>
      </c>
      <c r="AJ196" s="4">
        <f t="shared" si="457"/>
        <v>1.074354850637441</v>
      </c>
      <c r="AK196" s="4">
        <f t="shared" si="458"/>
        <v>2.8511684504572088E-2</v>
      </c>
      <c r="AL196" s="4">
        <f t="shared" si="459"/>
        <v>-0.42548218036256458</v>
      </c>
      <c r="AM196" s="4">
        <f t="shared" si="460"/>
        <v>-0.61790847995070664</v>
      </c>
      <c r="AN196" s="4">
        <f t="shared" si="461"/>
        <v>8.0871260836048009E-2</v>
      </c>
      <c r="AO196" s="4">
        <f t="shared" si="462"/>
        <v>-1.711961280553048</v>
      </c>
      <c r="AP196" s="4">
        <f t="shared" si="463"/>
        <v>-9.8293308189994377E-2</v>
      </c>
      <c r="AQ196" s="4">
        <f t="shared" si="464"/>
        <v>0.81472561098858876</v>
      </c>
      <c r="AR196" s="4">
        <f t="shared" si="465"/>
        <v>1.6596777777512273</v>
      </c>
      <c r="AS196" s="4">
        <f t="shared" si="466"/>
        <v>-0.63255635052633608</v>
      </c>
      <c r="AT196" s="4">
        <f t="shared" si="467"/>
        <v>0.14051961508094024</v>
      </c>
      <c r="AU196" s="4">
        <f t="shared" si="468"/>
        <v>-0.22523619017130869</v>
      </c>
      <c r="AV196" s="4">
        <f t="shared" si="644"/>
        <v>1.9177188503175771</v>
      </c>
      <c r="AW196" s="4">
        <f t="shared" si="644"/>
        <v>0.13612576714896107</v>
      </c>
      <c r="AY196" s="2">
        <f t="shared" si="520"/>
        <v>47.931043851156446</v>
      </c>
      <c r="AZ196" s="2">
        <f t="shared" si="571"/>
        <v>43.667642942772808</v>
      </c>
      <c r="BA196" s="2">
        <f t="shared" si="572"/>
        <v>42.761488036371432</v>
      </c>
      <c r="BB196" s="2">
        <f t="shared" si="573"/>
        <v>43.264471158611741</v>
      </c>
      <c r="BC196" s="2">
        <f t="shared" si="574"/>
        <v>41.327908376392109</v>
      </c>
      <c r="BD196" s="2">
        <f t="shared" si="575"/>
        <v>42.580128551233038</v>
      </c>
      <c r="BE196" s="2">
        <f t="shared" si="576"/>
        <v>43.469961211384572</v>
      </c>
      <c r="BF196" s="2">
        <f t="shared" si="577"/>
        <v>42.388293268744405</v>
      </c>
      <c r="BG196" s="2">
        <f t="shared" si="578"/>
        <v>41.733194873446593</v>
      </c>
      <c r="BH196" s="2">
        <f t="shared" si="579"/>
        <v>39.614084367247827</v>
      </c>
      <c r="BI196" s="2">
        <f t="shared" si="580"/>
        <v>39.66439984788726</v>
      </c>
      <c r="BJ196" s="2">
        <f t="shared" si="581"/>
        <v>39.179000808291754</v>
      </c>
      <c r="BK196" s="2">
        <f t="shared" si="582"/>
        <v>37.466437216971997</v>
      </c>
      <c r="BL196" s="2">
        <f t="shared" si="583"/>
        <v>38.868168594022002</v>
      </c>
      <c r="BM196" s="2">
        <f t="shared" si="584"/>
        <v>40.996171985849671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>
        <f t="shared" si="486"/>
        <v>44.741999999999997</v>
      </c>
      <c r="CW196" s="2">
        <f t="shared" si="487"/>
        <v>42.79</v>
      </c>
      <c r="CX196" s="2" t="str">
        <f t="shared" si="488"/>
        <v/>
      </c>
      <c r="CY196" s="2">
        <f t="shared" si="489"/>
        <v>40.71</v>
      </c>
      <c r="CZ196" s="2">
        <f t="shared" si="490"/>
        <v>42.661000000000001</v>
      </c>
      <c r="DA196" s="2">
        <f t="shared" si="491"/>
        <v>41.758000000000003</v>
      </c>
      <c r="DB196" s="2">
        <f t="shared" si="492"/>
        <v>42.29</v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 t="str">
        <f t="shared" si="499"/>
        <v/>
      </c>
      <c r="DK196" s="2">
        <f t="shared" si="500"/>
        <v>104.49891148696267</v>
      </c>
      <c r="DL196" s="2">
        <f t="shared" si="645"/>
        <v>97.377109634551488</v>
      </c>
      <c r="DM196" s="2">
        <f t="shared" si="645"/>
        <v>90.954097251585608</v>
      </c>
      <c r="DN196" s="2">
        <f t="shared" si="645"/>
        <v>93.329348837209295</v>
      </c>
      <c r="DO196" s="2">
        <f t="shared" si="645"/>
        <v>102.53520916727442</v>
      </c>
      <c r="DP196" s="2">
        <f t="shared" si="645"/>
        <v>107.09976153846154</v>
      </c>
      <c r="DQ196" s="2">
        <f t="shared" si="645"/>
        <v>95.637861059341489</v>
      </c>
      <c r="DR196" s="2">
        <f t="shared" si="645"/>
        <v>85.055660998650467</v>
      </c>
      <c r="DS196" s="2">
        <f t="shared" si="645"/>
        <v>92.040672334682853</v>
      </c>
      <c r="DT196" s="2">
        <f t="shared" si="645"/>
        <v>103.95930762483131</v>
      </c>
      <c r="DU196" s="2">
        <f t="shared" si="645"/>
        <v>109.22533030018761</v>
      </c>
      <c r="DV196" s="2">
        <f t="shared" si="645"/>
        <v>87.630983791402429</v>
      </c>
      <c r="DW196" s="2">
        <f t="shared" si="645"/>
        <v>96.131534843205586</v>
      </c>
      <c r="DX196" s="2">
        <f t="shared" si="645"/>
        <v>92.136575332475331</v>
      </c>
      <c r="DY196" s="2">
        <f t="shared" si="645"/>
        <v>69.36261473607037</v>
      </c>
      <c r="EA196" s="2">
        <f t="shared" si="440"/>
        <v>47.542630368432526</v>
      </c>
      <c r="EB196" s="2">
        <f t="shared" si="502"/>
        <v>42.970612082066872</v>
      </c>
      <c r="EC196" s="2">
        <f t="shared" si="503"/>
        <v>41.798311177529882</v>
      </c>
      <c r="ED196" s="2">
        <f t="shared" si="504"/>
        <v>42.47946526862227</v>
      </c>
      <c r="EE196" s="2">
        <f t="shared" si="505"/>
        <v>40.977156720487471</v>
      </c>
      <c r="EF196" s="2">
        <f t="shared" si="506"/>
        <v>42.381189944653002</v>
      </c>
      <c r="EG196" s="2">
        <f t="shared" si="507"/>
        <v>45.598988441978733</v>
      </c>
      <c r="EH196" s="2">
        <f t="shared" si="508"/>
        <v>41.675936946346809</v>
      </c>
      <c r="EI196" s="2">
        <f t="shared" si="509"/>
        <v>41.213775251960655</v>
      </c>
      <c r="EJ196" s="2">
        <f t="shared" si="510"/>
        <v>39.204826707775744</v>
      </c>
      <c r="EK196" s="2">
        <f t="shared" si="511"/>
        <v>39.654855053191483</v>
      </c>
      <c r="EL196" s="2">
        <f t="shared" si="512"/>
        <v>39.379826431634712</v>
      </c>
      <c r="EM196" s="2">
        <f t="shared" si="513"/>
        <v>36.671849733504871</v>
      </c>
      <c r="EN196" s="2">
        <f t="shared" si="514"/>
        <v>38.848172084300764</v>
      </c>
      <c r="EO196" s="2">
        <f t="shared" si="515"/>
        <v>41.116610944811022</v>
      </c>
      <c r="EQ196" s="2">
        <f t="shared" si="516"/>
        <v>48.064259157020317</v>
      </c>
      <c r="ER196" s="2">
        <f t="shared" si="646"/>
        <v>43.825319262476597</v>
      </c>
      <c r="ES196" s="2">
        <f t="shared" si="646"/>
        <v>42.966311338915233</v>
      </c>
      <c r="ET196" s="2">
        <f t="shared" si="646"/>
        <v>43.434355437222138</v>
      </c>
      <c r="EU196" s="2">
        <f t="shared" si="646"/>
        <v>41.403299840264474</v>
      </c>
      <c r="EV196" s="2">
        <f t="shared" si="646"/>
        <v>42.615391772616576</v>
      </c>
      <c r="EW196" s="2">
        <f t="shared" si="646"/>
        <v>43.121832417915627</v>
      </c>
      <c r="EX196" s="2">
        <f t="shared" si="646"/>
        <v>42.546385271718513</v>
      </c>
      <c r="EY196" s="2">
        <f t="shared" si="646"/>
        <v>41.859951331405057</v>
      </c>
      <c r="EZ196" s="2">
        <f t="shared" si="646"/>
        <v>39.730363380065178</v>
      </c>
      <c r="FA196" s="2">
        <f t="shared" si="646"/>
        <v>39.666087629916447</v>
      </c>
      <c r="FB196" s="2">
        <f t="shared" si="646"/>
        <v>39.114587739857953</v>
      </c>
      <c r="FC196" s="2">
        <f t="shared" si="646"/>
        <v>37.684572758818135</v>
      </c>
      <c r="FD196" s="2">
        <f t="shared" si="646"/>
        <v>38.874176642112154</v>
      </c>
      <c r="FE196" s="2">
        <f t="shared" si="646"/>
        <v>40.942738467995973</v>
      </c>
      <c r="FG196" s="2">
        <f t="shared" si="518"/>
        <v>0.99998941315718581</v>
      </c>
      <c r="FH196" s="2">
        <f t="shared" si="647"/>
        <v>0.9999910852702687</v>
      </c>
      <c r="FI196" s="2">
        <f t="shared" si="647"/>
        <v>0.999989821936767</v>
      </c>
      <c r="FJ196" s="2">
        <f t="shared" si="647"/>
        <v>0.99999034127540265</v>
      </c>
      <c r="FK196" s="2">
        <f t="shared" si="647"/>
        <v>0.99998969272828053</v>
      </c>
      <c r="FL196" s="2">
        <f t="shared" si="647"/>
        <v>0.99998842174634672</v>
      </c>
      <c r="FM196" s="2">
        <f t="shared" si="647"/>
        <v>0.99998944601203621</v>
      </c>
      <c r="FN196" s="2">
        <f t="shared" si="647"/>
        <v>0.99998847035256522</v>
      </c>
      <c r="FO196" s="2">
        <f t="shared" si="647"/>
        <v>0.99998874934961057</v>
      </c>
      <c r="FP196" s="2">
        <f t="shared" si="647"/>
        <v>0.9999881439630034</v>
      </c>
      <c r="FQ196" s="2">
        <f t="shared" si="647"/>
        <v>0.99998909415509829</v>
      </c>
      <c r="FR196" s="2">
        <f t="shared" si="647"/>
        <v>0.99998997815090329</v>
      </c>
      <c r="FS196" s="2">
        <f t="shared" si="647"/>
        <v>0.99998965730147638</v>
      </c>
      <c r="FT196" s="2">
        <f t="shared" si="647"/>
        <v>0.99998600126501147</v>
      </c>
      <c r="FU196" s="2">
        <f t="shared" si="647"/>
        <v>0.99998383849339822</v>
      </c>
      <c r="FW196" s="2">
        <f t="shared" si="536"/>
        <v>0.74346068317731873</v>
      </c>
      <c r="FX196" s="2">
        <f t="shared" si="588"/>
        <v>0.81495260300810968</v>
      </c>
      <c r="FY196" s="2">
        <f t="shared" si="589"/>
        <v>0.82420925952681157</v>
      </c>
      <c r="FZ196" s="2">
        <f t="shared" si="590"/>
        <v>0.82157589507764162</v>
      </c>
      <c r="GA196" s="2">
        <f t="shared" si="591"/>
        <v>0.82159524367015702</v>
      </c>
      <c r="GB196" s="2">
        <f t="shared" si="592"/>
        <v>0.84623284226829676</v>
      </c>
      <c r="GC196" s="2">
        <f t="shared" si="593"/>
        <v>0.8596775171071086</v>
      </c>
      <c r="GD196" s="2">
        <f t="shared" si="594"/>
        <v>0.81780405421479518</v>
      </c>
      <c r="GE196" s="2">
        <f t="shared" si="595"/>
        <v>0.80295108770135803</v>
      </c>
      <c r="GF196" s="2">
        <f t="shared" si="596"/>
        <v>0.77728149050208173</v>
      </c>
      <c r="GG196" s="2">
        <f t="shared" si="597"/>
        <v>0.78219540343457716</v>
      </c>
      <c r="GH196" s="2">
        <f t="shared" si="598"/>
        <v>0.75897369200641418</v>
      </c>
      <c r="GI196" s="2">
        <f t="shared" si="599"/>
        <v>0.78399768744680254</v>
      </c>
      <c r="GJ196" s="2">
        <f t="shared" si="600"/>
        <v>0.74027559421811151</v>
      </c>
      <c r="GK196" s="2">
        <f t="shared" si="601"/>
        <v>0.69531106448028868</v>
      </c>
      <c r="GM196" s="86">
        <f t="shared" si="537"/>
        <v>1.4964371771586858E-286</v>
      </c>
      <c r="GN196" s="86">
        <f t="shared" si="602"/>
        <v>1.5414861669048921E-250</v>
      </c>
      <c r="GO196" s="86">
        <f t="shared" si="603"/>
        <v>1.8079309273504674E-295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2.1201645824760631E-291</v>
      </c>
      <c r="GX196" s="86">
        <f t="shared" si="612"/>
        <v>0</v>
      </c>
      <c r="GY196" s="86">
        <f t="shared" si="613"/>
        <v>3.8447780398581118E-304</v>
      </c>
      <c r="GZ196" s="86">
        <f t="shared" si="614"/>
        <v>3.9852702488976804E-254</v>
      </c>
      <c r="HA196" s="86">
        <f t="shared" si="615"/>
        <v>3.3742906897714329E-284</v>
      </c>
      <c r="HC196" s="86">
        <f t="shared" si="538"/>
        <v>0</v>
      </c>
      <c r="HD196" s="86">
        <f t="shared" si="616"/>
        <v>0</v>
      </c>
      <c r="HE196" s="86">
        <f t="shared" si="617"/>
        <v>0</v>
      </c>
      <c r="HF196" s="86">
        <f t="shared" si="618"/>
        <v>0</v>
      </c>
      <c r="HG196" s="86">
        <f t="shared" si="619"/>
        <v>4.1286530670868074E-238</v>
      </c>
      <c r="HH196" s="86">
        <f t="shared" si="620"/>
        <v>0</v>
      </c>
      <c r="HI196" s="86">
        <f t="shared" si="621"/>
        <v>0</v>
      </c>
      <c r="HJ196" s="86">
        <f t="shared" si="622"/>
        <v>5.5702051189982402E-250</v>
      </c>
      <c r="HK196" s="86">
        <f t="shared" si="623"/>
        <v>0</v>
      </c>
      <c r="HL196" s="86">
        <f t="shared" si="624"/>
        <v>1.043981041146655E-255</v>
      </c>
      <c r="HM196" s="86">
        <f t="shared" si="625"/>
        <v>6.7197236864911041E-197</v>
      </c>
      <c r="HN196" s="86">
        <f t="shared" si="626"/>
        <v>2.1221432817563963E-198</v>
      </c>
      <c r="HO196" s="86">
        <f t="shared" si="627"/>
        <v>4.1519844630295901E-231</v>
      </c>
      <c r="HP196" s="86">
        <f t="shared" si="628"/>
        <v>6.7231925533425305E-219</v>
      </c>
      <c r="HQ196" s="86">
        <f t="shared" si="629"/>
        <v>1.5683124830719095E-276</v>
      </c>
      <c r="HS196" s="86">
        <f t="shared" si="539"/>
        <v>9.6985540460779369E-33</v>
      </c>
      <c r="HT196" s="86">
        <f t="shared" si="630"/>
        <v>9.7477757902532594E-42</v>
      </c>
      <c r="HU196" s="86">
        <f t="shared" si="631"/>
        <v>5.4606650942214703E-47</v>
      </c>
      <c r="HV196" s="86">
        <f t="shared" si="632"/>
        <v>1.1611564807869649E-36</v>
      </c>
      <c r="HW196" s="86">
        <f t="shared" si="633"/>
        <v>4.0781787951628666E-51</v>
      </c>
      <c r="HX196" s="86">
        <f t="shared" si="634"/>
        <v>5.7671423009846204E-42</v>
      </c>
      <c r="HY196" s="86">
        <f t="shared" si="635"/>
        <v>2.8414249720491124E-41</v>
      </c>
      <c r="HZ196" s="86">
        <f t="shared" si="636"/>
        <v>3.1302933346017127E-57</v>
      </c>
      <c r="IA196" s="86">
        <f t="shared" si="637"/>
        <v>6.4062210839647115E-37</v>
      </c>
      <c r="IB196" s="86">
        <f t="shared" si="638"/>
        <v>4.2595520363946606E-40</v>
      </c>
      <c r="IC196" s="86">
        <f t="shared" si="639"/>
        <v>2.8128763801582119E-40</v>
      </c>
      <c r="ID196" s="86">
        <f t="shared" si="640"/>
        <v>1.3700307512556798E-33</v>
      </c>
      <c r="IE196" s="86">
        <f t="shared" si="641"/>
        <v>2.4963560923533927E-34</v>
      </c>
      <c r="IF196" s="86">
        <f t="shared" si="642"/>
        <v>4.1024172133386611E-45</v>
      </c>
      <c r="IG196" s="86">
        <f t="shared" si="643"/>
        <v>1.7016202906657241E-30</v>
      </c>
      <c r="II196" s="86">
        <f t="shared" si="540"/>
        <v>7.2074387497820094E-2</v>
      </c>
      <c r="IJ196" s="86">
        <f t="shared" si="541"/>
        <v>8.5814975414576309E-3</v>
      </c>
      <c r="IK196" s="86">
        <f t="shared" si="542"/>
        <v>3.7500269546130852E-3</v>
      </c>
      <c r="IL196" s="86">
        <f t="shared" si="543"/>
        <v>1.113696841383117E-2</v>
      </c>
      <c r="IM196" s="86">
        <f t="shared" si="544"/>
        <v>2.4243237786187601E-3</v>
      </c>
      <c r="IN196" s="86">
        <f t="shared" si="545"/>
        <v>2.892884348461129E-3</v>
      </c>
      <c r="IO196" s="86">
        <f t="shared" si="546"/>
        <v>1.9336728843576865E-3</v>
      </c>
      <c r="IP196" s="86">
        <f t="shared" si="547"/>
        <v>1.6115949561177837E-3</v>
      </c>
      <c r="IQ196" s="86">
        <f t="shared" si="548"/>
        <v>1.6131986153562417E-2</v>
      </c>
      <c r="IR196" s="86">
        <f t="shared" si="549"/>
        <v>2.1815223190201152E-2</v>
      </c>
      <c r="IS196" s="86">
        <f t="shared" si="550"/>
        <v>1.9045943587648748E-2</v>
      </c>
      <c r="IT196" s="86">
        <f t="shared" si="551"/>
        <v>4.8237248878320836E-2</v>
      </c>
      <c r="IU196" s="86">
        <f t="shared" si="552"/>
        <v>2.9108120243432904E-2</v>
      </c>
      <c r="IV196" s="86">
        <f t="shared" si="553"/>
        <v>0.15030386330259468</v>
      </c>
      <c r="IW196" s="86">
        <f t="shared" si="554"/>
        <v>9.4778999932702113E-2</v>
      </c>
      <c r="IY196" s="86">
        <f t="shared" si="555"/>
        <v>7.2074387497820094E-2</v>
      </c>
      <c r="IZ196" s="86">
        <f t="shared" si="556"/>
        <v>8.5814975414576309E-3</v>
      </c>
      <c r="JA196" s="86">
        <f t="shared" si="557"/>
        <v>3.7500269546130852E-3</v>
      </c>
      <c r="JB196" s="86">
        <f t="shared" si="558"/>
        <v>1.113696841383117E-2</v>
      </c>
      <c r="JC196" s="86">
        <f t="shared" si="559"/>
        <v>2.4243237786187601E-3</v>
      </c>
      <c r="JD196" s="86">
        <f t="shared" si="560"/>
        <v>2.892884348461129E-3</v>
      </c>
      <c r="JE196" s="86">
        <f t="shared" si="561"/>
        <v>1.9336728843576865E-3</v>
      </c>
      <c r="JF196" s="86">
        <f t="shared" si="562"/>
        <v>1.6115949561177837E-3</v>
      </c>
      <c r="JG196" s="86">
        <f t="shared" si="563"/>
        <v>1.6131986153562417E-2</v>
      </c>
      <c r="JH196" s="86">
        <f t="shared" si="564"/>
        <v>2.1815223190201152E-2</v>
      </c>
      <c r="JI196" s="86">
        <f t="shared" si="565"/>
        <v>1.9045943587648748E-2</v>
      </c>
      <c r="JJ196" s="86">
        <f t="shared" si="566"/>
        <v>4.8237248878320836E-2</v>
      </c>
      <c r="JK196" s="86">
        <f t="shared" si="567"/>
        <v>2.9108120243432904E-2</v>
      </c>
      <c r="JL196" s="86">
        <f t="shared" si="568"/>
        <v>0.15030386330259468</v>
      </c>
      <c r="JM196" s="86">
        <f t="shared" si="569"/>
        <v>9.4778999932702113E-2</v>
      </c>
    </row>
    <row r="197" spans="2:273" x14ac:dyDescent="0.25">
      <c r="B197" s="2">
        <v>170</v>
      </c>
      <c r="C197" s="37">
        <v>48.725999999999999</v>
      </c>
      <c r="D197" s="37">
        <v>44.758000000000003</v>
      </c>
      <c r="E197" s="37">
        <v>43.628999999999998</v>
      </c>
      <c r="F197" s="37">
        <v>44.741999999999997</v>
      </c>
      <c r="G197" s="37">
        <v>39.613</v>
      </c>
      <c r="H197" s="37">
        <v>41.435000000000002</v>
      </c>
      <c r="I197" s="37">
        <v>42.694000000000003</v>
      </c>
      <c r="J197" s="37">
        <v>43.113</v>
      </c>
      <c r="K197" s="37">
        <v>42.015999999999998</v>
      </c>
      <c r="L197" s="37">
        <v>40.564999999999998</v>
      </c>
      <c r="M197" s="37">
        <v>37.323</v>
      </c>
      <c r="N197" s="37">
        <v>38.968000000000004</v>
      </c>
      <c r="O197" s="37">
        <v>39.741999999999997</v>
      </c>
      <c r="P197" s="37">
        <v>39.131</v>
      </c>
      <c r="Q197" s="37">
        <v>39.689</v>
      </c>
      <c r="S197" s="4">
        <f t="shared" si="441"/>
        <v>47.832815960173384</v>
      </c>
      <c r="T197" s="4">
        <f t="shared" si="442"/>
        <v>43.551248766091952</v>
      </c>
      <c r="U197" s="4">
        <f t="shared" si="443"/>
        <v>42.64437173247908</v>
      </c>
      <c r="V197" s="4">
        <f t="shared" si="444"/>
        <v>43.154712221740333</v>
      </c>
      <c r="W197" s="4">
        <f t="shared" si="445"/>
        <v>41.186084090901822</v>
      </c>
      <c r="X197" s="4">
        <f t="shared" si="446"/>
        <v>42.451296659073833</v>
      </c>
      <c r="Y197" s="4">
        <f t="shared" si="447"/>
        <v>43.310563461921525</v>
      </c>
      <c r="Z197" s="4">
        <f t="shared" si="448"/>
        <v>42.243428333185477</v>
      </c>
      <c r="AA197" s="4">
        <f t="shared" si="449"/>
        <v>41.615200354948129</v>
      </c>
      <c r="AB197" s="4">
        <f t="shared" si="450"/>
        <v>39.487709467940078</v>
      </c>
      <c r="AC197" s="4">
        <f t="shared" si="451"/>
        <v>39.534020222892053</v>
      </c>
      <c r="AD197" s="4">
        <f t="shared" si="452"/>
        <v>39.02794127580519</v>
      </c>
      <c r="AE197" s="4">
        <f t="shared" si="453"/>
        <v>37.347032682360826</v>
      </c>
      <c r="AF197" s="4">
        <f t="shared" si="454"/>
        <v>38.755852503920572</v>
      </c>
      <c r="AG197" s="4">
        <f t="shared" si="455"/>
        <v>41.174824374440696</v>
      </c>
      <c r="AI197" s="4">
        <f t="shared" si="456"/>
        <v>0.89318403982661465</v>
      </c>
      <c r="AJ197" s="4">
        <f t="shared" si="457"/>
        <v>1.2067512339080508</v>
      </c>
      <c r="AK197" s="4">
        <f t="shared" si="458"/>
        <v>0.98462826752091814</v>
      </c>
      <c r="AL197" s="4">
        <f t="shared" si="459"/>
        <v>1.5872877782596646</v>
      </c>
      <c r="AM197" s="4">
        <f t="shared" si="460"/>
        <v>-1.5730840909018227</v>
      </c>
      <c r="AN197" s="4">
        <f t="shared" si="461"/>
        <v>-1.0162966590738307</v>
      </c>
      <c r="AO197" s="4">
        <f t="shared" si="462"/>
        <v>-0.61656346192152256</v>
      </c>
      <c r="AP197" s="4">
        <f t="shared" si="463"/>
        <v>0.86957166681452236</v>
      </c>
      <c r="AQ197" s="4">
        <f t="shared" si="464"/>
        <v>0.40079964505186894</v>
      </c>
      <c r="AR197" s="4">
        <f t="shared" si="465"/>
        <v>1.0772905320599193</v>
      </c>
      <c r="AS197" s="4">
        <f t="shared" si="466"/>
        <v>-2.2110202228920528</v>
      </c>
      <c r="AT197" s="4">
        <f t="shared" si="467"/>
        <v>-5.9941275805186933E-2</v>
      </c>
      <c r="AU197" s="4">
        <f t="shared" si="468"/>
        <v>2.3949673176391713</v>
      </c>
      <c r="AV197" s="4">
        <f t="shared" si="644"/>
        <v>0.37514749607942832</v>
      </c>
      <c r="AW197" s="4">
        <f t="shared" si="644"/>
        <v>-1.4858243744406963</v>
      </c>
      <c r="AY197" s="2">
        <f t="shared" si="520"/>
        <v>47.832558145403368</v>
      </c>
      <c r="AZ197" s="2">
        <f t="shared" si="571"/>
        <v>43.551248334000455</v>
      </c>
      <c r="BA197" s="2">
        <f t="shared" si="572"/>
        <v>42.644371690370249</v>
      </c>
      <c r="BB197" s="2">
        <f t="shared" si="573"/>
        <v>43.154709707935517</v>
      </c>
      <c r="BC197" s="2">
        <f t="shared" si="574"/>
        <v>41.186084078111058</v>
      </c>
      <c r="BD197" s="2">
        <f t="shared" si="575"/>
        <v>42.451296628109247</v>
      </c>
      <c r="BE197" s="2">
        <f t="shared" si="576"/>
        <v>43.310563450844903</v>
      </c>
      <c r="BF197" s="2">
        <f t="shared" si="577"/>
        <v>42.243428329222525</v>
      </c>
      <c r="BG197" s="2">
        <f t="shared" si="578"/>
        <v>41.615181726506101</v>
      </c>
      <c r="BH197" s="2">
        <f t="shared" si="579"/>
        <v>39.487655980216978</v>
      </c>
      <c r="BI197" s="2">
        <f t="shared" si="580"/>
        <v>39.533986037774625</v>
      </c>
      <c r="BJ197" s="2">
        <f t="shared" si="581"/>
        <v>39.026916010615686</v>
      </c>
      <c r="BK197" s="2">
        <f t="shared" si="582"/>
        <v>37.346817619335539</v>
      </c>
      <c r="BL197" s="2">
        <f t="shared" si="583"/>
        <v>38.744561724434135</v>
      </c>
      <c r="BM197" s="2">
        <f t="shared" si="584"/>
        <v>40.885940137397995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>
        <f t="shared" si="486"/>
        <v>44.758000000000003</v>
      </c>
      <c r="CW197" s="2">
        <f t="shared" si="487"/>
        <v>43.628999999999998</v>
      </c>
      <c r="CX197" s="2">
        <f t="shared" si="488"/>
        <v>44.741999999999997</v>
      </c>
      <c r="CY197" s="2">
        <f t="shared" si="489"/>
        <v>39.613</v>
      </c>
      <c r="CZ197" s="2">
        <f t="shared" si="490"/>
        <v>41.435000000000002</v>
      </c>
      <c r="DA197" s="2">
        <f t="shared" si="491"/>
        <v>42.694000000000003</v>
      </c>
      <c r="DB197" s="2">
        <f t="shared" si="492"/>
        <v>43.113</v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 t="str">
        <f t="shared" si="499"/>
        <v/>
      </c>
      <c r="DK197" s="2">
        <f t="shared" si="500"/>
        <v>104.75315785764626</v>
      </c>
      <c r="DL197" s="2">
        <f t="shared" si="645"/>
        <v>97.590719269102976</v>
      </c>
      <c r="DM197" s="2">
        <f t="shared" si="645"/>
        <v>91.136031501057062</v>
      </c>
      <c r="DN197" s="2">
        <f t="shared" si="645"/>
        <v>93.52826744186045</v>
      </c>
      <c r="DO197" s="2">
        <f t="shared" si="645"/>
        <v>102.79562145153015</v>
      </c>
      <c r="DP197" s="2">
        <f t="shared" si="645"/>
        <v>107.38960168855535</v>
      </c>
      <c r="DQ197" s="2">
        <f t="shared" si="645"/>
        <v>95.833454933419759</v>
      </c>
      <c r="DR197" s="2">
        <f t="shared" si="645"/>
        <v>85.189740553306336</v>
      </c>
      <c r="DS197" s="2">
        <f t="shared" si="645"/>
        <v>92.238015856950057</v>
      </c>
      <c r="DT197" s="2">
        <f t="shared" si="645"/>
        <v>104.24762159244264</v>
      </c>
      <c r="DU197" s="2">
        <f t="shared" si="645"/>
        <v>109.55184521575984</v>
      </c>
      <c r="DV197" s="2">
        <f t="shared" si="645"/>
        <v>87.821893234672331</v>
      </c>
      <c r="DW197" s="2">
        <f t="shared" si="645"/>
        <v>96.379835365853666</v>
      </c>
      <c r="DX197" s="2">
        <f t="shared" si="645"/>
        <v>92.38017842127843</v>
      </c>
      <c r="DY197" s="2">
        <f t="shared" si="645"/>
        <v>69.46657459677418</v>
      </c>
      <c r="EA197" s="2">
        <f t="shared" si="440"/>
        <v>47.428318481578373</v>
      </c>
      <c r="EB197" s="2">
        <f t="shared" si="502"/>
        <v>42.831102583586627</v>
      </c>
      <c r="EC197" s="2">
        <f t="shared" si="503"/>
        <v>41.649719773898241</v>
      </c>
      <c r="ED197" s="2">
        <f t="shared" si="504"/>
        <v>42.344013904910994</v>
      </c>
      <c r="EE197" s="2">
        <f t="shared" si="505"/>
        <v>40.823526234677672</v>
      </c>
      <c r="EF197" s="2">
        <f t="shared" si="506"/>
        <v>42.246282598598896</v>
      </c>
      <c r="EG197" s="2">
        <f t="shared" si="507"/>
        <v>45.500716751425493</v>
      </c>
      <c r="EH197" s="2">
        <f t="shared" si="508"/>
        <v>41.507459496029703</v>
      </c>
      <c r="EI197" s="2">
        <f t="shared" si="509"/>
        <v>41.077914770368082</v>
      </c>
      <c r="EJ197" s="2">
        <f t="shared" si="510"/>
        <v>39.063105030394482</v>
      </c>
      <c r="EK197" s="2">
        <f t="shared" si="511"/>
        <v>39.524226063829786</v>
      </c>
      <c r="EL197" s="2">
        <f t="shared" si="512"/>
        <v>39.235380010721499</v>
      </c>
      <c r="EM197" s="2">
        <f t="shared" si="513"/>
        <v>36.522806248851317</v>
      </c>
      <c r="EN197" s="2">
        <f t="shared" si="514"/>
        <v>38.723937220932307</v>
      </c>
      <c r="EO197" s="2">
        <f t="shared" si="515"/>
        <v>41.011052948677161</v>
      </c>
      <c r="EQ197" s="2">
        <f t="shared" si="516"/>
        <v>47.959044455861196</v>
      </c>
      <c r="ER197" s="2">
        <f t="shared" si="646"/>
        <v>43.699842987267971</v>
      </c>
      <c r="ES197" s="2">
        <f t="shared" si="646"/>
        <v>42.837300107159436</v>
      </c>
      <c r="ET197" s="2">
        <f t="shared" si="646"/>
        <v>43.314739291995764</v>
      </c>
      <c r="EU197" s="2">
        <f t="shared" si="646"/>
        <v>41.257186376658908</v>
      </c>
      <c r="EV197" s="2">
        <f t="shared" si="646"/>
        <v>42.484469581652306</v>
      </c>
      <c r="EW197" s="2">
        <f t="shared" si="646"/>
        <v>42.983970371653825</v>
      </c>
      <c r="EX197" s="2">
        <f t="shared" si="646"/>
        <v>42.392412746636516</v>
      </c>
      <c r="EY197" s="2">
        <f t="shared" si="646"/>
        <v>41.73478652882001</v>
      </c>
      <c r="EZ197" s="2">
        <f t="shared" si="646"/>
        <v>39.597711978993658</v>
      </c>
      <c r="FA197" s="2">
        <f t="shared" si="646"/>
        <v>39.535591209836291</v>
      </c>
      <c r="FB197" s="2">
        <f t="shared" si="646"/>
        <v>38.965966690334902</v>
      </c>
      <c r="FC197" s="2">
        <f t="shared" si="646"/>
        <v>37.553161894906765</v>
      </c>
      <c r="FD197" s="2">
        <f t="shared" si="646"/>
        <v>38.75025687572257</v>
      </c>
      <c r="FE197" s="2">
        <f t="shared" si="646"/>
        <v>40.835352024037562</v>
      </c>
      <c r="FG197" s="2">
        <f t="shared" si="518"/>
        <v>0.99999034467560477</v>
      </c>
      <c r="FH197" s="2">
        <f t="shared" si="647"/>
        <v>0.99999186966347764</v>
      </c>
      <c r="FI197" s="2">
        <f t="shared" si="647"/>
        <v>0.99999071748769486</v>
      </c>
      <c r="FJ197" s="2">
        <f t="shared" si="647"/>
        <v>0.99999119113098645</v>
      </c>
      <c r="FK197" s="2">
        <f t="shared" si="647"/>
        <v>0.99999059964794224</v>
      </c>
      <c r="FL197" s="2">
        <f t="shared" si="647"/>
        <v>0.9999894404964097</v>
      </c>
      <c r="FM197" s="2">
        <f t="shared" si="647"/>
        <v>0.99999037463964013</v>
      </c>
      <c r="FN197" s="2">
        <f t="shared" si="647"/>
        <v>0.999989484825898</v>
      </c>
      <c r="FO197" s="2">
        <f t="shared" si="647"/>
        <v>0.99998973927473755</v>
      </c>
      <c r="FP197" s="2">
        <f t="shared" si="647"/>
        <v>0.99998918715446727</v>
      </c>
      <c r="FQ197" s="2">
        <f t="shared" si="647"/>
        <v>0.99999005374169292</v>
      </c>
      <c r="FR197" s="2">
        <f t="shared" si="647"/>
        <v>0.9999908599569336</v>
      </c>
      <c r="FS197" s="2">
        <f t="shared" si="647"/>
        <v>0.99999056733825409</v>
      </c>
      <c r="FT197" s="2">
        <f t="shared" si="647"/>
        <v>0.9999872329862276</v>
      </c>
      <c r="FU197" s="2">
        <f t="shared" si="647"/>
        <v>0.99998526050983871</v>
      </c>
      <c r="FW197" s="2">
        <f t="shared" si="536"/>
        <v>0.76063014336243495</v>
      </c>
      <c r="FX197" s="2">
        <f t="shared" si="588"/>
        <v>0.82844142306788937</v>
      </c>
      <c r="FY197" s="2">
        <f t="shared" si="589"/>
        <v>0.83715815370934255</v>
      </c>
      <c r="FZ197" s="2">
        <f t="shared" si="590"/>
        <v>0.83467985737227068</v>
      </c>
      <c r="GA197" s="2">
        <f t="shared" si="591"/>
        <v>0.83469807085994963</v>
      </c>
      <c r="GB197" s="2">
        <f t="shared" si="592"/>
        <v>0.85783927307528796</v>
      </c>
      <c r="GC197" s="2">
        <f t="shared" si="593"/>
        <v>0.87042452466832809</v>
      </c>
      <c r="GD197" s="2">
        <f t="shared" si="594"/>
        <v>0.8311280916794116</v>
      </c>
      <c r="GE197" s="2">
        <f t="shared" si="595"/>
        <v>0.81711842454808892</v>
      </c>
      <c r="GF197" s="2">
        <f t="shared" si="596"/>
        <v>0.7928182019040052</v>
      </c>
      <c r="GG197" s="2">
        <f t="shared" si="597"/>
        <v>0.79747863784055895</v>
      </c>
      <c r="GH197" s="2">
        <f t="shared" si="598"/>
        <v>0.77541853769276348</v>
      </c>
      <c r="GI197" s="2">
        <f t="shared" si="599"/>
        <v>0.79918692397899704</v>
      </c>
      <c r="GJ197" s="2">
        <f t="shared" si="600"/>
        <v>0.75758871802630146</v>
      </c>
      <c r="GK197" s="2">
        <f t="shared" si="601"/>
        <v>0.71446539861999836</v>
      </c>
      <c r="GM197" s="86">
        <f t="shared" si="537"/>
        <v>5.0747372576661426E-292</v>
      </c>
      <c r="GN197" s="86">
        <f t="shared" si="602"/>
        <v>2.6280170525975929E-255</v>
      </c>
      <c r="GO197" s="86">
        <f t="shared" si="603"/>
        <v>4.023542737743882E-301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6.8271939742710241E-297</v>
      </c>
      <c r="GX197" s="86">
        <f t="shared" si="612"/>
        <v>0</v>
      </c>
      <c r="GY197" s="86">
        <f t="shared" si="613"/>
        <v>0</v>
      </c>
      <c r="GZ197" s="86">
        <f t="shared" si="614"/>
        <v>5.8002465705007339E-259</v>
      </c>
      <c r="HA197" s="86">
        <f t="shared" si="615"/>
        <v>1.370861488491849E-289</v>
      </c>
      <c r="HC197" s="86">
        <f t="shared" si="538"/>
        <v>0</v>
      </c>
      <c r="HD197" s="86">
        <f t="shared" si="616"/>
        <v>0</v>
      </c>
      <c r="HE197" s="86">
        <f t="shared" si="617"/>
        <v>0</v>
      </c>
      <c r="HF197" s="86">
        <f t="shared" si="618"/>
        <v>0</v>
      </c>
      <c r="HG197" s="86">
        <f t="shared" si="619"/>
        <v>8.3601171387606019E-244</v>
      </c>
      <c r="HH197" s="86">
        <f t="shared" si="620"/>
        <v>0</v>
      </c>
      <c r="HI197" s="86">
        <f t="shared" si="621"/>
        <v>0</v>
      </c>
      <c r="HJ197" s="86">
        <f t="shared" si="622"/>
        <v>6.4343365591531727E-256</v>
      </c>
      <c r="HK197" s="86">
        <f t="shared" si="623"/>
        <v>0</v>
      </c>
      <c r="HL197" s="86">
        <f t="shared" si="624"/>
        <v>6.5378990649993297E-262</v>
      </c>
      <c r="HM197" s="86">
        <f t="shared" si="625"/>
        <v>1.151896164559071E-201</v>
      </c>
      <c r="HN197" s="86">
        <f t="shared" si="626"/>
        <v>2.7710556875968326E-203</v>
      </c>
      <c r="HO197" s="86">
        <f t="shared" si="627"/>
        <v>9.5862139257951971E-237</v>
      </c>
      <c r="HP197" s="86">
        <f t="shared" si="628"/>
        <v>2.6864377654911897E-224</v>
      </c>
      <c r="HQ197" s="86">
        <f t="shared" si="629"/>
        <v>2.5181284147959711E-283</v>
      </c>
      <c r="HS197" s="86">
        <f t="shared" si="539"/>
        <v>3.374589396304299E-34</v>
      </c>
      <c r="HT197" s="86">
        <f t="shared" si="630"/>
        <v>1.7981057942460474E-43</v>
      </c>
      <c r="HU197" s="86">
        <f t="shared" si="631"/>
        <v>6.1219971808235108E-49</v>
      </c>
      <c r="HV197" s="86">
        <f t="shared" si="632"/>
        <v>3.5028153238923008E-38</v>
      </c>
      <c r="HW197" s="86">
        <f t="shared" si="633"/>
        <v>2.845926973242081E-53</v>
      </c>
      <c r="HX197" s="86">
        <f t="shared" si="634"/>
        <v>1.1165231313369421E-43</v>
      </c>
      <c r="HY197" s="86">
        <f t="shared" si="635"/>
        <v>6.1762878803143197E-43</v>
      </c>
      <c r="HZ197" s="86">
        <f t="shared" si="636"/>
        <v>1.198953003615563E-59</v>
      </c>
      <c r="IA197" s="86">
        <f t="shared" si="637"/>
        <v>1.7137713576729577E-38</v>
      </c>
      <c r="IB197" s="86">
        <f t="shared" si="638"/>
        <v>7.4175215988354529E-42</v>
      </c>
      <c r="IC197" s="86">
        <f t="shared" si="639"/>
        <v>4.8651371946794992E-42</v>
      </c>
      <c r="ID197" s="86">
        <f t="shared" si="640"/>
        <v>4.270039870609391E-35</v>
      </c>
      <c r="IE197" s="86">
        <f t="shared" si="641"/>
        <v>7.9462019603785593E-36</v>
      </c>
      <c r="IF197" s="86">
        <f t="shared" si="642"/>
        <v>2.895868972804542E-47</v>
      </c>
      <c r="IG197" s="86">
        <f t="shared" si="643"/>
        <v>5.408289958605513E-32</v>
      </c>
      <c r="II197" s="86">
        <f t="shared" si="540"/>
        <v>5.0732364061416964E-2</v>
      </c>
      <c r="IJ197" s="86">
        <f t="shared" si="541"/>
        <v>5.2452329978261237E-3</v>
      </c>
      <c r="IK197" s="86">
        <f t="shared" si="542"/>
        <v>2.1317806757613937E-3</v>
      </c>
      <c r="IL197" s="86">
        <f t="shared" si="543"/>
        <v>7.1138910416814471E-3</v>
      </c>
      <c r="IM197" s="86">
        <f t="shared" si="544"/>
        <v>1.3020618127022776E-3</v>
      </c>
      <c r="IN197" s="86">
        <f t="shared" si="545"/>
        <v>1.6907383106032721E-3</v>
      </c>
      <c r="IO197" s="86">
        <f t="shared" si="546"/>
        <v>1.1229323178811774E-3</v>
      </c>
      <c r="IP197" s="86">
        <f t="shared" si="547"/>
        <v>8.1617038977183272E-4</v>
      </c>
      <c r="IQ197" s="86">
        <f t="shared" si="548"/>
        <v>1.0358224257434743E-2</v>
      </c>
      <c r="IR197" s="86">
        <f t="shared" si="549"/>
        <v>1.3795415224222941E-2</v>
      </c>
      <c r="IS197" s="86">
        <f t="shared" si="550"/>
        <v>1.1953529676162328E-2</v>
      </c>
      <c r="IT197" s="86">
        <f t="shared" si="551"/>
        <v>3.2871558389119863E-2</v>
      </c>
      <c r="IU197" s="86">
        <f t="shared" si="552"/>
        <v>1.9394914534889372E-2</v>
      </c>
      <c r="IV197" s="86">
        <f t="shared" si="553"/>
        <v>0.11769270179961121</v>
      </c>
      <c r="IW197" s="86">
        <f t="shared" si="554"/>
        <v>6.4417807856413378E-2</v>
      </c>
      <c r="IY197" s="86">
        <f t="shared" si="555"/>
        <v>5.0732364061416964E-2</v>
      </c>
      <c r="IZ197" s="86">
        <f t="shared" si="556"/>
        <v>5.2452329978261237E-3</v>
      </c>
      <c r="JA197" s="86">
        <f t="shared" si="557"/>
        <v>2.1317806757613937E-3</v>
      </c>
      <c r="JB197" s="86">
        <f t="shared" si="558"/>
        <v>7.1138910416814471E-3</v>
      </c>
      <c r="JC197" s="86">
        <f t="shared" si="559"/>
        <v>1.3020618127022776E-3</v>
      </c>
      <c r="JD197" s="86">
        <f t="shared" si="560"/>
        <v>1.6907383106032721E-3</v>
      </c>
      <c r="JE197" s="86">
        <f t="shared" si="561"/>
        <v>1.1229323178811774E-3</v>
      </c>
      <c r="JF197" s="86">
        <f t="shared" si="562"/>
        <v>8.1617038977183272E-4</v>
      </c>
      <c r="JG197" s="86">
        <f t="shared" si="563"/>
        <v>1.0358224257434743E-2</v>
      </c>
      <c r="JH197" s="86">
        <f t="shared" si="564"/>
        <v>1.3795415224222941E-2</v>
      </c>
      <c r="JI197" s="86">
        <f t="shared" si="565"/>
        <v>1.1953529676162328E-2</v>
      </c>
      <c r="JJ197" s="86">
        <f t="shared" si="566"/>
        <v>3.2871558389119863E-2</v>
      </c>
      <c r="JK197" s="86">
        <f t="shared" si="567"/>
        <v>1.9394914534889372E-2</v>
      </c>
      <c r="JL197" s="86">
        <f t="shared" si="568"/>
        <v>0.11769270179961121</v>
      </c>
      <c r="JM197" s="86">
        <f t="shared" si="569"/>
        <v>6.4417807856413378E-2</v>
      </c>
    </row>
    <row r="198" spans="2:273" x14ac:dyDescent="0.25">
      <c r="B198" s="2">
        <v>171</v>
      </c>
      <c r="C198" s="37">
        <v>47.968000000000004</v>
      </c>
      <c r="D198" s="37">
        <v>43.048000000000002</v>
      </c>
      <c r="E198" s="37">
        <v>43.015999999999998</v>
      </c>
      <c r="F198" s="37">
        <v>45.258000000000003</v>
      </c>
      <c r="G198" s="37">
        <v>41.048000000000002</v>
      </c>
      <c r="H198" s="37">
        <v>40.661000000000001</v>
      </c>
      <c r="I198" s="37">
        <v>43.451999999999998</v>
      </c>
      <c r="J198" s="37">
        <v>42.531999999999996</v>
      </c>
      <c r="K198" s="37">
        <v>42.323</v>
      </c>
      <c r="L198" s="37">
        <v>38.628999999999998</v>
      </c>
      <c r="M198" s="37">
        <v>39.451999999999998</v>
      </c>
      <c r="N198" s="37">
        <v>39.451999999999998</v>
      </c>
      <c r="O198" s="37">
        <v>37.468000000000004</v>
      </c>
      <c r="P198" s="37">
        <v>36.082000000000001</v>
      </c>
      <c r="Q198" s="37">
        <v>39.148000000000003</v>
      </c>
      <c r="S198" s="4">
        <f t="shared" si="441"/>
        <v>47.734033314314942</v>
      </c>
      <c r="T198" s="4">
        <f t="shared" si="442"/>
        <v>43.43453684609041</v>
      </c>
      <c r="U198" s="4">
        <f t="shared" si="443"/>
        <v>42.526824834628073</v>
      </c>
      <c r="V198" s="4">
        <f t="shared" si="444"/>
        <v>43.044594434675531</v>
      </c>
      <c r="W198" s="4">
        <f t="shared" si="445"/>
        <v>41.044115492629565</v>
      </c>
      <c r="X198" s="4">
        <f t="shared" si="446"/>
        <v>42.322382987675333</v>
      </c>
      <c r="Y198" s="4">
        <f t="shared" si="447"/>
        <v>43.152129852541037</v>
      </c>
      <c r="Z198" s="4">
        <f t="shared" si="448"/>
        <v>42.098244349244716</v>
      </c>
      <c r="AA198" s="4">
        <f t="shared" si="449"/>
        <v>41.496943039752495</v>
      </c>
      <c r="AB198" s="4">
        <f t="shared" si="450"/>
        <v>39.361082101613015</v>
      </c>
      <c r="AC198" s="4">
        <f t="shared" si="451"/>
        <v>39.403578748344735</v>
      </c>
      <c r="AD198" s="4">
        <f t="shared" si="452"/>
        <v>38.875196455921497</v>
      </c>
      <c r="AE198" s="4">
        <f t="shared" si="453"/>
        <v>37.22693780358864</v>
      </c>
      <c r="AF198" s="4">
        <f t="shared" si="454"/>
        <v>38.624377959866848</v>
      </c>
      <c r="AG198" s="4">
        <f t="shared" si="455"/>
        <v>40.894107586133252</v>
      </c>
      <c r="AI198" s="4">
        <f t="shared" si="456"/>
        <v>0.23396668568506129</v>
      </c>
      <c r="AJ198" s="4">
        <f t="shared" si="457"/>
        <v>-0.38653684609040795</v>
      </c>
      <c r="AK198" s="4">
        <f t="shared" si="458"/>
        <v>0.4891751653719254</v>
      </c>
      <c r="AL198" s="4">
        <f t="shared" si="459"/>
        <v>2.2134055653244715</v>
      </c>
      <c r="AM198" s="4">
        <f t="shared" si="460"/>
        <v>3.8845073704365518E-3</v>
      </c>
      <c r="AN198" s="4">
        <f t="shared" si="461"/>
        <v>-1.6613829876753314</v>
      </c>
      <c r="AO198" s="4">
        <f t="shared" si="462"/>
        <v>0.2998701474589609</v>
      </c>
      <c r="AP198" s="4">
        <f t="shared" si="463"/>
        <v>0.43375565075528044</v>
      </c>
      <c r="AQ198" s="4">
        <f t="shared" si="464"/>
        <v>0.82605696024750586</v>
      </c>
      <c r="AR198" s="4">
        <f t="shared" si="465"/>
        <v>-0.73208210161301679</v>
      </c>
      <c r="AS198" s="4">
        <f t="shared" si="466"/>
        <v>4.842125165526312E-2</v>
      </c>
      <c r="AT198" s="4">
        <f t="shared" si="467"/>
        <v>0.57680354407850132</v>
      </c>
      <c r="AU198" s="4">
        <f t="shared" si="468"/>
        <v>0.24106219641136306</v>
      </c>
      <c r="AV198" s="4">
        <f t="shared" si="644"/>
        <v>-2.5423779598668474</v>
      </c>
      <c r="AW198" s="4">
        <f t="shared" si="644"/>
        <v>-1.7461075861332489</v>
      </c>
      <c r="AY198" s="2">
        <f t="shared" si="520"/>
        <v>47.733954622282049</v>
      </c>
      <c r="AZ198" s="2">
        <f t="shared" si="571"/>
        <v>43.434536769006698</v>
      </c>
      <c r="BA198" s="2">
        <f t="shared" si="572"/>
        <v>42.526824828906392</v>
      </c>
      <c r="BB198" s="2">
        <f t="shared" si="573"/>
        <v>43.044593906383056</v>
      </c>
      <c r="BC198" s="2">
        <f t="shared" si="574"/>
        <v>41.044115491224673</v>
      </c>
      <c r="BD198" s="2">
        <f t="shared" si="575"/>
        <v>42.322382983016041</v>
      </c>
      <c r="BE198" s="2">
        <f t="shared" si="576"/>
        <v>43.152129850915173</v>
      </c>
      <c r="BF198" s="2">
        <f t="shared" si="577"/>
        <v>42.098244348895605</v>
      </c>
      <c r="BG198" s="2">
        <f t="shared" si="578"/>
        <v>41.49693903815502</v>
      </c>
      <c r="BH198" s="2">
        <f t="shared" si="579"/>
        <v>39.361071212184591</v>
      </c>
      <c r="BI198" s="2">
        <f t="shared" si="580"/>
        <v>39.403571987718379</v>
      </c>
      <c r="BJ198" s="2">
        <f t="shared" si="581"/>
        <v>38.874919572484373</v>
      </c>
      <c r="BK198" s="2">
        <f t="shared" si="582"/>
        <v>37.226884603544192</v>
      </c>
      <c r="BL198" s="2">
        <f t="shared" si="583"/>
        <v>38.620949355568072</v>
      </c>
      <c r="BM198" s="2">
        <f t="shared" si="584"/>
        <v>40.775772879169651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>
        <f t="shared" si="486"/>
        <v>43.048000000000002</v>
      </c>
      <c r="CW198" s="2">
        <f t="shared" si="487"/>
        <v>43.015999999999998</v>
      </c>
      <c r="CX198" s="2">
        <f t="shared" si="488"/>
        <v>45.258000000000003</v>
      </c>
      <c r="CY198" s="2">
        <f t="shared" si="489"/>
        <v>41.048000000000002</v>
      </c>
      <c r="CZ198" s="2">
        <f t="shared" si="490"/>
        <v>40.661000000000001</v>
      </c>
      <c r="DA198" s="2">
        <f t="shared" si="491"/>
        <v>43.451999999999998</v>
      </c>
      <c r="DB198" s="2">
        <f t="shared" si="492"/>
        <v>42.531999999999996</v>
      </c>
      <c r="DC198" s="2">
        <f t="shared" si="493"/>
        <v>42.323</v>
      </c>
      <c r="DD198" s="2">
        <f t="shared" si="494"/>
        <v>38.628999999999998</v>
      </c>
      <c r="DE198" s="2">
        <f t="shared" si="495"/>
        <v>39.451999999999998</v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 t="str">
        <f t="shared" si="499"/>
        <v/>
      </c>
      <c r="DK198" s="2">
        <f t="shared" si="500"/>
        <v>105.00740422832985</v>
      </c>
      <c r="DL198" s="2">
        <f t="shared" si="645"/>
        <v>97.804328903654465</v>
      </c>
      <c r="DM198" s="2">
        <f t="shared" si="645"/>
        <v>91.317965750528529</v>
      </c>
      <c r="DN198" s="2">
        <f t="shared" si="645"/>
        <v>93.727186046511605</v>
      </c>
      <c r="DO198" s="2">
        <f t="shared" si="645"/>
        <v>103.05603373578589</v>
      </c>
      <c r="DP198" s="2">
        <f t="shared" si="645"/>
        <v>107.67944183864915</v>
      </c>
      <c r="DQ198" s="2">
        <f t="shared" si="645"/>
        <v>96.029048807498043</v>
      </c>
      <c r="DR198" s="2">
        <f t="shared" si="645"/>
        <v>85.323820107962206</v>
      </c>
      <c r="DS198" s="2">
        <f t="shared" si="645"/>
        <v>92.43535937921726</v>
      </c>
      <c r="DT198" s="2">
        <f t="shared" si="645"/>
        <v>104.53593556005399</v>
      </c>
      <c r="DU198" s="2">
        <f t="shared" si="645"/>
        <v>109.87836013133207</v>
      </c>
      <c r="DV198" s="2">
        <f t="shared" si="645"/>
        <v>88.012802677942233</v>
      </c>
      <c r="DW198" s="2">
        <f t="shared" si="645"/>
        <v>96.62813588850176</v>
      </c>
      <c r="DX198" s="2">
        <f t="shared" si="645"/>
        <v>92.623781510081514</v>
      </c>
      <c r="DY198" s="2">
        <f t="shared" si="645"/>
        <v>69.57053445747799</v>
      </c>
      <c r="EA198" s="2">
        <f t="shared" si="440"/>
        <v>47.314006594724219</v>
      </c>
      <c r="EB198" s="2">
        <f t="shared" si="502"/>
        <v>42.691593085106383</v>
      </c>
      <c r="EC198" s="2">
        <f t="shared" si="503"/>
        <v>41.501128370266613</v>
      </c>
      <c r="ED198" s="2">
        <f t="shared" si="504"/>
        <v>42.208562541199726</v>
      </c>
      <c r="EE198" s="2">
        <f t="shared" si="505"/>
        <v>40.669895748867866</v>
      </c>
      <c r="EF198" s="2">
        <f t="shared" si="506"/>
        <v>42.111375252544789</v>
      </c>
      <c r="EG198" s="2">
        <f t="shared" si="507"/>
        <v>45.402445060872253</v>
      </c>
      <c r="EH198" s="2">
        <f t="shared" si="508"/>
        <v>41.338982045712598</v>
      </c>
      <c r="EI198" s="2">
        <f t="shared" si="509"/>
        <v>40.942054288775509</v>
      </c>
      <c r="EJ198" s="2">
        <f t="shared" si="510"/>
        <v>38.921383353013212</v>
      </c>
      <c r="EK198" s="2">
        <f t="shared" si="511"/>
        <v>39.393597074468076</v>
      </c>
      <c r="EL198" s="2">
        <f t="shared" si="512"/>
        <v>39.090933589808273</v>
      </c>
      <c r="EM198" s="2">
        <f t="shared" si="513"/>
        <v>36.373762764197764</v>
      </c>
      <c r="EN198" s="2">
        <f t="shared" si="514"/>
        <v>38.599702357563842</v>
      </c>
      <c r="EO198" s="2">
        <f t="shared" si="515"/>
        <v>40.905494952543293</v>
      </c>
      <c r="EQ198" s="2">
        <f t="shared" si="516"/>
        <v>47.853829754702076</v>
      </c>
      <c r="ER198" s="2">
        <f t="shared" si="646"/>
        <v>43.574366712059344</v>
      </c>
      <c r="ES198" s="2">
        <f t="shared" si="646"/>
        <v>42.708288875403632</v>
      </c>
      <c r="ET198" s="2">
        <f t="shared" si="646"/>
        <v>43.195123146769376</v>
      </c>
      <c r="EU198" s="2">
        <f t="shared" si="646"/>
        <v>41.111072913053334</v>
      </c>
      <c r="EV198" s="2">
        <f t="shared" si="646"/>
        <v>42.353547390688036</v>
      </c>
      <c r="EW198" s="2">
        <f t="shared" si="646"/>
        <v>42.846108325392017</v>
      </c>
      <c r="EX198" s="2">
        <f t="shared" si="646"/>
        <v>42.238440221554526</v>
      </c>
      <c r="EY198" s="2">
        <f t="shared" si="646"/>
        <v>41.60962172623497</v>
      </c>
      <c r="EZ198" s="2">
        <f t="shared" si="646"/>
        <v>39.465060577922131</v>
      </c>
      <c r="FA198" s="2">
        <f t="shared" si="646"/>
        <v>39.405094789756134</v>
      </c>
      <c r="FB198" s="2">
        <f t="shared" si="646"/>
        <v>38.817345640811851</v>
      </c>
      <c r="FC198" s="2">
        <f t="shared" si="646"/>
        <v>37.421751030995395</v>
      </c>
      <c r="FD198" s="2">
        <f t="shared" si="646"/>
        <v>38.626337109332979</v>
      </c>
      <c r="FE198" s="2">
        <f t="shared" si="646"/>
        <v>40.727965580079157</v>
      </c>
      <c r="FG198" s="2">
        <f t="shared" si="518"/>
        <v>0.99999119423201299</v>
      </c>
      <c r="FH198" s="2">
        <f t="shared" si="647"/>
        <v>0.99999258503965949</v>
      </c>
      <c r="FI198" s="2">
        <f t="shared" si="647"/>
        <v>0.99999153424124676</v>
      </c>
      <c r="FJ198" s="2">
        <f t="shared" si="647"/>
        <v>0.99999196620975039</v>
      </c>
      <c r="FK198" s="2">
        <f t="shared" si="647"/>
        <v>0.99999142676993835</v>
      </c>
      <c r="FL198" s="2">
        <f t="shared" si="647"/>
        <v>0.99999036960931964</v>
      </c>
      <c r="FM198" s="2">
        <f t="shared" si="647"/>
        <v>0.99999122155958442</v>
      </c>
      <c r="FN198" s="2">
        <f t="shared" si="647"/>
        <v>0.99999041003836842</v>
      </c>
      <c r="FO198" s="2">
        <f t="shared" si="647"/>
        <v>0.99999064209889243</v>
      </c>
      <c r="FP198" s="2">
        <f t="shared" si="647"/>
        <v>0.99999013855828756</v>
      </c>
      <c r="FQ198" s="2">
        <f t="shared" si="647"/>
        <v>0.99999092889667418</v>
      </c>
      <c r="FR198" s="2">
        <f t="shared" si="647"/>
        <v>0.99999166417494734</v>
      </c>
      <c r="FS198" s="2">
        <f t="shared" si="647"/>
        <v>0.99999139730310382</v>
      </c>
      <c r="FT198" s="2">
        <f t="shared" si="647"/>
        <v>0.99998835633197336</v>
      </c>
      <c r="FU198" s="2">
        <f t="shared" si="647"/>
        <v>0.99998655740777243</v>
      </c>
      <c r="FW198" s="2">
        <f t="shared" si="536"/>
        <v>0.77699517912697569</v>
      </c>
      <c r="FX198" s="2">
        <f t="shared" si="588"/>
        <v>0.84113865942387145</v>
      </c>
      <c r="FY198" s="2">
        <f t="shared" si="589"/>
        <v>0.84932758895744132</v>
      </c>
      <c r="FZ198" s="2">
        <f t="shared" si="590"/>
        <v>0.84700065120241563</v>
      </c>
      <c r="GA198" s="2">
        <f t="shared" si="591"/>
        <v>0.84701775608243268</v>
      </c>
      <c r="GB198" s="2">
        <f t="shared" si="592"/>
        <v>0.86870556615985528</v>
      </c>
      <c r="GC198" s="2">
        <f t="shared" si="593"/>
        <v>0.8804628910356298</v>
      </c>
      <c r="GD198" s="2">
        <f t="shared" si="594"/>
        <v>0.84366400868313696</v>
      </c>
      <c r="GE198" s="2">
        <f t="shared" si="595"/>
        <v>0.83048220900744363</v>
      </c>
      <c r="GF198" s="2">
        <f t="shared" si="596"/>
        <v>0.80753944615364781</v>
      </c>
      <c r="GG198" s="2">
        <f t="shared" si="597"/>
        <v>0.81194728238035285</v>
      </c>
      <c r="GH198" s="2">
        <f t="shared" si="598"/>
        <v>0.79105027198656319</v>
      </c>
      <c r="GI198" s="2">
        <f t="shared" si="599"/>
        <v>0.81356205622711364</v>
      </c>
      <c r="GJ198" s="2">
        <f t="shared" si="600"/>
        <v>0.77409993304387903</v>
      </c>
      <c r="GK198" s="2">
        <f t="shared" si="601"/>
        <v>0.73287819364752893</v>
      </c>
      <c r="GM198" s="86">
        <f t="shared" si="537"/>
        <v>1.5266756904603021E-297</v>
      </c>
      <c r="GN198" s="86">
        <f t="shared" si="602"/>
        <v>4.0370306911825248E-260</v>
      </c>
      <c r="GO198" s="86">
        <f t="shared" si="603"/>
        <v>7.909742982673744E-307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1.9522510317749084E-302</v>
      </c>
      <c r="GX198" s="86">
        <f t="shared" si="612"/>
        <v>0</v>
      </c>
      <c r="GY198" s="86">
        <f t="shared" si="613"/>
        <v>0</v>
      </c>
      <c r="GZ198" s="86">
        <f t="shared" si="614"/>
        <v>7.5950096446566455E-264</v>
      </c>
      <c r="HA198" s="86">
        <f t="shared" si="615"/>
        <v>4.9526864039707529E-295</v>
      </c>
      <c r="HC198" s="86">
        <f t="shared" si="538"/>
        <v>0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1.4483366273381927E-249</v>
      </c>
      <c r="HH198" s="86">
        <f t="shared" si="620"/>
        <v>0</v>
      </c>
      <c r="HI198" s="86">
        <f t="shared" si="621"/>
        <v>0</v>
      </c>
      <c r="HJ198" s="86">
        <f t="shared" si="622"/>
        <v>6.3237912764053613E-262</v>
      </c>
      <c r="HK198" s="86">
        <f t="shared" si="623"/>
        <v>0</v>
      </c>
      <c r="HL198" s="86">
        <f t="shared" si="624"/>
        <v>3.4462324677725666E-268</v>
      </c>
      <c r="HM198" s="86">
        <f t="shared" si="625"/>
        <v>1.7298383568691024E-206</v>
      </c>
      <c r="HN198" s="86">
        <f t="shared" si="626"/>
        <v>3.1523347683000372E-208</v>
      </c>
      <c r="HO198" s="86">
        <f t="shared" si="627"/>
        <v>1.89074346703363E-242</v>
      </c>
      <c r="HP198" s="86">
        <f t="shared" si="628"/>
        <v>9.2154717708858047E-230</v>
      </c>
      <c r="HQ198" s="86">
        <f t="shared" si="629"/>
        <v>3.3400400671190851E-290</v>
      </c>
      <c r="HS198" s="86">
        <f t="shared" si="539"/>
        <v>1.0881744163181524E-35</v>
      </c>
      <c r="HT198" s="86">
        <f t="shared" si="630"/>
        <v>3.0500010053561688E-45</v>
      </c>
      <c r="HU198" s="86">
        <f t="shared" si="631"/>
        <v>6.2479320467093165E-51</v>
      </c>
      <c r="HV198" s="86">
        <f t="shared" si="632"/>
        <v>9.8162283018018488E-40</v>
      </c>
      <c r="HW198" s="86">
        <f t="shared" si="633"/>
        <v>1.7874717241736128E-55</v>
      </c>
      <c r="HX198" s="86">
        <f t="shared" si="634"/>
        <v>1.9925631597580118E-45</v>
      </c>
      <c r="HY198" s="86">
        <f t="shared" si="635"/>
        <v>1.2417052983290256E-44</v>
      </c>
      <c r="HZ198" s="86">
        <f t="shared" si="636"/>
        <v>4.0815134452072607E-62</v>
      </c>
      <c r="IA198" s="86">
        <f t="shared" si="637"/>
        <v>4.2397132221987377E-40</v>
      </c>
      <c r="IB198" s="86">
        <f t="shared" si="638"/>
        <v>1.1806986346962461E-43</v>
      </c>
      <c r="IC198" s="86">
        <f t="shared" si="639"/>
        <v>7.6925708608110652E-44</v>
      </c>
      <c r="ID198" s="86">
        <f t="shared" si="640"/>
        <v>1.2297614441550212E-36</v>
      </c>
      <c r="IE198" s="86">
        <f t="shared" si="641"/>
        <v>2.3434107203352241E-37</v>
      </c>
      <c r="IF198" s="86">
        <f t="shared" si="642"/>
        <v>1.8151621038485638E-49</v>
      </c>
      <c r="IG198" s="86">
        <f t="shared" si="643"/>
        <v>1.5770559198544651E-33</v>
      </c>
      <c r="II198" s="86">
        <f t="shared" si="540"/>
        <v>3.4933767989920206E-2</v>
      </c>
      <c r="IJ198" s="86">
        <f t="shared" si="541"/>
        <v>3.1281182857945534E-3</v>
      </c>
      <c r="IK198" s="86">
        <f t="shared" si="542"/>
        <v>1.1786180853654482E-3</v>
      </c>
      <c r="IL198" s="86">
        <f t="shared" si="543"/>
        <v>4.4472436831389421E-3</v>
      </c>
      <c r="IM198" s="86">
        <f t="shared" si="544"/>
        <v>6.7776369718049927E-4</v>
      </c>
      <c r="IN198" s="86">
        <f t="shared" si="545"/>
        <v>9.6455358089486264E-4</v>
      </c>
      <c r="IO198" s="86">
        <f t="shared" si="546"/>
        <v>6.371276086864795E-4</v>
      </c>
      <c r="IP198" s="86">
        <f t="shared" si="547"/>
        <v>3.9906153814183847E-4</v>
      </c>
      <c r="IQ198" s="86">
        <f t="shared" si="548"/>
        <v>6.501299286543586E-3</v>
      </c>
      <c r="IR198" s="86">
        <f t="shared" si="549"/>
        <v>8.4997740939195369E-3</v>
      </c>
      <c r="IS198" s="86">
        <f t="shared" si="550"/>
        <v>7.3093635510000634E-3</v>
      </c>
      <c r="IT198" s="86">
        <f t="shared" si="551"/>
        <v>2.1897151127154426E-2</v>
      </c>
      <c r="IU198" s="86">
        <f t="shared" si="552"/>
        <v>1.2641139276515114E-2</v>
      </c>
      <c r="IV198" s="86">
        <f t="shared" si="553"/>
        <v>9.0869262105175277E-2</v>
      </c>
      <c r="IW198" s="86">
        <f t="shared" si="554"/>
        <v>4.2308610014084543E-2</v>
      </c>
      <c r="IY198" s="86">
        <f t="shared" si="555"/>
        <v>3.4933767989920206E-2</v>
      </c>
      <c r="IZ198" s="86">
        <f t="shared" si="556"/>
        <v>3.1281182857945534E-3</v>
      </c>
      <c r="JA198" s="86">
        <f t="shared" si="557"/>
        <v>1.1786180853654482E-3</v>
      </c>
      <c r="JB198" s="86">
        <f t="shared" si="558"/>
        <v>4.4472436831389421E-3</v>
      </c>
      <c r="JC198" s="86">
        <f t="shared" si="559"/>
        <v>6.7776369718049927E-4</v>
      </c>
      <c r="JD198" s="86">
        <f t="shared" si="560"/>
        <v>9.6455358089486264E-4</v>
      </c>
      <c r="JE198" s="86">
        <f t="shared" si="561"/>
        <v>6.371276086864795E-4</v>
      </c>
      <c r="JF198" s="86">
        <f t="shared" si="562"/>
        <v>3.9906153814183847E-4</v>
      </c>
      <c r="JG198" s="86">
        <f t="shared" si="563"/>
        <v>6.501299286543586E-3</v>
      </c>
      <c r="JH198" s="86">
        <f t="shared" si="564"/>
        <v>8.4997740939195369E-3</v>
      </c>
      <c r="JI198" s="86">
        <f t="shared" si="565"/>
        <v>7.3093635510000634E-3</v>
      </c>
      <c r="JJ198" s="86">
        <f t="shared" si="566"/>
        <v>2.1897151127154426E-2</v>
      </c>
      <c r="JK198" s="86">
        <f t="shared" si="567"/>
        <v>1.2641139276515114E-2</v>
      </c>
      <c r="JL198" s="86">
        <f t="shared" si="568"/>
        <v>9.0869262105175277E-2</v>
      </c>
      <c r="JM198" s="86">
        <f t="shared" si="569"/>
        <v>4.2308610014084543E-2</v>
      </c>
    </row>
    <row r="199" spans="2:273" x14ac:dyDescent="0.25">
      <c r="B199" s="2">
        <v>172</v>
      </c>
      <c r="C199" s="37">
        <v>47.951999999999998</v>
      </c>
      <c r="D199" s="37">
        <v>45.323</v>
      </c>
      <c r="E199" s="37">
        <v>41.984000000000002</v>
      </c>
      <c r="F199" s="37">
        <v>42.225999999999999</v>
      </c>
      <c r="G199" s="37">
        <v>41.21</v>
      </c>
      <c r="H199" s="37">
        <v>42.323</v>
      </c>
      <c r="I199" s="37">
        <v>43.515999999999998</v>
      </c>
      <c r="J199" s="37">
        <v>41.241999999999997</v>
      </c>
      <c r="K199" s="37">
        <v>42.5</v>
      </c>
      <c r="L199" s="37">
        <v>40.258000000000003</v>
      </c>
      <c r="M199" s="37">
        <v>40.161000000000001</v>
      </c>
      <c r="N199" s="37">
        <v>38.128999999999998</v>
      </c>
      <c r="O199" s="37">
        <v>37.064999999999998</v>
      </c>
      <c r="P199" s="37">
        <v>38.951000000000001</v>
      </c>
      <c r="Q199" s="37">
        <v>41.048999999999999</v>
      </c>
      <c r="S199" s="4">
        <f t="shared" si="441"/>
        <v>47.635228004128273</v>
      </c>
      <c r="T199" s="4">
        <f t="shared" si="442"/>
        <v>43.317491284118852</v>
      </c>
      <c r="U199" s="4">
        <f t="shared" si="443"/>
        <v>42.408827530306283</v>
      </c>
      <c r="V199" s="4">
        <f t="shared" si="444"/>
        <v>42.93410697182555</v>
      </c>
      <c r="W199" s="4">
        <f t="shared" si="445"/>
        <v>40.901993830971932</v>
      </c>
      <c r="X199" s="4">
        <f t="shared" si="446"/>
        <v>42.193384970198728</v>
      </c>
      <c r="Y199" s="4">
        <f t="shared" si="447"/>
        <v>42.994667974095066</v>
      </c>
      <c r="Z199" s="4">
        <f t="shared" si="448"/>
        <v>41.952724502717764</v>
      </c>
      <c r="AA199" s="4">
        <f t="shared" si="449"/>
        <v>41.378451389911106</v>
      </c>
      <c r="AB199" s="4">
        <f t="shared" si="450"/>
        <v>39.234312242872498</v>
      </c>
      <c r="AC199" s="4">
        <f t="shared" si="451"/>
        <v>39.27315825371349</v>
      </c>
      <c r="AD199" s="4">
        <f t="shared" si="452"/>
        <v>38.72309063893028</v>
      </c>
      <c r="AE199" s="4">
        <f t="shared" si="453"/>
        <v>37.106615020790166</v>
      </c>
      <c r="AF199" s="4">
        <f t="shared" si="454"/>
        <v>38.498285095963922</v>
      </c>
      <c r="AG199" s="4">
        <f t="shared" si="455"/>
        <v>40.710661564168575</v>
      </c>
      <c r="AI199" s="4">
        <f t="shared" si="456"/>
        <v>0.31677199587172566</v>
      </c>
      <c r="AJ199" s="4">
        <f t="shared" si="457"/>
        <v>2.0055087158811489</v>
      </c>
      <c r="AK199" s="4">
        <f t="shared" si="458"/>
        <v>-0.42482753030628118</v>
      </c>
      <c r="AL199" s="4">
        <f t="shared" si="459"/>
        <v>-0.7081069718255506</v>
      </c>
      <c r="AM199" s="4">
        <f t="shared" si="460"/>
        <v>0.30800616902806865</v>
      </c>
      <c r="AN199" s="4">
        <f t="shared" si="461"/>
        <v>0.12961502980127193</v>
      </c>
      <c r="AO199" s="4">
        <f t="shared" si="462"/>
        <v>0.52133202590493255</v>
      </c>
      <c r="AP199" s="4">
        <f t="shared" si="463"/>
        <v>-0.71072450271776688</v>
      </c>
      <c r="AQ199" s="4">
        <f t="shared" si="464"/>
        <v>1.1215486100888938</v>
      </c>
      <c r="AR199" s="4">
        <f t="shared" si="465"/>
        <v>1.0236877571275045</v>
      </c>
      <c r="AS199" s="4">
        <f t="shared" si="466"/>
        <v>0.88784174628651158</v>
      </c>
      <c r="AT199" s="4">
        <f t="shared" si="467"/>
        <v>-0.59409063893028247</v>
      </c>
      <c r="AU199" s="4">
        <f t="shared" si="468"/>
        <v>-4.1615020790167989E-2</v>
      </c>
      <c r="AV199" s="4">
        <f t="shared" si="644"/>
        <v>0.45271490403607828</v>
      </c>
      <c r="AW199" s="4">
        <f t="shared" si="644"/>
        <v>0.33833843583142453</v>
      </c>
      <c r="AY199" s="2">
        <f t="shared" si="520"/>
        <v>47.635205917953115</v>
      </c>
      <c r="AZ199" s="2">
        <f t="shared" si="571"/>
        <v>43.317491271592694</v>
      </c>
      <c r="BA199" s="2">
        <f t="shared" si="572"/>
        <v>42.408827529606143</v>
      </c>
      <c r="BB199" s="2">
        <f t="shared" si="573"/>
        <v>42.934106869538034</v>
      </c>
      <c r="BC199" s="2">
        <f t="shared" si="574"/>
        <v>40.901993830834734</v>
      </c>
      <c r="BD199" s="2">
        <f t="shared" si="575"/>
        <v>42.193384969558529</v>
      </c>
      <c r="BE199" s="2">
        <f t="shared" si="576"/>
        <v>42.994667973876339</v>
      </c>
      <c r="BF199" s="2">
        <f t="shared" si="577"/>
        <v>41.952724502690799</v>
      </c>
      <c r="BG199" s="2">
        <f t="shared" si="578"/>
        <v>41.378450601857338</v>
      </c>
      <c r="BH199" s="2">
        <f t="shared" si="579"/>
        <v>39.234310236193956</v>
      </c>
      <c r="BI199" s="2">
        <f t="shared" si="580"/>
        <v>39.273157043430984</v>
      </c>
      <c r="BJ199" s="2">
        <f t="shared" si="581"/>
        <v>38.723022118637118</v>
      </c>
      <c r="BK199" s="2">
        <f t="shared" si="582"/>
        <v>37.106602928838768</v>
      </c>
      <c r="BL199" s="2">
        <f t="shared" si="583"/>
        <v>38.497330042727263</v>
      </c>
      <c r="BM199" s="2">
        <f t="shared" si="584"/>
        <v>40.665679636867146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>
        <f t="shared" si="486"/>
        <v>45.323</v>
      </c>
      <c r="CW199" s="2">
        <f t="shared" si="487"/>
        <v>41.984000000000002</v>
      </c>
      <c r="CX199" s="2">
        <f t="shared" si="488"/>
        <v>42.225999999999999</v>
      </c>
      <c r="CY199" s="2">
        <f t="shared" si="489"/>
        <v>41.21</v>
      </c>
      <c r="CZ199" s="2">
        <f t="shared" si="490"/>
        <v>42.323</v>
      </c>
      <c r="DA199" s="2">
        <f t="shared" si="491"/>
        <v>43.515999999999998</v>
      </c>
      <c r="DB199" s="2">
        <f t="shared" si="492"/>
        <v>41.241999999999997</v>
      </c>
      <c r="DC199" s="2">
        <f t="shared" si="493"/>
        <v>42.5</v>
      </c>
      <c r="DD199" s="2">
        <f t="shared" si="494"/>
        <v>40.258000000000003</v>
      </c>
      <c r="DE199" s="2">
        <f t="shared" si="495"/>
        <v>40.161000000000001</v>
      </c>
      <c r="DF199" s="2" t="str">
        <f t="shared" si="496"/>
        <v/>
      </c>
      <c r="DG199" s="2">
        <f t="shared" si="497"/>
        <v>37.064999999999998</v>
      </c>
      <c r="DH199" s="2" t="str">
        <f t="shared" si="498"/>
        <v/>
      </c>
      <c r="DI199" s="2" t="str">
        <f t="shared" si="499"/>
        <v/>
      </c>
      <c r="DK199" s="2">
        <f t="shared" si="500"/>
        <v>105.26165059901342</v>
      </c>
      <c r="DL199" s="2">
        <f t="shared" si="645"/>
        <v>98.017938538205968</v>
      </c>
      <c r="DM199" s="2">
        <f t="shared" si="645"/>
        <v>91.499899999999982</v>
      </c>
      <c r="DN199" s="2">
        <f t="shared" si="645"/>
        <v>93.926104651162774</v>
      </c>
      <c r="DO199" s="2">
        <f t="shared" si="645"/>
        <v>103.31644602004161</v>
      </c>
      <c r="DP199" s="2">
        <f t="shared" si="645"/>
        <v>107.96928198874296</v>
      </c>
      <c r="DQ199" s="2">
        <f t="shared" si="645"/>
        <v>96.224642681576313</v>
      </c>
      <c r="DR199" s="2">
        <f t="shared" si="645"/>
        <v>85.457899662618075</v>
      </c>
      <c r="DS199" s="2">
        <f t="shared" si="645"/>
        <v>92.632702901484464</v>
      </c>
      <c r="DT199" s="2">
        <f t="shared" si="645"/>
        <v>104.82424952766532</v>
      </c>
      <c r="DU199" s="2">
        <f t="shared" si="645"/>
        <v>110.20487504690431</v>
      </c>
      <c r="DV199" s="2">
        <f t="shared" si="645"/>
        <v>88.203712121212149</v>
      </c>
      <c r="DW199" s="2">
        <f t="shared" si="645"/>
        <v>96.87643641114984</v>
      </c>
      <c r="DX199" s="2">
        <f t="shared" si="645"/>
        <v>92.867384598884598</v>
      </c>
      <c r="DY199" s="2">
        <f t="shared" si="645"/>
        <v>69.6744943181818</v>
      </c>
      <c r="EA199" s="2">
        <f t="shared" si="440"/>
        <v>47.199694707870073</v>
      </c>
      <c r="EB199" s="2">
        <f t="shared" si="502"/>
        <v>42.552083586626139</v>
      </c>
      <c r="EC199" s="2">
        <f t="shared" si="503"/>
        <v>41.352536966634972</v>
      </c>
      <c r="ED199" s="2">
        <f t="shared" si="504"/>
        <v>42.073111177488457</v>
      </c>
      <c r="EE199" s="2">
        <f t="shared" si="505"/>
        <v>40.516265263058067</v>
      </c>
      <c r="EF199" s="2">
        <f t="shared" si="506"/>
        <v>41.976467906490683</v>
      </c>
      <c r="EG199" s="2">
        <f t="shared" si="507"/>
        <v>45.304173370319006</v>
      </c>
      <c r="EH199" s="2">
        <f t="shared" si="508"/>
        <v>41.170504595395485</v>
      </c>
      <c r="EI199" s="2">
        <f t="shared" si="509"/>
        <v>40.806193807182936</v>
      </c>
      <c r="EJ199" s="2">
        <f t="shared" si="510"/>
        <v>38.779661675631949</v>
      </c>
      <c r="EK199" s="2">
        <f t="shared" si="511"/>
        <v>39.26296808510638</v>
      </c>
      <c r="EL199" s="2">
        <f t="shared" si="512"/>
        <v>38.946487168895061</v>
      </c>
      <c r="EM199" s="2">
        <f t="shared" si="513"/>
        <v>36.224719279544203</v>
      </c>
      <c r="EN199" s="2">
        <f t="shared" si="514"/>
        <v>38.475467494195385</v>
      </c>
      <c r="EO199" s="2">
        <f t="shared" si="515"/>
        <v>40.799936956409432</v>
      </c>
      <c r="EQ199" s="2">
        <f t="shared" si="516"/>
        <v>47.748615053542949</v>
      </c>
      <c r="ER199" s="2">
        <f t="shared" si="646"/>
        <v>43.448890436850718</v>
      </c>
      <c r="ES199" s="2">
        <f t="shared" si="646"/>
        <v>42.579277643647828</v>
      </c>
      <c r="ET199" s="2">
        <f t="shared" si="646"/>
        <v>43.075507001543002</v>
      </c>
      <c r="EU199" s="2">
        <f t="shared" si="646"/>
        <v>40.964959449447768</v>
      </c>
      <c r="EV199" s="2">
        <f t="shared" si="646"/>
        <v>42.222625199723758</v>
      </c>
      <c r="EW199" s="2">
        <f t="shared" si="646"/>
        <v>42.708246279130215</v>
      </c>
      <c r="EX199" s="2">
        <f t="shared" si="646"/>
        <v>42.084467696472529</v>
      </c>
      <c r="EY199" s="2">
        <f t="shared" si="646"/>
        <v>41.484456923649923</v>
      </c>
      <c r="EZ199" s="2">
        <f t="shared" si="646"/>
        <v>39.332409176850618</v>
      </c>
      <c r="FA199" s="2">
        <f t="shared" si="646"/>
        <v>39.274598369675971</v>
      </c>
      <c r="FB199" s="2">
        <f t="shared" si="646"/>
        <v>38.668724591288793</v>
      </c>
      <c r="FC199" s="2">
        <f t="shared" si="646"/>
        <v>37.290340167084032</v>
      </c>
      <c r="FD199" s="2">
        <f t="shared" si="646"/>
        <v>38.502417342943396</v>
      </c>
      <c r="FE199" s="2">
        <f t="shared" si="646"/>
        <v>40.620579136120753</v>
      </c>
      <c r="FG199" s="2">
        <f t="shared" si="518"/>
        <v>0.99999196903792442</v>
      </c>
      <c r="FH199" s="2">
        <f t="shared" si="647"/>
        <v>0.99999323747138391</v>
      </c>
      <c r="FI199" s="2">
        <f t="shared" si="647"/>
        <v>0.99999227913050237</v>
      </c>
      <c r="FJ199" s="2">
        <f t="shared" si="647"/>
        <v>0.9999926730910319</v>
      </c>
      <c r="FK199" s="2">
        <f t="shared" si="647"/>
        <v>0.99999218111535737</v>
      </c>
      <c r="FL199" s="2">
        <f t="shared" si="647"/>
        <v>0.99999121697186988</v>
      </c>
      <c r="FM199" s="2">
        <f t="shared" si="647"/>
        <v>0.99999199396100436</v>
      </c>
      <c r="FN199" s="2">
        <f t="shared" si="647"/>
        <v>0.99999125384366283</v>
      </c>
      <c r="FO199" s="2">
        <f t="shared" si="647"/>
        <v>0.99999146548572893</v>
      </c>
      <c r="FP199" s="2">
        <f t="shared" si="647"/>
        <v>0.99999100625046278</v>
      </c>
      <c r="FQ199" s="2">
        <f t="shared" si="647"/>
        <v>0.99999172704883887</v>
      </c>
      <c r="FR199" s="2">
        <f t="shared" si="647"/>
        <v>0.99999239763162096</v>
      </c>
      <c r="FS199" s="2">
        <f t="shared" si="647"/>
        <v>0.9999921542412441</v>
      </c>
      <c r="FT199" s="2">
        <f t="shared" si="647"/>
        <v>0.99998938083767031</v>
      </c>
      <c r="FU199" s="2">
        <f t="shared" si="647"/>
        <v>0.99998774019567849</v>
      </c>
      <c r="FW199" s="2">
        <f t="shared" si="536"/>
        <v>0.7925465327468616</v>
      </c>
      <c r="FX199" s="2">
        <f t="shared" si="588"/>
        <v>0.85306283660037152</v>
      </c>
      <c r="FY199" s="2">
        <f t="shared" si="589"/>
        <v>0.86073886805211952</v>
      </c>
      <c r="FZ199" s="2">
        <f t="shared" si="590"/>
        <v>0.85855881402777856</v>
      </c>
      <c r="GA199" s="2">
        <f t="shared" si="591"/>
        <v>0.85857484249462701</v>
      </c>
      <c r="GB199" s="2">
        <f t="shared" si="592"/>
        <v>0.87885856837292198</v>
      </c>
      <c r="GC199" s="2">
        <f t="shared" si="593"/>
        <v>0.88982201216130319</v>
      </c>
      <c r="GD199" s="2">
        <f t="shared" si="594"/>
        <v>0.85543121149306256</v>
      </c>
      <c r="GE199" s="2">
        <f t="shared" si="595"/>
        <v>0.84305701830205471</v>
      </c>
      <c r="GF199" s="2">
        <f t="shared" si="596"/>
        <v>0.82145024822274793</v>
      </c>
      <c r="GG199" s="2">
        <f t="shared" si="597"/>
        <v>0.82560829320889695</v>
      </c>
      <c r="GH199" s="2">
        <f t="shared" si="598"/>
        <v>0.80586637608416778</v>
      </c>
      <c r="GI199" s="2">
        <f t="shared" si="599"/>
        <v>0.82713073745082133</v>
      </c>
      <c r="GJ199" s="2">
        <f t="shared" si="600"/>
        <v>0.78979856747029886</v>
      </c>
      <c r="GK199" s="2">
        <f t="shared" si="601"/>
        <v>0.75051824196319339</v>
      </c>
      <c r="GM199" s="86">
        <f t="shared" si="537"/>
        <v>4.0743417248566224E-303</v>
      </c>
      <c r="GN199" s="86">
        <f t="shared" si="602"/>
        <v>5.587795840602431E-265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4.9573448974523998E-308</v>
      </c>
      <c r="GX199" s="86">
        <f t="shared" si="612"/>
        <v>0</v>
      </c>
      <c r="GY199" s="86">
        <f t="shared" si="613"/>
        <v>0</v>
      </c>
      <c r="GZ199" s="86">
        <f t="shared" si="614"/>
        <v>8.9475200442865566E-269</v>
      </c>
      <c r="HA199" s="86">
        <f t="shared" si="615"/>
        <v>1.5911955131466371E-300</v>
      </c>
      <c r="HC199" s="86">
        <f t="shared" si="538"/>
        <v>0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2.1467350085011559E-255</v>
      </c>
      <c r="HH199" s="86">
        <f t="shared" si="620"/>
        <v>0</v>
      </c>
      <c r="HI199" s="86">
        <f t="shared" si="621"/>
        <v>0</v>
      </c>
      <c r="HJ199" s="86">
        <f t="shared" si="622"/>
        <v>5.2879954350109405E-268</v>
      </c>
      <c r="HK199" s="86">
        <f t="shared" si="623"/>
        <v>0</v>
      </c>
      <c r="HL199" s="86">
        <f t="shared" si="624"/>
        <v>1.5290096350486417E-274</v>
      </c>
      <c r="HM199" s="86">
        <f t="shared" si="625"/>
        <v>2.2757603516297101E-211</v>
      </c>
      <c r="HN199" s="86">
        <f t="shared" si="626"/>
        <v>3.1241681774199351E-213</v>
      </c>
      <c r="HO199" s="86">
        <f t="shared" si="627"/>
        <v>3.1857427697736314E-248</v>
      </c>
      <c r="HP199" s="86">
        <f t="shared" si="628"/>
        <v>2.7139158466047815E-235</v>
      </c>
      <c r="HQ199" s="86">
        <f t="shared" si="629"/>
        <v>3.6597590168203201E-297</v>
      </c>
      <c r="HS199" s="86">
        <f t="shared" si="539"/>
        <v>3.2518507767625533E-37</v>
      </c>
      <c r="HT199" s="86">
        <f t="shared" si="630"/>
        <v>4.7572109137923044E-47</v>
      </c>
      <c r="HU199" s="86">
        <f t="shared" si="631"/>
        <v>5.8045394839589708E-53</v>
      </c>
      <c r="HV199" s="86">
        <f t="shared" si="632"/>
        <v>2.5554395760845957E-41</v>
      </c>
      <c r="HW199" s="86">
        <f t="shared" si="633"/>
        <v>1.0104269938311256E-57</v>
      </c>
      <c r="HX199" s="86">
        <f t="shared" si="634"/>
        <v>3.2778328047621806E-47</v>
      </c>
      <c r="HY199" s="86">
        <f t="shared" si="635"/>
        <v>2.3088859116590856E-46</v>
      </c>
      <c r="HZ199" s="86">
        <f t="shared" si="636"/>
        <v>1.2349081434106893E-64</v>
      </c>
      <c r="IA199" s="86">
        <f t="shared" si="637"/>
        <v>9.6993979521264531E-42</v>
      </c>
      <c r="IB199" s="86">
        <f t="shared" si="638"/>
        <v>1.7178927151795461E-45</v>
      </c>
      <c r="IC199" s="86">
        <f t="shared" si="639"/>
        <v>1.1119143739230062E-45</v>
      </c>
      <c r="ID199" s="86">
        <f t="shared" si="640"/>
        <v>3.2725619702053587E-38</v>
      </c>
      <c r="IE199" s="86">
        <f t="shared" si="641"/>
        <v>6.4027189029226702E-39</v>
      </c>
      <c r="IF199" s="86">
        <f t="shared" si="642"/>
        <v>1.0102723578731914E-51</v>
      </c>
      <c r="IG199" s="86">
        <f t="shared" si="643"/>
        <v>4.2190234306415272E-35</v>
      </c>
      <c r="II199" s="86">
        <f t="shared" si="540"/>
        <v>2.3534279840691449E-2</v>
      </c>
      <c r="IJ199" s="86">
        <f t="shared" si="541"/>
        <v>1.8199340238610252E-3</v>
      </c>
      <c r="IK199" s="86">
        <f t="shared" si="542"/>
        <v>6.3366855478424772E-4</v>
      </c>
      <c r="IL199" s="86">
        <f t="shared" si="543"/>
        <v>2.7205980107850819E-3</v>
      </c>
      <c r="IM199" s="86">
        <f t="shared" si="544"/>
        <v>3.4186998712530469E-4</v>
      </c>
      <c r="IN199" s="86">
        <f t="shared" si="545"/>
        <v>5.3707026085757367E-4</v>
      </c>
      <c r="IO199" s="86">
        <f t="shared" si="546"/>
        <v>3.5314879460558171E-4</v>
      </c>
      <c r="IP199" s="86">
        <f t="shared" si="547"/>
        <v>1.8834610254401399E-4</v>
      </c>
      <c r="IQ199" s="86">
        <f t="shared" si="548"/>
        <v>3.9881557603778355E-3</v>
      </c>
      <c r="IR199" s="86">
        <f t="shared" si="549"/>
        <v>5.1015759631024282E-3</v>
      </c>
      <c r="IS199" s="86">
        <f t="shared" si="550"/>
        <v>4.3539043397262727E-3</v>
      </c>
      <c r="IT199" s="86">
        <f t="shared" si="551"/>
        <v>1.425803192039659E-2</v>
      </c>
      <c r="IU199" s="86">
        <f t="shared" si="552"/>
        <v>8.0585545104344229E-3</v>
      </c>
      <c r="IV199" s="86">
        <f t="shared" si="553"/>
        <v>6.9183619101512259E-2</v>
      </c>
      <c r="IW199" s="86">
        <f t="shared" si="554"/>
        <v>2.6878482488886506E-2</v>
      </c>
      <c r="IY199" s="86">
        <f t="shared" si="555"/>
        <v>2.3534279840691449E-2</v>
      </c>
      <c r="IZ199" s="86">
        <f t="shared" si="556"/>
        <v>1.8199340238610252E-3</v>
      </c>
      <c r="JA199" s="86">
        <f t="shared" si="557"/>
        <v>6.3366855478424772E-4</v>
      </c>
      <c r="JB199" s="86">
        <f t="shared" si="558"/>
        <v>2.7205980107850819E-3</v>
      </c>
      <c r="JC199" s="86">
        <f t="shared" si="559"/>
        <v>3.4186998712530469E-4</v>
      </c>
      <c r="JD199" s="86">
        <f t="shared" si="560"/>
        <v>5.3707026085757367E-4</v>
      </c>
      <c r="JE199" s="86">
        <f t="shared" si="561"/>
        <v>3.5314879460558171E-4</v>
      </c>
      <c r="JF199" s="86">
        <f t="shared" si="562"/>
        <v>1.8834610254401399E-4</v>
      </c>
      <c r="JG199" s="86">
        <f t="shared" si="563"/>
        <v>3.9881557603778355E-3</v>
      </c>
      <c r="JH199" s="86">
        <f t="shared" si="564"/>
        <v>5.1015759631024282E-3</v>
      </c>
      <c r="JI199" s="86">
        <f t="shared" si="565"/>
        <v>4.3539043397262727E-3</v>
      </c>
      <c r="JJ199" s="86">
        <f t="shared" si="566"/>
        <v>1.425803192039659E-2</v>
      </c>
      <c r="JK199" s="86">
        <f t="shared" si="567"/>
        <v>8.0585545104344229E-3</v>
      </c>
      <c r="JL199" s="86">
        <f t="shared" si="568"/>
        <v>6.9183619101512259E-2</v>
      </c>
      <c r="JM199" s="86">
        <f t="shared" si="569"/>
        <v>2.6878482488886506E-2</v>
      </c>
    </row>
    <row r="200" spans="2:273" x14ac:dyDescent="0.25">
      <c r="B200" s="2">
        <v>173</v>
      </c>
      <c r="C200" s="37">
        <v>47.774000000000001</v>
      </c>
      <c r="D200" s="37">
        <v>44.468000000000004</v>
      </c>
      <c r="E200" s="37">
        <v>42.435000000000002</v>
      </c>
      <c r="F200" s="37">
        <v>42.741999999999997</v>
      </c>
      <c r="G200" s="37">
        <v>41.694000000000003</v>
      </c>
      <c r="H200" s="37">
        <v>42.628999999999998</v>
      </c>
      <c r="I200" s="37">
        <v>41.564999999999998</v>
      </c>
      <c r="J200" s="37">
        <v>42.354999999999997</v>
      </c>
      <c r="K200" s="37">
        <v>41.145000000000003</v>
      </c>
      <c r="L200" s="37">
        <v>39.79</v>
      </c>
      <c r="M200" s="37">
        <v>38</v>
      </c>
      <c r="N200" s="37">
        <v>36.887</v>
      </c>
      <c r="O200" s="37">
        <v>37.484000000000002</v>
      </c>
      <c r="P200" s="37">
        <v>36.622999999999998</v>
      </c>
      <c r="Q200" s="37">
        <v>39.360999999999997</v>
      </c>
      <c r="S200" s="4">
        <f t="shared" si="441"/>
        <v>47.536294209599518</v>
      </c>
      <c r="T200" s="4">
        <f t="shared" si="442"/>
        <v>43.200099539742176</v>
      </c>
      <c r="U200" s="4">
        <f t="shared" si="443"/>
        <v>42.290365864218906</v>
      </c>
      <c r="V200" s="4">
        <f t="shared" si="444"/>
        <v>42.823236718241247</v>
      </c>
      <c r="W200" s="4">
        <f t="shared" si="445"/>
        <v>40.759712598643546</v>
      </c>
      <c r="X200" s="4">
        <f t="shared" si="446"/>
        <v>42.064300962701843</v>
      </c>
      <c r="Y200" s="4">
        <f t="shared" si="447"/>
        <v>42.83817672808965</v>
      </c>
      <c r="Z200" s="4">
        <f t="shared" si="448"/>
        <v>41.806856648012094</v>
      </c>
      <c r="AA200" s="4">
        <f t="shared" si="449"/>
        <v>41.259704184308724</v>
      </c>
      <c r="AB200" s="4">
        <f t="shared" si="450"/>
        <v>39.107357116780967</v>
      </c>
      <c r="AC200" s="4">
        <f t="shared" si="451"/>
        <v>39.142740850573233</v>
      </c>
      <c r="AD200" s="4">
        <f t="shared" si="452"/>
        <v>38.571247954606044</v>
      </c>
      <c r="AE200" s="4">
        <f t="shared" si="453"/>
        <v>36.985946525260381</v>
      </c>
      <c r="AF200" s="4">
        <f t="shared" si="454"/>
        <v>38.37394656769461</v>
      </c>
      <c r="AG200" s="4">
        <f t="shared" si="455"/>
        <v>40.571530217470887</v>
      </c>
      <c r="AI200" s="4">
        <f t="shared" si="456"/>
        <v>0.2377057904004829</v>
      </c>
      <c r="AJ200" s="4">
        <f t="shared" si="457"/>
        <v>1.2679004602578274</v>
      </c>
      <c r="AK200" s="4">
        <f t="shared" si="458"/>
        <v>0.14463413578109652</v>
      </c>
      <c r="AL200" s="4">
        <f t="shared" si="459"/>
        <v>-8.1236718241250117E-2</v>
      </c>
      <c r="AM200" s="4">
        <f t="shared" si="460"/>
        <v>0.93428740135645683</v>
      </c>
      <c r="AN200" s="4">
        <f t="shared" si="461"/>
        <v>0.56469903729815485</v>
      </c>
      <c r="AO200" s="4">
        <f t="shared" si="462"/>
        <v>-1.273176728089652</v>
      </c>
      <c r="AP200" s="4">
        <f t="shared" si="463"/>
        <v>0.54814335198790332</v>
      </c>
      <c r="AQ200" s="4">
        <f t="shared" si="464"/>
        <v>-0.11470418430872087</v>
      </c>
      <c r="AR200" s="4">
        <f t="shared" si="465"/>
        <v>0.68264288321903166</v>
      </c>
      <c r="AS200" s="4">
        <f t="shared" si="466"/>
        <v>-1.142740850573233</v>
      </c>
      <c r="AT200" s="4">
        <f t="shared" si="467"/>
        <v>-1.6842479546060432</v>
      </c>
      <c r="AU200" s="4">
        <f t="shared" si="468"/>
        <v>0.49805347473962058</v>
      </c>
      <c r="AV200" s="4">
        <f t="shared" si="644"/>
        <v>-1.7509465676946121</v>
      </c>
      <c r="AW200" s="4">
        <f t="shared" si="644"/>
        <v>-1.2105302174708896</v>
      </c>
      <c r="AY200" s="2">
        <f t="shared" si="520"/>
        <v>47.536288510699649</v>
      </c>
      <c r="AZ200" s="2">
        <f t="shared" si="571"/>
        <v>43.200099537888292</v>
      </c>
      <c r="BA200" s="2">
        <f t="shared" si="572"/>
        <v>42.290365864141762</v>
      </c>
      <c r="BB200" s="2">
        <f t="shared" si="573"/>
        <v>42.823236699997054</v>
      </c>
      <c r="BC200" s="2">
        <f t="shared" si="574"/>
        <v>40.759712598631637</v>
      </c>
      <c r="BD200" s="2">
        <f t="shared" si="575"/>
        <v>42.06430096262153</v>
      </c>
      <c r="BE200" s="2">
        <f t="shared" si="576"/>
        <v>42.838176728062685</v>
      </c>
      <c r="BF200" s="2">
        <f t="shared" si="577"/>
        <v>41.806856648010267</v>
      </c>
      <c r="BG200" s="2">
        <f t="shared" si="578"/>
        <v>41.259704042048583</v>
      </c>
      <c r="BH200" s="2">
        <f t="shared" si="579"/>
        <v>39.107356782128782</v>
      </c>
      <c r="BI200" s="2">
        <f t="shared" si="580"/>
        <v>39.142740654480953</v>
      </c>
      <c r="BJ200" s="2">
        <f t="shared" si="581"/>
        <v>38.571232419215647</v>
      </c>
      <c r="BK200" s="2">
        <f t="shared" si="582"/>
        <v>36.985944000318256</v>
      </c>
      <c r="BL200" s="2">
        <f t="shared" si="583"/>
        <v>38.373702565871852</v>
      </c>
      <c r="BM200" s="2">
        <f t="shared" si="584"/>
        <v>40.555668484487796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>
        <f t="shared" si="486"/>
        <v>44.468000000000004</v>
      </c>
      <c r="CW200" s="2">
        <f t="shared" si="487"/>
        <v>42.435000000000002</v>
      </c>
      <c r="CX200" s="2">
        <f t="shared" si="488"/>
        <v>42.741999999999997</v>
      </c>
      <c r="CY200" s="2">
        <f t="shared" si="489"/>
        <v>41.694000000000003</v>
      </c>
      <c r="CZ200" s="2">
        <f t="shared" si="490"/>
        <v>42.628999999999998</v>
      </c>
      <c r="DA200" s="2">
        <f t="shared" si="491"/>
        <v>41.564999999999998</v>
      </c>
      <c r="DB200" s="2">
        <f t="shared" si="492"/>
        <v>42.354999999999997</v>
      </c>
      <c r="DC200" s="2">
        <f t="shared" si="493"/>
        <v>41.145000000000003</v>
      </c>
      <c r="DD200" s="2">
        <f t="shared" si="494"/>
        <v>39.79</v>
      </c>
      <c r="DE200" s="2">
        <f t="shared" si="495"/>
        <v>38</v>
      </c>
      <c r="DF200" s="2">
        <f t="shared" si="496"/>
        <v>36.887</v>
      </c>
      <c r="DG200" s="2">
        <f t="shared" si="497"/>
        <v>37.484000000000002</v>
      </c>
      <c r="DH200" s="2" t="str">
        <f t="shared" si="498"/>
        <v/>
      </c>
      <c r="DI200" s="2" t="str">
        <f t="shared" si="499"/>
        <v/>
      </c>
      <c r="DK200" s="2">
        <f t="shared" si="500"/>
        <v>105.515896969697</v>
      </c>
      <c r="DL200" s="2">
        <f t="shared" si="645"/>
        <v>98.231548172757471</v>
      </c>
      <c r="DM200" s="2">
        <f t="shared" si="645"/>
        <v>91.68183424947145</v>
      </c>
      <c r="DN200" s="2">
        <f t="shared" si="645"/>
        <v>94.125023255813943</v>
      </c>
      <c r="DO200" s="2">
        <f t="shared" si="645"/>
        <v>103.57685830429735</v>
      </c>
      <c r="DP200" s="2">
        <f t="shared" si="645"/>
        <v>108.25912213883677</v>
      </c>
      <c r="DQ200" s="2">
        <f t="shared" si="645"/>
        <v>96.420236555654583</v>
      </c>
      <c r="DR200" s="2">
        <f t="shared" si="645"/>
        <v>85.591979217273945</v>
      </c>
      <c r="DS200" s="2">
        <f t="shared" si="645"/>
        <v>92.830046423751682</v>
      </c>
      <c r="DT200" s="2">
        <f t="shared" si="645"/>
        <v>105.11256349527665</v>
      </c>
      <c r="DU200" s="2">
        <f t="shared" si="645"/>
        <v>110.53138996247654</v>
      </c>
      <c r="DV200" s="2">
        <f t="shared" si="645"/>
        <v>88.394621564482065</v>
      </c>
      <c r="DW200" s="2">
        <f t="shared" si="645"/>
        <v>97.124736933797919</v>
      </c>
      <c r="DX200" s="2">
        <f t="shared" si="645"/>
        <v>93.110987687687697</v>
      </c>
      <c r="DY200" s="2">
        <f t="shared" si="645"/>
        <v>69.77845417888561</v>
      </c>
      <c r="EA200" s="2">
        <f t="shared" si="440"/>
        <v>47.085382821015919</v>
      </c>
      <c r="EB200" s="2">
        <f t="shared" si="502"/>
        <v>42.412574088145902</v>
      </c>
      <c r="EC200" s="2">
        <f t="shared" si="503"/>
        <v>41.203945563003344</v>
      </c>
      <c r="ED200" s="2">
        <f t="shared" si="504"/>
        <v>41.937659813777181</v>
      </c>
      <c r="EE200" s="2">
        <f t="shared" si="505"/>
        <v>40.36263477724826</v>
      </c>
      <c r="EF200" s="2">
        <f t="shared" si="506"/>
        <v>41.841560560436577</v>
      </c>
      <c r="EG200" s="2">
        <f t="shared" si="507"/>
        <v>45.205901679765759</v>
      </c>
      <c r="EH200" s="2">
        <f t="shared" si="508"/>
        <v>41.00202714507838</v>
      </c>
      <c r="EI200" s="2">
        <f t="shared" si="509"/>
        <v>40.670333325590363</v>
      </c>
      <c r="EJ200" s="2">
        <f t="shared" si="510"/>
        <v>38.637939998250687</v>
      </c>
      <c r="EK200" s="2">
        <f t="shared" si="511"/>
        <v>39.132339095744676</v>
      </c>
      <c r="EL200" s="2">
        <f t="shared" si="512"/>
        <v>38.802040747981842</v>
      </c>
      <c r="EM200" s="2">
        <f t="shared" si="513"/>
        <v>36.075675794890643</v>
      </c>
      <c r="EN200" s="2">
        <f t="shared" si="514"/>
        <v>38.351232630826928</v>
      </c>
      <c r="EO200" s="2">
        <f t="shared" si="515"/>
        <v>40.694378960275571</v>
      </c>
      <c r="EQ200" s="2">
        <f t="shared" si="516"/>
        <v>47.643400352383836</v>
      </c>
      <c r="ER200" s="2">
        <f t="shared" si="646"/>
        <v>43.323414161642098</v>
      </c>
      <c r="ES200" s="2">
        <f t="shared" si="646"/>
        <v>42.450266411892031</v>
      </c>
      <c r="ET200" s="2">
        <f t="shared" si="646"/>
        <v>42.955890856316614</v>
      </c>
      <c r="EU200" s="2">
        <f t="shared" si="646"/>
        <v>40.818845985842202</v>
      </c>
      <c r="EV200" s="2">
        <f t="shared" si="646"/>
        <v>42.091703008759488</v>
      </c>
      <c r="EW200" s="2">
        <f t="shared" si="646"/>
        <v>42.570384232868406</v>
      </c>
      <c r="EX200" s="2">
        <f t="shared" si="646"/>
        <v>41.930495171390533</v>
      </c>
      <c r="EY200" s="2">
        <f t="shared" si="646"/>
        <v>41.359292121064883</v>
      </c>
      <c r="EZ200" s="2">
        <f t="shared" si="646"/>
        <v>39.199757775779091</v>
      </c>
      <c r="FA200" s="2">
        <f t="shared" si="646"/>
        <v>39.144101949595822</v>
      </c>
      <c r="FB200" s="2">
        <f t="shared" si="646"/>
        <v>38.520103541765742</v>
      </c>
      <c r="FC200" s="2">
        <f t="shared" si="646"/>
        <v>37.15892930317267</v>
      </c>
      <c r="FD200" s="2">
        <f t="shared" si="646"/>
        <v>38.378497576553812</v>
      </c>
      <c r="FE200" s="2">
        <f t="shared" si="646"/>
        <v>40.513192692162349</v>
      </c>
      <c r="FG200" s="2">
        <f t="shared" si="518"/>
        <v>0.99999267567036099</v>
      </c>
      <c r="FH200" s="2">
        <f t="shared" si="647"/>
        <v>0.99999383249693086</v>
      </c>
      <c r="FI200" s="2">
        <f t="shared" si="647"/>
        <v>0.9999929584785453</v>
      </c>
      <c r="FJ200" s="2">
        <f t="shared" si="647"/>
        <v>0.99999331777529421</v>
      </c>
      <c r="FK200" s="2">
        <f t="shared" si="647"/>
        <v>0.99999286908754836</v>
      </c>
      <c r="FL200" s="2">
        <f t="shared" si="647"/>
        <v>0.99999198977695258</v>
      </c>
      <c r="FM200" s="2">
        <f t="shared" si="647"/>
        <v>0.99999269840051208</v>
      </c>
      <c r="FN200" s="2">
        <f t="shared" si="647"/>
        <v>0.99999202340447935</v>
      </c>
      <c r="FO200" s="2">
        <f t="shared" si="647"/>
        <v>0.99999221642463121</v>
      </c>
      <c r="FP200" s="2">
        <f t="shared" si="647"/>
        <v>0.99999179759644452</v>
      </c>
      <c r="FQ200" s="2">
        <f t="shared" si="647"/>
        <v>0.9999924549733753</v>
      </c>
      <c r="FR200" s="2">
        <f t="shared" si="647"/>
        <v>0.99999306655299558</v>
      </c>
      <c r="FS200" s="2">
        <f t="shared" si="647"/>
        <v>0.99999284457803206</v>
      </c>
      <c r="FT200" s="2">
        <f t="shared" si="647"/>
        <v>0.99999031519980131</v>
      </c>
      <c r="FU200" s="2">
        <f t="shared" si="647"/>
        <v>0.99998881891350899</v>
      </c>
      <c r="FW200" s="2">
        <f t="shared" si="536"/>
        <v>0.80728238812288611</v>
      </c>
      <c r="FX200" s="2">
        <f t="shared" si="588"/>
        <v>0.86423644386534626</v>
      </c>
      <c r="FY200" s="2">
        <f t="shared" si="589"/>
        <v>0.87141674711665018</v>
      </c>
      <c r="FZ200" s="2">
        <f t="shared" si="590"/>
        <v>0.86937848243442217</v>
      </c>
      <c r="GA200" s="2">
        <f t="shared" si="591"/>
        <v>0.86939347130932088</v>
      </c>
      <c r="GB200" s="2">
        <f t="shared" si="592"/>
        <v>0.88832736783480037</v>
      </c>
      <c r="GC200" s="2">
        <f t="shared" si="593"/>
        <v>0.89853281034136612</v>
      </c>
      <c r="GD200" s="2">
        <f t="shared" si="594"/>
        <v>0.86645291396329971</v>
      </c>
      <c r="GE200" s="2">
        <f t="shared" si="595"/>
        <v>0.85486204874481453</v>
      </c>
      <c r="GF200" s="2">
        <f t="shared" si="596"/>
        <v>0.83456158018471693</v>
      </c>
      <c r="GG200" s="2">
        <f t="shared" si="597"/>
        <v>0.83847432955608858</v>
      </c>
      <c r="GH200" s="2">
        <f t="shared" si="598"/>
        <v>0.81987113158780167</v>
      </c>
      <c r="GI200" s="2">
        <f t="shared" si="599"/>
        <v>0.83990623310083312</v>
      </c>
      <c r="GJ200" s="2">
        <f t="shared" si="600"/>
        <v>0.80468151222601048</v>
      </c>
      <c r="GK200" s="2">
        <f t="shared" si="601"/>
        <v>0.76736316055377585</v>
      </c>
      <c r="GM200" s="86">
        <f t="shared" si="537"/>
        <v>0</v>
      </c>
      <c r="GN200" s="86">
        <f t="shared" si="602"/>
        <v>6.9688788935011332E-270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9.4835034883333702E-274</v>
      </c>
      <c r="HA200" s="86">
        <f t="shared" si="615"/>
        <v>4.5461214276901235E-306</v>
      </c>
      <c r="HC200" s="86">
        <f t="shared" si="538"/>
        <v>0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2.7223112663834419E-261</v>
      </c>
      <c r="HH200" s="86">
        <f t="shared" si="620"/>
        <v>0</v>
      </c>
      <c r="HI200" s="86">
        <f t="shared" si="621"/>
        <v>0</v>
      </c>
      <c r="HJ200" s="86">
        <f t="shared" si="622"/>
        <v>3.7622103775043339E-274</v>
      </c>
      <c r="HK200" s="86">
        <f t="shared" si="623"/>
        <v>0</v>
      </c>
      <c r="HL200" s="86">
        <f t="shared" si="624"/>
        <v>5.7099690621263446E-281</v>
      </c>
      <c r="HM200" s="86">
        <f t="shared" si="625"/>
        <v>2.6228589432430977E-216</v>
      </c>
      <c r="HN200" s="86">
        <f t="shared" si="626"/>
        <v>2.6974288035133513E-218</v>
      </c>
      <c r="HO200" s="86">
        <f t="shared" si="627"/>
        <v>4.585428984983616E-254</v>
      </c>
      <c r="HP200" s="86">
        <f t="shared" si="628"/>
        <v>6.8613837531299441E-241</v>
      </c>
      <c r="HQ200" s="86">
        <f t="shared" si="629"/>
        <v>3.3126751272721422E-304</v>
      </c>
      <c r="HS200" s="86">
        <f t="shared" si="539"/>
        <v>9.005517719889593E-39</v>
      </c>
      <c r="HT200" s="86">
        <f t="shared" si="630"/>
        <v>6.8228462671669993E-49</v>
      </c>
      <c r="HU200" s="86">
        <f t="shared" si="631"/>
        <v>4.908860307838169E-55</v>
      </c>
      <c r="HV200" s="86">
        <f t="shared" si="632"/>
        <v>6.1797826398907285E-43</v>
      </c>
      <c r="HW200" s="86">
        <f t="shared" si="633"/>
        <v>5.1406006588259459E-60</v>
      </c>
      <c r="HX200" s="86">
        <f t="shared" si="634"/>
        <v>4.9703301718969479E-49</v>
      </c>
      <c r="HY200" s="86">
        <f t="shared" si="635"/>
        <v>3.9707541268639299E-48</v>
      </c>
      <c r="HZ200" s="86">
        <f t="shared" si="636"/>
        <v>3.3207430911459814E-67</v>
      </c>
      <c r="IA200" s="86">
        <f t="shared" si="637"/>
        <v>2.0519666149774501E-43</v>
      </c>
      <c r="IB200" s="86">
        <f t="shared" si="638"/>
        <v>2.2846604231194046E-47</v>
      </c>
      <c r="IC200" s="86">
        <f t="shared" si="639"/>
        <v>1.4692191561373478E-47</v>
      </c>
      <c r="ID200" s="86">
        <f t="shared" si="640"/>
        <v>8.0468194779289414E-40</v>
      </c>
      <c r="IE200" s="86">
        <f t="shared" si="641"/>
        <v>1.6206888451664649E-40</v>
      </c>
      <c r="IF200" s="86">
        <f t="shared" si="642"/>
        <v>4.9927279633500333E-54</v>
      </c>
      <c r="IG200" s="86">
        <f t="shared" si="643"/>
        <v>1.035483586004438E-36</v>
      </c>
      <c r="II200" s="86">
        <f t="shared" si="540"/>
        <v>1.5510798357554499E-2</v>
      </c>
      <c r="IJ200" s="86">
        <f t="shared" si="541"/>
        <v>1.032819679471041E-3</v>
      </c>
      <c r="IK200" s="86">
        <f t="shared" si="542"/>
        <v>3.3124678701964422E-4</v>
      </c>
      <c r="IL200" s="86">
        <f t="shared" si="543"/>
        <v>1.6284599851882394E-3</v>
      </c>
      <c r="IM200" s="86">
        <f t="shared" si="544"/>
        <v>1.6707702860631861E-4</v>
      </c>
      <c r="IN200" s="86">
        <f t="shared" si="545"/>
        <v>2.9184021183242782E-4</v>
      </c>
      <c r="IO200" s="86">
        <f t="shared" si="546"/>
        <v>1.9120860142021379E-4</v>
      </c>
      <c r="IP200" s="86">
        <f t="shared" si="547"/>
        <v>8.5795126659175621E-5</v>
      </c>
      <c r="IQ200" s="86">
        <f t="shared" si="548"/>
        <v>2.3907988304455907E-3</v>
      </c>
      <c r="IR200" s="86">
        <f t="shared" si="549"/>
        <v>2.9823073914683291E-3</v>
      </c>
      <c r="IS200" s="86">
        <f t="shared" si="550"/>
        <v>2.5259338148794783E-3</v>
      </c>
      <c r="IT200" s="86">
        <f t="shared" si="551"/>
        <v>9.0737186949728411E-3</v>
      </c>
      <c r="IU200" s="86">
        <f t="shared" si="552"/>
        <v>5.0239204345616352E-3</v>
      </c>
      <c r="IV200" s="86">
        <f t="shared" si="553"/>
        <v>5.1938712849547736E-2</v>
      </c>
      <c r="IW200" s="86">
        <f t="shared" si="554"/>
        <v>1.652827112189513E-2</v>
      </c>
      <c r="IY200" s="86">
        <f t="shared" si="555"/>
        <v>1.5510798357554499E-2</v>
      </c>
      <c r="IZ200" s="86">
        <f t="shared" si="556"/>
        <v>1.032819679471041E-3</v>
      </c>
      <c r="JA200" s="86">
        <f t="shared" si="557"/>
        <v>3.3124678701964422E-4</v>
      </c>
      <c r="JB200" s="86">
        <f t="shared" si="558"/>
        <v>1.6284599851882394E-3</v>
      </c>
      <c r="JC200" s="86">
        <f t="shared" si="559"/>
        <v>1.6707702860631861E-4</v>
      </c>
      <c r="JD200" s="86">
        <f t="shared" si="560"/>
        <v>2.9184021183242782E-4</v>
      </c>
      <c r="JE200" s="86">
        <f t="shared" si="561"/>
        <v>1.9120860142021379E-4</v>
      </c>
      <c r="JF200" s="86">
        <f t="shared" si="562"/>
        <v>8.5795126659175621E-5</v>
      </c>
      <c r="JG200" s="86">
        <f t="shared" si="563"/>
        <v>2.3907988304455907E-3</v>
      </c>
      <c r="JH200" s="86">
        <f t="shared" si="564"/>
        <v>2.9823073914683291E-3</v>
      </c>
      <c r="JI200" s="86">
        <f t="shared" si="565"/>
        <v>2.5259338148794783E-3</v>
      </c>
      <c r="JJ200" s="86">
        <f t="shared" si="566"/>
        <v>9.0737186949728411E-3</v>
      </c>
      <c r="JK200" s="86">
        <f t="shared" si="567"/>
        <v>5.0239204345616352E-3</v>
      </c>
      <c r="JL200" s="86">
        <f t="shared" si="568"/>
        <v>5.1938712849547736E-2</v>
      </c>
      <c r="JM200" s="86">
        <f t="shared" si="569"/>
        <v>1.652827112189513E-2</v>
      </c>
    </row>
    <row r="201" spans="2:273" x14ac:dyDescent="0.25">
      <c r="B201" s="2">
        <v>174</v>
      </c>
      <c r="C201" s="37">
        <v>46.805999999999997</v>
      </c>
      <c r="D201" s="37">
        <v>43.774000000000001</v>
      </c>
      <c r="E201" s="37">
        <v>43.128999999999998</v>
      </c>
      <c r="F201" s="37">
        <v>44.113</v>
      </c>
      <c r="G201" s="37">
        <v>39.468000000000004</v>
      </c>
      <c r="H201" s="37">
        <v>42.338999999999999</v>
      </c>
      <c r="I201" s="37">
        <v>42.113</v>
      </c>
      <c r="J201" s="37">
        <v>42.323</v>
      </c>
      <c r="K201" s="37">
        <v>40.823</v>
      </c>
      <c r="L201" s="37">
        <v>38.854999999999997</v>
      </c>
      <c r="M201" s="37">
        <v>39.048000000000002</v>
      </c>
      <c r="N201" s="37">
        <v>37.613</v>
      </c>
      <c r="O201" s="37">
        <v>35.323</v>
      </c>
      <c r="P201" s="37">
        <v>38.590000000000003</v>
      </c>
      <c r="Q201" s="37">
        <v>37.917999999999999</v>
      </c>
      <c r="S201" s="4">
        <f t="shared" si="441"/>
        <v>47.437184003802741</v>
      </c>
      <c r="T201" s="4">
        <f t="shared" si="442"/>
        <v>43.082353523303553</v>
      </c>
      <c r="U201" s="4">
        <f t="shared" si="443"/>
        <v>42.171431328188447</v>
      </c>
      <c r="V201" s="4">
        <f t="shared" si="444"/>
        <v>42.71197602370929</v>
      </c>
      <c r="W201" s="4">
        <f t="shared" si="445"/>
        <v>40.617267379679255</v>
      </c>
      <c r="X201" s="4">
        <f t="shared" si="446"/>
        <v>41.935130243108304</v>
      </c>
      <c r="Y201" s="4">
        <f t="shared" si="447"/>
        <v>42.682647520849677</v>
      </c>
      <c r="Z201" s="4">
        <f t="shared" si="448"/>
        <v>41.66063290385042</v>
      </c>
      <c r="AA201" s="4">
        <f t="shared" si="449"/>
        <v>41.140690541399408</v>
      </c>
      <c r="AB201" s="4">
        <f t="shared" si="450"/>
        <v>38.980198003648653</v>
      </c>
      <c r="AC201" s="4">
        <f t="shared" si="451"/>
        <v>39.012322394774436</v>
      </c>
      <c r="AD201" s="4">
        <f t="shared" si="452"/>
        <v>38.419560690801347</v>
      </c>
      <c r="AE201" s="4">
        <f t="shared" si="453"/>
        <v>36.864885974887585</v>
      </c>
      <c r="AF201" s="4">
        <f t="shared" si="454"/>
        <v>38.250123088224839</v>
      </c>
      <c r="AG201" s="4">
        <f t="shared" si="455"/>
        <v>40.45093313862256</v>
      </c>
      <c r="AI201" s="4">
        <f t="shared" si="456"/>
        <v>-0.63118400380274409</v>
      </c>
      <c r="AJ201" s="4">
        <f t="shared" si="457"/>
        <v>0.69164647669644808</v>
      </c>
      <c r="AK201" s="4">
        <f t="shared" si="458"/>
        <v>0.95756867181155059</v>
      </c>
      <c r="AL201" s="4">
        <f t="shared" si="459"/>
        <v>1.4010239762907091</v>
      </c>
      <c r="AM201" s="4">
        <f t="shared" si="460"/>
        <v>-1.1492673796792516</v>
      </c>
      <c r="AN201" s="4">
        <f t="shared" si="461"/>
        <v>0.40386975689169446</v>
      </c>
      <c r="AO201" s="4">
        <f t="shared" si="462"/>
        <v>-0.56964752084967785</v>
      </c>
      <c r="AP201" s="4">
        <f t="shared" si="463"/>
        <v>0.66236709614958045</v>
      </c>
      <c r="AQ201" s="4">
        <f t="shared" si="464"/>
        <v>-0.31769054139940778</v>
      </c>
      <c r="AR201" s="4">
        <f t="shared" si="465"/>
        <v>-0.12519800364865574</v>
      </c>
      <c r="AS201" s="4">
        <f t="shared" si="466"/>
        <v>3.5677605225565401E-2</v>
      </c>
      <c r="AT201" s="4">
        <f t="shared" si="467"/>
        <v>-0.80656069080134785</v>
      </c>
      <c r="AU201" s="4">
        <f t="shared" si="468"/>
        <v>-1.5418859748875846</v>
      </c>
      <c r="AV201" s="4">
        <f t="shared" si="644"/>
        <v>0.3398769117751641</v>
      </c>
      <c r="AW201" s="4">
        <f t="shared" si="644"/>
        <v>-2.5329331386225604</v>
      </c>
      <c r="AY201" s="2">
        <f t="shared" si="520"/>
        <v>47.437182652151741</v>
      </c>
      <c r="AZ201" s="2">
        <f t="shared" si="571"/>
        <v>43.08235352305369</v>
      </c>
      <c r="BA201" s="2">
        <f t="shared" si="572"/>
        <v>42.171431328180795</v>
      </c>
      <c r="BB201" s="2">
        <f t="shared" si="573"/>
        <v>42.711976020711965</v>
      </c>
      <c r="BC201" s="2">
        <f t="shared" si="574"/>
        <v>40.617267379678339</v>
      </c>
      <c r="BD201" s="2">
        <f t="shared" si="575"/>
        <v>41.935130243099103</v>
      </c>
      <c r="BE201" s="2">
        <f t="shared" si="576"/>
        <v>42.682647520846629</v>
      </c>
      <c r="BF201" s="2">
        <f t="shared" si="577"/>
        <v>41.660632903850313</v>
      </c>
      <c r="BG201" s="2">
        <f t="shared" si="578"/>
        <v>41.140690517861898</v>
      </c>
      <c r="BH201" s="2">
        <f t="shared" si="579"/>
        <v>38.980197953149762</v>
      </c>
      <c r="BI201" s="2">
        <f t="shared" si="580"/>
        <v>39.012322366024321</v>
      </c>
      <c r="BJ201" s="2">
        <f t="shared" si="581"/>
        <v>38.419557464292311</v>
      </c>
      <c r="BK201" s="2">
        <f t="shared" si="582"/>
        <v>36.864885490586033</v>
      </c>
      <c r="BL201" s="2">
        <f t="shared" si="583"/>
        <v>38.250065919652641</v>
      </c>
      <c r="BM201" s="2">
        <f t="shared" si="584"/>
        <v>40.445746140778638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>
        <f t="shared" si="486"/>
        <v>43.774000000000001</v>
      </c>
      <c r="CW201" s="2">
        <f t="shared" si="487"/>
        <v>43.128999999999998</v>
      </c>
      <c r="CX201" s="2">
        <f t="shared" si="488"/>
        <v>44.113</v>
      </c>
      <c r="CY201" s="2">
        <f t="shared" si="489"/>
        <v>39.468000000000004</v>
      </c>
      <c r="CZ201" s="2">
        <f t="shared" si="490"/>
        <v>42.338999999999999</v>
      </c>
      <c r="DA201" s="2">
        <f t="shared" si="491"/>
        <v>42.113</v>
      </c>
      <c r="DB201" s="2">
        <f t="shared" si="492"/>
        <v>42.323</v>
      </c>
      <c r="DC201" s="2">
        <f t="shared" si="493"/>
        <v>40.823</v>
      </c>
      <c r="DD201" s="2">
        <f t="shared" si="494"/>
        <v>38.854999999999997</v>
      </c>
      <c r="DE201" s="2">
        <f t="shared" si="495"/>
        <v>39.048000000000002</v>
      </c>
      <c r="DF201" s="2">
        <f t="shared" si="496"/>
        <v>37.613</v>
      </c>
      <c r="DG201" s="2">
        <f t="shared" si="497"/>
        <v>35.323</v>
      </c>
      <c r="DH201" s="2" t="str">
        <f t="shared" si="498"/>
        <v/>
      </c>
      <c r="DI201" s="2">
        <f t="shared" si="499"/>
        <v>37.917999999999999</v>
      </c>
      <c r="DK201" s="2">
        <f t="shared" si="500"/>
        <v>105.77014334038057</v>
      </c>
      <c r="DL201" s="2">
        <f t="shared" si="645"/>
        <v>98.445157807308959</v>
      </c>
      <c r="DM201" s="2">
        <f t="shared" si="645"/>
        <v>91.863768498942903</v>
      </c>
      <c r="DN201" s="2">
        <f t="shared" si="645"/>
        <v>94.323941860465098</v>
      </c>
      <c r="DO201" s="2">
        <f t="shared" si="645"/>
        <v>103.83727058855308</v>
      </c>
      <c r="DP201" s="2">
        <f t="shared" si="645"/>
        <v>108.54896228893058</v>
      </c>
      <c r="DQ201" s="2">
        <f t="shared" si="645"/>
        <v>96.615830429732867</v>
      </c>
      <c r="DR201" s="2">
        <f t="shared" si="645"/>
        <v>85.726058771929814</v>
      </c>
      <c r="DS201" s="2">
        <f t="shared" si="645"/>
        <v>93.027389946018886</v>
      </c>
      <c r="DT201" s="2">
        <f t="shared" si="645"/>
        <v>105.40087746288799</v>
      </c>
      <c r="DU201" s="2">
        <f t="shared" si="645"/>
        <v>110.85790487804877</v>
      </c>
      <c r="DV201" s="2">
        <f t="shared" si="645"/>
        <v>88.585531007751968</v>
      </c>
      <c r="DW201" s="2">
        <f t="shared" si="645"/>
        <v>97.373037456446013</v>
      </c>
      <c r="DX201" s="2">
        <f t="shared" si="645"/>
        <v>93.354590776490781</v>
      </c>
      <c r="DY201" s="2">
        <f t="shared" si="645"/>
        <v>69.882414039589435</v>
      </c>
      <c r="EA201" s="2">
        <f t="shared" si="440"/>
        <v>46.971070934161766</v>
      </c>
      <c r="EB201" s="2">
        <f t="shared" si="502"/>
        <v>42.273064589665651</v>
      </c>
      <c r="EC201" s="2">
        <f t="shared" si="503"/>
        <v>41.05535415937171</v>
      </c>
      <c r="ED201" s="2">
        <f t="shared" si="504"/>
        <v>41.802208450065905</v>
      </c>
      <c r="EE201" s="2">
        <f t="shared" si="505"/>
        <v>40.209004291438461</v>
      </c>
      <c r="EF201" s="2">
        <f t="shared" si="506"/>
        <v>41.706653214382463</v>
      </c>
      <c r="EG201" s="2">
        <f t="shared" si="507"/>
        <v>45.107629989212519</v>
      </c>
      <c r="EH201" s="2">
        <f t="shared" si="508"/>
        <v>40.833549694761274</v>
      </c>
      <c r="EI201" s="2">
        <f t="shared" si="509"/>
        <v>40.53447284399779</v>
      </c>
      <c r="EJ201" s="2">
        <f t="shared" si="510"/>
        <v>38.496218320869417</v>
      </c>
      <c r="EK201" s="2">
        <f t="shared" si="511"/>
        <v>39.001710106382973</v>
      </c>
      <c r="EL201" s="2">
        <f t="shared" si="512"/>
        <v>38.657594327068622</v>
      </c>
      <c r="EM201" s="2">
        <f t="shared" si="513"/>
        <v>35.926632310237096</v>
      </c>
      <c r="EN201" s="2">
        <f t="shared" si="514"/>
        <v>38.226997767458471</v>
      </c>
      <c r="EO201" s="2">
        <f t="shared" si="515"/>
        <v>40.588820964141703</v>
      </c>
      <c r="EQ201" s="2">
        <f t="shared" si="516"/>
        <v>47.538185651224708</v>
      </c>
      <c r="ER201" s="2">
        <f t="shared" si="646"/>
        <v>43.197937886433472</v>
      </c>
      <c r="ES201" s="2">
        <f t="shared" si="646"/>
        <v>42.321255180136227</v>
      </c>
      <c r="ET201" s="2">
        <f t="shared" si="646"/>
        <v>42.83627471109024</v>
      </c>
      <c r="EU201" s="2">
        <f t="shared" si="646"/>
        <v>40.672732522236629</v>
      </c>
      <c r="EV201" s="2">
        <f t="shared" si="646"/>
        <v>41.960780817795211</v>
      </c>
      <c r="EW201" s="2">
        <f t="shared" si="646"/>
        <v>42.432522186606604</v>
      </c>
      <c r="EX201" s="2">
        <f t="shared" si="646"/>
        <v>41.776522646308536</v>
      </c>
      <c r="EY201" s="2">
        <f t="shared" si="646"/>
        <v>41.234127318479835</v>
      </c>
      <c r="EZ201" s="2">
        <f t="shared" si="646"/>
        <v>39.067106374707571</v>
      </c>
      <c r="FA201" s="2">
        <f t="shared" si="646"/>
        <v>39.013605529515658</v>
      </c>
      <c r="FB201" s="2">
        <f t="shared" si="646"/>
        <v>38.371482492242691</v>
      </c>
      <c r="FC201" s="2">
        <f t="shared" si="646"/>
        <v>37.0275184392613</v>
      </c>
      <c r="FD201" s="2">
        <f t="shared" si="646"/>
        <v>38.254577810164221</v>
      </c>
      <c r="FE201" s="2">
        <f t="shared" si="646"/>
        <v>40.405806248203938</v>
      </c>
      <c r="FG201" s="2">
        <f t="shared" si="518"/>
        <v>0.99999332012767328</v>
      </c>
      <c r="FH201" s="2">
        <f t="shared" si="647"/>
        <v>0.99999437516729672</v>
      </c>
      <c r="FI201" s="2">
        <f t="shared" si="647"/>
        <v>0.99999357805212885</v>
      </c>
      <c r="FJ201" s="2">
        <f t="shared" si="647"/>
        <v>0.99999390573505409</v>
      </c>
      <c r="FK201" s="2">
        <f t="shared" si="647"/>
        <v>0.99999349652646896</v>
      </c>
      <c r="FL201" s="2">
        <f t="shared" si="647"/>
        <v>0.99999269458460605</v>
      </c>
      <c r="FM201" s="2">
        <f t="shared" si="647"/>
        <v>0.99999334085784419</v>
      </c>
      <c r="FN201" s="2">
        <f t="shared" si="647"/>
        <v>0.99999272525331817</v>
      </c>
      <c r="FO201" s="2">
        <f t="shared" si="647"/>
        <v>0.99999290129003293</v>
      </c>
      <c r="FP201" s="2">
        <f t="shared" si="647"/>
        <v>0.99999251931364963</v>
      </c>
      <c r="FQ201" s="2">
        <f t="shared" si="647"/>
        <v>0.99999311884936681</v>
      </c>
      <c r="FR201" s="2">
        <f t="shared" si="647"/>
        <v>0.99999367661732019</v>
      </c>
      <c r="FS201" s="2">
        <f t="shared" si="647"/>
        <v>0.99999347417349638</v>
      </c>
      <c r="FT201" s="2">
        <f t="shared" si="647"/>
        <v>0.99999116734971494</v>
      </c>
      <c r="FU201" s="2">
        <f t="shared" si="647"/>
        <v>0.99998980271789217</v>
      </c>
      <c r="FW201" s="2">
        <f t="shared" si="536"/>
        <v>0.82120765637207493</v>
      </c>
      <c r="FX201" s="2">
        <f t="shared" si="588"/>
        <v>0.87468518940727935</v>
      </c>
      <c r="FY201" s="2">
        <f t="shared" si="589"/>
        <v>0.8813887195911595</v>
      </c>
      <c r="FZ201" s="2">
        <f t="shared" si="590"/>
        <v>0.87948666692436939</v>
      </c>
      <c r="GA201" s="2">
        <f t="shared" si="591"/>
        <v>0.87950065665013555</v>
      </c>
      <c r="GB201" s="2">
        <f t="shared" si="592"/>
        <v>0.89714267486585142</v>
      </c>
      <c r="GC201" s="2">
        <f t="shared" si="593"/>
        <v>0.90662718954063093</v>
      </c>
      <c r="GD201" s="2">
        <f t="shared" si="594"/>
        <v>0.87675540014272635</v>
      </c>
      <c r="GE201" s="2">
        <f t="shared" si="595"/>
        <v>0.8659203420642495</v>
      </c>
      <c r="GF201" s="2">
        <f t="shared" si="596"/>
        <v>0.84688957188617131</v>
      </c>
      <c r="GG201" s="2">
        <f t="shared" si="597"/>
        <v>0.8505629626068435</v>
      </c>
      <c r="GH201" s="2">
        <f t="shared" si="598"/>
        <v>0.83307485819790683</v>
      </c>
      <c r="GI201" s="2">
        <f t="shared" si="599"/>
        <v>0.85190662961751484</v>
      </c>
      <c r="GJ201" s="2">
        <f t="shared" si="600"/>
        <v>0.81875251916689384</v>
      </c>
      <c r="GK201" s="2">
        <f t="shared" si="601"/>
        <v>0.78339896144941035</v>
      </c>
      <c r="GM201" s="86">
        <f t="shared" si="537"/>
        <v>0</v>
      </c>
      <c r="GN201" s="86">
        <f t="shared" si="602"/>
        <v>7.831203931607157E-275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9.0432811956421003E-279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2.9535629274436237E-267</v>
      </c>
      <c r="HH201" s="86">
        <f t="shared" si="620"/>
        <v>0</v>
      </c>
      <c r="HI201" s="86">
        <f t="shared" si="621"/>
        <v>0</v>
      </c>
      <c r="HJ201" s="86">
        <f t="shared" si="622"/>
        <v>2.2773629892736062E-280</v>
      </c>
      <c r="HK201" s="86">
        <f t="shared" si="623"/>
        <v>0</v>
      </c>
      <c r="HL201" s="86">
        <f t="shared" si="624"/>
        <v>1.7947906722546686E-287</v>
      </c>
      <c r="HM201" s="86">
        <f t="shared" si="625"/>
        <v>2.6481914919835735E-221</v>
      </c>
      <c r="HN201" s="86">
        <f t="shared" si="626"/>
        <v>2.0289795152819271E-223</v>
      </c>
      <c r="HO201" s="86">
        <f t="shared" si="627"/>
        <v>5.6381810535968436E-260</v>
      </c>
      <c r="HP201" s="86">
        <f t="shared" si="628"/>
        <v>1.4892312412071653E-246</v>
      </c>
      <c r="HQ201" s="86">
        <f t="shared" si="629"/>
        <v>0</v>
      </c>
      <c r="HS201" s="86">
        <f t="shared" si="539"/>
        <v>2.3111318013554932E-40</v>
      </c>
      <c r="HT201" s="86">
        <f t="shared" si="630"/>
        <v>8.9977305977198383E-51</v>
      </c>
      <c r="HU201" s="86">
        <f t="shared" si="631"/>
        <v>3.7789272294180518E-57</v>
      </c>
      <c r="HV201" s="86">
        <f t="shared" si="632"/>
        <v>1.3882281755900252E-44</v>
      </c>
      <c r="HW201" s="86">
        <f t="shared" si="633"/>
        <v>2.3537439218869784E-62</v>
      </c>
      <c r="HX201" s="86">
        <f t="shared" si="634"/>
        <v>6.9470624157493734E-51</v>
      </c>
      <c r="HY201" s="86">
        <f t="shared" si="635"/>
        <v>6.3157378811988617E-50</v>
      </c>
      <c r="HZ201" s="86">
        <f t="shared" si="636"/>
        <v>7.9362686534632511E-70</v>
      </c>
      <c r="IA201" s="86">
        <f t="shared" si="637"/>
        <v>4.0142643876027025E-45</v>
      </c>
      <c r="IB201" s="86">
        <f t="shared" si="638"/>
        <v>2.7772073871945082E-49</v>
      </c>
      <c r="IC201" s="86">
        <f t="shared" si="639"/>
        <v>1.7746375569692315E-49</v>
      </c>
      <c r="ID201" s="86">
        <f t="shared" si="640"/>
        <v>1.8281921788705936E-41</v>
      </c>
      <c r="IE201" s="86">
        <f t="shared" si="641"/>
        <v>3.800550293473905E-42</v>
      </c>
      <c r="IF201" s="86">
        <f t="shared" si="642"/>
        <v>2.1908074020582161E-56</v>
      </c>
      <c r="IG201" s="86">
        <f t="shared" si="643"/>
        <v>2.3314730463058986E-38</v>
      </c>
      <c r="II201" s="86">
        <f t="shared" si="540"/>
        <v>1.0000000027146936E-2</v>
      </c>
      <c r="IJ201" s="86">
        <f t="shared" si="541"/>
        <v>5.716589611920029E-4</v>
      </c>
      <c r="IK201" s="86">
        <f t="shared" si="542"/>
        <v>1.6834067155719292E-4</v>
      </c>
      <c r="IL201" s="86">
        <f t="shared" si="543"/>
        <v>9.5363561505289705E-4</v>
      </c>
      <c r="IM201" s="86">
        <f t="shared" si="544"/>
        <v>7.9102251287050239E-5</v>
      </c>
      <c r="IN201" s="86">
        <f t="shared" si="545"/>
        <v>1.5474865822826358E-4</v>
      </c>
      <c r="IO201" s="86">
        <f t="shared" si="546"/>
        <v>1.0112041223860967E-4</v>
      </c>
      <c r="IP201" s="86">
        <f t="shared" si="547"/>
        <v>3.7713446562450121E-5</v>
      </c>
      <c r="IQ201" s="86">
        <f t="shared" si="548"/>
        <v>1.4004213902361698E-3</v>
      </c>
      <c r="IR201" s="86">
        <f t="shared" si="549"/>
        <v>1.6977842663609558E-3</v>
      </c>
      <c r="IS201" s="86">
        <f t="shared" si="550"/>
        <v>1.4270577472237415E-3</v>
      </c>
      <c r="IT201" s="86">
        <f t="shared" si="551"/>
        <v>5.6429298542999854E-3</v>
      </c>
      <c r="IU201" s="86">
        <f t="shared" si="552"/>
        <v>3.0625670784114154E-3</v>
      </c>
      <c r="IV201" s="86">
        <f t="shared" si="553"/>
        <v>3.8445252800255868E-2</v>
      </c>
      <c r="IW201" s="86">
        <f t="shared" si="554"/>
        <v>9.8418633832141906E-3</v>
      </c>
      <c r="IY201" s="86">
        <f t="shared" si="555"/>
        <v>1.0000000027146936E-2</v>
      </c>
      <c r="IZ201" s="86">
        <f t="shared" si="556"/>
        <v>5.716589611920029E-4</v>
      </c>
      <c r="JA201" s="86">
        <f t="shared" si="557"/>
        <v>1.6834067155719292E-4</v>
      </c>
      <c r="JB201" s="86">
        <f t="shared" si="558"/>
        <v>9.5363561505289705E-4</v>
      </c>
      <c r="JC201" s="86">
        <f t="shared" si="559"/>
        <v>7.9102251287050239E-5</v>
      </c>
      <c r="JD201" s="86">
        <f t="shared" si="560"/>
        <v>1.5474865822826358E-4</v>
      </c>
      <c r="JE201" s="86">
        <f t="shared" si="561"/>
        <v>1.0112041223860967E-4</v>
      </c>
      <c r="JF201" s="86">
        <f t="shared" si="562"/>
        <v>3.7713446562450121E-5</v>
      </c>
      <c r="JG201" s="86">
        <f t="shared" si="563"/>
        <v>1.4004213902361698E-3</v>
      </c>
      <c r="JH201" s="86">
        <f t="shared" si="564"/>
        <v>1.6977842663609558E-3</v>
      </c>
      <c r="JI201" s="86">
        <f t="shared" si="565"/>
        <v>1.4270577472237415E-3</v>
      </c>
      <c r="JJ201" s="86">
        <f t="shared" si="566"/>
        <v>5.6429298542999854E-3</v>
      </c>
      <c r="JK201" s="86">
        <f t="shared" si="567"/>
        <v>3.0625670784114154E-3</v>
      </c>
      <c r="JL201" s="86">
        <f t="shared" si="568"/>
        <v>3.8445252800255868E-2</v>
      </c>
      <c r="JM201" s="86">
        <f t="shared" si="569"/>
        <v>9.8418633832141906E-3</v>
      </c>
    </row>
    <row r="202" spans="2:273" x14ac:dyDescent="0.25">
      <c r="B202" s="2">
        <v>175</v>
      </c>
      <c r="C202" s="37">
        <v>47.064999999999998</v>
      </c>
      <c r="D202" s="37">
        <v>44.402999999999999</v>
      </c>
      <c r="E202" s="37">
        <v>42.29</v>
      </c>
      <c r="F202" s="37">
        <v>41.274000000000001</v>
      </c>
      <c r="G202" s="37">
        <v>41.823</v>
      </c>
      <c r="H202" s="37">
        <v>42.838999999999999</v>
      </c>
      <c r="I202" s="37">
        <v>40.258000000000003</v>
      </c>
      <c r="J202" s="37">
        <v>41.854999999999997</v>
      </c>
      <c r="K202" s="37">
        <v>41.838999999999999</v>
      </c>
      <c r="L202" s="37">
        <v>39.5</v>
      </c>
      <c r="M202" s="37">
        <v>40.677</v>
      </c>
      <c r="N202" s="37">
        <v>37.871000000000002</v>
      </c>
      <c r="O202" s="37">
        <v>37.484000000000002</v>
      </c>
      <c r="P202" s="37">
        <v>38.802999999999997</v>
      </c>
      <c r="Q202" s="37">
        <v>38.786999999999999</v>
      </c>
      <c r="S202" s="4">
        <f t="shared" si="441"/>
        <v>47.33787252453935</v>
      </c>
      <c r="T202" s="4">
        <f t="shared" si="442"/>
        <v>42.964249008254725</v>
      </c>
      <c r="U202" s="4">
        <f t="shared" si="443"/>
        <v>42.052020255321551</v>
      </c>
      <c r="V202" s="4">
        <f t="shared" si="444"/>
        <v>42.600321493549899</v>
      </c>
      <c r="W202" s="4">
        <f t="shared" si="445"/>
        <v>40.474655630694947</v>
      </c>
      <c r="X202" s="4">
        <f t="shared" si="446"/>
        <v>41.805872884458317</v>
      </c>
      <c r="Y202" s="4">
        <f t="shared" si="447"/>
        <v>42.528065362564149</v>
      </c>
      <c r="Z202" s="4">
        <f t="shared" si="448"/>
        <v>41.514049211903753</v>
      </c>
      <c r="AA202" s="4">
        <f t="shared" si="449"/>
        <v>41.021404405219464</v>
      </c>
      <c r="AB202" s="4">
        <f t="shared" si="450"/>
        <v>38.852824007521342</v>
      </c>
      <c r="AC202" s="4">
        <f t="shared" si="451"/>
        <v>38.881901814037107</v>
      </c>
      <c r="AD202" s="4">
        <f t="shared" si="452"/>
        <v>38.268003178832664</v>
      </c>
      <c r="AE202" s="4">
        <f t="shared" si="453"/>
        <v>36.743410975941671</v>
      </c>
      <c r="AF202" s="4">
        <f t="shared" si="454"/>
        <v>38.126431582703596</v>
      </c>
      <c r="AG202" s="4">
        <f t="shared" si="455"/>
        <v>40.337490585841074</v>
      </c>
      <c r="AI202" s="4">
        <f t="shared" si="456"/>
        <v>-0.27287252453935196</v>
      </c>
      <c r="AJ202" s="4">
        <f t="shared" si="457"/>
        <v>1.4387509917452732</v>
      </c>
      <c r="AK202" s="4">
        <f t="shared" si="458"/>
        <v>0.23797974467844796</v>
      </c>
      <c r="AL202" s="4">
        <f t="shared" si="459"/>
        <v>-1.3263214935498979</v>
      </c>
      <c r="AM202" s="4">
        <f t="shared" si="460"/>
        <v>1.3483443693050532</v>
      </c>
      <c r="AN202" s="4">
        <f t="shared" si="461"/>
        <v>1.0331271155416815</v>
      </c>
      <c r="AO202" s="4">
        <f t="shared" si="462"/>
        <v>-2.2700653625641465</v>
      </c>
      <c r="AP202" s="4">
        <f t="shared" si="463"/>
        <v>0.34095078809624368</v>
      </c>
      <c r="AQ202" s="4">
        <f t="shared" si="464"/>
        <v>0.8175955947805349</v>
      </c>
      <c r="AR202" s="4">
        <f t="shared" si="465"/>
        <v>0.6471759924786582</v>
      </c>
      <c r="AS202" s="4">
        <f t="shared" si="466"/>
        <v>1.7950981859628925</v>
      </c>
      <c r="AT202" s="4">
        <f t="shared" si="467"/>
        <v>-0.39700317883266223</v>
      </c>
      <c r="AU202" s="4">
        <f t="shared" si="468"/>
        <v>0.74058902405833038</v>
      </c>
      <c r="AV202" s="4">
        <f t="shared" si="644"/>
        <v>0.67656841729640149</v>
      </c>
      <c r="AW202" s="4">
        <f t="shared" si="644"/>
        <v>-1.5504905858410751</v>
      </c>
      <c r="AY202" s="2">
        <f t="shared" si="520"/>
        <v>47.337872229913543</v>
      </c>
      <c r="AZ202" s="2">
        <f t="shared" si="571"/>
        <v>42.964249008224058</v>
      </c>
      <c r="BA202" s="2">
        <f t="shared" si="572"/>
        <v>42.052020255320869</v>
      </c>
      <c r="BB202" s="2">
        <f t="shared" si="573"/>
        <v>42.600321493096367</v>
      </c>
      <c r="BC202" s="2">
        <f t="shared" si="574"/>
        <v>40.474655630694883</v>
      </c>
      <c r="BD202" s="2">
        <f t="shared" si="575"/>
        <v>41.805872884457358</v>
      </c>
      <c r="BE202" s="2">
        <f t="shared" si="576"/>
        <v>42.528065362563837</v>
      </c>
      <c r="BF202" s="2">
        <f t="shared" si="577"/>
        <v>41.514049211903746</v>
      </c>
      <c r="BG202" s="2">
        <f t="shared" si="578"/>
        <v>41.021404401650535</v>
      </c>
      <c r="BH202" s="2">
        <f t="shared" si="579"/>
        <v>38.85282400062723</v>
      </c>
      <c r="BI202" s="2">
        <f t="shared" si="580"/>
        <v>38.881901810223269</v>
      </c>
      <c r="BJ202" s="2">
        <f t="shared" si="581"/>
        <v>38.268002565091422</v>
      </c>
      <c r="BK202" s="2">
        <f t="shared" si="582"/>
        <v>36.743410890624972</v>
      </c>
      <c r="BL202" s="2">
        <f t="shared" si="583"/>
        <v>38.126419300720805</v>
      </c>
      <c r="BM202" s="2">
        <f t="shared" si="584"/>
        <v>40.335917995741752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47.064999999999998</v>
      </c>
      <c r="CV202" s="2">
        <f t="shared" si="486"/>
        <v>44.402999999999999</v>
      </c>
      <c r="CW202" s="2">
        <f t="shared" si="487"/>
        <v>42.29</v>
      </c>
      <c r="CX202" s="2">
        <f t="shared" si="488"/>
        <v>41.274000000000001</v>
      </c>
      <c r="CY202" s="2">
        <f t="shared" si="489"/>
        <v>41.823</v>
      </c>
      <c r="CZ202" s="2">
        <f t="shared" si="490"/>
        <v>42.838999999999999</v>
      </c>
      <c r="DA202" s="2">
        <f t="shared" si="491"/>
        <v>40.258000000000003</v>
      </c>
      <c r="DB202" s="2">
        <f t="shared" si="492"/>
        <v>41.854999999999997</v>
      </c>
      <c r="DC202" s="2">
        <f t="shared" si="493"/>
        <v>41.838999999999999</v>
      </c>
      <c r="DD202" s="2">
        <f t="shared" si="494"/>
        <v>39.5</v>
      </c>
      <c r="DE202" s="2">
        <f t="shared" si="495"/>
        <v>40.677</v>
      </c>
      <c r="DF202" s="2">
        <f t="shared" si="496"/>
        <v>37.871000000000002</v>
      </c>
      <c r="DG202" s="2">
        <f t="shared" si="497"/>
        <v>37.484000000000002</v>
      </c>
      <c r="DH202" s="2" t="str">
        <f t="shared" si="498"/>
        <v/>
      </c>
      <c r="DI202" s="2">
        <f t="shared" si="499"/>
        <v>38.786999999999999</v>
      </c>
      <c r="DK202" s="2">
        <f t="shared" si="500"/>
        <v>106.02438971106416</v>
      </c>
      <c r="DL202" s="2">
        <f t="shared" si="645"/>
        <v>98.658767441860448</v>
      </c>
      <c r="DM202" s="2">
        <f t="shared" si="645"/>
        <v>92.045702748414357</v>
      </c>
      <c r="DN202" s="2">
        <f t="shared" si="645"/>
        <v>94.522860465116267</v>
      </c>
      <c r="DO202" s="2">
        <f t="shared" si="645"/>
        <v>104.09768287280882</v>
      </c>
      <c r="DP202" s="2">
        <f t="shared" si="645"/>
        <v>108.83880243902439</v>
      </c>
      <c r="DQ202" s="2">
        <f t="shared" si="645"/>
        <v>96.811424303811151</v>
      </c>
      <c r="DR202" s="2">
        <f t="shared" si="645"/>
        <v>85.860138326585684</v>
      </c>
      <c r="DS202" s="2">
        <f t="shared" si="645"/>
        <v>93.22473346828609</v>
      </c>
      <c r="DT202" s="2">
        <f t="shared" si="645"/>
        <v>105.68919143049933</v>
      </c>
      <c r="DU202" s="2">
        <f t="shared" si="645"/>
        <v>111.184419793621</v>
      </c>
      <c r="DV202" s="2">
        <f t="shared" si="645"/>
        <v>88.77644045102187</v>
      </c>
      <c r="DW202" s="2">
        <f t="shared" si="645"/>
        <v>97.621337979094079</v>
      </c>
      <c r="DX202" s="2">
        <f t="shared" si="645"/>
        <v>93.598193865293865</v>
      </c>
      <c r="DY202" s="2">
        <f t="shared" si="645"/>
        <v>69.986373900293245</v>
      </c>
      <c r="EA202" s="2">
        <f t="shared" si="440"/>
        <v>46.856759047307612</v>
      </c>
      <c r="EB202" s="2">
        <f t="shared" si="502"/>
        <v>42.133555091185414</v>
      </c>
      <c r="EC202" s="2">
        <f t="shared" si="503"/>
        <v>40.906762755740075</v>
      </c>
      <c r="ED202" s="2">
        <f t="shared" si="504"/>
        <v>41.666757086354636</v>
      </c>
      <c r="EE202" s="2">
        <f t="shared" si="505"/>
        <v>40.055373805628662</v>
      </c>
      <c r="EF202" s="2">
        <f t="shared" si="506"/>
        <v>41.57174586832835</v>
      </c>
      <c r="EG202" s="2">
        <f t="shared" si="507"/>
        <v>45.009358298659272</v>
      </c>
      <c r="EH202" s="2">
        <f t="shared" si="508"/>
        <v>40.665072244444161</v>
      </c>
      <c r="EI202" s="2">
        <f t="shared" si="509"/>
        <v>40.398612362405224</v>
      </c>
      <c r="EJ202" s="2">
        <f t="shared" si="510"/>
        <v>38.354496643488154</v>
      </c>
      <c r="EK202" s="2">
        <f t="shared" si="511"/>
        <v>38.871081117021276</v>
      </c>
      <c r="EL202" s="2">
        <f t="shared" si="512"/>
        <v>38.513147906155403</v>
      </c>
      <c r="EM202" s="2">
        <f t="shared" si="513"/>
        <v>35.777588825583535</v>
      </c>
      <c r="EN202" s="2">
        <f t="shared" si="514"/>
        <v>38.102762904090014</v>
      </c>
      <c r="EO202" s="2">
        <f t="shared" si="515"/>
        <v>40.483262968007843</v>
      </c>
      <c r="EQ202" s="2">
        <f t="shared" si="516"/>
        <v>47.432970950065588</v>
      </c>
      <c r="ER202" s="2">
        <f t="shared" si="646"/>
        <v>43.072461611224846</v>
      </c>
      <c r="ES202" s="2">
        <f t="shared" si="646"/>
        <v>42.192243948380423</v>
      </c>
      <c r="ET202" s="2">
        <f t="shared" si="646"/>
        <v>42.71665856586386</v>
      </c>
      <c r="EU202" s="2">
        <f t="shared" si="646"/>
        <v>40.526619058631056</v>
      </c>
      <c r="EV202" s="2">
        <f t="shared" si="646"/>
        <v>41.829858626830941</v>
      </c>
      <c r="EW202" s="2">
        <f t="shared" si="646"/>
        <v>42.294660140344803</v>
      </c>
      <c r="EX202" s="2">
        <f t="shared" si="646"/>
        <v>41.622550121226539</v>
      </c>
      <c r="EY202" s="2">
        <f t="shared" si="646"/>
        <v>41.108962515894788</v>
      </c>
      <c r="EZ202" s="2">
        <f t="shared" si="646"/>
        <v>38.934454973636051</v>
      </c>
      <c r="FA202" s="2">
        <f t="shared" si="646"/>
        <v>38.883109109435502</v>
      </c>
      <c r="FB202" s="2">
        <f t="shared" si="646"/>
        <v>38.222861442719633</v>
      </c>
      <c r="FC202" s="2">
        <f t="shared" si="646"/>
        <v>36.89610757534993</v>
      </c>
      <c r="FD202" s="2">
        <f t="shared" si="646"/>
        <v>38.130658043774638</v>
      </c>
      <c r="FE202" s="2">
        <f t="shared" si="646"/>
        <v>40.298419804245526</v>
      </c>
      <c r="FG202" s="2">
        <f t="shared" si="518"/>
        <v>0.99999390788045184</v>
      </c>
      <c r="FH202" s="2">
        <f t="shared" si="647"/>
        <v>0.99999487008906618</v>
      </c>
      <c r="FI202" s="2">
        <f t="shared" si="647"/>
        <v>0.99999414311062218</v>
      </c>
      <c r="FJ202" s="2">
        <f t="shared" si="647"/>
        <v>0.99999444196133103</v>
      </c>
      <c r="FK202" s="2">
        <f t="shared" si="647"/>
        <v>0.99999406875825225</v>
      </c>
      <c r="FL202" s="2">
        <f t="shared" si="647"/>
        <v>0.99999333737769203</v>
      </c>
      <c r="FM202" s="2">
        <f t="shared" si="647"/>
        <v>0.99999392678661458</v>
      </c>
      <c r="FN202" s="2">
        <f t="shared" si="647"/>
        <v>0.99999336534792582</v>
      </c>
      <c r="FO202" s="2">
        <f t="shared" si="647"/>
        <v>0.99999352589552082</v>
      </c>
      <c r="FP202" s="2">
        <f t="shared" si="647"/>
        <v>0.99999317752847205</v>
      </c>
      <c r="FQ202" s="2">
        <f t="shared" si="647"/>
        <v>0.99999372431223554</v>
      </c>
      <c r="FR202" s="2">
        <f t="shared" si="647"/>
        <v>0.99999423300324597</v>
      </c>
      <c r="FS202" s="2">
        <f t="shared" si="647"/>
        <v>0.99999404837207551</v>
      </c>
      <c r="FT202" s="2">
        <f t="shared" si="647"/>
        <v>0.99999194452093931</v>
      </c>
      <c r="FU202" s="2">
        <f t="shared" si="647"/>
        <v>0.99999069995984124</v>
      </c>
      <c r="FW202" s="2">
        <f t="shared" si="536"/>
        <v>0.83433320975403946</v>
      </c>
      <c r="FX202" s="2">
        <f t="shared" si="588"/>
        <v>0.88443730021055855</v>
      </c>
      <c r="FY202" s="2">
        <f t="shared" si="589"/>
        <v>0.89068435308232197</v>
      </c>
      <c r="FZ202" s="2">
        <f t="shared" si="590"/>
        <v>0.88891257769397181</v>
      </c>
      <c r="GA202" s="2">
        <f t="shared" si="591"/>
        <v>0.88892561140967585</v>
      </c>
      <c r="GB202" s="2">
        <f t="shared" si="592"/>
        <v>0.90533626657190402</v>
      </c>
      <c r="GC202" s="2">
        <f t="shared" si="593"/>
        <v>0.91413755650716466</v>
      </c>
      <c r="GD202" s="2">
        <f t="shared" si="594"/>
        <v>0.88636733495363895</v>
      </c>
      <c r="GE202" s="2">
        <f t="shared" si="595"/>
        <v>0.87625804592324719</v>
      </c>
      <c r="GF202" s="2">
        <f t="shared" si="596"/>
        <v>0.85845472376280196</v>
      </c>
      <c r="GG202" s="2">
        <f t="shared" si="597"/>
        <v>0.86189589336524453</v>
      </c>
      <c r="GH202" s="2">
        <f t="shared" si="598"/>
        <v>0.84549312566632073</v>
      </c>
      <c r="GI202" s="2">
        <f t="shared" si="599"/>
        <v>0.86315405464473072</v>
      </c>
      <c r="GJ202" s="2">
        <f t="shared" si="600"/>
        <v>0.83202144212645635</v>
      </c>
      <c r="GK202" s="2">
        <f t="shared" si="601"/>
        <v>0.79861948571919517</v>
      </c>
      <c r="GM202" s="86">
        <f t="shared" si="537"/>
        <v>0</v>
      </c>
      <c r="GN202" s="86">
        <f t="shared" si="602"/>
        <v>7.9293341101731205E-280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7.7584273836322161E-284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2.7415900473358494E-273</v>
      </c>
      <c r="HH202" s="86">
        <f t="shared" si="620"/>
        <v>0</v>
      </c>
      <c r="HI202" s="86">
        <f t="shared" si="621"/>
        <v>0</v>
      </c>
      <c r="HJ202" s="86">
        <f t="shared" si="622"/>
        <v>1.1728902426449166E-286</v>
      </c>
      <c r="HK202" s="86">
        <f t="shared" si="623"/>
        <v>0</v>
      </c>
      <c r="HL202" s="86">
        <f t="shared" si="624"/>
        <v>4.7484191679348242E-294</v>
      </c>
      <c r="HM202" s="86">
        <f t="shared" si="625"/>
        <v>2.3423326107403409E-226</v>
      </c>
      <c r="HN202" s="86">
        <f t="shared" si="626"/>
        <v>1.329584796507851E-228</v>
      </c>
      <c r="HO202" s="86">
        <f t="shared" si="627"/>
        <v>5.9222468224851031E-266</v>
      </c>
      <c r="HP202" s="86">
        <f t="shared" si="628"/>
        <v>2.7748932345910576E-252</v>
      </c>
      <c r="HQ202" s="86">
        <f t="shared" si="629"/>
        <v>0</v>
      </c>
      <c r="HS202" s="86">
        <f t="shared" si="539"/>
        <v>5.4963089907764082E-42</v>
      </c>
      <c r="HT202" s="86">
        <f t="shared" si="630"/>
        <v>1.0910594999690059E-52</v>
      </c>
      <c r="HU202" s="86">
        <f t="shared" si="631"/>
        <v>2.6480441141387739E-59</v>
      </c>
      <c r="HV202" s="86">
        <f t="shared" si="632"/>
        <v>2.8968259155341525E-46</v>
      </c>
      <c r="HW202" s="86">
        <f t="shared" si="633"/>
        <v>9.699170660844139E-65</v>
      </c>
      <c r="HX202" s="86">
        <f t="shared" si="634"/>
        <v>8.9501188272550768E-53</v>
      </c>
      <c r="HY202" s="86">
        <f t="shared" si="635"/>
        <v>9.2907355733271446E-52</v>
      </c>
      <c r="HZ202" s="86">
        <f t="shared" si="636"/>
        <v>1.6856660645432842E-72</v>
      </c>
      <c r="IA202" s="86">
        <f t="shared" si="637"/>
        <v>7.2618149608120036E-47</v>
      </c>
      <c r="IB202" s="86">
        <f t="shared" si="638"/>
        <v>3.0856654038212409E-51</v>
      </c>
      <c r="IC202" s="86">
        <f t="shared" si="639"/>
        <v>1.9594468704046146E-51</v>
      </c>
      <c r="ID202" s="86">
        <f t="shared" si="640"/>
        <v>3.837717173785316E-43</v>
      </c>
      <c r="IE202" s="86">
        <f t="shared" si="641"/>
        <v>8.2565353794870947E-44</v>
      </c>
      <c r="IF202" s="86">
        <f t="shared" si="642"/>
        <v>8.5354896671659855E-59</v>
      </c>
      <c r="IG202" s="86">
        <f t="shared" si="643"/>
        <v>4.815746493741826E-40</v>
      </c>
      <c r="II202" s="86">
        <f t="shared" si="540"/>
        <v>6.3058335615217573E-3</v>
      </c>
      <c r="IJ202" s="86">
        <f t="shared" si="541"/>
        <v>3.0856390055961259E-4</v>
      </c>
      <c r="IK202" s="86">
        <f t="shared" si="542"/>
        <v>8.3162309417885873E-5</v>
      </c>
      <c r="IL202" s="86">
        <f t="shared" si="543"/>
        <v>5.4630817367941949E-4</v>
      </c>
      <c r="IM202" s="86">
        <f t="shared" si="544"/>
        <v>3.6276546235505737E-5</v>
      </c>
      <c r="IN202" s="86">
        <f t="shared" si="545"/>
        <v>8.006420593537731E-5</v>
      </c>
      <c r="IO202" s="86">
        <f t="shared" si="546"/>
        <v>5.2229793761673168E-5</v>
      </c>
      <c r="IP202" s="86">
        <f t="shared" si="547"/>
        <v>1.5995651657913827E-5</v>
      </c>
      <c r="IQ202" s="86">
        <f t="shared" si="548"/>
        <v>8.0143700421627826E-4</v>
      </c>
      <c r="IR202" s="86">
        <f t="shared" si="549"/>
        <v>9.4109022702639682E-4</v>
      </c>
      <c r="IS202" s="86">
        <f t="shared" si="550"/>
        <v>7.850115943085136E-4</v>
      </c>
      <c r="IT202" s="86">
        <f t="shared" si="551"/>
        <v>3.4289146261185744E-3</v>
      </c>
      <c r="IU202" s="86">
        <f t="shared" si="552"/>
        <v>1.8252884088452174E-3</v>
      </c>
      <c r="IV202" s="86">
        <f t="shared" si="553"/>
        <v>2.8055181145761179E-2</v>
      </c>
      <c r="IW202" s="86">
        <f t="shared" si="554"/>
        <v>5.676046420129372E-3</v>
      </c>
      <c r="IY202" s="86">
        <f t="shared" si="555"/>
        <v>6.3058335615217573E-3</v>
      </c>
      <c r="IZ202" s="86">
        <f t="shared" si="556"/>
        <v>3.0856390055961259E-4</v>
      </c>
      <c r="JA202" s="86">
        <f t="shared" si="557"/>
        <v>8.3162309417885873E-5</v>
      </c>
      <c r="JB202" s="86">
        <f t="shared" si="558"/>
        <v>5.4630817367941949E-4</v>
      </c>
      <c r="JC202" s="86">
        <f t="shared" si="559"/>
        <v>3.6276546235505737E-5</v>
      </c>
      <c r="JD202" s="86">
        <f t="shared" si="560"/>
        <v>8.006420593537731E-5</v>
      </c>
      <c r="JE202" s="86">
        <f t="shared" si="561"/>
        <v>5.2229793761673168E-5</v>
      </c>
      <c r="JF202" s="86">
        <f t="shared" si="562"/>
        <v>1.5995651657913827E-5</v>
      </c>
      <c r="JG202" s="86">
        <f t="shared" si="563"/>
        <v>8.0143700421627826E-4</v>
      </c>
      <c r="JH202" s="86">
        <f t="shared" si="564"/>
        <v>9.4109022702639682E-4</v>
      </c>
      <c r="JI202" s="86">
        <f t="shared" si="565"/>
        <v>7.850115943085136E-4</v>
      </c>
      <c r="JJ202" s="86">
        <f t="shared" si="566"/>
        <v>3.4289146261185744E-3</v>
      </c>
      <c r="JK202" s="86">
        <f t="shared" si="567"/>
        <v>1.8252884088452174E-3</v>
      </c>
      <c r="JL202" s="86">
        <f t="shared" si="568"/>
        <v>2.8055181145761179E-2</v>
      </c>
      <c r="JM202" s="86">
        <f t="shared" si="569"/>
        <v>5.676046420129372E-3</v>
      </c>
    </row>
    <row r="203" spans="2:273" x14ac:dyDescent="0.25">
      <c r="B203" s="2">
        <v>176</v>
      </c>
      <c r="C203" s="37">
        <v>45.097000000000001</v>
      </c>
      <c r="D203" s="37">
        <v>42.725999999999999</v>
      </c>
      <c r="E203" s="37">
        <v>41.128999999999998</v>
      </c>
      <c r="F203" s="37">
        <v>42.194000000000003</v>
      </c>
      <c r="G203" s="37">
        <v>41.484000000000002</v>
      </c>
      <c r="H203" s="37">
        <v>41.71</v>
      </c>
      <c r="I203" s="37">
        <v>42.838999999999999</v>
      </c>
      <c r="J203" s="37">
        <v>43.081000000000003</v>
      </c>
      <c r="K203" s="37">
        <v>41.758000000000003</v>
      </c>
      <c r="L203" s="37">
        <v>37.71</v>
      </c>
      <c r="M203" s="37">
        <v>37.5</v>
      </c>
      <c r="N203" s="37">
        <v>35.661000000000001</v>
      </c>
      <c r="O203" s="37">
        <v>36.805999999999997</v>
      </c>
      <c r="P203" s="37">
        <v>39.033000000000001</v>
      </c>
      <c r="Q203" s="37">
        <v>39.786999999999999</v>
      </c>
      <c r="S203" s="4">
        <f t="shared" si="441"/>
        <v>47.238344634033787</v>
      </c>
      <c r="T203" s="4">
        <f t="shared" si="442"/>
        <v>42.84578516165594</v>
      </c>
      <c r="U203" s="4">
        <f t="shared" si="443"/>
        <v>41.932133231944732</v>
      </c>
      <c r="V203" s="4">
        <f t="shared" si="444"/>
        <v>42.488273334271589</v>
      </c>
      <c r="W203" s="4">
        <f t="shared" si="445"/>
        <v>40.331876466406236</v>
      </c>
      <c r="X203" s="4">
        <f t="shared" si="446"/>
        <v>41.676529643424985</v>
      </c>
      <c r="Y203" s="4">
        <f t="shared" si="447"/>
        <v>42.374409904968452</v>
      </c>
      <c r="Z203" s="4">
        <f t="shared" si="448"/>
        <v>41.367104893419253</v>
      </c>
      <c r="AA203" s="4">
        <f t="shared" si="449"/>
        <v>40.901842944955014</v>
      </c>
      <c r="AB203" s="4">
        <f t="shared" si="450"/>
        <v>38.725228070633349</v>
      </c>
      <c r="AC203" s="4">
        <f t="shared" si="451"/>
        <v>38.751478698034362</v>
      </c>
      <c r="AD203" s="4">
        <f t="shared" si="452"/>
        <v>38.11657158213233</v>
      </c>
      <c r="AE203" s="4">
        <f t="shared" si="453"/>
        <v>36.621509026327935</v>
      </c>
      <c r="AF203" s="4">
        <f t="shared" si="454"/>
        <v>38.00276451223435</v>
      </c>
      <c r="AG203" s="4">
        <f t="shared" si="455"/>
        <v>40.226630082289873</v>
      </c>
      <c r="AI203" s="4">
        <f t="shared" si="456"/>
        <v>-2.1413446340337856</v>
      </c>
      <c r="AJ203" s="4">
        <f t="shared" si="457"/>
        <v>-0.11978516165594044</v>
      </c>
      <c r="AK203" s="4">
        <f t="shared" si="458"/>
        <v>-0.8031332319447344</v>
      </c>
      <c r="AL203" s="4">
        <f t="shared" si="459"/>
        <v>-0.29427333427158686</v>
      </c>
      <c r="AM203" s="4">
        <f t="shared" si="460"/>
        <v>1.1521235335937661</v>
      </c>
      <c r="AN203" s="4">
        <f t="shared" si="461"/>
        <v>3.3470356575016069E-2</v>
      </c>
      <c r="AO203" s="4">
        <f t="shared" si="462"/>
        <v>0.46459009503154647</v>
      </c>
      <c r="AP203" s="4">
        <f t="shared" si="463"/>
        <v>1.7138951065807504</v>
      </c>
      <c r="AQ203" s="4">
        <f t="shared" si="464"/>
        <v>0.85615705504498862</v>
      </c>
      <c r="AR203" s="4">
        <f t="shared" si="465"/>
        <v>-1.0152280706333485</v>
      </c>
      <c r="AS203" s="4">
        <f t="shared" si="466"/>
        <v>-1.2514786980343615</v>
      </c>
      <c r="AT203" s="4">
        <f t="shared" si="467"/>
        <v>-2.455571582132329</v>
      </c>
      <c r="AU203" s="4">
        <f t="shared" si="468"/>
        <v>0.18449097367206235</v>
      </c>
      <c r="AV203" s="4">
        <f t="shared" ref="AV203:AW218" si="648">IF(OR($B203 &lt; P$230, $B203 &gt; P$233), 0, P203-AF203)</f>
        <v>1.0302354877656512</v>
      </c>
      <c r="AW203" s="4">
        <f t="shared" si="648"/>
        <v>-0.43963008228987377</v>
      </c>
      <c r="AY203" s="2">
        <f t="shared" si="520"/>
        <v>47.238344575021031</v>
      </c>
      <c r="AZ203" s="2">
        <f t="shared" si="571"/>
        <v>42.845785161652515</v>
      </c>
      <c r="BA203" s="2">
        <f t="shared" si="572"/>
        <v>41.932133231944675</v>
      </c>
      <c r="BB203" s="2">
        <f t="shared" si="573"/>
        <v>42.488273334208394</v>
      </c>
      <c r="BC203" s="2">
        <f t="shared" si="574"/>
        <v>40.331876466406229</v>
      </c>
      <c r="BD203" s="2">
        <f t="shared" si="575"/>
        <v>41.676529643424892</v>
      </c>
      <c r="BE203" s="2">
        <f t="shared" si="576"/>
        <v>42.374409904968424</v>
      </c>
      <c r="BF203" s="2">
        <f t="shared" si="577"/>
        <v>41.367104893419253</v>
      </c>
      <c r="BG203" s="2">
        <f t="shared" si="578"/>
        <v>40.90184294445914</v>
      </c>
      <c r="BH203" s="2">
        <f t="shared" si="579"/>
        <v>38.725228069781963</v>
      </c>
      <c r="BI203" s="2">
        <f t="shared" si="580"/>
        <v>38.751478697576673</v>
      </c>
      <c r="BJ203" s="2">
        <f t="shared" si="581"/>
        <v>38.116571475222031</v>
      </c>
      <c r="BK203" s="2">
        <f t="shared" si="582"/>
        <v>36.621509012525514</v>
      </c>
      <c r="BL203" s="2">
        <f t="shared" si="583"/>
        <v>38.002762092995624</v>
      </c>
      <c r="BM203" s="2">
        <f t="shared" si="584"/>
        <v>40.226188162659057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45.097000000000001</v>
      </c>
      <c r="CV203" s="2">
        <f t="shared" si="486"/>
        <v>42.725999999999999</v>
      </c>
      <c r="CW203" s="2">
        <f t="shared" si="487"/>
        <v>41.128999999999998</v>
      </c>
      <c r="CX203" s="2">
        <f t="shared" si="488"/>
        <v>42.194000000000003</v>
      </c>
      <c r="CY203" s="2">
        <f t="shared" si="489"/>
        <v>41.484000000000002</v>
      </c>
      <c r="CZ203" s="2">
        <f t="shared" si="490"/>
        <v>41.71</v>
      </c>
      <c r="DA203" s="2">
        <f t="shared" si="491"/>
        <v>42.838999999999999</v>
      </c>
      <c r="DB203" s="2">
        <f t="shared" si="492"/>
        <v>43.081000000000003</v>
      </c>
      <c r="DC203" s="2">
        <f t="shared" si="493"/>
        <v>41.758000000000003</v>
      </c>
      <c r="DD203" s="2">
        <f t="shared" si="494"/>
        <v>37.71</v>
      </c>
      <c r="DE203" s="2">
        <f t="shared" si="495"/>
        <v>37.5</v>
      </c>
      <c r="DF203" s="2">
        <f t="shared" si="496"/>
        <v>35.661000000000001</v>
      </c>
      <c r="DG203" s="2">
        <f t="shared" si="497"/>
        <v>36.805999999999997</v>
      </c>
      <c r="DH203" s="2" t="str">
        <f t="shared" si="498"/>
        <v/>
      </c>
      <c r="DI203" s="2">
        <f t="shared" si="499"/>
        <v>39.786999999999999</v>
      </c>
      <c r="DK203" s="2">
        <f t="shared" si="500"/>
        <v>106.27863608174773</v>
      </c>
      <c r="DL203" s="2">
        <f t="shared" ref="DL203:DY218" si="649">BP$228*$B203+BP$229</f>
        <v>98.872377076411951</v>
      </c>
      <c r="DM203" s="2">
        <f t="shared" si="649"/>
        <v>92.22763699788581</v>
      </c>
      <c r="DN203" s="2">
        <f t="shared" si="649"/>
        <v>94.721779069767422</v>
      </c>
      <c r="DO203" s="2">
        <f t="shared" si="649"/>
        <v>104.35809515706455</v>
      </c>
      <c r="DP203" s="2">
        <f t="shared" si="649"/>
        <v>109.1286425891182</v>
      </c>
      <c r="DQ203" s="2">
        <f t="shared" si="649"/>
        <v>97.007018177889421</v>
      </c>
      <c r="DR203" s="2">
        <f t="shared" si="649"/>
        <v>85.994217881241553</v>
      </c>
      <c r="DS203" s="2">
        <f t="shared" si="649"/>
        <v>93.422076990553307</v>
      </c>
      <c r="DT203" s="2">
        <f t="shared" si="649"/>
        <v>105.97750539811067</v>
      </c>
      <c r="DU203" s="2">
        <f t="shared" si="649"/>
        <v>111.51093470919324</v>
      </c>
      <c r="DV203" s="2">
        <f t="shared" si="649"/>
        <v>88.967349894291772</v>
      </c>
      <c r="DW203" s="2">
        <f t="shared" si="649"/>
        <v>97.869638501742173</v>
      </c>
      <c r="DX203" s="2">
        <f t="shared" si="649"/>
        <v>93.841796954096964</v>
      </c>
      <c r="DY203" s="2">
        <f t="shared" si="649"/>
        <v>70.090333760997055</v>
      </c>
      <c r="EA203" s="2">
        <f t="shared" si="440"/>
        <v>46.742447160453459</v>
      </c>
      <c r="EB203" s="2">
        <f t="shared" si="502"/>
        <v>41.994045592705163</v>
      </c>
      <c r="EC203" s="2">
        <f t="shared" si="503"/>
        <v>40.758171352108441</v>
      </c>
      <c r="ED203" s="2">
        <f t="shared" si="504"/>
        <v>41.531305722643367</v>
      </c>
      <c r="EE203" s="2">
        <f t="shared" si="505"/>
        <v>39.901743319818863</v>
      </c>
      <c r="EF203" s="2">
        <f t="shared" si="506"/>
        <v>41.436838522274243</v>
      </c>
      <c r="EG203" s="2">
        <f t="shared" si="507"/>
        <v>44.911086608106032</v>
      </c>
      <c r="EH203" s="2">
        <f t="shared" si="508"/>
        <v>40.496594794127056</v>
      </c>
      <c r="EI203" s="2">
        <f t="shared" si="509"/>
        <v>40.262751880812651</v>
      </c>
      <c r="EJ203" s="2">
        <f t="shared" si="510"/>
        <v>38.212774966106892</v>
      </c>
      <c r="EK203" s="2">
        <f t="shared" si="511"/>
        <v>38.740452127659566</v>
      </c>
      <c r="EL203" s="2">
        <f t="shared" si="512"/>
        <v>38.368701485242184</v>
      </c>
      <c r="EM203" s="2">
        <f t="shared" si="513"/>
        <v>35.628545340929975</v>
      </c>
      <c r="EN203" s="2">
        <f t="shared" si="514"/>
        <v>37.978528040721557</v>
      </c>
      <c r="EO203" s="2">
        <f t="shared" si="515"/>
        <v>40.377704971873982</v>
      </c>
      <c r="EQ203" s="2">
        <f t="shared" si="516"/>
        <v>47.327756248906468</v>
      </c>
      <c r="ER203" s="2">
        <f t="shared" ref="ER203:FE218" si="650">CV$228*$B203+CV$229</f>
        <v>42.946985336016219</v>
      </c>
      <c r="ES203" s="2">
        <f t="shared" si="650"/>
        <v>42.063232716624626</v>
      </c>
      <c r="ET203" s="2">
        <f t="shared" si="650"/>
        <v>42.597042420637479</v>
      </c>
      <c r="EU203" s="2">
        <f t="shared" si="650"/>
        <v>40.38050559502549</v>
      </c>
      <c r="EV203" s="2">
        <f t="shared" si="650"/>
        <v>41.698936435866671</v>
      </c>
      <c r="EW203" s="2">
        <f t="shared" si="650"/>
        <v>42.156798094083001</v>
      </c>
      <c r="EX203" s="2">
        <f t="shared" si="650"/>
        <v>41.468577596144542</v>
      </c>
      <c r="EY203" s="2">
        <f t="shared" si="650"/>
        <v>40.983797713309741</v>
      </c>
      <c r="EZ203" s="2">
        <f t="shared" si="650"/>
        <v>38.801803572564523</v>
      </c>
      <c r="FA203" s="2">
        <f t="shared" si="650"/>
        <v>38.752612689355345</v>
      </c>
      <c r="FB203" s="2">
        <f t="shared" si="650"/>
        <v>38.07424039319659</v>
      </c>
      <c r="FC203" s="2">
        <f t="shared" si="650"/>
        <v>36.76469671143856</v>
      </c>
      <c r="FD203" s="2">
        <f t="shared" si="650"/>
        <v>38.006738277385054</v>
      </c>
      <c r="FE203" s="2">
        <f t="shared" si="650"/>
        <v>40.191033360287122</v>
      </c>
      <c r="FG203" s="2">
        <f t="shared" si="518"/>
        <v>0.99999444391795911</v>
      </c>
      <c r="FH203" s="2">
        <f t="shared" ref="FH203:FU218" si="651">POWER(10,($B203-D$231)/D$229)/(1+POWER(10,($B203-D$231)/D$229))</f>
        <v>0.99999532146351167</v>
      </c>
      <c r="FI203" s="2">
        <f t="shared" si="651"/>
        <v>0.99999465845064983</v>
      </c>
      <c r="FJ203" s="2">
        <f t="shared" si="651"/>
        <v>0.99999493100600934</v>
      </c>
      <c r="FK203" s="2">
        <f t="shared" si="651"/>
        <v>0.99999459064041207</v>
      </c>
      <c r="FL203" s="2">
        <f t="shared" si="651"/>
        <v>0.99999392361267436</v>
      </c>
      <c r="FM203" s="2">
        <f t="shared" si="651"/>
        <v>0.99999446116060298</v>
      </c>
      <c r="FN203" s="2">
        <f t="shared" si="651"/>
        <v>0.99999394912186057</v>
      </c>
      <c r="FO203" s="2">
        <f t="shared" si="651"/>
        <v>0.99999409554317642</v>
      </c>
      <c r="FP203" s="2">
        <f t="shared" si="651"/>
        <v>0.99999377782828003</v>
      </c>
      <c r="FQ203" s="2">
        <f t="shared" si="651"/>
        <v>0.99999427650157391</v>
      </c>
      <c r="FR203" s="2">
        <f t="shared" si="651"/>
        <v>0.99999474043378089</v>
      </c>
      <c r="FS203" s="2">
        <f t="shared" si="651"/>
        <v>0.99999457204797859</v>
      </c>
      <c r="FT203" s="2">
        <f t="shared" si="651"/>
        <v>0.99999265331057308</v>
      </c>
      <c r="FU203" s="2">
        <f t="shared" si="651"/>
        <v>0.99999151825562815</v>
      </c>
      <c r="FW203" s="2">
        <f t="shared" si="536"/>
        <v>0.84667509251790052</v>
      </c>
      <c r="FX203" s="2">
        <f t="shared" si="588"/>
        <v>0.89352287757419302</v>
      </c>
      <c r="FY203" s="2">
        <f t="shared" si="589"/>
        <v>0.89933468651918325</v>
      </c>
      <c r="FZ203" s="2">
        <f t="shared" si="590"/>
        <v>0.89768700953615832</v>
      </c>
      <c r="GA203" s="2">
        <f t="shared" si="591"/>
        <v>0.89769913224066467</v>
      </c>
      <c r="GB203" s="2">
        <f t="shared" si="592"/>
        <v>0.91294049712451508</v>
      </c>
      <c r="GC203" s="2">
        <f t="shared" si="593"/>
        <v>0.92109640701010376</v>
      </c>
      <c r="GD203" s="2">
        <f t="shared" si="594"/>
        <v>0.89531913210086767</v>
      </c>
      <c r="GE203" s="2">
        <f t="shared" si="595"/>
        <v>0.88590372195124767</v>
      </c>
      <c r="GF203" s="2">
        <f t="shared" si="596"/>
        <v>0.86928114232868681</v>
      </c>
      <c r="GG203" s="2">
        <f t="shared" si="597"/>
        <v>0.87249819868648371</v>
      </c>
      <c r="GH203" s="2">
        <f t="shared" si="598"/>
        <v>0.85714596522305031</v>
      </c>
      <c r="GI203" s="2">
        <f t="shared" si="599"/>
        <v>0.87367392734276861</v>
      </c>
      <c r="GJ203" s="2">
        <f t="shared" si="600"/>
        <v>0.84450344997687188</v>
      </c>
      <c r="GK203" s="2">
        <f t="shared" si="601"/>
        <v>0.8130257345869194</v>
      </c>
      <c r="GM203" s="86">
        <f t="shared" si="537"/>
        <v>0</v>
      </c>
      <c r="GN203" s="86">
        <f t="shared" si="602"/>
        <v>7.2341386198421437E-285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5.9884049169646669E-289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2.1772355427199869E-279</v>
      </c>
      <c r="HH203" s="86">
        <f t="shared" si="620"/>
        <v>0</v>
      </c>
      <c r="HI203" s="86">
        <f t="shared" si="621"/>
        <v>0</v>
      </c>
      <c r="HJ203" s="86">
        <f t="shared" si="622"/>
        <v>5.1394568076339578E-293</v>
      </c>
      <c r="HK203" s="86">
        <f t="shared" si="623"/>
        <v>0</v>
      </c>
      <c r="HL203" s="86">
        <f t="shared" si="624"/>
        <v>1.0573973503295569E-300</v>
      </c>
      <c r="HM203" s="86">
        <f t="shared" si="625"/>
        <v>1.8149773130707962E-231</v>
      </c>
      <c r="HN203" s="86">
        <f t="shared" si="626"/>
        <v>7.5903847859627047E-234</v>
      </c>
      <c r="HO203" s="86">
        <f t="shared" si="627"/>
        <v>5.3139949079068333E-272</v>
      </c>
      <c r="HP203" s="86">
        <f t="shared" si="628"/>
        <v>4.4387715337919725E-258</v>
      </c>
      <c r="HQ203" s="86">
        <f t="shared" si="629"/>
        <v>0</v>
      </c>
      <c r="HS203" s="86">
        <f t="shared" si="539"/>
        <v>1.211269687523743E-43</v>
      </c>
      <c r="HT203" s="86">
        <f t="shared" si="630"/>
        <v>1.216483155925008E-54</v>
      </c>
      <c r="HU203" s="86">
        <f t="shared" si="631"/>
        <v>1.6890595000977079E-61</v>
      </c>
      <c r="HV203" s="86">
        <f t="shared" si="632"/>
        <v>5.6150287144924661E-48</v>
      </c>
      <c r="HW203" s="86">
        <f t="shared" si="633"/>
        <v>3.5969468257158049E-67</v>
      </c>
      <c r="HX203" s="86">
        <f t="shared" si="634"/>
        <v>1.0628267497952931E-54</v>
      </c>
      <c r="HY203" s="86">
        <f t="shared" si="635"/>
        <v>1.2639957861294359E-53</v>
      </c>
      <c r="HZ203" s="86">
        <f t="shared" si="636"/>
        <v>3.1819607550736887E-75</v>
      </c>
      <c r="IA203" s="86">
        <f t="shared" si="637"/>
        <v>1.2147352473724093E-48</v>
      </c>
      <c r="IB203" s="86">
        <f t="shared" si="638"/>
        <v>3.1335487892987455E-53</v>
      </c>
      <c r="IC203" s="86">
        <f t="shared" si="639"/>
        <v>1.9776587251450164E-53</v>
      </c>
      <c r="ID203" s="86">
        <f t="shared" si="640"/>
        <v>7.4433833294684435E-45</v>
      </c>
      <c r="IE203" s="86">
        <f t="shared" si="641"/>
        <v>1.6616785833745967E-45</v>
      </c>
      <c r="IF203" s="86">
        <f t="shared" si="642"/>
        <v>2.9525839777821209E-61</v>
      </c>
      <c r="IG203" s="86">
        <f t="shared" si="643"/>
        <v>9.1250160258298334E-42</v>
      </c>
      <c r="II203" s="86">
        <f t="shared" si="540"/>
        <v>3.8886943279535088E-3</v>
      </c>
      <c r="IJ203" s="86">
        <f t="shared" si="541"/>
        <v>1.6240709020232195E-4</v>
      </c>
      <c r="IK203" s="86">
        <f t="shared" si="542"/>
        <v>3.9931965839198137E-5</v>
      </c>
      <c r="IL203" s="86">
        <f t="shared" si="543"/>
        <v>3.0612836867858182E-4</v>
      </c>
      <c r="IM203" s="86">
        <f t="shared" si="544"/>
        <v>1.6113187455240044E-5</v>
      </c>
      <c r="IN203" s="86">
        <f t="shared" si="545"/>
        <v>4.0415213059336977E-5</v>
      </c>
      <c r="IO203" s="86">
        <f t="shared" si="546"/>
        <v>2.6346017122795228E-5</v>
      </c>
      <c r="IP203" s="86">
        <f t="shared" si="547"/>
        <v>6.5453007859057938E-6</v>
      </c>
      <c r="IQ203" s="86">
        <f t="shared" si="548"/>
        <v>4.4805302419747894E-4</v>
      </c>
      <c r="IR203" s="86">
        <f t="shared" si="549"/>
        <v>5.0785644775739258E-4</v>
      </c>
      <c r="IS203" s="86">
        <f t="shared" si="550"/>
        <v>4.20406632545607E-4</v>
      </c>
      <c r="IT203" s="86">
        <f t="shared" si="551"/>
        <v>2.0355575586747769E-3</v>
      </c>
      <c r="IU203" s="86">
        <f t="shared" si="552"/>
        <v>1.0634822980720706E-3</v>
      </c>
      <c r="IV203" s="86">
        <f t="shared" si="553"/>
        <v>2.0181665821813646E-2</v>
      </c>
      <c r="IW203" s="86">
        <f t="shared" si="554"/>
        <v>3.17074021386976E-3</v>
      </c>
      <c r="IY203" s="86">
        <f t="shared" si="555"/>
        <v>3.8886943279535088E-3</v>
      </c>
      <c r="IZ203" s="86">
        <f t="shared" si="556"/>
        <v>1.6240709020232195E-4</v>
      </c>
      <c r="JA203" s="86">
        <f t="shared" si="557"/>
        <v>3.9931965839198137E-5</v>
      </c>
      <c r="JB203" s="86">
        <f t="shared" si="558"/>
        <v>3.0612836867858182E-4</v>
      </c>
      <c r="JC203" s="86">
        <f t="shared" si="559"/>
        <v>1.6113187455240044E-5</v>
      </c>
      <c r="JD203" s="86">
        <f t="shared" si="560"/>
        <v>4.0415213059336977E-5</v>
      </c>
      <c r="JE203" s="86">
        <f t="shared" si="561"/>
        <v>2.6346017122795228E-5</v>
      </c>
      <c r="JF203" s="86">
        <f t="shared" si="562"/>
        <v>6.5453007859057938E-6</v>
      </c>
      <c r="JG203" s="86">
        <f t="shared" si="563"/>
        <v>4.4805302419747894E-4</v>
      </c>
      <c r="JH203" s="86">
        <f t="shared" si="564"/>
        <v>5.0785644775739258E-4</v>
      </c>
      <c r="JI203" s="86">
        <f t="shared" si="565"/>
        <v>4.20406632545607E-4</v>
      </c>
      <c r="JJ203" s="86">
        <f t="shared" si="566"/>
        <v>2.0355575586747769E-3</v>
      </c>
      <c r="JK203" s="86">
        <f t="shared" si="567"/>
        <v>1.0634822980720706E-3</v>
      </c>
      <c r="JL203" s="86">
        <f t="shared" si="568"/>
        <v>2.0181665821813646E-2</v>
      </c>
      <c r="JM203" s="86">
        <f t="shared" si="569"/>
        <v>3.17074021386976E-3</v>
      </c>
    </row>
    <row r="204" spans="2:273" x14ac:dyDescent="0.25">
      <c r="B204" s="2">
        <v>177</v>
      </c>
      <c r="C204" s="37">
        <v>47.241999999999997</v>
      </c>
      <c r="D204" s="37">
        <v>42.871000000000002</v>
      </c>
      <c r="E204" s="37">
        <v>40.128999999999998</v>
      </c>
      <c r="F204" s="37">
        <v>41.645000000000003</v>
      </c>
      <c r="G204" s="37">
        <v>40.902999999999999</v>
      </c>
      <c r="H204" s="37">
        <v>40.258000000000003</v>
      </c>
      <c r="I204" s="37">
        <v>41.21</v>
      </c>
      <c r="J204" s="37">
        <v>41.741999999999997</v>
      </c>
      <c r="K204" s="37">
        <v>38.015999999999998</v>
      </c>
      <c r="L204" s="37">
        <v>38.371000000000002</v>
      </c>
      <c r="M204" s="37">
        <v>38.241999999999997</v>
      </c>
      <c r="N204" s="37">
        <v>36.484000000000002</v>
      </c>
      <c r="O204" s="37">
        <v>33.951999999999998</v>
      </c>
      <c r="P204" s="37">
        <v>37.557000000000002</v>
      </c>
      <c r="Q204" s="37">
        <v>37.246000000000002</v>
      </c>
      <c r="S204" s="4">
        <f t="shared" si="441"/>
        <v>47.138590238359669</v>
      </c>
      <c r="T204" s="4">
        <f t="shared" si="442"/>
        <v>42.726964105621015</v>
      </c>
      <c r="U204" s="4">
        <f t="shared" si="443"/>
        <v>41.8117745267323</v>
      </c>
      <c r="V204" s="4">
        <f t="shared" si="444"/>
        <v>42.375834844691781</v>
      </c>
      <c r="W204" s="4">
        <f t="shared" si="445"/>
        <v>40.188930449357095</v>
      </c>
      <c r="X204" s="4">
        <f t="shared" si="446"/>
        <v>41.54710185654158</v>
      </c>
      <c r="Y204" s="4">
        <f t="shared" si="447"/>
        <v>42.221656402941825</v>
      </c>
      <c r="Z204" s="4">
        <f t="shared" si="448"/>
        <v>41.21980221317596</v>
      </c>
      <c r="AA204" s="4">
        <f t="shared" si="449"/>
        <v>40.782005938892816</v>
      </c>
      <c r="AB204" s="4">
        <f t="shared" si="450"/>
        <v>38.597405927244502</v>
      </c>
      <c r="AC204" s="4">
        <f t="shared" si="451"/>
        <v>38.621052808407008</v>
      </c>
      <c r="AD204" s="4">
        <f t="shared" si="452"/>
        <v>37.965266542699773</v>
      </c>
      <c r="AE204" s="4">
        <f t="shared" si="453"/>
        <v>36.499173466424317</v>
      </c>
      <c r="AF204" s="4">
        <f t="shared" si="454"/>
        <v>37.879094288404723</v>
      </c>
      <c r="AG204" s="4">
        <f t="shared" si="455"/>
        <v>40.116674632138036</v>
      </c>
      <c r="AI204" s="4">
        <f t="shared" si="456"/>
        <v>0.10340976164032867</v>
      </c>
      <c r="AJ204" s="4">
        <f t="shared" si="457"/>
        <v>0.14403589437898745</v>
      </c>
      <c r="AK204" s="4">
        <f t="shared" si="458"/>
        <v>-1.6827745267323024</v>
      </c>
      <c r="AL204" s="4">
        <f t="shared" si="459"/>
        <v>-0.73083484469177762</v>
      </c>
      <c r="AM204" s="4">
        <f t="shared" si="460"/>
        <v>0.71406955064290401</v>
      </c>
      <c r="AN204" s="4">
        <f t="shared" si="461"/>
        <v>-1.2891018565415777</v>
      </c>
      <c r="AO204" s="4">
        <f t="shared" si="462"/>
        <v>-1.0116564029418242</v>
      </c>
      <c r="AP204" s="4">
        <f t="shared" si="463"/>
        <v>0.52219778682403728</v>
      </c>
      <c r="AQ204" s="4">
        <f t="shared" si="464"/>
        <v>-2.7660059388928175</v>
      </c>
      <c r="AR204" s="4">
        <f t="shared" si="465"/>
        <v>-0.22640592724449959</v>
      </c>
      <c r="AS204" s="4">
        <f t="shared" si="466"/>
        <v>-0.37905280840701039</v>
      </c>
      <c r="AT204" s="4">
        <f t="shared" si="467"/>
        <v>-1.4812665426997711</v>
      </c>
      <c r="AU204" s="4">
        <f t="shared" si="468"/>
        <v>-2.5471734664243186</v>
      </c>
      <c r="AV204" s="4">
        <f t="shared" si="648"/>
        <v>-0.32209428840472043</v>
      </c>
      <c r="AW204" s="4">
        <f t="shared" si="648"/>
        <v>-2.8706746321380336</v>
      </c>
      <c r="AY204" s="2">
        <f t="shared" si="520"/>
        <v>47.138590227499613</v>
      </c>
      <c r="AZ204" s="2">
        <f t="shared" si="571"/>
        <v>42.726964105620667</v>
      </c>
      <c r="BA204" s="2">
        <f t="shared" si="572"/>
        <v>41.811774526732293</v>
      </c>
      <c r="BB204" s="2">
        <f t="shared" si="573"/>
        <v>42.375834844683673</v>
      </c>
      <c r="BC204" s="2">
        <f t="shared" si="574"/>
        <v>40.188930449357095</v>
      </c>
      <c r="BD204" s="2">
        <f t="shared" si="575"/>
        <v>41.547101856541573</v>
      </c>
      <c r="BE204" s="2">
        <f t="shared" si="576"/>
        <v>42.221656402941825</v>
      </c>
      <c r="BF204" s="2">
        <f t="shared" si="577"/>
        <v>41.21980221317596</v>
      </c>
      <c r="BG204" s="2">
        <f t="shared" si="578"/>
        <v>40.782005938829691</v>
      </c>
      <c r="BH204" s="2">
        <f t="shared" si="579"/>
        <v>38.597405927149403</v>
      </c>
      <c r="BI204" s="2">
        <f t="shared" si="580"/>
        <v>38.621052808357327</v>
      </c>
      <c r="BJ204" s="2">
        <f t="shared" si="581"/>
        <v>37.965266525647543</v>
      </c>
      <c r="BK204" s="2">
        <f t="shared" si="582"/>
        <v>36.499173464373939</v>
      </c>
      <c r="BL204" s="2">
        <f t="shared" si="583"/>
        <v>37.879093851542891</v>
      </c>
      <c r="BM204" s="2">
        <f t="shared" si="584"/>
        <v>40.116559550772322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47.241999999999997</v>
      </c>
      <c r="CV204" s="2">
        <f t="shared" si="486"/>
        <v>42.871000000000002</v>
      </c>
      <c r="CW204" s="2">
        <f t="shared" si="487"/>
        <v>40.128999999999998</v>
      </c>
      <c r="CX204" s="2">
        <f t="shared" si="488"/>
        <v>41.645000000000003</v>
      </c>
      <c r="CY204" s="2">
        <f t="shared" si="489"/>
        <v>40.902999999999999</v>
      </c>
      <c r="CZ204" s="2">
        <f t="shared" si="490"/>
        <v>40.258000000000003</v>
      </c>
      <c r="DA204" s="2">
        <f t="shared" si="491"/>
        <v>41.21</v>
      </c>
      <c r="DB204" s="2">
        <f t="shared" si="492"/>
        <v>41.741999999999997</v>
      </c>
      <c r="DC204" s="2">
        <f t="shared" si="493"/>
        <v>38.015999999999998</v>
      </c>
      <c r="DD204" s="2">
        <f t="shared" si="494"/>
        <v>38.371000000000002</v>
      </c>
      <c r="DE204" s="2">
        <f t="shared" si="495"/>
        <v>38.241999999999997</v>
      </c>
      <c r="DF204" s="2">
        <f t="shared" si="496"/>
        <v>36.484000000000002</v>
      </c>
      <c r="DG204" s="2">
        <f t="shared" si="497"/>
        <v>33.951999999999998</v>
      </c>
      <c r="DH204" s="2" t="str">
        <f t="shared" si="498"/>
        <v/>
      </c>
      <c r="DI204" s="2">
        <f t="shared" si="499"/>
        <v>37.246000000000002</v>
      </c>
      <c r="DK204" s="2">
        <f t="shared" si="500"/>
        <v>106.53288245243132</v>
      </c>
      <c r="DL204" s="2">
        <f t="shared" si="649"/>
        <v>99.085986710963454</v>
      </c>
      <c r="DM204" s="2">
        <f t="shared" si="649"/>
        <v>92.409571247357277</v>
      </c>
      <c r="DN204" s="2">
        <f t="shared" si="649"/>
        <v>94.920697674418591</v>
      </c>
      <c r="DO204" s="2">
        <f t="shared" si="649"/>
        <v>104.61850744132028</v>
      </c>
      <c r="DP204" s="2">
        <f t="shared" si="649"/>
        <v>109.41848273921201</v>
      </c>
      <c r="DQ204" s="2">
        <f t="shared" si="649"/>
        <v>97.202612051967691</v>
      </c>
      <c r="DR204" s="2">
        <f t="shared" si="649"/>
        <v>86.128297435897423</v>
      </c>
      <c r="DS204" s="2">
        <f t="shared" si="649"/>
        <v>93.619420512820511</v>
      </c>
      <c r="DT204" s="2">
        <f t="shared" si="649"/>
        <v>106.265819365722</v>
      </c>
      <c r="DU204" s="2">
        <f t="shared" si="649"/>
        <v>111.83744962476547</v>
      </c>
      <c r="DV204" s="2">
        <f t="shared" si="649"/>
        <v>89.158259337561688</v>
      </c>
      <c r="DW204" s="2">
        <f t="shared" si="649"/>
        <v>98.117939024390253</v>
      </c>
      <c r="DX204" s="2">
        <f t="shared" si="649"/>
        <v>94.085400042900048</v>
      </c>
      <c r="DY204" s="2">
        <f t="shared" si="649"/>
        <v>70.194293621700865</v>
      </c>
      <c r="EA204" s="2">
        <f t="shared" si="440"/>
        <v>46.628135273599305</v>
      </c>
      <c r="EB204" s="2">
        <f t="shared" si="502"/>
        <v>41.854536094224926</v>
      </c>
      <c r="EC204" s="2">
        <f t="shared" si="503"/>
        <v>40.609579948476807</v>
      </c>
      <c r="ED204" s="2">
        <f t="shared" si="504"/>
        <v>41.395854358932091</v>
      </c>
      <c r="EE204" s="2">
        <f t="shared" si="505"/>
        <v>39.748112834009056</v>
      </c>
      <c r="EF204" s="2">
        <f t="shared" si="506"/>
        <v>41.301931176220137</v>
      </c>
      <c r="EG204" s="2">
        <f t="shared" si="507"/>
        <v>44.812814917552785</v>
      </c>
      <c r="EH204" s="2">
        <f t="shared" si="508"/>
        <v>40.32811734380995</v>
      </c>
      <c r="EI204" s="2">
        <f t="shared" si="509"/>
        <v>40.126891399220085</v>
      </c>
      <c r="EJ204" s="2">
        <f t="shared" si="510"/>
        <v>38.071053288725622</v>
      </c>
      <c r="EK204" s="2">
        <f t="shared" si="511"/>
        <v>38.60982313829787</v>
      </c>
      <c r="EL204" s="2">
        <f t="shared" si="512"/>
        <v>38.224255064328965</v>
      </c>
      <c r="EM204" s="2">
        <f t="shared" si="513"/>
        <v>35.479501856276421</v>
      </c>
      <c r="EN204" s="2">
        <f t="shared" si="514"/>
        <v>37.8542931773531</v>
      </c>
      <c r="EO204" s="2">
        <f t="shared" si="515"/>
        <v>40.272146975740114</v>
      </c>
      <c r="EQ204" s="2">
        <f t="shared" si="516"/>
        <v>47.22254154774734</v>
      </c>
      <c r="ER204" s="2">
        <f t="shared" si="650"/>
        <v>42.821509060807593</v>
      </c>
      <c r="ES204" s="2">
        <f t="shared" si="650"/>
        <v>41.934221484868822</v>
      </c>
      <c r="ET204" s="2">
        <f t="shared" si="650"/>
        <v>42.477426275411098</v>
      </c>
      <c r="EU204" s="2">
        <f t="shared" si="650"/>
        <v>40.234392131419924</v>
      </c>
      <c r="EV204" s="2">
        <f t="shared" si="650"/>
        <v>41.5680142449024</v>
      </c>
      <c r="EW204" s="2">
        <f t="shared" si="650"/>
        <v>42.0189360478212</v>
      </c>
      <c r="EX204" s="2">
        <f t="shared" si="650"/>
        <v>41.314605071062552</v>
      </c>
      <c r="EY204" s="2">
        <f t="shared" si="650"/>
        <v>40.858632910724701</v>
      </c>
      <c r="EZ204" s="2">
        <f t="shared" si="650"/>
        <v>38.669152171493003</v>
      </c>
      <c r="FA204" s="2">
        <f t="shared" si="650"/>
        <v>38.622116269275182</v>
      </c>
      <c r="FB204" s="2">
        <f t="shared" si="650"/>
        <v>37.925619343673532</v>
      </c>
      <c r="FC204" s="2">
        <f t="shared" si="650"/>
        <v>36.633285847527198</v>
      </c>
      <c r="FD204" s="2">
        <f t="shared" si="650"/>
        <v>37.882818510995463</v>
      </c>
      <c r="FE204" s="2">
        <f t="shared" si="650"/>
        <v>40.083646916328718</v>
      </c>
      <c r="FG204" s="2">
        <f t="shared" si="518"/>
        <v>0.99999493279047713</v>
      </c>
      <c r="FH204" s="2">
        <f t="shared" si="651"/>
        <v>0.99999573312225376</v>
      </c>
      <c r="FI204" s="2">
        <f t="shared" si="651"/>
        <v>0.99999512844680405</v>
      </c>
      <c r="FJ204" s="2">
        <f t="shared" si="651"/>
        <v>0.99999537702047403</v>
      </c>
      <c r="FK204" s="2">
        <f t="shared" si="651"/>
        <v>0.99999506660307369</v>
      </c>
      <c r="FL204" s="2">
        <f t="shared" si="651"/>
        <v>0.99999445826593203</v>
      </c>
      <c r="FM204" s="2">
        <f t="shared" si="651"/>
        <v>0.99999494851597059</v>
      </c>
      <c r="FN204" s="2">
        <f t="shared" si="651"/>
        <v>0.9999944815306111</v>
      </c>
      <c r="FO204" s="2">
        <f t="shared" si="651"/>
        <v>0.99999461506857878</v>
      </c>
      <c r="FP204" s="2">
        <f t="shared" si="651"/>
        <v>0.99999432530884025</v>
      </c>
      <c r="FQ204" s="2">
        <f t="shared" si="651"/>
        <v>0.99999478010476761</v>
      </c>
      <c r="FR204" s="2">
        <f t="shared" si="651"/>
        <v>0.99999520321637791</v>
      </c>
      <c r="FS204" s="2">
        <f t="shared" si="651"/>
        <v>0.99999504964655661</v>
      </c>
      <c r="FT204" s="2">
        <f t="shared" si="651"/>
        <v>0.99999329973527806</v>
      </c>
      <c r="FU204" s="2">
        <f t="shared" si="651"/>
        <v>0.99999226455142332</v>
      </c>
      <c r="FW204" s="2">
        <f t="shared" si="536"/>
        <v>0.85825373348580147</v>
      </c>
      <c r="FX204" s="2">
        <f t="shared" si="588"/>
        <v>0.90197331459540409</v>
      </c>
      <c r="FY204" s="2">
        <f t="shared" si="589"/>
        <v>0.90737169175300447</v>
      </c>
      <c r="FZ204" s="2">
        <f t="shared" si="590"/>
        <v>0.90584179060997572</v>
      </c>
      <c r="GA204" s="2">
        <f t="shared" si="591"/>
        <v>0.90585304841898029</v>
      </c>
      <c r="GB204" s="2">
        <f t="shared" si="592"/>
        <v>0.91998787340865462</v>
      </c>
      <c r="GC204" s="2">
        <f t="shared" si="593"/>
        <v>0.92753597477311267</v>
      </c>
      <c r="GD204" s="2">
        <f t="shared" si="594"/>
        <v>0.90364238484428849</v>
      </c>
      <c r="GE204" s="2">
        <f t="shared" si="595"/>
        <v>0.89488771063748784</v>
      </c>
      <c r="GF204" s="2">
        <f t="shared" si="596"/>
        <v>0.87939581454149285</v>
      </c>
      <c r="GG204" s="2">
        <f t="shared" si="597"/>
        <v>0.88239762035411962</v>
      </c>
      <c r="GH204" s="2">
        <f t="shared" si="598"/>
        <v>0.86805710150805593</v>
      </c>
      <c r="GI204" s="2">
        <f t="shared" si="599"/>
        <v>0.88349425319148078</v>
      </c>
      <c r="GJ204" s="2">
        <f t="shared" si="600"/>
        <v>0.85621823724845458</v>
      </c>
      <c r="GK204" s="2">
        <f t="shared" si="601"/>
        <v>0.82662513041658048</v>
      </c>
      <c r="GM204" s="86">
        <f t="shared" si="537"/>
        <v>0</v>
      </c>
      <c r="GN204" s="86">
        <f t="shared" si="602"/>
        <v>5.9467301778768025E-290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4.1585103326010112E-294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1.4792914435570925E-285</v>
      </c>
      <c r="HH204" s="86">
        <f t="shared" si="620"/>
        <v>0</v>
      </c>
      <c r="HI204" s="86">
        <f t="shared" si="621"/>
        <v>0</v>
      </c>
      <c r="HJ204" s="86">
        <f t="shared" si="622"/>
        <v>1.9160667643854783E-299</v>
      </c>
      <c r="HK204" s="86">
        <f t="shared" si="623"/>
        <v>0</v>
      </c>
      <c r="HL204" s="86">
        <f t="shared" si="624"/>
        <v>1.9818924212861372E-307</v>
      </c>
      <c r="HM204" s="86">
        <f t="shared" si="625"/>
        <v>1.2320151975360199E-236</v>
      </c>
      <c r="HN204" s="86">
        <f t="shared" si="626"/>
        <v>3.7750232556021246E-239</v>
      </c>
      <c r="HO204" s="86">
        <f t="shared" si="627"/>
        <v>4.0732555401075989E-278</v>
      </c>
      <c r="HP204" s="86">
        <f t="shared" si="628"/>
        <v>6.0955147823654784E-264</v>
      </c>
      <c r="HQ204" s="86">
        <f t="shared" si="629"/>
        <v>0</v>
      </c>
      <c r="HS204" s="86">
        <f t="shared" si="539"/>
        <v>2.473586667109224E-45</v>
      </c>
      <c r="HT204" s="86">
        <f t="shared" si="630"/>
        <v>1.2470976450521254E-56</v>
      </c>
      <c r="HU204" s="86">
        <f t="shared" si="631"/>
        <v>9.8066855925669175E-64</v>
      </c>
      <c r="HV204" s="86">
        <f t="shared" si="632"/>
        <v>1.0109835179957785E-49</v>
      </c>
      <c r="HW204" s="86">
        <f t="shared" si="633"/>
        <v>1.2004712688811919E-69</v>
      </c>
      <c r="HX204" s="86">
        <f t="shared" si="634"/>
        <v>1.1633140036625118E-56</v>
      </c>
      <c r="HY204" s="86">
        <f t="shared" si="635"/>
        <v>1.5903971226188555E-55</v>
      </c>
      <c r="HZ204" s="86">
        <f t="shared" si="636"/>
        <v>5.3380237990296358E-78</v>
      </c>
      <c r="IA204" s="86">
        <f t="shared" si="637"/>
        <v>1.8789248360598161E-50</v>
      </c>
      <c r="IB204" s="86">
        <f t="shared" si="638"/>
        <v>2.908471584937916E-55</v>
      </c>
      <c r="IC204" s="86">
        <f t="shared" si="639"/>
        <v>1.8245548027886192E-55</v>
      </c>
      <c r="ID204" s="86">
        <f t="shared" si="640"/>
        <v>1.3338509141239097E-46</v>
      </c>
      <c r="IE204" s="86">
        <f t="shared" si="641"/>
        <v>3.0980447106649833E-47</v>
      </c>
      <c r="IF204" s="86">
        <f t="shared" si="642"/>
        <v>9.0681310843848957E-64</v>
      </c>
      <c r="IG204" s="86">
        <f t="shared" si="643"/>
        <v>1.5861044722432462E-43</v>
      </c>
      <c r="II204" s="86">
        <f t="shared" si="540"/>
        <v>2.3449213056400023E-3</v>
      </c>
      <c r="IJ204" s="86">
        <f t="shared" si="541"/>
        <v>8.3344437669436182E-5</v>
      </c>
      <c r="IK204" s="86">
        <f t="shared" si="542"/>
        <v>1.8635107921444927E-5</v>
      </c>
      <c r="IL204" s="86">
        <f t="shared" si="543"/>
        <v>1.6778152202392808E-4</v>
      </c>
      <c r="IM204" s="86">
        <f t="shared" si="544"/>
        <v>6.9312749951879838E-6</v>
      </c>
      <c r="IN204" s="86">
        <f t="shared" si="545"/>
        <v>1.9902810047690885E-5</v>
      </c>
      <c r="IO204" s="86">
        <f t="shared" si="546"/>
        <v>1.297777937662411E-5</v>
      </c>
      <c r="IP204" s="86">
        <f t="shared" si="547"/>
        <v>2.5836508003249881E-6</v>
      </c>
      <c r="IQ204" s="86">
        <f t="shared" si="548"/>
        <v>2.4467924034535677E-4</v>
      </c>
      <c r="IR204" s="86">
        <f t="shared" si="549"/>
        <v>2.6678364322778889E-4</v>
      </c>
      <c r="IS204" s="86">
        <f t="shared" si="550"/>
        <v>2.1916497729668411E-4</v>
      </c>
      <c r="IT204" s="86">
        <f t="shared" si="551"/>
        <v>1.1804050647354694E-3</v>
      </c>
      <c r="IU204" s="86">
        <f t="shared" si="552"/>
        <v>6.0566979414036217E-4</v>
      </c>
      <c r="IV204" s="86">
        <f t="shared" si="553"/>
        <v>1.4309727890156859E-2</v>
      </c>
      <c r="IW204" s="86">
        <f t="shared" si="554"/>
        <v>1.7155643750801548E-3</v>
      </c>
      <c r="IY204" s="86">
        <f t="shared" si="555"/>
        <v>2.3449213056400023E-3</v>
      </c>
      <c r="IZ204" s="86">
        <f t="shared" si="556"/>
        <v>8.3344437669436182E-5</v>
      </c>
      <c r="JA204" s="86">
        <f t="shared" si="557"/>
        <v>1.8635107921444927E-5</v>
      </c>
      <c r="JB204" s="86">
        <f t="shared" si="558"/>
        <v>1.6778152202392808E-4</v>
      </c>
      <c r="JC204" s="86">
        <f t="shared" si="559"/>
        <v>6.9312749951879838E-6</v>
      </c>
      <c r="JD204" s="86">
        <f t="shared" si="560"/>
        <v>1.9902810047690885E-5</v>
      </c>
      <c r="JE204" s="86">
        <f t="shared" si="561"/>
        <v>1.297777937662411E-5</v>
      </c>
      <c r="JF204" s="86">
        <f t="shared" si="562"/>
        <v>2.5836508003249881E-6</v>
      </c>
      <c r="JG204" s="86">
        <f t="shared" si="563"/>
        <v>2.4467924034535677E-4</v>
      </c>
      <c r="JH204" s="86">
        <f t="shared" si="564"/>
        <v>2.6678364322778889E-4</v>
      </c>
      <c r="JI204" s="86">
        <f t="shared" si="565"/>
        <v>2.1916497729668411E-4</v>
      </c>
      <c r="JJ204" s="86">
        <f t="shared" si="566"/>
        <v>1.1804050647354694E-3</v>
      </c>
      <c r="JK204" s="86">
        <f t="shared" si="567"/>
        <v>6.0566979414036217E-4</v>
      </c>
      <c r="JL204" s="86">
        <f t="shared" si="568"/>
        <v>1.4309727890156859E-2</v>
      </c>
      <c r="JM204" s="86">
        <f t="shared" si="569"/>
        <v>1.7155643750801548E-3</v>
      </c>
    </row>
    <row r="205" spans="2:273" x14ac:dyDescent="0.25">
      <c r="B205" s="2">
        <v>178</v>
      </c>
      <c r="C205" s="37">
        <v>47.805999999999997</v>
      </c>
      <c r="D205" s="37">
        <v>44.79</v>
      </c>
      <c r="E205" s="37">
        <v>41.677</v>
      </c>
      <c r="F205" s="37">
        <v>41.484000000000002</v>
      </c>
      <c r="G205" s="37">
        <v>38.871000000000002</v>
      </c>
      <c r="H205" s="37">
        <v>43.177</v>
      </c>
      <c r="I205" s="37">
        <v>40.823</v>
      </c>
      <c r="J205" s="37">
        <v>41.838999999999999</v>
      </c>
      <c r="K205" s="37">
        <v>40.887</v>
      </c>
      <c r="L205" s="37">
        <v>39.081000000000003</v>
      </c>
      <c r="M205" s="37">
        <v>38.371000000000002</v>
      </c>
      <c r="N205" s="37">
        <v>38.128999999999998</v>
      </c>
      <c r="O205" s="37">
        <v>37.031999999999996</v>
      </c>
      <c r="P205" s="37">
        <v>39.115000000000002</v>
      </c>
      <c r="Q205" s="37">
        <v>39.246000000000002</v>
      </c>
      <c r="S205" s="4">
        <f t="shared" si="441"/>
        <v>47.03860267439326</v>
      </c>
      <c r="T205" s="4">
        <f t="shared" si="442"/>
        <v>42.607790498327532</v>
      </c>
      <c r="U205" s="4">
        <f t="shared" si="443"/>
        <v>41.690951545498869</v>
      </c>
      <c r="V205" s="4">
        <f t="shared" si="444"/>
        <v>42.263011956544368</v>
      </c>
      <c r="W205" s="4">
        <f t="shared" si="445"/>
        <v>40.045819387465983</v>
      </c>
      <c r="X205" s="4">
        <f t="shared" si="446"/>
        <v>41.41759134378907</v>
      </c>
      <c r="Y205" s="4">
        <f t="shared" si="447"/>
        <v>42.06977659259649</v>
      </c>
      <c r="Z205" s="4">
        <f t="shared" si="448"/>
        <v>41.072145959563898</v>
      </c>
      <c r="AA205" s="4">
        <f t="shared" si="449"/>
        <v>40.661895387500451</v>
      </c>
      <c r="AB205" s="4">
        <f t="shared" si="450"/>
        <v>38.469355679629494</v>
      </c>
      <c r="AC205" s="4">
        <f t="shared" si="451"/>
        <v>38.490623984320386</v>
      </c>
      <c r="AD205" s="4">
        <f t="shared" si="452"/>
        <v>37.814088770217104</v>
      </c>
      <c r="AE205" s="4">
        <f t="shared" si="453"/>
        <v>36.376402115162321</v>
      </c>
      <c r="AF205" s="4">
        <f t="shared" si="454"/>
        <v>37.755414357976889</v>
      </c>
      <c r="AG205" s="4">
        <f t="shared" si="455"/>
        <v>40.007061719902495</v>
      </c>
      <c r="AI205" s="4">
        <f t="shared" si="456"/>
        <v>0.76739732560673701</v>
      </c>
      <c r="AJ205" s="4">
        <f t="shared" si="457"/>
        <v>2.1822095016724674</v>
      </c>
      <c r="AK205" s="4">
        <f t="shared" si="458"/>
        <v>-1.3951545498869677E-2</v>
      </c>
      <c r="AL205" s="4">
        <f t="shared" si="459"/>
        <v>-0.77901195654436606</v>
      </c>
      <c r="AM205" s="4">
        <f t="shared" si="460"/>
        <v>-1.1748193874659805</v>
      </c>
      <c r="AN205" s="4">
        <f t="shared" si="461"/>
        <v>1.7594086562109297</v>
      </c>
      <c r="AO205" s="4">
        <f t="shared" si="462"/>
        <v>-1.2467765925964898</v>
      </c>
      <c r="AP205" s="4">
        <f t="shared" si="463"/>
        <v>0.76685404043610106</v>
      </c>
      <c r="AQ205" s="4">
        <f t="shared" si="464"/>
        <v>0.22510461249954972</v>
      </c>
      <c r="AR205" s="4">
        <f t="shared" si="465"/>
        <v>0.61164432037050886</v>
      </c>
      <c r="AS205" s="4">
        <f t="shared" si="466"/>
        <v>-0.11962398432038412</v>
      </c>
      <c r="AT205" s="4">
        <f t="shared" si="467"/>
        <v>0.31491122978289354</v>
      </c>
      <c r="AU205" s="4">
        <f t="shared" si="468"/>
        <v>0.65559788483767534</v>
      </c>
      <c r="AV205" s="4">
        <f t="shared" si="648"/>
        <v>1.3595856420231129</v>
      </c>
      <c r="AW205" s="4">
        <f t="shared" si="648"/>
        <v>-0.76106171990249294</v>
      </c>
      <c r="AY205" s="2">
        <f t="shared" si="520"/>
        <v>47.038602672557246</v>
      </c>
      <c r="AZ205" s="2">
        <f t="shared" si="571"/>
        <v>42.607790498327496</v>
      </c>
      <c r="BA205" s="2">
        <f t="shared" si="572"/>
        <v>41.690951545498869</v>
      </c>
      <c r="BB205" s="2">
        <f t="shared" si="573"/>
        <v>42.263011956543409</v>
      </c>
      <c r="BC205" s="2">
        <f t="shared" si="574"/>
        <v>40.045819387465983</v>
      </c>
      <c r="BD205" s="2">
        <f t="shared" si="575"/>
        <v>41.41759134378907</v>
      </c>
      <c r="BE205" s="2">
        <f t="shared" si="576"/>
        <v>42.06977659259649</v>
      </c>
      <c r="BF205" s="2">
        <f t="shared" si="577"/>
        <v>41.072145959563898</v>
      </c>
      <c r="BG205" s="2">
        <f t="shared" si="578"/>
        <v>40.66189538749309</v>
      </c>
      <c r="BH205" s="2">
        <f t="shared" si="579"/>
        <v>38.469355679619888</v>
      </c>
      <c r="BI205" s="2">
        <f t="shared" si="580"/>
        <v>38.490623984315505</v>
      </c>
      <c r="BJ205" s="2">
        <f t="shared" si="581"/>
        <v>37.814088767726979</v>
      </c>
      <c r="BK205" s="2">
        <f t="shared" si="582"/>
        <v>36.376402114882666</v>
      </c>
      <c r="BL205" s="2">
        <f t="shared" si="583"/>
        <v>37.755414285662603</v>
      </c>
      <c r="BM205" s="2">
        <f t="shared" si="584"/>
        <v>40.007033953709815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47.805999999999997</v>
      </c>
      <c r="CV205" s="2">
        <f t="shared" si="486"/>
        <v>44.79</v>
      </c>
      <c r="CW205" s="2">
        <f t="shared" si="487"/>
        <v>41.677</v>
      </c>
      <c r="CX205" s="2">
        <f t="shared" si="488"/>
        <v>41.484000000000002</v>
      </c>
      <c r="CY205" s="2">
        <f t="shared" si="489"/>
        <v>38.871000000000002</v>
      </c>
      <c r="CZ205" s="2">
        <f t="shared" si="490"/>
        <v>43.177</v>
      </c>
      <c r="DA205" s="2">
        <f t="shared" si="491"/>
        <v>40.823</v>
      </c>
      <c r="DB205" s="2">
        <f t="shared" si="492"/>
        <v>41.838999999999999</v>
      </c>
      <c r="DC205" s="2">
        <f t="shared" si="493"/>
        <v>40.887</v>
      </c>
      <c r="DD205" s="2">
        <f t="shared" si="494"/>
        <v>39.081000000000003</v>
      </c>
      <c r="DE205" s="2">
        <f t="shared" si="495"/>
        <v>38.371000000000002</v>
      </c>
      <c r="DF205" s="2">
        <f t="shared" si="496"/>
        <v>38.128999999999998</v>
      </c>
      <c r="DG205" s="2">
        <f t="shared" si="497"/>
        <v>37.031999999999996</v>
      </c>
      <c r="DH205" s="2">
        <f t="shared" si="498"/>
        <v>39.115000000000002</v>
      </c>
      <c r="DI205" s="2">
        <f t="shared" si="499"/>
        <v>39.246000000000002</v>
      </c>
      <c r="DK205" s="2">
        <f t="shared" si="500"/>
        <v>106.7871288231149</v>
      </c>
      <c r="DL205" s="2">
        <f t="shared" si="649"/>
        <v>99.299596345514942</v>
      </c>
      <c r="DM205" s="2">
        <f t="shared" si="649"/>
        <v>92.591505496828745</v>
      </c>
      <c r="DN205" s="2">
        <f t="shared" si="649"/>
        <v>95.11961627906976</v>
      </c>
      <c r="DO205" s="2">
        <f t="shared" si="649"/>
        <v>104.87891972557601</v>
      </c>
      <c r="DP205" s="2">
        <f t="shared" si="649"/>
        <v>109.70832288930582</v>
      </c>
      <c r="DQ205" s="2">
        <f t="shared" si="649"/>
        <v>97.398205926045961</v>
      </c>
      <c r="DR205" s="2">
        <f t="shared" si="649"/>
        <v>86.262376990553292</v>
      </c>
      <c r="DS205" s="2">
        <f t="shared" si="649"/>
        <v>93.816764035087715</v>
      </c>
      <c r="DT205" s="2">
        <f t="shared" si="649"/>
        <v>106.55413333333334</v>
      </c>
      <c r="DU205" s="2">
        <f t="shared" si="649"/>
        <v>112.1639645403377</v>
      </c>
      <c r="DV205" s="2">
        <f t="shared" si="649"/>
        <v>89.349168780831604</v>
      </c>
      <c r="DW205" s="2">
        <f t="shared" si="649"/>
        <v>98.366239547038333</v>
      </c>
      <c r="DX205" s="2">
        <f t="shared" si="649"/>
        <v>94.329003131703132</v>
      </c>
      <c r="DY205" s="2">
        <f t="shared" si="649"/>
        <v>70.298253482404675</v>
      </c>
      <c r="EA205" s="2">
        <f t="shared" si="440"/>
        <v>46.513823386745152</v>
      </c>
      <c r="EB205" s="2">
        <f t="shared" si="502"/>
        <v>41.715026595744682</v>
      </c>
      <c r="EC205" s="2">
        <f t="shared" si="503"/>
        <v>40.460988544845172</v>
      </c>
      <c r="ED205" s="2">
        <f t="shared" si="504"/>
        <v>41.260402995220815</v>
      </c>
      <c r="EE205" s="2">
        <f t="shared" si="505"/>
        <v>39.594482348199257</v>
      </c>
      <c r="EF205" s="2">
        <f t="shared" si="506"/>
        <v>41.167023830166031</v>
      </c>
      <c r="EG205" s="2">
        <f t="shared" si="507"/>
        <v>44.714543226999538</v>
      </c>
      <c r="EH205" s="2">
        <f t="shared" si="508"/>
        <v>40.159639893492837</v>
      </c>
      <c r="EI205" s="2">
        <f t="shared" si="509"/>
        <v>39.991030917627512</v>
      </c>
      <c r="EJ205" s="2">
        <f t="shared" si="510"/>
        <v>37.929331611344359</v>
      </c>
      <c r="EK205" s="2">
        <f t="shared" si="511"/>
        <v>38.479194148936166</v>
      </c>
      <c r="EL205" s="2">
        <f t="shared" si="512"/>
        <v>38.079808643415745</v>
      </c>
      <c r="EM205" s="2">
        <f t="shared" si="513"/>
        <v>35.330458371622868</v>
      </c>
      <c r="EN205" s="2">
        <f t="shared" si="514"/>
        <v>37.730058313984635</v>
      </c>
      <c r="EO205" s="2">
        <f t="shared" si="515"/>
        <v>40.166588979606253</v>
      </c>
      <c r="EQ205" s="2">
        <f t="shared" si="516"/>
        <v>47.11732684658822</v>
      </c>
      <c r="ER205" s="2">
        <f t="shared" si="650"/>
        <v>42.696032785598966</v>
      </c>
      <c r="ES205" s="2">
        <f t="shared" si="650"/>
        <v>41.805210253113017</v>
      </c>
      <c r="ET205" s="2">
        <f t="shared" si="650"/>
        <v>42.357810130184717</v>
      </c>
      <c r="EU205" s="2">
        <f t="shared" si="650"/>
        <v>40.08827866781435</v>
      </c>
      <c r="EV205" s="2">
        <f t="shared" si="650"/>
        <v>41.43709205393813</v>
      </c>
      <c r="EW205" s="2">
        <f t="shared" si="650"/>
        <v>41.881074001559391</v>
      </c>
      <c r="EX205" s="2">
        <f t="shared" si="650"/>
        <v>41.160632545980555</v>
      </c>
      <c r="EY205" s="2">
        <f t="shared" si="650"/>
        <v>40.733468108139661</v>
      </c>
      <c r="EZ205" s="2">
        <f t="shared" si="650"/>
        <v>38.536500770421483</v>
      </c>
      <c r="FA205" s="2">
        <f t="shared" si="650"/>
        <v>38.491619849195033</v>
      </c>
      <c r="FB205" s="2">
        <f t="shared" si="650"/>
        <v>37.776998294150481</v>
      </c>
      <c r="FC205" s="2">
        <f t="shared" si="650"/>
        <v>36.501874983615835</v>
      </c>
      <c r="FD205" s="2">
        <f t="shared" si="650"/>
        <v>37.758898744605879</v>
      </c>
      <c r="FE205" s="2">
        <f t="shared" si="650"/>
        <v>39.976260472370306</v>
      </c>
      <c r="FG205" s="2">
        <f t="shared" si="518"/>
        <v>0.99999537864792942</v>
      </c>
      <c r="FH205" s="2">
        <f t="shared" si="651"/>
        <v>0.99999610855978427</v>
      </c>
      <c r="FI205" s="2">
        <f t="shared" si="651"/>
        <v>0.99999555708877641</v>
      </c>
      <c r="FJ205" s="2">
        <f t="shared" si="651"/>
        <v>0.99999578379084708</v>
      </c>
      <c r="FK205" s="2">
        <f t="shared" si="651"/>
        <v>0.99999550068657528</v>
      </c>
      <c r="FL205" s="2">
        <f t="shared" si="651"/>
        <v>0.99999494587599669</v>
      </c>
      <c r="FM205" s="2">
        <f t="shared" si="651"/>
        <v>0.99999539298976259</v>
      </c>
      <c r="FN205" s="2">
        <f t="shared" si="651"/>
        <v>0.99999496709365687</v>
      </c>
      <c r="FO205" s="2">
        <f t="shared" si="651"/>
        <v>0.99999508888184763</v>
      </c>
      <c r="FP205" s="2">
        <f t="shared" si="651"/>
        <v>0.99999482461756828</v>
      </c>
      <c r="FQ205" s="2">
        <f t="shared" si="651"/>
        <v>0.99999523939678125</v>
      </c>
      <c r="FR205" s="2">
        <f t="shared" si="651"/>
        <v>0.99999562527949626</v>
      </c>
      <c r="FS205" s="2">
        <f t="shared" si="651"/>
        <v>0.99999548522203452</v>
      </c>
      <c r="FT205" s="2">
        <f t="shared" si="651"/>
        <v>0.99999388928234445</v>
      </c>
      <c r="FU205" s="2">
        <f t="shared" si="651"/>
        <v>0.99999294518224902</v>
      </c>
      <c r="FW205" s="2">
        <f t="shared" si="536"/>
        <v>0.86909318097961052</v>
      </c>
      <c r="FX205" s="2">
        <f t="shared" si="588"/>
        <v>0.9098207788116589</v>
      </c>
      <c r="FY205" s="2">
        <f t="shared" si="589"/>
        <v>0.91482780097299676</v>
      </c>
      <c r="FZ205" s="2">
        <f t="shared" si="590"/>
        <v>0.91340929694934958</v>
      </c>
      <c r="GA205" s="2">
        <f t="shared" si="591"/>
        <v>0.91341973644679353</v>
      </c>
      <c r="GB205" s="2">
        <f t="shared" si="592"/>
        <v>0.92651069386601081</v>
      </c>
      <c r="GC205" s="2">
        <f t="shared" si="593"/>
        <v>0.9334879393883565</v>
      </c>
      <c r="GD205" s="2">
        <f t="shared" si="594"/>
        <v>0.91136936224842746</v>
      </c>
      <c r="GE205" s="2">
        <f t="shared" si="595"/>
        <v>0.90324155888258917</v>
      </c>
      <c r="GF205" s="2">
        <f t="shared" si="596"/>
        <v>0.88882793306332697</v>
      </c>
      <c r="GG205" s="2">
        <f t="shared" si="597"/>
        <v>0.89162390798363245</v>
      </c>
      <c r="GH205" s="2">
        <f t="shared" si="598"/>
        <v>0.87825322171140341</v>
      </c>
      <c r="GI205" s="2">
        <f t="shared" si="599"/>
        <v>0.89264497361437778</v>
      </c>
      <c r="GJ205" s="2">
        <f t="shared" si="600"/>
        <v>0.8671892536916066</v>
      </c>
      <c r="GK205" s="2">
        <f t="shared" si="601"/>
        <v>0.83943073803429691</v>
      </c>
      <c r="GM205" s="86">
        <f t="shared" si="537"/>
        <v>0</v>
      </c>
      <c r="GN205" s="86">
        <f t="shared" si="602"/>
        <v>4.4046390988037029E-295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2.5980826923688333E-299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8.5989684974373411E-292</v>
      </c>
      <c r="HH205" s="86">
        <f t="shared" si="620"/>
        <v>0</v>
      </c>
      <c r="HI205" s="86">
        <f t="shared" si="621"/>
        <v>0</v>
      </c>
      <c r="HJ205" s="86">
        <f t="shared" si="622"/>
        <v>6.077661391219723E-306</v>
      </c>
      <c r="HK205" s="86">
        <f t="shared" si="623"/>
        <v>0</v>
      </c>
      <c r="HL205" s="86">
        <f t="shared" si="624"/>
        <v>0</v>
      </c>
      <c r="HM205" s="86">
        <f t="shared" si="625"/>
        <v>7.3262539644680475E-242</v>
      </c>
      <c r="HN205" s="86">
        <f t="shared" si="626"/>
        <v>1.6356196242895821E-244</v>
      </c>
      <c r="HO205" s="86">
        <f t="shared" si="627"/>
        <v>2.6671464434871611E-284</v>
      </c>
      <c r="HP205" s="86">
        <f t="shared" si="628"/>
        <v>7.1860100323794451E-270</v>
      </c>
      <c r="HQ205" s="86">
        <f t="shared" si="629"/>
        <v>0</v>
      </c>
      <c r="HS205" s="86">
        <f t="shared" si="539"/>
        <v>4.680838454364137E-47</v>
      </c>
      <c r="HT205" s="86">
        <f t="shared" si="630"/>
        <v>1.1755098795935151E-58</v>
      </c>
      <c r="HU205" s="86">
        <f t="shared" si="631"/>
        <v>5.182650691531404E-66</v>
      </c>
      <c r="HV205" s="86">
        <f t="shared" si="632"/>
        <v>1.6908046660920265E-51</v>
      </c>
      <c r="HW205" s="86">
        <f t="shared" si="633"/>
        <v>3.6056409103350975E-72</v>
      </c>
      <c r="HX205" s="86">
        <f t="shared" si="634"/>
        <v>1.1736193033299031E-58</v>
      </c>
      <c r="HY205" s="86">
        <f t="shared" si="635"/>
        <v>1.8506535805156027E-57</v>
      </c>
      <c r="HZ205" s="86">
        <f t="shared" si="636"/>
        <v>7.9583535223322084E-81</v>
      </c>
      <c r="IA205" s="86">
        <f t="shared" si="637"/>
        <v>2.6873416841802749E-52</v>
      </c>
      <c r="IB205" s="86">
        <f t="shared" si="638"/>
        <v>2.4673337541185433E-57</v>
      </c>
      <c r="IC205" s="86">
        <f t="shared" si="639"/>
        <v>1.5386654479491641E-57</v>
      </c>
      <c r="ID205" s="86">
        <f t="shared" si="640"/>
        <v>2.2083975143544515E-48</v>
      </c>
      <c r="IE205" s="86">
        <f t="shared" si="641"/>
        <v>5.3507398794675755E-49</v>
      </c>
      <c r="IF205" s="86">
        <f t="shared" si="642"/>
        <v>2.4726784005773821E-66</v>
      </c>
      <c r="IG205" s="86">
        <f t="shared" si="643"/>
        <v>2.529006461671881E-45</v>
      </c>
      <c r="II205" s="86">
        <f t="shared" si="540"/>
        <v>1.3824965104530121E-3</v>
      </c>
      <c r="IJ205" s="86">
        <f t="shared" si="541"/>
        <v>4.1698788849251789E-5</v>
      </c>
      <c r="IK205" s="86">
        <f t="shared" si="542"/>
        <v>8.4513103308523454E-6</v>
      </c>
      <c r="IL205" s="86">
        <f t="shared" si="543"/>
        <v>8.9934501448142378E-5</v>
      </c>
      <c r="IM205" s="86">
        <f t="shared" si="544"/>
        <v>2.8872369719142556E-6</v>
      </c>
      <c r="IN205" s="86">
        <f t="shared" si="545"/>
        <v>9.561315634307218E-6</v>
      </c>
      <c r="IO205" s="86">
        <f t="shared" si="546"/>
        <v>6.2423537110291431E-6</v>
      </c>
      <c r="IP205" s="86">
        <f t="shared" si="547"/>
        <v>9.8372412093657432E-7</v>
      </c>
      <c r="IQ205" s="86">
        <f t="shared" si="548"/>
        <v>1.3050717453739263E-4</v>
      </c>
      <c r="IR205" s="86">
        <f t="shared" si="549"/>
        <v>1.3640751393951566E-4</v>
      </c>
      <c r="IS205" s="86">
        <f t="shared" si="550"/>
        <v>1.1120763640848831E-4</v>
      </c>
      <c r="IT205" s="86">
        <f t="shared" si="551"/>
        <v>6.6857545518858846E-4</v>
      </c>
      <c r="IU205" s="86">
        <f t="shared" si="552"/>
        <v>3.3713693913007945E-4</v>
      </c>
      <c r="IV205" s="86">
        <f t="shared" si="553"/>
        <v>9.9999056221387501E-3</v>
      </c>
      <c r="IW205" s="86">
        <f t="shared" si="554"/>
        <v>8.9897177301977323E-4</v>
      </c>
      <c r="IY205" s="86">
        <f t="shared" si="555"/>
        <v>1.3824965104530121E-3</v>
      </c>
      <c r="IZ205" s="86">
        <f t="shared" si="556"/>
        <v>4.1698788849251789E-5</v>
      </c>
      <c r="JA205" s="86">
        <f t="shared" si="557"/>
        <v>8.4513103308523454E-6</v>
      </c>
      <c r="JB205" s="86">
        <f t="shared" si="558"/>
        <v>8.9934501448142378E-5</v>
      </c>
      <c r="JC205" s="86">
        <f t="shared" si="559"/>
        <v>2.8872369719142556E-6</v>
      </c>
      <c r="JD205" s="86">
        <f t="shared" si="560"/>
        <v>9.561315634307218E-6</v>
      </c>
      <c r="JE205" s="86">
        <f t="shared" si="561"/>
        <v>6.2423537110291431E-6</v>
      </c>
      <c r="JF205" s="86">
        <f t="shared" si="562"/>
        <v>9.8372412093657432E-7</v>
      </c>
      <c r="JG205" s="86">
        <f t="shared" si="563"/>
        <v>1.3050717453739263E-4</v>
      </c>
      <c r="JH205" s="86">
        <f t="shared" si="564"/>
        <v>1.3640751393951566E-4</v>
      </c>
      <c r="JI205" s="86">
        <f t="shared" si="565"/>
        <v>1.1120763640848831E-4</v>
      </c>
      <c r="JJ205" s="86">
        <f t="shared" si="566"/>
        <v>6.6857545518858846E-4</v>
      </c>
      <c r="JK205" s="86">
        <f t="shared" si="567"/>
        <v>3.3713693913007945E-4</v>
      </c>
      <c r="JL205" s="86">
        <f t="shared" si="568"/>
        <v>9.9999056221387501E-3</v>
      </c>
      <c r="JM205" s="86">
        <f t="shared" si="569"/>
        <v>8.9897177301977323E-4</v>
      </c>
    </row>
    <row r="206" spans="2:273" x14ac:dyDescent="0.25">
      <c r="B206" s="2">
        <v>179</v>
      </c>
      <c r="C206" s="37">
        <v>49.081000000000003</v>
      </c>
      <c r="D206" s="37">
        <v>39.887</v>
      </c>
      <c r="E206" s="37">
        <v>42.548000000000002</v>
      </c>
      <c r="F206" s="37">
        <v>42.758000000000003</v>
      </c>
      <c r="G206" s="37">
        <v>41.951999999999998</v>
      </c>
      <c r="H206" s="37">
        <v>39.871000000000002</v>
      </c>
      <c r="I206" s="37">
        <v>42.531999999999996</v>
      </c>
      <c r="J206" s="37">
        <v>43.531999999999996</v>
      </c>
      <c r="K206" s="37">
        <v>40.161000000000001</v>
      </c>
      <c r="L206" s="37">
        <v>37.418999999999997</v>
      </c>
      <c r="M206" s="37">
        <v>40.113</v>
      </c>
      <c r="N206" s="37">
        <v>37.548000000000002</v>
      </c>
      <c r="O206" s="37">
        <v>35.79</v>
      </c>
      <c r="P206" s="37">
        <v>38.951000000000001</v>
      </c>
      <c r="Q206" s="37">
        <v>37.311</v>
      </c>
      <c r="S206" s="4">
        <f t="shared" si="441"/>
        <v>46.938378059083391</v>
      </c>
      <c r="T206" s="4">
        <f t="shared" si="442"/>
        <v>42.488271137746551</v>
      </c>
      <c r="U206" s="4">
        <f t="shared" si="443"/>
        <v>41.569674319201731</v>
      </c>
      <c r="V206" s="4">
        <f t="shared" si="444"/>
        <v>42.149812807642959</v>
      </c>
      <c r="W206" s="4">
        <f t="shared" si="445"/>
        <v>39.902546142534433</v>
      </c>
      <c r="X206" s="4">
        <f t="shared" si="446"/>
        <v>41.288000320084969</v>
      </c>
      <c r="Y206" s="4">
        <f t="shared" si="447"/>
        <v>41.918739482595612</v>
      </c>
      <c r="Z206" s="4" t="e">
        <f t="shared" si="448"/>
        <v>#N/A</v>
      </c>
      <c r="AA206" s="4">
        <f t="shared" si="449"/>
        <v>40.541515184701126</v>
      </c>
      <c r="AB206" s="4">
        <f t="shared" si="450"/>
        <v>38.341077493308461</v>
      </c>
      <c r="AC206" s="4">
        <f t="shared" si="451"/>
        <v>38.360192120775267</v>
      </c>
      <c r="AD206" s="4">
        <f t="shared" si="452"/>
        <v>37.663038119730267</v>
      </c>
      <c r="AE206" s="4">
        <f t="shared" si="453"/>
        <v>36.253196562475694</v>
      </c>
      <c r="AF206" s="4">
        <f t="shared" si="454"/>
        <v>37.631723252684516</v>
      </c>
      <c r="AG206" s="4">
        <f t="shared" si="455"/>
        <v>39.897618354802454</v>
      </c>
      <c r="AI206" s="4">
        <f t="shared" si="456"/>
        <v>2.1426219409166123</v>
      </c>
      <c r="AJ206" s="4">
        <f t="shared" si="457"/>
        <v>-2.6012711377465507</v>
      </c>
      <c r="AK206" s="4">
        <f t="shared" si="458"/>
        <v>0.97832568079827098</v>
      </c>
      <c r="AL206" s="4">
        <f t="shared" si="459"/>
        <v>0.60818719235704322</v>
      </c>
      <c r="AM206" s="4">
        <f t="shared" si="460"/>
        <v>2.049453857465565</v>
      </c>
      <c r="AN206" s="4">
        <f t="shared" si="461"/>
        <v>-1.4170003200849663</v>
      </c>
      <c r="AO206" s="4">
        <f t="shared" si="462"/>
        <v>0.61326051740438459</v>
      </c>
      <c r="AP206" s="4">
        <f t="shared" si="463"/>
        <v>0</v>
      </c>
      <c r="AQ206" s="4">
        <f t="shared" si="464"/>
        <v>-0.38051518470112455</v>
      </c>
      <c r="AR206" s="4">
        <f t="shared" si="465"/>
        <v>-0.92207749330846411</v>
      </c>
      <c r="AS206" s="4">
        <f t="shared" si="466"/>
        <v>1.7528078792247328</v>
      </c>
      <c r="AT206" s="4">
        <f t="shared" si="467"/>
        <v>-0.11503811973026501</v>
      </c>
      <c r="AU206" s="4">
        <f t="shared" si="468"/>
        <v>-0.46319656247569441</v>
      </c>
      <c r="AV206" s="4">
        <f t="shared" si="648"/>
        <v>1.3192767473154845</v>
      </c>
      <c r="AW206" s="4">
        <f t="shared" si="648"/>
        <v>-2.5866183548024537</v>
      </c>
      <c r="AY206" s="2">
        <f t="shared" si="520"/>
        <v>46.938378058798271</v>
      </c>
      <c r="AZ206" s="2">
        <f t="shared" si="571"/>
        <v>42.488271137746551</v>
      </c>
      <c r="BA206" s="2">
        <f t="shared" si="572"/>
        <v>41.569674319201731</v>
      </c>
      <c r="BB206" s="2">
        <f t="shared" si="573"/>
        <v>42.149812807642853</v>
      </c>
      <c r="BC206" s="2">
        <f t="shared" si="574"/>
        <v>39.902546142534433</v>
      </c>
      <c r="BD206" s="2">
        <f t="shared" si="575"/>
        <v>41.288000320084969</v>
      </c>
      <c r="BE206" s="2">
        <f t="shared" si="576"/>
        <v>41.918739482595612</v>
      </c>
      <c r="BF206" s="2" t="e">
        <f t="shared" si="577"/>
        <v>#N/A</v>
      </c>
      <c r="BG206" s="2">
        <f t="shared" si="578"/>
        <v>40.541515184700337</v>
      </c>
      <c r="BH206" s="2">
        <f t="shared" si="579"/>
        <v>38.34107749330758</v>
      </c>
      <c r="BI206" s="2">
        <f t="shared" si="580"/>
        <v>38.360192120774833</v>
      </c>
      <c r="BJ206" s="2">
        <f t="shared" si="581"/>
        <v>37.663038119397385</v>
      </c>
      <c r="BK206" s="2">
        <f t="shared" si="582"/>
        <v>36.253196562440678</v>
      </c>
      <c r="BL206" s="2">
        <f t="shared" si="583"/>
        <v>37.631723241712628</v>
      </c>
      <c r="BM206" s="2">
        <f t="shared" si="584"/>
        <v>39.897612148946671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49.081000000000003</v>
      </c>
      <c r="CV206" s="2">
        <f t="shared" si="486"/>
        <v>39.887</v>
      </c>
      <c r="CW206" s="2">
        <f t="shared" si="487"/>
        <v>42.548000000000002</v>
      </c>
      <c r="CX206" s="2">
        <f t="shared" si="488"/>
        <v>42.758000000000003</v>
      </c>
      <c r="CY206" s="2">
        <f t="shared" si="489"/>
        <v>41.951999999999998</v>
      </c>
      <c r="CZ206" s="2">
        <f t="shared" si="490"/>
        <v>39.871000000000002</v>
      </c>
      <c r="DA206" s="2">
        <f t="shared" si="491"/>
        <v>42.531999999999996</v>
      </c>
      <c r="DB206" s="2" t="str">
        <f t="shared" si="492"/>
        <v/>
      </c>
      <c r="DC206" s="2">
        <f t="shared" si="493"/>
        <v>40.161000000000001</v>
      </c>
      <c r="DD206" s="2">
        <f t="shared" si="494"/>
        <v>37.418999999999997</v>
      </c>
      <c r="DE206" s="2">
        <f t="shared" si="495"/>
        <v>40.113</v>
      </c>
      <c r="DF206" s="2">
        <f t="shared" si="496"/>
        <v>37.548000000000002</v>
      </c>
      <c r="DG206" s="2">
        <f t="shared" si="497"/>
        <v>35.79</v>
      </c>
      <c r="DH206" s="2">
        <f t="shared" si="498"/>
        <v>38.951000000000001</v>
      </c>
      <c r="DI206" s="2">
        <f t="shared" si="499"/>
        <v>37.311</v>
      </c>
      <c r="DK206" s="2">
        <f t="shared" si="500"/>
        <v>107.04137519379847</v>
      </c>
      <c r="DL206" s="2">
        <f t="shared" si="649"/>
        <v>99.513205980066431</v>
      </c>
      <c r="DM206" s="2">
        <f t="shared" si="649"/>
        <v>92.773439746300198</v>
      </c>
      <c r="DN206" s="2">
        <f t="shared" si="649"/>
        <v>95.318534883720915</v>
      </c>
      <c r="DO206" s="2">
        <f t="shared" si="649"/>
        <v>105.13933200983175</v>
      </c>
      <c r="DP206" s="2">
        <f t="shared" si="649"/>
        <v>109.99816303939963</v>
      </c>
      <c r="DQ206" s="2">
        <f t="shared" si="649"/>
        <v>97.593799800124245</v>
      </c>
      <c r="DR206" s="2">
        <f t="shared" si="649"/>
        <v>86.396456545209176</v>
      </c>
      <c r="DS206" s="2">
        <f t="shared" si="649"/>
        <v>94.014107557354919</v>
      </c>
      <c r="DT206" s="2">
        <f t="shared" si="649"/>
        <v>106.84244730094467</v>
      </c>
      <c r="DU206" s="2">
        <f t="shared" si="649"/>
        <v>112.49047945590993</v>
      </c>
      <c r="DV206" s="2">
        <f t="shared" si="649"/>
        <v>89.540078224101507</v>
      </c>
      <c r="DW206" s="2">
        <f t="shared" si="649"/>
        <v>98.614540069686427</v>
      </c>
      <c r="DX206" s="2">
        <f t="shared" si="649"/>
        <v>94.572606220506231</v>
      </c>
      <c r="DY206" s="2">
        <f t="shared" si="649"/>
        <v>70.402213343108485</v>
      </c>
      <c r="EA206" s="2">
        <f t="shared" si="440"/>
        <v>46.399511499890998</v>
      </c>
      <c r="EB206" s="2">
        <f t="shared" si="502"/>
        <v>41.575517097264438</v>
      </c>
      <c r="EC206" s="2">
        <f t="shared" si="503"/>
        <v>40.312397141213538</v>
      </c>
      <c r="ED206" s="2">
        <f t="shared" si="504"/>
        <v>41.124951631509546</v>
      </c>
      <c r="EE206" s="2">
        <f t="shared" si="505"/>
        <v>39.440851862389451</v>
      </c>
      <c r="EF206" s="2">
        <f t="shared" si="506"/>
        <v>41.032116484111924</v>
      </c>
      <c r="EG206" s="2">
        <f t="shared" si="507"/>
        <v>44.616271536446298</v>
      </c>
      <c r="EH206" s="2">
        <f t="shared" si="508"/>
        <v>39.991162443175732</v>
      </c>
      <c r="EI206" s="2">
        <f t="shared" si="509"/>
        <v>39.855170436034939</v>
      </c>
      <c r="EJ206" s="2">
        <f t="shared" si="510"/>
        <v>37.787609933963097</v>
      </c>
      <c r="EK206" s="2">
        <f t="shared" si="511"/>
        <v>38.348565159574463</v>
      </c>
      <c r="EL206" s="2">
        <f t="shared" si="512"/>
        <v>37.935362222502526</v>
      </c>
      <c r="EM206" s="2">
        <f t="shared" si="513"/>
        <v>35.181414886969307</v>
      </c>
      <c r="EN206" s="2">
        <f t="shared" si="514"/>
        <v>37.605823450616178</v>
      </c>
      <c r="EO206" s="2">
        <f t="shared" si="515"/>
        <v>40.061030983472392</v>
      </c>
      <c r="EQ206" s="2">
        <f t="shared" si="516"/>
        <v>47.0121121454291</v>
      </c>
      <c r="ER206" s="2">
        <f t="shared" si="650"/>
        <v>42.57055651039034</v>
      </c>
      <c r="ES206" s="2">
        <f t="shared" si="650"/>
        <v>41.67619902135722</v>
      </c>
      <c r="ET206" s="2">
        <f t="shared" si="650"/>
        <v>42.238193984958343</v>
      </c>
      <c r="EU206" s="2">
        <f t="shared" si="650"/>
        <v>39.942165204208784</v>
      </c>
      <c r="EV206" s="2">
        <f t="shared" si="650"/>
        <v>41.30616986297386</v>
      </c>
      <c r="EW206" s="2">
        <f t="shared" si="650"/>
        <v>41.743211955297589</v>
      </c>
      <c r="EX206" s="2">
        <f t="shared" si="650"/>
        <v>41.006660020898565</v>
      </c>
      <c r="EY206" s="2">
        <f t="shared" si="650"/>
        <v>40.608303305554614</v>
      </c>
      <c r="EZ206" s="2">
        <f t="shared" si="650"/>
        <v>38.403849369349956</v>
      </c>
      <c r="FA206" s="2">
        <f t="shared" si="650"/>
        <v>38.361123429114869</v>
      </c>
      <c r="FB206" s="2">
        <f t="shared" si="650"/>
        <v>37.62837724462743</v>
      </c>
      <c r="FC206" s="2">
        <f t="shared" si="650"/>
        <v>36.370464119704465</v>
      </c>
      <c r="FD206" s="2">
        <f t="shared" si="650"/>
        <v>37.634978978216296</v>
      </c>
      <c r="FE206" s="2">
        <f t="shared" si="650"/>
        <v>39.868874028411895</v>
      </c>
      <c r="FG206" s="2">
        <f t="shared" si="518"/>
        <v>0.99999578527510535</v>
      </c>
      <c r="FH206" s="2">
        <f t="shared" si="651"/>
        <v>0.99999645096312728</v>
      </c>
      <c r="FI206" s="2">
        <f t="shared" si="651"/>
        <v>0.99999594801522174</v>
      </c>
      <c r="FJ206" s="2">
        <f t="shared" si="651"/>
        <v>0.99999615477012505</v>
      </c>
      <c r="FK206" s="2">
        <f t="shared" si="651"/>
        <v>0.99999589657576249</v>
      </c>
      <c r="FL206" s="2">
        <f t="shared" si="651"/>
        <v>0.99999539058207565</v>
      </c>
      <c r="FM206" s="2">
        <f t="shared" si="651"/>
        <v>0.99999579835502328</v>
      </c>
      <c r="FN206" s="2">
        <f t="shared" si="651"/>
        <v>0.99999540993282898</v>
      </c>
      <c r="FO206" s="2">
        <f t="shared" si="651"/>
        <v>0.99999552100507627</v>
      </c>
      <c r="FP206" s="2">
        <f t="shared" si="651"/>
        <v>0.99999527999297499</v>
      </c>
      <c r="FQ206" s="2">
        <f t="shared" si="651"/>
        <v>0.99999565827644399</v>
      </c>
      <c r="FR206" s="2">
        <f t="shared" si="651"/>
        <v>0.99999601020594564</v>
      </c>
      <c r="FS206" s="2">
        <f t="shared" si="651"/>
        <v>0.9999958824719225</v>
      </c>
      <c r="FT206" s="2">
        <f t="shared" si="651"/>
        <v>0.99999442695626539</v>
      </c>
      <c r="FU206" s="2">
        <f t="shared" si="651"/>
        <v>0.9999935659257474</v>
      </c>
      <c r="FW206" s="2">
        <f t="shared" si="536"/>
        <v>0.87922037637031614</v>
      </c>
      <c r="FX206" s="2">
        <f t="shared" si="588"/>
        <v>0.91709776060145898</v>
      </c>
      <c r="FY206" s="2">
        <f t="shared" si="589"/>
        <v>0.92173549908119068</v>
      </c>
      <c r="FZ206" s="2">
        <f t="shared" si="590"/>
        <v>0.92042203224985497</v>
      </c>
      <c r="GA206" s="2">
        <f t="shared" si="591"/>
        <v>0.9204316999316331</v>
      </c>
      <c r="GB206" s="2">
        <f t="shared" si="592"/>
        <v>0.93254074700034628</v>
      </c>
      <c r="GC206" s="2">
        <f t="shared" si="593"/>
        <v>0.93898318862485264</v>
      </c>
      <c r="GD206" s="2">
        <f t="shared" si="594"/>
        <v>0.91853257104097197</v>
      </c>
      <c r="GE206" s="2">
        <f t="shared" si="595"/>
        <v>0.91099751296013987</v>
      </c>
      <c r="GF206" s="2">
        <f t="shared" si="596"/>
        <v>0.89760828058618547</v>
      </c>
      <c r="GG206" s="2">
        <f t="shared" si="597"/>
        <v>0.90020822281337454</v>
      </c>
      <c r="GH206" s="2">
        <f t="shared" si="598"/>
        <v>0.88776329441471058</v>
      </c>
      <c r="GI206" s="2">
        <f t="shared" si="599"/>
        <v>0.9011573770857072</v>
      </c>
      <c r="GJ206" s="2">
        <f t="shared" si="600"/>
        <v>0.87744296983839098</v>
      </c>
      <c r="GK206" s="2">
        <f t="shared" si="601"/>
        <v>0.85146047351981047</v>
      </c>
      <c r="GM206" s="86">
        <f t="shared" si="537"/>
        <v>0</v>
      </c>
      <c r="GN206" s="86">
        <f t="shared" si="602"/>
        <v>2.9395612959041695E-300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1.4603471892229758E-304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4.2764376446705376E-298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3.8165219446763405E-247</v>
      </c>
      <c r="HN206" s="86">
        <f t="shared" si="626"/>
        <v>6.1737726538291683E-250</v>
      </c>
      <c r="HO206" s="86">
        <f t="shared" si="627"/>
        <v>1.4918857920696145E-290</v>
      </c>
      <c r="HP206" s="86">
        <f t="shared" si="628"/>
        <v>7.2726698998227563E-276</v>
      </c>
      <c r="HQ206" s="86">
        <f t="shared" si="629"/>
        <v>0</v>
      </c>
      <c r="HS206" s="86">
        <f t="shared" si="539"/>
        <v>8.2077558265731936E-49</v>
      </c>
      <c r="HT206" s="86">
        <f t="shared" si="630"/>
        <v>1.0187757875104033E-60</v>
      </c>
      <c r="HU206" s="86">
        <f t="shared" si="631"/>
        <v>2.4930391059484444E-68</v>
      </c>
      <c r="HV206" s="86">
        <f t="shared" si="632"/>
        <v>2.6266070104226758E-53</v>
      </c>
      <c r="HW206" s="86">
        <f t="shared" si="633"/>
        <v>9.7458791193945566E-75</v>
      </c>
      <c r="HX206" s="86">
        <f t="shared" si="634"/>
        <v>1.0913111683712394E-60</v>
      </c>
      <c r="HY206" s="86">
        <f t="shared" si="635"/>
        <v>1.9915888607106778E-59</v>
      </c>
      <c r="HZ206" s="86">
        <f t="shared" si="636"/>
        <v>1.0544303294958074E-83</v>
      </c>
      <c r="IA206" s="86">
        <f t="shared" si="637"/>
        <v>3.553994608540933E-54</v>
      </c>
      <c r="IB206" s="86">
        <f t="shared" si="638"/>
        <v>1.9130221083202395E-59</v>
      </c>
      <c r="IC206" s="86">
        <f t="shared" si="639"/>
        <v>1.186062462227823E-59</v>
      </c>
      <c r="ID206" s="86">
        <f t="shared" si="640"/>
        <v>3.3781131008167338E-50</v>
      </c>
      <c r="IE206" s="86">
        <f t="shared" si="641"/>
        <v>8.5609080983120953E-51</v>
      </c>
      <c r="IF206" s="86">
        <f t="shared" si="642"/>
        <v>5.9861118569281772E-69</v>
      </c>
      <c r="IG206" s="86">
        <f t="shared" si="643"/>
        <v>3.6989667616925951E-47</v>
      </c>
      <c r="II206" s="86">
        <f t="shared" si="540"/>
        <v>7.9682583302295924E-4</v>
      </c>
      <c r="IJ206" s="86">
        <f t="shared" si="541"/>
        <v>2.0338172928628988E-5</v>
      </c>
      <c r="IK206" s="86">
        <f t="shared" si="542"/>
        <v>3.724466050529864E-6</v>
      </c>
      <c r="IL206" s="86">
        <f t="shared" si="543"/>
        <v>4.7143282306666961E-5</v>
      </c>
      <c r="IM206" s="86">
        <f t="shared" si="544"/>
        <v>1.1645394863783782E-6</v>
      </c>
      <c r="IN206" s="86">
        <f t="shared" si="545"/>
        <v>4.48051209615568E-6</v>
      </c>
      <c r="IO206" s="86">
        <f t="shared" si="546"/>
        <v>2.9318028265996692E-6</v>
      </c>
      <c r="IP206" s="86">
        <f t="shared" si="547"/>
        <v>3.6125228610502083E-7</v>
      </c>
      <c r="IQ206" s="86">
        <f t="shared" si="548"/>
        <v>6.7983929352059586E-5</v>
      </c>
      <c r="IR206" s="86">
        <f t="shared" si="549"/>
        <v>6.7878911956851319E-5</v>
      </c>
      <c r="IS206" s="86">
        <f t="shared" si="550"/>
        <v>5.4918390269182265E-5</v>
      </c>
      <c r="IT206" s="86">
        <f t="shared" si="551"/>
        <v>3.698251486351669E-4</v>
      </c>
      <c r="IU206" s="86">
        <f t="shared" si="552"/>
        <v>1.8340154626724552E-4</v>
      </c>
      <c r="IV206" s="86">
        <f t="shared" si="553"/>
        <v>6.8867335622202737E-3</v>
      </c>
      <c r="IW206" s="86">
        <f t="shared" si="554"/>
        <v>4.5616992358762497E-4</v>
      </c>
      <c r="IY206" s="86">
        <f t="shared" si="555"/>
        <v>7.9682583302295924E-4</v>
      </c>
      <c r="IZ206" s="86">
        <f t="shared" si="556"/>
        <v>2.0338172928628988E-5</v>
      </c>
      <c r="JA206" s="86">
        <f t="shared" si="557"/>
        <v>3.724466050529864E-6</v>
      </c>
      <c r="JB206" s="86">
        <f t="shared" si="558"/>
        <v>4.7143282306666961E-5</v>
      </c>
      <c r="JC206" s="86">
        <f t="shared" si="559"/>
        <v>1.1645394863783782E-6</v>
      </c>
      <c r="JD206" s="86">
        <f t="shared" si="560"/>
        <v>4.48051209615568E-6</v>
      </c>
      <c r="JE206" s="86">
        <f t="shared" si="561"/>
        <v>2.9318028265996692E-6</v>
      </c>
      <c r="JF206" s="86">
        <f t="shared" si="562"/>
        <v>3.6125228610502083E-7</v>
      </c>
      <c r="JG206" s="86">
        <f t="shared" si="563"/>
        <v>6.7983929352059586E-5</v>
      </c>
      <c r="JH206" s="86">
        <f t="shared" si="564"/>
        <v>6.7878911956851319E-5</v>
      </c>
      <c r="JI206" s="86">
        <f t="shared" si="565"/>
        <v>5.4918390269182265E-5</v>
      </c>
      <c r="JJ206" s="86">
        <f t="shared" si="566"/>
        <v>3.698251486351669E-4</v>
      </c>
      <c r="JK206" s="86">
        <f t="shared" si="567"/>
        <v>1.8340154626724552E-4</v>
      </c>
      <c r="JL206" s="86">
        <f t="shared" si="568"/>
        <v>6.8867335622202737E-3</v>
      </c>
      <c r="JM206" s="86">
        <f t="shared" si="569"/>
        <v>4.5616992358762497E-4</v>
      </c>
    </row>
    <row r="207" spans="2:273" x14ac:dyDescent="0.25">
      <c r="B207" s="2">
        <v>180</v>
      </c>
      <c r="C207" s="37">
        <v>46.064999999999998</v>
      </c>
      <c r="D207" s="37">
        <v>42.258000000000003</v>
      </c>
      <c r="E207" s="37">
        <v>42.113</v>
      </c>
      <c r="F207" s="37">
        <v>43.79</v>
      </c>
      <c r="G207" s="37">
        <v>41.774000000000001</v>
      </c>
      <c r="H207" s="37">
        <v>42.548000000000002</v>
      </c>
      <c r="I207" s="37">
        <v>41.741999999999997</v>
      </c>
      <c r="J207" s="37">
        <v>43.564999999999998</v>
      </c>
      <c r="K207" s="37">
        <v>40.968000000000004</v>
      </c>
      <c r="L207" s="37">
        <v>38.515999999999998</v>
      </c>
      <c r="M207" s="37">
        <v>39.838999999999999</v>
      </c>
      <c r="N207" s="37">
        <v>37.515999999999998</v>
      </c>
      <c r="O207" s="37">
        <v>35.935000000000002</v>
      </c>
      <c r="P207" s="37">
        <v>36.573999999999998</v>
      </c>
      <c r="Q207" s="37">
        <v>40.082000000000001</v>
      </c>
      <c r="S207" s="4">
        <f t="shared" si="441"/>
        <v>46.837914908466729</v>
      </c>
      <c r="T207" s="4">
        <f t="shared" si="442"/>
        <v>42.368414592430355</v>
      </c>
      <c r="U207" s="4">
        <f t="shared" si="443"/>
        <v>41.447955030456242</v>
      </c>
      <c r="V207" s="4">
        <f t="shared" si="444"/>
        <v>42.036247347421821</v>
      </c>
      <c r="W207" s="4" t="e">
        <f t="shared" si="445"/>
        <v>#N/A</v>
      </c>
      <c r="X207" s="4">
        <f t="shared" si="446"/>
        <v>41.158331315050681</v>
      </c>
      <c r="Y207" s="4">
        <f t="shared" si="447"/>
        <v>41.768512058474712</v>
      </c>
      <c r="Z207" s="4" t="e">
        <f t="shared" si="448"/>
        <v>#N/A</v>
      </c>
      <c r="AA207" s="4">
        <f t="shared" si="449"/>
        <v>40.420870815267236</v>
      </c>
      <c r="AB207" s="4">
        <f t="shared" si="450"/>
        <v>38.212573318970676</v>
      </c>
      <c r="AC207" s="4">
        <f t="shared" si="451"/>
        <v>38.229757159213911</v>
      </c>
      <c r="AD207" s="4">
        <f t="shared" si="452"/>
        <v>37.512113510404049</v>
      </c>
      <c r="AE207" s="4">
        <f t="shared" si="453"/>
        <v>36.129561620368861</v>
      </c>
      <c r="AF207" s="4">
        <f t="shared" si="454"/>
        <v>37.508020687640951</v>
      </c>
      <c r="AG207" s="4">
        <f t="shared" si="455"/>
        <v>39.78829528863811</v>
      </c>
      <c r="AI207" s="4">
        <f t="shared" si="456"/>
        <v>-0.77291490846673128</v>
      </c>
      <c r="AJ207" s="4">
        <f t="shared" si="457"/>
        <v>-0.11041459243035234</v>
      </c>
      <c r="AK207" s="4">
        <f t="shared" si="458"/>
        <v>0.66504496954375725</v>
      </c>
      <c r="AL207" s="4">
        <f t="shared" si="459"/>
        <v>1.7537526525781786</v>
      </c>
      <c r="AM207" s="4">
        <f t="shared" si="460"/>
        <v>0</v>
      </c>
      <c r="AN207" s="4">
        <f t="shared" si="461"/>
        <v>1.3896686849493207</v>
      </c>
      <c r="AO207" s="4">
        <f t="shared" si="462"/>
        <v>-2.6512058474715161E-2</v>
      </c>
      <c r="AP207" s="4">
        <f t="shared" si="463"/>
        <v>0</v>
      </c>
      <c r="AQ207" s="4">
        <f t="shared" si="464"/>
        <v>0.54712918473276773</v>
      </c>
      <c r="AR207" s="4">
        <f t="shared" si="465"/>
        <v>0.3034266810293218</v>
      </c>
      <c r="AS207" s="4">
        <f t="shared" si="466"/>
        <v>1.6092428407860879</v>
      </c>
      <c r="AT207" s="4">
        <f t="shared" si="467"/>
        <v>3.8864895959491719E-3</v>
      </c>
      <c r="AU207" s="4">
        <f t="shared" si="468"/>
        <v>-0.19456162036885871</v>
      </c>
      <c r="AV207" s="4">
        <f t="shared" si="648"/>
        <v>-0.93402068764095247</v>
      </c>
      <c r="AW207" s="4">
        <f t="shared" si="648"/>
        <v>0.29370471136189025</v>
      </c>
      <c r="AY207" s="2">
        <f t="shared" si="520"/>
        <v>46.837914908426058</v>
      </c>
      <c r="AZ207" s="2">
        <f t="shared" si="571"/>
        <v>42.368414592430355</v>
      </c>
      <c r="BA207" s="2">
        <f t="shared" si="572"/>
        <v>41.447955030456242</v>
      </c>
      <c r="BB207" s="2">
        <f t="shared" si="573"/>
        <v>42.036247347421813</v>
      </c>
      <c r="BC207" s="2" t="e">
        <f t="shared" si="574"/>
        <v>#N/A</v>
      </c>
      <c r="BD207" s="2">
        <f t="shared" si="575"/>
        <v>41.158331315050681</v>
      </c>
      <c r="BE207" s="2">
        <f t="shared" si="576"/>
        <v>41.768512058474712</v>
      </c>
      <c r="BF207" s="2" t="e">
        <f t="shared" si="577"/>
        <v>#N/A</v>
      </c>
      <c r="BG207" s="2">
        <f t="shared" si="578"/>
        <v>40.420870815267158</v>
      </c>
      <c r="BH207" s="2">
        <f t="shared" si="579"/>
        <v>38.212573318970605</v>
      </c>
      <c r="BI207" s="2">
        <f t="shared" si="580"/>
        <v>38.229757159213875</v>
      </c>
      <c r="BJ207" s="2">
        <f t="shared" si="581"/>
        <v>37.512113510363314</v>
      </c>
      <c r="BK207" s="2">
        <f t="shared" si="582"/>
        <v>36.129561620364832</v>
      </c>
      <c r="BL207" s="2">
        <f t="shared" si="583"/>
        <v>37.508020686115209</v>
      </c>
      <c r="BM207" s="2">
        <f t="shared" si="584"/>
        <v>39.788294003963529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46.064999999999998</v>
      </c>
      <c r="CV207" s="2">
        <f t="shared" si="486"/>
        <v>42.258000000000003</v>
      </c>
      <c r="CW207" s="2">
        <f t="shared" si="487"/>
        <v>42.113</v>
      </c>
      <c r="CX207" s="2">
        <f t="shared" si="488"/>
        <v>43.79</v>
      </c>
      <c r="CY207" s="2" t="str">
        <f t="shared" si="489"/>
        <v/>
      </c>
      <c r="CZ207" s="2">
        <f t="shared" si="490"/>
        <v>42.548000000000002</v>
      </c>
      <c r="DA207" s="2">
        <f t="shared" si="491"/>
        <v>41.741999999999997</v>
      </c>
      <c r="DB207" s="2" t="str">
        <f t="shared" si="492"/>
        <v/>
      </c>
      <c r="DC207" s="2">
        <f t="shared" si="493"/>
        <v>40.968000000000004</v>
      </c>
      <c r="DD207" s="2">
        <f t="shared" si="494"/>
        <v>38.515999999999998</v>
      </c>
      <c r="DE207" s="2">
        <f t="shared" si="495"/>
        <v>39.838999999999999</v>
      </c>
      <c r="DF207" s="2">
        <f t="shared" si="496"/>
        <v>37.515999999999998</v>
      </c>
      <c r="DG207" s="2">
        <f t="shared" si="497"/>
        <v>35.935000000000002</v>
      </c>
      <c r="DH207" s="2">
        <f t="shared" si="498"/>
        <v>36.573999999999998</v>
      </c>
      <c r="DI207" s="2">
        <f t="shared" si="499"/>
        <v>40.082000000000001</v>
      </c>
      <c r="DK207" s="2">
        <f t="shared" si="500"/>
        <v>107.29562156448205</v>
      </c>
      <c r="DL207" s="2">
        <f t="shared" si="649"/>
        <v>99.726815614617919</v>
      </c>
      <c r="DM207" s="2">
        <f t="shared" si="649"/>
        <v>92.955373995771652</v>
      </c>
      <c r="DN207" s="2">
        <f t="shared" si="649"/>
        <v>95.51745348837207</v>
      </c>
      <c r="DO207" s="2">
        <f t="shared" si="649"/>
        <v>105.39974429408747</v>
      </c>
      <c r="DP207" s="2">
        <f t="shared" si="649"/>
        <v>110.28800318949344</v>
      </c>
      <c r="DQ207" s="2">
        <f t="shared" si="649"/>
        <v>97.789393674202529</v>
      </c>
      <c r="DR207" s="2">
        <f t="shared" si="649"/>
        <v>86.530536099865046</v>
      </c>
      <c r="DS207" s="2">
        <f t="shared" si="649"/>
        <v>94.211451079622123</v>
      </c>
      <c r="DT207" s="2">
        <f t="shared" si="649"/>
        <v>107.130761268556</v>
      </c>
      <c r="DU207" s="2">
        <f t="shared" si="649"/>
        <v>112.81699437148217</v>
      </c>
      <c r="DV207" s="2">
        <f t="shared" si="649"/>
        <v>89.730987667371409</v>
      </c>
      <c r="DW207" s="2">
        <f t="shared" si="649"/>
        <v>98.862840592334507</v>
      </c>
      <c r="DX207" s="2">
        <f t="shared" si="649"/>
        <v>94.816209309309315</v>
      </c>
      <c r="DY207" s="2">
        <f t="shared" si="649"/>
        <v>70.506173203812295</v>
      </c>
      <c r="EA207" s="2">
        <f t="shared" si="440"/>
        <v>46.285199613036845</v>
      </c>
      <c r="EB207" s="2">
        <f t="shared" si="502"/>
        <v>41.436007598784194</v>
      </c>
      <c r="EC207" s="2">
        <f t="shared" si="503"/>
        <v>40.163805737581903</v>
      </c>
      <c r="ED207" s="2">
        <f t="shared" si="504"/>
        <v>40.989500267798277</v>
      </c>
      <c r="EE207" s="2">
        <f t="shared" si="505"/>
        <v>39.287221376579652</v>
      </c>
      <c r="EF207" s="2">
        <f t="shared" si="506"/>
        <v>40.897209138057818</v>
      </c>
      <c r="EG207" s="2">
        <f t="shared" si="507"/>
        <v>44.517999845893058</v>
      </c>
      <c r="EH207" s="2">
        <f t="shared" si="508"/>
        <v>39.822684992858626</v>
      </c>
      <c r="EI207" s="2">
        <f t="shared" si="509"/>
        <v>39.719309954442366</v>
      </c>
      <c r="EJ207" s="2">
        <f t="shared" si="510"/>
        <v>37.645888256581827</v>
      </c>
      <c r="EK207" s="2">
        <f t="shared" si="511"/>
        <v>38.217936170212766</v>
      </c>
      <c r="EL207" s="2">
        <f t="shared" si="512"/>
        <v>37.790915801589307</v>
      </c>
      <c r="EM207" s="2">
        <f t="shared" si="513"/>
        <v>35.032371402315754</v>
      </c>
      <c r="EN207" s="2">
        <f t="shared" si="514"/>
        <v>37.481588587247714</v>
      </c>
      <c r="EO207" s="2">
        <f t="shared" si="515"/>
        <v>39.955472987338524</v>
      </c>
      <c r="EQ207" s="2">
        <f t="shared" si="516"/>
        <v>46.906897444269973</v>
      </c>
      <c r="ER207" s="2">
        <f t="shared" si="650"/>
        <v>42.445080235181713</v>
      </c>
      <c r="ES207" s="2">
        <f t="shared" si="650"/>
        <v>41.547187789601416</v>
      </c>
      <c r="ET207" s="2">
        <f t="shared" si="650"/>
        <v>42.118577839731955</v>
      </c>
      <c r="EU207" s="2">
        <f t="shared" si="650"/>
        <v>39.796051740603218</v>
      </c>
      <c r="EV207" s="2">
        <f t="shared" si="650"/>
        <v>41.17524767200959</v>
      </c>
      <c r="EW207" s="2">
        <f t="shared" si="650"/>
        <v>41.60534990903578</v>
      </c>
      <c r="EX207" s="2">
        <f t="shared" si="650"/>
        <v>40.852687495816568</v>
      </c>
      <c r="EY207" s="2">
        <f t="shared" si="650"/>
        <v>40.483138502969567</v>
      </c>
      <c r="EZ207" s="2">
        <f t="shared" si="650"/>
        <v>38.271197968278436</v>
      </c>
      <c r="FA207" s="2">
        <f t="shared" si="650"/>
        <v>38.230627009034713</v>
      </c>
      <c r="FB207" s="2">
        <f t="shared" si="650"/>
        <v>37.479756195104372</v>
      </c>
      <c r="FC207" s="2">
        <f t="shared" si="650"/>
        <v>36.239053255793095</v>
      </c>
      <c r="FD207" s="2">
        <f t="shared" si="650"/>
        <v>37.511059211826705</v>
      </c>
      <c r="FE207" s="2">
        <f t="shared" si="650"/>
        <v>39.761487584453491</v>
      </c>
      <c r="FG207" s="2">
        <f t="shared" si="518"/>
        <v>0.99999615612378567</v>
      </c>
      <c r="FH207" s="2">
        <f t="shared" si="651"/>
        <v>0.99999676323889208</v>
      </c>
      <c r="FI207" s="2">
        <f t="shared" si="651"/>
        <v>0.99999630454464372</v>
      </c>
      <c r="FJ207" s="2">
        <f t="shared" si="651"/>
        <v>0.99999649310748773</v>
      </c>
      <c r="FK207" s="2">
        <f t="shared" si="651"/>
        <v>0.99999625763126576</v>
      </c>
      <c r="FL207" s="2">
        <f t="shared" si="651"/>
        <v>0.99999579615918488</v>
      </c>
      <c r="FM207" s="2">
        <f t="shared" si="651"/>
        <v>0.99999616805282143</v>
      </c>
      <c r="FN207" s="2">
        <f t="shared" si="651"/>
        <v>0.99999581380729596</v>
      </c>
      <c r="FO207" s="2">
        <f t="shared" si="651"/>
        <v>0.99999591510647023</v>
      </c>
      <c r="FP207" s="2">
        <f t="shared" si="651"/>
        <v>0.99999569530064358</v>
      </c>
      <c r="FQ207" s="2">
        <f t="shared" si="651"/>
        <v>0.9999960402995427</v>
      </c>
      <c r="FR207" s="2">
        <f t="shared" si="651"/>
        <v>0.99999636126329816</v>
      </c>
      <c r="FS207" s="2">
        <f t="shared" si="651"/>
        <v>0.99999624476840143</v>
      </c>
      <c r="FT207" s="2">
        <f t="shared" si="651"/>
        <v>0.99999491732121348</v>
      </c>
      <c r="FU207" s="2">
        <f t="shared" si="651"/>
        <v>0.99999413205121845</v>
      </c>
      <c r="FW207" s="2">
        <f t="shared" si="536"/>
        <v>0.88866447834248441</v>
      </c>
      <c r="FX207" s="2">
        <f t="shared" si="588"/>
        <v>0.9238366858841105</v>
      </c>
      <c r="FY207" s="2">
        <f t="shared" si="589"/>
        <v>0.92812697845565195</v>
      </c>
      <c r="FZ207" s="2">
        <f t="shared" si="590"/>
        <v>0.9269122706603089</v>
      </c>
      <c r="GA207" s="2">
        <f t="shared" si="591"/>
        <v>0.92692121246595116</v>
      </c>
      <c r="GB207" s="2">
        <f t="shared" si="592"/>
        <v>0.93810906507614167</v>
      </c>
      <c r="GC207" s="2">
        <f t="shared" si="593"/>
        <v>0.94405163002613279</v>
      </c>
      <c r="GD207" s="2">
        <f t="shared" si="594"/>
        <v>0.92516438125893707</v>
      </c>
      <c r="GE207" s="2">
        <f t="shared" si="595"/>
        <v>0.91818807713117423</v>
      </c>
      <c r="GF207" s="2">
        <f t="shared" si="596"/>
        <v>0.90576867799463101</v>
      </c>
      <c r="GG207" s="2">
        <f t="shared" si="597"/>
        <v>0.90818260620461</v>
      </c>
      <c r="GH207" s="2">
        <f t="shared" si="598"/>
        <v>0.89661794672983419</v>
      </c>
      <c r="GI207" s="2">
        <f t="shared" si="599"/>
        <v>0.90906357520260872</v>
      </c>
      <c r="GJ207" s="2">
        <f t="shared" si="600"/>
        <v>0.88700819139249287</v>
      </c>
      <c r="GK207" s="2">
        <f t="shared" si="601"/>
        <v>0.86273632361032493</v>
      </c>
      <c r="GM207" s="86">
        <f t="shared" si="537"/>
        <v>0</v>
      </c>
      <c r="GN207" s="86">
        <f t="shared" si="602"/>
        <v>1.7676416584074424E-305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1.8195333869842687E-304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1.7416959247885565E-252</v>
      </c>
      <c r="HN207" s="86">
        <f t="shared" si="626"/>
        <v>2.0301280304601858E-255</v>
      </c>
      <c r="HO207" s="86">
        <f t="shared" si="627"/>
        <v>7.1286398157656705E-297</v>
      </c>
      <c r="HP207" s="86">
        <f t="shared" si="628"/>
        <v>6.3186949672821254E-282</v>
      </c>
      <c r="HQ207" s="86">
        <f t="shared" si="629"/>
        <v>0</v>
      </c>
      <c r="HS207" s="86">
        <f t="shared" si="539"/>
        <v>1.3335944959957596E-50</v>
      </c>
      <c r="HT207" s="86">
        <f t="shared" si="630"/>
        <v>8.1180691824907093E-63</v>
      </c>
      <c r="HU207" s="86">
        <f t="shared" si="631"/>
        <v>1.0915635917235339E-70</v>
      </c>
      <c r="HV207" s="86">
        <f t="shared" si="632"/>
        <v>3.7900447990660997E-55</v>
      </c>
      <c r="HW207" s="86">
        <f t="shared" si="633"/>
        <v>2.3706234351778224E-77</v>
      </c>
      <c r="HX207" s="86">
        <f t="shared" si="634"/>
        <v>9.3531203153749525E-63</v>
      </c>
      <c r="HY207" s="86">
        <f t="shared" si="635"/>
        <v>1.9820969390066095E-61</v>
      </c>
      <c r="HZ207" s="86">
        <f t="shared" si="636"/>
        <v>1.2415369839945207E-86</v>
      </c>
      <c r="IA207" s="86">
        <f t="shared" si="637"/>
        <v>4.3459627368495407E-56</v>
      </c>
      <c r="IB207" s="86">
        <f t="shared" si="638"/>
        <v>1.3556129201672715E-61</v>
      </c>
      <c r="IC207" s="86">
        <f t="shared" si="639"/>
        <v>8.356831336912386E-62</v>
      </c>
      <c r="ID207" s="86">
        <f t="shared" si="640"/>
        <v>4.7741092505820775E-52</v>
      </c>
      <c r="IE207" s="86">
        <f t="shared" si="641"/>
        <v>1.268820860072028E-52</v>
      </c>
      <c r="IF207" s="86">
        <f t="shared" si="642"/>
        <v>1.2865977767523308E-71</v>
      </c>
      <c r="IG207" s="86">
        <f t="shared" si="643"/>
        <v>4.9626774788054426E-49</v>
      </c>
      <c r="II207" s="86">
        <f t="shared" si="540"/>
        <v>4.4893415731134148E-4</v>
      </c>
      <c r="IJ207" s="86">
        <f t="shared" si="541"/>
        <v>9.6696633230735385E-6</v>
      </c>
      <c r="IK207" s="86">
        <f t="shared" si="542"/>
        <v>1.5948560758532925E-6</v>
      </c>
      <c r="IL207" s="86">
        <f t="shared" si="543"/>
        <v>2.4165546481733905E-5</v>
      </c>
      <c r="IM207" s="86">
        <f t="shared" si="544"/>
        <v>4.5477476782766334E-7</v>
      </c>
      <c r="IN207" s="86">
        <f t="shared" si="545"/>
        <v>2.0479507624161376E-6</v>
      </c>
      <c r="IO207" s="86">
        <f t="shared" si="546"/>
        <v>1.3444269242607159E-6</v>
      </c>
      <c r="IP207" s="86">
        <f t="shared" si="547"/>
        <v>1.2794150316615215E-7</v>
      </c>
      <c r="IQ207" s="86">
        <f t="shared" si="548"/>
        <v>3.4584434640253462E-5</v>
      </c>
      <c r="IR207" s="86">
        <f t="shared" si="549"/>
        <v>3.2870731455718134E-5</v>
      </c>
      <c r="IS207" s="86">
        <f t="shared" si="550"/>
        <v>2.639260611809097E-5</v>
      </c>
      <c r="IT207" s="86">
        <f t="shared" si="551"/>
        <v>1.9976892635444556E-4</v>
      </c>
      <c r="IU207" s="86">
        <f t="shared" si="552"/>
        <v>9.7496841840711659E-5</v>
      </c>
      <c r="IV207" s="86">
        <f t="shared" si="553"/>
        <v>4.6735728886337161E-3</v>
      </c>
      <c r="IW207" s="86">
        <f t="shared" si="554"/>
        <v>2.2412660488474166E-4</v>
      </c>
      <c r="IY207" s="86">
        <f t="shared" si="555"/>
        <v>4.4893415731134148E-4</v>
      </c>
      <c r="IZ207" s="86">
        <f t="shared" si="556"/>
        <v>9.6696633230735385E-6</v>
      </c>
      <c r="JA207" s="86">
        <f t="shared" si="557"/>
        <v>1.5948560758532925E-6</v>
      </c>
      <c r="JB207" s="86">
        <f t="shared" si="558"/>
        <v>2.4165546481733905E-5</v>
      </c>
      <c r="JC207" s="86">
        <f t="shared" si="559"/>
        <v>4.5477476782766334E-7</v>
      </c>
      <c r="JD207" s="86">
        <f t="shared" si="560"/>
        <v>2.0479507624161376E-6</v>
      </c>
      <c r="JE207" s="86">
        <f t="shared" si="561"/>
        <v>1.3444269242607159E-6</v>
      </c>
      <c r="JF207" s="86">
        <f t="shared" si="562"/>
        <v>1.2794150316615215E-7</v>
      </c>
      <c r="JG207" s="86">
        <f t="shared" si="563"/>
        <v>3.4584434640253462E-5</v>
      </c>
      <c r="JH207" s="86">
        <f t="shared" si="564"/>
        <v>3.2870731455718134E-5</v>
      </c>
      <c r="JI207" s="86">
        <f t="shared" si="565"/>
        <v>2.639260611809097E-5</v>
      </c>
      <c r="JJ207" s="86">
        <f t="shared" si="566"/>
        <v>1.9976892635444556E-4</v>
      </c>
      <c r="JK207" s="86">
        <f t="shared" si="567"/>
        <v>9.7496841840711659E-5</v>
      </c>
      <c r="JL207" s="86">
        <f t="shared" si="568"/>
        <v>4.6735728886337161E-3</v>
      </c>
      <c r="JM207" s="86">
        <f t="shared" si="569"/>
        <v>2.2412660488474166E-4</v>
      </c>
    </row>
    <row r="208" spans="2:273" x14ac:dyDescent="0.25">
      <c r="B208" s="2">
        <v>181</v>
      </c>
      <c r="C208" s="37">
        <v>48.645000000000003</v>
      </c>
      <c r="D208" s="37">
        <v>40.854999999999997</v>
      </c>
      <c r="E208" s="37">
        <v>43.145000000000003</v>
      </c>
      <c r="F208" s="37">
        <v>41.628999999999998</v>
      </c>
      <c r="G208" s="37">
        <v>39.225999999999999</v>
      </c>
      <c r="H208" s="37">
        <v>41.902999999999999</v>
      </c>
      <c r="I208" s="37">
        <v>41.645000000000003</v>
      </c>
      <c r="J208" s="37">
        <v>39.29</v>
      </c>
      <c r="K208" s="37">
        <v>40.387</v>
      </c>
      <c r="L208" s="37">
        <v>39.145000000000003</v>
      </c>
      <c r="M208" s="37">
        <v>35.354999999999997</v>
      </c>
      <c r="N208" s="37">
        <v>37.161000000000001</v>
      </c>
      <c r="O208" s="37">
        <v>38.581000000000003</v>
      </c>
      <c r="P208" s="37">
        <v>39.426000000000002</v>
      </c>
      <c r="Q208" s="37">
        <v>39.524999999999999</v>
      </c>
      <c r="S208" s="4">
        <f t="shared" si="441"/>
        <v>46.737213827854525</v>
      </c>
      <c r="T208" s="4">
        <f t="shared" si="442"/>
        <v>42.248230862483716</v>
      </c>
      <c r="U208" s="4">
        <f t="shared" si="443"/>
        <v>41.325807581751356</v>
      </c>
      <c r="V208" s="4">
        <f t="shared" si="444"/>
        <v>41.922326976805763</v>
      </c>
      <c r="W208" s="4" t="e">
        <f t="shared" si="445"/>
        <v>#N/A</v>
      </c>
      <c r="X208" s="4">
        <f t="shared" si="446"/>
        <v>41.028587101160525</v>
      </c>
      <c r="Y208" s="4" t="e">
        <f t="shared" si="447"/>
        <v>#N/A</v>
      </c>
      <c r="Z208" s="4" t="e">
        <f t="shared" si="448"/>
        <v>#N/A</v>
      </c>
      <c r="AA208" s="4">
        <f t="shared" si="449"/>
        <v>40.299969074894761</v>
      </c>
      <c r="AB208" s="4">
        <f t="shared" si="450"/>
        <v>38.083846629227857</v>
      </c>
      <c r="AC208" s="4">
        <f t="shared" si="451"/>
        <v>38.099319080396661</v>
      </c>
      <c r="AD208" s="4">
        <f t="shared" si="452"/>
        <v>37.3613130229662</v>
      </c>
      <c r="AE208" s="4">
        <f t="shared" si="453"/>
        <v>36.005504827384677</v>
      </c>
      <c r="AF208" s="4">
        <f t="shared" si="454"/>
        <v>37.384306689102971</v>
      </c>
      <c r="AG208" s="4">
        <f t="shared" si="455"/>
        <v>39.679078831551088</v>
      </c>
      <c r="AI208" s="4">
        <f t="shared" si="456"/>
        <v>1.9077861721454781</v>
      </c>
      <c r="AJ208" s="4">
        <f t="shared" si="457"/>
        <v>-1.3932308624837191</v>
      </c>
      <c r="AK208" s="4">
        <f t="shared" si="458"/>
        <v>1.8191924182486474</v>
      </c>
      <c r="AL208" s="4">
        <f t="shared" si="459"/>
        <v>-0.29332697680576558</v>
      </c>
      <c r="AM208" s="4">
        <f t="shared" si="460"/>
        <v>0</v>
      </c>
      <c r="AN208" s="4">
        <f t="shared" si="461"/>
        <v>0.87441289883947348</v>
      </c>
      <c r="AO208" s="4">
        <f t="shared" si="462"/>
        <v>0</v>
      </c>
      <c r="AP208" s="4">
        <f t="shared" si="463"/>
        <v>0</v>
      </c>
      <c r="AQ208" s="4">
        <f t="shared" si="464"/>
        <v>8.7030925105239021E-2</v>
      </c>
      <c r="AR208" s="4">
        <f t="shared" si="465"/>
        <v>1.0611533707721463</v>
      </c>
      <c r="AS208" s="4">
        <f t="shared" si="466"/>
        <v>-2.7443190803966644</v>
      </c>
      <c r="AT208" s="4">
        <f t="shared" si="467"/>
        <v>-0.20031302296619913</v>
      </c>
      <c r="AU208" s="4">
        <f t="shared" si="468"/>
        <v>2.5754951726153266</v>
      </c>
      <c r="AV208" s="4">
        <f t="shared" si="648"/>
        <v>2.0416933108970312</v>
      </c>
      <c r="AW208" s="4">
        <f t="shared" si="648"/>
        <v>-0.15407883155108948</v>
      </c>
      <c r="AY208" s="2">
        <f t="shared" si="520"/>
        <v>46.737213827849196</v>
      </c>
      <c r="AZ208" s="2">
        <f t="shared" si="571"/>
        <v>42.248230862483716</v>
      </c>
      <c r="BA208" s="2">
        <f t="shared" si="572"/>
        <v>41.325807581751356</v>
      </c>
      <c r="BB208" s="2">
        <f t="shared" si="573"/>
        <v>41.922326976805763</v>
      </c>
      <c r="BC208" s="2" t="e">
        <f t="shared" si="574"/>
        <v>#N/A</v>
      </c>
      <c r="BD208" s="2">
        <f t="shared" si="575"/>
        <v>41.028587101160525</v>
      </c>
      <c r="BE208" s="2" t="e">
        <f t="shared" si="576"/>
        <v>#N/A</v>
      </c>
      <c r="BF208" s="2" t="e">
        <f t="shared" si="577"/>
        <v>#N/A</v>
      </c>
      <c r="BG208" s="2">
        <f t="shared" si="578"/>
        <v>40.299969074894754</v>
      </c>
      <c r="BH208" s="2">
        <f t="shared" si="579"/>
        <v>38.08384662922785</v>
      </c>
      <c r="BI208" s="2">
        <f t="shared" si="580"/>
        <v>38.099319080396661</v>
      </c>
      <c r="BJ208" s="2">
        <f t="shared" si="581"/>
        <v>37.361313022961639</v>
      </c>
      <c r="BK208" s="2">
        <f t="shared" si="582"/>
        <v>36.00550482738425</v>
      </c>
      <c r="BL208" s="2">
        <f t="shared" si="583"/>
        <v>37.384306688908531</v>
      </c>
      <c r="BM208" s="2">
        <f t="shared" si="584"/>
        <v>39.679078585270865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48.645000000000003</v>
      </c>
      <c r="CV208" s="2">
        <f t="shared" si="486"/>
        <v>40.854999999999997</v>
      </c>
      <c r="CW208" s="2">
        <f t="shared" si="487"/>
        <v>43.145000000000003</v>
      </c>
      <c r="CX208" s="2">
        <f t="shared" si="488"/>
        <v>41.628999999999998</v>
      </c>
      <c r="CY208" s="2" t="str">
        <f t="shared" si="489"/>
        <v/>
      </c>
      <c r="CZ208" s="2">
        <f t="shared" si="490"/>
        <v>41.902999999999999</v>
      </c>
      <c r="DA208" s="2" t="str">
        <f t="shared" si="491"/>
        <v/>
      </c>
      <c r="DB208" s="2" t="str">
        <f t="shared" si="492"/>
        <v/>
      </c>
      <c r="DC208" s="2">
        <f t="shared" si="493"/>
        <v>40.387</v>
      </c>
      <c r="DD208" s="2">
        <f t="shared" si="494"/>
        <v>39.145000000000003</v>
      </c>
      <c r="DE208" s="2">
        <f t="shared" si="495"/>
        <v>35.354999999999997</v>
      </c>
      <c r="DF208" s="2">
        <f t="shared" si="496"/>
        <v>37.161000000000001</v>
      </c>
      <c r="DG208" s="2">
        <f t="shared" si="497"/>
        <v>38.581000000000003</v>
      </c>
      <c r="DH208" s="2">
        <f t="shared" si="498"/>
        <v>39.426000000000002</v>
      </c>
      <c r="DI208" s="2">
        <f t="shared" si="499"/>
        <v>39.524999999999999</v>
      </c>
      <c r="DK208" s="2">
        <f t="shared" si="500"/>
        <v>107.54986793516564</v>
      </c>
      <c r="DL208" s="2">
        <f t="shared" si="649"/>
        <v>99.940425249169422</v>
      </c>
      <c r="DM208" s="2">
        <f t="shared" si="649"/>
        <v>93.137308245243105</v>
      </c>
      <c r="DN208" s="2">
        <f t="shared" si="649"/>
        <v>95.716372093023239</v>
      </c>
      <c r="DO208" s="2">
        <f t="shared" si="649"/>
        <v>105.66015657834322</v>
      </c>
      <c r="DP208" s="2">
        <f t="shared" si="649"/>
        <v>110.57784333958725</v>
      </c>
      <c r="DQ208" s="2">
        <f t="shared" si="649"/>
        <v>97.984987548280799</v>
      </c>
      <c r="DR208" s="2">
        <f t="shared" si="649"/>
        <v>86.664615654520915</v>
      </c>
      <c r="DS208" s="2">
        <f t="shared" si="649"/>
        <v>94.408794601889326</v>
      </c>
      <c r="DT208" s="2">
        <f t="shared" si="649"/>
        <v>107.41907523616734</v>
      </c>
      <c r="DU208" s="2">
        <f t="shared" si="649"/>
        <v>113.1435092870544</v>
      </c>
      <c r="DV208" s="2">
        <f t="shared" si="649"/>
        <v>89.921897110641325</v>
      </c>
      <c r="DW208" s="2">
        <f t="shared" si="649"/>
        <v>99.111141114982587</v>
      </c>
      <c r="DX208" s="2">
        <f t="shared" si="649"/>
        <v>95.059812398112399</v>
      </c>
      <c r="DY208" s="2">
        <f t="shared" si="649"/>
        <v>70.610133064516106</v>
      </c>
      <c r="EA208" s="2">
        <f t="shared" si="440"/>
        <v>46.170887726182698</v>
      </c>
      <c r="EB208" s="2">
        <f t="shared" si="502"/>
        <v>41.29649810030395</v>
      </c>
      <c r="EC208" s="2">
        <f t="shared" si="503"/>
        <v>40.015214333950269</v>
      </c>
      <c r="ED208" s="2">
        <f t="shared" si="504"/>
        <v>40.854048904087001</v>
      </c>
      <c r="EE208" s="2">
        <f t="shared" si="505"/>
        <v>39.133590890769852</v>
      </c>
      <c r="EF208" s="2">
        <f t="shared" si="506"/>
        <v>40.762301792003704</v>
      </c>
      <c r="EG208" s="2">
        <f t="shared" si="507"/>
        <v>44.419728155339811</v>
      </c>
      <c r="EH208" s="2">
        <f t="shared" si="508"/>
        <v>39.654207542541513</v>
      </c>
      <c r="EI208" s="2">
        <f t="shared" si="509"/>
        <v>39.583449472849793</v>
      </c>
      <c r="EJ208" s="2">
        <f t="shared" si="510"/>
        <v>37.504166579200572</v>
      </c>
      <c r="EK208" s="2">
        <f t="shared" si="511"/>
        <v>38.087307180851056</v>
      </c>
      <c r="EL208" s="2">
        <f t="shared" si="512"/>
        <v>37.646469380676088</v>
      </c>
      <c r="EM208" s="2">
        <f t="shared" si="513"/>
        <v>34.8833279176622</v>
      </c>
      <c r="EN208" s="2">
        <f t="shared" si="514"/>
        <v>37.357353723879257</v>
      </c>
      <c r="EO208" s="2">
        <f t="shared" si="515"/>
        <v>39.84991499120467</v>
      </c>
      <c r="EQ208" s="2">
        <f t="shared" si="516"/>
        <v>46.80168274311086</v>
      </c>
      <c r="ER208" s="2">
        <f t="shared" si="650"/>
        <v>42.319603959973087</v>
      </c>
      <c r="ES208" s="2">
        <f t="shared" si="650"/>
        <v>41.418176557845612</v>
      </c>
      <c r="ET208" s="2">
        <f t="shared" si="650"/>
        <v>41.998961694505581</v>
      </c>
      <c r="EU208" s="2">
        <f t="shared" si="650"/>
        <v>39.649938276997645</v>
      </c>
      <c r="EV208" s="2">
        <f t="shared" si="650"/>
        <v>41.04432548104532</v>
      </c>
      <c r="EW208" s="2">
        <f t="shared" si="650"/>
        <v>41.467487862773979</v>
      </c>
      <c r="EX208" s="2">
        <f t="shared" si="650"/>
        <v>40.698714970734571</v>
      </c>
      <c r="EY208" s="2">
        <f t="shared" si="650"/>
        <v>40.35797370038452</v>
      </c>
      <c r="EZ208" s="2">
        <f t="shared" si="650"/>
        <v>38.138546567206916</v>
      </c>
      <c r="FA208" s="2">
        <f t="shared" si="650"/>
        <v>38.100130588954556</v>
      </c>
      <c r="FB208" s="2">
        <f t="shared" si="650"/>
        <v>37.331135145581321</v>
      </c>
      <c r="FC208" s="2">
        <f t="shared" si="650"/>
        <v>36.107642391881726</v>
      </c>
      <c r="FD208" s="2">
        <f t="shared" si="650"/>
        <v>37.387139445437128</v>
      </c>
      <c r="FE208" s="2">
        <f t="shared" si="650"/>
        <v>39.654101140495086</v>
      </c>
      <c r="FG208" s="2">
        <f t="shared" si="518"/>
        <v>0.99999649434204163</v>
      </c>
      <c r="FH208" s="2">
        <f t="shared" si="651"/>
        <v>0.99999704803794442</v>
      </c>
      <c r="FI208" s="2">
        <f t="shared" si="651"/>
        <v>0.99999662970356284</v>
      </c>
      <c r="FJ208" s="2">
        <f t="shared" si="651"/>
        <v>0.99999680167502947</v>
      </c>
      <c r="FK208" s="2">
        <f t="shared" si="651"/>
        <v>0.99999658691802562</v>
      </c>
      <c r="FL208" s="2">
        <f t="shared" si="651"/>
        <v>0.99999616605019159</v>
      </c>
      <c r="FM208" s="2">
        <f t="shared" si="651"/>
        <v>0.999996505221459</v>
      </c>
      <c r="FN208" s="2">
        <f t="shared" si="651"/>
        <v>0.99999618214547203</v>
      </c>
      <c r="FO208" s="2">
        <f t="shared" si="651"/>
        <v>0.99999627453148421</v>
      </c>
      <c r="FP208" s="2">
        <f t="shared" si="651"/>
        <v>0.99999607406603974</v>
      </c>
      <c r="FQ208" s="2">
        <f t="shared" si="651"/>
        <v>0.99999638870900409</v>
      </c>
      <c r="FR208" s="2">
        <f t="shared" si="651"/>
        <v>0.9999966814316239</v>
      </c>
      <c r="FS208" s="2">
        <f t="shared" si="651"/>
        <v>0.99999657518694618</v>
      </c>
      <c r="FT208" s="2">
        <f t="shared" si="651"/>
        <v>0.99999536453978066</v>
      </c>
      <c r="FU208" s="2">
        <f t="shared" si="651"/>
        <v>0.99999464836434326</v>
      </c>
      <c r="FW208" s="2">
        <f t="shared" si="536"/>
        <v>0.89745624610811137</v>
      </c>
      <c r="FX208" s="2">
        <f t="shared" si="588"/>
        <v>0.93006959010064094</v>
      </c>
      <c r="FY208" s="2">
        <f t="shared" si="589"/>
        <v>0.93403385228638813</v>
      </c>
      <c r="FZ208" s="2">
        <f t="shared" si="590"/>
        <v>0.93291175897342116</v>
      </c>
      <c r="GA208" s="2">
        <f t="shared" si="591"/>
        <v>0.93292001989983198</v>
      </c>
      <c r="GB208" s="2">
        <f t="shared" si="592"/>
        <v>0.94324572796941319</v>
      </c>
      <c r="GC208" s="2">
        <f t="shared" si="593"/>
        <v>0.94872204646013947</v>
      </c>
      <c r="GD208" s="2">
        <f t="shared" si="594"/>
        <v>0.93129671240102641</v>
      </c>
      <c r="GE208" s="2">
        <f t="shared" si="595"/>
        <v>0.92484563617566284</v>
      </c>
      <c r="GF208" s="2">
        <f t="shared" si="596"/>
        <v>0.91334149826185518</v>
      </c>
      <c r="GG208" s="2">
        <f t="shared" si="597"/>
        <v>0.91557951396300241</v>
      </c>
      <c r="GH208" s="2">
        <f t="shared" si="598"/>
        <v>0.90484890487711345</v>
      </c>
      <c r="GI208" s="2">
        <f t="shared" si="599"/>
        <v>0.91639604455727286</v>
      </c>
      <c r="GJ208" s="2">
        <f t="shared" si="600"/>
        <v>0.89591543134788598</v>
      </c>
      <c r="GK208" s="2">
        <f t="shared" si="601"/>
        <v>0.87328359456691884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6.9629713352404142E-258</v>
      </c>
      <c r="HN208" s="86">
        <f t="shared" si="626"/>
        <v>5.8156675278696923E-261</v>
      </c>
      <c r="HO208" s="86">
        <f t="shared" si="627"/>
        <v>2.9097725790850928E-303</v>
      </c>
      <c r="HP208" s="86">
        <f t="shared" si="628"/>
        <v>4.7128892354160943E-288</v>
      </c>
      <c r="HQ208" s="86">
        <f t="shared" si="629"/>
        <v>0</v>
      </c>
      <c r="HS208" s="86">
        <f t="shared" si="539"/>
        <v>2.0077812322124913E-52</v>
      </c>
      <c r="HT208" s="86">
        <f t="shared" si="630"/>
        <v>5.9476337095985451E-65</v>
      </c>
      <c r="HU208" s="86">
        <f t="shared" si="631"/>
        <v>4.3501813046644446E-73</v>
      </c>
      <c r="HV208" s="86">
        <f t="shared" si="632"/>
        <v>5.0796839408782234E-57</v>
      </c>
      <c r="HW208" s="86">
        <f t="shared" si="633"/>
        <v>5.1892254232756867E-80</v>
      </c>
      <c r="HX208" s="86">
        <f t="shared" si="634"/>
        <v>7.388337543748526E-65</v>
      </c>
      <c r="HY208" s="86">
        <f t="shared" si="635"/>
        <v>1.8243014008347073E-63</v>
      </c>
      <c r="HZ208" s="86">
        <f t="shared" si="636"/>
        <v>1.299104111549517E-89</v>
      </c>
      <c r="IA208" s="86">
        <f t="shared" si="637"/>
        <v>4.9138943055116656E-58</v>
      </c>
      <c r="IB208" s="86">
        <f t="shared" si="638"/>
        <v>8.7795027869751149E-64</v>
      </c>
      <c r="IC208" s="86">
        <f t="shared" si="639"/>
        <v>5.3819710204412956E-64</v>
      </c>
      <c r="ID208" s="86">
        <f t="shared" si="640"/>
        <v>6.2334188807215183E-54</v>
      </c>
      <c r="IE208" s="86">
        <f t="shared" si="641"/>
        <v>1.7420081573787997E-54</v>
      </c>
      <c r="IF208" s="86">
        <f t="shared" si="642"/>
        <v>2.4550217188328643E-74</v>
      </c>
      <c r="IG208" s="86">
        <f t="shared" si="643"/>
        <v>6.1073106772229991E-51</v>
      </c>
      <c r="II208" s="86">
        <f t="shared" si="540"/>
        <v>2.4721895736816077E-4</v>
      </c>
      <c r="IJ208" s="86">
        <f t="shared" si="541"/>
        <v>4.4811906816082848E-6</v>
      </c>
      <c r="IK208" s="86">
        <f t="shared" si="542"/>
        <v>6.6354232166544579E-7</v>
      </c>
      <c r="IL208" s="86">
        <f t="shared" si="543"/>
        <v>1.2112420825590909E-5</v>
      </c>
      <c r="IM208" s="86">
        <f t="shared" si="544"/>
        <v>1.7194098634112075E-7</v>
      </c>
      <c r="IN208" s="86">
        <f t="shared" si="545"/>
        <v>9.1299888238317913E-7</v>
      </c>
      <c r="IO208" s="86">
        <f t="shared" si="546"/>
        <v>6.0191479037347512E-7</v>
      </c>
      <c r="IP208" s="86">
        <f t="shared" si="547"/>
        <v>4.3696291737696955E-8</v>
      </c>
      <c r="IQ208" s="86">
        <f t="shared" si="548"/>
        <v>1.7180197918548153E-5</v>
      </c>
      <c r="IR208" s="86">
        <f t="shared" si="549"/>
        <v>1.5489080201493969E-5</v>
      </c>
      <c r="IS208" s="86">
        <f t="shared" si="550"/>
        <v>1.2342208898070037E-5</v>
      </c>
      <c r="IT208" s="86">
        <f t="shared" si="551"/>
        <v>1.0536763966574429E-4</v>
      </c>
      <c r="IU208" s="86">
        <f t="shared" si="552"/>
        <v>5.0645000415125684E-5</v>
      </c>
      <c r="IV208" s="86">
        <f t="shared" si="553"/>
        <v>3.1251525451175344E-3</v>
      </c>
      <c r="IW208" s="86">
        <f t="shared" si="554"/>
        <v>1.0660836593716134E-4</v>
      </c>
      <c r="IY208" s="86">
        <f t="shared" si="555"/>
        <v>2.4721895736816077E-4</v>
      </c>
      <c r="IZ208" s="86">
        <f t="shared" si="556"/>
        <v>4.4811906816082848E-6</v>
      </c>
      <c r="JA208" s="86">
        <f t="shared" si="557"/>
        <v>6.6354232166544579E-7</v>
      </c>
      <c r="JB208" s="86">
        <f t="shared" si="558"/>
        <v>1.2112420825590909E-5</v>
      </c>
      <c r="JC208" s="86">
        <f t="shared" si="559"/>
        <v>1.7194098634112075E-7</v>
      </c>
      <c r="JD208" s="86">
        <f t="shared" si="560"/>
        <v>9.1299888238317913E-7</v>
      </c>
      <c r="JE208" s="86">
        <f t="shared" si="561"/>
        <v>6.0191479037347512E-7</v>
      </c>
      <c r="JF208" s="86">
        <f t="shared" si="562"/>
        <v>4.3696291737696955E-8</v>
      </c>
      <c r="JG208" s="86">
        <f t="shared" si="563"/>
        <v>1.7180197918548153E-5</v>
      </c>
      <c r="JH208" s="86">
        <f t="shared" si="564"/>
        <v>1.5489080201493969E-5</v>
      </c>
      <c r="JI208" s="86">
        <f t="shared" si="565"/>
        <v>1.2342208898070037E-5</v>
      </c>
      <c r="JJ208" s="86">
        <f t="shared" si="566"/>
        <v>1.0536763966574429E-4</v>
      </c>
      <c r="JK208" s="86">
        <f t="shared" si="567"/>
        <v>5.0645000415125684E-5</v>
      </c>
      <c r="JL208" s="86">
        <f t="shared" si="568"/>
        <v>3.1251525451175344E-3</v>
      </c>
      <c r="JM208" s="86">
        <f t="shared" si="569"/>
        <v>1.0660836593716134E-4</v>
      </c>
    </row>
    <row r="209" spans="2:273" x14ac:dyDescent="0.25">
      <c r="B209" s="2">
        <v>182</v>
      </c>
      <c r="C209" s="37">
        <v>47.323</v>
      </c>
      <c r="D209" s="37">
        <v>42.177</v>
      </c>
      <c r="E209" s="37">
        <v>42.887</v>
      </c>
      <c r="F209" s="37">
        <v>41.338999999999999</v>
      </c>
      <c r="G209" s="37">
        <v>41.128999999999998</v>
      </c>
      <c r="H209" s="37">
        <v>39.823</v>
      </c>
      <c r="I209" s="37">
        <v>42.968000000000004</v>
      </c>
      <c r="J209" s="37">
        <v>40.628999999999998</v>
      </c>
      <c r="K209" s="37">
        <v>41.064999999999998</v>
      </c>
      <c r="L209" s="37">
        <v>40.21</v>
      </c>
      <c r="M209" s="37">
        <v>37.305999999999997</v>
      </c>
      <c r="N209" s="37">
        <v>38.323</v>
      </c>
      <c r="O209" s="37">
        <v>36.161000000000001</v>
      </c>
      <c r="P209" s="37">
        <v>36.933999999999997</v>
      </c>
      <c r="Q209" s="37">
        <v>39.851999999999997</v>
      </c>
      <c r="S209" s="4">
        <f t="shared" si="441"/>
        <v>46.636277225528048</v>
      </c>
      <c r="T209" s="4">
        <f t="shared" si="442"/>
        <v>42.127731072441762</v>
      </c>
      <c r="U209" s="4" t="e">
        <f t="shared" si="443"/>
        <v>#N/A</v>
      </c>
      <c r="V209" s="4">
        <f t="shared" si="444"/>
        <v>41.808064223593504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>
        <f t="shared" si="449"/>
        <v>40.178817814016675</v>
      </c>
      <c r="AB209" s="4">
        <f t="shared" si="450"/>
        <v>37.954902171451266</v>
      </c>
      <c r="AC209" s="4">
        <f t="shared" si="451"/>
        <v>37.968877898089595</v>
      </c>
      <c r="AD209" s="4">
        <f t="shared" si="452"/>
        <v>37.210634026138038</v>
      </c>
      <c r="AE209" s="4">
        <f t="shared" si="453"/>
        <v>35.881035989885063</v>
      </c>
      <c r="AF209" s="4">
        <f t="shared" si="454"/>
        <v>37.260581408146692</v>
      </c>
      <c r="AG209" s="4">
        <f t="shared" si="455"/>
        <v>39.569964310757477</v>
      </c>
      <c r="AI209" s="4">
        <f t="shared" si="456"/>
        <v>0.68672277447195285</v>
      </c>
      <c r="AJ209" s="4">
        <f t="shared" si="457"/>
        <v>4.9268927558237863E-2</v>
      </c>
      <c r="AK209" s="4">
        <f t="shared" si="458"/>
        <v>0</v>
      </c>
      <c r="AL209" s="4">
        <f t="shared" si="459"/>
        <v>-0.46906422359350586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0.88618218598332277</v>
      </c>
      <c r="AR209" s="4">
        <f t="shared" si="465"/>
        <v>2.2550978285487346</v>
      </c>
      <c r="AS209" s="4">
        <f t="shared" si="466"/>
        <v>-0.66287789808959729</v>
      </c>
      <c r="AT209" s="4">
        <f t="shared" si="467"/>
        <v>1.1123659738619622</v>
      </c>
      <c r="AU209" s="4">
        <f t="shared" si="468"/>
        <v>0.27996401011493788</v>
      </c>
      <c r="AV209" s="4">
        <f t="shared" si="648"/>
        <v>-0.32658140814669423</v>
      </c>
      <c r="AW209" s="4">
        <f t="shared" si="648"/>
        <v>0.28203568924251954</v>
      </c>
      <c r="AY209" s="2">
        <f t="shared" si="520"/>
        <v>46.636277225527408</v>
      </c>
      <c r="AZ209" s="2">
        <f t="shared" si="571"/>
        <v>42.127731072441762</v>
      </c>
      <c r="BA209" s="2" t="e">
        <f t="shared" si="572"/>
        <v>#N/A</v>
      </c>
      <c r="BB209" s="2">
        <f t="shared" si="573"/>
        <v>41.808064223593504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>
        <f t="shared" si="578"/>
        <v>40.178817814016675</v>
      </c>
      <c r="BH209" s="2">
        <f t="shared" si="579"/>
        <v>37.954902171451266</v>
      </c>
      <c r="BI209" s="2">
        <f t="shared" si="580"/>
        <v>37.968877898089595</v>
      </c>
      <c r="BJ209" s="2">
        <f t="shared" si="581"/>
        <v>37.210634026137569</v>
      </c>
      <c r="BK209" s="2">
        <f t="shared" si="582"/>
        <v>35.881035989885021</v>
      </c>
      <c r="BL209" s="2">
        <f t="shared" si="583"/>
        <v>37.260581408123983</v>
      </c>
      <c r="BM209" s="2">
        <f t="shared" si="584"/>
        <v>39.569964267039943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47.323</v>
      </c>
      <c r="CV209" s="2">
        <f t="shared" si="486"/>
        <v>42.177</v>
      </c>
      <c r="CW209" s="2" t="str">
        <f t="shared" si="487"/>
        <v/>
      </c>
      <c r="CX209" s="2">
        <f t="shared" si="488"/>
        <v>41.338999999999999</v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>
        <f t="shared" si="493"/>
        <v>41.064999999999998</v>
      </c>
      <c r="DD209" s="2">
        <f t="shared" si="494"/>
        <v>40.21</v>
      </c>
      <c r="DE209" s="2">
        <f t="shared" si="495"/>
        <v>37.305999999999997</v>
      </c>
      <c r="DF209" s="2">
        <f t="shared" si="496"/>
        <v>38.323</v>
      </c>
      <c r="DG209" s="2">
        <f t="shared" si="497"/>
        <v>36.161000000000001</v>
      </c>
      <c r="DH209" s="2">
        <f t="shared" si="498"/>
        <v>36.933999999999997</v>
      </c>
      <c r="DI209" s="2">
        <f t="shared" si="499"/>
        <v>39.851999999999997</v>
      </c>
      <c r="DK209" s="2">
        <f t="shared" si="500"/>
        <v>107.80411430584923</v>
      </c>
      <c r="DL209" s="2">
        <f t="shared" si="649"/>
        <v>100.15403488372093</v>
      </c>
      <c r="DM209" s="2">
        <f t="shared" si="649"/>
        <v>93.319242494714572</v>
      </c>
      <c r="DN209" s="2">
        <f t="shared" si="649"/>
        <v>95.915290697674408</v>
      </c>
      <c r="DO209" s="2">
        <f t="shared" si="649"/>
        <v>105.92056886259894</v>
      </c>
      <c r="DP209" s="2">
        <f t="shared" si="649"/>
        <v>110.86768348968104</v>
      </c>
      <c r="DQ209" s="2">
        <f t="shared" si="649"/>
        <v>98.180581422359069</v>
      </c>
      <c r="DR209" s="2">
        <f t="shared" si="649"/>
        <v>86.798695209176785</v>
      </c>
      <c r="DS209" s="2">
        <f t="shared" si="649"/>
        <v>94.60613812415653</v>
      </c>
      <c r="DT209" s="2">
        <f t="shared" si="649"/>
        <v>107.70738920377869</v>
      </c>
      <c r="DU209" s="2">
        <f t="shared" si="649"/>
        <v>113.47002420262663</v>
      </c>
      <c r="DV209" s="2">
        <f t="shared" si="649"/>
        <v>90.112806553911241</v>
      </c>
      <c r="DW209" s="2">
        <f t="shared" si="649"/>
        <v>99.359441637630681</v>
      </c>
      <c r="DX209" s="2">
        <f t="shared" si="649"/>
        <v>95.303415486915497</v>
      </c>
      <c r="DY209" s="2">
        <f t="shared" si="649"/>
        <v>70.71409292521993</v>
      </c>
      <c r="EA209" s="2">
        <f t="shared" si="440"/>
        <v>46.056575839328545</v>
      </c>
      <c r="EB209" s="2">
        <f t="shared" si="502"/>
        <v>41.156988601823713</v>
      </c>
      <c r="EC209" s="2">
        <f t="shared" si="503"/>
        <v>39.866622930318634</v>
      </c>
      <c r="ED209" s="2">
        <f t="shared" si="504"/>
        <v>40.718597540375725</v>
      </c>
      <c r="EE209" s="2">
        <f t="shared" si="505"/>
        <v>38.979960404960053</v>
      </c>
      <c r="EF209" s="2">
        <f t="shared" si="506"/>
        <v>40.627394445949591</v>
      </c>
      <c r="EG209" s="2">
        <f t="shared" si="507"/>
        <v>44.321456464786564</v>
      </c>
      <c r="EH209" s="2">
        <f t="shared" si="508"/>
        <v>39.485730092224401</v>
      </c>
      <c r="EI209" s="2">
        <f t="shared" si="509"/>
        <v>39.44758899125722</v>
      </c>
      <c r="EJ209" s="2">
        <f t="shared" si="510"/>
        <v>37.362444901819302</v>
      </c>
      <c r="EK209" s="2">
        <f t="shared" si="511"/>
        <v>37.95667819148936</v>
      </c>
      <c r="EL209" s="2">
        <f t="shared" si="512"/>
        <v>37.502022959762868</v>
      </c>
      <c r="EM209" s="2">
        <f t="shared" si="513"/>
        <v>34.734284433008639</v>
      </c>
      <c r="EN209" s="2">
        <f t="shared" si="514"/>
        <v>37.2331188605108</v>
      </c>
      <c r="EO209" s="2">
        <f t="shared" si="515"/>
        <v>39.744356995070802</v>
      </c>
      <c r="EQ209" s="2">
        <f t="shared" si="516"/>
        <v>46.696468041951732</v>
      </c>
      <c r="ER209" s="2">
        <f t="shared" si="650"/>
        <v>42.19412768476446</v>
      </c>
      <c r="ES209" s="2">
        <f t="shared" si="650"/>
        <v>41.289165326089815</v>
      </c>
      <c r="ET209" s="2">
        <f t="shared" si="650"/>
        <v>41.879345549279194</v>
      </c>
      <c r="EU209" s="2">
        <f t="shared" si="650"/>
        <v>39.503824813392079</v>
      </c>
      <c r="EV209" s="2">
        <f t="shared" si="650"/>
        <v>40.91340329008105</v>
      </c>
      <c r="EW209" s="2">
        <f t="shared" si="650"/>
        <v>41.329625816512177</v>
      </c>
      <c r="EX209" s="2">
        <f t="shared" si="650"/>
        <v>40.544742445652574</v>
      </c>
      <c r="EY209" s="2">
        <f t="shared" si="650"/>
        <v>40.23280889779948</v>
      </c>
      <c r="EZ209" s="2">
        <f t="shared" si="650"/>
        <v>38.005895166135389</v>
      </c>
      <c r="FA209" s="2">
        <f t="shared" si="650"/>
        <v>37.969634168874393</v>
      </c>
      <c r="FB209" s="2">
        <f t="shared" si="650"/>
        <v>37.18251409605827</v>
      </c>
      <c r="FC209" s="2">
        <f t="shared" si="650"/>
        <v>35.976231527970363</v>
      </c>
      <c r="FD209" s="2">
        <f t="shared" si="650"/>
        <v>37.263219679047538</v>
      </c>
      <c r="FE209" s="2">
        <f t="shared" si="650"/>
        <v>39.546714696536675</v>
      </c>
      <c r="FG209" s="2">
        <f t="shared" si="518"/>
        <v>0.99999680280095671</v>
      </c>
      <c r="FH209" s="2">
        <f t="shared" si="651"/>
        <v>0.99999730777790863</v>
      </c>
      <c r="FI209" s="2">
        <f t="shared" si="651"/>
        <v>0.99999692625220593</v>
      </c>
      <c r="FJ209" s="2">
        <f t="shared" si="651"/>
        <v>0.99999708309213819</v>
      </c>
      <c r="FK209" s="2">
        <f t="shared" si="651"/>
        <v>0.99999688723130897</v>
      </c>
      <c r="FL209" s="2">
        <f t="shared" si="651"/>
        <v>0.99999650339503765</v>
      </c>
      <c r="FM209" s="2">
        <f t="shared" si="651"/>
        <v>0.99999681272310936</v>
      </c>
      <c r="FN209" s="2">
        <f t="shared" si="651"/>
        <v>0.99999651807411771</v>
      </c>
      <c r="FO209" s="2">
        <f t="shared" si="651"/>
        <v>0.99999660233121812</v>
      </c>
      <c r="FP209" s="2">
        <f t="shared" si="651"/>
        <v>0.99999641950443685</v>
      </c>
      <c r="FQ209" s="2">
        <f t="shared" si="651"/>
        <v>0.99999670646242111</v>
      </c>
      <c r="FR209" s="2">
        <f t="shared" si="651"/>
        <v>0.99999697342878613</v>
      </c>
      <c r="FS209" s="2">
        <f t="shared" si="651"/>
        <v>0.99999687653243086</v>
      </c>
      <c r="FT209" s="2">
        <f t="shared" si="651"/>
        <v>0.99999577240831028</v>
      </c>
      <c r="FU209" s="2">
        <f t="shared" si="651"/>
        <v>0.99999511924797457</v>
      </c>
      <c r="FW209" s="2">
        <f t="shared" si="536"/>
        <v>0.90562748639900015</v>
      </c>
      <c r="FX209" s="2">
        <f t="shared" si="588"/>
        <v>0.93582784935140129</v>
      </c>
      <c r="FY209" s="2">
        <f t="shared" si="589"/>
        <v>0.93948692183387628</v>
      </c>
      <c r="FZ209" s="2">
        <f t="shared" si="590"/>
        <v>0.93845147369979676</v>
      </c>
      <c r="GA209" s="2">
        <f t="shared" si="591"/>
        <v>0.93845909749010836</v>
      </c>
      <c r="GB209" s="2">
        <f t="shared" si="592"/>
        <v>0.94797971185474239</v>
      </c>
      <c r="GC209" s="2">
        <f t="shared" si="593"/>
        <v>0.95302199027737955</v>
      </c>
      <c r="GD209" s="2">
        <f t="shared" si="594"/>
        <v>0.9369607757839038</v>
      </c>
      <c r="GE209" s="2">
        <f t="shared" si="595"/>
        <v>0.93100213862149406</v>
      </c>
      <c r="GF209" s="2">
        <f t="shared" si="596"/>
        <v>0.92035924563717564</v>
      </c>
      <c r="GG209" s="2">
        <f t="shared" si="597"/>
        <v>0.92243141542095952</v>
      </c>
      <c r="GH209" s="2">
        <f t="shared" si="598"/>
        <v>0.91248850040670482</v>
      </c>
      <c r="GI209" s="2">
        <f t="shared" si="599"/>
        <v>0.92318723313173001</v>
      </c>
      <c r="GJ209" s="2">
        <f t="shared" si="600"/>
        <v>0.9041963452431</v>
      </c>
      <c r="GK209" s="2">
        <f t="shared" si="601"/>
        <v>0.88313020505623574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2.4385605019238956E-263</v>
      </c>
      <c r="HN209" s="86">
        <f t="shared" si="626"/>
        <v>1.4513694291631929E-266</v>
      </c>
      <c r="HO209" s="86">
        <f t="shared" si="627"/>
        <v>0</v>
      </c>
      <c r="HP209" s="86">
        <f t="shared" si="628"/>
        <v>3.0176739147688272E-294</v>
      </c>
      <c r="HQ209" s="86">
        <f t="shared" si="629"/>
        <v>0</v>
      </c>
      <c r="HS209" s="86">
        <f t="shared" si="539"/>
        <v>2.8008969732348249E-54</v>
      </c>
      <c r="HT209" s="86">
        <f t="shared" si="630"/>
        <v>4.0063488756946298E-67</v>
      </c>
      <c r="HU209" s="86">
        <f t="shared" si="631"/>
        <v>1.5779739318458938E-75</v>
      </c>
      <c r="HV209" s="86">
        <f t="shared" si="632"/>
        <v>6.323650861360754E-59</v>
      </c>
      <c r="HW209" s="86">
        <f t="shared" si="633"/>
        <v>1.0222015774802852E-82</v>
      </c>
      <c r="HX209" s="86">
        <f t="shared" si="634"/>
        <v>5.3791685310229319E-67</v>
      </c>
      <c r="HY209" s="86">
        <f t="shared" si="635"/>
        <v>1.55278327158565E-65</v>
      </c>
      <c r="HZ209" s="86">
        <f t="shared" si="636"/>
        <v>1.2079985733282079E-92</v>
      </c>
      <c r="IA209" s="86">
        <f t="shared" si="637"/>
        <v>5.1372614001599731E-60</v>
      </c>
      <c r="IB209" s="86">
        <f t="shared" si="638"/>
        <v>5.1965822737347126E-66</v>
      </c>
      <c r="IC209" s="86">
        <f t="shared" si="639"/>
        <v>3.1681220314739274E-66</v>
      </c>
      <c r="ID209" s="86">
        <f t="shared" si="640"/>
        <v>7.5191873978578673E-56</v>
      </c>
      <c r="IE209" s="86">
        <f t="shared" si="641"/>
        <v>2.2154637014307748E-56</v>
      </c>
      <c r="IF209" s="86">
        <f t="shared" si="642"/>
        <v>4.1588819377567695E-77</v>
      </c>
      <c r="IG209" s="86">
        <f t="shared" si="643"/>
        <v>6.8940733750919201E-53</v>
      </c>
      <c r="II209" s="86">
        <f t="shared" si="540"/>
        <v>1.3305283019337996E-4</v>
      </c>
      <c r="IJ209" s="86">
        <f t="shared" si="541"/>
        <v>2.0241007110719203E-6</v>
      </c>
      <c r="IK209" s="86">
        <f t="shared" si="542"/>
        <v>2.6821297586525414E-7</v>
      </c>
      <c r="IL209" s="86">
        <f t="shared" si="543"/>
        <v>5.9360695628349662E-6</v>
      </c>
      <c r="IM209" s="86">
        <f t="shared" si="544"/>
        <v>6.2932697724219362E-8</v>
      </c>
      <c r="IN209" s="86">
        <f t="shared" si="545"/>
        <v>3.9697083813893644E-7</v>
      </c>
      <c r="IO209" s="86">
        <f t="shared" si="546"/>
        <v>2.6309283568015027E-7</v>
      </c>
      <c r="IP209" s="86">
        <f t="shared" si="547"/>
        <v>1.4390681578755602E-8</v>
      </c>
      <c r="IQ209" s="86">
        <f t="shared" si="548"/>
        <v>8.3333872761499965E-6</v>
      </c>
      <c r="IR209" s="86">
        <f t="shared" si="549"/>
        <v>7.1015075906578222E-6</v>
      </c>
      <c r="IS209" s="86">
        <f t="shared" si="550"/>
        <v>5.6158752257877365E-6</v>
      </c>
      <c r="IT209" s="86">
        <f t="shared" si="551"/>
        <v>5.4262509865499718E-5</v>
      </c>
      <c r="IU209" s="86">
        <f t="shared" si="552"/>
        <v>2.5704625158689881E-5</v>
      </c>
      <c r="IV209" s="86">
        <f t="shared" si="553"/>
        <v>2.0589716325870935E-3</v>
      </c>
      <c r="IW209" s="86">
        <f t="shared" si="554"/>
        <v>4.9087157562538164E-5</v>
      </c>
      <c r="IY209" s="86">
        <f t="shared" si="555"/>
        <v>1.3305283019337996E-4</v>
      </c>
      <c r="IZ209" s="86">
        <f t="shared" si="556"/>
        <v>2.0241007110719203E-6</v>
      </c>
      <c r="JA209" s="86">
        <f t="shared" si="557"/>
        <v>2.6821297586525414E-7</v>
      </c>
      <c r="JB209" s="86">
        <f t="shared" si="558"/>
        <v>5.9360695628349662E-6</v>
      </c>
      <c r="JC209" s="86">
        <f t="shared" si="559"/>
        <v>6.2932697724219362E-8</v>
      </c>
      <c r="JD209" s="86">
        <f t="shared" si="560"/>
        <v>3.9697083813893644E-7</v>
      </c>
      <c r="JE209" s="86">
        <f t="shared" si="561"/>
        <v>2.6309283568015027E-7</v>
      </c>
      <c r="JF209" s="86">
        <f t="shared" si="562"/>
        <v>1.4390681578755602E-8</v>
      </c>
      <c r="JG209" s="86">
        <f t="shared" si="563"/>
        <v>8.3333872761499965E-6</v>
      </c>
      <c r="JH209" s="86">
        <f t="shared" si="564"/>
        <v>7.1015075906578222E-6</v>
      </c>
      <c r="JI209" s="86">
        <f t="shared" si="565"/>
        <v>5.6158752257877365E-6</v>
      </c>
      <c r="JJ209" s="86">
        <f t="shared" si="566"/>
        <v>5.4262509865499718E-5</v>
      </c>
      <c r="JK209" s="86">
        <f t="shared" si="567"/>
        <v>2.5704625158689881E-5</v>
      </c>
      <c r="JL209" s="86">
        <f t="shared" si="568"/>
        <v>2.0589716325870935E-3</v>
      </c>
      <c r="JM209" s="86">
        <f t="shared" si="569"/>
        <v>4.9087157562538164E-5</v>
      </c>
    </row>
    <row r="210" spans="2:273" x14ac:dyDescent="0.25">
      <c r="B210" s="2">
        <v>183</v>
      </c>
      <c r="C210" s="37">
        <v>46.564999999999998</v>
      </c>
      <c r="D210" s="37">
        <v>41.225999999999999</v>
      </c>
      <c r="E210" s="37">
        <v>40.805999999999997</v>
      </c>
      <c r="F210" s="37">
        <v>43.613</v>
      </c>
      <c r="G210" s="37">
        <v>38.694000000000003</v>
      </c>
      <c r="H210" s="37">
        <v>40.515999999999998</v>
      </c>
      <c r="I210" s="37">
        <v>42.548000000000002</v>
      </c>
      <c r="J210" s="37">
        <v>40.838999999999999</v>
      </c>
      <c r="K210" s="37">
        <v>40.194000000000003</v>
      </c>
      <c r="L210" s="37">
        <v>37.371000000000002</v>
      </c>
      <c r="M210" s="37">
        <v>38.371000000000002</v>
      </c>
      <c r="N210" s="37">
        <v>36.515999999999998</v>
      </c>
      <c r="O210" s="37">
        <v>37.371000000000002</v>
      </c>
      <c r="P210" s="37">
        <v>36.689</v>
      </c>
      <c r="Q210" s="37">
        <v>38.524999999999999</v>
      </c>
      <c r="S210" s="4">
        <f t="shared" si="441"/>
        <v>46.535109042372241</v>
      </c>
      <c r="T210" s="4">
        <f t="shared" si="442"/>
        <v>42.006927196572406</v>
      </c>
      <c r="U210" s="4" t="e">
        <f t="shared" si="443"/>
        <v>#N/A</v>
      </c>
      <c r="V210" s="4">
        <f t="shared" si="444"/>
        <v>41.693472453447534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>
        <f t="shared" si="449"/>
        <v>40.057425706317758</v>
      </c>
      <c r="AB210" s="4">
        <f t="shared" si="450"/>
        <v>37.825745738996254</v>
      </c>
      <c r="AC210" s="4">
        <f t="shared" si="451"/>
        <v>37.838433653379994</v>
      </c>
      <c r="AD210" s="4">
        <f t="shared" si="452"/>
        <v>37.060073300671988</v>
      </c>
      <c r="AE210" s="4">
        <f t="shared" si="453"/>
        <v>35.756166760239566</v>
      </c>
      <c r="AF210" s="4">
        <f t="shared" si="454"/>
        <v>37.136845075196106</v>
      </c>
      <c r="AG210" s="4">
        <f t="shared" si="455"/>
        <v>39.460948843866838</v>
      </c>
      <c r="AI210" s="4">
        <f t="shared" si="456"/>
        <v>2.989095762775662E-2</v>
      </c>
      <c r="AJ210" s="4">
        <f t="shared" si="457"/>
        <v>-0.7809271965724065</v>
      </c>
      <c r="AK210" s="4">
        <f t="shared" si="458"/>
        <v>0</v>
      </c>
      <c r="AL210" s="4">
        <f t="shared" si="459"/>
        <v>1.9195275465524659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0.13657429368224427</v>
      </c>
      <c r="AR210" s="4">
        <f t="shared" si="465"/>
        <v>-0.4547457389962517</v>
      </c>
      <c r="AS210" s="4">
        <f t="shared" si="466"/>
        <v>0.53256634662000835</v>
      </c>
      <c r="AT210" s="4">
        <f t="shared" si="467"/>
        <v>-0.54407330067198956</v>
      </c>
      <c r="AU210" s="4">
        <f t="shared" si="468"/>
        <v>1.6148332397604364</v>
      </c>
      <c r="AV210" s="4">
        <f t="shared" si="648"/>
        <v>-0.44784507519610628</v>
      </c>
      <c r="AW210" s="4">
        <f t="shared" si="648"/>
        <v>-0.9359488438668393</v>
      </c>
      <c r="AY210" s="2">
        <f t="shared" si="520"/>
        <v>46.53510904237217</v>
      </c>
      <c r="AZ210" s="2">
        <f t="shared" si="571"/>
        <v>42.006927196572406</v>
      </c>
      <c r="BA210" s="2" t="e">
        <f t="shared" si="572"/>
        <v>#N/A</v>
      </c>
      <c r="BB210" s="2">
        <f t="shared" si="573"/>
        <v>41.693472453447534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>
        <f t="shared" si="578"/>
        <v>40.057425706317758</v>
      </c>
      <c r="BH210" s="2">
        <f t="shared" si="579"/>
        <v>37.825745738996254</v>
      </c>
      <c r="BI210" s="2">
        <f t="shared" si="580"/>
        <v>37.838433653379994</v>
      </c>
      <c r="BJ210" s="2">
        <f t="shared" si="581"/>
        <v>37.060073300671945</v>
      </c>
      <c r="BK210" s="2">
        <f t="shared" si="582"/>
        <v>35.756166760239559</v>
      </c>
      <c r="BL210" s="2">
        <f t="shared" si="583"/>
        <v>37.136845075193676</v>
      </c>
      <c r="BM210" s="2">
        <f t="shared" si="584"/>
        <v>39.460948836681922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46.564999999999998</v>
      </c>
      <c r="CV210" s="2">
        <f t="shared" si="486"/>
        <v>41.225999999999999</v>
      </c>
      <c r="CW210" s="2" t="str">
        <f t="shared" si="487"/>
        <v/>
      </c>
      <c r="CX210" s="2">
        <f t="shared" si="488"/>
        <v>43.613</v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>
        <f t="shared" si="493"/>
        <v>40.194000000000003</v>
      </c>
      <c r="DD210" s="2">
        <f t="shared" si="494"/>
        <v>37.371000000000002</v>
      </c>
      <c r="DE210" s="2">
        <f t="shared" si="495"/>
        <v>38.371000000000002</v>
      </c>
      <c r="DF210" s="2">
        <f t="shared" si="496"/>
        <v>36.515999999999998</v>
      </c>
      <c r="DG210" s="2">
        <f t="shared" si="497"/>
        <v>37.371000000000002</v>
      </c>
      <c r="DH210" s="2">
        <f t="shared" si="498"/>
        <v>36.689</v>
      </c>
      <c r="DI210" s="2">
        <f t="shared" si="499"/>
        <v>38.524999999999999</v>
      </c>
      <c r="DK210" s="2">
        <f t="shared" si="500"/>
        <v>108.0583606765328</v>
      </c>
      <c r="DL210" s="2">
        <f t="shared" si="649"/>
        <v>100.36764451827241</v>
      </c>
      <c r="DM210" s="2">
        <f t="shared" si="649"/>
        <v>93.50117674418604</v>
      </c>
      <c r="DN210" s="2">
        <f t="shared" si="649"/>
        <v>96.114209302325563</v>
      </c>
      <c r="DO210" s="2">
        <f t="shared" si="649"/>
        <v>106.18098114685468</v>
      </c>
      <c r="DP210" s="2">
        <f t="shared" si="649"/>
        <v>111.15752363977487</v>
      </c>
      <c r="DQ210" s="2">
        <f t="shared" si="649"/>
        <v>98.376175296437339</v>
      </c>
      <c r="DR210" s="2">
        <f t="shared" si="649"/>
        <v>86.932774763832654</v>
      </c>
      <c r="DS210" s="2">
        <f t="shared" si="649"/>
        <v>94.803481646423734</v>
      </c>
      <c r="DT210" s="2">
        <f t="shared" si="649"/>
        <v>107.99570317139002</v>
      </c>
      <c r="DU210" s="2">
        <f t="shared" si="649"/>
        <v>113.79653911819887</v>
      </c>
      <c r="DV210" s="2">
        <f t="shared" si="649"/>
        <v>90.303715997181143</v>
      </c>
      <c r="DW210" s="2">
        <f t="shared" si="649"/>
        <v>99.607742160278761</v>
      </c>
      <c r="DX210" s="2">
        <f t="shared" si="649"/>
        <v>95.547018575718582</v>
      </c>
      <c r="DY210" s="2">
        <f t="shared" si="649"/>
        <v>70.81805278592374</v>
      </c>
      <c r="EA210" s="2">
        <f t="shared" si="440"/>
        <v>45.942263952474391</v>
      </c>
      <c r="EB210" s="2">
        <f t="shared" si="502"/>
        <v>41.017479103343462</v>
      </c>
      <c r="EC210" s="2">
        <f t="shared" si="503"/>
        <v>39.718031526687</v>
      </c>
      <c r="ED210" s="2">
        <f t="shared" si="504"/>
        <v>40.583146176664457</v>
      </c>
      <c r="EE210" s="2">
        <f t="shared" si="505"/>
        <v>38.826329919150247</v>
      </c>
      <c r="EF210" s="2">
        <f t="shared" si="506"/>
        <v>40.492487099895484</v>
      </c>
      <c r="EG210" s="2">
        <f t="shared" si="507"/>
        <v>44.223184774233317</v>
      </c>
      <c r="EH210" s="2">
        <f t="shared" si="508"/>
        <v>39.317252641907302</v>
      </c>
      <c r="EI210" s="2">
        <f t="shared" si="509"/>
        <v>39.311728509664647</v>
      </c>
      <c r="EJ210" s="2">
        <f t="shared" si="510"/>
        <v>37.220723224438032</v>
      </c>
      <c r="EK210" s="2">
        <f t="shared" si="511"/>
        <v>37.826049202127656</v>
      </c>
      <c r="EL210" s="2">
        <f t="shared" si="512"/>
        <v>37.357576538849649</v>
      </c>
      <c r="EM210" s="2">
        <f t="shared" si="513"/>
        <v>34.585240948355086</v>
      </c>
      <c r="EN210" s="2">
        <f t="shared" si="514"/>
        <v>37.108883997142343</v>
      </c>
      <c r="EO210" s="2">
        <f t="shared" si="515"/>
        <v>39.638798998936934</v>
      </c>
      <c r="EQ210" s="2">
        <f t="shared" si="516"/>
        <v>46.591253340792605</v>
      </c>
      <c r="ER210" s="2">
        <f t="shared" si="650"/>
        <v>42.068651409555841</v>
      </c>
      <c r="ES210" s="2">
        <f t="shared" si="650"/>
        <v>41.160154094334011</v>
      </c>
      <c r="ET210" s="2">
        <f t="shared" si="650"/>
        <v>41.75972940405282</v>
      </c>
      <c r="EU210" s="2">
        <f t="shared" si="650"/>
        <v>39.357711349786513</v>
      </c>
      <c r="EV210" s="2">
        <f t="shared" si="650"/>
        <v>40.782481099116772</v>
      </c>
      <c r="EW210" s="2">
        <f t="shared" si="650"/>
        <v>41.191763770250375</v>
      </c>
      <c r="EX210" s="2">
        <f t="shared" si="650"/>
        <v>40.390769920570577</v>
      </c>
      <c r="EY210" s="2">
        <f t="shared" si="650"/>
        <v>40.107644095214432</v>
      </c>
      <c r="EZ210" s="2">
        <f t="shared" si="650"/>
        <v>37.873243765063876</v>
      </c>
      <c r="FA210" s="2">
        <f t="shared" si="650"/>
        <v>37.839137748794244</v>
      </c>
      <c r="FB210" s="2">
        <f t="shared" si="650"/>
        <v>37.033893046535212</v>
      </c>
      <c r="FC210" s="2">
        <f t="shared" si="650"/>
        <v>35.844820664059</v>
      </c>
      <c r="FD210" s="2">
        <f t="shared" si="650"/>
        <v>37.139299912657947</v>
      </c>
      <c r="FE210" s="2">
        <f t="shared" si="650"/>
        <v>39.439328252578264</v>
      </c>
      <c r="FG210" s="2">
        <f t="shared" si="518"/>
        <v>0.99999708411899668</v>
      </c>
      <c r="FH210" s="2">
        <f t="shared" si="651"/>
        <v>0.99999754466368918</v>
      </c>
      <c r="FI210" s="2">
        <f t="shared" si="651"/>
        <v>0.99999719670793619</v>
      </c>
      <c r="FJ210" s="2">
        <f t="shared" si="651"/>
        <v>0.99999733974772986</v>
      </c>
      <c r="FK210" s="2">
        <f t="shared" si="651"/>
        <v>0.9999971611204358</v>
      </c>
      <c r="FL210" s="2">
        <f t="shared" si="651"/>
        <v>0.99999681105739224</v>
      </c>
      <c r="FM210" s="2">
        <f t="shared" si="651"/>
        <v>0.99999709316811247</v>
      </c>
      <c r="FN210" s="2">
        <f t="shared" si="651"/>
        <v>0.99999682444488058</v>
      </c>
      <c r="FO210" s="2">
        <f t="shared" si="651"/>
        <v>0.99999690128831609</v>
      </c>
      <c r="FP210" s="2">
        <f t="shared" si="651"/>
        <v>0.99999673454820737</v>
      </c>
      <c r="FQ210" s="2">
        <f t="shared" si="651"/>
        <v>0.99999699625715777</v>
      </c>
      <c r="FR210" s="2">
        <f t="shared" si="651"/>
        <v>0.99999723973351173</v>
      </c>
      <c r="FS210" s="2">
        <f t="shared" si="651"/>
        <v>0.99999715136293765</v>
      </c>
      <c r="FT210" s="2">
        <f t="shared" si="651"/>
        <v>0.99999614438912032</v>
      </c>
      <c r="FU210" s="2">
        <f t="shared" si="651"/>
        <v>0.99999554869933693</v>
      </c>
      <c r="FW210" s="2">
        <f t="shared" si="536"/>
        <v>0.91321056618069985</v>
      </c>
      <c r="FX210" s="2">
        <f t="shared" si="588"/>
        <v>0.94114196384933047</v>
      </c>
      <c r="FY210" s="2">
        <f t="shared" si="589"/>
        <v>0.94451599247148921</v>
      </c>
      <c r="FZ210" s="2">
        <f t="shared" si="590"/>
        <v>0.94356142795828379</v>
      </c>
      <c r="GA210" s="2">
        <f t="shared" si="591"/>
        <v>0.94356845685831314</v>
      </c>
      <c r="GB210" s="2">
        <f t="shared" si="592"/>
        <v>0.95233877737264039</v>
      </c>
      <c r="GC210" s="2">
        <f t="shared" si="593"/>
        <v>0.95697771089564809</v>
      </c>
      <c r="GD210" s="2">
        <f t="shared" si="594"/>
        <v>0.9421868681559874</v>
      </c>
      <c r="GE210" s="2">
        <f t="shared" si="595"/>
        <v>0.93668883641012313</v>
      </c>
      <c r="GF210" s="2">
        <f t="shared" si="596"/>
        <v>0.92685419786634926</v>
      </c>
      <c r="GG210" s="2">
        <f t="shared" si="597"/>
        <v>0.92877045455798513</v>
      </c>
      <c r="GH210" s="2">
        <f t="shared" si="598"/>
        <v>0.91956924186601086</v>
      </c>
      <c r="GI210" s="2">
        <f t="shared" si="599"/>
        <v>0.92946922833173951</v>
      </c>
      <c r="GJ210" s="2">
        <f t="shared" si="600"/>
        <v>0.91188323197549981</v>
      </c>
      <c r="GK210" s="2">
        <f t="shared" si="601"/>
        <v>0.89230603352748761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7.481490142155877E-269</v>
      </c>
      <c r="HN210" s="86">
        <f t="shared" si="626"/>
        <v>3.1554228979074298E-272</v>
      </c>
      <c r="HO210" s="86">
        <f t="shared" si="627"/>
        <v>0</v>
      </c>
      <c r="HP210" s="86">
        <f t="shared" si="628"/>
        <v>1.6587523780368412E-300</v>
      </c>
      <c r="HQ210" s="86">
        <f t="shared" si="629"/>
        <v>0</v>
      </c>
      <c r="HS210" s="86">
        <f t="shared" si="539"/>
        <v>3.6204387576717424E-56</v>
      </c>
      <c r="HT210" s="86">
        <f t="shared" si="630"/>
        <v>2.4812033538830091E-69</v>
      </c>
      <c r="HU210" s="86">
        <f t="shared" si="631"/>
        <v>5.2098165633303339E-78</v>
      </c>
      <c r="HV210" s="86">
        <f t="shared" si="632"/>
        <v>7.3119610554258278E-61</v>
      </c>
      <c r="HW210" s="86">
        <f t="shared" si="633"/>
        <v>1.8120094245848507E-85</v>
      </c>
      <c r="HX210" s="86">
        <f t="shared" si="634"/>
        <v>3.609590320102473E-69</v>
      </c>
      <c r="HY210" s="86">
        <f t="shared" si="635"/>
        <v>1.2222608105863347E-67</v>
      </c>
      <c r="HZ210" s="86">
        <f t="shared" si="636"/>
        <v>9.9821228769655741E-96</v>
      </c>
      <c r="IA210" s="86">
        <f t="shared" si="637"/>
        <v>4.9659145991025625E-62</v>
      </c>
      <c r="IB210" s="86">
        <f t="shared" si="638"/>
        <v>2.8110900519720962E-68</v>
      </c>
      <c r="IC210" s="86">
        <f t="shared" si="639"/>
        <v>1.7045851768111465E-68</v>
      </c>
      <c r="ID210" s="86">
        <f t="shared" si="640"/>
        <v>8.3795607721143635E-58</v>
      </c>
      <c r="IE210" s="86">
        <f t="shared" si="641"/>
        <v>2.6099915302521281E-58</v>
      </c>
      <c r="IF210" s="86">
        <f t="shared" si="642"/>
        <v>6.2546211792174322E-80</v>
      </c>
      <c r="IG210" s="86">
        <f t="shared" si="643"/>
        <v>7.138182705210988E-55</v>
      </c>
      <c r="II210" s="86">
        <f t="shared" si="540"/>
        <v>6.9980343472312133E-5</v>
      </c>
      <c r="IJ210" s="86">
        <f t="shared" si="541"/>
        <v>8.91052764764036E-7</v>
      </c>
      <c r="IK210" s="86">
        <f t="shared" si="542"/>
        <v>1.0532497056506475E-7</v>
      </c>
      <c r="IL210" s="86">
        <f t="shared" si="543"/>
        <v>2.8443214000985016E-6</v>
      </c>
      <c r="IM210" s="86">
        <f t="shared" si="544"/>
        <v>2.2297814939190938E-8</v>
      </c>
      <c r="IN210" s="86">
        <f t="shared" si="545"/>
        <v>1.683313073842809E-7</v>
      </c>
      <c r="IO210" s="86">
        <f t="shared" si="546"/>
        <v>1.1226423316709962E-7</v>
      </c>
      <c r="IP210" s="86">
        <f t="shared" si="547"/>
        <v>4.5697822742571755E-9</v>
      </c>
      <c r="IQ210" s="86">
        <f t="shared" si="548"/>
        <v>3.9467158032860215E-6</v>
      </c>
      <c r="IR210" s="86">
        <f t="shared" si="549"/>
        <v>3.1677711104803452E-6</v>
      </c>
      <c r="IS210" s="86">
        <f t="shared" si="550"/>
        <v>2.4861446860396169E-6</v>
      </c>
      <c r="IT210" s="86">
        <f t="shared" si="551"/>
        <v>2.7281870259208909E-5</v>
      </c>
      <c r="IU210" s="86">
        <f t="shared" si="552"/>
        <v>1.2746389511173346E-5</v>
      </c>
      <c r="IV210" s="86">
        <f t="shared" si="553"/>
        <v>1.3364696457041267E-3</v>
      </c>
      <c r="IW210" s="86">
        <f t="shared" si="554"/>
        <v>2.1876331609555125E-5</v>
      </c>
      <c r="IY210" s="86">
        <f t="shared" si="555"/>
        <v>6.9980343472312133E-5</v>
      </c>
      <c r="IZ210" s="86">
        <f t="shared" si="556"/>
        <v>8.91052764764036E-7</v>
      </c>
      <c r="JA210" s="86">
        <f t="shared" si="557"/>
        <v>1.0532497056506475E-7</v>
      </c>
      <c r="JB210" s="86">
        <f t="shared" si="558"/>
        <v>2.8443214000985016E-6</v>
      </c>
      <c r="JC210" s="86">
        <f t="shared" si="559"/>
        <v>2.2297814939190938E-8</v>
      </c>
      <c r="JD210" s="86">
        <f t="shared" si="560"/>
        <v>1.683313073842809E-7</v>
      </c>
      <c r="JE210" s="86">
        <f t="shared" si="561"/>
        <v>1.1226423316709962E-7</v>
      </c>
      <c r="JF210" s="86">
        <f t="shared" si="562"/>
        <v>4.5697822742571755E-9</v>
      </c>
      <c r="JG210" s="86">
        <f t="shared" si="563"/>
        <v>3.9467158032860215E-6</v>
      </c>
      <c r="JH210" s="86">
        <f t="shared" si="564"/>
        <v>3.1677711104803452E-6</v>
      </c>
      <c r="JI210" s="86">
        <f t="shared" si="565"/>
        <v>2.4861446860396169E-6</v>
      </c>
      <c r="JJ210" s="86">
        <f t="shared" si="566"/>
        <v>2.7281870259208909E-5</v>
      </c>
      <c r="JK210" s="86">
        <f t="shared" si="567"/>
        <v>1.2746389511173346E-5</v>
      </c>
      <c r="JL210" s="86">
        <f t="shared" si="568"/>
        <v>1.3364696457041267E-3</v>
      </c>
      <c r="JM210" s="86">
        <f t="shared" si="569"/>
        <v>2.1876331609555125E-5</v>
      </c>
    </row>
    <row r="211" spans="2:273" x14ac:dyDescent="0.25">
      <c r="B211" s="2">
        <v>184</v>
      </c>
      <c r="C211" s="37">
        <v>47.758000000000003</v>
      </c>
      <c r="D211" s="37">
        <v>42.805999999999997</v>
      </c>
      <c r="E211" s="37">
        <v>40.484000000000002</v>
      </c>
      <c r="F211" s="37">
        <v>40.968000000000004</v>
      </c>
      <c r="G211" s="37">
        <v>39.338999999999999</v>
      </c>
      <c r="H211" s="37">
        <v>40.805999999999997</v>
      </c>
      <c r="I211" s="37">
        <v>41.774000000000001</v>
      </c>
      <c r="J211" s="37">
        <v>42.645000000000003</v>
      </c>
      <c r="K211" s="37">
        <v>38.887</v>
      </c>
      <c r="L211" s="37">
        <v>37.145000000000003</v>
      </c>
      <c r="M211" s="37">
        <v>37.5</v>
      </c>
      <c r="N211" s="37">
        <v>38.29</v>
      </c>
      <c r="O211" s="37">
        <v>35.177</v>
      </c>
      <c r="P211" s="37">
        <v>35.984000000000002</v>
      </c>
      <c r="Q211" s="37">
        <v>38.622999999999998</v>
      </c>
      <c r="S211" s="4">
        <f t="shared" si="441"/>
        <v>46.43371449861386</v>
      </c>
      <c r="T211" s="4" t="e">
        <f t="shared" si="442"/>
        <v>#N/A</v>
      </c>
      <c r="U211" s="4" t="e">
        <f t="shared" si="443"/>
        <v>#N/A</v>
      </c>
      <c r="V211" s="4">
        <f t="shared" si="444"/>
        <v>41.578565615653673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>
        <f t="shared" si="449"/>
        <v>39.935802042174153</v>
      </c>
      <c r="AB211" s="4">
        <f t="shared" si="450"/>
        <v>37.696383962384793</v>
      </c>
      <c r="AC211" s="4">
        <f t="shared" si="451"/>
        <v>37.707986409593268</v>
      </c>
      <c r="AD211" s="4">
        <f t="shared" si="452"/>
        <v>36.909627154421443</v>
      </c>
      <c r="AE211" s="4">
        <f t="shared" si="453"/>
        <v>35.630910253671374</v>
      </c>
      <c r="AF211" s="4">
        <f t="shared" si="454"/>
        <v>37.013097981523934</v>
      </c>
      <c r="AG211" s="4">
        <f t="shared" si="455"/>
        <v>39.352029596398111</v>
      </c>
      <c r="AI211" s="4">
        <f t="shared" si="456"/>
        <v>1.324285501386143</v>
      </c>
      <c r="AJ211" s="4">
        <f t="shared" si="457"/>
        <v>0</v>
      </c>
      <c r="AK211" s="4">
        <f t="shared" si="458"/>
        <v>0</v>
      </c>
      <c r="AL211" s="4">
        <f t="shared" si="459"/>
        <v>-0.61056561565366962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-1.0488020421741524</v>
      </c>
      <c r="AR211" s="4">
        <f t="shared" si="465"/>
        <v>-0.55138396238479004</v>
      </c>
      <c r="AS211" s="4">
        <f t="shared" si="466"/>
        <v>-0.20798640959326775</v>
      </c>
      <c r="AT211" s="4">
        <f t="shared" si="467"/>
        <v>1.380372845578556</v>
      </c>
      <c r="AU211" s="4">
        <f t="shared" si="468"/>
        <v>-0.45391025367137416</v>
      </c>
      <c r="AV211" s="4">
        <f t="shared" si="648"/>
        <v>-1.0290979815239325</v>
      </c>
      <c r="AW211" s="4">
        <f t="shared" si="648"/>
        <v>-0.72902959639811371</v>
      </c>
      <c r="AY211" s="2">
        <f t="shared" si="520"/>
        <v>46.433714498613853</v>
      </c>
      <c r="AZ211" s="2" t="e">
        <f t="shared" si="571"/>
        <v>#N/A</v>
      </c>
      <c r="BA211" s="2" t="e">
        <f t="shared" si="572"/>
        <v>#N/A</v>
      </c>
      <c r="BB211" s="2">
        <f t="shared" si="573"/>
        <v>41.578565615653673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>
        <f t="shared" si="578"/>
        <v>39.935802042174153</v>
      </c>
      <c r="BH211" s="2">
        <f t="shared" si="579"/>
        <v>37.696383962384793</v>
      </c>
      <c r="BI211" s="2">
        <f t="shared" si="580"/>
        <v>37.707986409593268</v>
      </c>
      <c r="BJ211" s="2">
        <f t="shared" si="581"/>
        <v>36.909627154421436</v>
      </c>
      <c r="BK211" s="2">
        <f t="shared" si="582"/>
        <v>35.630910253671374</v>
      </c>
      <c r="BL211" s="2">
        <f t="shared" si="583"/>
        <v>37.013097981523693</v>
      </c>
      <c r="BM211" s="2">
        <f t="shared" si="584"/>
        <v>39.352029595304955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>
        <f t="shared" si="485"/>
        <v>47.758000000000003</v>
      </c>
      <c r="CV211" s="2" t="str">
        <f t="shared" si="486"/>
        <v/>
      </c>
      <c r="CW211" s="2" t="str">
        <f t="shared" si="487"/>
        <v/>
      </c>
      <c r="CX211" s="2">
        <f t="shared" si="488"/>
        <v>40.968000000000004</v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>
        <f t="shared" si="493"/>
        <v>38.887</v>
      </c>
      <c r="DD211" s="2">
        <f t="shared" si="494"/>
        <v>37.145000000000003</v>
      </c>
      <c r="DE211" s="2">
        <f t="shared" si="495"/>
        <v>37.5</v>
      </c>
      <c r="DF211" s="2">
        <f t="shared" si="496"/>
        <v>38.29</v>
      </c>
      <c r="DG211" s="2">
        <f t="shared" si="497"/>
        <v>35.177</v>
      </c>
      <c r="DH211" s="2">
        <f t="shared" si="498"/>
        <v>35.984000000000002</v>
      </c>
      <c r="DI211" s="2">
        <f t="shared" si="499"/>
        <v>38.622999999999998</v>
      </c>
      <c r="DK211" s="2">
        <f t="shared" si="500"/>
        <v>108.31260704721637</v>
      </c>
      <c r="DL211" s="2">
        <f t="shared" si="649"/>
        <v>100.5812541528239</v>
      </c>
      <c r="DM211" s="2">
        <f t="shared" si="649"/>
        <v>93.683110993657493</v>
      </c>
      <c r="DN211" s="2">
        <f t="shared" si="649"/>
        <v>96.313127906976732</v>
      </c>
      <c r="DO211" s="2">
        <f t="shared" si="649"/>
        <v>106.44139343111041</v>
      </c>
      <c r="DP211" s="2">
        <f t="shared" si="649"/>
        <v>111.44736378986866</v>
      </c>
      <c r="DQ211" s="2">
        <f t="shared" si="649"/>
        <v>98.571769170515623</v>
      </c>
      <c r="DR211" s="2">
        <f t="shared" si="649"/>
        <v>87.066854318488524</v>
      </c>
      <c r="DS211" s="2">
        <f t="shared" si="649"/>
        <v>95.000825168690952</v>
      </c>
      <c r="DT211" s="2">
        <f t="shared" si="649"/>
        <v>108.28401713900135</v>
      </c>
      <c r="DU211" s="2">
        <f t="shared" si="649"/>
        <v>114.1230540337711</v>
      </c>
      <c r="DV211" s="2">
        <f t="shared" si="649"/>
        <v>90.494625440451046</v>
      </c>
      <c r="DW211" s="2">
        <f t="shared" si="649"/>
        <v>99.856042682926841</v>
      </c>
      <c r="DX211" s="2">
        <f t="shared" si="649"/>
        <v>95.790621664521666</v>
      </c>
      <c r="DY211" s="2">
        <f t="shared" si="649"/>
        <v>70.92201264662755</v>
      </c>
      <c r="EA211" s="2">
        <f t="shared" si="440"/>
        <v>45.827952065620238</v>
      </c>
      <c r="EB211" s="2">
        <f t="shared" si="502"/>
        <v>40.877969604863225</v>
      </c>
      <c r="EC211" s="2">
        <f t="shared" si="503"/>
        <v>39.569440123055365</v>
      </c>
      <c r="ED211" s="2">
        <f t="shared" si="504"/>
        <v>40.447694812953188</v>
      </c>
      <c r="EE211" s="2">
        <f t="shared" si="505"/>
        <v>38.672699433340448</v>
      </c>
      <c r="EF211" s="2">
        <f t="shared" si="506"/>
        <v>40.357579753841378</v>
      </c>
      <c r="EG211" s="2">
        <f t="shared" si="507"/>
        <v>44.124913083680077</v>
      </c>
      <c r="EH211" s="2">
        <f t="shared" si="508"/>
        <v>39.14877519159019</v>
      </c>
      <c r="EI211" s="2">
        <f t="shared" si="509"/>
        <v>39.175868028072081</v>
      </c>
      <c r="EJ211" s="2">
        <f t="shared" si="510"/>
        <v>37.079001547056777</v>
      </c>
      <c r="EK211" s="2">
        <f t="shared" si="511"/>
        <v>37.695420212765953</v>
      </c>
      <c r="EL211" s="2">
        <f t="shared" si="512"/>
        <v>37.21313011793643</v>
      </c>
      <c r="EM211" s="2">
        <f t="shared" si="513"/>
        <v>34.436197463701532</v>
      </c>
      <c r="EN211" s="2">
        <f t="shared" si="514"/>
        <v>36.984649133773885</v>
      </c>
      <c r="EO211" s="2">
        <f t="shared" si="515"/>
        <v>39.533241002803081</v>
      </c>
      <c r="EQ211" s="2">
        <f t="shared" si="516"/>
        <v>46.486038639633492</v>
      </c>
      <c r="ER211" s="2">
        <f t="shared" si="650"/>
        <v>41.943175134347214</v>
      </c>
      <c r="ES211" s="2">
        <f t="shared" si="650"/>
        <v>41.031142862578207</v>
      </c>
      <c r="ET211" s="2">
        <f t="shared" si="650"/>
        <v>41.640113258826439</v>
      </c>
      <c r="EU211" s="2">
        <f t="shared" si="650"/>
        <v>39.21159788618094</v>
      </c>
      <c r="EV211" s="2">
        <f t="shared" si="650"/>
        <v>40.651558908152502</v>
      </c>
      <c r="EW211" s="2">
        <f t="shared" si="650"/>
        <v>41.053901723988574</v>
      </c>
      <c r="EX211" s="2">
        <f t="shared" si="650"/>
        <v>40.23679739548858</v>
      </c>
      <c r="EY211" s="2">
        <f t="shared" si="650"/>
        <v>39.982479292629392</v>
      </c>
      <c r="EZ211" s="2">
        <f t="shared" si="650"/>
        <v>37.740592363992349</v>
      </c>
      <c r="FA211" s="2">
        <f t="shared" si="650"/>
        <v>37.70864132871408</v>
      </c>
      <c r="FB211" s="2">
        <f t="shared" si="650"/>
        <v>36.885271997012168</v>
      </c>
      <c r="FC211" s="2">
        <f t="shared" si="650"/>
        <v>35.71340980014763</v>
      </c>
      <c r="FD211" s="2">
        <f t="shared" si="650"/>
        <v>37.01538014626837</v>
      </c>
      <c r="FE211" s="2">
        <f t="shared" si="650"/>
        <v>39.33194180861986</v>
      </c>
      <c r="FG211" s="2">
        <f t="shared" si="518"/>
        <v>0.9999973406842364</v>
      </c>
      <c r="FH211" s="2">
        <f t="shared" si="651"/>
        <v>0.9999977607061864</v>
      </c>
      <c r="FI211" s="2">
        <f t="shared" si="651"/>
        <v>0.99999744336662133</v>
      </c>
      <c r="FJ211" s="2">
        <f t="shared" si="651"/>
        <v>0.99999757382052634</v>
      </c>
      <c r="FK211" s="2">
        <f t="shared" si="651"/>
        <v>0.99999741091041905</v>
      </c>
      <c r="FL211" s="2">
        <f t="shared" si="651"/>
        <v>0.99999709164895956</v>
      </c>
      <c r="FM211" s="2">
        <f t="shared" si="651"/>
        <v>0.99999734893713232</v>
      </c>
      <c r="FN211" s="2">
        <f t="shared" si="651"/>
        <v>0.99999710385850094</v>
      </c>
      <c r="FO211" s="2">
        <f t="shared" si="651"/>
        <v>0.99999717394058563</v>
      </c>
      <c r="FP211" s="2">
        <f t="shared" si="651"/>
        <v>0.99999702187171402</v>
      </c>
      <c r="FQ211" s="2">
        <f t="shared" si="651"/>
        <v>0.99999726055324523</v>
      </c>
      <c r="FR211" s="2">
        <f t="shared" si="651"/>
        <v>0.99999748260643184</v>
      </c>
      <c r="FS211" s="2">
        <f t="shared" si="651"/>
        <v>0.99999740201147058</v>
      </c>
      <c r="FT211" s="2">
        <f t="shared" si="651"/>
        <v>0.99999648363989246</v>
      </c>
      <c r="FU211" s="2">
        <f t="shared" si="651"/>
        <v>0.999995940363956</v>
      </c>
      <c r="FW211" s="2">
        <f t="shared" si="536"/>
        <v>0.92023799068333145</v>
      </c>
      <c r="FX211" s="2">
        <f t="shared" si="588"/>
        <v>0.94604138845609276</v>
      </c>
      <c r="FY211" s="2">
        <f t="shared" si="589"/>
        <v>0.9491497331652643</v>
      </c>
      <c r="FZ211" s="2">
        <f t="shared" si="590"/>
        <v>0.94827052285772606</v>
      </c>
      <c r="GA211" s="2">
        <f t="shared" si="591"/>
        <v>0.94827699743233718</v>
      </c>
      <c r="GB211" s="2">
        <f t="shared" si="592"/>
        <v>0.95634939205936376</v>
      </c>
      <c r="GC211" s="2">
        <f t="shared" si="593"/>
        <v>0.96061411091249083</v>
      </c>
      <c r="GD211" s="2">
        <f t="shared" si="594"/>
        <v>0.94700421128958556</v>
      </c>
      <c r="GE211" s="2">
        <f t="shared" si="595"/>
        <v>0.94193607607671104</v>
      </c>
      <c r="GF211" s="2">
        <f t="shared" si="596"/>
        <v>0.93285810784928824</v>
      </c>
      <c r="GG211" s="2">
        <f t="shared" si="597"/>
        <v>0.93462816923741365</v>
      </c>
      <c r="GH211" s="2">
        <f t="shared" si="598"/>
        <v>0.92612344984055306</v>
      </c>
      <c r="GI211" s="2">
        <f t="shared" si="599"/>
        <v>0.93527348262720111</v>
      </c>
      <c r="GJ211" s="2">
        <f t="shared" si="600"/>
        <v>0.91900860015537744</v>
      </c>
      <c r="GK211" s="2">
        <f t="shared" si="601"/>
        <v>0.90084232687891952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2.010746613973087E-274</v>
      </c>
      <c r="HN211" s="86">
        <f t="shared" si="626"/>
        <v>5.9763682844235398E-278</v>
      </c>
      <c r="HO211" s="86">
        <f t="shared" si="627"/>
        <v>0</v>
      </c>
      <c r="HP211" s="86">
        <f t="shared" si="628"/>
        <v>7.8273356138418148E-307</v>
      </c>
      <c r="HQ211" s="86">
        <f t="shared" si="629"/>
        <v>0</v>
      </c>
      <c r="HS211" s="86">
        <f t="shared" si="539"/>
        <v>4.3361472997682262E-58</v>
      </c>
      <c r="HT211" s="86">
        <f t="shared" si="630"/>
        <v>1.4128015050622252E-71</v>
      </c>
      <c r="HU211" s="86">
        <f t="shared" si="631"/>
        <v>1.5655659345369808E-80</v>
      </c>
      <c r="HV211" s="86">
        <f t="shared" si="632"/>
        <v>7.8529130816777327E-63</v>
      </c>
      <c r="HW211" s="86">
        <f t="shared" si="633"/>
        <v>2.8904822298876682E-88</v>
      </c>
      <c r="HX211" s="86">
        <f t="shared" si="634"/>
        <v>2.232396445995176E-71</v>
      </c>
      <c r="HY211" s="86">
        <f t="shared" si="635"/>
        <v>8.8971751064060014E-70</v>
      </c>
      <c r="HZ211" s="86">
        <f t="shared" si="636"/>
        <v>7.3300930300522097E-99</v>
      </c>
      <c r="IA211" s="86">
        <f t="shared" si="637"/>
        <v>4.4383797142962572E-64</v>
      </c>
      <c r="IB211" s="86">
        <f t="shared" si="638"/>
        <v>1.3897491017944576E-70</v>
      </c>
      <c r="IC211" s="86">
        <f t="shared" si="639"/>
        <v>8.3827676809457055E-71</v>
      </c>
      <c r="ID211" s="86">
        <f t="shared" si="640"/>
        <v>8.6272565138728057E-60</v>
      </c>
      <c r="IE211" s="86">
        <f t="shared" si="641"/>
        <v>2.8481916811080376E-60</v>
      </c>
      <c r="IF211" s="86">
        <f t="shared" si="642"/>
        <v>8.3507089163748999E-83</v>
      </c>
      <c r="IG211" s="86">
        <f t="shared" si="643"/>
        <v>6.7792173819154567E-57</v>
      </c>
      <c r="II211" s="86">
        <f t="shared" si="540"/>
        <v>3.5967209135539584E-5</v>
      </c>
      <c r="IJ211" s="86">
        <f t="shared" si="541"/>
        <v>3.8228314925495485E-7</v>
      </c>
      <c r="IK211" s="86">
        <f t="shared" si="542"/>
        <v>4.0179220236262466E-8</v>
      </c>
      <c r="IL211" s="86">
        <f t="shared" si="543"/>
        <v>1.3324459139959739E-6</v>
      </c>
      <c r="IM211" s="86">
        <f t="shared" si="544"/>
        <v>7.6474100972316819E-9</v>
      </c>
      <c r="IN211" s="86">
        <f t="shared" si="545"/>
        <v>6.9609875301665182E-8</v>
      </c>
      <c r="IO211" s="86">
        <f t="shared" si="546"/>
        <v>4.6764428735254812E-8</v>
      </c>
      <c r="IP211" s="86">
        <f t="shared" si="547"/>
        <v>1.3991453996893145E-9</v>
      </c>
      <c r="IQ211" s="86">
        <f t="shared" si="548"/>
        <v>1.8249371287328803E-6</v>
      </c>
      <c r="IR211" s="86">
        <f t="shared" si="549"/>
        <v>1.3746984767615041E-6</v>
      </c>
      <c r="IS211" s="86">
        <f t="shared" si="550"/>
        <v>1.0707610776458553E-6</v>
      </c>
      <c r="IT211" s="86">
        <f t="shared" si="551"/>
        <v>1.3390627072321552E-5</v>
      </c>
      <c r="IU211" s="86">
        <f t="shared" si="552"/>
        <v>6.1750288864467677E-6</v>
      </c>
      <c r="IV211" s="86">
        <f t="shared" si="553"/>
        <v>8.5461806177129578E-4</v>
      </c>
      <c r="IW211" s="86">
        <f t="shared" si="554"/>
        <v>9.4355310757955349E-6</v>
      </c>
      <c r="IY211" s="86">
        <f t="shared" si="555"/>
        <v>3.5967209135539584E-5</v>
      </c>
      <c r="IZ211" s="86">
        <f t="shared" si="556"/>
        <v>3.8228314925495485E-7</v>
      </c>
      <c r="JA211" s="86">
        <f t="shared" si="557"/>
        <v>4.0179220236262466E-8</v>
      </c>
      <c r="JB211" s="86">
        <f t="shared" si="558"/>
        <v>1.3324459139959739E-6</v>
      </c>
      <c r="JC211" s="86">
        <f t="shared" si="559"/>
        <v>7.6474100972316819E-9</v>
      </c>
      <c r="JD211" s="86">
        <f t="shared" si="560"/>
        <v>6.9609875301665182E-8</v>
      </c>
      <c r="JE211" s="86">
        <f t="shared" si="561"/>
        <v>4.6764428735254812E-8</v>
      </c>
      <c r="JF211" s="86">
        <f t="shared" si="562"/>
        <v>1.3991453996893145E-9</v>
      </c>
      <c r="JG211" s="86">
        <f t="shared" si="563"/>
        <v>1.8249371287328803E-6</v>
      </c>
      <c r="JH211" s="86">
        <f t="shared" si="564"/>
        <v>1.3746984767615041E-6</v>
      </c>
      <c r="JI211" s="86">
        <f t="shared" si="565"/>
        <v>1.0707610776458553E-6</v>
      </c>
      <c r="JJ211" s="86">
        <f t="shared" si="566"/>
        <v>1.3390627072321552E-5</v>
      </c>
      <c r="JK211" s="86">
        <f t="shared" si="567"/>
        <v>6.1750288864467677E-6</v>
      </c>
      <c r="JL211" s="86">
        <f t="shared" si="568"/>
        <v>8.5461806177129578E-4</v>
      </c>
      <c r="JM211" s="86">
        <f t="shared" si="569"/>
        <v>9.4355310757955349E-6</v>
      </c>
    </row>
    <row r="212" spans="2:273" x14ac:dyDescent="0.25">
      <c r="B212" s="2">
        <v>185</v>
      </c>
      <c r="C212" s="37">
        <v>45.871000000000002</v>
      </c>
      <c r="D212" s="37">
        <v>43.128999999999998</v>
      </c>
      <c r="E212" s="37">
        <v>39.935000000000002</v>
      </c>
      <c r="F212" s="37">
        <v>42.531999999999996</v>
      </c>
      <c r="G212" s="37">
        <v>40.774000000000001</v>
      </c>
      <c r="H212" s="37">
        <v>40.484000000000002</v>
      </c>
      <c r="I212" s="37">
        <v>40.902999999999999</v>
      </c>
      <c r="J212" s="37">
        <v>42.677</v>
      </c>
      <c r="K212" s="37">
        <v>41.805999999999997</v>
      </c>
      <c r="L212" s="37">
        <v>37.29</v>
      </c>
      <c r="M212" s="37">
        <v>37.902999999999999</v>
      </c>
      <c r="N212" s="37">
        <v>37.741999999999997</v>
      </c>
      <c r="O212" s="37">
        <v>36.613</v>
      </c>
      <c r="P212" s="37">
        <v>35.902000000000001</v>
      </c>
      <c r="Q212" s="37">
        <v>38.770000000000003</v>
      </c>
      <c r="S212" s="4">
        <f t="shared" si="441"/>
        <v>46.332099859800557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>
        <f t="shared" si="449"/>
        <v>39.813956546558508</v>
      </c>
      <c r="AB212" s="4" t="e">
        <f t="shared" si="450"/>
        <v>#N/A</v>
      </c>
      <c r="AC212" s="4" t="e">
        <f t="shared" si="451"/>
        <v>#N/A</v>
      </c>
      <c r="AD212" s="4">
        <f t="shared" si="452"/>
        <v>36.759291526864757</v>
      </c>
      <c r="AE212" s="4">
        <f t="shared" si="453"/>
        <v>35.50528070456334</v>
      </c>
      <c r="AF212" s="4">
        <f t="shared" si="454"/>
        <v>36.88934046631033</v>
      </c>
      <c r="AG212" s="4">
        <f t="shared" si="455"/>
        <v>39.243203451684664</v>
      </c>
      <c r="AI212" s="4">
        <f t="shared" si="456"/>
        <v>-0.46109985980055512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1.9920434534414895</v>
      </c>
      <c r="AR212" s="4">
        <f t="shared" si="465"/>
        <v>0</v>
      </c>
      <c r="AS212" s="4">
        <f t="shared" si="466"/>
        <v>0</v>
      </c>
      <c r="AT212" s="4">
        <f t="shared" si="467"/>
        <v>0.98270847313524001</v>
      </c>
      <c r="AU212" s="4">
        <f t="shared" si="468"/>
        <v>1.1077192954366595</v>
      </c>
      <c r="AV212" s="4">
        <f t="shared" si="648"/>
        <v>-0.98734046631032868</v>
      </c>
      <c r="AW212" s="4">
        <f t="shared" si="648"/>
        <v>-0.47320345168466105</v>
      </c>
      <c r="AY212" s="2">
        <f t="shared" si="520"/>
        <v>46.332099859800557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>
        <f t="shared" si="578"/>
        <v>39.813956546558508</v>
      </c>
      <c r="BH212" s="2" t="e">
        <f t="shared" si="579"/>
        <v>#N/A</v>
      </c>
      <c r="BI212" s="2" t="e">
        <f t="shared" si="580"/>
        <v>#N/A</v>
      </c>
      <c r="BJ212" s="2">
        <f t="shared" si="581"/>
        <v>36.759291526864757</v>
      </c>
      <c r="BK212" s="2">
        <f t="shared" si="582"/>
        <v>35.50528070456334</v>
      </c>
      <c r="BL212" s="2">
        <f t="shared" si="583"/>
        <v>36.889340466310308</v>
      </c>
      <c r="BM212" s="2">
        <f t="shared" si="584"/>
        <v>39.243203451530711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>
        <f t="shared" si="485"/>
        <v>45.871000000000002</v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>
        <f t="shared" si="493"/>
        <v>41.805999999999997</v>
      </c>
      <c r="DD212" s="2" t="str">
        <f t="shared" si="494"/>
        <v/>
      </c>
      <c r="DE212" s="2" t="str">
        <f t="shared" si="495"/>
        <v/>
      </c>
      <c r="DF212" s="2">
        <f t="shared" si="496"/>
        <v>37.741999999999997</v>
      </c>
      <c r="DG212" s="2">
        <f t="shared" si="497"/>
        <v>36.613</v>
      </c>
      <c r="DH212" s="2">
        <f t="shared" si="498"/>
        <v>35.902000000000001</v>
      </c>
      <c r="DI212" s="2">
        <f t="shared" si="499"/>
        <v>38.770000000000003</v>
      </c>
      <c r="DK212" s="2">
        <f t="shared" si="500"/>
        <v>108.56685341789995</v>
      </c>
      <c r="DL212" s="2">
        <f t="shared" si="649"/>
        <v>100.79486378737541</v>
      </c>
      <c r="DM212" s="2">
        <f t="shared" si="649"/>
        <v>93.865045243128947</v>
      </c>
      <c r="DN212" s="2">
        <f t="shared" si="649"/>
        <v>96.512046511627887</v>
      </c>
      <c r="DO212" s="2">
        <f t="shared" si="649"/>
        <v>106.70180571536613</v>
      </c>
      <c r="DP212" s="2">
        <f t="shared" si="649"/>
        <v>111.73720393996248</v>
      </c>
      <c r="DQ212" s="2">
        <f t="shared" si="649"/>
        <v>98.767363044593907</v>
      </c>
      <c r="DR212" s="2">
        <f t="shared" si="649"/>
        <v>87.200933873144393</v>
      </c>
      <c r="DS212" s="2">
        <f t="shared" si="649"/>
        <v>95.198168690958155</v>
      </c>
      <c r="DT212" s="2">
        <f t="shared" si="649"/>
        <v>108.57233110661269</v>
      </c>
      <c r="DU212" s="2">
        <f t="shared" si="649"/>
        <v>114.44956894934333</v>
      </c>
      <c r="DV212" s="2">
        <f t="shared" si="649"/>
        <v>90.685534883720948</v>
      </c>
      <c r="DW212" s="2">
        <f t="shared" si="649"/>
        <v>100.10434320557493</v>
      </c>
      <c r="DX212" s="2">
        <f t="shared" si="649"/>
        <v>96.034224753324764</v>
      </c>
      <c r="DY212" s="2">
        <f t="shared" si="649"/>
        <v>71.02597250733136</v>
      </c>
      <c r="EA212" s="2">
        <f t="shared" si="440"/>
        <v>45.713640178766084</v>
      </c>
      <c r="EB212" s="2">
        <f t="shared" si="502"/>
        <v>40.738460106382981</v>
      </c>
      <c r="EC212" s="2">
        <f t="shared" si="503"/>
        <v>39.420848719423731</v>
      </c>
      <c r="ED212" s="2">
        <f t="shared" si="504"/>
        <v>40.312243449241912</v>
      </c>
      <c r="EE212" s="2">
        <f t="shared" si="505"/>
        <v>38.519068947530641</v>
      </c>
      <c r="EF212" s="2">
        <f t="shared" si="506"/>
        <v>40.222672407787272</v>
      </c>
      <c r="EG212" s="2">
        <f t="shared" si="507"/>
        <v>44.026641393126837</v>
      </c>
      <c r="EH212" s="2">
        <f t="shared" si="508"/>
        <v>38.980297741273077</v>
      </c>
      <c r="EI212" s="2">
        <f t="shared" si="509"/>
        <v>39.040007546479508</v>
      </c>
      <c r="EJ212" s="2">
        <f t="shared" si="510"/>
        <v>36.937279869675507</v>
      </c>
      <c r="EK212" s="2">
        <f t="shared" si="511"/>
        <v>37.564791223404249</v>
      </c>
      <c r="EL212" s="2">
        <f t="shared" si="512"/>
        <v>37.068683697023211</v>
      </c>
      <c r="EM212" s="2">
        <f t="shared" si="513"/>
        <v>34.287153979047972</v>
      </c>
      <c r="EN212" s="2">
        <f t="shared" si="514"/>
        <v>36.860414270405428</v>
      </c>
      <c r="EO212" s="2">
        <f t="shared" si="515"/>
        <v>39.427683006669213</v>
      </c>
      <c r="EQ212" s="2">
        <f t="shared" si="516"/>
        <v>46.380823938474364</v>
      </c>
      <c r="ER212" s="2">
        <f t="shared" si="650"/>
        <v>41.817698859138588</v>
      </c>
      <c r="ES212" s="2">
        <f t="shared" si="650"/>
        <v>40.90213163082241</v>
      </c>
      <c r="ET212" s="2">
        <f t="shared" si="650"/>
        <v>41.520497113600058</v>
      </c>
      <c r="EU212" s="2">
        <f t="shared" si="650"/>
        <v>39.065484422575366</v>
      </c>
      <c r="EV212" s="2">
        <f t="shared" si="650"/>
        <v>40.520636717188232</v>
      </c>
      <c r="EW212" s="2">
        <f t="shared" si="650"/>
        <v>40.916039677726765</v>
      </c>
      <c r="EX212" s="2">
        <f t="shared" si="650"/>
        <v>40.08282487040659</v>
      </c>
      <c r="EY212" s="2">
        <f t="shared" si="650"/>
        <v>39.857314490044345</v>
      </c>
      <c r="EZ212" s="2">
        <f t="shared" si="650"/>
        <v>37.607940962920829</v>
      </c>
      <c r="FA212" s="2">
        <f t="shared" si="650"/>
        <v>37.578144908633924</v>
      </c>
      <c r="FB212" s="2">
        <f t="shared" si="650"/>
        <v>36.73665094748911</v>
      </c>
      <c r="FC212" s="2">
        <f t="shared" si="650"/>
        <v>35.581998936236261</v>
      </c>
      <c r="FD212" s="2">
        <f t="shared" si="650"/>
        <v>36.891460379878779</v>
      </c>
      <c r="FE212" s="2">
        <f t="shared" si="650"/>
        <v>39.224555364661455</v>
      </c>
      <c r="FG212" s="2">
        <f t="shared" si="518"/>
        <v>0.9999975746746308</v>
      </c>
      <c r="FH212" s="2">
        <f t="shared" si="651"/>
        <v>0.99999795773936717</v>
      </c>
      <c r="FI212" s="2">
        <f t="shared" si="651"/>
        <v>0.99999766832212189</v>
      </c>
      <c r="FJ212" s="2">
        <f t="shared" si="651"/>
        <v>0.9999977872975494</v>
      </c>
      <c r="FK212" s="2">
        <f t="shared" si="651"/>
        <v>0.99999763872170022</v>
      </c>
      <c r="FL212" s="2">
        <f t="shared" si="651"/>
        <v>0.99999734755164771</v>
      </c>
      <c r="FM212" s="2">
        <f t="shared" si="651"/>
        <v>0.99999758220136492</v>
      </c>
      <c r="FN212" s="2">
        <f t="shared" si="651"/>
        <v>0.99999735868688744</v>
      </c>
      <c r="FO212" s="2">
        <f t="shared" si="651"/>
        <v>0.99999742260254054</v>
      </c>
      <c r="FP212" s="2">
        <f t="shared" si="651"/>
        <v>0.99999728391401044</v>
      </c>
      <c r="FQ212" s="2">
        <f t="shared" si="651"/>
        <v>0.99999750159426359</v>
      </c>
      <c r="FR212" s="2">
        <f t="shared" si="651"/>
        <v>0.99999770410927036</v>
      </c>
      <c r="FS212" s="2">
        <f t="shared" si="651"/>
        <v>0.99999763060575908</v>
      </c>
      <c r="FT212" s="2">
        <f t="shared" si="651"/>
        <v>0.99999679304047462</v>
      </c>
      <c r="FU212" s="2">
        <f t="shared" si="651"/>
        <v>0.99999629756660158</v>
      </c>
      <c r="FW212" s="2">
        <f t="shared" si="536"/>
        <v>0.92674204451890529</v>
      </c>
      <c r="FX212" s="2">
        <f t="shared" si="588"/>
        <v>0.95055440493715626</v>
      </c>
      <c r="FY212" s="2">
        <f t="shared" si="589"/>
        <v>0.95341557405609356</v>
      </c>
      <c r="FZ212" s="2">
        <f t="shared" si="590"/>
        <v>0.95260643801832867</v>
      </c>
      <c r="GA212" s="2">
        <f t="shared" si="591"/>
        <v>0.95261239702010159</v>
      </c>
      <c r="GB212" s="2">
        <f t="shared" si="592"/>
        <v>0.96003668208733295</v>
      </c>
      <c r="GC212" s="2">
        <f t="shared" si="593"/>
        <v>0.96395472620918876</v>
      </c>
      <c r="GD212" s="2">
        <f t="shared" si="594"/>
        <v>0.95144083218725783</v>
      </c>
      <c r="GE212" s="2">
        <f t="shared" si="595"/>
        <v>0.94677313617579439</v>
      </c>
      <c r="GF212" s="2">
        <f t="shared" si="596"/>
        <v>0.93840196022618994</v>
      </c>
      <c r="GG212" s="2">
        <f t="shared" si="597"/>
        <v>0.94003526384293312</v>
      </c>
      <c r="GH212" s="2">
        <f t="shared" si="598"/>
        <v>0.93218295190564937</v>
      </c>
      <c r="GI212" s="2">
        <f t="shared" si="599"/>
        <v>0.94063059201392163</v>
      </c>
      <c r="GJ212" s="2">
        <f t="shared" si="600"/>
        <v>0.92560479806213536</v>
      </c>
      <c r="GK212" s="2">
        <f t="shared" si="601"/>
        <v>0.90877117400808149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4.7341313025976098E-280</v>
      </c>
      <c r="HN212" s="86">
        <f t="shared" si="626"/>
        <v>9.8608946355216777E-284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4.8119515809972125E-60</v>
      </c>
      <c r="HT212" s="86">
        <f t="shared" si="630"/>
        <v>7.3960777260202983E-74</v>
      </c>
      <c r="HU212" s="86">
        <f t="shared" si="631"/>
        <v>4.2819636694488518E-83</v>
      </c>
      <c r="HV212" s="86">
        <f t="shared" si="632"/>
        <v>7.8334841759570702E-65</v>
      </c>
      <c r="HW212" s="86">
        <f t="shared" si="633"/>
        <v>4.1491806153074806E-91</v>
      </c>
      <c r="HX212" s="86">
        <f t="shared" si="634"/>
        <v>1.2724826147395848E-73</v>
      </c>
      <c r="HY212" s="86">
        <f t="shared" si="635"/>
        <v>5.9892463554513072E-72</v>
      </c>
      <c r="HZ212" s="86">
        <f t="shared" si="636"/>
        <v>4.7832424270063742E-102</v>
      </c>
      <c r="IA212" s="86">
        <f t="shared" si="637"/>
        <v>3.6677808869899428E-66</v>
      </c>
      <c r="IB212" s="86">
        <f t="shared" si="638"/>
        <v>6.2791171000561528E-73</v>
      </c>
      <c r="IC212" s="86">
        <f t="shared" si="639"/>
        <v>3.7679396731595019E-73</v>
      </c>
      <c r="ID212" s="86">
        <f t="shared" si="640"/>
        <v>8.2057988883455745E-62</v>
      </c>
      <c r="IE212" s="86">
        <f t="shared" si="641"/>
        <v>2.8790608921416386E-62</v>
      </c>
      <c r="IF212" s="86">
        <f t="shared" si="642"/>
        <v>9.8977987315750609E-86</v>
      </c>
      <c r="IG212" s="86">
        <f t="shared" si="643"/>
        <v>5.9053573177922365E-59</v>
      </c>
      <c r="II212" s="86">
        <f t="shared" si="540"/>
        <v>1.8062909391636136E-5</v>
      </c>
      <c r="IJ212" s="86">
        <f t="shared" si="541"/>
        <v>1.5982944433643015E-7</v>
      </c>
      <c r="IK212" s="86">
        <f t="shared" si="542"/>
        <v>1.4889156277260675E-8</v>
      </c>
      <c r="IL212" s="86">
        <f t="shared" si="543"/>
        <v>6.1022893016172158E-7</v>
      </c>
      <c r="IM212" s="86">
        <f t="shared" si="544"/>
        <v>2.5387002420315979E-9</v>
      </c>
      <c r="IN212" s="86">
        <f t="shared" si="545"/>
        <v>2.8071105106290956E-8</v>
      </c>
      <c r="IO212" s="86">
        <f t="shared" si="546"/>
        <v>1.9015872707216559E-8</v>
      </c>
      <c r="IP212" s="86">
        <f t="shared" si="547"/>
        <v>4.1301052436943905E-10</v>
      </c>
      <c r="IQ212" s="86">
        <f t="shared" si="548"/>
        <v>8.2382758388011335E-7</v>
      </c>
      <c r="IR212" s="86">
        <f t="shared" si="549"/>
        <v>5.8034447677468686E-7</v>
      </c>
      <c r="IS212" s="86">
        <f t="shared" si="550"/>
        <v>4.4863273662336933E-7</v>
      </c>
      <c r="IT212" s="86">
        <f t="shared" si="551"/>
        <v>6.4158379869497255E-6</v>
      </c>
      <c r="IU212" s="86">
        <f t="shared" si="552"/>
        <v>2.9224245777005677E-6</v>
      </c>
      <c r="IV212" s="86">
        <f t="shared" si="553"/>
        <v>5.3835124095440298E-4</v>
      </c>
      <c r="IW212" s="86">
        <f t="shared" si="554"/>
        <v>3.9382426870060226E-6</v>
      </c>
      <c r="IY212" s="86">
        <f t="shared" si="555"/>
        <v>1.8062909391636136E-5</v>
      </c>
      <c r="IZ212" s="86">
        <f t="shared" si="556"/>
        <v>1.5982944433643015E-7</v>
      </c>
      <c r="JA212" s="86">
        <f t="shared" si="557"/>
        <v>1.4889156277260675E-8</v>
      </c>
      <c r="JB212" s="86">
        <f t="shared" si="558"/>
        <v>6.1022893016172158E-7</v>
      </c>
      <c r="JC212" s="86">
        <f t="shared" si="559"/>
        <v>2.5387002420315979E-9</v>
      </c>
      <c r="JD212" s="86">
        <f t="shared" si="560"/>
        <v>2.8071105106290956E-8</v>
      </c>
      <c r="JE212" s="86">
        <f t="shared" si="561"/>
        <v>1.9015872707216559E-8</v>
      </c>
      <c r="JF212" s="86">
        <f t="shared" si="562"/>
        <v>4.1301052436943905E-10</v>
      </c>
      <c r="JG212" s="86">
        <f t="shared" si="563"/>
        <v>8.2382758388011335E-7</v>
      </c>
      <c r="JH212" s="86">
        <f t="shared" si="564"/>
        <v>5.8034447677468686E-7</v>
      </c>
      <c r="JI212" s="86">
        <f t="shared" si="565"/>
        <v>4.4863273662336933E-7</v>
      </c>
      <c r="JJ212" s="86">
        <f t="shared" si="566"/>
        <v>6.4158379869497255E-6</v>
      </c>
      <c r="JK212" s="86">
        <f t="shared" si="567"/>
        <v>2.9224245777005677E-6</v>
      </c>
      <c r="JL212" s="86">
        <f t="shared" si="568"/>
        <v>5.3835124095440298E-4</v>
      </c>
      <c r="JM212" s="86">
        <f t="shared" si="569"/>
        <v>3.9382426870060226E-6</v>
      </c>
    </row>
    <row r="213" spans="2:273" x14ac:dyDescent="0.25">
      <c r="B213" s="2">
        <v>186</v>
      </c>
      <c r="C213" s="37">
        <v>43.984000000000002</v>
      </c>
      <c r="D213" s="37">
        <v>42.774000000000001</v>
      </c>
      <c r="E213" s="37">
        <v>43.628999999999998</v>
      </c>
      <c r="F213" s="37">
        <v>44.5</v>
      </c>
      <c r="G213" s="37">
        <v>41.418999999999997</v>
      </c>
      <c r="H213" s="37">
        <v>38.645000000000003</v>
      </c>
      <c r="I213" s="37">
        <v>41.968000000000004</v>
      </c>
      <c r="J213" s="37">
        <v>40.79</v>
      </c>
      <c r="K213" s="37">
        <v>40.531999999999996</v>
      </c>
      <c r="L213" s="37">
        <v>37.484000000000002</v>
      </c>
      <c r="M213" s="37">
        <v>41.113</v>
      </c>
      <c r="N213" s="37">
        <v>37.694000000000003</v>
      </c>
      <c r="O213" s="37">
        <v>36.838999999999999</v>
      </c>
      <c r="P213" s="37">
        <v>35.590000000000003</v>
      </c>
      <c r="Q213" s="37">
        <v>42.082000000000001</v>
      </c>
      <c r="S213" s="4">
        <f t="shared" si="441"/>
        <v>46.230272223522334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>
        <f t="shared" si="452"/>
        <v>36.609062082686549</v>
      </c>
      <c r="AE213" s="4">
        <f t="shared" si="453"/>
        <v>35.379293161889684</v>
      </c>
      <c r="AF213" s="4">
        <f t="shared" si="454"/>
        <v>36.76557290562701</v>
      </c>
      <c r="AG213" s="4">
        <f t="shared" si="455"/>
        <v>39.134467007665862</v>
      </c>
      <c r="AI213" s="4">
        <f t="shared" si="456"/>
        <v>-2.2462722235223325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1.0849379173134537</v>
      </c>
      <c r="AU213" s="4">
        <f t="shared" si="468"/>
        <v>1.4597068381103142</v>
      </c>
      <c r="AV213" s="4">
        <f t="shared" si="648"/>
        <v>-1.175572905627007</v>
      </c>
      <c r="AW213" s="4">
        <f t="shared" si="648"/>
        <v>2.9475329923341391</v>
      </c>
      <c r="AY213" s="2">
        <f t="shared" si="520"/>
        <v>46.230272223522334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>
        <f t="shared" si="581"/>
        <v>36.609062082686549</v>
      </c>
      <c r="BK213" s="2">
        <f t="shared" si="582"/>
        <v>35.379293161889684</v>
      </c>
      <c r="BL213" s="2">
        <f t="shared" si="583"/>
        <v>36.76557290562701</v>
      </c>
      <c r="BM213" s="2">
        <f t="shared" si="584"/>
        <v>39.134467007645796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>
        <f t="shared" si="485"/>
        <v>43.984000000000002</v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>
        <f t="shared" si="496"/>
        <v>37.694000000000003</v>
      </c>
      <c r="DG213" s="2">
        <f t="shared" si="497"/>
        <v>36.838999999999999</v>
      </c>
      <c r="DH213" s="2">
        <f t="shared" si="498"/>
        <v>35.590000000000003</v>
      </c>
      <c r="DI213" s="2">
        <f t="shared" si="499"/>
        <v>42.082000000000001</v>
      </c>
      <c r="DK213" s="2">
        <f t="shared" si="500"/>
        <v>108.82109978858354</v>
      </c>
      <c r="DL213" s="2">
        <f t="shared" si="649"/>
        <v>101.00847342192691</v>
      </c>
      <c r="DM213" s="2">
        <f t="shared" si="649"/>
        <v>94.0469794926004</v>
      </c>
      <c r="DN213" s="2">
        <f t="shared" si="649"/>
        <v>96.710965116279056</v>
      </c>
      <c r="DO213" s="2">
        <f t="shared" si="649"/>
        <v>106.96221799962188</v>
      </c>
      <c r="DP213" s="2">
        <f t="shared" si="649"/>
        <v>112.02704409005628</v>
      </c>
      <c r="DQ213" s="2">
        <f t="shared" si="649"/>
        <v>98.962956918672177</v>
      </c>
      <c r="DR213" s="2">
        <f t="shared" si="649"/>
        <v>87.335013427800263</v>
      </c>
      <c r="DS213" s="2">
        <f t="shared" si="649"/>
        <v>95.395512213225373</v>
      </c>
      <c r="DT213" s="2">
        <f t="shared" si="649"/>
        <v>108.86064507422402</v>
      </c>
      <c r="DU213" s="2">
        <f t="shared" si="649"/>
        <v>114.77608386491556</v>
      </c>
      <c r="DV213" s="2">
        <f t="shared" si="649"/>
        <v>90.876444326990864</v>
      </c>
      <c r="DW213" s="2">
        <f t="shared" si="649"/>
        <v>100.352643728223</v>
      </c>
      <c r="DX213" s="2">
        <f t="shared" si="649"/>
        <v>96.277827842127849</v>
      </c>
      <c r="DY213" s="2">
        <f t="shared" si="649"/>
        <v>71.12993236803517</v>
      </c>
      <c r="EA213" s="2">
        <f t="shared" ref="EA213:EA227" si="652">CE$228*$B213+CE$229</f>
        <v>45.599328291911931</v>
      </c>
      <c r="EB213" s="2">
        <f t="shared" si="502"/>
        <v>40.598950607902736</v>
      </c>
      <c r="EC213" s="2">
        <f t="shared" si="503"/>
        <v>39.272257315792103</v>
      </c>
      <c r="ED213" s="2">
        <f t="shared" si="504"/>
        <v>40.176792085530636</v>
      </c>
      <c r="EE213" s="2">
        <f t="shared" si="505"/>
        <v>38.365438461720842</v>
      </c>
      <c r="EF213" s="2">
        <f t="shared" si="506"/>
        <v>40.087765061733165</v>
      </c>
      <c r="EG213" s="2">
        <f t="shared" si="507"/>
        <v>43.92836970257359</v>
      </c>
      <c r="EH213" s="2">
        <f t="shared" si="508"/>
        <v>38.811820290955978</v>
      </c>
      <c r="EI213" s="2">
        <f t="shared" si="509"/>
        <v>38.904147064886942</v>
      </c>
      <c r="EJ213" s="2">
        <f t="shared" si="510"/>
        <v>36.795558192294244</v>
      </c>
      <c r="EK213" s="2">
        <f t="shared" si="511"/>
        <v>37.434162234042546</v>
      </c>
      <c r="EL213" s="2">
        <f t="shared" si="512"/>
        <v>36.924237276109992</v>
      </c>
      <c r="EM213" s="2">
        <f t="shared" si="513"/>
        <v>34.138110494394411</v>
      </c>
      <c r="EN213" s="2">
        <f t="shared" si="514"/>
        <v>36.736179407036971</v>
      </c>
      <c r="EO213" s="2">
        <f t="shared" si="515"/>
        <v>39.322125010535352</v>
      </c>
      <c r="EQ213" s="2">
        <f t="shared" si="516"/>
        <v>46.275609237315244</v>
      </c>
      <c r="ER213" s="2">
        <f t="shared" si="650"/>
        <v>41.692222583929961</v>
      </c>
      <c r="ES213" s="2">
        <f t="shared" si="650"/>
        <v>40.773120399066606</v>
      </c>
      <c r="ET213" s="2">
        <f t="shared" si="650"/>
        <v>41.400880968373677</v>
      </c>
      <c r="EU213" s="2">
        <f t="shared" si="650"/>
        <v>38.9193709589698</v>
      </c>
      <c r="EV213" s="2">
        <f t="shared" si="650"/>
        <v>40.389714526223955</v>
      </c>
      <c r="EW213" s="2">
        <f t="shared" si="650"/>
        <v>40.778177631464963</v>
      </c>
      <c r="EX213" s="2">
        <f t="shared" si="650"/>
        <v>39.928852345324593</v>
      </c>
      <c r="EY213" s="2">
        <f t="shared" si="650"/>
        <v>39.732149687459298</v>
      </c>
      <c r="EZ213" s="2">
        <f t="shared" si="650"/>
        <v>37.475289561849308</v>
      </c>
      <c r="FA213" s="2">
        <f t="shared" si="650"/>
        <v>37.447648488553767</v>
      </c>
      <c r="FB213" s="2">
        <f t="shared" si="650"/>
        <v>36.588029897966059</v>
      </c>
      <c r="FC213" s="2">
        <f t="shared" si="650"/>
        <v>35.450588072324891</v>
      </c>
      <c r="FD213" s="2">
        <f t="shared" si="650"/>
        <v>36.767540613489189</v>
      </c>
      <c r="FE213" s="2">
        <f t="shared" si="650"/>
        <v>39.117168920703051</v>
      </c>
      <c r="FG213" s="2">
        <f t="shared" si="518"/>
        <v>0.9999977880765023</v>
      </c>
      <c r="FH213" s="2">
        <f t="shared" si="651"/>
        <v>0.99999813743583132</v>
      </c>
      <c r="FI213" s="2">
        <f t="shared" si="651"/>
        <v>0.99999787348406499</v>
      </c>
      <c r="FJ213" s="2">
        <f t="shared" si="651"/>
        <v>0.99999798199098788</v>
      </c>
      <c r="FK213" s="2">
        <f t="shared" si="651"/>
        <v>0.99999784648814849</v>
      </c>
      <c r="FL213" s="2">
        <f t="shared" si="651"/>
        <v>0.99999758093778734</v>
      </c>
      <c r="FM213" s="2">
        <f t="shared" si="651"/>
        <v>0.9999977949409683</v>
      </c>
      <c r="FN213" s="2">
        <f t="shared" si="651"/>
        <v>0.99999759109325137</v>
      </c>
      <c r="FO213" s="2">
        <f t="shared" si="651"/>
        <v>0.99999764938504654</v>
      </c>
      <c r="FP213" s="2">
        <f t="shared" si="651"/>
        <v>0.99999752289954491</v>
      </c>
      <c r="FQ213" s="2">
        <f t="shared" si="651"/>
        <v>0.99999772142638643</v>
      </c>
      <c r="FR213" s="2">
        <f t="shared" si="651"/>
        <v>0.99999790612234563</v>
      </c>
      <c r="FS213" s="2">
        <f t="shared" si="651"/>
        <v>0.99999783908631901</v>
      </c>
      <c r="FT213" s="2">
        <f t="shared" si="651"/>
        <v>0.99999707521732617</v>
      </c>
      <c r="FU213" s="2">
        <f t="shared" si="651"/>
        <v>0.99999662333950856</v>
      </c>
      <c r="FW213" s="2">
        <f t="shared" si="536"/>
        <v>0.93275449230980234</v>
      </c>
      <c r="FX213" s="2">
        <f t="shared" si="588"/>
        <v>0.95470803064176435</v>
      </c>
      <c r="FY213" s="2">
        <f t="shared" si="589"/>
        <v>0.95733963698522806</v>
      </c>
      <c r="FZ213" s="2">
        <f t="shared" si="590"/>
        <v>0.95659555602847668</v>
      </c>
      <c r="GA213" s="2">
        <f t="shared" si="591"/>
        <v>0.95660103631139415</v>
      </c>
      <c r="GB213" s="2">
        <f t="shared" si="592"/>
        <v>0.96342440871626889</v>
      </c>
      <c r="GC213" s="2">
        <f t="shared" si="593"/>
        <v>0.96702172591927127</v>
      </c>
      <c r="GD213" s="2">
        <f t="shared" si="594"/>
        <v>0.95552347864283893</v>
      </c>
      <c r="GE213" s="2">
        <f t="shared" si="595"/>
        <v>0.9512281055876548</v>
      </c>
      <c r="GF213" s="2">
        <f t="shared" si="596"/>
        <v>0.94351577782874507</v>
      </c>
      <c r="GG213" s="2">
        <f t="shared" si="597"/>
        <v>0.9450214301422083</v>
      </c>
      <c r="GH213" s="2">
        <f t="shared" si="598"/>
        <v>0.93777883306658683</v>
      </c>
      <c r="GI213" s="2">
        <f t="shared" si="599"/>
        <v>0.94557012209031632</v>
      </c>
      <c r="GJ213" s="2">
        <f t="shared" si="600"/>
        <v>0.93170370383693046</v>
      </c>
      <c r="GK213" s="2">
        <f t="shared" si="601"/>
        <v>0.91612504517239168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9.764186042222053E-286</v>
      </c>
      <c r="HN213" s="86">
        <f t="shared" si="626"/>
        <v>1.4174035283558081E-289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4.9477612412994926E-62</v>
      </c>
      <c r="HT213" s="86">
        <f t="shared" si="630"/>
        <v>3.5597526003547322E-76</v>
      </c>
      <c r="HU213" s="86">
        <f t="shared" si="631"/>
        <v>1.0659425742163214E-85</v>
      </c>
      <c r="HV213" s="86">
        <f t="shared" si="632"/>
        <v>7.2577650248266019E-67</v>
      </c>
      <c r="HW213" s="86">
        <f t="shared" si="633"/>
        <v>5.3596073831328068E-94</v>
      </c>
      <c r="HX213" s="86">
        <f t="shared" si="634"/>
        <v>6.6849191465310834E-76</v>
      </c>
      <c r="HY213" s="86">
        <f t="shared" si="635"/>
        <v>3.7283849041991313E-74</v>
      </c>
      <c r="HZ213" s="86">
        <f t="shared" si="636"/>
        <v>2.7736908400778213E-105</v>
      </c>
      <c r="IA213" s="86">
        <f t="shared" si="637"/>
        <v>2.8024141157448495E-68</v>
      </c>
      <c r="IB213" s="86">
        <f t="shared" si="638"/>
        <v>2.5927303029153304E-75</v>
      </c>
      <c r="IC213" s="86">
        <f t="shared" si="639"/>
        <v>1.5479763058872059E-75</v>
      </c>
      <c r="ID213" s="86">
        <f t="shared" si="640"/>
        <v>7.2104361733866257E-64</v>
      </c>
      <c r="IE213" s="86">
        <f t="shared" si="641"/>
        <v>2.6957528416986351E-64</v>
      </c>
      <c r="IF213" s="86">
        <f t="shared" si="642"/>
        <v>1.0414588330519433E-88</v>
      </c>
      <c r="IG213" s="86">
        <f t="shared" si="643"/>
        <v>4.7182655965209799E-61</v>
      </c>
      <c r="II213" s="86">
        <f t="shared" si="540"/>
        <v>8.8632451110645523E-6</v>
      </c>
      <c r="IJ213" s="86">
        <f t="shared" si="541"/>
        <v>6.5117737382279853E-8</v>
      </c>
      <c r="IK213" s="86">
        <f t="shared" si="542"/>
        <v>5.3594276932593251E-9</v>
      </c>
      <c r="IL213" s="86">
        <f t="shared" si="543"/>
        <v>2.7320627640971575E-7</v>
      </c>
      <c r="IM213" s="86">
        <f t="shared" si="544"/>
        <v>8.1570643366173066E-10</v>
      </c>
      <c r="IN213" s="86">
        <f t="shared" si="545"/>
        <v>1.103862727050967E-8</v>
      </c>
      <c r="IO213" s="86">
        <f t="shared" si="546"/>
        <v>7.5479484061973688E-9</v>
      </c>
      <c r="IP213" s="86">
        <f t="shared" si="547"/>
        <v>1.1753569179043073E-10</v>
      </c>
      <c r="IQ213" s="86">
        <f t="shared" si="548"/>
        <v>3.6306242064284482E-7</v>
      </c>
      <c r="IR213" s="86">
        <f t="shared" si="549"/>
        <v>2.3832265840080356E-7</v>
      </c>
      <c r="IS213" s="86">
        <f t="shared" si="550"/>
        <v>1.8285147705040316E-7</v>
      </c>
      <c r="IT213" s="86">
        <f t="shared" si="551"/>
        <v>3.0005911523753603E-6</v>
      </c>
      <c r="IU213" s="86">
        <f t="shared" si="552"/>
        <v>1.3510720310678358E-6</v>
      </c>
      <c r="IV213" s="86">
        <f t="shared" si="553"/>
        <v>3.3405514579024786E-4</v>
      </c>
      <c r="IW213" s="86">
        <f t="shared" si="554"/>
        <v>1.5905431373915875E-6</v>
      </c>
      <c r="IY213" s="86">
        <f t="shared" si="555"/>
        <v>8.8632451110645523E-6</v>
      </c>
      <c r="IZ213" s="86">
        <f t="shared" si="556"/>
        <v>6.5117737382279853E-8</v>
      </c>
      <c r="JA213" s="86">
        <f t="shared" si="557"/>
        <v>5.3594276932593251E-9</v>
      </c>
      <c r="JB213" s="86">
        <f t="shared" si="558"/>
        <v>2.7320627640971575E-7</v>
      </c>
      <c r="JC213" s="86">
        <f t="shared" si="559"/>
        <v>8.1570643366173066E-10</v>
      </c>
      <c r="JD213" s="86">
        <f t="shared" si="560"/>
        <v>1.103862727050967E-8</v>
      </c>
      <c r="JE213" s="86">
        <f t="shared" si="561"/>
        <v>7.5479484061973688E-9</v>
      </c>
      <c r="JF213" s="86">
        <f t="shared" si="562"/>
        <v>1.1753569179043073E-10</v>
      </c>
      <c r="JG213" s="86">
        <f t="shared" si="563"/>
        <v>3.6306242064284482E-7</v>
      </c>
      <c r="JH213" s="86">
        <f t="shared" si="564"/>
        <v>2.3832265840080356E-7</v>
      </c>
      <c r="JI213" s="86">
        <f t="shared" si="565"/>
        <v>1.8285147705040316E-7</v>
      </c>
      <c r="JJ213" s="86">
        <f t="shared" si="566"/>
        <v>3.0005911523753603E-6</v>
      </c>
      <c r="JK213" s="86">
        <f t="shared" si="567"/>
        <v>1.3510720310678358E-6</v>
      </c>
      <c r="JL213" s="86">
        <f t="shared" si="568"/>
        <v>3.3405514579024786E-4</v>
      </c>
      <c r="JM213" s="86">
        <f t="shared" si="569"/>
        <v>1.5905431373915875E-6</v>
      </c>
    </row>
    <row r="214" spans="2:273" x14ac:dyDescent="0.25">
      <c r="B214" s="2">
        <v>187</v>
      </c>
      <c r="C214" s="37">
        <v>46.29</v>
      </c>
      <c r="D214" s="37">
        <v>42.031999999999996</v>
      </c>
      <c r="E214" s="37">
        <v>41.468000000000004</v>
      </c>
      <c r="F214" s="37">
        <v>38.823</v>
      </c>
      <c r="G214" s="37">
        <v>39.805999999999997</v>
      </c>
      <c r="H214" s="37">
        <v>38.725999999999999</v>
      </c>
      <c r="I214" s="37">
        <v>41.902999999999999</v>
      </c>
      <c r="J214" s="37">
        <v>43.048000000000002</v>
      </c>
      <c r="K214" s="37">
        <v>37.758000000000003</v>
      </c>
      <c r="L214" s="37">
        <v>35.984000000000002</v>
      </c>
      <c r="M214" s="37">
        <v>36.531999999999996</v>
      </c>
      <c r="N214" s="37">
        <v>37.21</v>
      </c>
      <c r="O214" s="37">
        <v>34.677</v>
      </c>
      <c r="P214" s="37">
        <v>37.18</v>
      </c>
      <c r="Q214" s="37">
        <v>39.851999999999997</v>
      </c>
      <c r="S214" s="4">
        <f t="shared" si="441"/>
        <v>46.128239327563378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>
        <f t="shared" si="452"/>
        <v>36.458934294480237</v>
      </c>
      <c r="AE214" s="4" t="e">
        <f t="shared" si="453"/>
        <v>#N/A</v>
      </c>
      <c r="AF214" s="4">
        <f t="shared" si="454"/>
        <v>36.641795702770636</v>
      </c>
      <c r="AG214" s="4">
        <f t="shared" si="455"/>
        <v>39.02581663749406</v>
      </c>
      <c r="AI214" s="4">
        <f t="shared" si="456"/>
        <v>0.16176067243662118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0.75106570551976404</v>
      </c>
      <c r="AU214" s="4">
        <f t="shared" si="468"/>
        <v>0</v>
      </c>
      <c r="AV214" s="4">
        <f t="shared" si="648"/>
        <v>0.53820429722936325</v>
      </c>
      <c r="AW214" s="4">
        <f t="shared" si="648"/>
        <v>0.82618336250593671</v>
      </c>
      <c r="AY214" s="2">
        <f t="shared" si="520"/>
        <v>46.128239327563378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>
        <f t="shared" si="581"/>
        <v>36.458934294480237</v>
      </c>
      <c r="BK214" s="2" t="e">
        <f t="shared" si="582"/>
        <v>#N/A</v>
      </c>
      <c r="BL214" s="2">
        <f t="shared" si="583"/>
        <v>36.641795702770636</v>
      </c>
      <c r="BM214" s="2">
        <f t="shared" si="584"/>
        <v>39.025816637491637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>
        <f t="shared" si="485"/>
        <v>46.29</v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>
        <f t="shared" si="496"/>
        <v>37.21</v>
      </c>
      <c r="DG214" s="2" t="str">
        <f t="shared" si="497"/>
        <v/>
      </c>
      <c r="DH214" s="2">
        <f t="shared" si="498"/>
        <v>37.18</v>
      </c>
      <c r="DI214" s="2">
        <f t="shared" si="499"/>
        <v>39.851999999999997</v>
      </c>
      <c r="DK214" s="2">
        <f t="shared" si="500"/>
        <v>109.07534615926713</v>
      </c>
      <c r="DL214" s="2">
        <f t="shared" si="649"/>
        <v>101.2220830564784</v>
      </c>
      <c r="DM214" s="2">
        <f t="shared" si="649"/>
        <v>94.228913742071867</v>
      </c>
      <c r="DN214" s="2">
        <f t="shared" si="649"/>
        <v>96.909883720930225</v>
      </c>
      <c r="DO214" s="2">
        <f t="shared" si="649"/>
        <v>107.22263028387761</v>
      </c>
      <c r="DP214" s="2">
        <f t="shared" si="649"/>
        <v>112.3168842401501</v>
      </c>
      <c r="DQ214" s="2">
        <f t="shared" si="649"/>
        <v>99.158550792750447</v>
      </c>
      <c r="DR214" s="2">
        <f t="shared" si="649"/>
        <v>87.469092982456132</v>
      </c>
      <c r="DS214" s="2">
        <f t="shared" si="649"/>
        <v>95.592855735492577</v>
      </c>
      <c r="DT214" s="2">
        <f t="shared" si="649"/>
        <v>109.14895904183535</v>
      </c>
      <c r="DU214" s="2">
        <f t="shared" si="649"/>
        <v>115.1025987804878</v>
      </c>
      <c r="DV214" s="2">
        <f t="shared" si="649"/>
        <v>91.06735377026078</v>
      </c>
      <c r="DW214" s="2">
        <f t="shared" si="649"/>
        <v>100.60094425087109</v>
      </c>
      <c r="DX214" s="2">
        <f t="shared" si="649"/>
        <v>96.521430930930933</v>
      </c>
      <c r="DY214" s="2">
        <f t="shared" si="649"/>
        <v>71.233892228738995</v>
      </c>
      <c r="EA214" s="2">
        <f t="shared" si="652"/>
        <v>45.485016405057777</v>
      </c>
      <c r="EB214" s="2">
        <f t="shared" si="502"/>
        <v>40.459441109422492</v>
      </c>
      <c r="EC214" s="2">
        <f t="shared" si="503"/>
        <v>39.123665912160462</v>
      </c>
      <c r="ED214" s="2">
        <f t="shared" si="504"/>
        <v>40.041340721819367</v>
      </c>
      <c r="EE214" s="2">
        <f t="shared" si="505"/>
        <v>38.211807975911043</v>
      </c>
      <c r="EF214" s="2">
        <f t="shared" si="506"/>
        <v>39.952857715679052</v>
      </c>
      <c r="EG214" s="2">
        <f t="shared" si="507"/>
        <v>43.830098012020343</v>
      </c>
      <c r="EH214" s="2">
        <f t="shared" si="508"/>
        <v>38.643342840638866</v>
      </c>
      <c r="EI214" s="2">
        <f t="shared" si="509"/>
        <v>38.768286583294369</v>
      </c>
      <c r="EJ214" s="2">
        <f t="shared" si="510"/>
        <v>36.653836514912982</v>
      </c>
      <c r="EK214" s="2">
        <f t="shared" si="511"/>
        <v>37.30353324468085</v>
      </c>
      <c r="EL214" s="2">
        <f t="shared" si="512"/>
        <v>36.779790855196779</v>
      </c>
      <c r="EM214" s="2">
        <f t="shared" si="513"/>
        <v>33.989067009740857</v>
      </c>
      <c r="EN214" s="2">
        <f t="shared" si="514"/>
        <v>36.611944543668507</v>
      </c>
      <c r="EO214" s="2">
        <f t="shared" si="515"/>
        <v>39.216567014401491</v>
      </c>
      <c r="EQ214" s="2">
        <f t="shared" si="516"/>
        <v>46.170394536156124</v>
      </c>
      <c r="ER214" s="2">
        <f t="shared" si="650"/>
        <v>41.566746308721335</v>
      </c>
      <c r="ES214" s="2">
        <f t="shared" si="650"/>
        <v>40.644109167310802</v>
      </c>
      <c r="ET214" s="2">
        <f t="shared" si="650"/>
        <v>41.281264823147296</v>
      </c>
      <c r="EU214" s="2">
        <f t="shared" si="650"/>
        <v>38.773257495364234</v>
      </c>
      <c r="EV214" s="2">
        <f t="shared" si="650"/>
        <v>40.258792335259685</v>
      </c>
      <c r="EW214" s="2">
        <f t="shared" si="650"/>
        <v>40.640315585203155</v>
      </c>
      <c r="EX214" s="2">
        <f t="shared" si="650"/>
        <v>39.774879820242603</v>
      </c>
      <c r="EY214" s="2">
        <f t="shared" si="650"/>
        <v>39.606984884874251</v>
      </c>
      <c r="EZ214" s="2">
        <f t="shared" si="650"/>
        <v>37.342638160777781</v>
      </c>
      <c r="FA214" s="2">
        <f t="shared" si="650"/>
        <v>37.317152068473611</v>
      </c>
      <c r="FB214" s="2">
        <f t="shared" si="650"/>
        <v>36.439408848443009</v>
      </c>
      <c r="FC214" s="2">
        <f t="shared" si="650"/>
        <v>35.319177208413528</v>
      </c>
      <c r="FD214" s="2">
        <f t="shared" si="650"/>
        <v>36.643620847099612</v>
      </c>
      <c r="FE214" s="2">
        <f t="shared" si="650"/>
        <v>39.00978247674464</v>
      </c>
      <c r="FG214" s="2">
        <f t="shared" si="518"/>
        <v>0.99999798270140172</v>
      </c>
      <c r="FH214" s="2">
        <f t="shared" si="651"/>
        <v>0.99999830132101075</v>
      </c>
      <c r="FI214" s="2">
        <f t="shared" si="651"/>
        <v>0.99999806059405438</v>
      </c>
      <c r="FJ214" s="2">
        <f t="shared" si="651"/>
        <v>0.99999815955358029</v>
      </c>
      <c r="FK214" s="2">
        <f t="shared" si="651"/>
        <v>0.99999803597347658</v>
      </c>
      <c r="FL214" s="2">
        <f t="shared" si="651"/>
        <v>0.99999779378857134</v>
      </c>
      <c r="FM214" s="2">
        <f t="shared" si="651"/>
        <v>0.99999798896187153</v>
      </c>
      <c r="FN214" s="2">
        <f t="shared" si="651"/>
        <v>0.99999780305046859</v>
      </c>
      <c r="FO214" s="2">
        <f t="shared" si="651"/>
        <v>0.99999785621323989</v>
      </c>
      <c r="FP214" s="2">
        <f t="shared" si="651"/>
        <v>0.99999774085704241</v>
      </c>
      <c r="FQ214" s="2">
        <f t="shared" si="651"/>
        <v>0.99999792191574954</v>
      </c>
      <c r="FR214" s="2">
        <f t="shared" si="651"/>
        <v>0.99999809036053111</v>
      </c>
      <c r="FS214" s="2">
        <f t="shared" si="651"/>
        <v>0.99999802922292536</v>
      </c>
      <c r="FT214" s="2">
        <f t="shared" si="651"/>
        <v>0.99999733256581225</v>
      </c>
      <c r="FU214" s="2">
        <f t="shared" si="651"/>
        <v>0.99999692044811606</v>
      </c>
      <c r="FW214" s="2">
        <f t="shared" si="536"/>
        <v>0.93830633433245836</v>
      </c>
      <c r="FX214" s="2">
        <f t="shared" si="588"/>
        <v>0.95852795853165829</v>
      </c>
      <c r="FY214" s="2">
        <f t="shared" si="589"/>
        <v>0.96094669409614564</v>
      </c>
      <c r="FZ214" s="2">
        <f t="shared" si="590"/>
        <v>0.96026291590557256</v>
      </c>
      <c r="GA214" s="2">
        <f t="shared" si="591"/>
        <v>0.9602679523768991</v>
      </c>
      <c r="GB214" s="2">
        <f t="shared" si="592"/>
        <v>0.96653496525869109</v>
      </c>
      <c r="GC214" s="2">
        <f t="shared" si="593"/>
        <v>0.96983592856433509</v>
      </c>
      <c r="GD214" s="2">
        <f t="shared" si="594"/>
        <v>0.95927756514013085</v>
      </c>
      <c r="GE214" s="2">
        <f t="shared" si="595"/>
        <v>0.9553277974369454</v>
      </c>
      <c r="GF214" s="2">
        <f t="shared" si="596"/>
        <v>0.94822847267273014</v>
      </c>
      <c r="GG214" s="2">
        <f t="shared" si="597"/>
        <v>0.94961521102296254</v>
      </c>
      <c r="GH214" s="2">
        <f t="shared" si="598"/>
        <v>0.94294123667216911</v>
      </c>
      <c r="GI214" s="2">
        <f t="shared" si="599"/>
        <v>0.95012047638823793</v>
      </c>
      <c r="GJ214" s="2">
        <f t="shared" si="600"/>
        <v>0.93733647155349697</v>
      </c>
      <c r="GK214" s="2">
        <f t="shared" si="601"/>
        <v>0.92293639595402466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1.7641832404936198E-291</v>
      </c>
      <c r="HN214" s="86">
        <f t="shared" si="626"/>
        <v>1.7748759055330533E-295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4.7137065869419412E-64</v>
      </c>
      <c r="HT214" s="86">
        <f t="shared" si="630"/>
        <v>1.5751896892821537E-78</v>
      </c>
      <c r="HU214" s="86">
        <f t="shared" si="631"/>
        <v>2.4151301662739754E-88</v>
      </c>
      <c r="HV214" s="86">
        <f t="shared" si="632"/>
        <v>6.2455579757025841E-69</v>
      </c>
      <c r="HW214" s="86">
        <f t="shared" si="633"/>
        <v>6.229867269781157E-97</v>
      </c>
      <c r="HX214" s="86">
        <f t="shared" si="634"/>
        <v>3.2366893480146195E-78</v>
      </c>
      <c r="HY214" s="86">
        <f t="shared" si="635"/>
        <v>2.1463211785573073E-76</v>
      </c>
      <c r="HZ214" s="86">
        <f t="shared" si="636"/>
        <v>1.4292659698717805E-108</v>
      </c>
      <c r="IA214" s="86">
        <f t="shared" si="637"/>
        <v>1.9797378838515376E-70</v>
      </c>
      <c r="IB214" s="86">
        <f t="shared" si="638"/>
        <v>9.7838304588976417E-78</v>
      </c>
      <c r="IC214" s="86">
        <f t="shared" si="639"/>
        <v>5.8125244228224208E-78</v>
      </c>
      <c r="ID214" s="86">
        <f t="shared" si="640"/>
        <v>5.8531644515754674E-66</v>
      </c>
      <c r="IE214" s="86">
        <f t="shared" si="641"/>
        <v>2.3380464125494323E-66</v>
      </c>
      <c r="IF214" s="86">
        <f t="shared" si="642"/>
        <v>9.7281292156370359E-92</v>
      </c>
      <c r="IG214" s="86">
        <f t="shared" si="643"/>
        <v>3.4576680605386214E-63</v>
      </c>
      <c r="II214" s="86">
        <f t="shared" si="540"/>
        <v>4.2491075412524682E-6</v>
      </c>
      <c r="IJ214" s="86">
        <f t="shared" si="541"/>
        <v>2.5852052839896895E-8</v>
      </c>
      <c r="IK214" s="86">
        <f t="shared" si="542"/>
        <v>1.873825538685138E-9</v>
      </c>
      <c r="IL214" s="86">
        <f t="shared" si="543"/>
        <v>1.1957127040713968E-7</v>
      </c>
      <c r="IM214" s="86">
        <f t="shared" si="544"/>
        <v>2.5366681789295169E-10</v>
      </c>
      <c r="IN214" s="86">
        <f t="shared" si="545"/>
        <v>4.2327519652201225E-9</v>
      </c>
      <c r="IO214" s="86">
        <f t="shared" si="546"/>
        <v>2.9244230372453409E-9</v>
      </c>
      <c r="IP214" s="86">
        <f t="shared" si="547"/>
        <v>3.2245550590289755E-11</v>
      </c>
      <c r="IQ214" s="86">
        <f t="shared" si="548"/>
        <v>1.5619402734534364E-7</v>
      </c>
      <c r="IR214" s="86">
        <f t="shared" si="549"/>
        <v>9.5197167389647318E-8</v>
      </c>
      <c r="IS214" s="86">
        <f t="shared" si="550"/>
        <v>7.2492617991589668E-8</v>
      </c>
      <c r="IT214" s="86">
        <f t="shared" si="551"/>
        <v>1.3697407333437169E-6</v>
      </c>
      <c r="IU214" s="86">
        <f t="shared" si="552"/>
        <v>6.101330100862003E-7</v>
      </c>
      <c r="IV214" s="86">
        <f t="shared" si="553"/>
        <v>2.0417804573840404E-4</v>
      </c>
      <c r="IW214" s="86">
        <f t="shared" si="554"/>
        <v>6.2152853900926059E-7</v>
      </c>
      <c r="IY214" s="86">
        <f t="shared" si="555"/>
        <v>4.2491075412524682E-6</v>
      </c>
      <c r="IZ214" s="86">
        <f t="shared" si="556"/>
        <v>2.5852052839896895E-8</v>
      </c>
      <c r="JA214" s="86">
        <f t="shared" si="557"/>
        <v>1.873825538685138E-9</v>
      </c>
      <c r="JB214" s="86">
        <f t="shared" si="558"/>
        <v>1.1957127040713968E-7</v>
      </c>
      <c r="JC214" s="86">
        <f t="shared" si="559"/>
        <v>2.5366681789295169E-10</v>
      </c>
      <c r="JD214" s="86">
        <f t="shared" si="560"/>
        <v>4.2327519652201225E-9</v>
      </c>
      <c r="JE214" s="86">
        <f t="shared" si="561"/>
        <v>2.9244230372453409E-9</v>
      </c>
      <c r="JF214" s="86">
        <f t="shared" si="562"/>
        <v>3.2245550590289755E-11</v>
      </c>
      <c r="JG214" s="86">
        <f t="shared" si="563"/>
        <v>1.5619402734534364E-7</v>
      </c>
      <c r="JH214" s="86">
        <f t="shared" si="564"/>
        <v>9.5197167389647318E-8</v>
      </c>
      <c r="JI214" s="86">
        <f t="shared" si="565"/>
        <v>7.2492617991589668E-8</v>
      </c>
      <c r="JJ214" s="86">
        <f t="shared" si="566"/>
        <v>1.3697407333437169E-6</v>
      </c>
      <c r="JK214" s="86">
        <f t="shared" si="567"/>
        <v>6.101330100862003E-7</v>
      </c>
      <c r="JL214" s="86">
        <f t="shared" si="568"/>
        <v>2.0417804573840404E-4</v>
      </c>
      <c r="JM214" s="86">
        <f t="shared" si="569"/>
        <v>6.2152853900926059E-7</v>
      </c>
    </row>
    <row r="215" spans="2:273" x14ac:dyDescent="0.25">
      <c r="B215" s="2">
        <v>188</v>
      </c>
      <c r="C215" s="37">
        <v>46.774000000000001</v>
      </c>
      <c r="D215" s="37">
        <v>40.597000000000001</v>
      </c>
      <c r="E215" s="37">
        <v>41.064999999999998</v>
      </c>
      <c r="F215" s="37">
        <v>41.581000000000003</v>
      </c>
      <c r="G215" s="37">
        <v>41.128999999999998</v>
      </c>
      <c r="H215" s="37">
        <v>40.305999999999997</v>
      </c>
      <c r="I215" s="37">
        <v>43.902999999999999</v>
      </c>
      <c r="J215" s="37">
        <v>42.515999999999998</v>
      </c>
      <c r="K215" s="37">
        <v>38.354999999999997</v>
      </c>
      <c r="L215" s="37">
        <v>37.258000000000003</v>
      </c>
      <c r="M215" s="37">
        <v>35.225999999999999</v>
      </c>
      <c r="N215" s="37">
        <v>39.258000000000003</v>
      </c>
      <c r="O215" s="37">
        <v>33.531999999999996</v>
      </c>
      <c r="P215" s="37">
        <v>36.933999999999997</v>
      </c>
      <c r="Q215" s="37">
        <v>41.148000000000003</v>
      </c>
      <c r="S215" s="4">
        <f t="shared" si="441"/>
        <v>46.026009379469485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>
        <f t="shared" si="455"/>
        <v>38.917248555853185</v>
      </c>
      <c r="AI215" s="4">
        <f t="shared" si="456"/>
        <v>0.74799062053051557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2.2307514441468186</v>
      </c>
      <c r="AY215" s="2">
        <f t="shared" si="520"/>
        <v>46.026009379469485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>
        <f t="shared" si="584"/>
        <v>38.917248555852915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>
        <f t="shared" si="485"/>
        <v>46.774000000000001</v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>
        <f t="shared" si="499"/>
        <v>41.148000000000003</v>
      </c>
      <c r="DK215" s="2">
        <f t="shared" si="500"/>
        <v>109.3295925299507</v>
      </c>
      <c r="DL215" s="2">
        <f t="shared" si="649"/>
        <v>101.43569269102989</v>
      </c>
      <c r="DM215" s="2">
        <f t="shared" si="649"/>
        <v>94.410847991543321</v>
      </c>
      <c r="DN215" s="2">
        <f t="shared" si="649"/>
        <v>97.108802325581379</v>
      </c>
      <c r="DO215" s="2">
        <f t="shared" si="649"/>
        <v>107.48304256813334</v>
      </c>
      <c r="DP215" s="2">
        <f t="shared" si="649"/>
        <v>112.6067243902439</v>
      </c>
      <c r="DQ215" s="2">
        <f t="shared" si="649"/>
        <v>99.354144666828716</v>
      </c>
      <c r="DR215" s="2">
        <f t="shared" si="649"/>
        <v>87.603172537112002</v>
      </c>
      <c r="DS215" s="2">
        <f t="shared" si="649"/>
        <v>95.790199257759781</v>
      </c>
      <c r="DT215" s="2">
        <f t="shared" si="649"/>
        <v>109.4372730094467</v>
      </c>
      <c r="DU215" s="2">
        <f t="shared" si="649"/>
        <v>115.42911369606003</v>
      </c>
      <c r="DV215" s="2">
        <f t="shared" si="649"/>
        <v>91.258263213530682</v>
      </c>
      <c r="DW215" s="2">
        <f t="shared" si="649"/>
        <v>100.84924477351917</v>
      </c>
      <c r="DX215" s="2">
        <f t="shared" si="649"/>
        <v>96.765034019734031</v>
      </c>
      <c r="DY215" s="2">
        <f t="shared" si="649"/>
        <v>71.337852089442805</v>
      </c>
      <c r="EA215" s="2">
        <f t="shared" si="652"/>
        <v>45.370704518203624</v>
      </c>
      <c r="EB215" s="2">
        <f t="shared" si="502"/>
        <v>40.319931610942248</v>
      </c>
      <c r="EC215" s="2">
        <f t="shared" si="503"/>
        <v>38.975074508528834</v>
      </c>
      <c r="ED215" s="2">
        <f t="shared" si="504"/>
        <v>39.905889358108098</v>
      </c>
      <c r="EE215" s="2">
        <f t="shared" si="505"/>
        <v>38.058177490101244</v>
      </c>
      <c r="EF215" s="2">
        <f t="shared" si="506"/>
        <v>39.817950369624945</v>
      </c>
      <c r="EG215" s="2">
        <f t="shared" si="507"/>
        <v>43.731826321467103</v>
      </c>
      <c r="EH215" s="2">
        <f t="shared" si="508"/>
        <v>38.474865390321753</v>
      </c>
      <c r="EI215" s="2">
        <f t="shared" si="509"/>
        <v>38.632426101701796</v>
      </c>
      <c r="EJ215" s="2">
        <f t="shared" si="510"/>
        <v>36.512114837531712</v>
      </c>
      <c r="EK215" s="2">
        <f t="shared" si="511"/>
        <v>37.172904255319146</v>
      </c>
      <c r="EL215" s="2">
        <f t="shared" si="512"/>
        <v>36.635344434283553</v>
      </c>
      <c r="EM215" s="2">
        <f t="shared" si="513"/>
        <v>33.840023525087304</v>
      </c>
      <c r="EN215" s="2">
        <f t="shared" si="514"/>
        <v>36.48770968030005</v>
      </c>
      <c r="EO215" s="2">
        <f t="shared" si="515"/>
        <v>39.111009018267623</v>
      </c>
      <c r="EQ215" s="2">
        <f t="shared" si="516"/>
        <v>46.065179834996997</v>
      </c>
      <c r="ER215" s="2">
        <f t="shared" si="650"/>
        <v>41.441270033512708</v>
      </c>
      <c r="ES215" s="2">
        <f t="shared" si="650"/>
        <v>40.515097935555005</v>
      </c>
      <c r="ET215" s="2">
        <f t="shared" si="650"/>
        <v>41.161648677920923</v>
      </c>
      <c r="EU215" s="2">
        <f t="shared" si="650"/>
        <v>38.627144031758661</v>
      </c>
      <c r="EV215" s="2">
        <f t="shared" si="650"/>
        <v>40.127870144295414</v>
      </c>
      <c r="EW215" s="2">
        <f t="shared" si="650"/>
        <v>40.502453538941353</v>
      </c>
      <c r="EX215" s="2">
        <f t="shared" si="650"/>
        <v>39.620907295160606</v>
      </c>
      <c r="EY215" s="2">
        <f t="shared" si="650"/>
        <v>39.481820082289211</v>
      </c>
      <c r="EZ215" s="2">
        <f t="shared" si="650"/>
        <v>37.209986759706261</v>
      </c>
      <c r="FA215" s="2">
        <f t="shared" si="650"/>
        <v>37.186655648393454</v>
      </c>
      <c r="FB215" s="2">
        <f t="shared" si="650"/>
        <v>36.290787798919951</v>
      </c>
      <c r="FC215" s="2">
        <f t="shared" si="650"/>
        <v>35.187766344502165</v>
      </c>
      <c r="FD215" s="2">
        <f t="shared" si="650"/>
        <v>36.519701080710021</v>
      </c>
      <c r="FE215" s="2">
        <f t="shared" si="650"/>
        <v>38.902396032786228</v>
      </c>
      <c r="FG215" s="2">
        <f t="shared" si="518"/>
        <v>0.99999816020148558</v>
      </c>
      <c r="FH215" s="2">
        <f t="shared" si="651"/>
        <v>0.99999845078611771</v>
      </c>
      <c r="FI215" s="2">
        <f t="shared" si="651"/>
        <v>0.99999823124045384</v>
      </c>
      <c r="FJ215" s="2">
        <f t="shared" si="651"/>
        <v>0.99999832149264412</v>
      </c>
      <c r="FK215" s="2">
        <f t="shared" si="651"/>
        <v>0.99999820878621226</v>
      </c>
      <c r="FL215" s="2">
        <f t="shared" si="651"/>
        <v>0.99999798791087258</v>
      </c>
      <c r="FM215" s="2">
        <f t="shared" si="651"/>
        <v>0.99999816591110391</v>
      </c>
      <c r="FN215" s="2">
        <f t="shared" si="651"/>
        <v>0.99999799635782649</v>
      </c>
      <c r="FO215" s="2">
        <f t="shared" si="651"/>
        <v>0.99999804484286869</v>
      </c>
      <c r="FP215" s="2">
        <f t="shared" si="651"/>
        <v>0.99999793963672545</v>
      </c>
      <c r="FQ215" s="2">
        <f t="shared" si="651"/>
        <v>0.99999810476429185</v>
      </c>
      <c r="FR215" s="2">
        <f t="shared" si="651"/>
        <v>0.99999825838781242</v>
      </c>
      <c r="FS215" s="2">
        <f t="shared" si="651"/>
        <v>0.99999820262963424</v>
      </c>
      <c r="FT215" s="2">
        <f t="shared" si="651"/>
        <v>0.99999756727053657</v>
      </c>
      <c r="FU215" s="2">
        <f t="shared" si="651"/>
        <v>0.99999719141454047</v>
      </c>
      <c r="FW215" s="2">
        <f t="shared" si="536"/>
        <v>0.94342761212008575</v>
      </c>
      <c r="FX215" s="2">
        <f t="shared" si="588"/>
        <v>0.9620385238029614</v>
      </c>
      <c r="FY215" s="2">
        <f t="shared" si="589"/>
        <v>0.96426015001422261</v>
      </c>
      <c r="FZ215" s="2">
        <f t="shared" si="590"/>
        <v>0.96363219098569597</v>
      </c>
      <c r="GA215" s="2">
        <f t="shared" si="591"/>
        <v>0.9636368165897734</v>
      </c>
      <c r="GB215" s="2">
        <f t="shared" si="592"/>
        <v>0.96938939079132413</v>
      </c>
      <c r="GC215" s="2">
        <f t="shared" si="593"/>
        <v>0.97241683109052401</v>
      </c>
      <c r="GD215" s="2">
        <f t="shared" si="594"/>
        <v>0.9627271444090798</v>
      </c>
      <c r="GE215" s="2">
        <f t="shared" si="595"/>
        <v>0.95909769359191044</v>
      </c>
      <c r="GF215" s="2">
        <f t="shared" si="596"/>
        <v>0.95256773613955448</v>
      </c>
      <c r="GG215" s="2">
        <f t="shared" si="597"/>
        <v>0.95384390177824752</v>
      </c>
      <c r="GH215" s="2">
        <f t="shared" si="598"/>
        <v>0.94769921049520101</v>
      </c>
      <c r="GI215" s="2">
        <f t="shared" si="599"/>
        <v>0.95430880164944054</v>
      </c>
      <c r="GJ215" s="2">
        <f t="shared" si="600"/>
        <v>0.94253332818842728</v>
      </c>
      <c r="GK215" s="2">
        <f t="shared" si="601"/>
        <v>0.92923733299840539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2.792301892755628E-297</v>
      </c>
      <c r="HN215" s="86">
        <f t="shared" si="626"/>
        <v>1.9361494047155945E-301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4.1608200350001942E-66</v>
      </c>
      <c r="HT215" s="86">
        <f t="shared" si="630"/>
        <v>6.4082200068217959E-81</v>
      </c>
      <c r="HU215" s="86">
        <f t="shared" si="631"/>
        <v>4.9803517635150384E-91</v>
      </c>
      <c r="HV215" s="86">
        <f t="shared" si="632"/>
        <v>4.9917956407674916E-71</v>
      </c>
      <c r="HW215" s="86">
        <f t="shared" si="633"/>
        <v>6.5162318483311535E-100</v>
      </c>
      <c r="HX215" s="86">
        <f t="shared" si="634"/>
        <v>1.4443198208491127E-80</v>
      </c>
      <c r="HY215" s="86">
        <f t="shared" si="635"/>
        <v>1.1425918101047358E-78</v>
      </c>
      <c r="HZ215" s="86">
        <f t="shared" si="636"/>
        <v>6.5446155419950231E-112</v>
      </c>
      <c r="IA215" s="86">
        <f t="shared" si="637"/>
        <v>1.2930822324549565E-72</v>
      </c>
      <c r="IB215" s="86">
        <f t="shared" si="638"/>
        <v>3.3740360278361177E-80</v>
      </c>
      <c r="IC215" s="86">
        <f t="shared" si="639"/>
        <v>1.9948112914251784E-80</v>
      </c>
      <c r="ID215" s="86">
        <f t="shared" si="640"/>
        <v>4.3893947366098373E-68</v>
      </c>
      <c r="IE215" s="86">
        <f t="shared" si="641"/>
        <v>1.8783064285781075E-68</v>
      </c>
      <c r="IF215" s="86">
        <f t="shared" si="642"/>
        <v>8.0667022308120145E-95</v>
      </c>
      <c r="IG215" s="86">
        <f t="shared" si="643"/>
        <v>2.3240437441831958E-65</v>
      </c>
      <c r="II215" s="86">
        <f t="shared" si="540"/>
        <v>1.9901244254763008E-6</v>
      </c>
      <c r="IJ215" s="86">
        <f t="shared" si="541"/>
        <v>1.0000634982434624E-8</v>
      </c>
      <c r="IK215" s="86">
        <f t="shared" si="542"/>
        <v>6.3633556359885478E-10</v>
      </c>
      <c r="IL215" s="86">
        <f t="shared" si="543"/>
        <v>5.1154758981861805E-8</v>
      </c>
      <c r="IM215" s="86">
        <f t="shared" si="544"/>
        <v>7.6345588050105741E-11</v>
      </c>
      <c r="IN215" s="86">
        <f t="shared" si="545"/>
        <v>1.5825922570726861E-9</v>
      </c>
      <c r="IO215" s="86">
        <f t="shared" si="546"/>
        <v>1.1059552033154794E-9</v>
      </c>
      <c r="IP215" s="86">
        <f t="shared" si="547"/>
        <v>8.5279296463492067E-12</v>
      </c>
      <c r="IQ215" s="86">
        <f t="shared" si="548"/>
        <v>6.5594678757555784E-8</v>
      </c>
      <c r="IR215" s="86">
        <f t="shared" si="549"/>
        <v>3.6986369578517448E-8</v>
      </c>
      <c r="IS215" s="86">
        <f t="shared" si="550"/>
        <v>2.7954849194255485E-8</v>
      </c>
      <c r="IT215" s="86">
        <f t="shared" si="551"/>
        <v>6.1027683406117128E-7</v>
      </c>
      <c r="IU215" s="86">
        <f t="shared" si="552"/>
        <v>2.6913040563729432E-7</v>
      </c>
      <c r="IV215" s="86">
        <f t="shared" si="553"/>
        <v>1.229191010303346E-4</v>
      </c>
      <c r="IW215" s="86">
        <f t="shared" si="554"/>
        <v>2.3497304204762802E-7</v>
      </c>
      <c r="IY215" s="86">
        <f t="shared" si="555"/>
        <v>1.9901244254763008E-6</v>
      </c>
      <c r="IZ215" s="86">
        <f t="shared" si="556"/>
        <v>1.0000634982434624E-8</v>
      </c>
      <c r="JA215" s="86">
        <f t="shared" si="557"/>
        <v>6.3633556359885478E-10</v>
      </c>
      <c r="JB215" s="86">
        <f t="shared" si="558"/>
        <v>5.1154758981861805E-8</v>
      </c>
      <c r="JC215" s="86">
        <f t="shared" si="559"/>
        <v>7.6345588050105741E-11</v>
      </c>
      <c r="JD215" s="86">
        <f t="shared" si="560"/>
        <v>1.5825922570726861E-9</v>
      </c>
      <c r="JE215" s="86">
        <f t="shared" si="561"/>
        <v>1.1059552033154794E-9</v>
      </c>
      <c r="JF215" s="86">
        <f t="shared" si="562"/>
        <v>8.5279296463492067E-12</v>
      </c>
      <c r="JG215" s="86">
        <f t="shared" si="563"/>
        <v>6.5594678757555784E-8</v>
      </c>
      <c r="JH215" s="86">
        <f t="shared" si="564"/>
        <v>3.6986369578517448E-8</v>
      </c>
      <c r="JI215" s="86">
        <f t="shared" si="565"/>
        <v>2.7954849194255485E-8</v>
      </c>
      <c r="JJ215" s="86">
        <f t="shared" si="566"/>
        <v>6.1027683406117128E-7</v>
      </c>
      <c r="JK215" s="86">
        <f t="shared" si="567"/>
        <v>2.6913040563729432E-7</v>
      </c>
      <c r="JL215" s="86">
        <f t="shared" si="568"/>
        <v>1.229191010303346E-4</v>
      </c>
      <c r="JM215" s="86">
        <f t="shared" si="569"/>
        <v>2.3497304204762802E-7</v>
      </c>
    </row>
    <row r="216" spans="2:273" x14ac:dyDescent="0.25">
      <c r="B216" s="2">
        <v>189</v>
      </c>
      <c r="C216" s="37">
        <v>46.484000000000002</v>
      </c>
      <c r="D216" s="37">
        <v>42.031999999999996</v>
      </c>
      <c r="E216" s="37">
        <v>41.613</v>
      </c>
      <c r="F216" s="37">
        <v>41.338999999999999</v>
      </c>
      <c r="G216" s="37">
        <v>41.838999999999999</v>
      </c>
      <c r="H216" s="37">
        <v>38.29</v>
      </c>
      <c r="I216" s="37">
        <v>42.935000000000002</v>
      </c>
      <c r="J216" s="37">
        <v>41.694000000000003</v>
      </c>
      <c r="K216" s="37">
        <v>40.823</v>
      </c>
      <c r="L216" s="37">
        <v>39</v>
      </c>
      <c r="M216" s="37">
        <v>36.661000000000001</v>
      </c>
      <c r="N216" s="37">
        <v>36.838999999999999</v>
      </c>
      <c r="O216" s="37">
        <v>34.935000000000002</v>
      </c>
      <c r="P216" s="37">
        <v>34.884999999999998</v>
      </c>
      <c r="Q216" s="37">
        <v>42.639000000000003</v>
      </c>
      <c r="S216" s="4">
        <f t="shared" si="441"/>
        <v>45.923590906963661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>
        <f t="shared" si="455"/>
        <v>38.80875887939186</v>
      </c>
      <c r="AI216" s="4">
        <f t="shared" si="456"/>
        <v>0.56040909303634123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3.830241120608143</v>
      </c>
      <c r="AY216" s="2">
        <f t="shared" si="520"/>
        <v>45.923590906963661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>
        <f t="shared" si="584"/>
        <v>38.808758879391831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>
        <f t="shared" si="485"/>
        <v>46.484000000000002</v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>
        <f t="shared" si="499"/>
        <v>42.639000000000003</v>
      </c>
      <c r="DK216" s="2">
        <f t="shared" si="500"/>
        <v>109.58383890063428</v>
      </c>
      <c r="DL216" s="2">
        <f t="shared" si="649"/>
        <v>101.64930232558139</v>
      </c>
      <c r="DM216" s="2">
        <f t="shared" si="649"/>
        <v>94.592782241014788</v>
      </c>
      <c r="DN216" s="2">
        <f t="shared" si="649"/>
        <v>97.307720930232534</v>
      </c>
      <c r="DO216" s="2">
        <f t="shared" si="649"/>
        <v>107.74345485238908</v>
      </c>
      <c r="DP216" s="2">
        <f t="shared" si="649"/>
        <v>112.89656454033772</v>
      </c>
      <c r="DQ216" s="2">
        <f t="shared" si="649"/>
        <v>99.549738540907001</v>
      </c>
      <c r="DR216" s="2">
        <f t="shared" si="649"/>
        <v>87.737252091767871</v>
      </c>
      <c r="DS216" s="2">
        <f t="shared" si="649"/>
        <v>95.987542780026985</v>
      </c>
      <c r="DT216" s="2">
        <f t="shared" si="649"/>
        <v>109.72558697705804</v>
      </c>
      <c r="DU216" s="2">
        <f t="shared" si="649"/>
        <v>115.75562861163226</v>
      </c>
      <c r="DV216" s="2">
        <f t="shared" si="649"/>
        <v>91.449172656800584</v>
      </c>
      <c r="DW216" s="2">
        <f t="shared" si="649"/>
        <v>101.09754529616725</v>
      </c>
      <c r="DX216" s="2">
        <f t="shared" si="649"/>
        <v>97.008637108537116</v>
      </c>
      <c r="DY216" s="2">
        <f t="shared" si="649"/>
        <v>71.441811950146615</v>
      </c>
      <c r="EA216" s="2">
        <f t="shared" si="652"/>
        <v>45.25639263134947</v>
      </c>
      <c r="EB216" s="2">
        <f t="shared" si="502"/>
        <v>40.180422112462011</v>
      </c>
      <c r="EC216" s="2">
        <f t="shared" si="503"/>
        <v>38.826483104897193</v>
      </c>
      <c r="ED216" s="2">
        <f t="shared" si="504"/>
        <v>39.770437994396822</v>
      </c>
      <c r="EE216" s="2">
        <f t="shared" si="505"/>
        <v>37.904547004291437</v>
      </c>
      <c r="EF216" s="2">
        <f t="shared" si="506"/>
        <v>39.683043023570832</v>
      </c>
      <c r="EG216" s="2">
        <f t="shared" si="507"/>
        <v>43.633554630913856</v>
      </c>
      <c r="EH216" s="2">
        <f t="shared" si="508"/>
        <v>38.306387940004655</v>
      </c>
      <c r="EI216" s="2">
        <f t="shared" si="509"/>
        <v>38.496565620109223</v>
      </c>
      <c r="EJ216" s="2">
        <f t="shared" si="510"/>
        <v>36.370393160150449</v>
      </c>
      <c r="EK216" s="2">
        <f t="shared" si="511"/>
        <v>37.042275265957443</v>
      </c>
      <c r="EL216" s="2">
        <f t="shared" si="512"/>
        <v>36.490898013370341</v>
      </c>
      <c r="EM216" s="2">
        <f t="shared" si="513"/>
        <v>33.690980040433743</v>
      </c>
      <c r="EN216" s="2">
        <f t="shared" si="514"/>
        <v>36.363474816931586</v>
      </c>
      <c r="EO216" s="2">
        <f t="shared" si="515"/>
        <v>39.005451022133762</v>
      </c>
      <c r="EQ216" s="2">
        <f t="shared" si="516"/>
        <v>45.959965133837876</v>
      </c>
      <c r="ER216" s="2">
        <f t="shared" si="650"/>
        <v>41.315793758304082</v>
      </c>
      <c r="ES216" s="2">
        <f t="shared" si="650"/>
        <v>40.386086703799201</v>
      </c>
      <c r="ET216" s="2">
        <f t="shared" si="650"/>
        <v>41.042032532694535</v>
      </c>
      <c r="EU216" s="2">
        <f t="shared" si="650"/>
        <v>38.481030568153095</v>
      </c>
      <c r="EV216" s="2">
        <f t="shared" si="650"/>
        <v>39.996947953331144</v>
      </c>
      <c r="EW216" s="2">
        <f t="shared" si="650"/>
        <v>40.364591492679551</v>
      </c>
      <c r="EX216" s="2">
        <f t="shared" si="650"/>
        <v>39.466934770078609</v>
      </c>
      <c r="EY216" s="2">
        <f t="shared" si="650"/>
        <v>39.356655279704171</v>
      </c>
      <c r="EZ216" s="2">
        <f t="shared" si="650"/>
        <v>37.077335358634741</v>
      </c>
      <c r="FA216" s="2">
        <f t="shared" si="650"/>
        <v>37.056159228313291</v>
      </c>
      <c r="FB216" s="2">
        <f t="shared" si="650"/>
        <v>36.1421667493969</v>
      </c>
      <c r="FC216" s="2">
        <f t="shared" si="650"/>
        <v>35.056355480590796</v>
      </c>
      <c r="FD216" s="2">
        <f t="shared" si="650"/>
        <v>36.395781314320431</v>
      </c>
      <c r="FE216" s="2">
        <f t="shared" si="650"/>
        <v>38.795009588827824</v>
      </c>
      <c r="FG216" s="2">
        <f t="shared" si="518"/>
        <v>0.999998322083541</v>
      </c>
      <c r="FH216" s="2">
        <f t="shared" si="651"/>
        <v>0.99999858709995426</v>
      </c>
      <c r="FI216" s="2">
        <f t="shared" si="651"/>
        <v>0.99999838687187059</v>
      </c>
      <c r="FJ216" s="2">
        <f t="shared" si="651"/>
        <v>0.99999846918287139</v>
      </c>
      <c r="FK216" s="2">
        <f t="shared" si="651"/>
        <v>0.99999836639335249</v>
      </c>
      <c r="FL216" s="2">
        <f t="shared" si="651"/>
        <v>0.9999981649525812</v>
      </c>
      <c r="FM216" s="2">
        <f t="shared" si="651"/>
        <v>0.99999832729077642</v>
      </c>
      <c r="FN216" s="2">
        <f t="shared" si="651"/>
        <v>0.99999817265629742</v>
      </c>
      <c r="FO216" s="2">
        <f t="shared" si="651"/>
        <v>0.99999821687519685</v>
      </c>
      <c r="FP216" s="2">
        <f t="shared" si="651"/>
        <v>0.99999812092601992</v>
      </c>
      <c r="FQ216" s="2">
        <f t="shared" si="651"/>
        <v>0.99999827152420284</v>
      </c>
      <c r="FR216" s="2">
        <f t="shared" si="651"/>
        <v>0.99999841163056358</v>
      </c>
      <c r="FS216" s="2">
        <f t="shared" si="651"/>
        <v>0.99999836077848492</v>
      </c>
      <c r="FT216" s="2">
        <f t="shared" si="651"/>
        <v>0.99999778132388517</v>
      </c>
      <c r="FU216" s="2">
        <f t="shared" si="651"/>
        <v>0.9999974385389846</v>
      </c>
      <c r="FW216" s="2">
        <f t="shared" si="536"/>
        <v>0.94814725870319128</v>
      </c>
      <c r="FX216" s="2">
        <f t="shared" si="588"/>
        <v>0.96526269273123866</v>
      </c>
      <c r="FY216" s="2">
        <f t="shared" si="589"/>
        <v>0.96730204351786842</v>
      </c>
      <c r="FZ216" s="2">
        <f t="shared" si="590"/>
        <v>0.96672568707271322</v>
      </c>
      <c r="GA216" s="2">
        <f t="shared" si="591"/>
        <v>0.96672993280100417</v>
      </c>
      <c r="GB216" s="2">
        <f t="shared" si="592"/>
        <v>0.9720073972755251</v>
      </c>
      <c r="GC216" s="2">
        <f t="shared" si="593"/>
        <v>0.97478264795603498</v>
      </c>
      <c r="GD216" s="2">
        <f t="shared" si="594"/>
        <v>0.96589490035430969</v>
      </c>
      <c r="GE216" s="2">
        <f t="shared" si="595"/>
        <v>0.96256191504556676</v>
      </c>
      <c r="GF216" s="2">
        <f t="shared" si="596"/>
        <v>0.95655996314057834</v>
      </c>
      <c r="GG216" s="2">
        <f t="shared" si="597"/>
        <v>0.95773348380781265</v>
      </c>
      <c r="GH216" s="2">
        <f t="shared" si="598"/>
        <v>0.95208059262080191</v>
      </c>
      <c r="GI216" s="2">
        <f t="shared" si="599"/>
        <v>0.9581609249444909</v>
      </c>
      <c r="GJ216" s="2">
        <f t="shared" si="600"/>
        <v>0.94732341619856553</v>
      </c>
      <c r="GK216" s="2">
        <f t="shared" si="601"/>
        <v>0.93505933753006887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3.8716067623919943E-303</v>
      </c>
      <c r="HN216" s="86">
        <f t="shared" si="626"/>
        <v>1.8399467401708977E-307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3.4029402015855663E-68</v>
      </c>
      <c r="HT216" s="86">
        <f t="shared" si="630"/>
        <v>2.3967924639484579E-83</v>
      </c>
      <c r="HU216" s="86">
        <f t="shared" si="631"/>
        <v>9.3473652562804206E-94</v>
      </c>
      <c r="HV216" s="86">
        <f t="shared" si="632"/>
        <v>3.7055827010719804E-73</v>
      </c>
      <c r="HW216" s="86">
        <f t="shared" si="633"/>
        <v>6.133142595308185E-103</v>
      </c>
      <c r="HX216" s="86">
        <f t="shared" si="634"/>
        <v>5.9399157633433409E-83</v>
      </c>
      <c r="HY216" s="86">
        <f t="shared" si="635"/>
        <v>5.6247999017496129E-81</v>
      </c>
      <c r="HZ216" s="86">
        <f t="shared" si="636"/>
        <v>2.6629818053733048E-115</v>
      </c>
      <c r="IA216" s="86">
        <f t="shared" si="637"/>
        <v>7.8088023851162245E-75</v>
      </c>
      <c r="IB216" s="86">
        <f t="shared" si="638"/>
        <v>1.0633501835606686E-82</v>
      </c>
      <c r="IC216" s="86">
        <f t="shared" si="639"/>
        <v>6.2570840105807194E-83</v>
      </c>
      <c r="ID216" s="86">
        <f t="shared" si="640"/>
        <v>3.0408825960734232E-70</v>
      </c>
      <c r="IE216" s="86">
        <f t="shared" si="641"/>
        <v>1.3977085181429328E-70</v>
      </c>
      <c r="IF216" s="86">
        <f t="shared" si="642"/>
        <v>5.9379719446030434E-98</v>
      </c>
      <c r="IG216" s="86">
        <f t="shared" si="643"/>
        <v>1.4327189016637563E-67</v>
      </c>
      <c r="II216" s="86">
        <f t="shared" si="540"/>
        <v>9.1058307480260228E-7</v>
      </c>
      <c r="IJ216" s="86">
        <f t="shared" si="541"/>
        <v>3.7694817749127811E-9</v>
      </c>
      <c r="IK216" s="86">
        <f t="shared" si="542"/>
        <v>2.0988169141573126E-10</v>
      </c>
      <c r="IL216" s="86">
        <f t="shared" si="543"/>
        <v>2.139213004268506E-8</v>
      </c>
      <c r="IM216" s="86">
        <f t="shared" si="544"/>
        <v>2.2237150197126279E-11</v>
      </c>
      <c r="IN216" s="86">
        <f t="shared" si="545"/>
        <v>5.7695361171923391E-10</v>
      </c>
      <c r="IO216" s="86">
        <f t="shared" si="546"/>
        <v>4.082340261116249E-10</v>
      </c>
      <c r="IP216" s="86">
        <f t="shared" si="547"/>
        <v>2.1740767898560601E-12</v>
      </c>
      <c r="IQ216" s="86">
        <f t="shared" si="548"/>
        <v>2.688920445180865E-8</v>
      </c>
      <c r="IR216" s="86">
        <f t="shared" si="549"/>
        <v>1.3976538713171447E-8</v>
      </c>
      <c r="IS216" s="86">
        <f t="shared" si="550"/>
        <v>1.0485044590545857E-8</v>
      </c>
      <c r="IT216" s="86">
        <f t="shared" si="551"/>
        <v>2.6537057864765852E-7</v>
      </c>
      <c r="IU216" s="86">
        <f t="shared" si="552"/>
        <v>1.1595138738461285E-7</v>
      </c>
      <c r="IV216" s="86">
        <f t="shared" si="553"/>
        <v>7.2883877547664825E-5</v>
      </c>
      <c r="IW216" s="86">
        <f t="shared" si="554"/>
        <v>8.5938475720717982E-8</v>
      </c>
      <c r="IY216" s="86">
        <f t="shared" si="555"/>
        <v>9.1058307480260228E-7</v>
      </c>
      <c r="IZ216" s="86">
        <f t="shared" si="556"/>
        <v>3.7694817749127811E-9</v>
      </c>
      <c r="JA216" s="86">
        <f t="shared" si="557"/>
        <v>2.0988169141573126E-10</v>
      </c>
      <c r="JB216" s="86">
        <f t="shared" si="558"/>
        <v>2.139213004268506E-8</v>
      </c>
      <c r="JC216" s="86">
        <f t="shared" si="559"/>
        <v>2.2237150197126279E-11</v>
      </c>
      <c r="JD216" s="86">
        <f t="shared" si="560"/>
        <v>5.7695361171923391E-10</v>
      </c>
      <c r="JE216" s="86">
        <f t="shared" si="561"/>
        <v>4.082340261116249E-10</v>
      </c>
      <c r="JF216" s="86">
        <f t="shared" si="562"/>
        <v>2.1740767898560601E-12</v>
      </c>
      <c r="JG216" s="86">
        <f t="shared" si="563"/>
        <v>2.688920445180865E-8</v>
      </c>
      <c r="JH216" s="86">
        <f t="shared" si="564"/>
        <v>1.3976538713171447E-8</v>
      </c>
      <c r="JI216" s="86">
        <f t="shared" si="565"/>
        <v>1.0485044590545857E-8</v>
      </c>
      <c r="JJ216" s="86">
        <f t="shared" si="566"/>
        <v>2.6537057864765852E-7</v>
      </c>
      <c r="JK216" s="86">
        <f t="shared" si="567"/>
        <v>1.1595138738461285E-7</v>
      </c>
      <c r="JL216" s="86">
        <f t="shared" si="568"/>
        <v>7.2883877547664825E-5</v>
      </c>
      <c r="JM216" s="86">
        <f t="shared" si="569"/>
        <v>8.5938475720717982E-8</v>
      </c>
    </row>
    <row r="217" spans="2:273" x14ac:dyDescent="0.25">
      <c r="B217" s="2">
        <v>190</v>
      </c>
      <c r="C217" s="37">
        <v>46.871000000000002</v>
      </c>
      <c r="D217" s="37">
        <v>41.258000000000003</v>
      </c>
      <c r="E217" s="37">
        <v>41.338999999999999</v>
      </c>
      <c r="F217" s="37">
        <v>42.581000000000003</v>
      </c>
      <c r="G217" s="37">
        <v>40.145000000000003</v>
      </c>
      <c r="H217" s="37">
        <v>42.548000000000002</v>
      </c>
      <c r="I217" s="37">
        <v>41.581000000000003</v>
      </c>
      <c r="J217" s="37">
        <v>41.645000000000003</v>
      </c>
      <c r="K217" s="37">
        <v>39.177</v>
      </c>
      <c r="L217" s="37">
        <v>36.258000000000003</v>
      </c>
      <c r="M217" s="37">
        <v>37.468000000000004</v>
      </c>
      <c r="N217" s="37">
        <v>37.031999999999996</v>
      </c>
      <c r="O217" s="37">
        <v>34.435000000000002</v>
      </c>
      <c r="P217" s="37">
        <v>34.639000000000003</v>
      </c>
      <c r="Q217" s="37">
        <v>37.720999999999997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>
        <f t="shared" si="455"/>
        <v>38.700343679396781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-0.97934367939678424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>
        <f t="shared" si="584"/>
        <v>38.700343679396781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37.720999999999997</v>
      </c>
      <c r="DK217" s="2">
        <f t="shared" si="500"/>
        <v>109.83808527131785</v>
      </c>
      <c r="DL217" s="2">
        <f t="shared" si="649"/>
        <v>101.86291196013288</v>
      </c>
      <c r="DM217" s="2">
        <f t="shared" si="649"/>
        <v>94.774716490486242</v>
      </c>
      <c r="DN217" s="2">
        <f t="shared" si="649"/>
        <v>97.506639534883703</v>
      </c>
      <c r="DO217" s="2">
        <f t="shared" si="649"/>
        <v>108.0038671366448</v>
      </c>
      <c r="DP217" s="2">
        <f t="shared" si="649"/>
        <v>113.18640469043152</v>
      </c>
      <c r="DQ217" s="2">
        <f t="shared" si="649"/>
        <v>99.745332414985285</v>
      </c>
      <c r="DR217" s="2">
        <f t="shared" si="649"/>
        <v>87.871331646423755</v>
      </c>
      <c r="DS217" s="2">
        <f t="shared" si="649"/>
        <v>96.184886302294188</v>
      </c>
      <c r="DT217" s="2">
        <f t="shared" si="649"/>
        <v>110.01390094466936</v>
      </c>
      <c r="DU217" s="2">
        <f t="shared" si="649"/>
        <v>116.08214352720449</v>
      </c>
      <c r="DV217" s="2">
        <f t="shared" si="649"/>
        <v>91.640082100070501</v>
      </c>
      <c r="DW217" s="2">
        <f t="shared" si="649"/>
        <v>101.34584581881535</v>
      </c>
      <c r="DX217" s="2">
        <f t="shared" si="649"/>
        <v>97.2522401973402</v>
      </c>
      <c r="DY217" s="2">
        <f t="shared" si="649"/>
        <v>71.545771810850425</v>
      </c>
      <c r="EA217" s="2">
        <f t="shared" si="652"/>
        <v>45.142080744495317</v>
      </c>
      <c r="EB217" s="2">
        <f t="shared" si="502"/>
        <v>40.04091261398176</v>
      </c>
      <c r="EC217" s="2">
        <f t="shared" si="503"/>
        <v>38.677891701265565</v>
      </c>
      <c r="ED217" s="2">
        <f t="shared" si="504"/>
        <v>39.634986630685546</v>
      </c>
      <c r="EE217" s="2">
        <f t="shared" si="505"/>
        <v>37.750916518481638</v>
      </c>
      <c r="EF217" s="2">
        <f t="shared" si="506"/>
        <v>39.548135677516726</v>
      </c>
      <c r="EG217" s="2">
        <f t="shared" si="507"/>
        <v>43.535282940360617</v>
      </c>
      <c r="EH217" s="2">
        <f t="shared" si="508"/>
        <v>38.137910489687542</v>
      </c>
      <c r="EI217" s="2">
        <f t="shared" si="509"/>
        <v>38.36070513851665</v>
      </c>
      <c r="EJ217" s="2">
        <f t="shared" si="510"/>
        <v>36.228671482769187</v>
      </c>
      <c r="EK217" s="2">
        <f t="shared" si="511"/>
        <v>36.911646276595739</v>
      </c>
      <c r="EL217" s="2">
        <f t="shared" si="512"/>
        <v>36.346451592457115</v>
      </c>
      <c r="EM217" s="2">
        <f t="shared" si="513"/>
        <v>33.54193655578019</v>
      </c>
      <c r="EN217" s="2">
        <f t="shared" si="514"/>
        <v>36.239239953563128</v>
      </c>
      <c r="EO217" s="2">
        <f t="shared" si="515"/>
        <v>38.899893025999901</v>
      </c>
      <c r="EQ217" s="2">
        <f t="shared" si="516"/>
        <v>45.854750432678756</v>
      </c>
      <c r="ER217" s="2">
        <f t="shared" si="650"/>
        <v>41.190317483095455</v>
      </c>
      <c r="ES217" s="2">
        <f t="shared" si="650"/>
        <v>40.257075472043397</v>
      </c>
      <c r="ET217" s="2">
        <f t="shared" si="650"/>
        <v>40.922416387468161</v>
      </c>
      <c r="EU217" s="2">
        <f t="shared" si="650"/>
        <v>38.334917104547529</v>
      </c>
      <c r="EV217" s="2">
        <f t="shared" si="650"/>
        <v>39.866025762366874</v>
      </c>
      <c r="EW217" s="2">
        <f t="shared" si="650"/>
        <v>40.22672944641775</v>
      </c>
      <c r="EX217" s="2">
        <f t="shared" si="650"/>
        <v>39.312962244996612</v>
      </c>
      <c r="EY217" s="2">
        <f t="shared" si="650"/>
        <v>39.231490477119124</v>
      </c>
      <c r="EZ217" s="2">
        <f t="shared" si="650"/>
        <v>36.944683957563214</v>
      </c>
      <c r="FA217" s="2">
        <f t="shared" si="650"/>
        <v>36.925662808233142</v>
      </c>
      <c r="FB217" s="2">
        <f t="shared" si="650"/>
        <v>35.993545699873849</v>
      </c>
      <c r="FC217" s="2">
        <f t="shared" si="650"/>
        <v>34.924944616679426</v>
      </c>
      <c r="FD217" s="2">
        <f t="shared" si="650"/>
        <v>36.271861547930854</v>
      </c>
      <c r="FE217" s="2">
        <f t="shared" si="650"/>
        <v>38.68762314486942</v>
      </c>
      <c r="FG217" s="2">
        <f t="shared" si="518"/>
        <v>0.99999846972177586</v>
      </c>
      <c r="FH217" s="2">
        <f t="shared" si="651"/>
        <v>0.99999871141968322</v>
      </c>
      <c r="FI217" s="2">
        <f t="shared" si="651"/>
        <v>0.99999852880945195</v>
      </c>
      <c r="FJ217" s="2">
        <f t="shared" si="651"/>
        <v>0.99999860387799766</v>
      </c>
      <c r="FK217" s="2">
        <f t="shared" si="651"/>
        <v>0.99999851013281615</v>
      </c>
      <c r="FL217" s="2">
        <f t="shared" si="651"/>
        <v>0.99999832641659303</v>
      </c>
      <c r="FM217" s="2">
        <f t="shared" si="651"/>
        <v>0.99999847447083257</v>
      </c>
      <c r="FN217" s="2">
        <f t="shared" si="651"/>
        <v>0.99999833344246802</v>
      </c>
      <c r="FO217" s="2">
        <f t="shared" si="651"/>
        <v>0.99999837377059653</v>
      </c>
      <c r="FP217" s="2">
        <f t="shared" si="651"/>
        <v>0.99999828626387888</v>
      </c>
      <c r="FQ217" s="2">
        <f t="shared" si="651"/>
        <v>0.9999984236110977</v>
      </c>
      <c r="FR217" s="2">
        <f t="shared" si="651"/>
        <v>0.99999855138965466</v>
      </c>
      <c r="FS217" s="2">
        <f t="shared" si="651"/>
        <v>0.9999985050119945</v>
      </c>
      <c r="FT217" s="2">
        <f t="shared" si="651"/>
        <v>0.9999979765429392</v>
      </c>
      <c r="FU217" s="2">
        <f t="shared" si="651"/>
        <v>0.99999766391926292</v>
      </c>
      <c r="FW217" s="2">
        <f t="shared" si="536"/>
        <v>0.95249298813427064</v>
      </c>
      <c r="FX217" s="2">
        <f t="shared" si="588"/>
        <v>0.9682220697903049</v>
      </c>
      <c r="FY217" s="2">
        <f t="shared" si="589"/>
        <v>0.97009306504539328</v>
      </c>
      <c r="FZ217" s="2">
        <f t="shared" si="590"/>
        <v>0.96956435710617217</v>
      </c>
      <c r="GA217" s="2">
        <f t="shared" si="591"/>
        <v>0.96956825202849928</v>
      </c>
      <c r="GB217" s="2">
        <f t="shared" si="592"/>
        <v>0.9744074071698724</v>
      </c>
      <c r="GC217" s="2">
        <f t="shared" si="593"/>
        <v>0.97695035781358364</v>
      </c>
      <c r="GD217" s="2">
        <f t="shared" si="594"/>
        <v>0.96880215849554618</v>
      </c>
      <c r="GE217" s="2">
        <f t="shared" si="595"/>
        <v>0.96574321387309814</v>
      </c>
      <c r="GF217" s="2">
        <f t="shared" si="596"/>
        <v>0.96023020532979297</v>
      </c>
      <c r="GG217" s="2">
        <f t="shared" si="597"/>
        <v>0.96130858590439505</v>
      </c>
      <c r="GH217" s="2">
        <f t="shared" si="598"/>
        <v>0.95611193191198907</v>
      </c>
      <c r="GI217" s="2">
        <f t="shared" si="599"/>
        <v>0.96170131784305124</v>
      </c>
      <c r="GJ217" s="2">
        <f t="shared" si="600"/>
        <v>0.95173467634316233</v>
      </c>
      <c r="GK217" s="2">
        <f t="shared" si="601"/>
        <v>0.94043304188305576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2.5786077929909843E-70</v>
      </c>
      <c r="HT217" s="86">
        <f t="shared" si="630"/>
        <v>8.2415519355355067E-86</v>
      </c>
      <c r="HU217" s="86">
        <f t="shared" si="631"/>
        <v>1.596707034026026E-96</v>
      </c>
      <c r="HV217" s="86">
        <f t="shared" si="632"/>
        <v>2.554862095488026E-75</v>
      </c>
      <c r="HW217" s="86">
        <f t="shared" si="633"/>
        <v>5.1944003156460017E-106</v>
      </c>
      <c r="HX217" s="86">
        <f t="shared" si="634"/>
        <v>2.2513808045371926E-85</v>
      </c>
      <c r="HY217" s="86">
        <f t="shared" si="635"/>
        <v>2.5605891068997082E-83</v>
      </c>
      <c r="HZ217" s="86">
        <f t="shared" si="636"/>
        <v>9.628580365775658E-119</v>
      </c>
      <c r="IA217" s="86">
        <f t="shared" si="637"/>
        <v>4.3599295390233038E-77</v>
      </c>
      <c r="IB217" s="86">
        <f t="shared" si="638"/>
        <v>3.0625658325993418E-85</v>
      </c>
      <c r="IC217" s="86">
        <f t="shared" si="639"/>
        <v>1.7937918465653121E-85</v>
      </c>
      <c r="ID217" s="86">
        <f t="shared" si="640"/>
        <v>1.9461321016430226E-72</v>
      </c>
      <c r="IE217" s="86">
        <f t="shared" si="641"/>
        <v>9.633860947329789E-73</v>
      </c>
      <c r="IF217" s="86">
        <f t="shared" si="642"/>
        <v>3.8801795182153375E-101</v>
      </c>
      <c r="IG217" s="86">
        <f t="shared" si="643"/>
        <v>8.1008240090090998E-70</v>
      </c>
      <c r="II217" s="86">
        <f t="shared" si="540"/>
        <v>4.070020071230227E-7</v>
      </c>
      <c r="IJ217" s="86">
        <f t="shared" si="541"/>
        <v>1.3843407717423758E-9</v>
      </c>
      <c r="IK217" s="86">
        <f t="shared" si="542"/>
        <v>6.7232655834463251E-11</v>
      </c>
      <c r="IL217" s="86">
        <f t="shared" si="543"/>
        <v>8.7441480741008671E-9</v>
      </c>
      <c r="IM217" s="86">
        <f t="shared" si="544"/>
        <v>6.2680823081126161E-12</v>
      </c>
      <c r="IN217" s="86">
        <f t="shared" si="545"/>
        <v>2.0508146244230367E-10</v>
      </c>
      <c r="IO217" s="86">
        <f t="shared" si="546"/>
        <v>1.4707680426667283E-10</v>
      </c>
      <c r="IP217" s="86">
        <f t="shared" si="547"/>
        <v>5.3425481071706744E-13</v>
      </c>
      <c r="IQ217" s="86">
        <f t="shared" si="548"/>
        <v>1.0759141859975176E-8</v>
      </c>
      <c r="IR217" s="86">
        <f t="shared" si="549"/>
        <v>5.1366552257348644E-9</v>
      </c>
      <c r="IS217" s="86">
        <f t="shared" si="550"/>
        <v>3.8248655872662051E-9</v>
      </c>
      <c r="IT217" s="86">
        <f t="shared" si="551"/>
        <v>1.1261541659580061E-7</v>
      </c>
      <c r="IU217" s="86">
        <f t="shared" si="552"/>
        <v>4.8791929020436898E-8</v>
      </c>
      <c r="IV217" s="86">
        <f t="shared" si="553"/>
        <v>4.2562664369064425E-5</v>
      </c>
      <c r="IW217" s="86">
        <f t="shared" si="554"/>
        <v>3.0404897111635677E-8</v>
      </c>
      <c r="IY217" s="86">
        <f t="shared" si="555"/>
        <v>4.070020071230227E-7</v>
      </c>
      <c r="IZ217" s="86">
        <f t="shared" si="556"/>
        <v>1.3843407717423758E-9</v>
      </c>
      <c r="JA217" s="86">
        <f t="shared" si="557"/>
        <v>6.7232655834463251E-11</v>
      </c>
      <c r="JB217" s="86">
        <f t="shared" si="558"/>
        <v>8.7441480741008671E-9</v>
      </c>
      <c r="JC217" s="86">
        <f t="shared" si="559"/>
        <v>6.2680823081126161E-12</v>
      </c>
      <c r="JD217" s="86">
        <f t="shared" si="560"/>
        <v>2.0508146244230367E-10</v>
      </c>
      <c r="JE217" s="86">
        <f t="shared" si="561"/>
        <v>1.4707680426667283E-10</v>
      </c>
      <c r="JF217" s="86">
        <f t="shared" si="562"/>
        <v>5.3425481071706744E-13</v>
      </c>
      <c r="JG217" s="86">
        <f t="shared" si="563"/>
        <v>1.0759141859975176E-8</v>
      </c>
      <c r="JH217" s="86">
        <f t="shared" si="564"/>
        <v>5.1366552257348644E-9</v>
      </c>
      <c r="JI217" s="86">
        <f t="shared" si="565"/>
        <v>3.8248655872662051E-9</v>
      </c>
      <c r="JJ217" s="86">
        <f t="shared" si="566"/>
        <v>1.1261541659580061E-7</v>
      </c>
      <c r="JK217" s="86">
        <f t="shared" si="567"/>
        <v>4.8791929020436898E-8</v>
      </c>
      <c r="JL217" s="86">
        <f t="shared" si="568"/>
        <v>4.2562664369064425E-5</v>
      </c>
      <c r="JM217" s="86">
        <f t="shared" si="569"/>
        <v>3.0404897111635677E-8</v>
      </c>
    </row>
    <row r="218" spans="2:273" x14ac:dyDescent="0.25">
      <c r="B218" s="2">
        <v>191</v>
      </c>
      <c r="C218" s="37">
        <v>47.968000000000004</v>
      </c>
      <c r="D218" s="37">
        <v>40.323</v>
      </c>
      <c r="E218" s="37">
        <v>42</v>
      </c>
      <c r="F218" s="37">
        <v>41.918999999999997</v>
      </c>
      <c r="G218" s="37">
        <v>39.677</v>
      </c>
      <c r="H218" s="37">
        <v>41.418999999999997</v>
      </c>
      <c r="I218" s="37">
        <v>41.21</v>
      </c>
      <c r="J218" s="37">
        <v>41.531999999999996</v>
      </c>
      <c r="K218" s="37">
        <v>40</v>
      </c>
      <c r="L218" s="37">
        <v>36.354999999999997</v>
      </c>
      <c r="M218" s="37">
        <v>39.71</v>
      </c>
      <c r="N218" s="37">
        <v>35.902999999999999</v>
      </c>
      <c r="O218" s="37">
        <v>36.435000000000002</v>
      </c>
      <c r="P218" s="37">
        <v>36.213000000000001</v>
      </c>
      <c r="Q218" s="37">
        <v>36.131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>
        <f t="shared" si="455"/>
        <v>38.591999026776584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-2.4609990267765838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>
        <f t="shared" si="584"/>
        <v>38.591999026776584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>
        <f t="shared" si="499"/>
        <v>36.131</v>
      </c>
      <c r="DK218" s="2">
        <f t="shared" si="500"/>
        <v>110.09233164200144</v>
      </c>
      <c r="DL218" s="2">
        <f t="shared" si="649"/>
        <v>102.07652159468438</v>
      </c>
      <c r="DM218" s="2">
        <f t="shared" si="649"/>
        <v>94.956650739957695</v>
      </c>
      <c r="DN218" s="2">
        <f t="shared" si="649"/>
        <v>97.705558139534872</v>
      </c>
      <c r="DO218" s="2">
        <f t="shared" si="649"/>
        <v>108.26427942090055</v>
      </c>
      <c r="DP218" s="2">
        <f t="shared" si="649"/>
        <v>113.47624484052534</v>
      </c>
      <c r="DQ218" s="2">
        <f t="shared" si="649"/>
        <v>99.940926289063555</v>
      </c>
      <c r="DR218" s="2">
        <f t="shared" si="649"/>
        <v>88.005411201079625</v>
      </c>
      <c r="DS218" s="2">
        <f t="shared" si="649"/>
        <v>96.382229824561392</v>
      </c>
      <c r="DT218" s="2">
        <f t="shared" si="649"/>
        <v>110.3022149122807</v>
      </c>
      <c r="DU218" s="2">
        <f t="shared" si="649"/>
        <v>116.40865844277673</v>
      </c>
      <c r="DV218" s="2">
        <f t="shared" si="649"/>
        <v>91.830991543340417</v>
      </c>
      <c r="DW218" s="2">
        <f t="shared" si="649"/>
        <v>101.59414634146343</v>
      </c>
      <c r="DX218" s="2">
        <f t="shared" si="649"/>
        <v>97.495843286143298</v>
      </c>
      <c r="DY218" s="2">
        <f t="shared" si="649"/>
        <v>71.649731671554235</v>
      </c>
      <c r="EA218" s="2">
        <f t="shared" si="652"/>
        <v>45.027768857641163</v>
      </c>
      <c r="EB218" s="2">
        <f t="shared" si="502"/>
        <v>39.901403115501523</v>
      </c>
      <c r="EC218" s="2">
        <f t="shared" si="503"/>
        <v>38.529300297633924</v>
      </c>
      <c r="ED218" s="2">
        <f t="shared" si="504"/>
        <v>39.499535266974277</v>
      </c>
      <c r="EE218" s="2">
        <f t="shared" si="505"/>
        <v>37.597286032671832</v>
      </c>
      <c r="EF218" s="2">
        <f t="shared" si="506"/>
        <v>39.413228331462619</v>
      </c>
      <c r="EG218" s="2">
        <f t="shared" si="507"/>
        <v>43.437011249807369</v>
      </c>
      <c r="EH218" s="2">
        <f t="shared" si="508"/>
        <v>37.969433039370436</v>
      </c>
      <c r="EI218" s="2">
        <f t="shared" si="509"/>
        <v>38.224844656924077</v>
      </c>
      <c r="EJ218" s="2">
        <f t="shared" si="510"/>
        <v>36.086949805387917</v>
      </c>
      <c r="EK218" s="2">
        <f t="shared" si="511"/>
        <v>36.781017287234036</v>
      </c>
      <c r="EL218" s="2">
        <f t="shared" si="512"/>
        <v>36.202005171543902</v>
      </c>
      <c r="EM218" s="2">
        <f t="shared" si="513"/>
        <v>33.392893071126636</v>
      </c>
      <c r="EN218" s="2">
        <f t="shared" si="514"/>
        <v>36.115005090194671</v>
      </c>
      <c r="EO218" s="2">
        <f t="shared" si="515"/>
        <v>38.794335029866033</v>
      </c>
      <c r="EQ218" s="2">
        <f t="shared" si="516"/>
        <v>45.749535731519629</v>
      </c>
      <c r="ER218" s="2">
        <f t="shared" si="650"/>
        <v>41.064841207886829</v>
      </c>
      <c r="ES218" s="2">
        <f t="shared" si="650"/>
        <v>40.1280642402876</v>
      </c>
      <c r="ET218" s="2">
        <f t="shared" si="650"/>
        <v>40.802800242241773</v>
      </c>
      <c r="EU218" s="2">
        <f t="shared" si="650"/>
        <v>38.188803640941956</v>
      </c>
      <c r="EV218" s="2">
        <f t="shared" si="650"/>
        <v>39.735103571402604</v>
      </c>
      <c r="EW218" s="2">
        <f t="shared" si="650"/>
        <v>40.088867400155948</v>
      </c>
      <c r="EX218" s="2">
        <f t="shared" si="650"/>
        <v>39.158989719914615</v>
      </c>
      <c r="EY218" s="2">
        <f t="shared" si="650"/>
        <v>39.106325674534077</v>
      </c>
      <c r="EZ218" s="2">
        <f t="shared" si="650"/>
        <v>36.812032556491701</v>
      </c>
      <c r="FA218" s="2">
        <f t="shared" si="650"/>
        <v>36.795166388152978</v>
      </c>
      <c r="FB218" s="2">
        <f t="shared" si="650"/>
        <v>35.844924650350791</v>
      </c>
      <c r="FC218" s="2">
        <f t="shared" si="650"/>
        <v>34.793533752768063</v>
      </c>
      <c r="FD218" s="2">
        <f t="shared" si="650"/>
        <v>36.147941781541263</v>
      </c>
      <c r="FE218" s="2">
        <f t="shared" si="650"/>
        <v>38.580236700911009</v>
      </c>
      <c r="FG218" s="2">
        <f t="shared" si="518"/>
        <v>0.99999860436948451</v>
      </c>
      <c r="FH218" s="2">
        <f t="shared" si="651"/>
        <v>0.99999882480065039</v>
      </c>
      <c r="FI218" s="2">
        <f t="shared" si="651"/>
        <v>0.99999865825809964</v>
      </c>
      <c r="FJ218" s="2">
        <f t="shared" si="651"/>
        <v>0.9999987267214443</v>
      </c>
      <c r="FK218" s="2">
        <f t="shared" si="651"/>
        <v>0.99999864122480098</v>
      </c>
      <c r="FL218" s="2">
        <f t="shared" si="651"/>
        <v>0.99999847367356753</v>
      </c>
      <c r="FM218" s="2">
        <f t="shared" si="651"/>
        <v>0.99999860870067669</v>
      </c>
      <c r="FN218" s="2">
        <f t="shared" si="651"/>
        <v>0.99999848008124359</v>
      </c>
      <c r="FO218" s="2">
        <f t="shared" si="651"/>
        <v>0.99999851686094454</v>
      </c>
      <c r="FP218" s="2">
        <f t="shared" si="651"/>
        <v>0.99999843705384606</v>
      </c>
      <c r="FQ218" s="2">
        <f t="shared" si="651"/>
        <v>0.99999856231603468</v>
      </c>
      <c r="FR218" s="2">
        <f t="shared" si="651"/>
        <v>0.99999867885149463</v>
      </c>
      <c r="FS218" s="2">
        <f t="shared" si="651"/>
        <v>0.9999986365545549</v>
      </c>
      <c r="FT218" s="2">
        <f t="shared" si="651"/>
        <v>0.99999815458489905</v>
      </c>
      <c r="FU218" s="2">
        <f t="shared" si="651"/>
        <v>0.99999786946860825</v>
      </c>
      <c r="FW218" s="2">
        <f t="shared" si="536"/>
        <v>0.95649121908663393</v>
      </c>
      <c r="FX218" s="2">
        <f t="shared" si="588"/>
        <v>0.97093691952752914</v>
      </c>
      <c r="FY218" s="2">
        <f t="shared" si="589"/>
        <v>0.97265258681169853</v>
      </c>
      <c r="FZ218" s="2">
        <f t="shared" si="590"/>
        <v>0.97216782903853527</v>
      </c>
      <c r="GA218" s="2">
        <f t="shared" si="591"/>
        <v>0.97217140035108063</v>
      </c>
      <c r="GB218" s="2">
        <f t="shared" si="592"/>
        <v>0.97660659901600566</v>
      </c>
      <c r="GC218" s="2">
        <f t="shared" si="593"/>
        <v>0.97893575569558811</v>
      </c>
      <c r="GD218" s="2">
        <f t="shared" si="594"/>
        <v>0.97146891049169048</v>
      </c>
      <c r="GE218" s="2">
        <f t="shared" si="595"/>
        <v>0.96866298288347352</v>
      </c>
      <c r="GF218" s="2">
        <f t="shared" si="596"/>
        <v>0.9636021487860692</v>
      </c>
      <c r="GG218" s="2">
        <f t="shared" si="597"/>
        <v>0.96459246866816117</v>
      </c>
      <c r="GH218" s="2">
        <f t="shared" si="598"/>
        <v>0.95981843808141964</v>
      </c>
      <c r="GI218" s="2">
        <f t="shared" si="599"/>
        <v>0.96495308322504858</v>
      </c>
      <c r="GJ218" s="2">
        <f t="shared" si="600"/>
        <v>0.9557937655041262</v>
      </c>
      <c r="GK218" s="2">
        <f t="shared" si="601"/>
        <v>0.94538805385025304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1.8103752151534318E-72</v>
      </c>
      <c r="HT218" s="86">
        <f t="shared" si="630"/>
        <v>2.6053755627043334E-88</v>
      </c>
      <c r="HU218" s="86">
        <f t="shared" si="631"/>
        <v>2.4823632208782361E-99</v>
      </c>
      <c r="HV218" s="86">
        <f t="shared" si="632"/>
        <v>1.6360134213162201E-77</v>
      </c>
      <c r="HW218" s="86">
        <f t="shared" si="633"/>
        <v>3.9586831336819752E-109</v>
      </c>
      <c r="HX218" s="86">
        <f t="shared" si="634"/>
        <v>7.864420111746674E-88</v>
      </c>
      <c r="HY218" s="86">
        <f t="shared" si="635"/>
        <v>1.0779210223213685E-85</v>
      </c>
      <c r="HZ218" s="86">
        <f t="shared" si="636"/>
        <v>3.0935951418867897E-122</v>
      </c>
      <c r="IA218" s="86">
        <f t="shared" si="637"/>
        <v>2.2506517860351742E-79</v>
      </c>
      <c r="IB218" s="86">
        <f t="shared" si="638"/>
        <v>8.0607223198393637E-88</v>
      </c>
      <c r="IC218" s="86">
        <f t="shared" si="639"/>
        <v>4.7000111929961987E-88</v>
      </c>
      <c r="ID218" s="86">
        <f t="shared" si="640"/>
        <v>1.1505866554508667E-74</v>
      </c>
      <c r="IE218" s="86">
        <f t="shared" si="641"/>
        <v>6.1505594332733127E-75</v>
      </c>
      <c r="IF218" s="86">
        <f t="shared" si="642"/>
        <v>2.2507817413138502E-104</v>
      </c>
      <c r="IG218" s="86">
        <f t="shared" si="643"/>
        <v>4.2009251414938186E-72</v>
      </c>
      <c r="II218" s="86">
        <f t="shared" si="540"/>
        <v>1.7770241416075916E-7</v>
      </c>
      <c r="IJ218" s="86">
        <f t="shared" si="541"/>
        <v>4.9533426411667332E-10</v>
      </c>
      <c r="IK218" s="86">
        <f t="shared" si="542"/>
        <v>2.0916561846191468E-11</v>
      </c>
      <c r="IL218" s="86">
        <f t="shared" si="543"/>
        <v>3.4935263430884979E-9</v>
      </c>
      <c r="IM218" s="86">
        <f t="shared" si="544"/>
        <v>1.7097676385534094E-12</v>
      </c>
      <c r="IN218" s="86">
        <f t="shared" si="545"/>
        <v>7.1074585008696741E-11</v>
      </c>
      <c r="IO218" s="86">
        <f t="shared" si="546"/>
        <v>5.1716862227129852E-11</v>
      </c>
      <c r="IP218" s="86">
        <f t="shared" si="547"/>
        <v>1.2654651219558156E-13</v>
      </c>
      <c r="IQ218" s="86">
        <f t="shared" si="548"/>
        <v>4.2019784644965784E-9</v>
      </c>
      <c r="IR218" s="86">
        <f t="shared" si="549"/>
        <v>1.8359797975179474E-9</v>
      </c>
      <c r="IS218" s="86">
        <f t="shared" si="550"/>
        <v>1.3569974902492615E-9</v>
      </c>
      <c r="IT218" s="86">
        <f t="shared" si="551"/>
        <v>4.6638568695349529E-8</v>
      </c>
      <c r="IU218" s="86">
        <f t="shared" si="552"/>
        <v>2.005228629242508E-8</v>
      </c>
      <c r="IV218" s="86">
        <f t="shared" si="553"/>
        <v>2.4479128146813555E-5</v>
      </c>
      <c r="IW218" s="86">
        <f t="shared" si="554"/>
        <v>1.040546426737105E-8</v>
      </c>
      <c r="IY218" s="86">
        <f t="shared" si="555"/>
        <v>1.7770241416075916E-7</v>
      </c>
      <c r="IZ218" s="86">
        <f t="shared" si="556"/>
        <v>4.9533426411667332E-10</v>
      </c>
      <c r="JA218" s="86">
        <f t="shared" si="557"/>
        <v>2.0916561846191468E-11</v>
      </c>
      <c r="JB218" s="86">
        <f t="shared" si="558"/>
        <v>3.4935263430884979E-9</v>
      </c>
      <c r="JC218" s="86">
        <f t="shared" si="559"/>
        <v>1.7097676385534094E-12</v>
      </c>
      <c r="JD218" s="86">
        <f t="shared" si="560"/>
        <v>7.1074585008696741E-11</v>
      </c>
      <c r="JE218" s="86">
        <f t="shared" si="561"/>
        <v>5.1716862227129852E-11</v>
      </c>
      <c r="JF218" s="86">
        <f t="shared" si="562"/>
        <v>1.2654651219558156E-13</v>
      </c>
      <c r="JG218" s="86">
        <f t="shared" si="563"/>
        <v>4.2019784644965784E-9</v>
      </c>
      <c r="JH218" s="86">
        <f t="shared" si="564"/>
        <v>1.8359797975179474E-9</v>
      </c>
      <c r="JI218" s="86">
        <f t="shared" si="565"/>
        <v>1.3569974902492615E-9</v>
      </c>
      <c r="JJ218" s="86">
        <f t="shared" si="566"/>
        <v>4.6638568695349529E-8</v>
      </c>
      <c r="JK218" s="86">
        <f t="shared" si="567"/>
        <v>2.005228629242508E-8</v>
      </c>
      <c r="JL218" s="86">
        <f t="shared" si="568"/>
        <v>2.4479128146813555E-5</v>
      </c>
      <c r="JM218" s="86">
        <f t="shared" si="569"/>
        <v>1.040546426737105E-8</v>
      </c>
    </row>
    <row r="219" spans="2:273" x14ac:dyDescent="0.25">
      <c r="B219" s="2">
        <v>192</v>
      </c>
      <c r="C219" s="37">
        <v>47.048000000000002</v>
      </c>
      <c r="D219" s="37">
        <v>41.887</v>
      </c>
      <c r="E219" s="37">
        <v>40.935000000000002</v>
      </c>
      <c r="F219" s="37">
        <v>40.661000000000001</v>
      </c>
      <c r="G219" s="37">
        <v>39.354999999999997</v>
      </c>
      <c r="H219" s="37">
        <v>38.645000000000003</v>
      </c>
      <c r="I219" s="37">
        <v>42</v>
      </c>
      <c r="J219" s="37">
        <v>42.177</v>
      </c>
      <c r="K219" s="37">
        <v>42.048000000000002</v>
      </c>
      <c r="L219" s="37">
        <v>39.21</v>
      </c>
      <c r="M219" s="37">
        <v>35.128999999999998</v>
      </c>
      <c r="N219" s="37">
        <v>37.015999999999998</v>
      </c>
      <c r="O219" s="37">
        <v>34.823</v>
      </c>
      <c r="P219" s="37">
        <v>36.475000000000001</v>
      </c>
      <c r="Q219" s="37">
        <v>37.442999999999998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38.483721029842926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-1.0407210298429277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>
        <f t="shared" si="584"/>
        <v>38.483721029842926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>
        <f t="shared" ref="DI219:DI227" si="711">IF(AND(JM219 &lt; $DI$22, $B219 &gt; Q$7, $B219 &lt; Q$233), Q219, "")</f>
        <v>37.442999999999998</v>
      </c>
      <c r="DK219" s="2">
        <f t="shared" ref="DK219:DK227" si="712">BO$228*$B219+BO$229</f>
        <v>110.34657801268503</v>
      </c>
      <c r="DL219" s="2">
        <f t="shared" ref="DL219:DY227" si="713">BP$228*$B219+BP$229</f>
        <v>102.29013122923587</v>
      </c>
      <c r="DM219" s="2">
        <f t="shared" si="713"/>
        <v>95.138584989429148</v>
      </c>
      <c r="DN219" s="2">
        <f t="shared" si="713"/>
        <v>97.904476744186027</v>
      </c>
      <c r="DO219" s="2">
        <f t="shared" si="713"/>
        <v>108.52469170515627</v>
      </c>
      <c r="DP219" s="2">
        <f t="shared" si="713"/>
        <v>113.76608499061913</v>
      </c>
      <c r="DQ219" s="2">
        <f t="shared" si="713"/>
        <v>100.13652016314182</v>
      </c>
      <c r="DR219" s="2">
        <f t="shared" si="713"/>
        <v>88.139490755735494</v>
      </c>
      <c r="DS219" s="2">
        <f t="shared" si="713"/>
        <v>96.579573346828596</v>
      </c>
      <c r="DT219" s="2">
        <f t="shared" si="713"/>
        <v>110.59052887989205</v>
      </c>
      <c r="DU219" s="2">
        <f t="shared" si="713"/>
        <v>116.73517335834894</v>
      </c>
      <c r="DV219" s="2">
        <f t="shared" si="713"/>
        <v>92.021900986610319</v>
      </c>
      <c r="DW219" s="2">
        <f t="shared" si="713"/>
        <v>101.84244686411151</v>
      </c>
      <c r="DX219" s="2">
        <f t="shared" si="713"/>
        <v>97.739446374946368</v>
      </c>
      <c r="DY219" s="2">
        <f t="shared" si="713"/>
        <v>71.753691532258046</v>
      </c>
      <c r="EA219" s="2">
        <f t="shared" si="652"/>
        <v>44.91345697078701</v>
      </c>
      <c r="EB219" s="2">
        <f t="shared" ref="EB219:EB227" si="714">CF$228*$B219+CF$229</f>
        <v>39.761893617021279</v>
      </c>
      <c r="EC219" s="2">
        <f t="shared" ref="EC219:EC227" si="715">CG$228*$B219+CG$229</f>
        <v>38.380708894002296</v>
      </c>
      <c r="ED219" s="2">
        <f t="shared" ref="ED219:ED227" si="716">CH$228*$B219+CH$229</f>
        <v>39.364083903263008</v>
      </c>
      <c r="EE219" s="2">
        <f t="shared" ref="EE219:EE227" si="717">CI$228*$B219+CI$229</f>
        <v>37.443655546862033</v>
      </c>
      <c r="EF219" s="2">
        <f t="shared" ref="EF219:EF227" si="718">CJ$228*$B219+CJ$229</f>
        <v>39.278320985408513</v>
      </c>
      <c r="EG219" s="2">
        <f t="shared" ref="EG219:EG227" si="719">CK$228*$B219+CK$229</f>
        <v>43.338739559254122</v>
      </c>
      <c r="EH219" s="2">
        <f t="shared" ref="EH219:EH227" si="720">CL$228*$B219+CL$229</f>
        <v>37.800955589053324</v>
      </c>
      <c r="EI219" s="2">
        <f t="shared" ref="EI219:EI227" si="721">CM$228*$B219+CM$229</f>
        <v>38.088984175331511</v>
      </c>
      <c r="EJ219" s="2">
        <f t="shared" ref="EJ219:EJ227" si="722">CN$228*$B219+CN$229</f>
        <v>35.945228128006654</v>
      </c>
      <c r="EK219" s="2">
        <f t="shared" ref="EK219:EK227" si="723">CO$228*$B219+CO$229</f>
        <v>36.65038829787234</v>
      </c>
      <c r="EL219" s="2">
        <f t="shared" ref="EL219:EL227" si="724">CP$228*$B219+CP$229</f>
        <v>36.057558750630676</v>
      </c>
      <c r="EM219" s="2">
        <f t="shared" ref="EM219:EM227" si="725">CQ$228*$B219+CQ$229</f>
        <v>33.243849586473075</v>
      </c>
      <c r="EN219" s="2">
        <f t="shared" ref="EN219:EN227" si="726">CR$228*$B219+CR$229</f>
        <v>35.990770226826214</v>
      </c>
      <c r="EO219" s="2">
        <f t="shared" ref="EO219:EO227" si="727">CS$228*$B219+CS$229</f>
        <v>38.688777033732173</v>
      </c>
      <c r="EQ219" s="2">
        <f t="shared" ref="EQ219:EQ227" si="728">CU$228*$B219+CU$229</f>
        <v>45.644321030360516</v>
      </c>
      <c r="ER219" s="2">
        <f t="shared" ref="ER219:FE227" si="729">CV$228*$B219+CV$229</f>
        <v>40.939364932678203</v>
      </c>
      <c r="ES219" s="2">
        <f t="shared" si="729"/>
        <v>39.999053008531796</v>
      </c>
      <c r="ET219" s="2">
        <f t="shared" si="729"/>
        <v>40.683184097015399</v>
      </c>
      <c r="EU219" s="2">
        <f t="shared" si="729"/>
        <v>38.042690177336389</v>
      </c>
      <c r="EV219" s="2">
        <f t="shared" si="729"/>
        <v>39.604181380438334</v>
      </c>
      <c r="EW219" s="2">
        <f t="shared" si="729"/>
        <v>39.951005353894139</v>
      </c>
      <c r="EX219" s="2">
        <f t="shared" si="729"/>
        <v>39.005017194832625</v>
      </c>
      <c r="EY219" s="2">
        <f t="shared" si="729"/>
        <v>38.981160871949029</v>
      </c>
      <c r="EZ219" s="2">
        <f t="shared" si="729"/>
        <v>36.679381155420174</v>
      </c>
      <c r="FA219" s="2">
        <f t="shared" si="729"/>
        <v>36.664669968072822</v>
      </c>
      <c r="FB219" s="2">
        <f t="shared" si="729"/>
        <v>35.696303600827747</v>
      </c>
      <c r="FC219" s="2">
        <f t="shared" si="729"/>
        <v>34.662122888856693</v>
      </c>
      <c r="FD219" s="2">
        <f t="shared" si="729"/>
        <v>36.024022015151672</v>
      </c>
      <c r="FE219" s="2">
        <f t="shared" si="729"/>
        <v>38.472850256952597</v>
      </c>
      <c r="FG219" s="2">
        <f t="shared" ref="FG219:FG227" si="730">POWER(10,($B219-C$231)/C$229)/(1+POWER(10,($B219-C$231)/C$229))</f>
        <v>0.99999872716968574</v>
      </c>
      <c r="FH219" s="2">
        <f t="shared" ref="FH219:FU227" si="731">POWER(10,($B219-D$231)/D$229)/(1+POWER(10,($B219-D$231)/D$229))</f>
        <v>0.99999892820534397</v>
      </c>
      <c r="FI219" s="2">
        <f t="shared" si="731"/>
        <v>0.99999877631669887</v>
      </c>
      <c r="FJ219" s="2">
        <f t="shared" si="731"/>
        <v>0.99999883875602558</v>
      </c>
      <c r="FK219" s="2">
        <f t="shared" si="731"/>
        <v>0.99999876078214212</v>
      </c>
      <c r="FL219" s="2">
        <f t="shared" si="731"/>
        <v>0.99999860797356221</v>
      </c>
      <c r="FM219" s="2">
        <f t="shared" si="731"/>
        <v>0.9999987311197811</v>
      </c>
      <c r="FN219" s="2">
        <f t="shared" si="731"/>
        <v>0.99999861381743382</v>
      </c>
      <c r="FO219" s="2">
        <f t="shared" si="731"/>
        <v>0.99999864736092858</v>
      </c>
      <c r="FP219" s="2">
        <f t="shared" si="731"/>
        <v>0.9999985745759703</v>
      </c>
      <c r="FQ219" s="2">
        <f t="shared" si="731"/>
        <v>0.99999868881647413</v>
      </c>
      <c r="FR219" s="2">
        <f t="shared" si="731"/>
        <v>0.99999879509810263</v>
      </c>
      <c r="FS219" s="2">
        <f t="shared" si="731"/>
        <v>0.99999875652282599</v>
      </c>
      <c r="FT219" s="2">
        <f t="shared" si="731"/>
        <v>0.99999831696115149</v>
      </c>
      <c r="FU219" s="2">
        <f t="shared" si="731"/>
        <v>0.99999805693191279</v>
      </c>
      <c r="FW219" s="2">
        <f t="shared" si="536"/>
        <v>0.96016702758721806</v>
      </c>
      <c r="FX219" s="2">
        <f t="shared" si="588"/>
        <v>0.97342620010478309</v>
      </c>
      <c r="FY219" s="2">
        <f t="shared" si="589"/>
        <v>0.97499870272401468</v>
      </c>
      <c r="FZ219" s="2">
        <f t="shared" si="590"/>
        <v>0.97455444403119795</v>
      </c>
      <c r="GA219" s="2">
        <f t="shared" si="591"/>
        <v>0.97455771711740846</v>
      </c>
      <c r="GB219" s="2">
        <f t="shared" si="592"/>
        <v>0.97862095884782385</v>
      </c>
      <c r="GC219" s="2">
        <f t="shared" si="593"/>
        <v>0.98075350894045699</v>
      </c>
      <c r="GD219" s="2">
        <f t="shared" si="594"/>
        <v>0.97391384974382122</v>
      </c>
      <c r="GE219" s="2">
        <f t="shared" si="595"/>
        <v>0.97134127951557847</v>
      </c>
      <c r="GF219" s="2">
        <f t="shared" si="596"/>
        <v>0.96669811199169231</v>
      </c>
      <c r="GG219" s="2">
        <f t="shared" si="597"/>
        <v>0.96760702800775855</v>
      </c>
      <c r="GH219" s="2">
        <f t="shared" si="598"/>
        <v>0.96322395674592098</v>
      </c>
      <c r="GI219" s="2">
        <f t="shared" si="599"/>
        <v>0.96793796074046212</v>
      </c>
      <c r="GJ219" s="2">
        <f t="shared" si="600"/>
        <v>0.95952600450811987</v>
      </c>
      <c r="GK219" s="2">
        <f t="shared" si="601"/>
        <v>0.94995282349261567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1.1776090093969654E-74</v>
      </c>
      <c r="HT219" s="86">
        <f t="shared" si="630"/>
        <v>7.5720203045867496E-91</v>
      </c>
      <c r="HU219" s="86">
        <f t="shared" si="631"/>
        <v>3.5124231774213085E-102</v>
      </c>
      <c r="HV219" s="86">
        <f t="shared" si="632"/>
        <v>9.7299819078983921E-80</v>
      </c>
      <c r="HW219" s="86">
        <f t="shared" si="633"/>
        <v>2.7147279119898982E-112</v>
      </c>
      <c r="HX219" s="86">
        <f t="shared" si="634"/>
        <v>2.5318090794548337E-90</v>
      </c>
      <c r="HY219" s="86">
        <f t="shared" si="635"/>
        <v>4.196098916340243E-88</v>
      </c>
      <c r="HZ219" s="86">
        <f t="shared" si="636"/>
        <v>8.8322047800982487E-126</v>
      </c>
      <c r="IA219" s="86">
        <f t="shared" si="637"/>
        <v>1.07415788063735E-81</v>
      </c>
      <c r="IB219" s="86">
        <f t="shared" si="638"/>
        <v>1.9388263256470692E-90</v>
      </c>
      <c r="IC219" s="86">
        <f t="shared" si="639"/>
        <v>1.1255105185368087E-90</v>
      </c>
      <c r="ID219" s="86">
        <f t="shared" si="640"/>
        <v>6.2840199294165641E-77</v>
      </c>
      <c r="IE219" s="86">
        <f t="shared" si="641"/>
        <v>3.6371095014184012E-77</v>
      </c>
      <c r="IF219" s="86">
        <f t="shared" si="642"/>
        <v>1.1589890454279636E-107</v>
      </c>
      <c r="IG219" s="86">
        <f t="shared" si="643"/>
        <v>1.998041206887193E-74</v>
      </c>
      <c r="II219" s="86">
        <f t="shared" si="540"/>
        <v>7.5786756282317978E-8</v>
      </c>
      <c r="IJ219" s="86">
        <f t="shared" si="541"/>
        <v>1.7267732344406445E-10</v>
      </c>
      <c r="IK219" s="86">
        <f t="shared" si="542"/>
        <v>6.3196419645823321E-12</v>
      </c>
      <c r="IL219" s="86">
        <f t="shared" si="543"/>
        <v>1.3642122280317829E-9</v>
      </c>
      <c r="IM219" s="86">
        <f t="shared" si="544"/>
        <v>4.5130869862747763E-13</v>
      </c>
      <c r="IN219" s="86">
        <f t="shared" si="545"/>
        <v>2.4015638932175824E-11</v>
      </c>
      <c r="IO219" s="86">
        <f t="shared" si="546"/>
        <v>1.7748573464840566E-11</v>
      </c>
      <c r="IP219" s="86">
        <f t="shared" si="547"/>
        <v>2.8891290468973459E-14</v>
      </c>
      <c r="IQ219" s="86">
        <f t="shared" si="548"/>
        <v>1.6017458204876192E-9</v>
      </c>
      <c r="IR219" s="86">
        <f t="shared" si="549"/>
        <v>6.3818564933665802E-10</v>
      </c>
      <c r="IS219" s="86">
        <f t="shared" si="550"/>
        <v>4.6821375900820701E-10</v>
      </c>
      <c r="IT219" s="86">
        <f t="shared" si="551"/>
        <v>1.8848601870897638E-8</v>
      </c>
      <c r="IU219" s="86">
        <f t="shared" si="552"/>
        <v>8.0484025610853258E-9</v>
      </c>
      <c r="IV219" s="86">
        <f t="shared" si="553"/>
        <v>1.3864954308183386E-5</v>
      </c>
      <c r="IW219" s="86">
        <f t="shared" si="554"/>
        <v>3.444443479717356E-9</v>
      </c>
      <c r="IY219" s="86">
        <f t="shared" si="555"/>
        <v>7.5786756282317978E-8</v>
      </c>
      <c r="IZ219" s="86">
        <f t="shared" si="556"/>
        <v>1.7267732344406445E-10</v>
      </c>
      <c r="JA219" s="86">
        <f t="shared" si="557"/>
        <v>6.3196419645823321E-12</v>
      </c>
      <c r="JB219" s="86">
        <f t="shared" si="558"/>
        <v>1.3642122280317829E-9</v>
      </c>
      <c r="JC219" s="86">
        <f t="shared" si="559"/>
        <v>4.5130869862747763E-13</v>
      </c>
      <c r="JD219" s="86">
        <f t="shared" si="560"/>
        <v>2.4015638932175824E-11</v>
      </c>
      <c r="JE219" s="86">
        <f t="shared" si="561"/>
        <v>1.7748573464840566E-11</v>
      </c>
      <c r="JF219" s="86">
        <f t="shared" si="562"/>
        <v>2.8891290468973459E-14</v>
      </c>
      <c r="JG219" s="86">
        <f t="shared" si="563"/>
        <v>1.6017458204876192E-9</v>
      </c>
      <c r="JH219" s="86">
        <f t="shared" si="564"/>
        <v>6.3818564933665802E-10</v>
      </c>
      <c r="JI219" s="86">
        <f t="shared" si="565"/>
        <v>4.6821375900820701E-10</v>
      </c>
      <c r="JJ219" s="86">
        <f t="shared" si="566"/>
        <v>1.8848601870897638E-8</v>
      </c>
      <c r="JK219" s="86">
        <f t="shared" si="567"/>
        <v>8.0484025610853258E-9</v>
      </c>
      <c r="JL219" s="86">
        <f t="shared" si="568"/>
        <v>1.3864954308183386E-5</v>
      </c>
      <c r="JM219" s="86">
        <f t="shared" si="569"/>
        <v>3.444443479717356E-9</v>
      </c>
    </row>
    <row r="220" spans="2:273" x14ac:dyDescent="0.25">
      <c r="B220" s="2">
        <v>193</v>
      </c>
      <c r="C220" s="37">
        <v>48.597000000000001</v>
      </c>
      <c r="D220" s="37">
        <v>41.031999999999996</v>
      </c>
      <c r="E220" s="37">
        <v>40.838999999999999</v>
      </c>
      <c r="F220" s="37">
        <v>40.177</v>
      </c>
      <c r="G220" s="37">
        <v>38.145000000000003</v>
      </c>
      <c r="H220" s="37">
        <v>39.5</v>
      </c>
      <c r="I220" s="37">
        <v>40.081000000000003</v>
      </c>
      <c r="J220" s="37">
        <v>41.5</v>
      </c>
      <c r="K220" s="37">
        <v>39.71</v>
      </c>
      <c r="L220" s="37">
        <v>37.531999999999996</v>
      </c>
      <c r="M220" s="37">
        <v>35.274000000000001</v>
      </c>
      <c r="N220" s="37">
        <v>37.048000000000002</v>
      </c>
      <c r="O220" s="37">
        <v>35.015999999999998</v>
      </c>
      <c r="P220" s="37">
        <v>35.622999999999998</v>
      </c>
      <c r="Q220" s="37">
        <v>40.835999999999999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>
        <f t="shared" si="667"/>
        <v>38.375505865492293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2.4604941345077052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>
        <f t="shared" si="584"/>
        <v>38.375505865492293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>
        <f t="shared" si="711"/>
        <v>40.835999999999999</v>
      </c>
      <c r="DK220" s="2">
        <f t="shared" si="712"/>
        <v>110.6008243833686</v>
      </c>
      <c r="DL220" s="2">
        <f t="shared" si="713"/>
        <v>102.50374086378736</v>
      </c>
      <c r="DM220" s="2">
        <f t="shared" si="713"/>
        <v>95.320519238900616</v>
      </c>
      <c r="DN220" s="2">
        <f t="shared" si="713"/>
        <v>98.103395348837196</v>
      </c>
      <c r="DO220" s="2">
        <f t="shared" si="713"/>
        <v>108.78510398941201</v>
      </c>
      <c r="DP220" s="2">
        <f t="shared" si="713"/>
        <v>114.05592514071294</v>
      </c>
      <c r="DQ220" s="2">
        <f t="shared" si="713"/>
        <v>100.33211403722009</v>
      </c>
      <c r="DR220" s="2">
        <f t="shared" si="713"/>
        <v>88.273570310391364</v>
      </c>
      <c r="DS220" s="2">
        <f t="shared" si="713"/>
        <v>96.7769168690958</v>
      </c>
      <c r="DT220" s="2">
        <f t="shared" si="713"/>
        <v>110.87884284750338</v>
      </c>
      <c r="DU220" s="2">
        <f t="shared" si="713"/>
        <v>117.06168827392118</v>
      </c>
      <c r="DV220" s="2">
        <f t="shared" si="713"/>
        <v>92.212810429880221</v>
      </c>
      <c r="DW220" s="2">
        <f t="shared" si="713"/>
        <v>102.0907473867596</v>
      </c>
      <c r="DX220" s="2">
        <f t="shared" si="713"/>
        <v>97.983049463749467</v>
      </c>
      <c r="DY220" s="2">
        <f t="shared" si="713"/>
        <v>71.857651392961856</v>
      </c>
      <c r="EA220" s="2">
        <f t="shared" si="652"/>
        <v>44.799145083932856</v>
      </c>
      <c r="EB220" s="2">
        <f t="shared" si="714"/>
        <v>39.622384118541035</v>
      </c>
      <c r="EC220" s="2">
        <f t="shared" si="715"/>
        <v>38.232117490370655</v>
      </c>
      <c r="ED220" s="2">
        <f t="shared" si="716"/>
        <v>39.228632539551739</v>
      </c>
      <c r="EE220" s="2">
        <f t="shared" si="717"/>
        <v>37.290025061052233</v>
      </c>
      <c r="EF220" s="2">
        <f t="shared" si="718"/>
        <v>39.143413639354407</v>
      </c>
      <c r="EG220" s="2">
        <f t="shared" si="719"/>
        <v>43.240467868700883</v>
      </c>
      <c r="EH220" s="2">
        <f t="shared" si="720"/>
        <v>37.632478138736218</v>
      </c>
      <c r="EI220" s="2">
        <f t="shared" si="721"/>
        <v>37.953123693738938</v>
      </c>
      <c r="EJ220" s="2">
        <f t="shared" si="722"/>
        <v>35.803506450625392</v>
      </c>
      <c r="EK220" s="2">
        <f t="shared" si="723"/>
        <v>36.519759308510629</v>
      </c>
      <c r="EL220" s="2">
        <f t="shared" si="724"/>
        <v>35.913112329717464</v>
      </c>
      <c r="EM220" s="2">
        <f t="shared" si="725"/>
        <v>33.094806101819522</v>
      </c>
      <c r="EN220" s="2">
        <f t="shared" si="726"/>
        <v>35.866535363457757</v>
      </c>
      <c r="EO220" s="2">
        <f t="shared" si="727"/>
        <v>38.583219037598312</v>
      </c>
      <c r="EQ220" s="2">
        <f t="shared" si="728"/>
        <v>45.539106329201388</v>
      </c>
      <c r="ER220" s="2">
        <f t="shared" si="729"/>
        <v>40.813888657469576</v>
      </c>
      <c r="ES220" s="2">
        <f t="shared" si="729"/>
        <v>39.870041776775992</v>
      </c>
      <c r="ET220" s="2">
        <f t="shared" si="729"/>
        <v>40.563567951789018</v>
      </c>
      <c r="EU220" s="2">
        <f t="shared" si="729"/>
        <v>37.896576713730823</v>
      </c>
      <c r="EV220" s="2">
        <f t="shared" si="729"/>
        <v>39.473259189474064</v>
      </c>
      <c r="EW220" s="2">
        <f t="shared" si="729"/>
        <v>39.813143307632338</v>
      </c>
      <c r="EX220" s="2">
        <f t="shared" si="729"/>
        <v>38.851044669750628</v>
      </c>
      <c r="EY220" s="2">
        <f t="shared" si="729"/>
        <v>38.855996069363989</v>
      </c>
      <c r="EZ220" s="2">
        <f t="shared" si="729"/>
        <v>36.546729754348647</v>
      </c>
      <c r="FA220" s="2">
        <f t="shared" si="729"/>
        <v>36.534173547992665</v>
      </c>
      <c r="FB220" s="2">
        <f t="shared" si="729"/>
        <v>35.547682551304689</v>
      </c>
      <c r="FC220" s="2">
        <f t="shared" si="729"/>
        <v>34.530712024945331</v>
      </c>
      <c r="FD220" s="2">
        <f t="shared" si="729"/>
        <v>35.900102248762096</v>
      </c>
      <c r="FE220" s="2">
        <f t="shared" si="729"/>
        <v>38.365463812994193</v>
      </c>
      <c r="FG220" s="2">
        <f t="shared" si="730"/>
        <v>0.99999883916482679</v>
      </c>
      <c r="FH220" s="2">
        <f t="shared" si="731"/>
        <v>0.99999902251156392</v>
      </c>
      <c r="FI220" s="2">
        <f t="shared" si="731"/>
        <v>0.99999888398744519</v>
      </c>
      <c r="FJ220" s="2">
        <f t="shared" si="731"/>
        <v>0.99999894093280006</v>
      </c>
      <c r="FK220" s="2">
        <f t="shared" si="731"/>
        <v>0.99999886981975805</v>
      </c>
      <c r="FL220" s="2">
        <f t="shared" si="731"/>
        <v>0.99999873045664456</v>
      </c>
      <c r="FM220" s="2">
        <f t="shared" si="731"/>
        <v>0.99999884276735729</v>
      </c>
      <c r="FN220" s="2">
        <f t="shared" si="731"/>
        <v>0.99999873578632015</v>
      </c>
      <c r="FO220" s="2">
        <f t="shared" si="731"/>
        <v>0.99999876637835827</v>
      </c>
      <c r="FP220" s="2">
        <f t="shared" si="731"/>
        <v>0.99999869999767121</v>
      </c>
      <c r="FQ220" s="2">
        <f t="shared" si="731"/>
        <v>0.99999880418627407</v>
      </c>
      <c r="FR220" s="2">
        <f t="shared" si="731"/>
        <v>0.99999890111629275</v>
      </c>
      <c r="FS220" s="2">
        <f t="shared" si="731"/>
        <v>0.99999886593521481</v>
      </c>
      <c r="FT220" s="2">
        <f t="shared" si="731"/>
        <v>0.99999846505009982</v>
      </c>
      <c r="FU220" s="2">
        <f t="shared" si="731"/>
        <v>0.99999822790053994</v>
      </c>
      <c r="FW220" s="2">
        <f t="shared" ref="FW220:FW227" si="748">POWER(10,($B220-C$232)/C$229)/(1+POWER(10,($B220-C$232)/C$229))</f>
        <v>0.96354412429768432</v>
      </c>
      <c r="FX220" s="2">
        <f t="shared" si="588"/>
        <v>0.97570760582241545</v>
      </c>
      <c r="FY220" s="2">
        <f t="shared" si="589"/>
        <v>0.97714827567684237</v>
      </c>
      <c r="FZ220" s="2">
        <f t="shared" si="590"/>
        <v>0.97674130247498858</v>
      </c>
      <c r="GA220" s="2">
        <f t="shared" si="591"/>
        <v>0.97674430097608489</v>
      </c>
      <c r="GB220" s="2">
        <f t="shared" si="592"/>
        <v>0.98046533561038407</v>
      </c>
      <c r="GC220" s="2">
        <f t="shared" si="593"/>
        <v>0.98241721539445237</v>
      </c>
      <c r="GD220" s="2">
        <f t="shared" si="594"/>
        <v>0.97615441547573101</v>
      </c>
      <c r="GE220" s="2">
        <f t="shared" si="595"/>
        <v>0.97379686095341167</v>
      </c>
      <c r="GF220" s="2">
        <f t="shared" si="596"/>
        <v>0.96953906036248461</v>
      </c>
      <c r="GG220" s="2">
        <f t="shared" si="597"/>
        <v>0.97037281411777054</v>
      </c>
      <c r="GH220" s="2">
        <f t="shared" si="598"/>
        <v>0.9663509652416461</v>
      </c>
      <c r="GI220" s="2">
        <f t="shared" si="599"/>
        <v>0.9706763473573512</v>
      </c>
      <c r="GJ220" s="2">
        <f t="shared" si="600"/>
        <v>0.96295535129616849</v>
      </c>
      <c r="GK220" s="2">
        <f t="shared" si="601"/>
        <v>0.95415454709463154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7.0970830846250261E-77</v>
      </c>
      <c r="HT220" s="86">
        <f t="shared" si="630"/>
        <v>2.0231624129131688E-93</v>
      </c>
      <c r="HU220" s="86">
        <f t="shared" si="631"/>
        <v>4.5232148856350678E-105</v>
      </c>
      <c r="HV220" s="86">
        <f t="shared" si="632"/>
        <v>5.3745290196299586E-82</v>
      </c>
      <c r="HW220" s="86">
        <f t="shared" si="633"/>
        <v>1.6751723916602588E-115</v>
      </c>
      <c r="HX220" s="86">
        <f t="shared" si="634"/>
        <v>7.5117173389623589E-93</v>
      </c>
      <c r="HY220" s="86">
        <f t="shared" si="635"/>
        <v>1.5104759627279881E-90</v>
      </c>
      <c r="HZ220" s="86">
        <f t="shared" si="636"/>
        <v>2.2406633565195707E-129</v>
      </c>
      <c r="IA220" s="86">
        <f t="shared" si="637"/>
        <v>4.7397583692012405E-84</v>
      </c>
      <c r="IB220" s="86">
        <f t="shared" si="638"/>
        <v>4.2616464759501594E-93</v>
      </c>
      <c r="IC220" s="86">
        <f t="shared" si="639"/>
        <v>2.4633221081085182E-93</v>
      </c>
      <c r="ID220" s="86">
        <f t="shared" si="640"/>
        <v>3.1704723516845317E-79</v>
      </c>
      <c r="IE220" s="86">
        <f t="shared" si="641"/>
        <v>1.9921535062524771E-79</v>
      </c>
      <c r="IF220" s="86">
        <f t="shared" si="642"/>
        <v>5.2976872844699343E-111</v>
      </c>
      <c r="IG220" s="86">
        <f t="shared" si="643"/>
        <v>8.7157363140879019E-77</v>
      </c>
      <c r="II220" s="86">
        <f t="shared" ref="II220:II227" si="752" xml:space="preserve"> _xlfn.NORM.DIST($B220, C$10, ABS(C$14), TRUE) * _xlfn.NORM.DIST(($B220 - C$10)*C$18, 0, ABS(C$14), TRUE) * 2</f>
        <v>3.157047238144605E-8</v>
      </c>
      <c r="IJ220" s="86">
        <f t="shared" ref="IJ220:IJ227" si="753" xml:space="preserve"> _xlfn.NORM.DIST($B220, D$10, ABS(D$14), TRUE) * _xlfn.NORM.DIST(($B220 - D$10)*D$18, 0, ABS(D$14), TRUE) * 2</f>
        <v>5.8646513486265473E-11</v>
      </c>
      <c r="IK220" s="86">
        <f t="shared" ref="IK220:IK227" si="754" xml:space="preserve"> _xlfn.NORM.DIST($B220, E$10, ABS(E$14), TRUE) * _xlfn.NORM.DIST(($B220 - E$10)*E$18, 0, ABS(E$14), TRUE) * 2</f>
        <v>1.8542803682432732E-12</v>
      </c>
      <c r="IL220" s="86">
        <f t="shared" ref="IL220:IL227" si="755" xml:space="preserve"> _xlfn.NORM.DIST($B220, F$10, ABS(F$14), TRUE) * _xlfn.NORM.DIST(($B220 - F$10)*F$18, 0, ABS(F$14), TRUE) * 2</f>
        <v>5.2066733131080904E-10</v>
      </c>
      <c r="IM220" s="86">
        <f t="shared" ref="IM220:IM227" si="756" xml:space="preserve"> _xlfn.NORM.DIST($B220, G$10, ABS(G$14), TRUE) * _xlfn.NORM.DIST(($B220 - G$10)*G$18, 0, ABS(G$14), TRUE) * 2</f>
        <v>1.1527436051517317E-13</v>
      </c>
      <c r="IN220" s="86">
        <f t="shared" ref="IN220:IN227" si="757" xml:space="preserve"> _xlfn.NORM.DIST($B220, H$10, ABS(H$14), TRUE) * _xlfn.NORM.DIST(($B220 - H$10)*H$18, 0, ABS(H$14), TRUE) * 2</f>
        <v>7.9114476428104745E-12</v>
      </c>
      <c r="IO220" s="86">
        <f t="shared" ref="IO220:IO227" si="758" xml:space="preserve"> _xlfn.NORM.DIST($B220, I$10, ABS(I$14), TRUE) * _xlfn.NORM.DIST(($B220 - I$10)*I$18, 0, ABS(I$14), TRUE) * 2</f>
        <v>5.9446860527619205E-12</v>
      </c>
      <c r="IP220" s="86">
        <f t="shared" ref="IP220:IP227" si="759" xml:space="preserve"> _xlfn.NORM.DIST($B220, J$10, ABS(J$14), TRUE) * _xlfn.NORM.DIST(($B220 - J$10)*J$18, 0, ABS(J$14), TRUE) * 2</f>
        <v>6.3575011463047667E-15</v>
      </c>
      <c r="IQ220" s="86">
        <f t="shared" ref="IQ220:IQ227" si="760" xml:space="preserve"> _xlfn.NORM.DIST($B220, K$10, ABS(K$14), TRUE) * _xlfn.NORM.DIST(($B220 - K$10)*K$18, 0, ABS(K$14), TRUE) * 2</f>
        <v>5.9591577204466156E-10</v>
      </c>
      <c r="IR220" s="86">
        <f t="shared" ref="IR220:IR227" si="761" xml:space="preserve"> _xlfn.NORM.DIST($B220, L$10, ABS(L$14), TRUE) * _xlfn.NORM.DIST(($B220 - L$10)*L$18, 0, ABS(L$14), TRUE) * 2</f>
        <v>2.1572665311024445E-10</v>
      </c>
      <c r="IS220" s="86">
        <f t="shared" ref="IS220:IS227" si="762" xml:space="preserve"> _xlfn.NORM.DIST($B220, M$10, ABS(M$14), TRUE) * _xlfn.NORM.DIST(($B220 - M$10)*M$18, 0, ABS(M$14), TRUE) * 2</f>
        <v>1.5710783509010844E-10</v>
      </c>
      <c r="IT220" s="86">
        <f t="shared" ref="IT220:IT227" si="763" xml:space="preserve"> _xlfn.NORM.DIST($B220, N$10, ABS(N$14), TRUE) * _xlfn.NORM.DIST(($B220 - N$10)*N$18, 0, ABS(N$14), TRUE) * 2</f>
        <v>7.4333566715899705E-9</v>
      </c>
      <c r="IU220" s="86">
        <f t="shared" ref="IU220:IU227" si="764" xml:space="preserve"> _xlfn.NORM.DIST($B220, O$10, ABS(O$14), TRUE) * _xlfn.NORM.DIST(($B220 - O$10)*O$18, 0, ABS(O$14), TRUE) * 2</f>
        <v>3.1548034566525916E-9</v>
      </c>
      <c r="IV220" s="86">
        <f t="shared" ref="IV220:IV227" si="765" xml:space="preserve"> _xlfn.NORM.DIST($B220, P$10, ABS(P$14), TRUE) * _xlfn.NORM.DIST(($B220 - P$10)*P$18, 0, ABS(P$14), TRUE) * 2</f>
        <v>7.733618912357508E-6</v>
      </c>
      <c r="IW220" s="86">
        <f t="shared" ref="IW220:IW227" si="766" xml:space="preserve"> _xlfn.NORM.DIST($B220, Q$10, ABS(Q$14), TRUE) * _xlfn.NORM.DIST(($B220 - Q$10)*Q$18, 0, ABS(Q$14), TRUE) * 2</f>
        <v>1.10279730463592E-9</v>
      </c>
      <c r="IY220" s="86">
        <f t="shared" ref="IY220:IY227" si="767">GM220+HC220+HS220+II220</f>
        <v>3.157047238144605E-8</v>
      </c>
      <c r="IZ220" s="86">
        <f t="shared" ref="IZ220:IZ227" si="768">GN220+HD220+HT220+IJ220</f>
        <v>5.8646513486265473E-11</v>
      </c>
      <c r="JA220" s="86">
        <f t="shared" ref="JA220:JA227" si="769">GO220+HE220+HU220+IK220</f>
        <v>1.8542803682432732E-12</v>
      </c>
      <c r="JB220" s="86">
        <f t="shared" ref="JB220:JB227" si="770">GP220+HF220+HV220+IL220</f>
        <v>5.2066733131080904E-10</v>
      </c>
      <c r="JC220" s="86">
        <f t="shared" ref="JC220:JC227" si="771">GQ220+HG220+HW220+IM220</f>
        <v>1.1527436051517317E-13</v>
      </c>
      <c r="JD220" s="86">
        <f t="shared" ref="JD220:JD227" si="772">GR220+HH220+HX220+IN220</f>
        <v>7.9114476428104745E-12</v>
      </c>
      <c r="JE220" s="86">
        <f t="shared" ref="JE220:JE227" si="773">GS220+HI220+HY220+IO220</f>
        <v>5.9446860527619205E-12</v>
      </c>
      <c r="JF220" s="86">
        <f t="shared" ref="JF220:JF227" si="774">GT220+HJ220+HZ220+IP220</f>
        <v>6.3575011463047667E-15</v>
      </c>
      <c r="JG220" s="86">
        <f t="shared" ref="JG220:JG227" si="775">GU220+HK220+IA220+IQ220</f>
        <v>5.9591577204466156E-10</v>
      </c>
      <c r="JH220" s="86">
        <f t="shared" ref="JH220:JH227" si="776">GV220+HL220+IB220+IR220</f>
        <v>2.1572665311024445E-10</v>
      </c>
      <c r="JI220" s="86">
        <f t="shared" ref="JI220:JI227" si="777">GW220+HM220+IC220+IS220</f>
        <v>1.5710783509010844E-10</v>
      </c>
      <c r="JJ220" s="86">
        <f t="shared" ref="JJ220:JJ227" si="778">GX220+HN220+ID220+IT220</f>
        <v>7.4333566715899705E-9</v>
      </c>
      <c r="JK220" s="86">
        <f t="shared" ref="JK220:JK227" si="779">GY220+HO220+IE220+IU220</f>
        <v>3.1548034566525916E-9</v>
      </c>
      <c r="JL220" s="86">
        <f t="shared" ref="JL220:JL227" si="780">GZ220+HP220+IF220+IV220</f>
        <v>7.733618912357508E-6</v>
      </c>
      <c r="JM220" s="86">
        <f t="shared" ref="JM220:JM227" si="781">HA220+HQ220+IG220+IW220</f>
        <v>1.10279730463592E-9</v>
      </c>
    </row>
    <row r="221" spans="2:273" x14ac:dyDescent="0.25">
      <c r="B221" s="2">
        <v>194</v>
      </c>
      <c r="C221" s="37">
        <v>46.661000000000001</v>
      </c>
      <c r="D221" s="37">
        <v>43.097000000000001</v>
      </c>
      <c r="E221" s="37">
        <v>41.338999999999999</v>
      </c>
      <c r="F221" s="37">
        <v>38.451999999999998</v>
      </c>
      <c r="G221" s="37">
        <v>36.354999999999997</v>
      </c>
      <c r="H221" s="37">
        <v>39.677</v>
      </c>
      <c r="I221" s="37">
        <v>41.225999999999999</v>
      </c>
      <c r="J221" s="37">
        <v>42.871000000000002</v>
      </c>
      <c r="K221" s="37">
        <v>40.5</v>
      </c>
      <c r="L221" s="37">
        <v>40.484000000000002</v>
      </c>
      <c r="M221" s="37">
        <v>37.902999999999999</v>
      </c>
      <c r="N221" s="37">
        <v>37.305999999999997</v>
      </c>
      <c r="O221" s="37">
        <v>33.305999999999997</v>
      </c>
      <c r="P221" s="37">
        <v>35.18</v>
      </c>
      <c r="Q221" s="37">
        <v>37.377000000000002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>
        <f t="shared" si="667"/>
        <v>38.267349804432733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-0.89034980443273071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>
        <f t="shared" si="584"/>
        <v>38.267349804432733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>
        <f t="shared" si="711"/>
        <v>37.377000000000002</v>
      </c>
      <c r="DK221" s="2">
        <f t="shared" si="712"/>
        <v>110.85507075405218</v>
      </c>
      <c r="DL221" s="2">
        <f t="shared" si="713"/>
        <v>102.71735049833886</v>
      </c>
      <c r="DM221" s="2">
        <f t="shared" si="713"/>
        <v>95.502453488372083</v>
      </c>
      <c r="DN221" s="2">
        <f t="shared" si="713"/>
        <v>98.302313953488351</v>
      </c>
      <c r="DO221" s="2">
        <f t="shared" si="713"/>
        <v>109.04551627366774</v>
      </c>
      <c r="DP221" s="2">
        <f t="shared" si="713"/>
        <v>114.34576529080675</v>
      </c>
      <c r="DQ221" s="2">
        <f t="shared" si="713"/>
        <v>100.52770791129838</v>
      </c>
      <c r="DR221" s="2">
        <f t="shared" si="713"/>
        <v>88.407649865047233</v>
      </c>
      <c r="DS221" s="2">
        <f t="shared" si="713"/>
        <v>96.974260391363018</v>
      </c>
      <c r="DT221" s="2">
        <f t="shared" si="713"/>
        <v>111.16715681511471</v>
      </c>
      <c r="DU221" s="2">
        <f t="shared" si="713"/>
        <v>117.38820318949341</v>
      </c>
      <c r="DV221" s="2">
        <f t="shared" si="713"/>
        <v>92.403719873150138</v>
      </c>
      <c r="DW221" s="2">
        <f t="shared" si="713"/>
        <v>102.33904790940767</v>
      </c>
      <c r="DX221" s="2">
        <f t="shared" si="713"/>
        <v>98.226652552552565</v>
      </c>
      <c r="DY221" s="2">
        <f t="shared" si="713"/>
        <v>71.961611253665666</v>
      </c>
      <c r="EA221" s="2">
        <f t="shared" si="652"/>
        <v>44.684833197078703</v>
      </c>
      <c r="EB221" s="2">
        <f t="shared" si="714"/>
        <v>39.482874620060791</v>
      </c>
      <c r="EC221" s="2">
        <f t="shared" si="715"/>
        <v>38.083526086739028</v>
      </c>
      <c r="ED221" s="2">
        <f t="shared" si="716"/>
        <v>39.093181175840463</v>
      </c>
      <c r="EE221" s="2">
        <f t="shared" si="717"/>
        <v>37.136394575242434</v>
      </c>
      <c r="EF221" s="2">
        <f t="shared" si="718"/>
        <v>39.008506293300293</v>
      </c>
      <c r="EG221" s="2">
        <f t="shared" si="719"/>
        <v>43.142196178147643</v>
      </c>
      <c r="EH221" s="2">
        <f t="shared" si="720"/>
        <v>37.464000688419112</v>
      </c>
      <c r="EI221" s="2">
        <f t="shared" si="721"/>
        <v>37.817263212146365</v>
      </c>
      <c r="EJ221" s="2">
        <f t="shared" si="722"/>
        <v>35.661784773244122</v>
      </c>
      <c r="EK221" s="2">
        <f t="shared" si="723"/>
        <v>36.389130319148933</v>
      </c>
      <c r="EL221" s="2">
        <f t="shared" si="724"/>
        <v>35.768665908804238</v>
      </c>
      <c r="EM221" s="2">
        <f t="shared" si="725"/>
        <v>32.945762617165968</v>
      </c>
      <c r="EN221" s="2">
        <f t="shared" si="726"/>
        <v>35.7423005000893</v>
      </c>
      <c r="EO221" s="2">
        <f t="shared" si="727"/>
        <v>38.477661041464444</v>
      </c>
      <c r="EQ221" s="2">
        <f t="shared" si="728"/>
        <v>45.433891628042268</v>
      </c>
      <c r="ER221" s="2">
        <f t="shared" si="729"/>
        <v>40.68841238226095</v>
      </c>
      <c r="ES221" s="2">
        <f t="shared" si="729"/>
        <v>39.741030545020195</v>
      </c>
      <c r="ET221" s="2">
        <f t="shared" si="729"/>
        <v>40.443951806562637</v>
      </c>
      <c r="EU221" s="2">
        <f t="shared" si="729"/>
        <v>37.75046325012525</v>
      </c>
      <c r="EV221" s="2">
        <f t="shared" si="729"/>
        <v>39.342336998509786</v>
      </c>
      <c r="EW221" s="2">
        <f t="shared" si="729"/>
        <v>39.675281261370529</v>
      </c>
      <c r="EX221" s="2">
        <f t="shared" si="729"/>
        <v>38.697072144668638</v>
      </c>
      <c r="EY221" s="2">
        <f t="shared" si="729"/>
        <v>38.730831266778942</v>
      </c>
      <c r="EZ221" s="2">
        <f t="shared" si="729"/>
        <v>36.414078353277134</v>
      </c>
      <c r="FA221" s="2">
        <f t="shared" si="729"/>
        <v>36.403677127912502</v>
      </c>
      <c r="FB221" s="2">
        <f t="shared" si="729"/>
        <v>35.399061501781638</v>
      </c>
      <c r="FC221" s="2">
        <f t="shared" si="729"/>
        <v>34.399301161033961</v>
      </c>
      <c r="FD221" s="2">
        <f t="shared" si="729"/>
        <v>35.776182482372505</v>
      </c>
      <c r="FE221" s="2">
        <f t="shared" si="729"/>
        <v>38.258077369035789</v>
      </c>
      <c r="FG221" s="2">
        <f t="shared" si="730"/>
        <v>0.99999894130563116</v>
      </c>
      <c r="FH221" s="2">
        <f t="shared" si="731"/>
        <v>0.99999910851987428</v>
      </c>
      <c r="FI221" s="2">
        <f t="shared" si="731"/>
        <v>0.99999898218435324</v>
      </c>
      <c r="FJ221" s="2">
        <f t="shared" si="731"/>
        <v>0.99999903411914404</v>
      </c>
      <c r="FK221" s="2">
        <f t="shared" si="731"/>
        <v>0.99999896926326637</v>
      </c>
      <c r="FL221" s="2">
        <f t="shared" si="731"/>
        <v>0.99999884216256951</v>
      </c>
      <c r="FM221" s="2">
        <f t="shared" si="731"/>
        <v>0.99999894459117877</v>
      </c>
      <c r="FN221" s="2">
        <f t="shared" si="731"/>
        <v>0.99999884702329245</v>
      </c>
      <c r="FO221" s="2">
        <f t="shared" si="731"/>
        <v>0.99999887492356898</v>
      </c>
      <c r="FP221" s="2">
        <f t="shared" si="731"/>
        <v>0.99999881438364935</v>
      </c>
      <c r="FQ221" s="2">
        <f t="shared" si="731"/>
        <v>0.9999989094048054</v>
      </c>
      <c r="FR221" s="2">
        <f t="shared" si="731"/>
        <v>0.99999899780605084</v>
      </c>
      <c r="FS221" s="2">
        <f t="shared" si="731"/>
        <v>0.99999896572052016</v>
      </c>
      <c r="FT221" s="2">
        <f t="shared" si="731"/>
        <v>0.9999986001088641</v>
      </c>
      <c r="FU221" s="2">
        <f t="shared" si="731"/>
        <v>0.99999838382583195</v>
      </c>
      <c r="FW221" s="2">
        <f t="shared" si="748"/>
        <v>0.96664485216296192</v>
      </c>
      <c r="FX221" s="2">
        <f t="shared" si="588"/>
        <v>0.97779761632541318</v>
      </c>
      <c r="FY221" s="2">
        <f t="shared" si="589"/>
        <v>0.97911699016701714</v>
      </c>
      <c r="FZ221" s="2">
        <f t="shared" si="590"/>
        <v>0.97874431570786069</v>
      </c>
      <c r="GA221" s="2">
        <f t="shared" si="591"/>
        <v>0.97874706160014902</v>
      </c>
      <c r="GB221" s="2">
        <f t="shared" si="592"/>
        <v>0.9821534990766313</v>
      </c>
      <c r="GC221" s="2">
        <f t="shared" si="593"/>
        <v>0.98393946268538868</v>
      </c>
      <c r="GD221" s="2">
        <f t="shared" si="594"/>
        <v>0.97820684306620043</v>
      </c>
      <c r="GE221" s="2">
        <f t="shared" si="595"/>
        <v>0.97604722783943731</v>
      </c>
      <c r="GF221" s="2">
        <f t="shared" si="596"/>
        <v>0.97214463401610041</v>
      </c>
      <c r="GG221" s="2">
        <f t="shared" si="597"/>
        <v>0.97290906275121125</v>
      </c>
      <c r="GH221" s="2">
        <f t="shared" si="598"/>
        <v>0.96922058540475531</v>
      </c>
      <c r="GI221" s="2">
        <f t="shared" si="599"/>
        <v>0.97318732986535106</v>
      </c>
      <c r="GJ221" s="2">
        <f t="shared" si="600"/>
        <v>0.96610439518439561</v>
      </c>
      <c r="GK221" s="2">
        <f t="shared" si="601"/>
        <v>0.95801910315272598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3.9627991368851456E-79</v>
      </c>
      <c r="HT221" s="86">
        <f t="shared" si="630"/>
        <v>4.9696387439075255E-96</v>
      </c>
      <c r="HU221" s="86">
        <f t="shared" si="631"/>
        <v>5.3013204203237697E-108</v>
      </c>
      <c r="HV221" s="86">
        <f t="shared" si="632"/>
        <v>2.7572080892531154E-84</v>
      </c>
      <c r="HW221" s="86">
        <f t="shared" si="633"/>
        <v>9.3013895582386284E-119</v>
      </c>
      <c r="HX221" s="86">
        <f t="shared" si="634"/>
        <v>2.0539468163029895E-95</v>
      </c>
      <c r="HY221" s="86">
        <f t="shared" si="635"/>
        <v>5.027926732781555E-93</v>
      </c>
      <c r="HZ221" s="86">
        <f t="shared" si="636"/>
        <v>5.0510704451434559E-133</v>
      </c>
      <c r="IA221" s="86">
        <f t="shared" si="637"/>
        <v>1.9336148258856987E-86</v>
      </c>
      <c r="IB221" s="86">
        <f t="shared" si="638"/>
        <v>8.5602562247386501E-96</v>
      </c>
      <c r="IC221" s="86">
        <f t="shared" si="639"/>
        <v>4.9273239336197247E-96</v>
      </c>
      <c r="ID221" s="86">
        <f t="shared" si="640"/>
        <v>1.4776640394684843E-81</v>
      </c>
      <c r="IE221" s="86">
        <f t="shared" si="641"/>
        <v>1.0106741734969291E-81</v>
      </c>
      <c r="IF221" s="86">
        <f t="shared" si="642"/>
        <v>2.1495678352181943E-114</v>
      </c>
      <c r="IG221" s="86">
        <f t="shared" si="643"/>
        <v>3.4869074985583511E-79</v>
      </c>
      <c r="II221" s="86">
        <f t="shared" si="752"/>
        <v>1.2845239541547357E-8</v>
      </c>
      <c r="IJ221" s="86">
        <f t="shared" si="753"/>
        <v>1.9404754424426372E-11</v>
      </c>
      <c r="IK221" s="86">
        <f t="shared" si="754"/>
        <v>5.2835814276153837E-13</v>
      </c>
      <c r="IL221" s="86">
        <f t="shared" si="755"/>
        <v>1.9421776240632527E-10</v>
      </c>
      <c r="IM221" s="86">
        <f t="shared" si="756"/>
        <v>2.8490698716464213E-14</v>
      </c>
      <c r="IN221" s="86">
        <f t="shared" si="757"/>
        <v>2.5409170100038322E-12</v>
      </c>
      <c r="IO221" s="86">
        <f t="shared" si="758"/>
        <v>1.9432111806199471E-12</v>
      </c>
      <c r="IP221" s="86">
        <f t="shared" si="759"/>
        <v>1.3483331931130125E-15</v>
      </c>
      <c r="IQ221" s="86">
        <f t="shared" si="760"/>
        <v>2.163796158065423E-10</v>
      </c>
      <c r="IR221" s="86">
        <f t="shared" si="761"/>
        <v>7.0912880790596662E-11</v>
      </c>
      <c r="IS221" s="86">
        <f t="shared" si="762"/>
        <v>5.1265742922098197E-11</v>
      </c>
      <c r="IT221" s="86">
        <f t="shared" si="763"/>
        <v>2.860546600789336E-9</v>
      </c>
      <c r="IU221" s="86">
        <f t="shared" si="764"/>
        <v>1.2076456750875586E-9</v>
      </c>
      <c r="IV221" s="86">
        <f t="shared" si="765"/>
        <v>4.2479190890879243E-6</v>
      </c>
      <c r="IW221" s="86">
        <f t="shared" si="766"/>
        <v>3.4148549880888224E-10</v>
      </c>
      <c r="IY221" s="86">
        <f t="shared" si="767"/>
        <v>1.2845239541547357E-8</v>
      </c>
      <c r="IZ221" s="86">
        <f t="shared" si="768"/>
        <v>1.9404754424426372E-11</v>
      </c>
      <c r="JA221" s="86">
        <f t="shared" si="769"/>
        <v>5.2835814276153837E-13</v>
      </c>
      <c r="JB221" s="86">
        <f t="shared" si="770"/>
        <v>1.9421776240632527E-10</v>
      </c>
      <c r="JC221" s="86">
        <f t="shared" si="771"/>
        <v>2.8490698716464213E-14</v>
      </c>
      <c r="JD221" s="86">
        <f t="shared" si="772"/>
        <v>2.5409170100038322E-12</v>
      </c>
      <c r="JE221" s="86">
        <f t="shared" si="773"/>
        <v>1.9432111806199471E-12</v>
      </c>
      <c r="JF221" s="86">
        <f t="shared" si="774"/>
        <v>1.3483331931130125E-15</v>
      </c>
      <c r="JG221" s="86">
        <f t="shared" si="775"/>
        <v>2.163796158065423E-10</v>
      </c>
      <c r="JH221" s="86">
        <f t="shared" si="776"/>
        <v>7.0912880790596662E-11</v>
      </c>
      <c r="JI221" s="86">
        <f t="shared" si="777"/>
        <v>5.1265742922098197E-11</v>
      </c>
      <c r="JJ221" s="86">
        <f t="shared" si="778"/>
        <v>2.860546600789336E-9</v>
      </c>
      <c r="JK221" s="86">
        <f t="shared" si="779"/>
        <v>1.2076456750875586E-9</v>
      </c>
      <c r="JL221" s="86">
        <f t="shared" si="780"/>
        <v>4.2479190890879243E-6</v>
      </c>
      <c r="JM221" s="86">
        <f t="shared" si="781"/>
        <v>3.4148549880888224E-10</v>
      </c>
    </row>
    <row r="222" spans="2:273" x14ac:dyDescent="0.25">
      <c r="B222" s="2">
        <v>195</v>
      </c>
      <c r="C222" s="37">
        <v>46.597000000000001</v>
      </c>
      <c r="D222" s="37">
        <v>41.79</v>
      </c>
      <c r="E222" s="37">
        <v>41.258000000000003</v>
      </c>
      <c r="F222" s="37">
        <v>41.645000000000003</v>
      </c>
      <c r="G222" s="37">
        <v>40.145000000000003</v>
      </c>
      <c r="H222" s="37">
        <v>37.871000000000002</v>
      </c>
      <c r="I222" s="37">
        <v>41.484000000000002</v>
      </c>
      <c r="J222" s="37">
        <v>42.371000000000002</v>
      </c>
      <c r="K222" s="37">
        <v>40.305999999999997</v>
      </c>
      <c r="L222" s="37">
        <v>38.418999999999997</v>
      </c>
      <c r="M222" s="37">
        <v>36.177</v>
      </c>
      <c r="N222" s="37">
        <v>36.484000000000002</v>
      </c>
      <c r="O222" s="37">
        <v>34.677</v>
      </c>
      <c r="P222" s="37">
        <v>36.295000000000002</v>
      </c>
      <c r="Q222" s="37">
        <v>38.033000000000001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38.159249231107225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-0.12624923110722364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38.159249231107225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38.033000000000001</v>
      </c>
      <c r="DK222" s="2">
        <f t="shared" si="712"/>
        <v>111.10931712473575</v>
      </c>
      <c r="DL222" s="2">
        <f t="shared" si="713"/>
        <v>102.93096013289036</v>
      </c>
      <c r="DM222" s="2">
        <f t="shared" si="713"/>
        <v>95.684387737843537</v>
      </c>
      <c r="DN222" s="2">
        <f t="shared" si="713"/>
        <v>98.50123255813952</v>
      </c>
      <c r="DO222" s="2">
        <f t="shared" si="713"/>
        <v>109.30592855792347</v>
      </c>
      <c r="DP222" s="2">
        <f t="shared" si="713"/>
        <v>114.63560544090056</v>
      </c>
      <c r="DQ222" s="2">
        <f t="shared" si="713"/>
        <v>100.72330178537666</v>
      </c>
      <c r="DR222" s="2">
        <f t="shared" si="713"/>
        <v>88.541729419703103</v>
      </c>
      <c r="DS222" s="2">
        <f t="shared" si="713"/>
        <v>97.171603913630221</v>
      </c>
      <c r="DT222" s="2">
        <f t="shared" si="713"/>
        <v>111.45547078272605</v>
      </c>
      <c r="DU222" s="2">
        <f t="shared" si="713"/>
        <v>117.71471810506564</v>
      </c>
      <c r="DV222" s="2">
        <f t="shared" si="713"/>
        <v>92.59462931642004</v>
      </c>
      <c r="DW222" s="2">
        <f t="shared" si="713"/>
        <v>102.58734843205576</v>
      </c>
      <c r="DX222" s="2">
        <f t="shared" si="713"/>
        <v>98.470255641355635</v>
      </c>
      <c r="DY222" s="2">
        <f t="shared" si="713"/>
        <v>72.06557111436949</v>
      </c>
      <c r="EA222" s="2">
        <f t="shared" si="652"/>
        <v>44.570521310224549</v>
      </c>
      <c r="EB222" s="2">
        <f t="shared" si="714"/>
        <v>39.343365121580547</v>
      </c>
      <c r="EC222" s="2">
        <f t="shared" si="715"/>
        <v>37.934934683107386</v>
      </c>
      <c r="ED222" s="2">
        <f t="shared" si="716"/>
        <v>38.957729812129188</v>
      </c>
      <c r="EE222" s="2">
        <f t="shared" si="717"/>
        <v>36.982764089432635</v>
      </c>
      <c r="EF222" s="2">
        <f t="shared" si="718"/>
        <v>38.873598947246187</v>
      </c>
      <c r="EG222" s="2">
        <f t="shared" si="719"/>
        <v>43.043924487594396</v>
      </c>
      <c r="EH222" s="2">
        <f t="shared" si="720"/>
        <v>37.295523238102</v>
      </c>
      <c r="EI222" s="2">
        <f t="shared" si="721"/>
        <v>37.681402730553799</v>
      </c>
      <c r="EJ222" s="2">
        <f t="shared" si="722"/>
        <v>35.520063095862859</v>
      </c>
      <c r="EK222" s="2">
        <f t="shared" si="723"/>
        <v>36.258501329787229</v>
      </c>
      <c r="EL222" s="2">
        <f t="shared" si="724"/>
        <v>35.624219487891025</v>
      </c>
      <c r="EM222" s="2">
        <f t="shared" si="725"/>
        <v>32.796719132512408</v>
      </c>
      <c r="EN222" s="2">
        <f t="shared" si="726"/>
        <v>35.618065636720843</v>
      </c>
      <c r="EO222" s="2">
        <f t="shared" si="727"/>
        <v>38.372103045330583</v>
      </c>
      <c r="EQ222" s="2">
        <f t="shared" si="728"/>
        <v>45.328676926883148</v>
      </c>
      <c r="ER222" s="2">
        <f t="shared" si="729"/>
        <v>40.562936107052323</v>
      </c>
      <c r="ES222" s="2">
        <f t="shared" si="729"/>
        <v>39.612019313264398</v>
      </c>
      <c r="ET222" s="2">
        <f t="shared" si="729"/>
        <v>40.324335661336256</v>
      </c>
      <c r="EU222" s="2">
        <f t="shared" si="729"/>
        <v>37.604349786519677</v>
      </c>
      <c r="EV222" s="2">
        <f t="shared" si="729"/>
        <v>39.211414807545516</v>
      </c>
      <c r="EW222" s="2">
        <f t="shared" si="729"/>
        <v>39.537419215108727</v>
      </c>
      <c r="EX222" s="2">
        <f t="shared" si="729"/>
        <v>38.543099619586641</v>
      </c>
      <c r="EY222" s="2">
        <f t="shared" si="729"/>
        <v>38.605666464193902</v>
      </c>
      <c r="EZ222" s="2">
        <f t="shared" si="729"/>
        <v>36.281426952205607</v>
      </c>
      <c r="FA222" s="2">
        <f t="shared" si="729"/>
        <v>36.273180707832353</v>
      </c>
      <c r="FB222" s="2">
        <f t="shared" si="729"/>
        <v>35.250440452258587</v>
      </c>
      <c r="FC222" s="2">
        <f t="shared" si="729"/>
        <v>34.267890297122591</v>
      </c>
      <c r="FD222" s="2">
        <f t="shared" si="729"/>
        <v>35.652262715982914</v>
      </c>
      <c r="FE222" s="2">
        <f t="shared" si="729"/>
        <v>38.150690925077377</v>
      </c>
      <c r="FG222" s="2">
        <f t="shared" si="730"/>
        <v>0.99999903445917016</v>
      </c>
      <c r="FH222" s="2">
        <f t="shared" si="731"/>
        <v>0.99999918696039847</v>
      </c>
      <c r="FI222" s="2">
        <f t="shared" si="731"/>
        <v>0.99999907174101454</v>
      </c>
      <c r="FJ222" s="2">
        <f t="shared" si="731"/>
        <v>0.99999911910611494</v>
      </c>
      <c r="FK222" s="2">
        <f t="shared" si="731"/>
        <v>0.99999905995684113</v>
      </c>
      <c r="FL222" s="2">
        <f t="shared" si="731"/>
        <v>0.99999894403960565</v>
      </c>
      <c r="FM222" s="2">
        <f t="shared" si="731"/>
        <v>0.99999903745562568</v>
      </c>
      <c r="FN222" s="2">
        <f t="shared" si="731"/>
        <v>0.99999894847263848</v>
      </c>
      <c r="FO222" s="2">
        <f t="shared" si="731"/>
        <v>0.9999989739179983</v>
      </c>
      <c r="FP222" s="2">
        <f t="shared" si="731"/>
        <v>0.99999891870492408</v>
      </c>
      <c r="FQ222" s="2">
        <f t="shared" si="731"/>
        <v>0.99999900536526565</v>
      </c>
      <c r="FR222" s="2">
        <f t="shared" si="731"/>
        <v>0.99999908598817466</v>
      </c>
      <c r="FS222" s="2">
        <f t="shared" si="731"/>
        <v>0.99999905672581757</v>
      </c>
      <c r="FT222" s="2">
        <f t="shared" si="731"/>
        <v>0.9999987232839529</v>
      </c>
      <c r="FU222" s="2">
        <f t="shared" si="731"/>
        <v>0.99999852603143091</v>
      </c>
      <c r="FW222" s="2">
        <f t="shared" si="748"/>
        <v>0.96949020067477576</v>
      </c>
      <c r="FX222" s="2">
        <f t="shared" si="588"/>
        <v>0.97971155054121095</v>
      </c>
      <c r="FY222" s="2">
        <f t="shared" si="589"/>
        <v>0.98091940849715764</v>
      </c>
      <c r="FZ222" s="2">
        <f t="shared" si="590"/>
        <v>0.98057826163653294</v>
      </c>
      <c r="GA222" s="2">
        <f t="shared" si="591"/>
        <v>0.98058077531317189</v>
      </c>
      <c r="GB222" s="2">
        <f t="shared" si="592"/>
        <v>0.98369819901745414</v>
      </c>
      <c r="GC222" s="2">
        <f t="shared" si="593"/>
        <v>0.98533188759324108</v>
      </c>
      <c r="GD222" s="2">
        <f t="shared" si="594"/>
        <v>0.98008621875062685</v>
      </c>
      <c r="GE222" s="2">
        <f t="shared" si="595"/>
        <v>0.97810867434229876</v>
      </c>
      <c r="GF222" s="2">
        <f t="shared" si="596"/>
        <v>0.97453318588412796</v>
      </c>
      <c r="GG222" s="2">
        <f t="shared" si="597"/>
        <v>0.97523373601866581</v>
      </c>
      <c r="GH222" s="2">
        <f t="shared" si="598"/>
        <v>0.97185260995435074</v>
      </c>
      <c r="GI222" s="2">
        <f t="shared" si="599"/>
        <v>0.97548872661235064</v>
      </c>
      <c r="GJ222" s="2">
        <f t="shared" si="600"/>
        <v>0.96899436838532405</v>
      </c>
      <c r="GK222" s="2">
        <f t="shared" si="601"/>
        <v>0.96157101559208202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2.0500521403908474E-81</v>
      </c>
      <c r="HT222" s="86">
        <f t="shared" si="630"/>
        <v>1.1222552252422713E-98</v>
      </c>
      <c r="HU222" s="86">
        <f t="shared" si="631"/>
        <v>5.654770762275517E-111</v>
      </c>
      <c r="HV222" s="86">
        <f t="shared" si="632"/>
        <v>1.3137026376249274E-86</v>
      </c>
      <c r="HW222" s="86">
        <f t="shared" si="633"/>
        <v>4.647173525721233E-122</v>
      </c>
      <c r="HX222" s="86">
        <f t="shared" si="634"/>
        <v>5.1758127288496466E-98</v>
      </c>
      <c r="HY222" s="86">
        <f t="shared" si="635"/>
        <v>1.5476361714957873E-95</v>
      </c>
      <c r="HZ222" s="86">
        <f t="shared" si="636"/>
        <v>1.011782529929826E-136</v>
      </c>
      <c r="IA222" s="86">
        <f t="shared" si="637"/>
        <v>7.2930120812628633E-89</v>
      </c>
      <c r="IB222" s="86">
        <f t="shared" si="638"/>
        <v>1.5713188600028754E-98</v>
      </c>
      <c r="IC222" s="86">
        <f t="shared" si="639"/>
        <v>9.0077575039331253E-99</v>
      </c>
      <c r="ID222" s="86">
        <f t="shared" si="640"/>
        <v>6.3619463441492893E-84</v>
      </c>
      <c r="IE222" s="86">
        <f t="shared" si="641"/>
        <v>4.7491826482355168E-84</v>
      </c>
      <c r="IF222" s="86">
        <f t="shared" si="642"/>
        <v>7.742314161239173E-118</v>
      </c>
      <c r="IG222" s="86">
        <f t="shared" si="643"/>
        <v>1.2794113141306346E-81</v>
      </c>
      <c r="II222" s="86">
        <f t="shared" si="752"/>
        <v>5.10461806860724E-9</v>
      </c>
      <c r="IJ222" s="86">
        <f t="shared" si="753"/>
        <v>6.2549371440481645E-12</v>
      </c>
      <c r="IK222" s="86">
        <f t="shared" si="754"/>
        <v>1.4619801578279542E-13</v>
      </c>
      <c r="IL222" s="86">
        <f t="shared" si="755"/>
        <v>7.080405953020601E-11</v>
      </c>
      <c r="IM222" s="86">
        <f t="shared" si="756"/>
        <v>6.8135663941226958E-15</v>
      </c>
      <c r="IN222" s="86">
        <f t="shared" si="757"/>
        <v>7.9558937007800615E-13</v>
      </c>
      <c r="IO222" s="86">
        <f t="shared" si="758"/>
        <v>6.1990993628796492E-13</v>
      </c>
      <c r="IP222" s="86">
        <f t="shared" si="759"/>
        <v>2.7560591898856554E-16</v>
      </c>
      <c r="IQ222" s="86">
        <f t="shared" si="760"/>
        <v>7.6679166286348276E-11</v>
      </c>
      <c r="IR222" s="86">
        <f t="shared" si="761"/>
        <v>2.2667246938340534E-11</v>
      </c>
      <c r="IS222" s="86">
        <f t="shared" si="762"/>
        <v>1.6267485666209974E-11</v>
      </c>
      <c r="IT222" s="86">
        <f t="shared" si="763"/>
        <v>1.074134153837412E-9</v>
      </c>
      <c r="IU222" s="86">
        <f t="shared" si="764"/>
        <v>4.514398730711802E-10</v>
      </c>
      <c r="IV222" s="86">
        <f t="shared" si="765"/>
        <v>2.297666241322938E-6</v>
      </c>
      <c r="IW222" s="86">
        <f t="shared" si="766"/>
        <v>1.0226595542302585E-10</v>
      </c>
      <c r="IY222" s="86">
        <f t="shared" si="767"/>
        <v>5.10461806860724E-9</v>
      </c>
      <c r="IZ222" s="86">
        <f t="shared" si="768"/>
        <v>6.2549371440481645E-12</v>
      </c>
      <c r="JA222" s="86">
        <f t="shared" si="769"/>
        <v>1.4619801578279542E-13</v>
      </c>
      <c r="JB222" s="86">
        <f t="shared" si="770"/>
        <v>7.080405953020601E-11</v>
      </c>
      <c r="JC222" s="86">
        <f t="shared" si="771"/>
        <v>6.8135663941226958E-15</v>
      </c>
      <c r="JD222" s="86">
        <f t="shared" si="772"/>
        <v>7.9558937007800615E-13</v>
      </c>
      <c r="JE222" s="86">
        <f t="shared" si="773"/>
        <v>6.1990993628796492E-13</v>
      </c>
      <c r="JF222" s="86">
        <f t="shared" si="774"/>
        <v>2.7560591898856554E-16</v>
      </c>
      <c r="JG222" s="86">
        <f t="shared" si="775"/>
        <v>7.6679166286348276E-11</v>
      </c>
      <c r="JH222" s="86">
        <f t="shared" si="776"/>
        <v>2.2667246938340534E-11</v>
      </c>
      <c r="JI222" s="86">
        <f t="shared" si="777"/>
        <v>1.6267485666209974E-11</v>
      </c>
      <c r="JJ222" s="86">
        <f t="shared" si="778"/>
        <v>1.074134153837412E-9</v>
      </c>
      <c r="JK222" s="86">
        <f t="shared" si="779"/>
        <v>4.514398730711802E-10</v>
      </c>
      <c r="JL222" s="86">
        <f t="shared" si="780"/>
        <v>2.297666241322938E-6</v>
      </c>
      <c r="JM222" s="86">
        <f t="shared" si="781"/>
        <v>1.0226595542302585E-10</v>
      </c>
    </row>
    <row r="223" spans="2:273" x14ac:dyDescent="0.25">
      <c r="B223" s="2">
        <v>196</v>
      </c>
      <c r="C223" s="37">
        <v>45.968000000000004</v>
      </c>
      <c r="D223" s="37">
        <v>40.418999999999997</v>
      </c>
      <c r="E223" s="37">
        <v>40.338999999999999</v>
      </c>
      <c r="F223" s="37">
        <v>39.758000000000003</v>
      </c>
      <c r="G223" s="37">
        <v>42.21</v>
      </c>
      <c r="H223" s="37">
        <v>39.064999999999998</v>
      </c>
      <c r="I223" s="37">
        <v>40.694000000000003</v>
      </c>
      <c r="J223" s="37">
        <v>40.564999999999998</v>
      </c>
      <c r="K223" s="37">
        <v>38.048000000000002</v>
      </c>
      <c r="L223" s="37">
        <v>39.064999999999998</v>
      </c>
      <c r="M223" s="37">
        <v>37.823</v>
      </c>
      <c r="N223" s="37">
        <v>36.402999999999999</v>
      </c>
      <c r="O223" s="37">
        <v>35.968000000000004</v>
      </c>
      <c r="P223" s="37">
        <v>36.606999999999999</v>
      </c>
      <c r="Q223" s="37">
        <v>39.966999999999999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38.051200658951387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1.9157993410486114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38.051200658951387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39.966999999999999</v>
      </c>
      <c r="DK223" s="2">
        <f t="shared" si="712"/>
        <v>111.36356349541934</v>
      </c>
      <c r="DL223" s="2">
        <f t="shared" si="713"/>
        <v>103.14456976744185</v>
      </c>
      <c r="DM223" s="2">
        <f t="shared" si="713"/>
        <v>95.86632198731499</v>
      </c>
      <c r="DN223" s="2">
        <f t="shared" si="713"/>
        <v>98.700151162790689</v>
      </c>
      <c r="DO223" s="2">
        <f t="shared" si="713"/>
        <v>109.56634084217922</v>
      </c>
      <c r="DP223" s="2">
        <f t="shared" si="713"/>
        <v>114.92544559099437</v>
      </c>
      <c r="DQ223" s="2">
        <f t="shared" si="713"/>
        <v>100.91889565945493</v>
      </c>
      <c r="DR223" s="2">
        <f t="shared" si="713"/>
        <v>88.675808974358972</v>
      </c>
      <c r="DS223" s="2">
        <f t="shared" si="713"/>
        <v>97.368947435897439</v>
      </c>
      <c r="DT223" s="2">
        <f t="shared" si="713"/>
        <v>111.74378475033738</v>
      </c>
      <c r="DU223" s="2">
        <f t="shared" si="713"/>
        <v>118.04123302063788</v>
      </c>
      <c r="DV223" s="2">
        <f t="shared" si="713"/>
        <v>92.785538759689956</v>
      </c>
      <c r="DW223" s="2">
        <f t="shared" si="713"/>
        <v>102.83564895470384</v>
      </c>
      <c r="DX223" s="2">
        <f t="shared" si="713"/>
        <v>98.713858730158734</v>
      </c>
      <c r="DY223" s="2">
        <f t="shared" si="713"/>
        <v>72.1695309750733</v>
      </c>
      <c r="EA223" s="2">
        <f t="shared" si="652"/>
        <v>44.456209423370396</v>
      </c>
      <c r="EB223" s="2">
        <f t="shared" si="714"/>
        <v>39.20385562310031</v>
      </c>
      <c r="EC223" s="2">
        <f t="shared" si="715"/>
        <v>37.786343279475759</v>
      </c>
      <c r="ED223" s="2">
        <f t="shared" si="716"/>
        <v>38.822278448417919</v>
      </c>
      <c r="EE223" s="2">
        <f t="shared" si="717"/>
        <v>36.829133603622829</v>
      </c>
      <c r="EF223" s="2">
        <f t="shared" si="718"/>
        <v>38.738691601192073</v>
      </c>
      <c r="EG223" s="2">
        <f t="shared" si="719"/>
        <v>42.945652797041149</v>
      </c>
      <c r="EH223" s="2">
        <f t="shared" si="720"/>
        <v>37.127045787784894</v>
      </c>
      <c r="EI223" s="2">
        <f t="shared" si="721"/>
        <v>37.545542248961226</v>
      </c>
      <c r="EJ223" s="2">
        <f t="shared" si="722"/>
        <v>35.378341418481597</v>
      </c>
      <c r="EK223" s="2">
        <f t="shared" si="723"/>
        <v>36.127872340425526</v>
      </c>
      <c r="EL223" s="2">
        <f t="shared" si="724"/>
        <v>35.479773066977799</v>
      </c>
      <c r="EM223" s="2">
        <f t="shared" si="725"/>
        <v>32.647675647858847</v>
      </c>
      <c r="EN223" s="2">
        <f t="shared" si="726"/>
        <v>35.493830773352379</v>
      </c>
      <c r="EO223" s="2">
        <f t="shared" si="727"/>
        <v>38.266545049196722</v>
      </c>
      <c r="EQ223" s="2">
        <f t="shared" si="728"/>
        <v>45.22346222572402</v>
      </c>
      <c r="ER223" s="2">
        <f t="shared" si="729"/>
        <v>40.437459831843697</v>
      </c>
      <c r="ES223" s="2">
        <f t="shared" si="729"/>
        <v>39.483008081508586</v>
      </c>
      <c r="ET223" s="2">
        <f t="shared" si="729"/>
        <v>40.204719516109876</v>
      </c>
      <c r="EU223" s="2">
        <f t="shared" si="729"/>
        <v>37.458236322914111</v>
      </c>
      <c r="EV223" s="2">
        <f t="shared" si="729"/>
        <v>39.080492616581246</v>
      </c>
      <c r="EW223" s="2">
        <f t="shared" si="729"/>
        <v>39.399557168846925</v>
      </c>
      <c r="EX223" s="2">
        <f t="shared" si="729"/>
        <v>38.389127094504644</v>
      </c>
      <c r="EY223" s="2">
        <f t="shared" si="729"/>
        <v>38.480501661608855</v>
      </c>
      <c r="EZ223" s="2">
        <f t="shared" si="729"/>
        <v>36.148775551134086</v>
      </c>
      <c r="FA223" s="2">
        <f t="shared" si="729"/>
        <v>36.142684287752189</v>
      </c>
      <c r="FB223" s="2">
        <f t="shared" si="729"/>
        <v>35.101819402735529</v>
      </c>
      <c r="FC223" s="2">
        <f t="shared" si="729"/>
        <v>34.136479433211228</v>
      </c>
      <c r="FD223" s="2">
        <f t="shared" si="729"/>
        <v>35.528342949593338</v>
      </c>
      <c r="FE223" s="2">
        <f t="shared" si="729"/>
        <v>38.043304481118966</v>
      </c>
      <c r="FG223" s="2">
        <f t="shared" si="730"/>
        <v>0.99999911941622255</v>
      </c>
      <c r="FH223" s="2">
        <f t="shared" si="731"/>
        <v>0.99999925849901761</v>
      </c>
      <c r="FI223" s="2">
        <f t="shared" si="731"/>
        <v>0.99999915341767442</v>
      </c>
      <c r="FJ223" s="2">
        <f t="shared" si="731"/>
        <v>0.99999919661516623</v>
      </c>
      <c r="FK223" s="2">
        <f t="shared" si="731"/>
        <v>0.99999914267037882</v>
      </c>
      <c r="FL223" s="2">
        <f t="shared" si="731"/>
        <v>0.99999903695258485</v>
      </c>
      <c r="FM223" s="2">
        <f t="shared" si="731"/>
        <v>0.99999912214902287</v>
      </c>
      <c r="FN223" s="2">
        <f t="shared" si="731"/>
        <v>0.9999990409955597</v>
      </c>
      <c r="FO223" s="2">
        <f t="shared" si="731"/>
        <v>0.99999906420200779</v>
      </c>
      <c r="FP223" s="2">
        <f t="shared" si="731"/>
        <v>0.99999901384707635</v>
      </c>
      <c r="FQ223" s="2">
        <f t="shared" si="731"/>
        <v>0.99999909288226174</v>
      </c>
      <c r="FR223" s="2">
        <f t="shared" si="731"/>
        <v>0.99999916641124098</v>
      </c>
      <c r="FS223" s="2">
        <f t="shared" si="731"/>
        <v>0.99999913972364973</v>
      </c>
      <c r="FT223" s="2">
        <f t="shared" si="731"/>
        <v>0.99999883562099545</v>
      </c>
      <c r="FU223" s="2">
        <f t="shared" si="731"/>
        <v>0.99999865572451374</v>
      </c>
      <c r="FW223" s="2">
        <f t="shared" si="748"/>
        <v>0.97209983342906692</v>
      </c>
      <c r="FX223" s="2">
        <f t="shared" si="588"/>
        <v>0.98146362371492335</v>
      </c>
      <c r="FY223" s="2">
        <f t="shared" si="589"/>
        <v>0.98256902912852861</v>
      </c>
      <c r="FZ223" s="2">
        <f t="shared" si="590"/>
        <v>0.9822568427683982</v>
      </c>
      <c r="GA223" s="2">
        <f t="shared" si="591"/>
        <v>0.98225914312367935</v>
      </c>
      <c r="GB223" s="2">
        <f t="shared" si="592"/>
        <v>0.98511122461467515</v>
      </c>
      <c r="GC223" s="2">
        <f t="shared" si="593"/>
        <v>0.98660523474063855</v>
      </c>
      <c r="GD223" s="2">
        <f t="shared" si="594"/>
        <v>0.98180653711879606</v>
      </c>
      <c r="GE223" s="2">
        <f t="shared" si="595"/>
        <v>0.9799963426801791</v>
      </c>
      <c r="GF223" s="2">
        <f t="shared" si="596"/>
        <v>0.97672182767014326</v>
      </c>
      <c r="GG223" s="2">
        <f t="shared" si="597"/>
        <v>0.97736357033367227</v>
      </c>
      <c r="GH223" s="2">
        <f t="shared" si="598"/>
        <v>0.974265539535487</v>
      </c>
      <c r="GI223" s="2">
        <f t="shared" si="599"/>
        <v>0.97759713613675236</v>
      </c>
      <c r="GJ223" s="2">
        <f t="shared" si="600"/>
        <v>0.97164517139127071</v>
      </c>
      <c r="GK223" s="2">
        <f t="shared" si="601"/>
        <v>0.96483343978592484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9.8257525454840808E-84</v>
      </c>
      <c r="HT223" s="86">
        <f t="shared" si="630"/>
        <v>2.3298552610506281E-101</v>
      </c>
      <c r="HU223" s="86">
        <f t="shared" si="631"/>
        <v>5.489563709162631E-114</v>
      </c>
      <c r="HV223" s="86">
        <f t="shared" si="632"/>
        <v>5.8132732148869532E-89</v>
      </c>
      <c r="HW223" s="86">
        <f t="shared" si="633"/>
        <v>2.0892017047957422E-125</v>
      </c>
      <c r="HX223" s="86">
        <f t="shared" si="634"/>
        <v>1.2020018603530133E-100</v>
      </c>
      <c r="HY223" s="86">
        <f t="shared" si="635"/>
        <v>4.4050565379873517E-98</v>
      </c>
      <c r="HZ223" s="86">
        <f t="shared" si="636"/>
        <v>1.8008832854421016E-140</v>
      </c>
      <c r="IA223" s="86">
        <f t="shared" si="637"/>
        <v>2.5431075020452641E-91</v>
      </c>
      <c r="IB223" s="86">
        <f t="shared" si="638"/>
        <v>2.6357704794362501E-101</v>
      </c>
      <c r="IC223" s="86">
        <f t="shared" si="639"/>
        <v>1.5049962745346618E-101</v>
      </c>
      <c r="ID223" s="86">
        <f t="shared" si="640"/>
        <v>2.5302546135802536E-86</v>
      </c>
      <c r="IE223" s="86">
        <f t="shared" si="641"/>
        <v>2.0670139812265422E-86</v>
      </c>
      <c r="IF223" s="86">
        <f t="shared" si="642"/>
        <v>2.4753824510683175E-121</v>
      </c>
      <c r="IG223" s="86">
        <f t="shared" si="643"/>
        <v>4.3053674806386814E-84</v>
      </c>
      <c r="II223" s="86">
        <f t="shared" si="752"/>
        <v>1.981215173336333E-9</v>
      </c>
      <c r="IJ223" s="86">
        <f t="shared" si="753"/>
        <v>1.9641606304567097E-12</v>
      </c>
      <c r="IK223" s="86">
        <f t="shared" si="754"/>
        <v>3.9283051965451777E-14</v>
      </c>
      <c r="IL223" s="86">
        <f t="shared" si="755"/>
        <v>2.5226610826548512E-11</v>
      </c>
      <c r="IM223" s="86">
        <f t="shared" si="756"/>
        <v>1.5766568835412921E-15</v>
      </c>
      <c r="IN223" s="86">
        <f t="shared" si="757"/>
        <v>2.4285284767961187E-13</v>
      </c>
      <c r="IO223" s="86">
        <f t="shared" si="758"/>
        <v>1.9299545818458114E-13</v>
      </c>
      <c r="IP223" s="86">
        <f t="shared" si="759"/>
        <v>5.4293811304132629E-17</v>
      </c>
      <c r="IQ223" s="86">
        <f t="shared" si="760"/>
        <v>2.6519053994706787E-11</v>
      </c>
      <c r="IR223" s="86">
        <f t="shared" si="761"/>
        <v>7.04552412000479E-12</v>
      </c>
      <c r="IS223" s="86">
        <f t="shared" si="762"/>
        <v>5.0195659981693006E-12</v>
      </c>
      <c r="IT223" s="86">
        <f t="shared" si="763"/>
        <v>3.9355144416545658E-10</v>
      </c>
      <c r="IU223" s="86">
        <f t="shared" si="764"/>
        <v>1.6479450785654889E-10</v>
      </c>
      <c r="IV223" s="86">
        <f t="shared" si="765"/>
        <v>1.2237809991646256E-6</v>
      </c>
      <c r="IW223" s="86">
        <f t="shared" si="766"/>
        <v>2.9617999299723569E-11</v>
      </c>
      <c r="IY223" s="86">
        <f t="shared" si="767"/>
        <v>1.981215173336333E-9</v>
      </c>
      <c r="IZ223" s="86">
        <f t="shared" si="768"/>
        <v>1.9641606304567097E-12</v>
      </c>
      <c r="JA223" s="86">
        <f t="shared" si="769"/>
        <v>3.9283051965451777E-14</v>
      </c>
      <c r="JB223" s="86">
        <f t="shared" si="770"/>
        <v>2.5226610826548512E-11</v>
      </c>
      <c r="JC223" s="86">
        <f t="shared" si="771"/>
        <v>1.5766568835412921E-15</v>
      </c>
      <c r="JD223" s="86">
        <f t="shared" si="772"/>
        <v>2.4285284767961187E-13</v>
      </c>
      <c r="JE223" s="86">
        <f t="shared" si="773"/>
        <v>1.9299545818458114E-13</v>
      </c>
      <c r="JF223" s="86">
        <f t="shared" si="774"/>
        <v>5.4293811304132629E-17</v>
      </c>
      <c r="JG223" s="86">
        <f t="shared" si="775"/>
        <v>2.6519053994706787E-11</v>
      </c>
      <c r="JH223" s="86">
        <f t="shared" si="776"/>
        <v>7.04552412000479E-12</v>
      </c>
      <c r="JI223" s="86">
        <f t="shared" si="777"/>
        <v>5.0195659981693006E-12</v>
      </c>
      <c r="JJ223" s="86">
        <f t="shared" si="778"/>
        <v>3.9355144416545658E-10</v>
      </c>
      <c r="JK223" s="86">
        <f t="shared" si="779"/>
        <v>1.6479450785654889E-10</v>
      </c>
      <c r="JL223" s="86">
        <f t="shared" si="780"/>
        <v>1.2237809991646256E-6</v>
      </c>
      <c r="JM223" s="86">
        <f t="shared" si="781"/>
        <v>2.9617999299723569E-11</v>
      </c>
    </row>
    <row r="224" spans="2:273" x14ac:dyDescent="0.25">
      <c r="B224" s="2">
        <v>197</v>
      </c>
      <c r="C224" s="37">
        <v>47.338999999999999</v>
      </c>
      <c r="D224" s="37">
        <v>39.177</v>
      </c>
      <c r="E224" s="37">
        <v>39.805999999999997</v>
      </c>
      <c r="F224" s="37">
        <v>36.741999999999997</v>
      </c>
      <c r="G224" s="37">
        <v>39.435000000000002</v>
      </c>
      <c r="H224" s="37">
        <v>40.371000000000002</v>
      </c>
      <c r="I224" s="37">
        <v>40.774000000000001</v>
      </c>
      <c r="J224" s="37">
        <v>39.902999999999999</v>
      </c>
      <c r="K224" s="37">
        <v>37.435000000000002</v>
      </c>
      <c r="L224" s="37">
        <v>36.677</v>
      </c>
      <c r="M224" s="37">
        <v>34.531999999999996</v>
      </c>
      <c r="N224" s="37">
        <v>35.435000000000002</v>
      </c>
      <c r="O224" s="37">
        <v>36.097000000000001</v>
      </c>
      <c r="P224" s="37">
        <v>34.491999999999997</v>
      </c>
      <c r="Q224" s="37">
        <v>38.984000000000002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37.943200741594275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1.0407992584057268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37.943200741594275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38.984000000000002</v>
      </c>
      <c r="DK224" s="2">
        <f t="shared" si="712"/>
        <v>111.61780986610292</v>
      </c>
      <c r="DL224" s="2">
        <f t="shared" si="713"/>
        <v>103.35817940199334</v>
      </c>
      <c r="DM224" s="2">
        <f t="shared" si="713"/>
        <v>96.048256236786443</v>
      </c>
      <c r="DN224" s="2">
        <f t="shared" si="713"/>
        <v>98.899069767441844</v>
      </c>
      <c r="DO224" s="2">
        <f t="shared" si="713"/>
        <v>109.82675312643494</v>
      </c>
      <c r="DP224" s="2">
        <f t="shared" si="713"/>
        <v>115.21528574108818</v>
      </c>
      <c r="DQ224" s="2">
        <f t="shared" si="713"/>
        <v>101.1144895335332</v>
      </c>
      <c r="DR224" s="2">
        <f t="shared" si="713"/>
        <v>88.809888529014842</v>
      </c>
      <c r="DS224" s="2">
        <f t="shared" si="713"/>
        <v>97.566290958164643</v>
      </c>
      <c r="DT224" s="2">
        <f t="shared" si="713"/>
        <v>112.03209871794871</v>
      </c>
      <c r="DU224" s="2">
        <f t="shared" si="713"/>
        <v>118.36774793621011</v>
      </c>
      <c r="DV224" s="2">
        <f t="shared" si="713"/>
        <v>92.976448202959858</v>
      </c>
      <c r="DW224" s="2">
        <f t="shared" si="713"/>
        <v>103.08394947735192</v>
      </c>
      <c r="DX224" s="2">
        <f t="shared" si="713"/>
        <v>98.957461818961832</v>
      </c>
      <c r="DY224" s="2">
        <f t="shared" si="713"/>
        <v>72.27349083577711</v>
      </c>
      <c r="EA224" s="2">
        <f t="shared" si="652"/>
        <v>44.341897536516242</v>
      </c>
      <c r="EB224" s="2">
        <f t="shared" si="714"/>
        <v>39.064346124620059</v>
      </c>
      <c r="EC224" s="2">
        <f t="shared" si="715"/>
        <v>37.637751875844117</v>
      </c>
      <c r="ED224" s="2">
        <f t="shared" si="716"/>
        <v>38.68682708470665</v>
      </c>
      <c r="EE224" s="2">
        <f t="shared" si="717"/>
        <v>36.675503117813022</v>
      </c>
      <c r="EF224" s="2">
        <f t="shared" si="718"/>
        <v>38.603784255137967</v>
      </c>
      <c r="EG224" s="2">
        <f t="shared" si="719"/>
        <v>42.847381106487902</v>
      </c>
      <c r="EH224" s="2">
        <f t="shared" si="720"/>
        <v>36.958568337467788</v>
      </c>
      <c r="EI224" s="2">
        <f t="shared" si="721"/>
        <v>37.409681767368653</v>
      </c>
      <c r="EJ224" s="2">
        <f t="shared" si="722"/>
        <v>35.236619741100327</v>
      </c>
      <c r="EK224" s="2">
        <f t="shared" si="723"/>
        <v>35.99724335106383</v>
      </c>
      <c r="EL224" s="2">
        <f t="shared" si="724"/>
        <v>35.335326646064587</v>
      </c>
      <c r="EM224" s="2">
        <f t="shared" si="725"/>
        <v>32.498632163205301</v>
      </c>
      <c r="EN224" s="2">
        <f t="shared" si="726"/>
        <v>35.369595909983921</v>
      </c>
      <c r="EO224" s="2">
        <f t="shared" si="727"/>
        <v>38.160987053062854</v>
      </c>
      <c r="EQ224" s="2">
        <f t="shared" si="728"/>
        <v>45.1182475245649</v>
      </c>
      <c r="ER224" s="2">
        <f t="shared" si="729"/>
        <v>40.31198355663507</v>
      </c>
      <c r="ES224" s="2">
        <f t="shared" si="729"/>
        <v>39.353996849752789</v>
      </c>
      <c r="ET224" s="2">
        <f t="shared" si="729"/>
        <v>40.085103370883502</v>
      </c>
      <c r="EU224" s="2">
        <f t="shared" si="729"/>
        <v>37.312122859308545</v>
      </c>
      <c r="EV224" s="2">
        <f t="shared" si="729"/>
        <v>38.949570425616969</v>
      </c>
      <c r="EW224" s="2">
        <f t="shared" si="729"/>
        <v>39.261695122585124</v>
      </c>
      <c r="EX224" s="2">
        <f t="shared" si="729"/>
        <v>38.235154569422647</v>
      </c>
      <c r="EY224" s="2">
        <f t="shared" si="729"/>
        <v>38.355336859023808</v>
      </c>
      <c r="EZ224" s="2">
        <f t="shared" si="729"/>
        <v>36.016124150062566</v>
      </c>
      <c r="FA224" s="2">
        <f t="shared" si="729"/>
        <v>36.012187867672033</v>
      </c>
      <c r="FB224" s="2">
        <f t="shared" si="729"/>
        <v>34.953198353212485</v>
      </c>
      <c r="FC224" s="2">
        <f t="shared" si="729"/>
        <v>34.005068569299866</v>
      </c>
      <c r="FD224" s="2">
        <f t="shared" si="729"/>
        <v>35.404423183203747</v>
      </c>
      <c r="FE224" s="2">
        <f t="shared" si="729"/>
        <v>37.935918037160562</v>
      </c>
      <c r="FG224" s="2">
        <f t="shared" si="730"/>
        <v>0.99999919689798777</v>
      </c>
      <c r="FH224" s="2">
        <f t="shared" si="731"/>
        <v>0.99999932374302247</v>
      </c>
      <c r="FI224" s="2">
        <f t="shared" si="731"/>
        <v>0.99999922790768514</v>
      </c>
      <c r="FJ224" s="2">
        <f t="shared" si="731"/>
        <v>0.99999926730427169</v>
      </c>
      <c r="FK224" s="2">
        <f t="shared" si="731"/>
        <v>0.99999921810603354</v>
      </c>
      <c r="FL224" s="2">
        <f t="shared" si="731"/>
        <v>0.99999912169024419</v>
      </c>
      <c r="FM224" s="2">
        <f t="shared" si="731"/>
        <v>0.99999919939033166</v>
      </c>
      <c r="FN224" s="2">
        <f t="shared" si="731"/>
        <v>0.9999991253774817</v>
      </c>
      <c r="FO224" s="2">
        <f t="shared" si="731"/>
        <v>0.99999914654201738</v>
      </c>
      <c r="FP224" s="2">
        <f t="shared" si="731"/>
        <v>0.99999910061776631</v>
      </c>
      <c r="FQ224" s="2">
        <f t="shared" si="731"/>
        <v>0.99999917269872407</v>
      </c>
      <c r="FR224" s="2">
        <f t="shared" si="731"/>
        <v>0.99999923975796046</v>
      </c>
      <c r="FS224" s="2">
        <f t="shared" si="731"/>
        <v>0.99999921541858439</v>
      </c>
      <c r="FT224" s="2">
        <f t="shared" si="731"/>
        <v>0.99999893807361795</v>
      </c>
      <c r="FU224" s="2">
        <f t="shared" si="731"/>
        <v>0.99999877400604043</v>
      </c>
      <c r="FW224" s="2">
        <f t="shared" si="748"/>
        <v>0.97449212607560087</v>
      </c>
      <c r="FX224" s="2">
        <f t="shared" si="588"/>
        <v>0.98306700618949616</v>
      </c>
      <c r="FY224" s="2">
        <f t="shared" si="589"/>
        <v>0.98407834600290589</v>
      </c>
      <c r="FZ224" s="2">
        <f t="shared" si="590"/>
        <v>0.98379274542520667</v>
      </c>
      <c r="GA224" s="2">
        <f t="shared" si="591"/>
        <v>0.98379484993976207</v>
      </c>
      <c r="GB224" s="2">
        <f t="shared" si="592"/>
        <v>0.98640346330941098</v>
      </c>
      <c r="GC224" s="2">
        <f t="shared" si="593"/>
        <v>0.98776941399569185</v>
      </c>
      <c r="GD224" s="2">
        <f t="shared" si="594"/>
        <v>0.98338076011021047</v>
      </c>
      <c r="GE224" s="2">
        <f t="shared" si="595"/>
        <v>0.98172428051199501</v>
      </c>
      <c r="GF224" s="2">
        <f t="shared" si="596"/>
        <v>0.97872648152315178</v>
      </c>
      <c r="GG224" s="2">
        <f t="shared" si="597"/>
        <v>0.97931412948129459</v>
      </c>
      <c r="GH224" s="2">
        <f t="shared" si="598"/>
        <v>0.97647662787960998</v>
      </c>
      <c r="GI224" s="2">
        <f t="shared" si="599"/>
        <v>0.97952799071130991</v>
      </c>
      <c r="GJ224" s="2">
        <f t="shared" si="600"/>
        <v>0.97407540924380043</v>
      </c>
      <c r="GK224" s="2">
        <f t="shared" si="601"/>
        <v>0.96782816736858268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4.3631717304503637E-86</v>
      </c>
      <c r="HT224" s="86">
        <f t="shared" si="630"/>
        <v>4.4466666379562671E-104</v>
      </c>
      <c r="HU224" s="86">
        <f t="shared" si="631"/>
        <v>4.8500965273531862E-117</v>
      </c>
      <c r="HV224" s="86">
        <f t="shared" si="632"/>
        <v>2.3891221835141876E-91</v>
      </c>
      <c r="HW224" s="86">
        <f t="shared" si="633"/>
        <v>8.4512329074569315E-129</v>
      </c>
      <c r="HX224" s="86">
        <f t="shared" si="634"/>
        <v>2.5725679691179267E-103</v>
      </c>
      <c r="HY224" s="86">
        <f t="shared" si="635"/>
        <v>1.1594038673217468E-100</v>
      </c>
      <c r="HZ224" s="86">
        <f t="shared" si="636"/>
        <v>2.8482387672503735E-144</v>
      </c>
      <c r="IA224" s="86">
        <f t="shared" si="637"/>
        <v>8.1986253618900442E-94</v>
      </c>
      <c r="IB224" s="86">
        <f t="shared" si="638"/>
        <v>4.0403050724280961E-104</v>
      </c>
      <c r="IC224" s="86">
        <f t="shared" si="639"/>
        <v>2.2980789234847546E-104</v>
      </c>
      <c r="ID224" s="86">
        <f t="shared" si="640"/>
        <v>9.2959942698533392E-89</v>
      </c>
      <c r="IE224" s="86">
        <f t="shared" si="641"/>
        <v>8.3326357374361836E-89</v>
      </c>
      <c r="IF224" s="86">
        <f t="shared" si="642"/>
        <v>7.0252683736748819E-125</v>
      </c>
      <c r="IG224" s="86">
        <f t="shared" si="643"/>
        <v>1.3287324606753204E-86</v>
      </c>
      <c r="II224" s="86">
        <f t="shared" si="752"/>
        <v>7.5099252686564827E-10</v>
      </c>
      <c r="IJ224" s="86">
        <f t="shared" si="753"/>
        <v>6.0084338981715557E-13</v>
      </c>
      <c r="IK224" s="86">
        <f t="shared" si="754"/>
        <v>1.0249691599370064E-14</v>
      </c>
      <c r="IL224" s="86">
        <f t="shared" si="755"/>
        <v>8.7838045386599952E-12</v>
      </c>
      <c r="IM224" s="86">
        <f t="shared" si="756"/>
        <v>3.5300599520913227E-16</v>
      </c>
      <c r="IN224" s="86">
        <f t="shared" si="757"/>
        <v>7.2267895109901209E-14</v>
      </c>
      <c r="IO224" s="86">
        <f t="shared" si="758"/>
        <v>5.8636531726823902E-14</v>
      </c>
      <c r="IP224" s="86">
        <f t="shared" si="759"/>
        <v>1.0307970184332002E-17</v>
      </c>
      <c r="IQ224" s="86">
        <f t="shared" si="760"/>
        <v>8.9505334076848986E-12</v>
      </c>
      <c r="IR224" s="86">
        <f t="shared" si="761"/>
        <v>2.1294036788224726E-12</v>
      </c>
      <c r="IS224" s="86">
        <f t="shared" si="762"/>
        <v>1.5061005232511628E-12</v>
      </c>
      <c r="IT224" s="86">
        <f t="shared" si="763"/>
        <v>1.4069115018278855E-10</v>
      </c>
      <c r="IU224" s="86">
        <f t="shared" si="764"/>
        <v>5.8743242579563521E-11</v>
      </c>
      <c r="IV224" s="86">
        <f t="shared" si="765"/>
        <v>6.4182408005756334E-7</v>
      </c>
      <c r="IW224" s="86">
        <f t="shared" si="766"/>
        <v>8.2952775173981649E-12</v>
      </c>
      <c r="IY224" s="86">
        <f t="shared" si="767"/>
        <v>7.5099252686564827E-10</v>
      </c>
      <c r="IZ224" s="86">
        <f t="shared" si="768"/>
        <v>6.0084338981715557E-13</v>
      </c>
      <c r="JA224" s="86">
        <f t="shared" si="769"/>
        <v>1.0249691599370064E-14</v>
      </c>
      <c r="JB224" s="86">
        <f t="shared" si="770"/>
        <v>8.7838045386599952E-12</v>
      </c>
      <c r="JC224" s="86">
        <f t="shared" si="771"/>
        <v>3.5300599520913227E-16</v>
      </c>
      <c r="JD224" s="86">
        <f t="shared" si="772"/>
        <v>7.2267895109901209E-14</v>
      </c>
      <c r="JE224" s="86">
        <f t="shared" si="773"/>
        <v>5.8636531726823902E-14</v>
      </c>
      <c r="JF224" s="86">
        <f t="shared" si="774"/>
        <v>1.0307970184332002E-17</v>
      </c>
      <c r="JG224" s="86">
        <f t="shared" si="775"/>
        <v>8.9505334076848986E-12</v>
      </c>
      <c r="JH224" s="86">
        <f t="shared" si="776"/>
        <v>2.1294036788224726E-12</v>
      </c>
      <c r="JI224" s="86">
        <f t="shared" si="777"/>
        <v>1.5061005232511628E-12</v>
      </c>
      <c r="JJ224" s="86">
        <f t="shared" si="778"/>
        <v>1.4069115018278855E-10</v>
      </c>
      <c r="JK224" s="86">
        <f t="shared" si="779"/>
        <v>5.8743242579563521E-11</v>
      </c>
      <c r="JL224" s="86">
        <f t="shared" si="780"/>
        <v>6.4182408005756334E-7</v>
      </c>
      <c r="JM224" s="86">
        <f t="shared" si="781"/>
        <v>8.2952775173981649E-12</v>
      </c>
    </row>
    <row r="225" spans="1:273" x14ac:dyDescent="0.25">
      <c r="B225" s="2">
        <v>198</v>
      </c>
      <c r="C225" s="37">
        <v>44.823</v>
      </c>
      <c r="D225" s="37">
        <v>41.128999999999998</v>
      </c>
      <c r="E225" s="37">
        <v>40.741999999999997</v>
      </c>
      <c r="F225" s="37">
        <v>37.371000000000002</v>
      </c>
      <c r="G225" s="37">
        <v>39.177</v>
      </c>
      <c r="H225" s="37">
        <v>40.21</v>
      </c>
      <c r="I225" s="37">
        <v>41.354999999999997</v>
      </c>
      <c r="J225" s="37">
        <v>42.29</v>
      </c>
      <c r="K225" s="37">
        <v>38.354999999999997</v>
      </c>
      <c r="L225" s="37">
        <v>38.081000000000003</v>
      </c>
      <c r="M225" s="37">
        <v>37.741999999999997</v>
      </c>
      <c r="N225" s="37">
        <v>37.081000000000003</v>
      </c>
      <c r="O225" s="37">
        <v>35.225999999999999</v>
      </c>
      <c r="P225" s="37">
        <v>34.704999999999998</v>
      </c>
      <c r="Q225" s="37">
        <v>39.738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111.87205623678651</v>
      </c>
      <c r="DL225" s="2">
        <f t="shared" si="713"/>
        <v>103.57178903654484</v>
      </c>
      <c r="DM225" s="2">
        <f t="shared" si="713"/>
        <v>96.230190486257911</v>
      </c>
      <c r="DN225" s="2">
        <f t="shared" si="713"/>
        <v>99.097988372092999</v>
      </c>
      <c r="DO225" s="2">
        <f t="shared" si="713"/>
        <v>110.08716541069067</v>
      </c>
      <c r="DP225" s="2">
        <f t="shared" si="713"/>
        <v>115.50512589118199</v>
      </c>
      <c r="DQ225" s="2">
        <f t="shared" si="713"/>
        <v>101.31008340761147</v>
      </c>
      <c r="DR225" s="2">
        <f t="shared" si="713"/>
        <v>88.943968083670711</v>
      </c>
      <c r="DS225" s="2">
        <f t="shared" si="713"/>
        <v>97.763634480431847</v>
      </c>
      <c r="DT225" s="2">
        <f t="shared" si="713"/>
        <v>112.32041268556006</v>
      </c>
      <c r="DU225" s="2">
        <f t="shared" si="713"/>
        <v>118.69426285178234</v>
      </c>
      <c r="DV225" s="2">
        <f t="shared" si="713"/>
        <v>93.16735764622976</v>
      </c>
      <c r="DW225" s="2">
        <f t="shared" si="713"/>
        <v>103.33225000000002</v>
      </c>
      <c r="DX225" s="2">
        <f t="shared" si="713"/>
        <v>99.201064907764902</v>
      </c>
      <c r="DY225" s="2">
        <f t="shared" si="713"/>
        <v>72.377450696480921</v>
      </c>
      <c r="EA225" s="2">
        <f t="shared" si="652"/>
        <v>44.227585649662089</v>
      </c>
      <c r="EB225" s="2">
        <f t="shared" si="714"/>
        <v>38.924836626139822</v>
      </c>
      <c r="EC225" s="2">
        <f t="shared" si="715"/>
        <v>37.48916047221249</v>
      </c>
      <c r="ED225" s="2">
        <f t="shared" si="716"/>
        <v>38.551375720995374</v>
      </c>
      <c r="EE225" s="2">
        <f t="shared" si="717"/>
        <v>36.521872632003223</v>
      </c>
      <c r="EF225" s="2">
        <f t="shared" si="718"/>
        <v>38.46887690908386</v>
      </c>
      <c r="EG225" s="2">
        <f t="shared" si="719"/>
        <v>42.749109415934662</v>
      </c>
      <c r="EH225" s="2">
        <f t="shared" si="720"/>
        <v>36.790090887150676</v>
      </c>
      <c r="EI225" s="2">
        <f t="shared" si="721"/>
        <v>37.27382128577608</v>
      </c>
      <c r="EJ225" s="2">
        <f t="shared" si="722"/>
        <v>35.094898063719064</v>
      </c>
      <c r="EK225" s="2">
        <f t="shared" si="723"/>
        <v>35.866614361702119</v>
      </c>
      <c r="EL225" s="2">
        <f t="shared" si="724"/>
        <v>35.190880225151361</v>
      </c>
      <c r="EM225" s="2">
        <f t="shared" si="725"/>
        <v>32.34958867855174</v>
      </c>
      <c r="EN225" s="2">
        <f t="shared" si="726"/>
        <v>35.245361046615457</v>
      </c>
      <c r="EO225" s="2">
        <f t="shared" si="727"/>
        <v>38.055429056928993</v>
      </c>
      <c r="EQ225" s="2">
        <f t="shared" si="728"/>
        <v>45.01303282340578</v>
      </c>
      <c r="ER225" s="2">
        <f t="shared" si="729"/>
        <v>40.186507281426444</v>
      </c>
      <c r="ES225" s="2">
        <f t="shared" si="729"/>
        <v>39.224985617996992</v>
      </c>
      <c r="ET225" s="2">
        <f t="shared" si="729"/>
        <v>39.965487225657114</v>
      </c>
      <c r="EU225" s="2">
        <f t="shared" si="729"/>
        <v>37.166009395702972</v>
      </c>
      <c r="EV225" s="2">
        <f t="shared" si="729"/>
        <v>38.818648234652699</v>
      </c>
      <c r="EW225" s="2">
        <f t="shared" si="729"/>
        <v>39.123833076323322</v>
      </c>
      <c r="EX225" s="2">
        <f t="shared" si="729"/>
        <v>38.08118204434065</v>
      </c>
      <c r="EY225" s="2">
        <f t="shared" si="729"/>
        <v>38.230172056438761</v>
      </c>
      <c r="EZ225" s="2">
        <f t="shared" si="729"/>
        <v>35.883472748991039</v>
      </c>
      <c r="FA225" s="2">
        <f t="shared" si="729"/>
        <v>35.881691447591876</v>
      </c>
      <c r="FB225" s="2">
        <f t="shared" si="729"/>
        <v>34.804577303689427</v>
      </c>
      <c r="FC225" s="2">
        <f t="shared" si="729"/>
        <v>33.873657705388496</v>
      </c>
      <c r="FD225" s="2">
        <f t="shared" si="729"/>
        <v>35.280503416814156</v>
      </c>
      <c r="FE225" s="2">
        <f t="shared" si="729"/>
        <v>37.828531593202158</v>
      </c>
      <c r="FG225" s="2">
        <f t="shared" si="730"/>
        <v>0.99999926756220792</v>
      </c>
      <c r="FH225" s="2">
        <f t="shared" si="731"/>
        <v>0.99999938324626969</v>
      </c>
      <c r="FI225" s="2">
        <f t="shared" si="731"/>
        <v>0.99999929584339198</v>
      </c>
      <c r="FJ225" s="2">
        <f t="shared" si="731"/>
        <v>0.99999933177351075</v>
      </c>
      <c r="FK225" s="2">
        <f t="shared" si="731"/>
        <v>0.99999928690417828</v>
      </c>
      <c r="FL225" s="2">
        <f t="shared" si="731"/>
        <v>0.99999919897192047</v>
      </c>
      <c r="FM225" s="2">
        <f t="shared" si="731"/>
        <v>0.999999269835253</v>
      </c>
      <c r="FN225" s="2">
        <f t="shared" si="731"/>
        <v>0.9999992023347215</v>
      </c>
      <c r="FO225" s="2">
        <f t="shared" si="731"/>
        <v>0.99999922163701049</v>
      </c>
      <c r="FP225" s="2">
        <f t="shared" si="731"/>
        <v>0.99999917975358932</v>
      </c>
      <c r="FQ225" s="2">
        <f t="shared" si="731"/>
        <v>0.99999924549221397</v>
      </c>
      <c r="FR225" s="2">
        <f t="shared" si="731"/>
        <v>0.99999930665097303</v>
      </c>
      <c r="FS225" s="2">
        <f t="shared" si="731"/>
        <v>0.99999928445319519</v>
      </c>
      <c r="FT225" s="2">
        <f t="shared" si="731"/>
        <v>0.99999903151153846</v>
      </c>
      <c r="FU225" s="2">
        <f t="shared" si="731"/>
        <v>0.99999888188009933</v>
      </c>
      <c r="FW225" s="2">
        <f t="shared" si="748"/>
        <v>0.97668421215502299</v>
      </c>
      <c r="FX225" s="2">
        <f t="shared" si="588"/>
        <v>0.98453388282612631</v>
      </c>
      <c r="FY225" s="2">
        <f t="shared" si="589"/>
        <v>0.98545890787878498</v>
      </c>
      <c r="FZ225" s="2">
        <f t="shared" si="590"/>
        <v>0.98519769914206956</v>
      </c>
      <c r="GA225" s="2">
        <f t="shared" si="591"/>
        <v>0.98519962396772964</v>
      </c>
      <c r="GB225" s="2">
        <f t="shared" si="592"/>
        <v>0.98758495845220584</v>
      </c>
      <c r="GC225" s="2">
        <f t="shared" si="593"/>
        <v>0.98883355612335722</v>
      </c>
      <c r="GD225" s="2">
        <f t="shared" si="594"/>
        <v>0.98482087644943828</v>
      </c>
      <c r="GE225" s="2">
        <f t="shared" si="595"/>
        <v>0.98330549988494587</v>
      </c>
      <c r="GF225" s="2">
        <f t="shared" si="596"/>
        <v>0.98056193563022931</v>
      </c>
      <c r="GG225" s="2">
        <f t="shared" si="597"/>
        <v>0.98109986111057057</v>
      </c>
      <c r="GH225" s="2">
        <f t="shared" si="598"/>
        <v>0.97850193291072329</v>
      </c>
      <c r="GI225" s="2">
        <f t="shared" si="599"/>
        <v>0.98129561313430125</v>
      </c>
      <c r="GJ225" s="2">
        <f t="shared" si="600"/>
        <v>0.97630243611481793</v>
      </c>
      <c r="GK225" s="2">
        <f t="shared" si="601"/>
        <v>0.97057564626536086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1.7950310378688196E-88</v>
      </c>
      <c r="HT225" s="86">
        <f t="shared" si="630"/>
        <v>7.8020089903115261E-107</v>
      </c>
      <c r="HU225" s="86">
        <f t="shared" si="631"/>
        <v>3.8998741781009508E-120</v>
      </c>
      <c r="HV225" s="86">
        <f t="shared" si="632"/>
        <v>9.1190136221554122E-94</v>
      </c>
      <c r="HW225" s="86">
        <f t="shared" si="633"/>
        <v>3.0761383512650292E-132</v>
      </c>
      <c r="HX225" s="86">
        <f t="shared" si="634"/>
        <v>5.0741312574838059E-106</v>
      </c>
      <c r="HY225" s="86">
        <f t="shared" si="635"/>
        <v>2.8217379677317854E-103</v>
      </c>
      <c r="HZ225" s="86">
        <f t="shared" si="636"/>
        <v>4.0027414338164724E-148</v>
      </c>
      <c r="IA225" s="86">
        <f t="shared" si="637"/>
        <v>2.4436202102764304E-96</v>
      </c>
      <c r="IB225" s="86">
        <f t="shared" si="638"/>
        <v>5.6595476907877585E-107</v>
      </c>
      <c r="IC225" s="86">
        <f t="shared" si="639"/>
        <v>3.2070293623214649E-107</v>
      </c>
      <c r="ID225" s="86">
        <f t="shared" si="640"/>
        <v>3.1548770926124915E-91</v>
      </c>
      <c r="IE225" s="86">
        <f t="shared" si="641"/>
        <v>3.1112400552247924E-91</v>
      </c>
      <c r="IF225" s="86">
        <f t="shared" si="642"/>
        <v>1.7698234888159778E-128</v>
      </c>
      <c r="IG225" s="86">
        <f t="shared" si="643"/>
        <v>3.7608782513302595E-89</v>
      </c>
      <c r="II225" s="86">
        <f t="shared" si="752"/>
        <v>2.7801237935862262E-10</v>
      </c>
      <c r="IJ225" s="86">
        <f t="shared" si="753"/>
        <v>1.7904711130272847E-13</v>
      </c>
      <c r="IK225" s="86">
        <f t="shared" si="754"/>
        <v>2.5968681067022986E-15</v>
      </c>
      <c r="IL225" s="86">
        <f t="shared" si="755"/>
        <v>2.9889688306973342E-12</v>
      </c>
      <c r="IM225" s="86">
        <f t="shared" si="756"/>
        <v>7.6471672875187012E-17</v>
      </c>
      <c r="IN225" s="86">
        <f t="shared" si="757"/>
        <v>2.096468125261676E-14</v>
      </c>
      <c r="IO225" s="86">
        <f t="shared" si="758"/>
        <v>1.7385426555319734E-14</v>
      </c>
      <c r="IP225" s="86">
        <f t="shared" si="759"/>
        <v>1.8860280502261183E-18</v>
      </c>
      <c r="IQ225" s="86">
        <f t="shared" si="760"/>
        <v>2.9480934372619773E-12</v>
      </c>
      <c r="IR225" s="86">
        <f t="shared" si="761"/>
        <v>6.2578162015910138E-13</v>
      </c>
      <c r="IS225" s="86">
        <f t="shared" si="762"/>
        <v>4.3941405893980921E-13</v>
      </c>
      <c r="IT225" s="86">
        <f t="shared" si="763"/>
        <v>4.9073138118797696E-11</v>
      </c>
      <c r="IU225" s="86">
        <f t="shared" si="764"/>
        <v>2.0447301313705841E-11</v>
      </c>
      <c r="IV225" s="86">
        <f t="shared" si="765"/>
        <v>3.3144688952685461E-7</v>
      </c>
      <c r="IW225" s="86">
        <f t="shared" si="766"/>
        <v>2.2466865115469785E-12</v>
      </c>
      <c r="IY225" s="86">
        <f t="shared" si="767"/>
        <v>2.7801237935862262E-10</v>
      </c>
      <c r="IZ225" s="86">
        <f t="shared" si="768"/>
        <v>1.7904711130272847E-13</v>
      </c>
      <c r="JA225" s="86">
        <f t="shared" si="769"/>
        <v>2.5968681067022986E-15</v>
      </c>
      <c r="JB225" s="86">
        <f t="shared" si="770"/>
        <v>2.9889688306973342E-12</v>
      </c>
      <c r="JC225" s="86">
        <f t="shared" si="771"/>
        <v>7.6471672875187012E-17</v>
      </c>
      <c r="JD225" s="86">
        <f t="shared" si="772"/>
        <v>2.096468125261676E-14</v>
      </c>
      <c r="JE225" s="86">
        <f t="shared" si="773"/>
        <v>1.7385426555319734E-14</v>
      </c>
      <c r="JF225" s="86">
        <f t="shared" si="774"/>
        <v>1.8860280502261183E-18</v>
      </c>
      <c r="JG225" s="86">
        <f t="shared" si="775"/>
        <v>2.9480934372619773E-12</v>
      </c>
      <c r="JH225" s="86">
        <f t="shared" si="776"/>
        <v>6.2578162015910138E-13</v>
      </c>
      <c r="JI225" s="86">
        <f t="shared" si="777"/>
        <v>4.3941405893980921E-13</v>
      </c>
      <c r="JJ225" s="86">
        <f t="shared" si="778"/>
        <v>4.9073138118797696E-11</v>
      </c>
      <c r="JK225" s="86">
        <f t="shared" si="779"/>
        <v>2.0447301313705841E-11</v>
      </c>
      <c r="JL225" s="86">
        <f t="shared" si="780"/>
        <v>3.3144688952685461E-7</v>
      </c>
      <c r="JM225" s="86">
        <f t="shared" si="781"/>
        <v>2.2466865115469785E-12</v>
      </c>
    </row>
    <row r="226" spans="1:273" x14ac:dyDescent="0.25">
      <c r="B226" s="2">
        <v>199</v>
      </c>
      <c r="C226" s="37">
        <v>43.935000000000002</v>
      </c>
      <c r="D226" s="37">
        <v>41.241999999999997</v>
      </c>
      <c r="E226" s="37">
        <v>40.323</v>
      </c>
      <c r="F226" s="37">
        <v>38.79</v>
      </c>
      <c r="G226" s="37">
        <v>39.015999999999998</v>
      </c>
      <c r="H226" s="37">
        <v>38.918999999999997</v>
      </c>
      <c r="I226" s="37">
        <v>39.177</v>
      </c>
      <c r="J226" s="37">
        <v>40.031999999999996</v>
      </c>
      <c r="K226" s="37">
        <v>37.161000000000001</v>
      </c>
      <c r="L226" s="37">
        <v>36.823</v>
      </c>
      <c r="M226" s="37">
        <v>35.468000000000004</v>
      </c>
      <c r="N226" s="37">
        <v>34.354999999999997</v>
      </c>
      <c r="O226" s="37">
        <v>36.194000000000003</v>
      </c>
      <c r="P226" s="37">
        <v>36.360999999999997</v>
      </c>
      <c r="Q226" s="37">
        <v>36.295000000000002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112.12630260747008</v>
      </c>
      <c r="DL226" s="2">
        <f t="shared" si="713"/>
        <v>103.78539867109635</v>
      </c>
      <c r="DM226" s="2">
        <f t="shared" si="713"/>
        <v>96.412124735729378</v>
      </c>
      <c r="DN226" s="2">
        <f t="shared" si="713"/>
        <v>99.296906976744168</v>
      </c>
      <c r="DO226" s="2">
        <f t="shared" si="713"/>
        <v>110.34757769494641</v>
      </c>
      <c r="DP226" s="2">
        <f t="shared" si="713"/>
        <v>115.7949660412758</v>
      </c>
      <c r="DQ226" s="2">
        <f t="shared" si="713"/>
        <v>101.50567728168976</v>
      </c>
      <c r="DR226" s="2">
        <f t="shared" si="713"/>
        <v>89.078047638326581</v>
      </c>
      <c r="DS226" s="2">
        <f t="shared" si="713"/>
        <v>97.960978002699051</v>
      </c>
      <c r="DT226" s="2">
        <f t="shared" si="713"/>
        <v>112.6087266531714</v>
      </c>
      <c r="DU226" s="2">
        <f t="shared" si="713"/>
        <v>119.02077776735457</v>
      </c>
      <c r="DV226" s="2">
        <f t="shared" si="713"/>
        <v>93.358267089499677</v>
      </c>
      <c r="DW226" s="2">
        <f t="shared" si="713"/>
        <v>103.5805505226481</v>
      </c>
      <c r="DX226" s="2">
        <f t="shared" si="713"/>
        <v>99.444667996568</v>
      </c>
      <c r="DY226" s="2">
        <f t="shared" si="713"/>
        <v>72.481410557184731</v>
      </c>
      <c r="EA226" s="2">
        <f t="shared" si="652"/>
        <v>44.113273762807935</v>
      </c>
      <c r="EB226" s="2">
        <f t="shared" si="714"/>
        <v>38.785327127659571</v>
      </c>
      <c r="EC226" s="2">
        <f t="shared" si="715"/>
        <v>37.340569068580855</v>
      </c>
      <c r="ED226" s="2">
        <f t="shared" si="716"/>
        <v>38.415924357284098</v>
      </c>
      <c r="EE226" s="2">
        <f t="shared" si="717"/>
        <v>36.368242146193424</v>
      </c>
      <c r="EF226" s="2">
        <f t="shared" si="718"/>
        <v>38.333969563029754</v>
      </c>
      <c r="EG226" s="2">
        <f t="shared" si="719"/>
        <v>42.650837725381422</v>
      </c>
      <c r="EH226" s="2">
        <f t="shared" si="720"/>
        <v>36.62161343683357</v>
      </c>
      <c r="EI226" s="2">
        <f t="shared" si="721"/>
        <v>37.137960804183507</v>
      </c>
      <c r="EJ226" s="2">
        <f t="shared" si="722"/>
        <v>34.953176386337802</v>
      </c>
      <c r="EK226" s="2">
        <f t="shared" si="723"/>
        <v>35.735985372340423</v>
      </c>
      <c r="EL226" s="2">
        <f t="shared" si="724"/>
        <v>35.046433804238148</v>
      </c>
      <c r="EM226" s="2">
        <f t="shared" si="725"/>
        <v>32.200545193898179</v>
      </c>
      <c r="EN226" s="2">
        <f t="shared" si="726"/>
        <v>35.121126183247</v>
      </c>
      <c r="EO226" s="2">
        <f t="shared" si="727"/>
        <v>37.949871060795132</v>
      </c>
      <c r="EQ226" s="2">
        <f t="shared" si="728"/>
        <v>44.907818122246653</v>
      </c>
      <c r="ER226" s="2">
        <f t="shared" si="729"/>
        <v>40.061031006217817</v>
      </c>
      <c r="ES226" s="2">
        <f t="shared" si="729"/>
        <v>39.095974386241181</v>
      </c>
      <c r="ET226" s="2">
        <f t="shared" si="729"/>
        <v>39.84587108043074</v>
      </c>
      <c r="EU226" s="2">
        <f t="shared" si="729"/>
        <v>37.019895932097405</v>
      </c>
      <c r="EV226" s="2">
        <f t="shared" si="729"/>
        <v>38.687726043688428</v>
      </c>
      <c r="EW226" s="2">
        <f t="shared" si="729"/>
        <v>38.985971030061521</v>
      </c>
      <c r="EX226" s="2">
        <f t="shared" si="729"/>
        <v>37.927209519258653</v>
      </c>
      <c r="EY226" s="2">
        <f t="shared" si="729"/>
        <v>38.105007253853721</v>
      </c>
      <c r="EZ226" s="2">
        <f t="shared" si="729"/>
        <v>35.750821347919519</v>
      </c>
      <c r="FA226" s="2">
        <f t="shared" si="729"/>
        <v>35.75119502751172</v>
      </c>
      <c r="FB226" s="2">
        <f t="shared" si="729"/>
        <v>34.655956254166377</v>
      </c>
      <c r="FC226" s="2">
        <f t="shared" si="729"/>
        <v>33.742246841477126</v>
      </c>
      <c r="FD226" s="2">
        <f t="shared" si="729"/>
        <v>35.156583650424579</v>
      </c>
      <c r="FE226" s="2">
        <f t="shared" si="729"/>
        <v>37.721145149243753</v>
      </c>
      <c r="FG226" s="2">
        <f t="shared" si="730"/>
        <v>0.99999933200875146</v>
      </c>
      <c r="FH226" s="2">
        <f t="shared" si="731"/>
        <v>0.99999943751388221</v>
      </c>
      <c r="FI226" s="2">
        <f t="shared" si="731"/>
        <v>0.99999935780150118</v>
      </c>
      <c r="FJ226" s="2">
        <f t="shared" si="731"/>
        <v>0.99999939057016274</v>
      </c>
      <c r="FK226" s="2">
        <f t="shared" si="731"/>
        <v>0.9999993496488403</v>
      </c>
      <c r="FL226" s="2">
        <f t="shared" si="731"/>
        <v>0.99999926945365736</v>
      </c>
      <c r="FM226" s="2">
        <f t="shared" si="731"/>
        <v>0.99999933408179342</v>
      </c>
      <c r="FN226" s="2">
        <f t="shared" si="731"/>
        <v>0.99999927252056886</v>
      </c>
      <c r="FO226" s="2">
        <f t="shared" si="731"/>
        <v>0.99999929012446798</v>
      </c>
      <c r="FP226" s="2">
        <f t="shared" si="731"/>
        <v>0.99999925192632844</v>
      </c>
      <c r="FQ226" s="2">
        <f t="shared" si="731"/>
        <v>0.99999931188067515</v>
      </c>
      <c r="FR226" s="2">
        <f t="shared" si="731"/>
        <v>0.99999936765813335</v>
      </c>
      <c r="FS226" s="2">
        <f t="shared" si="731"/>
        <v>0.99999934741351681</v>
      </c>
      <c r="FT226" s="2">
        <f t="shared" si="731"/>
        <v>0.99999911672795005</v>
      </c>
      <c r="FU226" s="2">
        <f t="shared" si="731"/>
        <v>0.9999989802624305</v>
      </c>
      <c r="FW226" s="2">
        <f t="shared" si="748"/>
        <v>0.97869203468649835</v>
      </c>
      <c r="FX226" s="2">
        <f t="shared" si="588"/>
        <v>0.98587551217598035</v>
      </c>
      <c r="FY226" s="2">
        <f t="shared" si="589"/>
        <v>0.98672137692233897</v>
      </c>
      <c r="FZ226" s="2">
        <f t="shared" si="590"/>
        <v>0.98648253545622511</v>
      </c>
      <c r="GA226" s="2">
        <f t="shared" si="591"/>
        <v>0.98648429549951633</v>
      </c>
      <c r="GB226" s="2">
        <f t="shared" si="592"/>
        <v>0.98866496526913794</v>
      </c>
      <c r="GC226" s="2">
        <f t="shared" si="593"/>
        <v>0.98980606634233592</v>
      </c>
      <c r="GD226" s="2">
        <f t="shared" si="594"/>
        <v>0.986137960673244</v>
      </c>
      <c r="GE226" s="2">
        <f t="shared" si="595"/>
        <v>0.98475203666962696</v>
      </c>
      <c r="GF226" s="2">
        <f t="shared" si="596"/>
        <v>0.98224190223205332</v>
      </c>
      <c r="GG226" s="2">
        <f t="shared" si="597"/>
        <v>0.98273415524064966</v>
      </c>
      <c r="GH226" s="2">
        <f t="shared" si="598"/>
        <v>0.98035637196390057</v>
      </c>
      <c r="GI226" s="2">
        <f t="shared" si="599"/>
        <v>0.98291327538894824</v>
      </c>
      <c r="GJ226" s="2">
        <f t="shared" si="600"/>
        <v>0.97834240599835554</v>
      </c>
      <c r="GK226" s="2">
        <f t="shared" si="601"/>
        <v>0.97309501279031341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6.8418333135272062E-91</v>
      </c>
      <c r="HT226" s="86">
        <f t="shared" si="630"/>
        <v>1.2584691262504027E-109</v>
      </c>
      <c r="HU226" s="86">
        <f t="shared" si="631"/>
        <v>2.8538851035911082E-123</v>
      </c>
      <c r="HV226" s="86">
        <f t="shared" si="632"/>
        <v>3.2325648059709744E-96</v>
      </c>
      <c r="HW226" s="86">
        <f t="shared" si="633"/>
        <v>1.0074783290831454E-135</v>
      </c>
      <c r="HX226" s="86">
        <f t="shared" si="634"/>
        <v>9.223329496688018E-109</v>
      </c>
      <c r="HY226" s="86">
        <f t="shared" si="635"/>
        <v>6.3503170671246065E-106</v>
      </c>
      <c r="HZ226" s="86">
        <f t="shared" si="636"/>
        <v>4.9983534444386312E-152</v>
      </c>
      <c r="IA226" s="86">
        <f t="shared" si="637"/>
        <v>6.7334960998318434E-99</v>
      </c>
      <c r="IB226" s="86">
        <f t="shared" si="638"/>
        <v>7.2444942287415547E-110</v>
      </c>
      <c r="IC226" s="86">
        <f t="shared" si="639"/>
        <v>4.0902251221649839E-110</v>
      </c>
      <c r="ID226" s="86">
        <f t="shared" si="640"/>
        <v>9.8905784719832117E-94</v>
      </c>
      <c r="IE226" s="86">
        <f t="shared" si="641"/>
        <v>1.0759561697045423E-93</v>
      </c>
      <c r="IF226" s="86">
        <f t="shared" si="642"/>
        <v>3.9576816344783969E-132</v>
      </c>
      <c r="IG226" s="86">
        <f t="shared" si="643"/>
        <v>9.7625364806881844E-92</v>
      </c>
      <c r="II226" s="86">
        <f t="shared" si="752"/>
        <v>1.0050944060241042E-10</v>
      </c>
      <c r="IJ226" s="86">
        <f t="shared" si="753"/>
        <v>5.1974114280725748E-14</v>
      </c>
      <c r="IK226" s="86">
        <f t="shared" si="754"/>
        <v>6.3887319967630945E-16</v>
      </c>
      <c r="IL226" s="86">
        <f t="shared" si="755"/>
        <v>9.9395675922219109E-13</v>
      </c>
      <c r="IM226" s="86">
        <f t="shared" si="756"/>
        <v>1.602819627166062E-17</v>
      </c>
      <c r="IN226" s="86">
        <f t="shared" si="757"/>
        <v>5.9287734702722253E-15</v>
      </c>
      <c r="IO226" s="86">
        <f t="shared" si="758"/>
        <v>5.0302767769125916E-15</v>
      </c>
      <c r="IP226" s="86">
        <f t="shared" si="759"/>
        <v>3.3255767325807809E-19</v>
      </c>
      <c r="IQ226" s="86">
        <f t="shared" si="760"/>
        <v>9.4760361579784731E-13</v>
      </c>
      <c r="IR226" s="86">
        <f t="shared" si="761"/>
        <v>1.7881266408209752E-13</v>
      </c>
      <c r="IS226" s="86">
        <f t="shared" si="762"/>
        <v>1.2465705847866258E-13</v>
      </c>
      <c r="IT226" s="86">
        <f t="shared" si="763"/>
        <v>1.6700243415167962E-11</v>
      </c>
      <c r="IU226" s="86">
        <f t="shared" si="764"/>
        <v>6.9497322792204813E-12</v>
      </c>
      <c r="IV226" s="86">
        <f t="shared" si="765"/>
        <v>1.6853426133902556E-7</v>
      </c>
      <c r="IW226" s="86">
        <f t="shared" si="766"/>
        <v>5.8840607719528642E-13</v>
      </c>
      <c r="IY226" s="86">
        <f t="shared" si="767"/>
        <v>1.0050944060241042E-10</v>
      </c>
      <c r="IZ226" s="86">
        <f t="shared" si="768"/>
        <v>5.1974114280725748E-14</v>
      </c>
      <c r="JA226" s="86">
        <f t="shared" si="769"/>
        <v>6.3887319967630945E-16</v>
      </c>
      <c r="JB226" s="86">
        <f t="shared" si="770"/>
        <v>9.9395675922219109E-13</v>
      </c>
      <c r="JC226" s="86">
        <f t="shared" si="771"/>
        <v>1.602819627166062E-17</v>
      </c>
      <c r="JD226" s="86">
        <f t="shared" si="772"/>
        <v>5.9287734702722253E-15</v>
      </c>
      <c r="JE226" s="86">
        <f t="shared" si="773"/>
        <v>5.0302767769125916E-15</v>
      </c>
      <c r="JF226" s="86">
        <f t="shared" si="774"/>
        <v>3.3255767325807809E-19</v>
      </c>
      <c r="JG226" s="86">
        <f t="shared" si="775"/>
        <v>9.4760361579784731E-13</v>
      </c>
      <c r="JH226" s="86">
        <f t="shared" si="776"/>
        <v>1.7881266408209752E-13</v>
      </c>
      <c r="JI226" s="86">
        <f t="shared" si="777"/>
        <v>1.2465705847866258E-13</v>
      </c>
      <c r="JJ226" s="86">
        <f t="shared" si="778"/>
        <v>1.6700243415167962E-11</v>
      </c>
      <c r="JK226" s="86">
        <f t="shared" si="779"/>
        <v>6.9497322792204813E-12</v>
      </c>
      <c r="JL226" s="86">
        <f t="shared" si="780"/>
        <v>1.6853426133902556E-7</v>
      </c>
      <c r="JM226" s="86">
        <f t="shared" si="781"/>
        <v>5.8840607719528642E-13</v>
      </c>
    </row>
    <row r="227" spans="1:273" x14ac:dyDescent="0.25">
      <c r="B227" s="2">
        <v>200</v>
      </c>
      <c r="C227" s="37">
        <v>44.435000000000002</v>
      </c>
      <c r="D227" s="37">
        <v>41.064999999999998</v>
      </c>
      <c r="E227" s="37">
        <v>38.515999999999998</v>
      </c>
      <c r="F227" s="37">
        <v>39.194000000000003</v>
      </c>
      <c r="G227" s="37">
        <v>38</v>
      </c>
      <c r="H227" s="37">
        <v>37.774000000000001</v>
      </c>
      <c r="I227" s="37">
        <v>40.194000000000003</v>
      </c>
      <c r="J227" s="37">
        <v>40.871000000000002</v>
      </c>
      <c r="K227" s="37">
        <v>37.354999999999997</v>
      </c>
      <c r="L227" s="37">
        <v>37.387</v>
      </c>
      <c r="M227" s="37">
        <v>34.741999999999997</v>
      </c>
      <c r="N227" s="37">
        <v>35.581000000000003</v>
      </c>
      <c r="O227" s="37">
        <v>35.628999999999998</v>
      </c>
      <c r="P227" s="37">
        <v>35.148000000000003</v>
      </c>
      <c r="Q227" s="37">
        <v>38.933999999999997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112.38054897815366</v>
      </c>
      <c r="DL227" s="2">
        <f t="shared" si="713"/>
        <v>103.99900830564783</v>
      </c>
      <c r="DM227" s="2">
        <f t="shared" si="713"/>
        <v>96.594058985200832</v>
      </c>
      <c r="DN227" s="2">
        <f t="shared" si="713"/>
        <v>99.495825581395337</v>
      </c>
      <c r="DO227" s="2">
        <f t="shared" si="713"/>
        <v>110.60798997920213</v>
      </c>
      <c r="DP227" s="2">
        <f t="shared" si="713"/>
        <v>116.08480619136961</v>
      </c>
      <c r="DQ227" s="2">
        <f t="shared" si="713"/>
        <v>101.70127115576804</v>
      </c>
      <c r="DR227" s="2">
        <f t="shared" si="713"/>
        <v>89.21212719298245</v>
      </c>
      <c r="DS227" s="2">
        <f t="shared" si="713"/>
        <v>98.158321524966254</v>
      </c>
      <c r="DT227" s="2">
        <f t="shared" si="713"/>
        <v>112.89704062078273</v>
      </c>
      <c r="DU227" s="2">
        <f t="shared" si="713"/>
        <v>119.34729268292681</v>
      </c>
      <c r="DV227" s="2">
        <f t="shared" si="713"/>
        <v>93.549176532769593</v>
      </c>
      <c r="DW227" s="2">
        <f t="shared" si="713"/>
        <v>103.82885104529618</v>
      </c>
      <c r="DX227" s="2">
        <f t="shared" si="713"/>
        <v>99.688271085371099</v>
      </c>
      <c r="DY227" s="2">
        <f t="shared" si="713"/>
        <v>72.585370417888555</v>
      </c>
      <c r="DZ227" s="5"/>
      <c r="EA227" s="2">
        <f t="shared" si="652"/>
        <v>43.998961875953782</v>
      </c>
      <c r="EB227" s="2">
        <f t="shared" si="714"/>
        <v>38.645817629179334</v>
      </c>
      <c r="EC227" s="2">
        <f t="shared" si="715"/>
        <v>37.191977664949221</v>
      </c>
      <c r="ED227" s="2">
        <f t="shared" si="716"/>
        <v>38.280472993572829</v>
      </c>
      <c r="EE227" s="2">
        <f t="shared" si="717"/>
        <v>36.214611660383625</v>
      </c>
      <c r="EF227" s="2">
        <f t="shared" si="718"/>
        <v>38.199062216975648</v>
      </c>
      <c r="EG227" s="2">
        <f t="shared" si="719"/>
        <v>42.552566034828175</v>
      </c>
      <c r="EH227" s="2">
        <f t="shared" si="720"/>
        <v>36.453135986516457</v>
      </c>
      <c r="EI227" s="2">
        <f t="shared" si="721"/>
        <v>37.002100322590934</v>
      </c>
      <c r="EJ227" s="2">
        <f t="shared" si="722"/>
        <v>34.811454708956532</v>
      </c>
      <c r="EK227" s="2">
        <f t="shared" si="723"/>
        <v>35.605356382978719</v>
      </c>
      <c r="EL227" s="2">
        <f t="shared" si="724"/>
        <v>34.901987383324929</v>
      </c>
      <c r="EM227" s="2">
        <f t="shared" si="725"/>
        <v>32.051501709244626</v>
      </c>
      <c r="EN227" s="2">
        <f t="shared" si="726"/>
        <v>34.996891319878543</v>
      </c>
      <c r="EO227" s="2">
        <f t="shared" si="727"/>
        <v>37.844313064661264</v>
      </c>
      <c r="EP227" s="5"/>
      <c r="EQ227" s="2">
        <f t="shared" si="728"/>
        <v>44.802603421087539</v>
      </c>
      <c r="ER227" s="2">
        <f t="shared" si="729"/>
        <v>39.935554731009191</v>
      </c>
      <c r="ES227" s="2">
        <f t="shared" si="729"/>
        <v>38.966963154485384</v>
      </c>
      <c r="ET227" s="2">
        <f t="shared" si="729"/>
        <v>39.726254935204352</v>
      </c>
      <c r="EU227" s="2">
        <f t="shared" si="729"/>
        <v>36.873782468491839</v>
      </c>
      <c r="EV227" s="2">
        <f t="shared" si="729"/>
        <v>38.556803852724158</v>
      </c>
      <c r="EW227" s="2">
        <f t="shared" si="729"/>
        <v>38.848108983799712</v>
      </c>
      <c r="EX227" s="2">
        <f t="shared" si="729"/>
        <v>37.773236994176663</v>
      </c>
      <c r="EY227" s="2">
        <f t="shared" si="729"/>
        <v>37.979842451268681</v>
      </c>
      <c r="EZ227" s="2">
        <f t="shared" si="729"/>
        <v>35.618169946847999</v>
      </c>
      <c r="FA227" s="2">
        <f t="shared" si="729"/>
        <v>35.620698607431564</v>
      </c>
      <c r="FB227" s="2">
        <f t="shared" si="729"/>
        <v>34.507335204643326</v>
      </c>
      <c r="FC227" s="2">
        <f t="shared" si="729"/>
        <v>33.610835977565756</v>
      </c>
      <c r="FD227" s="2">
        <f t="shared" si="729"/>
        <v>35.032663884034989</v>
      </c>
      <c r="FE227" s="2">
        <f t="shared" si="729"/>
        <v>37.613758705285342</v>
      </c>
      <c r="FG227" s="2">
        <f t="shared" si="730"/>
        <v>0.9999993907847049</v>
      </c>
      <c r="FH227" s="2">
        <f t="shared" si="731"/>
        <v>0.99999948700653818</v>
      </c>
      <c r="FI227" s="2">
        <f t="shared" si="731"/>
        <v>0.9999994143079749</v>
      </c>
      <c r="FJ227" s="2">
        <f t="shared" si="731"/>
        <v>0.99999944419335285</v>
      </c>
      <c r="FK227" s="2">
        <f t="shared" si="731"/>
        <v>0.99999940687265909</v>
      </c>
      <c r="FL227" s="2">
        <f t="shared" si="731"/>
        <v>0.99999933373377403</v>
      </c>
      <c r="FM227" s="2">
        <f t="shared" si="731"/>
        <v>0.99999939267534188</v>
      </c>
      <c r="FN227" s="2">
        <f t="shared" si="731"/>
        <v>0.99999933653083084</v>
      </c>
      <c r="FO227" s="2">
        <f t="shared" si="731"/>
        <v>0.99999935258577977</v>
      </c>
      <c r="FP227" s="2">
        <f t="shared" si="731"/>
        <v>0.99999931774865802</v>
      </c>
      <c r="FQ227" s="2">
        <f t="shared" si="731"/>
        <v>0.999999372427679</v>
      </c>
      <c r="FR227" s="2">
        <f t="shared" si="731"/>
        <v>0.99999942329733138</v>
      </c>
      <c r="FS227" s="2">
        <f t="shared" si="731"/>
        <v>0.99999940483401961</v>
      </c>
      <c r="FT227" s="2">
        <f t="shared" si="731"/>
        <v>0.99999919444625374</v>
      </c>
      <c r="FU227" s="2">
        <f t="shared" si="731"/>
        <v>0.99999906998819987</v>
      </c>
      <c r="FV227" s="5"/>
      <c r="FW227" s="2">
        <f t="shared" si="748"/>
        <v>0.98053040170404115</v>
      </c>
      <c r="FX227" s="2">
        <f t="shared" si="588"/>
        <v>0.98710228469998951</v>
      </c>
      <c r="FY227" s="2">
        <f t="shared" si="589"/>
        <v>0.98787558596042135</v>
      </c>
      <c r="FZ227" s="2">
        <f t="shared" si="590"/>
        <v>0.98765724546221445</v>
      </c>
      <c r="GA227" s="2">
        <f t="shared" si="591"/>
        <v>0.98765885446571522</v>
      </c>
      <c r="GB227" s="2">
        <f t="shared" si="592"/>
        <v>0.98965200478248272</v>
      </c>
      <c r="GC227" s="2">
        <f t="shared" si="593"/>
        <v>0.99069467554503954</v>
      </c>
      <c r="GD227" s="2">
        <f t="shared" si="594"/>
        <v>0.98734223108115327</v>
      </c>
      <c r="GE227" s="2">
        <f t="shared" si="595"/>
        <v>0.98607500962474404</v>
      </c>
      <c r="GF227" s="2">
        <f t="shared" si="596"/>
        <v>0.98377907683051824</v>
      </c>
      <c r="GG227" s="2">
        <f t="shared" si="597"/>
        <v>0.98422940362546185</v>
      </c>
      <c r="GH227" s="2">
        <f t="shared" si="598"/>
        <v>0.98205377958668383</v>
      </c>
      <c r="GI227" s="2">
        <f t="shared" si="599"/>
        <v>0.98439325804317546</v>
      </c>
      <c r="GJ227" s="2">
        <f t="shared" si="600"/>
        <v>0.98021032765320093</v>
      </c>
      <c r="GK227" s="2">
        <f t="shared" si="601"/>
        <v>0.97540413307430951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2.4160264229437819E-93</v>
      </c>
      <c r="HT227" s="86">
        <f t="shared" si="630"/>
        <v>1.8661261840154814E-112</v>
      </c>
      <c r="HU227" s="86">
        <f t="shared" si="631"/>
        <v>1.9006674596994888E-126</v>
      </c>
      <c r="HV227" s="86">
        <f t="shared" si="632"/>
        <v>1.0642277030533517E-98</v>
      </c>
      <c r="HW227" s="86">
        <f t="shared" si="633"/>
        <v>2.9689826311447153E-139</v>
      </c>
      <c r="HX227" s="86">
        <f t="shared" si="634"/>
        <v>1.5450519135823951E-111</v>
      </c>
      <c r="HY227" s="86">
        <f t="shared" si="635"/>
        <v>1.321505914786931E-108</v>
      </c>
      <c r="HZ227" s="86">
        <f t="shared" si="636"/>
        <v>5.5460363916586333E-156</v>
      </c>
      <c r="IA227" s="86">
        <f t="shared" si="637"/>
        <v>1.7153775860155629E-101</v>
      </c>
      <c r="IB227" s="86">
        <f t="shared" si="638"/>
        <v>8.4740509866866289E-113</v>
      </c>
      <c r="IC227" s="86">
        <f t="shared" si="639"/>
        <v>4.7675543329072477E-113</v>
      </c>
      <c r="ID227" s="86">
        <f t="shared" si="640"/>
        <v>2.8642528970492661E-96</v>
      </c>
      <c r="IE227" s="86">
        <f t="shared" si="641"/>
        <v>3.4463823154750934E-96</v>
      </c>
      <c r="IF227" s="86">
        <f t="shared" si="642"/>
        <v>7.8558497840563514E-136</v>
      </c>
      <c r="IG227" s="86">
        <f t="shared" si="643"/>
        <v>2.3241015572323884E-94</v>
      </c>
      <c r="II227" s="86">
        <f t="shared" si="752"/>
        <v>3.5485755817960615E-11</v>
      </c>
      <c r="IJ227" s="86">
        <f t="shared" si="753"/>
        <v>1.4696471607762736E-14</v>
      </c>
      <c r="IK227" s="86">
        <f t="shared" si="754"/>
        <v>1.5261518295941759E-16</v>
      </c>
      <c r="IL227" s="86">
        <f t="shared" si="755"/>
        <v>3.2300839902474536E-13</v>
      </c>
      <c r="IM227" s="86">
        <f t="shared" si="756"/>
        <v>3.2503240532396599E-18</v>
      </c>
      <c r="IN227" s="86">
        <f t="shared" si="757"/>
        <v>1.6344387259285461E-15</v>
      </c>
      <c r="IO227" s="86">
        <f t="shared" si="758"/>
        <v>1.4203055169444236E-15</v>
      </c>
      <c r="IP227" s="86">
        <f t="shared" si="759"/>
        <v>5.6509541042568629E-20</v>
      </c>
      <c r="IQ227" s="86">
        <f t="shared" si="760"/>
        <v>2.9723331947404747E-13</v>
      </c>
      <c r="IR227" s="86">
        <f t="shared" si="761"/>
        <v>4.9679307545130156E-14</v>
      </c>
      <c r="IS227" s="86">
        <f t="shared" si="762"/>
        <v>3.438539604483919E-14</v>
      </c>
      <c r="IT227" s="86">
        <f t="shared" si="763"/>
        <v>5.5449089768799354E-12</v>
      </c>
      <c r="IU227" s="86">
        <f t="shared" si="764"/>
        <v>2.3064591407139979E-12</v>
      </c>
      <c r="IV227" s="86">
        <f t="shared" si="765"/>
        <v>8.437814529605559E-8</v>
      </c>
      <c r="IW227" s="86">
        <f t="shared" si="766"/>
        <v>1.4901245578483855E-13</v>
      </c>
      <c r="IY227" s="86">
        <f t="shared" si="767"/>
        <v>3.5485755817960615E-11</v>
      </c>
      <c r="IZ227" s="86">
        <f t="shared" si="768"/>
        <v>1.4696471607762736E-14</v>
      </c>
      <c r="JA227" s="86">
        <f t="shared" si="769"/>
        <v>1.5261518295941759E-16</v>
      </c>
      <c r="JB227" s="86">
        <f t="shared" si="770"/>
        <v>3.2300839902474536E-13</v>
      </c>
      <c r="JC227" s="86">
        <f t="shared" si="771"/>
        <v>3.2503240532396599E-18</v>
      </c>
      <c r="JD227" s="86">
        <f t="shared" si="772"/>
        <v>1.6344387259285461E-15</v>
      </c>
      <c r="JE227" s="86">
        <f t="shared" si="773"/>
        <v>1.4203055169444236E-15</v>
      </c>
      <c r="JF227" s="86">
        <f t="shared" si="774"/>
        <v>5.6509541042568629E-20</v>
      </c>
      <c r="JG227" s="86">
        <f t="shared" si="775"/>
        <v>2.9723331947404747E-13</v>
      </c>
      <c r="JH227" s="86">
        <f t="shared" si="776"/>
        <v>4.9679307545130156E-14</v>
      </c>
      <c r="JI227" s="86">
        <f t="shared" si="777"/>
        <v>3.438539604483919E-14</v>
      </c>
      <c r="JJ227" s="86">
        <f t="shared" si="778"/>
        <v>5.5449089768799354E-12</v>
      </c>
      <c r="JK227" s="86">
        <f t="shared" si="779"/>
        <v>2.3064591407139979E-12</v>
      </c>
      <c r="JL227" s="86">
        <f t="shared" si="780"/>
        <v>8.437814529605559E-8</v>
      </c>
      <c r="JM227" s="86">
        <f t="shared" si="781"/>
        <v>1.4901245578483855E-13</v>
      </c>
    </row>
    <row r="228" spans="1:273" x14ac:dyDescent="0.25">
      <c r="AY228" s="5"/>
      <c r="AZ228" s="5"/>
      <c r="BO228" s="28">
        <f>SLOPE(BO27:BO227,$B27:$B227)</f>
        <v>0.25424637068358008</v>
      </c>
      <c r="BP228" s="28">
        <f t="shared" ref="BP228:CC228" si="782">SLOPE(BP27:BP227,$B27:$B227)</f>
        <v>0.21360963455149504</v>
      </c>
      <c r="BQ228" s="28">
        <f t="shared" si="782"/>
        <v>0.18193424947145881</v>
      </c>
      <c r="BR228" s="28">
        <f t="shared" si="782"/>
        <v>0.19891860465116279</v>
      </c>
      <c r="BS228" s="28">
        <f t="shared" si="782"/>
        <v>0.26041228425573298</v>
      </c>
      <c r="BT228" s="28">
        <f t="shared" si="782"/>
        <v>0.28984015009380865</v>
      </c>
      <c r="BU228" s="28">
        <f t="shared" si="782"/>
        <v>0.19559387407827572</v>
      </c>
      <c r="BV228" s="28">
        <f t="shared" si="782"/>
        <v>0.1340795546558704</v>
      </c>
      <c r="BW228" s="28">
        <f t="shared" si="782"/>
        <v>0.19734352226720653</v>
      </c>
      <c r="BX228" s="28">
        <f t="shared" si="782"/>
        <v>0.2883139676113361</v>
      </c>
      <c r="BY228" s="28">
        <f t="shared" si="782"/>
        <v>0.32651491557223261</v>
      </c>
      <c r="BZ228" s="28">
        <f t="shared" si="782"/>
        <v>0.19090944326990847</v>
      </c>
      <c r="CA228" s="28">
        <f t="shared" si="782"/>
        <v>0.24830052264808364</v>
      </c>
      <c r="CB228" s="28">
        <f t="shared" si="782"/>
        <v>0.24360308880308884</v>
      </c>
      <c r="CC228" s="28">
        <f t="shared" si="782"/>
        <v>0.10395986070381226</v>
      </c>
      <c r="CE228" s="28">
        <f>SLOPE(CE27:CE227,$B27:$B227)</f>
        <v>-0.11431188685415306</v>
      </c>
      <c r="CF228" s="28">
        <f t="shared" ref="CF228:CS228" si="783">SLOPE(CF27:CF227,$B27:$B227)</f>
        <v>-0.13950949848024316</v>
      </c>
      <c r="CG228" s="28">
        <f t="shared" si="783"/>
        <v>-0.1485914036316342</v>
      </c>
      <c r="CH228" s="28">
        <f t="shared" si="783"/>
        <v>-0.13545136371127228</v>
      </c>
      <c r="CI228" s="28">
        <f t="shared" si="783"/>
        <v>-0.15363048580980157</v>
      </c>
      <c r="CJ228" s="28">
        <f t="shared" si="783"/>
        <v>-0.13490734605410845</v>
      </c>
      <c r="CK228" s="28">
        <f t="shared" si="783"/>
        <v>-9.8271690553243973E-2</v>
      </c>
      <c r="CL228" s="28">
        <f t="shared" si="783"/>
        <v>-0.16847745031710806</v>
      </c>
      <c r="CM228" s="28">
        <f t="shared" si="783"/>
        <v>-0.13586048159257144</v>
      </c>
      <c r="CN228" s="28">
        <f t="shared" si="783"/>
        <v>-0.14172167738126473</v>
      </c>
      <c r="CO228" s="28">
        <f t="shared" si="783"/>
        <v>-0.13062898936170214</v>
      </c>
      <c r="CP228" s="28">
        <f t="shared" si="783"/>
        <v>-0.14444642091321896</v>
      </c>
      <c r="CQ228" s="28">
        <f t="shared" si="783"/>
        <v>-0.14904348465355635</v>
      </c>
      <c r="CR228" s="28">
        <f t="shared" si="783"/>
        <v>-0.12423486336845868</v>
      </c>
      <c r="CS228" s="28">
        <f t="shared" si="783"/>
        <v>-0.10555799613386296</v>
      </c>
      <c r="CU228" s="28">
        <f>SLOPE(CU27:CU227,$B27:$B227)</f>
        <v>-0.10521470115912211</v>
      </c>
      <c r="CV228" s="28">
        <f t="shared" ref="CV228:DI228" si="784">SLOPE(CV27:CV227,$B27:$B227)</f>
        <v>-0.12547627520862611</v>
      </c>
      <c r="CW228" s="28">
        <f t="shared" si="784"/>
        <v>-0.12901123175580168</v>
      </c>
      <c r="CX228" s="28">
        <f t="shared" si="784"/>
        <v>-0.11961614522638006</v>
      </c>
      <c r="CY228" s="28">
        <f t="shared" si="784"/>
        <v>-0.14611346360556896</v>
      </c>
      <c r="CZ228" s="28">
        <f t="shared" si="784"/>
        <v>-0.13092219096427143</v>
      </c>
      <c r="DA228" s="28">
        <f t="shared" si="784"/>
        <v>-0.13786204626180368</v>
      </c>
      <c r="DB228" s="28">
        <f t="shared" si="784"/>
        <v>-0.15397252508199519</v>
      </c>
      <c r="DC228" s="28">
        <f t="shared" si="784"/>
        <v>-0.12516480258504453</v>
      </c>
      <c r="DD228" s="28">
        <f t="shared" si="784"/>
        <v>-0.13265140107152196</v>
      </c>
      <c r="DE228" s="28">
        <f t="shared" si="784"/>
        <v>-0.1304964200801576</v>
      </c>
      <c r="DF228" s="28">
        <f t="shared" si="784"/>
        <v>-0.14862104952305261</v>
      </c>
      <c r="DG228" s="28">
        <f t="shared" si="784"/>
        <v>-0.13141086391136683</v>
      </c>
      <c r="DH228" s="28">
        <f t="shared" si="784"/>
        <v>-0.12391976638958603</v>
      </c>
      <c r="DI228" s="28">
        <f t="shared" si="784"/>
        <v>-0.10738644395840752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61.531274841437643</v>
      </c>
      <c r="BP229" s="28">
        <f t="shared" ref="BP229:CC229" si="786">INTERCEPT(BP27:BP227,$B27:$B227)</f>
        <v>61.277081395348823</v>
      </c>
      <c r="BQ229" s="28">
        <f t="shared" si="786"/>
        <v>60.207209090909068</v>
      </c>
      <c r="BR229" s="28">
        <f t="shared" si="786"/>
        <v>59.712104651162775</v>
      </c>
      <c r="BS229" s="28">
        <f t="shared" si="786"/>
        <v>58.525533128055542</v>
      </c>
      <c r="BT229" s="28">
        <f t="shared" si="786"/>
        <v>58.116776172607878</v>
      </c>
      <c r="BU229" s="28">
        <f t="shared" si="786"/>
        <v>62.58249634011289</v>
      </c>
      <c r="BV229" s="28">
        <f t="shared" si="786"/>
        <v>62.39621626180837</v>
      </c>
      <c r="BW229" s="28">
        <f t="shared" si="786"/>
        <v>58.68961707152495</v>
      </c>
      <c r="BX229" s="28">
        <f t="shared" si="786"/>
        <v>55.23424709851551</v>
      </c>
      <c r="BY229" s="28">
        <f t="shared" si="786"/>
        <v>54.044309568480287</v>
      </c>
      <c r="BZ229" s="28">
        <f t="shared" si="786"/>
        <v>55.367287878787891</v>
      </c>
      <c r="CA229" s="28">
        <f t="shared" si="786"/>
        <v>54.168746515679452</v>
      </c>
      <c r="CB229" s="28">
        <f t="shared" si="786"/>
        <v>50.967653324753321</v>
      </c>
      <c r="CC229" s="28">
        <f t="shared" si="786"/>
        <v>51.793398277126094</v>
      </c>
      <c r="CD229" s="2"/>
      <c r="CE229" s="28">
        <f>INTERCEPT(CE27:CE227,$B27:$B227)</f>
        <v>66.861339246784397</v>
      </c>
      <c r="CF229" s="28">
        <f t="shared" ref="CF229:CS229" si="787">INTERCEPT(CF27:CF227,$B27:$B227)</f>
        <v>66.547717325227964</v>
      </c>
      <c r="CG229" s="28">
        <f t="shared" si="787"/>
        <v>66.910258391276059</v>
      </c>
      <c r="CH229" s="28">
        <f t="shared" si="787"/>
        <v>65.370745735827285</v>
      </c>
      <c r="CI229" s="28">
        <f t="shared" si="787"/>
        <v>66.940708822343936</v>
      </c>
      <c r="CJ229" s="28">
        <f t="shared" si="787"/>
        <v>65.180531427797334</v>
      </c>
      <c r="CK229" s="28">
        <f t="shared" si="787"/>
        <v>62.206904145476969</v>
      </c>
      <c r="CL229" s="28">
        <f t="shared" si="787"/>
        <v>70.148626049938073</v>
      </c>
      <c r="CM229" s="28">
        <f t="shared" si="787"/>
        <v>64.174196641105226</v>
      </c>
      <c r="CN229" s="28">
        <f t="shared" si="787"/>
        <v>63.155790185209483</v>
      </c>
      <c r="CO229" s="28">
        <f t="shared" si="787"/>
        <v>61.731154255319147</v>
      </c>
      <c r="CP229" s="28">
        <f t="shared" si="787"/>
        <v>63.791271565968721</v>
      </c>
      <c r="CQ229" s="28">
        <f t="shared" si="787"/>
        <v>61.860198639955897</v>
      </c>
      <c r="CR229" s="28">
        <f t="shared" si="787"/>
        <v>59.843863993570281</v>
      </c>
      <c r="CS229" s="28">
        <f t="shared" si="787"/>
        <v>58.955912291433862</v>
      </c>
      <c r="CT229" s="2"/>
      <c r="CU229" s="28">
        <f>INTERCEPT(CU27:CU227,$B27:$B227)</f>
        <v>65.845543652911957</v>
      </c>
      <c r="CV229" s="28">
        <f t="shared" ref="CV229:DI229" si="788">INTERCEPT(CV27:CV227,$B27:$B227)</f>
        <v>65.030809772734415</v>
      </c>
      <c r="CW229" s="28">
        <f t="shared" si="788"/>
        <v>64.769209505645719</v>
      </c>
      <c r="CX229" s="28">
        <f t="shared" si="788"/>
        <v>63.649483980480369</v>
      </c>
      <c r="CY229" s="28">
        <f t="shared" si="788"/>
        <v>66.096475189605627</v>
      </c>
      <c r="CZ229" s="28">
        <f t="shared" si="788"/>
        <v>64.741242045578446</v>
      </c>
      <c r="DA229" s="28">
        <f t="shared" si="788"/>
        <v>66.420518236160447</v>
      </c>
      <c r="DB229" s="28">
        <f t="shared" si="788"/>
        <v>68.567742010575699</v>
      </c>
      <c r="DC229" s="28">
        <f t="shared" si="788"/>
        <v>63.012802968277583</v>
      </c>
      <c r="DD229" s="28">
        <f t="shared" si="788"/>
        <v>62.14845016115239</v>
      </c>
      <c r="DE229" s="28">
        <f t="shared" si="788"/>
        <v>61.719982623463082</v>
      </c>
      <c r="DF229" s="28">
        <f t="shared" si="788"/>
        <v>64.231545109253844</v>
      </c>
      <c r="DG229" s="28">
        <f t="shared" si="788"/>
        <v>59.893008759839127</v>
      </c>
      <c r="DH229" s="28">
        <f t="shared" si="788"/>
        <v>59.816617161952195</v>
      </c>
      <c r="DI229" s="28">
        <f t="shared" si="788"/>
        <v>59.091047496966844</v>
      </c>
    </row>
    <row r="230" spans="1:273" x14ac:dyDescent="0.25">
      <c r="A230" s="139"/>
      <c r="B230" s="28" t="s">
        <v>36</v>
      </c>
      <c r="C230" s="5">
        <f>C$7 - ABS(C$11)*Expt!$B$9</f>
        <v>0.8453662554870931</v>
      </c>
      <c r="D230" s="5">
        <f>D$7 - ABS(D$11)*Expt!$B$9</f>
        <v>-4.6836683324474961</v>
      </c>
      <c r="E230" s="5">
        <f>E$7 - ABS(E$11)*Expt!$B$9</f>
        <v>-0.98964570363804683</v>
      </c>
      <c r="F230" s="5">
        <f>F$7 - ABS(F$11)*Expt!$B$9</f>
        <v>-1.5711412564618286</v>
      </c>
      <c r="G230" s="5">
        <f>G$7 - ABS(G$11)*Expt!$B$9</f>
        <v>1.000000000871367</v>
      </c>
      <c r="H230" s="5">
        <f>H$7 - ABS(H$11)*Expt!$B$9</f>
        <v>5.4139843519620641</v>
      </c>
      <c r="I230" s="5">
        <f>I$7 - ABS(I$11)*Expt!$B$9</f>
        <v>2.1163176233408976</v>
      </c>
      <c r="J230" s="5">
        <f>J$7 - ABS(J$11)*Expt!$B$9</f>
        <v>5.9778111236989986</v>
      </c>
      <c r="K230" s="5">
        <f>K$7 - ABS(K$11)*Expt!$B$9</f>
        <v>5.0197536736781387</v>
      </c>
      <c r="L230" s="5">
        <f>L$7 - ABS(L$11)*Expt!$B$9</f>
        <v>6.0336397760199532</v>
      </c>
      <c r="M230" s="5">
        <f>M$7 - ABS(M$11)*Expt!$B$9</f>
        <v>4.8219897034758219</v>
      </c>
      <c r="N230" s="5">
        <f>N$7 - ABS(N$11)*Expt!$B$9</f>
        <v>-1.4546301549695499</v>
      </c>
      <c r="O230" s="5">
        <f>O$7 - ABS(O$11)*Expt!$B$9</f>
        <v>2.2071232896492816</v>
      </c>
      <c r="P230" s="5">
        <f>P$7 - ABS(P$11)*Expt!$B$9</f>
        <v>11.000000024856533</v>
      </c>
      <c r="Q230" s="5">
        <f>Q$7 - ABS(Q$11)*Expt!$B$9</f>
        <v>16.952997151660242</v>
      </c>
    </row>
    <row r="231" spans="1:273" x14ac:dyDescent="0.25">
      <c r="A231" s="139"/>
      <c r="B231" s="3" t="s">
        <v>60</v>
      </c>
      <c r="C231" s="72">
        <f t="shared" ref="C231:O231" si="789">C7 - C11*$S231</f>
        <v>44.619276571675471</v>
      </c>
      <c r="D231" s="72">
        <f t="shared" si="789"/>
        <v>42.752801320001822</v>
      </c>
      <c r="E231" s="72">
        <f t="shared" si="789"/>
        <v>44.191739124366492</v>
      </c>
      <c r="F231" s="72">
        <f t="shared" si="789"/>
        <v>43.623099445097225</v>
      </c>
      <c r="G231" s="72">
        <f t="shared" si="789"/>
        <v>44.32870503615078</v>
      </c>
      <c r="H231" s="72">
        <f t="shared" si="789"/>
        <v>45.591202203610294</v>
      </c>
      <c r="I231" s="72">
        <f t="shared" si="789"/>
        <v>44.585529452917683</v>
      </c>
      <c r="J231" s="72">
        <f t="shared" si="789"/>
        <v>45.545525862376579</v>
      </c>
      <c r="K231" s="72">
        <f t="shared" si="789"/>
        <v>45.279562886207856</v>
      </c>
      <c r="L231" s="72">
        <f t="shared" si="789"/>
        <v>45.848617372247844</v>
      </c>
      <c r="M231" s="72">
        <f t="shared" si="789"/>
        <v>44.941601335440438</v>
      </c>
      <c r="N231" s="72">
        <f t="shared" si="789"/>
        <v>44.023805288820384</v>
      </c>
      <c r="O231" s="72">
        <f t="shared" si="789"/>
        <v>44.365958938551124</v>
      </c>
      <c r="P231" s="72">
        <f t="shared" ref="P231:Q231" si="790">P7 - P11*$S231</f>
        <v>47.652371788893134</v>
      </c>
      <c r="Q231" s="72">
        <f t="shared" si="790"/>
        <v>49.212221571755492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72">
        <f t="shared" ref="C232:P232" si="791">C10 + C14*$S232</f>
        <v>157.44739818535439</v>
      </c>
      <c r="D232" s="72">
        <f t="shared" si="791"/>
        <v>152.90376572812258</v>
      </c>
      <c r="E232" s="72">
        <f t="shared" si="791"/>
        <v>152.22396265568062</v>
      </c>
      <c r="F232" s="72">
        <f t="shared" si="791"/>
        <v>152.42014595319273</v>
      </c>
      <c r="G232" s="72">
        <f t="shared" si="791"/>
        <v>152.41871280560227</v>
      </c>
      <c r="H232" s="72">
        <f t="shared" si="791"/>
        <v>150.48434276401863</v>
      </c>
      <c r="I232" s="72">
        <f t="shared" si="791"/>
        <v>149.31979229171492</v>
      </c>
      <c r="J232" s="72">
        <f t="shared" si="791"/>
        <v>152.69723624083599</v>
      </c>
      <c r="K232" s="72">
        <f t="shared" si="791"/>
        <v>153.74712377935097</v>
      </c>
      <c r="L232" s="72">
        <f t="shared" si="791"/>
        <v>155.42944963959144</v>
      </c>
      <c r="M232" s="72">
        <f t="shared" si="791"/>
        <v>155.11879453515508</v>
      </c>
      <c r="N232" s="72">
        <f t="shared" si="791"/>
        <v>156.54594314923651</v>
      </c>
      <c r="O232" s="72">
        <f t="shared" si="791"/>
        <v>155.00359047868059</v>
      </c>
      <c r="P232" s="72">
        <f t="shared" si="791"/>
        <v>157.62798324379534</v>
      </c>
      <c r="Q232" s="72">
        <f>Q10 + Q14*$S232</f>
        <v>160.04193857911193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189.50057934591592</v>
      </c>
      <c r="D233" s="2">
        <f>D$10 + ABS(D$14)*Expt!$B$10</f>
        <v>183.45103357565085</v>
      </c>
      <c r="E233" s="2">
        <f>E$10 + ABS(E$14)*Expt!$B$10</f>
        <v>181.0937356976516</v>
      </c>
      <c r="F233" s="2">
        <f>F$10 + ABS(F$14)*Expt!$B$10</f>
        <v>184.99990089879859</v>
      </c>
      <c r="G233" s="2">
        <f>G$10 + ABS(G$14)*Expt!$B$10</f>
        <v>179.69088241304408</v>
      </c>
      <c r="H233" s="2">
        <f>H$10 + ABS(H$14)*Expt!$B$10</f>
        <v>181.48740909769805</v>
      </c>
      <c r="I233" s="2">
        <f>I$10 + ABS(I$14)*Expt!$B$10</f>
        <v>180.98307966601718</v>
      </c>
      <c r="J233" s="2">
        <f>J$10 + ABS(J$14)*Expt!$B$10</f>
        <v>178.48109979493157</v>
      </c>
      <c r="K233" s="2">
        <f>K$10 + ABS(K$14)*Expt!$B$10</f>
        <v>185.3696086513018</v>
      </c>
      <c r="L233" s="2">
        <f>L$10 + ABS(L$14)*Expt!$B$10</f>
        <v>184.94254968524541</v>
      </c>
      <c r="M233" s="2">
        <f>M$10 + ABS(M$14)*Expt!$B$10</f>
        <v>184.64988791725671</v>
      </c>
      <c r="N233" s="2">
        <f>N$10 + ABS(N$14)*Expt!$B$10</f>
        <v>187.99999998058431</v>
      </c>
      <c r="O233" s="2">
        <f>O$10 + ABS(O$14)*Expt!$B$10</f>
        <v>186.99970781162992</v>
      </c>
      <c r="P233" s="2">
        <f>P$10 + ABS(P$14)*Expt!$B$10</f>
        <v>187.34429018748833</v>
      </c>
      <c r="Q233" s="2">
        <f>Q$10 + ABS(Q$14)*Expt!$B$10</f>
        <v>197.99999100423804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338" activePane="bottomRight" state="frozen"/>
      <selection pane="topRight" activeCell="C1" sqref="C1"/>
      <selection pane="bottomLeft" activeCell="A6" sqref="A6"/>
      <selection pane="bottomRight" activeCell="Q351" sqref="Q351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22272.648591678178</v>
      </c>
      <c r="C2" s="49">
        <f>SUMSQ(AI27:AI227)</f>
        <v>1248.6219866303509</v>
      </c>
      <c r="D2" s="50">
        <f t="shared" ref="D2:O2" si="0">SUMSQ(AJ27:AJ227)</f>
        <v>2054.4897569339109</v>
      </c>
      <c r="E2" s="50">
        <f t="shared" si="0"/>
        <v>1499.1109176961675</v>
      </c>
      <c r="F2" s="50">
        <f t="shared" si="0"/>
        <v>1404.2275378011518</v>
      </c>
      <c r="G2" s="50">
        <f t="shared" si="0"/>
        <v>1965.0548080855187</v>
      </c>
      <c r="H2" s="50">
        <f t="shared" si="0"/>
        <v>1600.3657814018197</v>
      </c>
      <c r="I2" s="50">
        <f t="shared" si="0"/>
        <v>1922.3796088536446</v>
      </c>
      <c r="J2" s="50">
        <f t="shared" si="0"/>
        <v>2250.0932494555427</v>
      </c>
      <c r="K2" s="50">
        <f t="shared" si="0"/>
        <v>1631.0388832979404</v>
      </c>
      <c r="L2" s="50">
        <f t="shared" si="0"/>
        <v>1616.7596521845367</v>
      </c>
      <c r="M2" s="50">
        <f t="shared" si="0"/>
        <v>1761.8397258693985</v>
      </c>
      <c r="N2" s="50">
        <f t="shared" si="0"/>
        <v>1532.7031088278136</v>
      </c>
      <c r="O2" s="51">
        <f t="shared" si="0"/>
        <v>1785.9635746403851</v>
      </c>
      <c r="P2" s="105">
        <f>SUMSQ(AV27:AV227)</f>
        <v>1096.8540038202084</v>
      </c>
      <c r="Q2" s="106">
        <f>SUMSQ(AW27:AW227)</f>
        <v>672.91062809732443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2115.5296972938809</v>
      </c>
      <c r="D3" s="55">
        <v>2185.1551467607555</v>
      </c>
      <c r="E3" s="55">
        <v>2181.0711361572421</v>
      </c>
      <c r="F3" s="55">
        <v>2066.6606136320811</v>
      </c>
      <c r="G3" s="55">
        <v>1991.1773907144661</v>
      </c>
      <c r="H3" s="55">
        <v>1875.5911050119673</v>
      </c>
      <c r="I3" s="55">
        <v>2052.3789743760312</v>
      </c>
      <c r="J3" s="55">
        <v>1848.6368120925338</v>
      </c>
      <c r="K3" s="55">
        <v>1940.441826370655</v>
      </c>
      <c r="L3" s="55">
        <v>1885.1514400898882</v>
      </c>
      <c r="M3" s="55">
        <v>1839.0824637028084</v>
      </c>
      <c r="N3" s="55">
        <v>2064.5906020675898</v>
      </c>
      <c r="O3" s="67">
        <v>2053.8117543695744</v>
      </c>
      <c r="P3" s="99">
        <v>1676.450305296303</v>
      </c>
      <c r="Q3" s="92">
        <v>1046.8493846782046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1244.3201571976447</v>
      </c>
      <c r="D4" s="57">
        <v>1277.1314546307547</v>
      </c>
      <c r="E4" s="57">
        <v>1294.2489285598665</v>
      </c>
      <c r="F4" s="57">
        <v>1215.0225712750255</v>
      </c>
      <c r="G4" s="57">
        <v>1180.6293698732959</v>
      </c>
      <c r="H4" s="57">
        <v>1097.5159462376887</v>
      </c>
      <c r="I4" s="57">
        <v>1196.434657731797</v>
      </c>
      <c r="J4" s="57">
        <v>1037.3781312311648</v>
      </c>
      <c r="K4" s="57">
        <v>1124.8816006772308</v>
      </c>
      <c r="L4" s="57">
        <v>1119.3847159781885</v>
      </c>
      <c r="M4" s="57">
        <v>1088.9757773077804</v>
      </c>
      <c r="N4" s="57">
        <v>1231.2873956565522</v>
      </c>
      <c r="O4" s="68">
        <v>1219.1644988363046</v>
      </c>
      <c r="P4" s="100">
        <v>988.80622814453386</v>
      </c>
      <c r="Q4" s="93">
        <v>588.60041669534326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0</v>
      </c>
      <c r="D5" s="57">
        <v>28.820598342700251</v>
      </c>
      <c r="E5" s="57">
        <v>50.316682853305622</v>
      </c>
      <c r="F5" s="57">
        <v>83.594157113538941</v>
      </c>
      <c r="G5" s="57">
        <v>92.729485295360249</v>
      </c>
      <c r="H5" s="57">
        <v>102.51479544077989</v>
      </c>
      <c r="I5" s="57">
        <v>124.60150471182554</v>
      </c>
      <c r="J5" s="57">
        <v>115.77687512352672</v>
      </c>
      <c r="K5" s="57">
        <v>142.46928537226799</v>
      </c>
      <c r="L5" s="57">
        <v>155.94449155702961</v>
      </c>
      <c r="M5" s="57">
        <v>174.80411065516458</v>
      </c>
      <c r="N5" s="57">
        <v>208.92262631806307</v>
      </c>
      <c r="O5" s="68">
        <v>211.24618738304869</v>
      </c>
      <c r="P5" s="100">
        <v>397.51165364274198</v>
      </c>
      <c r="Q5" s="93">
        <v>877.62207757202134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7.1664887287944223</v>
      </c>
      <c r="D6" s="59">
        <v>10.307848429701208</v>
      </c>
      <c r="E6" s="59">
        <v>19.385687934787811</v>
      </c>
      <c r="F6" s="59">
        <v>38.473663270071121</v>
      </c>
      <c r="G6" s="59">
        <v>33.265769198861229</v>
      </c>
      <c r="H6" s="59">
        <v>51.840614338210337</v>
      </c>
      <c r="I6" s="59">
        <v>68.788260866868868</v>
      </c>
      <c r="J6" s="59">
        <v>49.73719512206155</v>
      </c>
      <c r="K6" s="59">
        <v>69.76172029639109</v>
      </c>
      <c r="L6" s="59">
        <v>73.136887721085998</v>
      </c>
      <c r="M6" s="59">
        <v>91.155970641021511</v>
      </c>
      <c r="N6" s="59">
        <v>102.5956213359058</v>
      </c>
      <c r="O6" s="69">
        <v>106.47617622563152</v>
      </c>
      <c r="P6" s="101">
        <v>218.02724623563066</v>
      </c>
      <c r="Q6" s="94">
        <v>465.5089529145755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7">
        <v>64.884840811653049</v>
      </c>
      <c r="D7" s="57">
        <v>64.614529215001994</v>
      </c>
      <c r="E7" s="57">
        <v>64.336672549717292</v>
      </c>
      <c r="F7" s="57">
        <v>63.821329047063792</v>
      </c>
      <c r="G7" s="57">
        <v>61.891146416579204</v>
      </c>
      <c r="H7" s="57">
        <v>63.841168653719542</v>
      </c>
      <c r="I7" s="57">
        <v>63.980898704837891</v>
      </c>
      <c r="J7" s="57">
        <v>63.530850743593653</v>
      </c>
      <c r="K7" s="57">
        <v>63.816830894392247</v>
      </c>
      <c r="L7" s="57">
        <v>64.177757075668723</v>
      </c>
      <c r="M7" s="57">
        <v>64.6357980777736</v>
      </c>
      <c r="N7" s="55">
        <v>64.906444745788789</v>
      </c>
      <c r="O7" s="67">
        <v>64.669736283157377</v>
      </c>
      <c r="P7" s="99">
        <v>63.386350815445979</v>
      </c>
      <c r="Q7" s="92">
        <v>63.875505399071514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6">
        <v>87.810321860842805</v>
      </c>
      <c r="D8" s="57">
        <v>87.834944676666211</v>
      </c>
      <c r="E8" s="57">
        <v>86.951799363914489</v>
      </c>
      <c r="F8" s="57">
        <v>86.170100357543603</v>
      </c>
      <c r="G8" s="57">
        <v>84.137999923397658</v>
      </c>
      <c r="H8" s="57">
        <v>85.644109677652679</v>
      </c>
      <c r="I8" s="57">
        <v>85.595977334747815</v>
      </c>
      <c r="J8" s="57">
        <v>85.017681539452454</v>
      </c>
      <c r="K8" s="57">
        <v>86.403810423754052</v>
      </c>
      <c r="L8" s="57">
        <v>87.502380181008192</v>
      </c>
      <c r="M8" s="57">
        <v>88.275480106710731</v>
      </c>
      <c r="N8" s="57">
        <v>88.64822837477098</v>
      </c>
      <c r="O8" s="68">
        <v>88.534442167679117</v>
      </c>
      <c r="P8" s="100">
        <v>87.31821697807699</v>
      </c>
      <c r="Q8" s="93">
        <v>87.739034717110215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4">
        <f t="shared" ref="C9:M9" si="1">C$8+ ($O9 - $O$8)*C$19 + ($O9 - $O$8)*($O9 - $O$8)*ABS(C$20)</f>
        <v>123.62557623495435</v>
      </c>
      <c r="D9" s="65">
        <f t="shared" si="1"/>
        <v>123.95800088237468</v>
      </c>
      <c r="E9" s="65">
        <f t="shared" si="1"/>
        <v>122.57349420467959</v>
      </c>
      <c r="F9" s="65">
        <f t="shared" si="1"/>
        <v>123.27232213261007</v>
      </c>
      <c r="G9" s="65">
        <f t="shared" si="1"/>
        <v>121.63094153234736</v>
      </c>
      <c r="H9" s="65">
        <f t="shared" si="1"/>
        <v>121.53583089207184</v>
      </c>
      <c r="I9" s="65">
        <f t="shared" si="1"/>
        <v>121.02971881862388</v>
      </c>
      <c r="J9" s="65">
        <f t="shared" si="1"/>
        <v>122.73115847758861</v>
      </c>
      <c r="K9" s="65">
        <f t="shared" si="1"/>
        <v>123.84704258993686</v>
      </c>
      <c r="L9" s="65">
        <f t="shared" si="1"/>
        <v>125.71637656951306</v>
      </c>
      <c r="M9" s="65">
        <f t="shared" si="1"/>
        <v>126.31936813913815</v>
      </c>
      <c r="N9" s="66">
        <f>N$8+ ($O9 - $O$8)*N$19 + ($O9 - $O$8)*($O9 - $O$8)*ABS(N$20)</f>
        <v>126.90110213023452</v>
      </c>
      <c r="O9" s="68">
        <v>126.28708969613844</v>
      </c>
      <c r="P9" s="100">
        <v>127.36898701637379</v>
      </c>
      <c r="Q9" s="93">
        <v>130.51514289321446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25">
        <f>C$8 + ($O10 - $O$8)*C$19 + ($O10 - $O$8)*($O10 - $O$8)*ABS(C$20)</f>
        <v>152.7539028467163</v>
      </c>
      <c r="D10" s="126">
        <f t="shared" ref="D10:N10" si="2">D$8 + ($O10 - $O$8)*D$19 + ($O10 - $O$8)*($O10 - $O$8)*ABS(D$20)</f>
        <v>153.84444431155086</v>
      </c>
      <c r="E10" s="126">
        <f t="shared" si="2"/>
        <v>153.17532204566794</v>
      </c>
      <c r="F10" s="126">
        <f t="shared" si="2"/>
        <v>153.43060725422504</v>
      </c>
      <c r="G10" s="126">
        <f t="shared" si="2"/>
        <v>151.88231983976763</v>
      </c>
      <c r="H10" s="126">
        <f t="shared" si="2"/>
        <v>150.49525609647205</v>
      </c>
      <c r="I10" s="126">
        <f t="shared" si="2"/>
        <v>149.61979741914055</v>
      </c>
      <c r="J10" s="126">
        <f t="shared" si="2"/>
        <v>153.16071276158436</v>
      </c>
      <c r="K10" s="126">
        <f t="shared" si="2"/>
        <v>154.09953449069852</v>
      </c>
      <c r="L10" s="126">
        <f t="shared" si="2"/>
        <v>156.5499053142708</v>
      </c>
      <c r="M10" s="126">
        <f t="shared" si="2"/>
        <v>157.01548515894117</v>
      </c>
      <c r="N10" s="127">
        <f t="shared" si="2"/>
        <v>157.76565608982389</v>
      </c>
      <c r="O10" s="69">
        <v>156.74801309466304</v>
      </c>
      <c r="P10" s="101">
        <v>157.22145357948131</v>
      </c>
      <c r="Q10" s="94">
        <v>162.05317618281506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8.6690705723654187</v>
      </c>
      <c r="D11" s="110">
        <v>8.6505365524585862</v>
      </c>
      <c r="E11" s="110">
        <v>8.4061017369288535</v>
      </c>
      <c r="F11" s="110">
        <v>8.2037231024095671</v>
      </c>
      <c r="G11" s="110">
        <v>8.1104544106199086</v>
      </c>
      <c r="H11" s="110">
        <v>7.7159307082465363</v>
      </c>
      <c r="I11" s="110">
        <v>7.9976135115563887</v>
      </c>
      <c r="J11" s="110">
        <v>7.1941299524868318</v>
      </c>
      <c r="K11" s="110">
        <v>7.6546105574870786</v>
      </c>
      <c r="L11" s="110">
        <v>7.4354934608069243</v>
      </c>
      <c r="M11" s="110">
        <v>7.82241302721983</v>
      </c>
      <c r="N11" s="110">
        <v>8.3134928968566921</v>
      </c>
      <c r="O11" s="116">
        <v>7.8337172422919492</v>
      </c>
      <c r="P11" s="102">
        <v>6.7977080664579175</v>
      </c>
      <c r="Q11" s="95">
        <v>5.8653135309264091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7.4363059106419147</v>
      </c>
      <c r="D12" s="111">
        <v>7.5190487842989864</v>
      </c>
      <c r="E12" s="111">
        <v>7.1224123464392157</v>
      </c>
      <c r="F12" s="111">
        <v>6.9048396947670181</v>
      </c>
      <c r="G12" s="111">
        <v>7.0610086864050006</v>
      </c>
      <c r="H12" s="111">
        <v>6.5566352904210188</v>
      </c>
      <c r="I12" s="111">
        <v>6.8225783938192421</v>
      </c>
      <c r="J12" s="111">
        <v>5.4783787273932587</v>
      </c>
      <c r="K12" s="111">
        <v>6.6965367038842611</v>
      </c>
      <c r="L12" s="111">
        <v>7.0263412382574444</v>
      </c>
      <c r="M12" s="111">
        <v>7.0106480289679576</v>
      </c>
      <c r="N12" s="111">
        <v>7.1934425877990478</v>
      </c>
      <c r="O12" s="117">
        <v>6.9100293425471957</v>
      </c>
      <c r="P12" s="90">
        <v>6.1711128048195869</v>
      </c>
      <c r="Q12" s="96">
        <v>5.5871517909315012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22" t="s">
        <v>50</v>
      </c>
      <c r="C13" s="60">
        <f>C$12/$O12*$O13</f>
        <v>4.4796705128324197</v>
      </c>
      <c r="D13" s="61">
        <f t="shared" ref="D13:N13" si="3">D$12/$O12*$O13</f>
        <v>4.5295152631321827</v>
      </c>
      <c r="E13" s="61">
        <f t="shared" si="3"/>
        <v>4.2905793483989596</v>
      </c>
      <c r="F13" s="61">
        <f t="shared" si="3"/>
        <v>4.1595124176128149</v>
      </c>
      <c r="G13" s="61">
        <f t="shared" si="3"/>
        <v>4.2535894546882105</v>
      </c>
      <c r="H13" s="61">
        <f t="shared" si="3"/>
        <v>3.9497522192924501</v>
      </c>
      <c r="I13" s="61">
        <f t="shared" si="3"/>
        <v>4.109957769292655</v>
      </c>
      <c r="J13" s="61">
        <f t="shared" si="3"/>
        <v>3.3002046900883251</v>
      </c>
      <c r="K13" s="61">
        <f t="shared" si="3"/>
        <v>4.03402958013878</v>
      </c>
      <c r="L13" s="61">
        <f t="shared" si="3"/>
        <v>4.2327055982293862</v>
      </c>
      <c r="M13" s="61">
        <f t="shared" si="3"/>
        <v>4.22325192489338</v>
      </c>
      <c r="N13" s="119">
        <f t="shared" si="3"/>
        <v>4.3333683462646411</v>
      </c>
      <c r="O13" s="117">
        <v>4.1626386892337255</v>
      </c>
      <c r="P13" s="90">
        <v>5.2942573247628024</v>
      </c>
      <c r="Q13" s="96">
        <v>6.6776856885303628</v>
      </c>
    </row>
    <row r="14" spans="1:156" ht="15.75" thickBot="1" x14ac:dyDescent="0.3">
      <c r="A14" s="142"/>
      <c r="B14" s="123" t="s">
        <v>51</v>
      </c>
      <c r="C14" s="62">
        <f>C12/$O12*$O14</f>
        <v>3.5002898618576839</v>
      </c>
      <c r="D14" s="63">
        <f>D12/$O12*$O14</f>
        <v>3.5392371624775176</v>
      </c>
      <c r="E14" s="63">
        <f t="shared" ref="E14:N14" si="4">E12/$O12*$O14</f>
        <v>3.3525392886989418</v>
      </c>
      <c r="F14" s="63">
        <f t="shared" si="4"/>
        <v>3.2501272367988414</v>
      </c>
      <c r="G14" s="63">
        <f t="shared" si="4"/>
        <v>3.3236364152451836</v>
      </c>
      <c r="H14" s="63">
        <f t="shared" si="4"/>
        <v>3.0862264558153321</v>
      </c>
      <c r="I14" s="63">
        <f t="shared" si="4"/>
        <v>3.2114066137918367</v>
      </c>
      <c r="J14" s="63">
        <f t="shared" si="4"/>
        <v>2.5786880945106421</v>
      </c>
      <c r="K14" s="63">
        <f t="shared" si="4"/>
        <v>3.1520784399979833</v>
      </c>
      <c r="L14" s="63">
        <f t="shared" si="4"/>
        <v>3.3073183510415971</v>
      </c>
      <c r="M14" s="63">
        <f t="shared" si="4"/>
        <v>3.299931513808692</v>
      </c>
      <c r="N14" s="120">
        <f t="shared" si="4"/>
        <v>3.3859734207404069</v>
      </c>
      <c r="O14" s="118">
        <v>3.2525700184339503</v>
      </c>
      <c r="P14" s="103">
        <v>3.7822262515862821</v>
      </c>
      <c r="Q14" s="97">
        <v>6.0192710177312545</v>
      </c>
    </row>
    <row r="15" spans="1:156" x14ac:dyDescent="0.25">
      <c r="A15" s="140" t="s">
        <v>40</v>
      </c>
      <c r="B15" s="121" t="s">
        <v>38</v>
      </c>
      <c r="C15" s="113">
        <v>-2.9627671121182431</v>
      </c>
      <c r="D15" s="110">
        <v>-2.7761220619425306</v>
      </c>
      <c r="E15" s="110">
        <v>-3.1796714557117931</v>
      </c>
      <c r="F15" s="110">
        <v>-3.5821608105819269</v>
      </c>
      <c r="G15" s="110">
        <v>-3.8571269049652637</v>
      </c>
      <c r="H15" s="110">
        <v>-3.7648828826593945</v>
      </c>
      <c r="I15" s="110">
        <v>-3.7678856932069791</v>
      </c>
      <c r="J15" s="110">
        <v>-3.139487253258777</v>
      </c>
      <c r="K15" s="110">
        <v>-3.3276642914503611</v>
      </c>
      <c r="L15" s="110">
        <v>-2.8747292442074879</v>
      </c>
      <c r="M15" s="110">
        <v>-3.3509591986839533</v>
      </c>
      <c r="N15" s="110">
        <v>-3.2749436214620866</v>
      </c>
      <c r="O15" s="110">
        <v>-2.7047770013622281</v>
      </c>
      <c r="P15" s="90">
        <v>-2.2011495081472647</v>
      </c>
      <c r="Q15" s="96">
        <v>-2.0099886569260992</v>
      </c>
    </row>
    <row r="16" spans="1:156" ht="15.75" thickBot="1" x14ac:dyDescent="0.3">
      <c r="A16" s="141"/>
      <c r="B16" s="114" t="s">
        <v>39</v>
      </c>
      <c r="C16" s="115">
        <v>-2.9167740142149126</v>
      </c>
      <c r="D16" s="111">
        <v>-2.9148809810914487</v>
      </c>
      <c r="E16" s="111">
        <v>-2.7955297291554735</v>
      </c>
      <c r="F16" s="111">
        <v>-3.2681247695695905</v>
      </c>
      <c r="G16" s="111">
        <v>-4.0368884904607221</v>
      </c>
      <c r="H16" s="111">
        <v>-3.5365988878425885</v>
      </c>
      <c r="I16" s="111">
        <v>-3.6473978566960379</v>
      </c>
      <c r="J16" s="111">
        <v>-2.2028563586235692</v>
      </c>
      <c r="K16" s="111">
        <v>-3.4001007992204948</v>
      </c>
      <c r="L16" s="111">
        <v>-3.5663049107707923</v>
      </c>
      <c r="M16" s="111">
        <v>-3.3858079506267842</v>
      </c>
      <c r="N16" s="111">
        <v>-3.0443851364670538</v>
      </c>
      <c r="O16" s="117">
        <v>-2.8714944690428368</v>
      </c>
      <c r="P16" s="90">
        <v>-2.3495970509549196</v>
      </c>
      <c r="Q16" s="96">
        <v>-2.443035911823507</v>
      </c>
      <c r="R16" s="5"/>
    </row>
    <row r="17" spans="1:273" x14ac:dyDescent="0.25">
      <c r="A17" s="141"/>
      <c r="B17" s="122" t="s">
        <v>50</v>
      </c>
      <c r="C17" s="60">
        <f t="shared" ref="C17:M18" si="5">$O17</f>
        <v>-1.2278519939984791</v>
      </c>
      <c r="D17" s="61">
        <f t="shared" si="5"/>
        <v>-1.2278519939984791</v>
      </c>
      <c r="E17" s="61">
        <f t="shared" si="5"/>
        <v>-1.2278519939984791</v>
      </c>
      <c r="F17" s="61">
        <f t="shared" si="5"/>
        <v>-1.2278519939984791</v>
      </c>
      <c r="G17" s="61">
        <f t="shared" si="5"/>
        <v>-1.2278519939984791</v>
      </c>
      <c r="H17" s="61">
        <f t="shared" si="5"/>
        <v>-1.2278519939984791</v>
      </c>
      <c r="I17" s="61">
        <f t="shared" si="5"/>
        <v>-1.2278519939984791</v>
      </c>
      <c r="J17" s="61">
        <f t="shared" si="5"/>
        <v>-1.2278519939984791</v>
      </c>
      <c r="K17" s="61">
        <f t="shared" si="5"/>
        <v>-1.2278519939984791</v>
      </c>
      <c r="L17" s="61">
        <f t="shared" si="5"/>
        <v>-1.2278519939984791</v>
      </c>
      <c r="M17" s="61">
        <f t="shared" si="5"/>
        <v>-1.2278519939984791</v>
      </c>
      <c r="N17" s="119">
        <f>$O17</f>
        <v>-1.2278519939984791</v>
      </c>
      <c r="O17" s="117">
        <v>-1.2278519939984791</v>
      </c>
      <c r="P17" s="90">
        <v>-1.7683498702770564</v>
      </c>
      <c r="Q17" s="96">
        <v>-2.0013287892146971</v>
      </c>
      <c r="R17" s="108"/>
      <c r="T17" s="41"/>
    </row>
    <row r="18" spans="1:273" ht="15.75" thickBot="1" x14ac:dyDescent="0.3">
      <c r="A18" s="142"/>
      <c r="B18" s="123" t="s">
        <v>51</v>
      </c>
      <c r="C18" s="62">
        <f t="shared" si="5"/>
        <v>-0.81712451015968368</v>
      </c>
      <c r="D18" s="63">
        <f t="shared" si="5"/>
        <v>-0.81712451015968368</v>
      </c>
      <c r="E18" s="63">
        <f t="shared" si="5"/>
        <v>-0.81712451015968368</v>
      </c>
      <c r="F18" s="63">
        <f t="shared" si="5"/>
        <v>-0.81712451015968368</v>
      </c>
      <c r="G18" s="63">
        <f t="shared" si="5"/>
        <v>-0.81712451015968368</v>
      </c>
      <c r="H18" s="63">
        <f t="shared" si="5"/>
        <v>-0.81712451015968368</v>
      </c>
      <c r="I18" s="63">
        <f t="shared" si="5"/>
        <v>-0.81712451015968368</v>
      </c>
      <c r="J18" s="63">
        <f t="shared" si="5"/>
        <v>-0.81712451015968368</v>
      </c>
      <c r="K18" s="63">
        <f t="shared" si="5"/>
        <v>-0.81712451015968368</v>
      </c>
      <c r="L18" s="63">
        <f t="shared" si="5"/>
        <v>-0.81712451015968368</v>
      </c>
      <c r="M18" s="63">
        <f t="shared" si="5"/>
        <v>-0.81712451015968368</v>
      </c>
      <c r="N18" s="120">
        <f>$O18</f>
        <v>-0.81712451015968368</v>
      </c>
      <c r="O18" s="118">
        <v>-0.81712451015968368</v>
      </c>
      <c r="P18" s="103">
        <v>-0.46886669392867997</v>
      </c>
      <c r="Q18" s="97">
        <v>-1.9962951168902403</v>
      </c>
      <c r="R18" s="108"/>
    </row>
    <row r="19" spans="1:273" x14ac:dyDescent="0.25">
      <c r="A19" s="40"/>
      <c r="B19" s="40"/>
      <c r="C19" s="113">
        <v>0.94449214605017373</v>
      </c>
      <c r="D19" s="110">
        <v>0.94338328561235552</v>
      </c>
      <c r="E19" s="111">
        <v>0.9097553487396085</v>
      </c>
      <c r="F19" s="111">
        <v>0.97873491687676406</v>
      </c>
      <c r="G19" s="111">
        <v>0.99312085537519434</v>
      </c>
      <c r="H19" s="111">
        <v>0.95070739487576084</v>
      </c>
      <c r="I19" s="111">
        <v>0.93857312061637532</v>
      </c>
      <c r="J19" s="111">
        <v>0.99895815544293243</v>
      </c>
      <c r="K19" s="111">
        <v>0.99105517584246661</v>
      </c>
      <c r="L19" s="111">
        <v>1.0122136989259938</v>
      </c>
      <c r="M19" s="111">
        <v>1.0077107203507758</v>
      </c>
      <c r="N19" s="111">
        <v>1.0132497262641096</v>
      </c>
      <c r="O19" s="113"/>
      <c r="P19" s="104"/>
      <c r="Q19" s="20"/>
    </row>
    <row r="20" spans="1:273" ht="15.75" thickBot="1" x14ac:dyDescent="0.3">
      <c r="A20" s="40"/>
      <c r="B20" s="40" t="s">
        <v>57</v>
      </c>
      <c r="C20" s="130">
        <v>1.1097976863125418E-4</v>
      </c>
      <c r="D20" s="131">
        <v>3.5631301392746332E-4</v>
      </c>
      <c r="E20" s="129">
        <v>8.95289054688567E-4</v>
      </c>
      <c r="F20" s="129">
        <v>1.0691886273924896E-4</v>
      </c>
      <c r="G20" s="129">
        <v>1.9701382820584813E-12</v>
      </c>
      <c r="H20" s="129">
        <v>-2.3135924600932355E-11</v>
      </c>
      <c r="I20" s="129">
        <v>-8.5094197597088792E-8</v>
      </c>
      <c r="J20" s="129">
        <v>-1.1352296936836216E-7</v>
      </c>
      <c r="K20" s="129">
        <v>1.9838754911372463E-5</v>
      </c>
      <c r="L20" s="129">
        <v>-1.7497793710437127E-7</v>
      </c>
      <c r="M20" s="129">
        <v>-9.8505633193853642E-8</v>
      </c>
      <c r="N20" s="129">
        <v>-9.8097773088390568E-9</v>
      </c>
      <c r="O20" s="128"/>
      <c r="P20" s="104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1.371525414356811E-2</v>
      </c>
      <c r="E21" s="15">
        <f t="shared" si="6"/>
        <v>2.3745752458504452E-2</v>
      </c>
      <c r="F21" s="15">
        <f t="shared" si="6"/>
        <v>4.0902544597716479E-2</v>
      </c>
      <c r="G21" s="15">
        <f t="shared" si="6"/>
        <v>4.6802763721199722E-2</v>
      </c>
      <c r="H21" s="15">
        <f t="shared" si="6"/>
        <v>5.448745319893513E-2</v>
      </c>
      <c r="I21" s="15">
        <f t="shared" si="6"/>
        <v>6.0159043777579517E-2</v>
      </c>
      <c r="J21" s="15">
        <f t="shared" si="6"/>
        <v>6.1941400893646498E-2</v>
      </c>
      <c r="K21" s="15">
        <f t="shared" si="6"/>
        <v>7.1848901002313545E-2</v>
      </c>
      <c r="L21" s="15">
        <f t="shared" si="6"/>
        <v>8.0221006904161243E-2</v>
      </c>
      <c r="M21" s="15">
        <f t="shared" si="6"/>
        <v>9.1086462838936927E-2</v>
      </c>
      <c r="N21" s="15">
        <f t="shared" si="6"/>
        <v>9.6406327529237459E-2</v>
      </c>
      <c r="O21" s="16">
        <f>O5/(O3*$P21 + O5)</f>
        <v>9.7835162011485691E-2</v>
      </c>
      <c r="P21" s="132">
        <f>(1 - P$1) / P$1 * (P5/P3)</f>
        <v>0.94846033285188036</v>
      </c>
      <c r="Q21" s="133">
        <f>(1 - Q$1) / Q$1 * (Q5/Q3)</f>
        <v>0.83834607959558316</v>
      </c>
      <c r="R21" s="145" t="s">
        <v>68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4"/>
      <c r="B22" s="47" t="s">
        <v>39</v>
      </c>
      <c r="C22" s="52">
        <f t="shared" ref="C22:N22" si="7">C6/(C4*$P22 + C6)</f>
        <v>6.4876585467084184E-3</v>
      </c>
      <c r="D22" s="52">
        <f t="shared" si="7"/>
        <v>9.0681075236808649E-3</v>
      </c>
      <c r="E22" s="52">
        <f t="shared" si="7"/>
        <v>1.6698994392094477E-2</v>
      </c>
      <c r="F22" s="52">
        <f t="shared" si="7"/>
        <v>3.4657794359618944E-2</v>
      </c>
      <c r="G22" s="52">
        <f t="shared" si="7"/>
        <v>3.0957594129534634E-2</v>
      </c>
      <c r="H22" s="52">
        <f t="shared" si="7"/>
        <v>5.0832624748908387E-2</v>
      </c>
      <c r="I22" s="52">
        <f t="shared" si="7"/>
        <v>6.1198337846999303E-2</v>
      </c>
      <c r="J22" s="52">
        <f t="shared" si="7"/>
        <v>5.155792674661186E-2</v>
      </c>
      <c r="K22" s="52">
        <f t="shared" si="7"/>
        <v>6.569601147968758E-2</v>
      </c>
      <c r="L22" s="52">
        <f t="shared" si="7"/>
        <v>6.897014551586067E-2</v>
      </c>
      <c r="M22" s="52">
        <f t="shared" si="7"/>
        <v>8.6682077730511634E-2</v>
      </c>
      <c r="N22" s="52">
        <f t="shared" si="7"/>
        <v>8.6318640073238584E-2</v>
      </c>
      <c r="O22" s="53">
        <f>O6/(O4*$P22 + O6)</f>
        <v>9.0099895219196882E-2</v>
      </c>
      <c r="P22" s="21">
        <f>(1 - P$1) / P$1 * (P6/P4)</f>
        <v>0.8819816867244149</v>
      </c>
      <c r="Q22" s="22">
        <f>(1 - Q$1) / Q$1 * (Q6/Q4)</f>
        <v>0.79087431763664673</v>
      </c>
      <c r="R22" s="14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7"/>
      <c r="AG24" s="10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7"/>
      <c r="AW24" s="10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7"/>
      <c r="BM24" s="10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7"/>
      <c r="CC24" s="107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7"/>
      <c r="CS24" s="107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7"/>
      <c r="DI24" s="10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7" t="s">
        <v>34</v>
      </c>
      <c r="DY24" s="107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7" t="s">
        <v>34</v>
      </c>
      <c r="EO24" s="107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59.302</v>
      </c>
      <c r="D27" s="37">
        <v>60.491999999999997</v>
      </c>
      <c r="E27" s="37">
        <v>59.555999999999997</v>
      </c>
      <c r="F27" s="37">
        <v>58.570999999999998</v>
      </c>
      <c r="G27" s="37">
        <v>59.524000000000001</v>
      </c>
      <c r="H27" s="37">
        <v>61.286000000000001</v>
      </c>
      <c r="I27" s="37">
        <v>65.524000000000001</v>
      </c>
      <c r="J27" s="37">
        <v>66.966999999999999</v>
      </c>
      <c r="K27" s="37">
        <v>64.033000000000001</v>
      </c>
      <c r="L27" s="37">
        <v>60.606999999999999</v>
      </c>
      <c r="M27" s="37">
        <v>60.360999999999997</v>
      </c>
      <c r="N27" s="37">
        <v>62.41</v>
      </c>
      <c r="O27" s="37">
        <v>61.426000000000002</v>
      </c>
      <c r="P27" s="37">
        <v>59.671999999999997</v>
      </c>
      <c r="Q27" s="37">
        <v>58.856999999999999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55.433237379723273</v>
      </c>
      <c r="T27" s="4">
        <f t="shared" si="8"/>
        <v>56.448580663834953</v>
      </c>
      <c r="U27" s="4">
        <f t="shared" si="8"/>
        <v>56.976573031999898</v>
      </c>
      <c r="V27" s="4">
        <f t="shared" si="8"/>
        <v>56.734959666723249</v>
      </c>
      <c r="W27" s="4">
        <f t="shared" si="8"/>
        <v>57.025299880339261</v>
      </c>
      <c r="X27" s="4" t="e">
        <f t="shared" si="8"/>
        <v>#N/A</v>
      </c>
      <c r="Y27" s="4">
        <f t="shared" si="8"/>
        <v>64.440799210004002</v>
      </c>
      <c r="Z27" s="4" t="e">
        <f t="shared" si="8"/>
        <v>#N/A</v>
      </c>
      <c r="AA27" s="4" t="e">
        <f t="shared" si="8"/>
        <v>#N/A</v>
      </c>
      <c r="AB27" s="4" t="e">
        <f t="shared" si="8"/>
        <v>#N/A</v>
      </c>
      <c r="AC27" s="4" t="e">
        <f t="shared" si="8"/>
        <v>#N/A</v>
      </c>
      <c r="AD27" s="4">
        <f t="shared" si="8"/>
        <v>58.488145198278893</v>
      </c>
      <c r="AE27" s="4" t="e">
        <f t="shared" si="8"/>
        <v>#N/A</v>
      </c>
      <c r="AF27" s="4" t="e">
        <f t="shared" si="8"/>
        <v>#N/A</v>
      </c>
      <c r="AG27" s="4" t="e">
        <f t="shared" si="8"/>
        <v>#N/A</v>
      </c>
      <c r="AI27" s="4">
        <f t="shared" ref="AI27:AW43" si="9">IF(OR($B27 &lt; C$230, $B27 &gt; C$233), 0, C27-S27)</f>
        <v>3.8687626202767262</v>
      </c>
      <c r="AJ27" s="4">
        <f t="shared" si="9"/>
        <v>4.0434193361650443</v>
      </c>
      <c r="AK27" s="4">
        <f t="shared" si="9"/>
        <v>2.5794269680000994</v>
      </c>
      <c r="AL27" s="4">
        <f t="shared" si="9"/>
        <v>1.836040333276749</v>
      </c>
      <c r="AM27" s="4">
        <f t="shared" si="9"/>
        <v>2.4987001196607395</v>
      </c>
      <c r="AN27" s="4">
        <f t="shared" si="9"/>
        <v>0</v>
      </c>
      <c r="AO27" s="4">
        <f t="shared" si="9"/>
        <v>1.083200789995999</v>
      </c>
      <c r="AP27" s="4">
        <f t="shared" si="9"/>
        <v>0</v>
      </c>
      <c r="AQ27" s="4">
        <f t="shared" si="9"/>
        <v>0</v>
      </c>
      <c r="AR27" s="4">
        <f t="shared" si="9"/>
        <v>0</v>
      </c>
      <c r="AS27" s="4">
        <f t="shared" si="9"/>
        <v>0</v>
      </c>
      <c r="AT27" s="4">
        <f t="shared" si="9"/>
        <v>3.9218548017211035</v>
      </c>
      <c r="AU27" s="4">
        <f t="shared" si="9"/>
        <v>0</v>
      </c>
      <c r="AV27" s="4">
        <f t="shared" si="9"/>
        <v>0</v>
      </c>
      <c r="AW27" s="4">
        <f t="shared" si="9"/>
        <v>0</v>
      </c>
      <c r="AY27" s="2">
        <f>IF(OR($B27 &lt; C$230, $B27 &gt; C$233), #N/A, ((1-FG27)*DK27) + (FG27 - FW27)*EA27 + (FW27*EQ27))</f>
        <v>55.433237379589968</v>
      </c>
      <c r="AZ27" s="2">
        <f t="shared" ref="AZ27:BM42" si="10">IF(OR($B27 &lt; D$230, $B27 &gt; D$233), #N/A, ((1-FH27)*DL27) + (FH27 - FX27)*EB27 + (FX27*ER27))</f>
        <v>56.448580663680346</v>
      </c>
      <c r="BA27" s="2">
        <f t="shared" si="10"/>
        <v>56.976573031960434</v>
      </c>
      <c r="BB27" s="2">
        <f t="shared" si="10"/>
        <v>56.734959666708754</v>
      </c>
      <c r="BC27" s="2">
        <f t="shared" si="10"/>
        <v>57.025299880294909</v>
      </c>
      <c r="BD27" s="2" t="e">
        <f t="shared" si="10"/>
        <v>#N/A</v>
      </c>
      <c r="BE27" s="2">
        <f t="shared" si="10"/>
        <v>64.440799210001416</v>
      </c>
      <c r="BF27" s="2" t="e">
        <f t="shared" si="10"/>
        <v>#N/A</v>
      </c>
      <c r="BG27" s="2" t="e">
        <f t="shared" si="10"/>
        <v>#N/A</v>
      </c>
      <c r="BH27" s="2" t="e">
        <f t="shared" si="10"/>
        <v>#N/A</v>
      </c>
      <c r="BI27" s="2" t="e">
        <f t="shared" si="10"/>
        <v>#N/A</v>
      </c>
      <c r="BJ27" s="2">
        <f t="shared" si="10"/>
        <v>58.488145198267389</v>
      </c>
      <c r="BK27" s="2" t="e">
        <f t="shared" si="10"/>
        <v>#N/A</v>
      </c>
      <c r="BL27" s="2" t="e">
        <f t="shared" si="10"/>
        <v>#N/A</v>
      </c>
      <c r="BM27" s="2" t="e">
        <f t="shared" si="10"/>
        <v>#N/A</v>
      </c>
      <c r="BO27" s="2">
        <f t="shared" ref="BO27:BO90" si="11">IF(AND(IY27 &lt; $CC$22, $B27 &lt; C$7, $B27 &gt; C$230), C27, "")</f>
        <v>59.302</v>
      </c>
      <c r="BP27" s="2">
        <f t="shared" ref="BP27:BP90" si="12">IF(AND(IZ27 &lt; $CC$22, $B27 &lt; D$7, $B27 &gt; D$230), D27, "")</f>
        <v>60.491999999999997</v>
      </c>
      <c r="BQ27" s="2">
        <f t="shared" ref="BQ27:BQ90" si="13">IF(AND(JA27 &lt; $CC$22, $B27 &lt; E$7, $B27 &gt; E$230), E27, "")</f>
        <v>59.555999999999997</v>
      </c>
      <c r="BR27" s="2">
        <f t="shared" ref="BR27:BR90" si="14">IF(AND(JB27 &lt; $CC$22, $B27 &lt; F$7, $B27 &gt; F$230), F27, "")</f>
        <v>58.570999999999998</v>
      </c>
      <c r="BS27" s="2">
        <f t="shared" ref="BS27:BS90" si="15">IF(AND(JC27 &lt; $CC$22, $B27 &lt; G$7, $B27 &gt; G$230), G27, "")</f>
        <v>59.524000000000001</v>
      </c>
      <c r="BT27" s="2" t="str">
        <f t="shared" ref="BT27:BT90" si="16">IF(AND(JD27 &lt; $CC$22, $B27 &lt; H$7, $B27 &gt; H$230), H27, "")</f>
        <v/>
      </c>
      <c r="BU27" s="2">
        <f t="shared" ref="BU27:BU90" si="17">IF(AND(JE27 &lt; $CC$22, $B27 &lt; I$7, $B27 &gt; I$230), I27, "")</f>
        <v>65.524000000000001</v>
      </c>
      <c r="BV27" s="2" t="str">
        <f t="shared" ref="BV27:BV90" si="18">IF(AND(JF27 &lt; $CC$22, $B27 &lt; J$7, $B27 &gt; J$230), J27, "")</f>
        <v/>
      </c>
      <c r="BW27" s="2" t="str">
        <f t="shared" ref="BW27:BW90" si="19">IF(AND(JG27 &lt; $CC$22, $B27 &lt; K$7, $B27 &gt; K$230), K27, "")</f>
        <v/>
      </c>
      <c r="BX27" s="2" t="str">
        <f t="shared" ref="BX27:BX90" si="20">IF(AND(JH27 &lt; $CC$22, $B27 &lt; L$7, $B27 &gt; L$230), L27, "")</f>
        <v/>
      </c>
      <c r="BY27" s="2" t="str">
        <f t="shared" ref="BY27:BY90" si="21">IF(AND(JI27 &lt; $CC$22, $B27 &lt; M$7, $B27 &gt; M$230), M27, "")</f>
        <v/>
      </c>
      <c r="BZ27" s="2">
        <f t="shared" ref="BZ27:BZ90" si="22">IF(AND(JJ27 &lt; $CC$22, $B27 &lt; N$7, $B27 &gt; N$230), N27, "")</f>
        <v>62.41</v>
      </c>
      <c r="CA27" s="2" t="str">
        <f t="shared" ref="CA27:CA90" si="23">IF(AND(JK27 &lt; $CC$22, $B27 &lt; O$7, $B27 &gt; O$230), O27, "")</f>
        <v/>
      </c>
      <c r="CB27" s="2" t="str">
        <f t="shared" ref="CB27:CB90" si="24">IF(AND(JL27 &lt; $CC$22, $B27 &lt; P$7, $B27 &gt; P$230), P27, "")</f>
        <v/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55.320100422832972</v>
      </c>
      <c r="DL27" s="2">
        <f t="shared" si="42"/>
        <v>56.370721987315008</v>
      </c>
      <c r="DM27" s="2">
        <f t="shared" si="42"/>
        <v>56.919415433403806</v>
      </c>
      <c r="DN27" s="2">
        <f t="shared" si="42"/>
        <v>56.645141649048647</v>
      </c>
      <c r="DO27" s="2">
        <f t="shared" si="42"/>
        <v>56.968060908084162</v>
      </c>
      <c r="DP27" s="2">
        <f t="shared" si="42"/>
        <v>58.074546864111504</v>
      </c>
      <c r="DQ27" s="2">
        <f t="shared" si="42"/>
        <v>64.444936363636359</v>
      </c>
      <c r="DR27" s="2">
        <f t="shared" si="42"/>
        <v>61.580748650472344</v>
      </c>
      <c r="DS27" s="2">
        <f t="shared" si="42"/>
        <v>61.061775625962227</v>
      </c>
      <c r="DT27" s="2">
        <f t="shared" si="42"/>
        <v>57.552255226480838</v>
      </c>
      <c r="DU27" s="2">
        <f t="shared" si="42"/>
        <v>57.277851281635748</v>
      </c>
      <c r="DV27" s="2">
        <f t="shared" si="42"/>
        <v>58.369551515151514</v>
      </c>
      <c r="DW27" s="2">
        <f t="shared" si="42"/>
        <v>57.724271368166704</v>
      </c>
      <c r="DX27" s="2">
        <f t="shared" si="42"/>
        <v>54.977307593307593</v>
      </c>
      <c r="DY27" s="2">
        <f t="shared" si="42"/>
        <v>55.669891678885627</v>
      </c>
      <c r="EA27" s="2">
        <f t="shared" ref="EA27:EO43" si="43">CE$228*$B27+CE$229</f>
        <v>61.488029613835572</v>
      </c>
      <c r="EB27" s="2">
        <f t="shared" si="43"/>
        <v>60.530211110694587</v>
      </c>
      <c r="EC27" s="2">
        <f t="shared" si="43"/>
        <v>60.066331369628607</v>
      </c>
      <c r="ED27" s="2">
        <f t="shared" si="43"/>
        <v>61.586075366742143</v>
      </c>
      <c r="EE27" s="2">
        <f t="shared" si="43"/>
        <v>59.669401592537803</v>
      </c>
      <c r="EF27" s="2">
        <f t="shared" si="43"/>
        <v>64.953568118802679</v>
      </c>
      <c r="EG27" s="2">
        <f t="shared" si="43"/>
        <v>64.202878720424195</v>
      </c>
      <c r="EH27" s="2">
        <f t="shared" si="43"/>
        <v>67.148420862916453</v>
      </c>
      <c r="EI27" s="2">
        <f t="shared" si="43"/>
        <v>65.582920250368176</v>
      </c>
      <c r="EJ27" s="2">
        <f t="shared" si="43"/>
        <v>63.778418798729419</v>
      </c>
      <c r="EK27" s="2">
        <f t="shared" si="43"/>
        <v>65.309256773973388</v>
      </c>
      <c r="EL27" s="2">
        <f t="shared" si="43"/>
        <v>65.390048243559718</v>
      </c>
      <c r="EM27" s="2">
        <f t="shared" si="43"/>
        <v>62.110076630238588</v>
      </c>
      <c r="EN27" s="2">
        <f t="shared" si="43"/>
        <v>61.123055905339754</v>
      </c>
      <c r="EO27" s="2">
        <f t="shared" si="43"/>
        <v>62.947944810956187</v>
      </c>
      <c r="EQ27" s="2">
        <f t="shared" ref="EQ27:FE43" si="44">CU$228*$B27+CU$229</f>
        <v>58.793039948471325</v>
      </c>
      <c r="ER27" s="2">
        <f t="shared" si="44"/>
        <v>60.742945240944522</v>
      </c>
      <c r="ES27" s="2">
        <f t="shared" si="44"/>
        <v>61.13780654509965</v>
      </c>
      <c r="ET27" s="2">
        <f t="shared" si="44"/>
        <v>62.333744328462245</v>
      </c>
      <c r="EU27" s="2">
        <f t="shared" si="44"/>
        <v>61.830394035046709</v>
      </c>
      <c r="EV27" s="2">
        <f t="shared" si="44"/>
        <v>64.581677530286143</v>
      </c>
      <c r="EW27" s="2">
        <f t="shared" si="44"/>
        <v>66.514438587180251</v>
      </c>
      <c r="EX27" s="2">
        <f t="shared" si="44"/>
        <v>68.092591899317156</v>
      </c>
      <c r="EY27" s="2">
        <f t="shared" si="44"/>
        <v>65.191698828238373</v>
      </c>
      <c r="EZ27" s="2">
        <f t="shared" si="44"/>
        <v>65.345510254240992</v>
      </c>
      <c r="FA27" s="2">
        <f t="shared" si="44"/>
        <v>64.899782064444395</v>
      </c>
      <c r="FB27" s="2">
        <f t="shared" si="44"/>
        <v>66.050332750548137</v>
      </c>
      <c r="FC27" s="2">
        <f t="shared" si="44"/>
        <v>62.966218630088932</v>
      </c>
      <c r="FD27" s="2">
        <f t="shared" si="44"/>
        <v>62.773927936000071</v>
      </c>
      <c r="FE27" s="2">
        <f t="shared" si="44"/>
        <v>62.362734065336298</v>
      </c>
      <c r="FG27" s="2">
        <f t="shared" ref="FG27:FU43" si="45">POWER(10,($B27-C$231)/C$229)/(1+POWER(10,($B27-C$231)/C$229))</f>
        <v>1.8343117191831668E-2</v>
      </c>
      <c r="FH27" s="2">
        <f t="shared" si="45"/>
        <v>1.8718290817963727E-2</v>
      </c>
      <c r="FI27" s="2">
        <f t="shared" si="45"/>
        <v>1.8162798097557612E-2</v>
      </c>
      <c r="FJ27" s="2">
        <f t="shared" si="45"/>
        <v>1.8178238705716988E-2</v>
      </c>
      <c r="FK27" s="2">
        <f t="shared" si="45"/>
        <v>2.1188425258077275E-2</v>
      </c>
      <c r="FL27" s="2">
        <f t="shared" si="45"/>
        <v>1.6249179354131865E-2</v>
      </c>
      <c r="FM27" s="2">
        <f t="shared" si="45"/>
        <v>1.7101494988794388E-2</v>
      </c>
      <c r="FN27" s="2">
        <f t="shared" si="45"/>
        <v>1.4848479963637466E-2</v>
      </c>
      <c r="FO27" s="2">
        <f t="shared" si="45"/>
        <v>1.6060396436517254E-2</v>
      </c>
      <c r="FP27" s="2">
        <f t="shared" si="45"/>
        <v>1.4789989947544853E-2</v>
      </c>
      <c r="FQ27" s="2">
        <f t="shared" si="45"/>
        <v>1.5489230786026513E-2</v>
      </c>
      <c r="FR27" s="2">
        <f t="shared" si="45"/>
        <v>1.6892445759396326E-2</v>
      </c>
      <c r="FS27" s="2">
        <f t="shared" si="45"/>
        <v>1.5481258443653841E-2</v>
      </c>
      <c r="FT27" s="2">
        <f t="shared" si="45"/>
        <v>1.3750034100445181E-2</v>
      </c>
      <c r="FU27" s="2">
        <f t="shared" si="45"/>
        <v>1.0638154539871486E-2</v>
      </c>
      <c r="FW27" s="2">
        <f>POWER(10,($B27-C$232)/C$229)/(1+POWER(10,($B27-C$232)/C$229))</f>
        <v>7.7596753061604962E-7</v>
      </c>
      <c r="FX27" s="2">
        <f t="shared" ref="FX27:GK42" si="46">POWER(10,($B27-D$232)/D$229)/(1+POWER(10,($B27-D$232)/D$229))</f>
        <v>7.0181383086963314E-7</v>
      </c>
      <c r="FY27" s="2">
        <f t="shared" si="46"/>
        <v>7.464260607946781E-7</v>
      </c>
      <c r="FZ27" s="2">
        <f t="shared" si="46"/>
        <v>7.2908034967046513E-7</v>
      </c>
      <c r="GA27" s="2">
        <f t="shared" si="46"/>
        <v>8.4082737223536943E-7</v>
      </c>
      <c r="GB27" s="2">
        <f t="shared" si="46"/>
        <v>9.55409028972737E-7</v>
      </c>
      <c r="GC27" s="2">
        <f t="shared" si="46"/>
        <v>1.0356372276590055E-6</v>
      </c>
      <c r="GD27" s="2">
        <f t="shared" si="46"/>
        <v>7.4743110069124324E-7</v>
      </c>
      <c r="GE27" s="2">
        <f t="shared" si="46"/>
        <v>6.8551714745027233E-7</v>
      </c>
      <c r="GF27" s="2">
        <f t="shared" si="46"/>
        <v>5.4702043414269839E-7</v>
      </c>
      <c r="GG27" s="2">
        <f t="shared" si="46"/>
        <v>5.2405921991423714E-7</v>
      </c>
      <c r="GH27" s="2">
        <f t="shared" si="46"/>
        <v>4.8907283827954686E-7</v>
      </c>
      <c r="GI27" s="2">
        <f t="shared" si="46"/>
        <v>5.3712979407313556E-7</v>
      </c>
      <c r="GJ27" s="2">
        <f t="shared" si="46"/>
        <v>5.1421132047641164E-7</v>
      </c>
      <c r="GK27" s="2">
        <f t="shared" si="46"/>
        <v>3.2951319458262905E-7</v>
      </c>
      <c r="GM27" s="86">
        <f xml:space="preserve"> _xlfn.NORM.DIST($B27, C$7, ABS(C$11), TRUE) * _xlfn.NORM.DIST(($B27 - C$7)*C$15, 0, ABS(C$11), TRUE) * 2</f>
        <v>7.1745508356214734E-14</v>
      </c>
      <c r="GN27" s="86">
        <f t="shared" ref="GN27:HA42" si="47" xml:space="preserve"> _xlfn.NORM.DIST($B27, D$7, ABS(D$11), TRUE) * _xlfn.NORM.DIST(($B27 - D$7)*D$15, 0, ABS(D$11), TRUE) * 2</f>
        <v>8.054633839233487E-14</v>
      </c>
      <c r="GO27" s="86">
        <f t="shared" si="47"/>
        <v>1.9547796118164972E-14</v>
      </c>
      <c r="GP27" s="86">
        <f t="shared" si="47"/>
        <v>7.2779119961819515E-15</v>
      </c>
      <c r="GQ27" s="86">
        <f t="shared" si="47"/>
        <v>2.3287979307961877E-14</v>
      </c>
      <c r="GR27" s="86">
        <f t="shared" si="47"/>
        <v>1.2960045006688366E-16</v>
      </c>
      <c r="GS27" s="86">
        <f t="shared" si="47"/>
        <v>1.2442039756399299E-15</v>
      </c>
      <c r="GT27" s="86">
        <f t="shared" si="47"/>
        <v>1.0380988167543243E-18</v>
      </c>
      <c r="GU27" s="86">
        <f t="shared" si="47"/>
        <v>7.6170229642550603E-17</v>
      </c>
      <c r="GV27" s="86">
        <f t="shared" si="47"/>
        <v>6.0674080926896608E-18</v>
      </c>
      <c r="GW27" s="86">
        <f t="shared" si="47"/>
        <v>1.4217816405965456E-16</v>
      </c>
      <c r="GX27" s="86">
        <f t="shared" si="47"/>
        <v>5.8397571816073394E-15</v>
      </c>
      <c r="GY27" s="86">
        <f t="shared" si="47"/>
        <v>1.5151300579330995E-16</v>
      </c>
      <c r="GZ27" s="86">
        <f t="shared" si="47"/>
        <v>1.1133468978053783E-20</v>
      </c>
      <c r="HA27" s="86">
        <f t="shared" si="47"/>
        <v>1.2810169313190559E-27</v>
      </c>
      <c r="HC27" s="86">
        <f xml:space="preserve"> _xlfn.NORM.DIST($B27, C$8, ABS(C$12), TRUE) * _xlfn.NORM.DIST(($B27 - C$8)*C$16, 0, ABS(C$12), TRUE) * 2</f>
        <v>3.5353133089740719E-32</v>
      </c>
      <c r="HD27" s="86">
        <f t="shared" ref="HD27:HQ42" si="48" xml:space="preserve"> _xlfn.NORM.DIST($B27, D$8, ABS(D$12), TRUE) * _xlfn.NORM.DIST(($B27 - D$8)*D$16, 0, ABS(D$12), TRUE) * 2</f>
        <v>1.5818256570062566E-31</v>
      </c>
      <c r="HE27" s="86">
        <f t="shared" si="48"/>
        <v>2.8105499766898971E-34</v>
      </c>
      <c r="HF27" s="86">
        <f t="shared" si="48"/>
        <v>9.6388872092996927E-36</v>
      </c>
      <c r="HG27" s="86">
        <f t="shared" si="48"/>
        <v>9.7849792181275701E-33</v>
      </c>
      <c r="HH27" s="86">
        <f t="shared" si="48"/>
        <v>5.4137194072120684E-39</v>
      </c>
      <c r="HI27" s="86">
        <f t="shared" si="48"/>
        <v>4.1817322681808069E-36</v>
      </c>
      <c r="HJ27" s="86">
        <f t="shared" si="48"/>
        <v>2.5898064846650496E-54</v>
      </c>
      <c r="HK27" s="86">
        <f t="shared" si="48"/>
        <v>4.3425657356466626E-38</v>
      </c>
      <c r="HL27" s="86">
        <f t="shared" si="48"/>
        <v>1.3388260100756501E-35</v>
      </c>
      <c r="HM27" s="86">
        <f t="shared" si="48"/>
        <v>2.3477717354308952E-36</v>
      </c>
      <c r="HN27" s="86">
        <f t="shared" si="48"/>
        <v>6.7710175948165451E-35</v>
      </c>
      <c r="HO27" s="86">
        <f t="shared" si="48"/>
        <v>1.396448432470832E-37</v>
      </c>
      <c r="HP27" s="86">
        <f t="shared" si="48"/>
        <v>1.8806541624905153E-45</v>
      </c>
      <c r="HQ27" s="86">
        <f t="shared" si="48"/>
        <v>1.4264052932469549E-55</v>
      </c>
      <c r="HS27" s="86">
        <f xml:space="preserve"> _xlfn.NORM.DIST($B27, C$9, ABS(C$13), TRUE) * _xlfn.NORM.DIST(($B27 - C$9)*C$17, 0, ABS(C$13), TRUE) * 2</f>
        <v>1.2080722537443758E-167</v>
      </c>
      <c r="HT27" s="86">
        <f t="shared" ref="HT27:IG42" si="49" xml:space="preserve"> _xlfn.NORM.DIST($B27, D$9, ABS(D$13), TRUE) * _xlfn.NORM.DIST(($B27 - D$9)*D$17, 0, ABS(D$13), TRUE) * 2</f>
        <v>6.8295436136041498E-165</v>
      </c>
      <c r="HU27" s="86">
        <f t="shared" si="49"/>
        <v>1.6763693775733395E-179</v>
      </c>
      <c r="HV27" s="86">
        <f t="shared" si="49"/>
        <v>5.1015220066291834E-193</v>
      </c>
      <c r="HW27" s="86">
        <f t="shared" si="49"/>
        <v>7.7763209549491736E-180</v>
      </c>
      <c r="HX27" s="86">
        <f t="shared" si="49"/>
        <v>6.5053000112855108E-208</v>
      </c>
      <c r="HY27" s="86">
        <f t="shared" si="49"/>
        <v>1.3384690964083449E-190</v>
      </c>
      <c r="HZ27" s="86">
        <f t="shared" si="49"/>
        <v>1.0294711085831348E-302</v>
      </c>
      <c r="IA27" s="86">
        <f t="shared" si="49"/>
        <v>5.5913292876830928E-207</v>
      </c>
      <c r="IB27" s="86">
        <f t="shared" si="49"/>
        <v>7.4125330324559853E-194</v>
      </c>
      <c r="IC27" s="86">
        <f t="shared" si="49"/>
        <v>1.4391263631340549E-196</v>
      </c>
      <c r="ID27" s="86">
        <f t="shared" si="49"/>
        <v>1.627609682297107E-188</v>
      </c>
      <c r="IE27" s="86">
        <f t="shared" si="49"/>
        <v>3.5923530186552015E-202</v>
      </c>
      <c r="IF27" s="86">
        <f t="shared" si="49"/>
        <v>6.8922292056884062E-128</v>
      </c>
      <c r="IG27" s="86">
        <f t="shared" si="49"/>
        <v>4.5529060612171657E-85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50" xml:space="preserve"> _xlfn.NORM.DIST($B27, D$10, ABS(D$14), TRUE) * _xlfn.NORM.DIST(($B27 - D$10)*D$18, 0, ABS(D$14), TRUE) * 2</f>
        <v>0</v>
      </c>
      <c r="IK27" s="86">
        <f t="shared" si="50"/>
        <v>0</v>
      </c>
      <c r="IL27" s="86">
        <f t="shared" si="50"/>
        <v>0</v>
      </c>
      <c r="IM27" s="86">
        <f t="shared" si="50"/>
        <v>0</v>
      </c>
      <c r="IN27" s="86">
        <f t="shared" si="50"/>
        <v>0</v>
      </c>
      <c r="IO27" s="86">
        <f t="shared" si="50"/>
        <v>0</v>
      </c>
      <c r="IP27" s="86">
        <f t="shared" si="50"/>
        <v>0</v>
      </c>
      <c r="IQ27" s="86">
        <f t="shared" si="50"/>
        <v>0</v>
      </c>
      <c r="IR27" s="86">
        <f t="shared" si="50"/>
        <v>0</v>
      </c>
      <c r="IS27" s="86">
        <f t="shared" si="50"/>
        <v>0</v>
      </c>
      <c r="IT27" s="86">
        <f t="shared" si="50"/>
        <v>0</v>
      </c>
      <c r="IU27" s="86">
        <f t="shared" si="50"/>
        <v>0</v>
      </c>
      <c r="IV27" s="86">
        <f t="shared" si="50"/>
        <v>0</v>
      </c>
      <c r="IW27" s="86">
        <f t="shared" si="50"/>
        <v>1.2011739705816111E-159</v>
      </c>
      <c r="IY27" s="86">
        <f>GM27+HC27+HS27+II27</f>
        <v>7.1745508356214734E-14</v>
      </c>
      <c r="IZ27" s="86">
        <f t="shared" ref="IZ27:JM42" si="51">GN27+HD27+HT27+IJ27</f>
        <v>8.054633839233487E-14</v>
      </c>
      <c r="JA27" s="86">
        <f t="shared" si="51"/>
        <v>1.9547796118164972E-14</v>
      </c>
      <c r="JB27" s="86">
        <f t="shared" si="51"/>
        <v>7.2779119961819515E-15</v>
      </c>
      <c r="JC27" s="86">
        <f t="shared" si="51"/>
        <v>2.3287979307961877E-14</v>
      </c>
      <c r="JD27" s="86">
        <f t="shared" si="51"/>
        <v>1.2960045006688366E-16</v>
      </c>
      <c r="JE27" s="86">
        <f t="shared" si="51"/>
        <v>1.2442039756399299E-15</v>
      </c>
      <c r="JF27" s="86">
        <f t="shared" si="51"/>
        <v>1.0380988167543243E-18</v>
      </c>
      <c r="JG27" s="86">
        <f t="shared" si="51"/>
        <v>7.6170229642550603E-17</v>
      </c>
      <c r="JH27" s="86">
        <f t="shared" si="51"/>
        <v>6.0674080926896608E-18</v>
      </c>
      <c r="JI27" s="86">
        <f t="shared" si="51"/>
        <v>1.4217816405965456E-16</v>
      </c>
      <c r="JJ27" s="86">
        <f t="shared" si="51"/>
        <v>5.8397571816073394E-15</v>
      </c>
      <c r="JK27" s="86">
        <f t="shared" si="51"/>
        <v>1.5151300579330995E-16</v>
      </c>
      <c r="JL27" s="86">
        <f t="shared" si="51"/>
        <v>1.1133468978053783E-20</v>
      </c>
      <c r="JM27" s="86">
        <f t="shared" si="51"/>
        <v>1.2810169313190559E-27</v>
      </c>
    </row>
    <row r="28" spans="1:273" x14ac:dyDescent="0.25">
      <c r="B28" s="2">
        <v>1</v>
      </c>
      <c r="C28" s="37">
        <v>58.634999999999998</v>
      </c>
      <c r="D28" s="37">
        <v>57.508000000000003</v>
      </c>
      <c r="E28" s="37">
        <v>59.81</v>
      </c>
      <c r="F28" s="37">
        <v>59.094999999999999</v>
      </c>
      <c r="G28" s="37">
        <v>58.73</v>
      </c>
      <c r="H28" s="37">
        <v>59.491999999999997</v>
      </c>
      <c r="I28" s="37">
        <v>66.73</v>
      </c>
      <c r="J28" s="37">
        <v>67.950999999999993</v>
      </c>
      <c r="K28" s="37">
        <v>62.540999999999997</v>
      </c>
      <c r="L28" s="37">
        <v>63.164000000000001</v>
      </c>
      <c r="M28" s="37">
        <v>61.884999999999998</v>
      </c>
      <c r="N28" s="37">
        <v>61</v>
      </c>
      <c r="O28" s="37">
        <v>59.23</v>
      </c>
      <c r="P28" s="37">
        <v>61.23</v>
      </c>
      <c r="Q28" s="37">
        <v>58.348999999999997</v>
      </c>
      <c r="S28" s="4">
        <f t="shared" si="8"/>
        <v>55.656330911517145</v>
      </c>
      <c r="T28" s="4">
        <f t="shared" si="8"/>
        <v>56.65836992866469</v>
      </c>
      <c r="U28" s="4">
        <f t="shared" si="8"/>
        <v>57.150301549038751</v>
      </c>
      <c r="V28" s="4">
        <f t="shared" si="8"/>
        <v>56.943542428927749</v>
      </c>
      <c r="W28" s="4">
        <f t="shared" si="8"/>
        <v>57.300125985448972</v>
      </c>
      <c r="X28" s="4" t="e">
        <f t="shared" si="8"/>
        <v>#N/A</v>
      </c>
      <c r="Y28" s="4">
        <f t="shared" si="8"/>
        <v>64.579460670139781</v>
      </c>
      <c r="Z28" s="4" t="e">
        <f t="shared" si="8"/>
        <v>#N/A</v>
      </c>
      <c r="AA28" s="4" t="e">
        <f t="shared" si="8"/>
        <v>#N/A</v>
      </c>
      <c r="AB28" s="4" t="e">
        <f t="shared" si="8"/>
        <v>#N/A</v>
      </c>
      <c r="AC28" s="4" t="e">
        <f t="shared" si="8"/>
        <v>#N/A</v>
      </c>
      <c r="AD28" s="4">
        <f t="shared" si="8"/>
        <v>58.683770180491557</v>
      </c>
      <c r="AE28" s="4" t="e">
        <f t="shared" si="8"/>
        <v>#N/A</v>
      </c>
      <c r="AF28" s="4" t="e">
        <f t="shared" si="8"/>
        <v>#N/A</v>
      </c>
      <c r="AG28" s="4" t="e">
        <f t="shared" si="8"/>
        <v>#N/A</v>
      </c>
      <c r="AI28" s="4">
        <f t="shared" si="9"/>
        <v>2.9786690884828531</v>
      </c>
      <c r="AJ28" s="4">
        <f t="shared" si="9"/>
        <v>0.84963007133531221</v>
      </c>
      <c r="AK28" s="4">
        <f t="shared" si="9"/>
        <v>2.6596984509612511</v>
      </c>
      <c r="AL28" s="4">
        <f t="shared" si="9"/>
        <v>2.1514575710722497</v>
      </c>
      <c r="AM28" s="4">
        <f t="shared" si="9"/>
        <v>1.4298740145510251</v>
      </c>
      <c r="AN28" s="4">
        <f t="shared" si="9"/>
        <v>0</v>
      </c>
      <c r="AO28" s="4">
        <f t="shared" si="9"/>
        <v>2.1505393298602229</v>
      </c>
      <c r="AP28" s="4">
        <f t="shared" si="9"/>
        <v>0</v>
      </c>
      <c r="AQ28" s="4">
        <f t="shared" si="9"/>
        <v>0</v>
      </c>
      <c r="AR28" s="4">
        <f t="shared" si="9"/>
        <v>0</v>
      </c>
      <c r="AS28" s="4">
        <f t="shared" si="9"/>
        <v>0</v>
      </c>
      <c r="AT28" s="4">
        <f t="shared" si="9"/>
        <v>2.3162298195084432</v>
      </c>
      <c r="AU28" s="4">
        <f t="shared" si="9"/>
        <v>0</v>
      </c>
      <c r="AV28" s="4">
        <f t="shared" si="9"/>
        <v>0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55.656330911203156</v>
      </c>
      <c r="AZ28" s="2">
        <f t="shared" si="10"/>
        <v>56.658369928300502</v>
      </c>
      <c r="BA28" s="2">
        <f t="shared" si="10"/>
        <v>57.150301548941364</v>
      </c>
      <c r="BB28" s="2">
        <f t="shared" si="10"/>
        <v>56.943542428890616</v>
      </c>
      <c r="BC28" s="2">
        <f t="shared" si="10"/>
        <v>57.30012598533618</v>
      </c>
      <c r="BD28" s="2" t="e">
        <f t="shared" si="10"/>
        <v>#N/A</v>
      </c>
      <c r="BE28" s="2">
        <f t="shared" si="10"/>
        <v>64.579460670132789</v>
      </c>
      <c r="BF28" s="2" t="e">
        <f t="shared" si="10"/>
        <v>#N/A</v>
      </c>
      <c r="BG28" s="2" t="e">
        <f t="shared" si="10"/>
        <v>#N/A</v>
      </c>
      <c r="BH28" s="2" t="e">
        <f t="shared" si="10"/>
        <v>#N/A</v>
      </c>
      <c r="BI28" s="2" t="e">
        <f t="shared" si="10"/>
        <v>#N/A</v>
      </c>
      <c r="BJ28" s="2">
        <f t="shared" si="10"/>
        <v>58.683770180462346</v>
      </c>
      <c r="BK28" s="2" t="e">
        <f t="shared" si="10"/>
        <v>#N/A</v>
      </c>
      <c r="BL28" s="2" t="e">
        <f t="shared" si="10"/>
        <v>#N/A</v>
      </c>
      <c r="BM28" s="2" t="e">
        <f t="shared" si="10"/>
        <v>#N/A</v>
      </c>
      <c r="BO28" s="2">
        <f t="shared" si="11"/>
        <v>58.634999999999998</v>
      </c>
      <c r="BP28" s="2">
        <f t="shared" si="12"/>
        <v>57.508000000000003</v>
      </c>
      <c r="BQ28" s="2">
        <f t="shared" si="13"/>
        <v>59.81</v>
      </c>
      <c r="BR28" s="2">
        <f t="shared" si="14"/>
        <v>59.094999999999999</v>
      </c>
      <c r="BS28" s="2">
        <f t="shared" si="15"/>
        <v>58.73</v>
      </c>
      <c r="BT28" s="2" t="str">
        <f t="shared" si="16"/>
        <v/>
      </c>
      <c r="BU28" s="2">
        <f t="shared" si="17"/>
        <v>66.73</v>
      </c>
      <c r="BV28" s="2" t="str">
        <f t="shared" si="18"/>
        <v/>
      </c>
      <c r="BW28" s="2" t="str">
        <f t="shared" si="19"/>
        <v/>
      </c>
      <c r="BX28" s="2" t="str">
        <f t="shared" si="20"/>
        <v/>
      </c>
      <c r="BY28" s="2" t="str">
        <f t="shared" si="21"/>
        <v/>
      </c>
      <c r="BZ28" s="2">
        <f t="shared" si="22"/>
        <v>61</v>
      </c>
      <c r="CA28" s="2" t="str">
        <f t="shared" si="23"/>
        <v/>
      </c>
      <c r="CB28" s="2" t="str">
        <f t="shared" si="24"/>
        <v/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55.539596194503162</v>
      </c>
      <c r="DL28" s="2">
        <f t="shared" si="42"/>
        <v>56.580125037752943</v>
      </c>
      <c r="DM28" s="2">
        <f t="shared" si="42"/>
        <v>57.093585019631533</v>
      </c>
      <c r="DN28" s="2">
        <f t="shared" si="42"/>
        <v>56.85191784959229</v>
      </c>
      <c r="DO28" s="2">
        <f t="shared" si="42"/>
        <v>57.246502768549277</v>
      </c>
      <c r="DP28" s="2">
        <f t="shared" si="42"/>
        <v>58.32761428571429</v>
      </c>
      <c r="DQ28" s="2">
        <f t="shared" si="42"/>
        <v>64.588761733615215</v>
      </c>
      <c r="DR28" s="2">
        <f t="shared" si="42"/>
        <v>61.78900998650473</v>
      </c>
      <c r="DS28" s="2">
        <f t="shared" si="42"/>
        <v>61.235405234583894</v>
      </c>
      <c r="DT28" s="2">
        <f t="shared" si="42"/>
        <v>57.835880139372826</v>
      </c>
      <c r="DU28" s="2">
        <f t="shared" si="42"/>
        <v>57.541114955568169</v>
      </c>
      <c r="DV28" s="2">
        <f t="shared" si="42"/>
        <v>58.560018463706832</v>
      </c>
      <c r="DW28" s="2">
        <f t="shared" si="42"/>
        <v>57.949833887043177</v>
      </c>
      <c r="DX28" s="2">
        <f t="shared" si="42"/>
        <v>55.208057014157013</v>
      </c>
      <c r="DY28" s="2">
        <f t="shared" si="42"/>
        <v>55.769378665689146</v>
      </c>
      <c r="EA28" s="2">
        <f t="shared" si="43"/>
        <v>61.353973939824677</v>
      </c>
      <c r="EB28" s="2">
        <f t="shared" si="43"/>
        <v>60.399325756269427</v>
      </c>
      <c r="EC28" s="2">
        <f t="shared" si="43"/>
        <v>59.946445886677665</v>
      </c>
      <c r="ED28" s="2">
        <f t="shared" si="43"/>
        <v>61.456798562567684</v>
      </c>
      <c r="EE28" s="2">
        <f t="shared" si="43"/>
        <v>59.559233568422229</v>
      </c>
      <c r="EF28" s="2">
        <f t="shared" si="43"/>
        <v>64.818075623035313</v>
      </c>
      <c r="EG28" s="2">
        <f t="shared" si="43"/>
        <v>64.091785178330255</v>
      </c>
      <c r="EH28" s="2">
        <f t="shared" si="43"/>
        <v>67.013414330966697</v>
      </c>
      <c r="EI28" s="2">
        <f t="shared" si="43"/>
        <v>65.452025257731947</v>
      </c>
      <c r="EJ28" s="2">
        <f t="shared" si="43"/>
        <v>63.651481721051105</v>
      </c>
      <c r="EK28" s="2">
        <f t="shared" si="43"/>
        <v>65.167354726424762</v>
      </c>
      <c r="EL28" s="2">
        <f t="shared" si="43"/>
        <v>65.252153317720527</v>
      </c>
      <c r="EM28" s="2">
        <f t="shared" si="43"/>
        <v>61.989561894916477</v>
      </c>
      <c r="EN28" s="2">
        <f t="shared" si="43"/>
        <v>61.017723636603854</v>
      </c>
      <c r="EO28" s="2">
        <f t="shared" si="43"/>
        <v>62.835552854978815</v>
      </c>
      <c r="EQ28" s="2">
        <f t="shared" si="44"/>
        <v>58.683182722664256</v>
      </c>
      <c r="ER28" s="2">
        <f t="shared" si="44"/>
        <v>60.610426582506186</v>
      </c>
      <c r="ES28" s="2">
        <f t="shared" si="44"/>
        <v>61.008218278200125</v>
      </c>
      <c r="ET28" s="2">
        <f t="shared" si="44"/>
        <v>62.197628290256887</v>
      </c>
      <c r="EU28" s="2">
        <f t="shared" si="44"/>
        <v>61.700117968192814</v>
      </c>
      <c r="EV28" s="2">
        <f t="shared" si="44"/>
        <v>64.449658775568707</v>
      </c>
      <c r="EW28" s="2">
        <f t="shared" si="44"/>
        <v>66.381876197663999</v>
      </c>
      <c r="EX28" s="2">
        <f t="shared" si="44"/>
        <v>67.94892444226582</v>
      </c>
      <c r="EY28" s="2">
        <f t="shared" si="44"/>
        <v>65.064368445174125</v>
      </c>
      <c r="EZ28" s="2">
        <f t="shared" si="44"/>
        <v>65.204594169148393</v>
      </c>
      <c r="FA28" s="2">
        <f t="shared" si="44"/>
        <v>64.761582454882102</v>
      </c>
      <c r="FB28" s="2">
        <f t="shared" si="44"/>
        <v>65.906737225166879</v>
      </c>
      <c r="FC28" s="2">
        <f t="shared" si="44"/>
        <v>62.838166665398809</v>
      </c>
      <c r="FD28" s="2">
        <f t="shared" si="44"/>
        <v>62.654005057925836</v>
      </c>
      <c r="FE28" s="2">
        <f t="shared" si="44"/>
        <v>62.254856606766907</v>
      </c>
      <c r="FG28" s="2">
        <f t="shared" si="45"/>
        <v>2.0077297039566181E-2</v>
      </c>
      <c r="FH28" s="2">
        <f t="shared" si="45"/>
        <v>2.0487199774853238E-2</v>
      </c>
      <c r="FI28" s="2">
        <f t="shared" si="45"/>
        <v>1.9880275609700491E-2</v>
      </c>
      <c r="FJ28" s="2">
        <f t="shared" si="45"/>
        <v>1.9897146696019989E-2</v>
      </c>
      <c r="FK28" s="2">
        <f t="shared" si="45"/>
        <v>2.3185250528956498E-2</v>
      </c>
      <c r="FL28" s="2">
        <f t="shared" si="45"/>
        <v>1.7788983228994491E-2</v>
      </c>
      <c r="FM28" s="2">
        <f t="shared" si="45"/>
        <v>1.8720528975516036E-2</v>
      </c>
      <c r="FN28" s="2">
        <f t="shared" si="45"/>
        <v>1.6257744420054798E-2</v>
      </c>
      <c r="FO28" s="2">
        <f t="shared" si="45"/>
        <v>1.758263061337596E-2</v>
      </c>
      <c r="FP28" s="2">
        <f t="shared" si="45"/>
        <v>1.6193794386393488E-2</v>
      </c>
      <c r="FQ28" s="2">
        <f t="shared" si="45"/>
        <v>1.6958261862475552E-2</v>
      </c>
      <c r="FR28" s="2">
        <f t="shared" si="45"/>
        <v>1.8492060968504167E-2</v>
      </c>
      <c r="FS28" s="2">
        <f t="shared" si="45"/>
        <v>1.6949546423874119E-2</v>
      </c>
      <c r="FT28" s="2">
        <f t="shared" si="45"/>
        <v>1.5056638774280167E-2</v>
      </c>
      <c r="FU28" s="2">
        <f t="shared" si="45"/>
        <v>1.1652544911163772E-2</v>
      </c>
      <c r="FW28" s="2">
        <f t="shared" ref="FW28:GK58" si="54">POWER(10,($B28-C$232)/C$229)/(1+POWER(10,($B28-C$232)/C$229))</f>
        <v>8.5083141453896897E-7</v>
      </c>
      <c r="FX28" s="2">
        <f t="shared" si="46"/>
        <v>7.6952351119604361E-7</v>
      </c>
      <c r="FY28" s="2">
        <f t="shared" si="46"/>
        <v>8.184398417554172E-7</v>
      </c>
      <c r="FZ28" s="2">
        <f t="shared" si="46"/>
        <v>7.9942065041858004E-7</v>
      </c>
      <c r="GA28" s="2">
        <f t="shared" si="46"/>
        <v>9.2194880558657405E-7</v>
      </c>
      <c r="GB28" s="2">
        <f t="shared" si="46"/>
        <v>1.0475850721045923E-6</v>
      </c>
      <c r="GC28" s="2">
        <f t="shared" si="46"/>
        <v>1.1355535257818437E-6</v>
      </c>
      <c r="GD28" s="2">
        <f t="shared" si="46"/>
        <v>8.1954184592942915E-7</v>
      </c>
      <c r="GE28" s="2">
        <f t="shared" si="46"/>
        <v>7.5165455554897448E-7</v>
      </c>
      <c r="GF28" s="2">
        <f t="shared" si="46"/>
        <v>5.9979594722769058E-7</v>
      </c>
      <c r="GG28" s="2">
        <f t="shared" si="46"/>
        <v>5.7461947907084066E-7</v>
      </c>
      <c r="GH28" s="2">
        <f t="shared" si="46"/>
        <v>5.3625767819613869E-7</v>
      </c>
      <c r="GI28" s="2">
        <f t="shared" si="46"/>
        <v>5.8895107717985345E-7</v>
      </c>
      <c r="GJ28" s="2">
        <f t="shared" si="46"/>
        <v>5.6382147314109565E-7</v>
      </c>
      <c r="GK28" s="2">
        <f t="shared" si="46"/>
        <v>3.6130402171518143E-7</v>
      </c>
      <c r="GM28" s="86">
        <f t="shared" ref="GM28:HA58" si="55" xml:space="preserve"> _xlfn.NORM.DIST($B28, C$7, ABS(C$11), TRUE) * _xlfn.NORM.DIST(($B28 - C$7)*C$15, 0, ABS(C$11), TRUE) * 2</f>
        <v>1.7154719952360837E-13</v>
      </c>
      <c r="GN28" s="86">
        <f t="shared" si="47"/>
        <v>1.9261433505806805E-13</v>
      </c>
      <c r="GO28" s="86">
        <f t="shared" si="47"/>
        <v>4.8980792797640554E-14</v>
      </c>
      <c r="GP28" s="86">
        <f t="shared" si="47"/>
        <v>1.8935015289674051E-14</v>
      </c>
      <c r="GQ28" s="86">
        <f t="shared" si="47"/>
        <v>6.0158902976130616E-14</v>
      </c>
      <c r="GR28" s="86">
        <f t="shared" si="47"/>
        <v>3.813539904585466E-16</v>
      </c>
      <c r="GS28" s="86">
        <f t="shared" si="47"/>
        <v>3.4084772782583259E-15</v>
      </c>
      <c r="GT28" s="86">
        <f t="shared" si="47"/>
        <v>3.5634374309065075E-18</v>
      </c>
      <c r="GU28" s="86">
        <f t="shared" si="47"/>
        <v>2.2791057953146389E-16</v>
      </c>
      <c r="GV28" s="86">
        <f t="shared" si="47"/>
        <v>1.9492125726864721E-17</v>
      </c>
      <c r="GW28" s="86">
        <f t="shared" si="47"/>
        <v>4.1173491935533438E-16</v>
      </c>
      <c r="GX28" s="86">
        <f t="shared" si="47"/>
        <v>1.5053670910099463E-14</v>
      </c>
      <c r="GY28" s="86">
        <f t="shared" si="47"/>
        <v>4.3768161938564592E-16</v>
      </c>
      <c r="GZ28" s="86">
        <f t="shared" si="47"/>
        <v>4.4098350265811397E-20</v>
      </c>
      <c r="HA28" s="86">
        <f t="shared" si="47"/>
        <v>8.2102502344844455E-27</v>
      </c>
      <c r="HC28" s="86">
        <f xml:space="preserve"> _xlfn.NORM.DIST($B28, C$8, ABS(C$12), TRUE) * _xlfn.NORM.DIST(($B28 - C$8)*C$16, 0, ABS(C$12), TRUE) * 2</f>
        <v>1.7339413778143828E-31</v>
      </c>
      <c r="HD28" s="86">
        <f t="shared" si="48"/>
        <v>7.4979566847525516E-31</v>
      </c>
      <c r="HE28" s="86">
        <f t="shared" si="48"/>
        <v>1.5626880709052302E-33</v>
      </c>
      <c r="HF28" s="86">
        <f t="shared" si="48"/>
        <v>5.8804826661768209E-35</v>
      </c>
      <c r="HG28" s="86">
        <f t="shared" si="48"/>
        <v>5.299352116782353E-32</v>
      </c>
      <c r="HH28" s="86">
        <f t="shared" si="48"/>
        <v>3.9691088953438531E-38</v>
      </c>
      <c r="HI28" s="86">
        <f t="shared" si="48"/>
        <v>2.6324005206094695E-35</v>
      </c>
      <c r="HJ28" s="86">
        <f t="shared" si="48"/>
        <v>4.3789229834054593E-53</v>
      </c>
      <c r="HK28" s="86">
        <f t="shared" si="48"/>
        <v>2.9832557419512654E-37</v>
      </c>
      <c r="HL28" s="86">
        <f t="shared" si="48"/>
        <v>7.8885533290061199E-35</v>
      </c>
      <c r="HM28" s="86">
        <f t="shared" si="48"/>
        <v>1.4162782043339351E-35</v>
      </c>
      <c r="HN28" s="86">
        <f t="shared" si="48"/>
        <v>3.7612687785357071E-34</v>
      </c>
      <c r="HO28" s="86">
        <f t="shared" si="48"/>
        <v>8.9250915425922585E-37</v>
      </c>
      <c r="HP28" s="86">
        <f t="shared" si="48"/>
        <v>1.8592477536192832E-44</v>
      </c>
      <c r="HQ28" s="86">
        <f t="shared" si="48"/>
        <v>2.3598761055295939E-54</v>
      </c>
      <c r="HS28" s="86">
        <f t="shared" ref="HS28:IG58" si="56" xml:space="preserve"> _xlfn.NORM.DIST($B28, C$9, ABS(C$13), TRUE) * _xlfn.NORM.DIST(($B28 - C$9)*C$17, 0, ABS(C$13), TRUE) * 2</f>
        <v>5.6268139939095706E-165</v>
      </c>
      <c r="HT28" s="86">
        <f t="shared" si="49"/>
        <v>2.8266055252135437E-162</v>
      </c>
      <c r="HU28" s="86">
        <f t="shared" si="49"/>
        <v>1.2817248349526485E-176</v>
      </c>
      <c r="HV28" s="86">
        <f t="shared" si="49"/>
        <v>6.2086479538791798E-190</v>
      </c>
      <c r="HW28" s="86">
        <f t="shared" si="49"/>
        <v>6.337353177337506E-177</v>
      </c>
      <c r="HX28" s="86">
        <f t="shared" si="49"/>
        <v>1.5356575724309614E-204</v>
      </c>
      <c r="HY28" s="86">
        <f t="shared" si="49"/>
        <v>1.6946341398310723E-187</v>
      </c>
      <c r="HZ28" s="86">
        <f t="shared" si="49"/>
        <v>7.7651600010549497E-298</v>
      </c>
      <c r="IA28" s="86">
        <f t="shared" si="49"/>
        <v>1.103670764069756E-203</v>
      </c>
      <c r="IB28" s="86">
        <f t="shared" si="49"/>
        <v>8.1055207588154122E-191</v>
      </c>
      <c r="IC28" s="86">
        <f t="shared" si="49"/>
        <v>1.6795141460069134E-193</v>
      </c>
      <c r="ID28" s="86">
        <f t="shared" si="49"/>
        <v>1.3751474282665142E-185</v>
      </c>
      <c r="IE28" s="86">
        <f t="shared" si="49"/>
        <v>5.1466697817601251E-199</v>
      </c>
      <c r="IF28" s="86">
        <f t="shared" si="49"/>
        <v>6.4198879850559351E-126</v>
      </c>
      <c r="IG28" s="86">
        <f t="shared" si="49"/>
        <v>8.4699647366652131E-84</v>
      </c>
      <c r="II28" s="86">
        <f t="shared" ref="II28:IW58" si="57" xml:space="preserve"> _xlfn.NORM.DIST($B28, C$10, ABS(C$14), TRUE) * _xlfn.NORM.DIST(($B28 - C$10)*C$18, 0, ABS(C$14), TRUE) * 2</f>
        <v>0</v>
      </c>
      <c r="IJ28" s="86">
        <f t="shared" si="50"/>
        <v>0</v>
      </c>
      <c r="IK28" s="86">
        <f t="shared" si="50"/>
        <v>0</v>
      </c>
      <c r="IL28" s="86">
        <f t="shared" si="50"/>
        <v>0</v>
      </c>
      <c r="IM28" s="86">
        <f t="shared" si="50"/>
        <v>0</v>
      </c>
      <c r="IN28" s="86">
        <f t="shared" si="50"/>
        <v>0</v>
      </c>
      <c r="IO28" s="86">
        <f t="shared" si="50"/>
        <v>0</v>
      </c>
      <c r="IP28" s="86">
        <f t="shared" si="50"/>
        <v>0</v>
      </c>
      <c r="IQ28" s="86">
        <f t="shared" si="50"/>
        <v>0</v>
      </c>
      <c r="IR28" s="86">
        <f t="shared" si="50"/>
        <v>0</v>
      </c>
      <c r="IS28" s="86">
        <f t="shared" si="50"/>
        <v>0</v>
      </c>
      <c r="IT28" s="86">
        <f t="shared" si="50"/>
        <v>0</v>
      </c>
      <c r="IU28" s="86">
        <f t="shared" si="50"/>
        <v>0</v>
      </c>
      <c r="IV28" s="86">
        <f t="shared" si="50"/>
        <v>0</v>
      </c>
      <c r="IW28" s="86">
        <f t="shared" si="50"/>
        <v>1.0441485653658674E-157</v>
      </c>
      <c r="IY28" s="86">
        <f t="shared" ref="IY28:JM58" si="58">GM28+HC28+HS28+II28</f>
        <v>1.7154719952360837E-13</v>
      </c>
      <c r="IZ28" s="86">
        <f t="shared" si="51"/>
        <v>1.9261433505806805E-13</v>
      </c>
      <c r="JA28" s="86">
        <f t="shared" si="51"/>
        <v>4.8980792797640554E-14</v>
      </c>
      <c r="JB28" s="86">
        <f t="shared" si="51"/>
        <v>1.8935015289674051E-14</v>
      </c>
      <c r="JC28" s="86">
        <f t="shared" si="51"/>
        <v>6.0158902976130616E-14</v>
      </c>
      <c r="JD28" s="86">
        <f t="shared" si="51"/>
        <v>3.813539904585466E-16</v>
      </c>
      <c r="JE28" s="86">
        <f t="shared" si="51"/>
        <v>3.4084772782583259E-15</v>
      </c>
      <c r="JF28" s="86">
        <f t="shared" si="51"/>
        <v>3.5634374309065075E-18</v>
      </c>
      <c r="JG28" s="86">
        <f t="shared" si="51"/>
        <v>2.2791057953146389E-16</v>
      </c>
      <c r="JH28" s="86">
        <f t="shared" si="51"/>
        <v>1.9492125726864721E-17</v>
      </c>
      <c r="JI28" s="86">
        <f t="shared" si="51"/>
        <v>4.1173491935533438E-16</v>
      </c>
      <c r="JJ28" s="86">
        <f t="shared" si="51"/>
        <v>1.5053670910099463E-14</v>
      </c>
      <c r="JK28" s="86">
        <f t="shared" si="51"/>
        <v>4.3768161938564592E-16</v>
      </c>
      <c r="JL28" s="86">
        <f t="shared" si="51"/>
        <v>4.4098350265811397E-20</v>
      </c>
      <c r="JM28" s="86">
        <f t="shared" si="51"/>
        <v>8.2102502344844455E-27</v>
      </c>
    </row>
    <row r="29" spans="1:273" x14ac:dyDescent="0.25">
      <c r="B29" s="2">
        <v>2</v>
      </c>
      <c r="C29" s="37">
        <v>57.825000000000003</v>
      </c>
      <c r="D29" s="37">
        <v>56.841000000000001</v>
      </c>
      <c r="E29" s="37">
        <v>60.348999999999997</v>
      </c>
      <c r="F29" s="37">
        <v>58.475999999999999</v>
      </c>
      <c r="G29" s="37">
        <v>57.777999999999999</v>
      </c>
      <c r="H29" s="37">
        <v>62.936999999999998</v>
      </c>
      <c r="I29" s="37">
        <v>67.174999999999997</v>
      </c>
      <c r="J29" s="37">
        <v>68.131</v>
      </c>
      <c r="K29" s="37">
        <v>64.147999999999996</v>
      </c>
      <c r="L29" s="37">
        <v>61.18</v>
      </c>
      <c r="M29" s="37">
        <v>62.557000000000002</v>
      </c>
      <c r="N29" s="37">
        <v>59.344000000000001</v>
      </c>
      <c r="O29" s="37">
        <v>58.720999999999997</v>
      </c>
      <c r="P29" s="37">
        <v>61</v>
      </c>
      <c r="Q29" s="37">
        <v>58.222000000000001</v>
      </c>
      <c r="R29" s="5"/>
      <c r="S29" s="4">
        <f t="shared" si="8"/>
        <v>55.8790734554686</v>
      </c>
      <c r="T29" s="4">
        <f t="shared" si="8"/>
        <v>56.867523581323312</v>
      </c>
      <c r="U29" s="4">
        <f t="shared" si="8"/>
        <v>57.323426360489762</v>
      </c>
      <c r="V29" s="4">
        <f t="shared" si="8"/>
        <v>57.151648363009208</v>
      </c>
      <c r="W29" s="4">
        <f t="shared" si="8"/>
        <v>57.573752836338151</v>
      </c>
      <c r="X29" s="4" t="e">
        <f t="shared" si="8"/>
        <v>#N/A</v>
      </c>
      <c r="Y29" s="4">
        <f t="shared" si="8"/>
        <v>64.717183857073323</v>
      </c>
      <c r="Z29" s="4" t="e">
        <f t="shared" si="8"/>
        <v>#N/A</v>
      </c>
      <c r="AA29" s="4" t="e">
        <f t="shared" si="8"/>
        <v>#N/A</v>
      </c>
      <c r="AB29" s="4" t="e">
        <f t="shared" si="8"/>
        <v>#N/A</v>
      </c>
      <c r="AC29" s="4" t="e">
        <f t="shared" si="8"/>
        <v>#N/A</v>
      </c>
      <c r="AD29" s="4">
        <f t="shared" si="8"/>
        <v>58.879288761375626</v>
      </c>
      <c r="AE29" s="4">
        <f t="shared" si="8"/>
        <v>58.243930668897605</v>
      </c>
      <c r="AF29" s="4" t="e">
        <f t="shared" si="8"/>
        <v>#N/A</v>
      </c>
      <c r="AG29" s="4" t="e">
        <f t="shared" si="8"/>
        <v>#N/A</v>
      </c>
      <c r="AI29" s="4">
        <f t="shared" si="9"/>
        <v>1.9459265445314031</v>
      </c>
      <c r="AJ29" s="4">
        <f t="shared" si="9"/>
        <v>-2.6523581323310452E-2</v>
      </c>
      <c r="AK29" s="4">
        <f t="shared" si="9"/>
        <v>3.0255736395102346</v>
      </c>
      <c r="AL29" s="4">
        <f t="shared" si="9"/>
        <v>1.3243516369907908</v>
      </c>
      <c r="AM29" s="4">
        <f t="shared" si="9"/>
        <v>0.20424716366184725</v>
      </c>
      <c r="AN29" s="4">
        <f t="shared" si="9"/>
        <v>0</v>
      </c>
      <c r="AO29" s="4">
        <f t="shared" si="9"/>
        <v>2.4578161429266743</v>
      </c>
      <c r="AP29" s="4">
        <f t="shared" si="9"/>
        <v>0</v>
      </c>
      <c r="AQ29" s="4">
        <f t="shared" si="9"/>
        <v>0</v>
      </c>
      <c r="AR29" s="4">
        <f t="shared" si="9"/>
        <v>0</v>
      </c>
      <c r="AS29" s="4">
        <f t="shared" si="9"/>
        <v>0</v>
      </c>
      <c r="AT29" s="4">
        <f t="shared" si="9"/>
        <v>0.4647112386243748</v>
      </c>
      <c r="AU29" s="4">
        <f t="shared" si="9"/>
        <v>0.47706933110239191</v>
      </c>
      <c r="AV29" s="4">
        <f t="shared" si="9"/>
        <v>0</v>
      </c>
      <c r="AW29" s="4">
        <f t="shared" si="9"/>
        <v>0</v>
      </c>
      <c r="AY29" s="2">
        <f t="shared" si="52"/>
        <v>55.879073454738801</v>
      </c>
      <c r="AZ29" s="2">
        <f t="shared" si="10"/>
        <v>56.867523580476821</v>
      </c>
      <c r="BA29" s="2">
        <f t="shared" si="10"/>
        <v>57.323426360252789</v>
      </c>
      <c r="BB29" s="2">
        <f t="shared" si="10"/>
        <v>57.151648362915473</v>
      </c>
      <c r="BC29" s="2">
        <f t="shared" si="10"/>
        <v>57.573752836055675</v>
      </c>
      <c r="BD29" s="2" t="e">
        <f t="shared" si="10"/>
        <v>#N/A</v>
      </c>
      <c r="BE29" s="2">
        <f t="shared" si="10"/>
        <v>64.717183857054735</v>
      </c>
      <c r="BF29" s="2" t="e">
        <f t="shared" si="10"/>
        <v>#N/A</v>
      </c>
      <c r="BG29" s="2" t="e">
        <f t="shared" si="10"/>
        <v>#N/A</v>
      </c>
      <c r="BH29" s="2" t="e">
        <f t="shared" si="10"/>
        <v>#N/A</v>
      </c>
      <c r="BI29" s="2" t="e">
        <f t="shared" si="10"/>
        <v>#N/A</v>
      </c>
      <c r="BJ29" s="2">
        <f t="shared" si="10"/>
        <v>58.879288761302519</v>
      </c>
      <c r="BK29" s="2">
        <f t="shared" si="10"/>
        <v>58.243930668894954</v>
      </c>
      <c r="BL29" s="2" t="e">
        <f t="shared" si="10"/>
        <v>#N/A</v>
      </c>
      <c r="BM29" s="2" t="e">
        <f t="shared" si="10"/>
        <v>#N/A</v>
      </c>
      <c r="BO29" s="2">
        <f t="shared" si="11"/>
        <v>57.825000000000003</v>
      </c>
      <c r="BP29" s="2">
        <f t="shared" si="12"/>
        <v>56.841000000000001</v>
      </c>
      <c r="BQ29" s="2">
        <f t="shared" si="13"/>
        <v>60.348999999999997</v>
      </c>
      <c r="BR29" s="2">
        <f t="shared" si="14"/>
        <v>58.475999999999999</v>
      </c>
      <c r="BS29" s="2">
        <f t="shared" si="15"/>
        <v>57.777999999999999</v>
      </c>
      <c r="BT29" s="2" t="str">
        <f t="shared" si="16"/>
        <v/>
      </c>
      <c r="BU29" s="2">
        <f t="shared" si="17"/>
        <v>67.174999999999997</v>
      </c>
      <c r="BV29" s="2" t="str">
        <f t="shared" si="18"/>
        <v/>
      </c>
      <c r="BW29" s="2" t="str">
        <f t="shared" si="19"/>
        <v/>
      </c>
      <c r="BX29" s="2" t="str">
        <f t="shared" si="20"/>
        <v/>
      </c>
      <c r="BY29" s="2" t="str">
        <f t="shared" si="21"/>
        <v/>
      </c>
      <c r="BZ29" s="2">
        <f t="shared" si="22"/>
        <v>59.344000000000001</v>
      </c>
      <c r="CA29" s="2">
        <f t="shared" si="23"/>
        <v>58.720999999999997</v>
      </c>
      <c r="CB29" s="2" t="str">
        <f t="shared" si="24"/>
        <v/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55.759091966173351</v>
      </c>
      <c r="DL29" s="2">
        <f t="shared" si="42"/>
        <v>56.789528088190877</v>
      </c>
      <c r="DM29" s="2">
        <f t="shared" si="42"/>
        <v>57.26775460585926</v>
      </c>
      <c r="DN29" s="2">
        <f t="shared" si="42"/>
        <v>57.058694050135934</v>
      </c>
      <c r="DO29" s="2">
        <f t="shared" si="42"/>
        <v>57.524944629014392</v>
      </c>
      <c r="DP29" s="2">
        <f t="shared" si="42"/>
        <v>58.580681707317076</v>
      </c>
      <c r="DQ29" s="2">
        <f t="shared" si="42"/>
        <v>64.732587103594071</v>
      </c>
      <c r="DR29" s="2">
        <f t="shared" si="42"/>
        <v>61.997271322537124</v>
      </c>
      <c r="DS29" s="2">
        <f t="shared" si="42"/>
        <v>61.409034843205561</v>
      </c>
      <c r="DT29" s="2">
        <f t="shared" si="42"/>
        <v>58.119505052264813</v>
      </c>
      <c r="DU29" s="2">
        <f t="shared" si="42"/>
        <v>57.80437862950059</v>
      </c>
      <c r="DV29" s="2">
        <f t="shared" si="42"/>
        <v>58.750485412262158</v>
      </c>
      <c r="DW29" s="2">
        <f t="shared" si="42"/>
        <v>58.175396405919649</v>
      </c>
      <c r="DX29" s="2">
        <f t="shared" si="42"/>
        <v>55.438806435006434</v>
      </c>
      <c r="DY29" s="2">
        <f t="shared" si="42"/>
        <v>55.868865652492666</v>
      </c>
      <c r="EA29" s="2">
        <f t="shared" si="43"/>
        <v>61.219918265813774</v>
      </c>
      <c r="EB29" s="2">
        <f t="shared" si="43"/>
        <v>60.268440401844266</v>
      </c>
      <c r="EC29" s="2">
        <f t="shared" si="43"/>
        <v>59.826560403726717</v>
      </c>
      <c r="ED29" s="2">
        <f t="shared" si="43"/>
        <v>61.327521758393225</v>
      </c>
      <c r="EE29" s="2">
        <f t="shared" si="43"/>
        <v>59.449065544306656</v>
      </c>
      <c r="EF29" s="2">
        <f t="shared" si="43"/>
        <v>64.682583127267947</v>
      </c>
      <c r="EG29" s="2">
        <f t="shared" si="43"/>
        <v>63.980691636236308</v>
      </c>
      <c r="EH29" s="2">
        <f t="shared" si="43"/>
        <v>66.878407799016941</v>
      </c>
      <c r="EI29" s="2">
        <f t="shared" si="43"/>
        <v>65.321130265095718</v>
      </c>
      <c r="EJ29" s="2">
        <f t="shared" si="43"/>
        <v>63.524544643372792</v>
      </c>
      <c r="EK29" s="2">
        <f t="shared" si="43"/>
        <v>65.025452678876135</v>
      </c>
      <c r="EL29" s="2">
        <f t="shared" si="43"/>
        <v>65.114258391881336</v>
      </c>
      <c r="EM29" s="2">
        <f t="shared" si="43"/>
        <v>61.869047159594366</v>
      </c>
      <c r="EN29" s="2">
        <f t="shared" si="43"/>
        <v>60.912391367867954</v>
      </c>
      <c r="EO29" s="2">
        <f t="shared" si="43"/>
        <v>62.723160899001449</v>
      </c>
      <c r="EQ29" s="2">
        <f t="shared" si="44"/>
        <v>58.573325496857194</v>
      </c>
      <c r="ER29" s="2">
        <f t="shared" si="44"/>
        <v>60.477907924067843</v>
      </c>
      <c r="ES29" s="2">
        <f t="shared" si="44"/>
        <v>60.878630011300594</v>
      </c>
      <c r="ET29" s="2">
        <f t="shared" si="44"/>
        <v>62.061512252051529</v>
      </c>
      <c r="EU29" s="2">
        <f t="shared" si="44"/>
        <v>61.569841901338918</v>
      </c>
      <c r="EV29" s="2">
        <f t="shared" si="44"/>
        <v>64.317640020851286</v>
      </c>
      <c r="EW29" s="2">
        <f t="shared" si="44"/>
        <v>66.249313808147747</v>
      </c>
      <c r="EX29" s="2">
        <f t="shared" si="44"/>
        <v>67.805256985214484</v>
      </c>
      <c r="EY29" s="2">
        <f t="shared" si="44"/>
        <v>64.937038062109863</v>
      </c>
      <c r="EZ29" s="2">
        <f t="shared" si="44"/>
        <v>65.063678084055795</v>
      </c>
      <c r="FA29" s="2">
        <f t="shared" si="44"/>
        <v>64.623382845319796</v>
      </c>
      <c r="FB29" s="2">
        <f t="shared" si="44"/>
        <v>65.763141699785621</v>
      </c>
      <c r="FC29" s="2">
        <f t="shared" si="44"/>
        <v>62.710114700708679</v>
      </c>
      <c r="FD29" s="2">
        <f t="shared" si="44"/>
        <v>62.534082179851602</v>
      </c>
      <c r="FE29" s="2">
        <f t="shared" si="44"/>
        <v>62.146979148197524</v>
      </c>
      <c r="FG29" s="2">
        <f t="shared" si="45"/>
        <v>2.1971758674586395E-2</v>
      </c>
      <c r="FH29" s="2">
        <f t="shared" si="45"/>
        <v>2.2419454275502217E-2</v>
      </c>
      <c r="FI29" s="2">
        <f t="shared" si="45"/>
        <v>2.1756559372820599E-2</v>
      </c>
      <c r="FJ29" s="2">
        <f t="shared" si="45"/>
        <v>2.1774987363015849E-2</v>
      </c>
      <c r="FK29" s="2">
        <f t="shared" si="45"/>
        <v>2.5365382584652364E-2</v>
      </c>
      <c r="FL29" s="2">
        <f t="shared" si="45"/>
        <v>1.9471813760997603E-2</v>
      </c>
      <c r="FM29" s="2">
        <f t="shared" si="45"/>
        <v>2.0489645025514956E-2</v>
      </c>
      <c r="FN29" s="2">
        <f t="shared" si="45"/>
        <v>1.779834525274018E-2</v>
      </c>
      <c r="FO29" s="2">
        <f t="shared" si="45"/>
        <v>1.9246322781883547E-2</v>
      </c>
      <c r="FP29" s="2">
        <f t="shared" si="45"/>
        <v>1.7728444456505923E-2</v>
      </c>
      <c r="FQ29" s="2">
        <f t="shared" si="45"/>
        <v>1.8563991783060833E-2</v>
      </c>
      <c r="FR29" s="2">
        <f t="shared" si="45"/>
        <v>2.024003180390585E-2</v>
      </c>
      <c r="FS29" s="2">
        <f t="shared" si="45"/>
        <v>1.8554466680228726E-2</v>
      </c>
      <c r="FT29" s="2">
        <f t="shared" si="45"/>
        <v>1.6485328918705668E-2</v>
      </c>
      <c r="FU29" s="2">
        <f t="shared" si="45"/>
        <v>1.2762413708427079E-2</v>
      </c>
      <c r="FW29" s="2">
        <f t="shared" si="54"/>
        <v>9.3291801805549996E-7</v>
      </c>
      <c r="FX29" s="2">
        <f t="shared" si="46"/>
        <v>8.4376568880295274E-7</v>
      </c>
      <c r="FY29" s="2">
        <f t="shared" si="46"/>
        <v>8.9740137047944571E-7</v>
      </c>
      <c r="FZ29" s="2">
        <f t="shared" si="46"/>
        <v>8.7654724512541261E-7</v>
      </c>
      <c r="GA29" s="2">
        <f t="shared" si="46"/>
        <v>1.0108966733687374E-6</v>
      </c>
      <c r="GB29" s="2">
        <f t="shared" si="46"/>
        <v>1.1486540740743169E-6</v>
      </c>
      <c r="GC29" s="2">
        <f t="shared" si="46"/>
        <v>1.2451095451638936E-6</v>
      </c>
      <c r="GD29" s="2">
        <f t="shared" si="46"/>
        <v>8.9860969383735768E-7</v>
      </c>
      <c r="GE29" s="2">
        <f t="shared" si="46"/>
        <v>8.2417277142355871E-7</v>
      </c>
      <c r="GF29" s="2">
        <f t="shared" si="46"/>
        <v>6.5766314021306625E-7</v>
      </c>
      <c r="GG29" s="2">
        <f t="shared" si="46"/>
        <v>6.3005769495103638E-7</v>
      </c>
      <c r="GH29" s="2">
        <f t="shared" si="46"/>
        <v>5.8799482123524549E-7</v>
      </c>
      <c r="GI29" s="2">
        <f t="shared" si="46"/>
        <v>6.4577197802938296E-7</v>
      </c>
      <c r="GJ29" s="2">
        <f t="shared" si="46"/>
        <v>6.1821791818766275E-7</v>
      </c>
      <c r="GK29" s="2">
        <f t="shared" si="46"/>
        <v>3.9616196818014195E-7</v>
      </c>
      <c r="GM29" s="86">
        <f t="shared" si="55"/>
        <v>4.0484605657829355E-13</v>
      </c>
      <c r="GN29" s="86">
        <f t="shared" si="47"/>
        <v>4.5459511708382223E-13</v>
      </c>
      <c r="GO29" s="86">
        <f t="shared" si="47"/>
        <v>1.2103362492803487E-13</v>
      </c>
      <c r="GP29" s="86">
        <f t="shared" si="47"/>
        <v>4.8548036683096354E-14</v>
      </c>
      <c r="GQ29" s="86">
        <f t="shared" si="47"/>
        <v>1.5309886419694308E-13</v>
      </c>
      <c r="GR29" s="86">
        <f t="shared" si="47"/>
        <v>1.1037138673811637E-15</v>
      </c>
      <c r="GS29" s="86">
        <f t="shared" si="47"/>
        <v>9.1947399217601964E-15</v>
      </c>
      <c r="GT29" s="86">
        <f t="shared" si="47"/>
        <v>1.20008339258253E-17</v>
      </c>
      <c r="GU29" s="86">
        <f t="shared" si="47"/>
        <v>6.7055280024004131E-16</v>
      </c>
      <c r="GV29" s="86">
        <f t="shared" si="47"/>
        <v>6.1512100338438305E-17</v>
      </c>
      <c r="GW29" s="86">
        <f t="shared" si="47"/>
        <v>1.1732853218885234E-15</v>
      </c>
      <c r="GX29" s="86">
        <f t="shared" si="47"/>
        <v>3.8256318288893901E-14</v>
      </c>
      <c r="GY29" s="86">
        <f t="shared" si="47"/>
        <v>1.2441942498346788E-15</v>
      </c>
      <c r="GZ29" s="86">
        <f t="shared" si="47"/>
        <v>1.7097004073326194E-19</v>
      </c>
      <c r="HA29" s="86">
        <f t="shared" si="47"/>
        <v>5.1125584949032686E-26</v>
      </c>
      <c r="HC29" s="86">
        <f t="shared" ref="HC29:HQ59" si="59" xml:space="preserve"> _xlfn.NORM.DIST($B29, C$8, ABS(C$12), TRUE) * _xlfn.NORM.DIST(($B29 - C$8)*C$16, 0, ABS(C$12), TRUE) * 2</f>
        <v>8.3530010011162827E-31</v>
      </c>
      <c r="HD29" s="86">
        <f t="shared" si="48"/>
        <v>3.4922126190839039E-30</v>
      </c>
      <c r="HE29" s="86">
        <f t="shared" si="48"/>
        <v>8.5201780096474912E-33</v>
      </c>
      <c r="HF29" s="86">
        <f t="shared" si="48"/>
        <v>3.5135614173169541E-34</v>
      </c>
      <c r="HG29" s="86">
        <f t="shared" si="48"/>
        <v>2.8134244750780929E-31</v>
      </c>
      <c r="HH29" s="86">
        <f t="shared" si="48"/>
        <v>2.8434557903504378E-37</v>
      </c>
      <c r="HI29" s="86">
        <f t="shared" si="48"/>
        <v>1.6220940565875451E-34</v>
      </c>
      <c r="HJ29" s="86">
        <f t="shared" si="48"/>
        <v>7.1623728023507882E-52</v>
      </c>
      <c r="HK29" s="86">
        <f t="shared" si="48"/>
        <v>2.0045060795692119E-36</v>
      </c>
      <c r="HL29" s="86">
        <f t="shared" si="48"/>
        <v>4.5554326715428067E-34</v>
      </c>
      <c r="HM29" s="86">
        <f t="shared" si="48"/>
        <v>8.3725923653177471E-35</v>
      </c>
      <c r="HN29" s="86">
        <f t="shared" si="48"/>
        <v>2.049633882503857E-33</v>
      </c>
      <c r="HO29" s="86">
        <f t="shared" si="48"/>
        <v>5.5867555053993152E-36</v>
      </c>
      <c r="HP29" s="86">
        <f t="shared" si="48"/>
        <v>1.7906807471493788E-43</v>
      </c>
      <c r="HQ29" s="86">
        <f t="shared" si="48"/>
        <v>3.7816328330574859E-53</v>
      </c>
      <c r="HS29" s="86">
        <f t="shared" si="56"/>
        <v>2.4935559781869182E-162</v>
      </c>
      <c r="HT29" s="86">
        <f t="shared" si="49"/>
        <v>1.1142924026601228E-159</v>
      </c>
      <c r="HU29" s="86">
        <f t="shared" si="49"/>
        <v>9.2823452283059111E-174</v>
      </c>
      <c r="HV29" s="86">
        <f t="shared" si="49"/>
        <v>7.1321696951811855E-187</v>
      </c>
      <c r="HW29" s="86">
        <f t="shared" si="49"/>
        <v>4.8872870461921553E-174</v>
      </c>
      <c r="HX29" s="86">
        <f t="shared" si="49"/>
        <v>3.4002646578088428E-201</v>
      </c>
      <c r="HY29" s="86">
        <f t="shared" si="49"/>
        <v>2.0223813187774773E-184</v>
      </c>
      <c r="HZ29" s="86">
        <f t="shared" si="49"/>
        <v>5.3436827180143045E-293</v>
      </c>
      <c r="IA29" s="86">
        <f t="shared" si="49"/>
        <v>2.0488266181978634E-200</v>
      </c>
      <c r="IB29" s="86">
        <f t="shared" si="49"/>
        <v>8.3826641217433094E-188</v>
      </c>
      <c r="IC29" s="86">
        <f t="shared" si="49"/>
        <v>1.8533026840212715E-190</v>
      </c>
      <c r="ID29" s="86">
        <f t="shared" si="49"/>
        <v>1.1016603750970458E-182</v>
      </c>
      <c r="IE29" s="86">
        <f t="shared" si="49"/>
        <v>6.9604495398756018E-196</v>
      </c>
      <c r="IF29" s="86">
        <f t="shared" si="49"/>
        <v>5.770689712450813E-124</v>
      </c>
      <c r="IG29" s="86">
        <f t="shared" si="49"/>
        <v>1.5408508363491667E-82</v>
      </c>
      <c r="II29" s="86">
        <f t="shared" si="57"/>
        <v>0</v>
      </c>
      <c r="IJ29" s="86">
        <f t="shared" si="50"/>
        <v>0</v>
      </c>
      <c r="IK29" s="86">
        <f t="shared" si="50"/>
        <v>0</v>
      </c>
      <c r="IL29" s="86">
        <f t="shared" si="50"/>
        <v>0</v>
      </c>
      <c r="IM29" s="86">
        <f t="shared" si="50"/>
        <v>0</v>
      </c>
      <c r="IN29" s="86">
        <f t="shared" si="50"/>
        <v>0</v>
      </c>
      <c r="IO29" s="86">
        <f t="shared" si="50"/>
        <v>0</v>
      </c>
      <c r="IP29" s="86">
        <f t="shared" si="50"/>
        <v>0</v>
      </c>
      <c r="IQ29" s="86">
        <f t="shared" si="50"/>
        <v>0</v>
      </c>
      <c r="IR29" s="86">
        <f t="shared" si="50"/>
        <v>0</v>
      </c>
      <c r="IS29" s="86">
        <f t="shared" si="50"/>
        <v>0</v>
      </c>
      <c r="IT29" s="86">
        <f t="shared" si="50"/>
        <v>0</v>
      </c>
      <c r="IU29" s="86">
        <f t="shared" si="50"/>
        <v>0</v>
      </c>
      <c r="IV29" s="86">
        <f t="shared" si="50"/>
        <v>0</v>
      </c>
      <c r="IW29" s="86">
        <f t="shared" si="50"/>
        <v>8.829755357916915E-156</v>
      </c>
      <c r="IY29" s="86">
        <f t="shared" si="58"/>
        <v>4.0484605657829355E-13</v>
      </c>
      <c r="IZ29" s="86">
        <f t="shared" si="51"/>
        <v>4.5459511708382223E-13</v>
      </c>
      <c r="JA29" s="86">
        <f t="shared" si="51"/>
        <v>1.2103362492803487E-13</v>
      </c>
      <c r="JB29" s="86">
        <f t="shared" si="51"/>
        <v>4.8548036683096354E-14</v>
      </c>
      <c r="JC29" s="86">
        <f t="shared" si="51"/>
        <v>1.5309886419694308E-13</v>
      </c>
      <c r="JD29" s="86">
        <f t="shared" si="51"/>
        <v>1.1037138673811637E-15</v>
      </c>
      <c r="JE29" s="86">
        <f t="shared" si="51"/>
        <v>9.1947399217601964E-15</v>
      </c>
      <c r="JF29" s="86">
        <f t="shared" si="51"/>
        <v>1.20008339258253E-17</v>
      </c>
      <c r="JG29" s="86">
        <f t="shared" si="51"/>
        <v>6.7055280024004131E-16</v>
      </c>
      <c r="JH29" s="86">
        <f t="shared" si="51"/>
        <v>6.1512100338438305E-17</v>
      </c>
      <c r="JI29" s="86">
        <f t="shared" si="51"/>
        <v>1.1732853218885234E-15</v>
      </c>
      <c r="JJ29" s="86">
        <f t="shared" si="51"/>
        <v>3.8256318288893901E-14</v>
      </c>
      <c r="JK29" s="86">
        <f t="shared" si="51"/>
        <v>1.2441942498346788E-15</v>
      </c>
      <c r="JL29" s="86">
        <f t="shared" si="51"/>
        <v>1.7097004073326194E-19</v>
      </c>
      <c r="JM29" s="86">
        <f t="shared" si="51"/>
        <v>5.1125584949032686E-26</v>
      </c>
    </row>
    <row r="30" spans="1:273" x14ac:dyDescent="0.25">
      <c r="B30" s="2">
        <v>3</v>
      </c>
      <c r="C30" s="37">
        <v>57.110999999999997</v>
      </c>
      <c r="D30" s="37">
        <v>56.905000000000001</v>
      </c>
      <c r="E30" s="37">
        <v>58.110999999999997</v>
      </c>
      <c r="F30" s="37">
        <v>59.365000000000002</v>
      </c>
      <c r="G30" s="37">
        <v>60.238</v>
      </c>
      <c r="H30" s="37">
        <v>61.222000000000001</v>
      </c>
      <c r="I30" s="37">
        <v>64.73</v>
      </c>
      <c r="J30" s="37">
        <v>67.819999999999993</v>
      </c>
      <c r="K30" s="37">
        <v>63.033000000000001</v>
      </c>
      <c r="L30" s="37">
        <v>61.984000000000002</v>
      </c>
      <c r="M30" s="37">
        <v>60.23</v>
      </c>
      <c r="N30" s="37">
        <v>59.131</v>
      </c>
      <c r="O30" s="37">
        <v>62.377000000000002</v>
      </c>
      <c r="P30" s="37">
        <v>59.328000000000003</v>
      </c>
      <c r="Q30" s="37">
        <v>59.158999999999999</v>
      </c>
      <c r="S30" s="4">
        <f t="shared" si="8"/>
        <v>56.101366973993265</v>
      </c>
      <c r="T30" s="4">
        <f t="shared" si="8"/>
        <v>57.07591985022772</v>
      </c>
      <c r="U30" s="4">
        <f t="shared" si="8"/>
        <v>57.495839023011243</v>
      </c>
      <c r="V30" s="4">
        <f t="shared" si="8"/>
        <v>57.35917223884524</v>
      </c>
      <c r="W30" s="4">
        <f t="shared" si="8"/>
        <v>57.845991099151455</v>
      </c>
      <c r="X30" s="4">
        <f t="shared" si="8"/>
        <v>58.955502183130683</v>
      </c>
      <c r="Y30" s="4">
        <f t="shared" si="8"/>
        <v>64.853840623776804</v>
      </c>
      <c r="Z30" s="4" t="e">
        <f t="shared" si="8"/>
        <v>#N/A</v>
      </c>
      <c r="AA30" s="4">
        <f t="shared" si="8"/>
        <v>61.658654197886676</v>
      </c>
      <c r="AB30" s="4" t="e">
        <f t="shared" si="8"/>
        <v>#N/A</v>
      </c>
      <c r="AC30" s="4">
        <f t="shared" si="8"/>
        <v>58.206131887389326</v>
      </c>
      <c r="AD30" s="4">
        <f t="shared" si="8"/>
        <v>59.074634124499241</v>
      </c>
      <c r="AE30" s="4">
        <f t="shared" si="8"/>
        <v>58.468942755323546</v>
      </c>
      <c r="AF30" s="4" t="e">
        <f t="shared" si="8"/>
        <v>#N/A</v>
      </c>
      <c r="AG30" s="4" t="e">
        <f t="shared" si="8"/>
        <v>#N/A</v>
      </c>
      <c r="AI30" s="4">
        <f t="shared" si="9"/>
        <v>1.0096330260067319</v>
      </c>
      <c r="AJ30" s="4">
        <f t="shared" si="9"/>
        <v>-0.17091985022771894</v>
      </c>
      <c r="AK30" s="4">
        <f t="shared" si="9"/>
        <v>0.61516097698875427</v>
      </c>
      <c r="AL30" s="4">
        <f t="shared" si="9"/>
        <v>2.0058277611547624</v>
      </c>
      <c r="AM30" s="4">
        <f t="shared" si="9"/>
        <v>2.3920089008485448</v>
      </c>
      <c r="AN30" s="4">
        <f t="shared" si="9"/>
        <v>2.2664978168693182</v>
      </c>
      <c r="AO30" s="4">
        <f t="shared" si="9"/>
        <v>-0.12384062377680038</v>
      </c>
      <c r="AP30" s="4">
        <f t="shared" si="9"/>
        <v>0</v>
      </c>
      <c r="AQ30" s="4">
        <f t="shared" si="9"/>
        <v>1.374345802113325</v>
      </c>
      <c r="AR30" s="4">
        <f t="shared" si="9"/>
        <v>0</v>
      </c>
      <c r="AS30" s="4">
        <f t="shared" si="9"/>
        <v>2.0238681126106712</v>
      </c>
      <c r="AT30" s="4">
        <f t="shared" si="9"/>
        <v>5.6365875500759444E-2</v>
      </c>
      <c r="AU30" s="4">
        <f t="shared" si="9"/>
        <v>3.9080572446764563</v>
      </c>
      <c r="AV30" s="4">
        <f t="shared" si="9"/>
        <v>0</v>
      </c>
      <c r="AW30" s="4">
        <f t="shared" si="9"/>
        <v>0</v>
      </c>
      <c r="AY30" s="2">
        <f t="shared" si="52"/>
        <v>56.101366972319425</v>
      </c>
      <c r="AZ30" s="2">
        <f t="shared" si="10"/>
        <v>57.07591984828634</v>
      </c>
      <c r="BA30" s="2">
        <f t="shared" si="10"/>
        <v>57.495839022442723</v>
      </c>
      <c r="BB30" s="2">
        <f t="shared" si="10"/>
        <v>57.359172238612111</v>
      </c>
      <c r="BC30" s="2">
        <f t="shared" si="10"/>
        <v>57.845991098454668</v>
      </c>
      <c r="BD30" s="2">
        <f t="shared" si="10"/>
        <v>58.955502183124565</v>
      </c>
      <c r="BE30" s="2">
        <f t="shared" si="10"/>
        <v>64.853840623728217</v>
      </c>
      <c r="BF30" s="2" t="e">
        <f t="shared" si="10"/>
        <v>#N/A</v>
      </c>
      <c r="BG30" s="2">
        <f t="shared" si="10"/>
        <v>61.658654197882711</v>
      </c>
      <c r="BH30" s="2" t="e">
        <f t="shared" si="10"/>
        <v>#N/A</v>
      </c>
      <c r="BI30" s="2">
        <f t="shared" si="10"/>
        <v>58.206131887383137</v>
      </c>
      <c r="BJ30" s="2">
        <f t="shared" si="10"/>
        <v>59.074634124318905</v>
      </c>
      <c r="BK30" s="2">
        <f t="shared" si="10"/>
        <v>58.468942755316249</v>
      </c>
      <c r="BL30" s="2" t="e">
        <f t="shared" si="10"/>
        <v>#N/A</v>
      </c>
      <c r="BM30" s="2" t="e">
        <f t="shared" si="10"/>
        <v>#N/A</v>
      </c>
      <c r="BO30" s="2">
        <f t="shared" si="11"/>
        <v>57.110999999999997</v>
      </c>
      <c r="BP30" s="2">
        <f t="shared" si="12"/>
        <v>56.905000000000001</v>
      </c>
      <c r="BQ30" s="2">
        <f t="shared" si="13"/>
        <v>58.110999999999997</v>
      </c>
      <c r="BR30" s="2">
        <f t="shared" si="14"/>
        <v>59.365000000000002</v>
      </c>
      <c r="BS30" s="2">
        <f t="shared" si="15"/>
        <v>60.238</v>
      </c>
      <c r="BT30" s="2">
        <f t="shared" si="16"/>
        <v>61.222000000000001</v>
      </c>
      <c r="BU30" s="2">
        <f t="shared" si="17"/>
        <v>64.73</v>
      </c>
      <c r="BV30" s="2" t="str">
        <f t="shared" si="18"/>
        <v/>
      </c>
      <c r="BW30" s="2">
        <f t="shared" si="19"/>
        <v>63.033000000000001</v>
      </c>
      <c r="BX30" s="2" t="str">
        <f t="shared" si="20"/>
        <v/>
      </c>
      <c r="BY30" s="2">
        <f t="shared" si="21"/>
        <v>60.23</v>
      </c>
      <c r="BZ30" s="2">
        <f t="shared" si="22"/>
        <v>59.131</v>
      </c>
      <c r="CA30" s="2">
        <f t="shared" si="23"/>
        <v>62.377000000000002</v>
      </c>
      <c r="CB30" s="2" t="str">
        <f t="shared" si="24"/>
        <v/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55.97858773784354</v>
      </c>
      <c r="DL30" s="2">
        <f t="shared" si="42"/>
        <v>56.998931138628812</v>
      </c>
      <c r="DM30" s="2">
        <f t="shared" si="42"/>
        <v>57.441924192086987</v>
      </c>
      <c r="DN30" s="2">
        <f t="shared" si="42"/>
        <v>57.265470250679577</v>
      </c>
      <c r="DO30" s="2">
        <f t="shared" si="42"/>
        <v>57.803386489479507</v>
      </c>
      <c r="DP30" s="2">
        <f t="shared" si="42"/>
        <v>58.83374912891987</v>
      </c>
      <c r="DQ30" s="2">
        <f t="shared" si="42"/>
        <v>64.876412473572927</v>
      </c>
      <c r="DR30" s="2">
        <f t="shared" si="42"/>
        <v>62.20553265856951</v>
      </c>
      <c r="DS30" s="2">
        <f t="shared" si="42"/>
        <v>61.582664451827227</v>
      </c>
      <c r="DT30" s="2">
        <f t="shared" si="42"/>
        <v>58.403129965156793</v>
      </c>
      <c r="DU30" s="2">
        <f t="shared" si="42"/>
        <v>58.067642303433011</v>
      </c>
      <c r="DV30" s="2">
        <f t="shared" si="42"/>
        <v>58.940952360817477</v>
      </c>
      <c r="DW30" s="2">
        <f t="shared" si="42"/>
        <v>58.400958924796122</v>
      </c>
      <c r="DX30" s="2">
        <f t="shared" si="42"/>
        <v>55.669555855855855</v>
      </c>
      <c r="DY30" s="2">
        <f t="shared" si="42"/>
        <v>55.968352639296185</v>
      </c>
      <c r="EA30" s="2">
        <f t="shared" si="43"/>
        <v>61.085862591802879</v>
      </c>
      <c r="EB30" s="2">
        <f t="shared" si="43"/>
        <v>60.137555047419106</v>
      </c>
      <c r="EC30" s="2">
        <f t="shared" si="43"/>
        <v>59.706674920775775</v>
      </c>
      <c r="ED30" s="2">
        <f t="shared" si="43"/>
        <v>61.198244954218758</v>
      </c>
      <c r="EE30" s="2">
        <f t="shared" si="43"/>
        <v>59.338897520191082</v>
      </c>
      <c r="EF30" s="2">
        <f t="shared" si="43"/>
        <v>64.547090631500581</v>
      </c>
      <c r="EG30" s="2">
        <f t="shared" si="43"/>
        <v>63.869598094142368</v>
      </c>
      <c r="EH30" s="2">
        <f t="shared" si="43"/>
        <v>66.743401267067185</v>
      </c>
      <c r="EI30" s="2">
        <f t="shared" si="43"/>
        <v>65.190235272459489</v>
      </c>
      <c r="EJ30" s="2">
        <f t="shared" si="43"/>
        <v>63.397607565694479</v>
      </c>
      <c r="EK30" s="2">
        <f t="shared" si="43"/>
        <v>64.883550631327495</v>
      </c>
      <c r="EL30" s="2">
        <f t="shared" si="43"/>
        <v>64.976363466042159</v>
      </c>
      <c r="EM30" s="2">
        <f t="shared" si="43"/>
        <v>61.748532424272263</v>
      </c>
      <c r="EN30" s="2">
        <f t="shared" si="43"/>
        <v>60.807059099132061</v>
      </c>
      <c r="EO30" s="2">
        <f t="shared" si="43"/>
        <v>62.610768943024077</v>
      </c>
      <c r="EQ30" s="2">
        <f t="shared" si="44"/>
        <v>58.463468271050125</v>
      </c>
      <c r="ER30" s="2">
        <f t="shared" si="44"/>
        <v>60.345389265629507</v>
      </c>
      <c r="ES30" s="2">
        <f t="shared" si="44"/>
        <v>60.749041744401069</v>
      </c>
      <c r="ET30" s="2">
        <f t="shared" si="44"/>
        <v>61.92539621384617</v>
      </c>
      <c r="EU30" s="2">
        <f t="shared" si="44"/>
        <v>61.439565834485023</v>
      </c>
      <c r="EV30" s="2">
        <f t="shared" si="44"/>
        <v>64.18562126613385</v>
      </c>
      <c r="EW30" s="2">
        <f t="shared" si="44"/>
        <v>66.116751418631495</v>
      </c>
      <c r="EX30" s="2">
        <f t="shared" si="44"/>
        <v>67.661589528163162</v>
      </c>
      <c r="EY30" s="2">
        <f t="shared" si="44"/>
        <v>64.809707679045616</v>
      </c>
      <c r="EZ30" s="2">
        <f t="shared" si="44"/>
        <v>64.922761998963196</v>
      </c>
      <c r="FA30" s="2">
        <f t="shared" si="44"/>
        <v>64.485183235757503</v>
      </c>
      <c r="FB30" s="2">
        <f t="shared" si="44"/>
        <v>65.619546174404363</v>
      </c>
      <c r="FC30" s="2">
        <f t="shared" si="44"/>
        <v>62.582062736018557</v>
      </c>
      <c r="FD30" s="2">
        <f t="shared" si="44"/>
        <v>62.414159301777367</v>
      </c>
      <c r="FE30" s="2">
        <f t="shared" si="44"/>
        <v>62.039101689628133</v>
      </c>
      <c r="FG30" s="2">
        <f t="shared" si="45"/>
        <v>2.4040593172940314E-2</v>
      </c>
      <c r="FH30" s="2">
        <f t="shared" si="45"/>
        <v>2.4529386002509722E-2</v>
      </c>
      <c r="FI30" s="2">
        <f t="shared" si="45"/>
        <v>2.3805624170328717E-2</v>
      </c>
      <c r="FJ30" s="2">
        <f t="shared" si="45"/>
        <v>2.3825745464728442E-2</v>
      </c>
      <c r="FK30" s="2">
        <f t="shared" si="45"/>
        <v>2.7744691954398423E-2</v>
      </c>
      <c r="FL30" s="2">
        <f t="shared" si="45"/>
        <v>2.1310385421731224E-2</v>
      </c>
      <c r="FM30" s="2">
        <f t="shared" si="45"/>
        <v>2.2422124871243496E-2</v>
      </c>
      <c r="FN30" s="2">
        <f t="shared" si="45"/>
        <v>1.9482043861717115E-2</v>
      </c>
      <c r="FO30" s="2">
        <f t="shared" si="45"/>
        <v>2.1064060474951837E-2</v>
      </c>
      <c r="FP30" s="2">
        <f t="shared" si="45"/>
        <v>1.9405661193315181E-2</v>
      </c>
      <c r="FQ30" s="2">
        <f t="shared" si="45"/>
        <v>2.031862115769233E-2</v>
      </c>
      <c r="FR30" s="2">
        <f t="shared" si="45"/>
        <v>2.2149501748227631E-2</v>
      </c>
      <c r="FS30" s="2">
        <f t="shared" si="45"/>
        <v>2.030821439138503E-2</v>
      </c>
      <c r="FT30" s="2">
        <f t="shared" si="45"/>
        <v>1.8047100257492735E-2</v>
      </c>
      <c r="FU30" s="2">
        <f t="shared" si="45"/>
        <v>1.3976499172749814E-2</v>
      </c>
      <c r="FW30" s="2">
        <f t="shared" si="54"/>
        <v>1.0229241735174032E-6</v>
      </c>
      <c r="FX30" s="2">
        <f t="shared" si="46"/>
        <v>9.2517060511266792E-7</v>
      </c>
      <c r="FY30" s="2">
        <f t="shared" si="46"/>
        <v>9.8398095072698271E-7</v>
      </c>
      <c r="FZ30" s="2">
        <f t="shared" si="46"/>
        <v>9.6111486089011972E-7</v>
      </c>
      <c r="GA30" s="2">
        <f t="shared" si="46"/>
        <v>1.1084260527982745E-6</v>
      </c>
      <c r="GB30" s="2">
        <f t="shared" si="46"/>
        <v>1.2594740075585255E-6</v>
      </c>
      <c r="GC30" s="2">
        <f t="shared" si="46"/>
        <v>1.3652353040818162E-6</v>
      </c>
      <c r="GD30" s="2">
        <f t="shared" si="46"/>
        <v>9.8530585071325061E-7</v>
      </c>
      <c r="GE30" s="2">
        <f t="shared" si="46"/>
        <v>9.0368740186439803E-7</v>
      </c>
      <c r="GF30" s="2">
        <f t="shared" si="46"/>
        <v>7.2111324789593899E-7</v>
      </c>
      <c r="GG30" s="2">
        <f t="shared" si="46"/>
        <v>6.9084448283179918E-7</v>
      </c>
      <c r="GH30" s="2">
        <f t="shared" si="46"/>
        <v>6.4472346435524534E-7</v>
      </c>
      <c r="GI30" s="2">
        <f t="shared" si="46"/>
        <v>7.0807484947434679E-7</v>
      </c>
      <c r="GJ30" s="2">
        <f t="shared" si="46"/>
        <v>6.7786242732700392E-7</v>
      </c>
      <c r="GK30" s="2">
        <f t="shared" si="46"/>
        <v>4.3438294364814944E-7</v>
      </c>
      <c r="GM30" s="86">
        <f t="shared" si="55"/>
        <v>9.4301010842024657E-13</v>
      </c>
      <c r="GN30" s="86">
        <f t="shared" si="47"/>
        <v>1.0589052642244408E-12</v>
      </c>
      <c r="GO30" s="86">
        <f t="shared" si="47"/>
        <v>2.9494522979004227E-13</v>
      </c>
      <c r="GP30" s="86">
        <f t="shared" si="47"/>
        <v>1.2266701797447753E-13</v>
      </c>
      <c r="GQ30" s="86">
        <f t="shared" si="47"/>
        <v>3.8384088713872585E-13</v>
      </c>
      <c r="GR30" s="86">
        <f t="shared" si="47"/>
        <v>3.1419129852503885E-15</v>
      </c>
      <c r="GS30" s="86">
        <f t="shared" si="47"/>
        <v>2.44248386019877E-14</v>
      </c>
      <c r="GT30" s="86">
        <f t="shared" si="47"/>
        <v>3.9652328625353032E-17</v>
      </c>
      <c r="GU30" s="86">
        <f t="shared" si="47"/>
        <v>1.9399645415573531E-15</v>
      </c>
      <c r="GV30" s="86">
        <f t="shared" si="47"/>
        <v>1.9068225720079942E-16</v>
      </c>
      <c r="GW30" s="86">
        <f t="shared" si="47"/>
        <v>3.2899828071693329E-15</v>
      </c>
      <c r="GX30" s="86">
        <f t="shared" si="47"/>
        <v>9.5847299358091193E-14</v>
      </c>
      <c r="GY30" s="86">
        <f t="shared" si="47"/>
        <v>3.480506664432419E-15</v>
      </c>
      <c r="GZ30" s="86">
        <f t="shared" si="47"/>
        <v>6.4882372900280351E-19</v>
      </c>
      <c r="HA30" s="86">
        <f t="shared" si="47"/>
        <v>3.09317004754928E-25</v>
      </c>
      <c r="HC30" s="86">
        <f t="shared" si="59"/>
        <v>3.9523329044942372E-30</v>
      </c>
      <c r="HD30" s="86">
        <f t="shared" si="48"/>
        <v>1.5982072760308353E-29</v>
      </c>
      <c r="HE30" s="86">
        <f t="shared" si="48"/>
        <v>4.555349598576059E-32</v>
      </c>
      <c r="HF30" s="86">
        <f t="shared" si="48"/>
        <v>2.0560418481294436E-33</v>
      </c>
      <c r="HG30" s="86">
        <f t="shared" si="48"/>
        <v>1.4641945137238435E-30</v>
      </c>
      <c r="HH30" s="86">
        <f t="shared" si="48"/>
        <v>1.9904785419812492E-36</v>
      </c>
      <c r="HI30" s="86">
        <f t="shared" si="48"/>
        <v>9.7843002893205972E-34</v>
      </c>
      <c r="HJ30" s="86">
        <f t="shared" si="48"/>
        <v>1.1332809240808971E-50</v>
      </c>
      <c r="HK30" s="86">
        <f t="shared" si="48"/>
        <v>1.3173415806356323E-35</v>
      </c>
      <c r="HL30" s="86">
        <f t="shared" si="48"/>
        <v>2.578233249633573E-33</v>
      </c>
      <c r="HM30" s="86">
        <f t="shared" si="48"/>
        <v>4.8505527288220849E-34</v>
      </c>
      <c r="HN30" s="86">
        <f t="shared" si="48"/>
        <v>1.0956729104524542E-32</v>
      </c>
      <c r="HO30" s="86">
        <f t="shared" si="48"/>
        <v>3.4250513517106224E-35</v>
      </c>
      <c r="HP30" s="86">
        <f t="shared" si="48"/>
        <v>1.6801688563093485E-42</v>
      </c>
      <c r="HQ30" s="86">
        <f t="shared" si="48"/>
        <v>5.8696837478838019E-52</v>
      </c>
      <c r="HS30" s="86">
        <f t="shared" si="56"/>
        <v>1.051388128887277E-159</v>
      </c>
      <c r="HT30" s="86">
        <f t="shared" si="49"/>
        <v>4.1840228337224223E-157</v>
      </c>
      <c r="HU30" s="86">
        <f t="shared" si="49"/>
        <v>6.367353373744343E-171</v>
      </c>
      <c r="HV30" s="86">
        <f t="shared" si="49"/>
        <v>7.733465230981728E-184</v>
      </c>
      <c r="HW30" s="86">
        <f t="shared" si="49"/>
        <v>3.5666006157809833E-171</v>
      </c>
      <c r="HX30" s="86">
        <f t="shared" si="49"/>
        <v>7.0619206502226584E-198</v>
      </c>
      <c r="HY30" s="86">
        <f t="shared" si="49"/>
        <v>2.2749409617556307E-181</v>
      </c>
      <c r="HZ30" s="86">
        <f t="shared" si="49"/>
        <v>3.3549450521232992E-288</v>
      </c>
      <c r="IA30" s="86">
        <f t="shared" si="49"/>
        <v>3.576947338485771E-197</v>
      </c>
      <c r="IB30" s="86">
        <f t="shared" si="49"/>
        <v>8.1991818151809223E-185</v>
      </c>
      <c r="IC30" s="86">
        <f t="shared" si="49"/>
        <v>1.9336926008612145E-187</v>
      </c>
      <c r="ID30" s="86">
        <f t="shared" si="49"/>
        <v>8.3684707534317652E-180</v>
      </c>
      <c r="IE30" s="86">
        <f t="shared" si="49"/>
        <v>8.8861247284599233E-193</v>
      </c>
      <c r="IF30" s="86">
        <f t="shared" si="49"/>
        <v>5.0056554871441779E-122</v>
      </c>
      <c r="IG30" s="86">
        <f t="shared" si="49"/>
        <v>2.7411075149556797E-81</v>
      </c>
      <c r="II30" s="86">
        <f t="shared" si="57"/>
        <v>0</v>
      </c>
      <c r="IJ30" s="86">
        <f t="shared" si="50"/>
        <v>0</v>
      </c>
      <c r="IK30" s="86">
        <f t="shared" si="50"/>
        <v>0</v>
      </c>
      <c r="IL30" s="86">
        <f t="shared" si="50"/>
        <v>0</v>
      </c>
      <c r="IM30" s="86">
        <f t="shared" si="50"/>
        <v>0</v>
      </c>
      <c r="IN30" s="86">
        <f t="shared" si="50"/>
        <v>0</v>
      </c>
      <c r="IO30" s="86">
        <f t="shared" si="50"/>
        <v>0</v>
      </c>
      <c r="IP30" s="86">
        <f t="shared" si="50"/>
        <v>0</v>
      </c>
      <c r="IQ30" s="86">
        <f t="shared" si="50"/>
        <v>0</v>
      </c>
      <c r="IR30" s="86">
        <f t="shared" si="50"/>
        <v>0</v>
      </c>
      <c r="IS30" s="86">
        <f t="shared" si="50"/>
        <v>0</v>
      </c>
      <c r="IT30" s="86">
        <f t="shared" si="50"/>
        <v>0</v>
      </c>
      <c r="IU30" s="86">
        <f t="shared" si="50"/>
        <v>0</v>
      </c>
      <c r="IV30" s="86">
        <f t="shared" si="50"/>
        <v>0</v>
      </c>
      <c r="IW30" s="86">
        <f t="shared" si="50"/>
        <v>7.2638228384461358E-154</v>
      </c>
      <c r="IY30" s="86">
        <f t="shared" si="58"/>
        <v>9.4301010842024657E-13</v>
      </c>
      <c r="IZ30" s="86">
        <f t="shared" si="51"/>
        <v>1.0589052642244408E-12</v>
      </c>
      <c r="JA30" s="86">
        <f t="shared" si="51"/>
        <v>2.9494522979004227E-13</v>
      </c>
      <c r="JB30" s="86">
        <f t="shared" si="51"/>
        <v>1.2266701797447753E-13</v>
      </c>
      <c r="JC30" s="86">
        <f t="shared" si="51"/>
        <v>3.8384088713872585E-13</v>
      </c>
      <c r="JD30" s="86">
        <f t="shared" si="51"/>
        <v>3.1419129852503885E-15</v>
      </c>
      <c r="JE30" s="86">
        <f t="shared" si="51"/>
        <v>2.44248386019877E-14</v>
      </c>
      <c r="JF30" s="86">
        <f t="shared" si="51"/>
        <v>3.9652328625353032E-17</v>
      </c>
      <c r="JG30" s="86">
        <f t="shared" si="51"/>
        <v>1.9399645415573531E-15</v>
      </c>
      <c r="JH30" s="86">
        <f t="shared" si="51"/>
        <v>1.9068225720079942E-16</v>
      </c>
      <c r="JI30" s="86">
        <f t="shared" si="51"/>
        <v>3.2899828071693329E-15</v>
      </c>
      <c r="JJ30" s="86">
        <f t="shared" si="51"/>
        <v>9.5847299358091193E-14</v>
      </c>
      <c r="JK30" s="86">
        <f t="shared" si="51"/>
        <v>3.480506664432419E-15</v>
      </c>
      <c r="JL30" s="86">
        <f t="shared" si="51"/>
        <v>6.4882372900280351E-19</v>
      </c>
      <c r="JM30" s="86">
        <f t="shared" si="51"/>
        <v>3.09317004754928E-25</v>
      </c>
    </row>
    <row r="31" spans="1:273" x14ac:dyDescent="0.25">
      <c r="B31" s="2">
        <v>4</v>
      </c>
      <c r="C31" s="37">
        <v>56.746000000000002</v>
      </c>
      <c r="D31" s="37">
        <v>60.206000000000003</v>
      </c>
      <c r="E31" s="37">
        <v>59.27</v>
      </c>
      <c r="F31" s="37">
        <v>59.73</v>
      </c>
      <c r="G31" s="37">
        <v>58.746000000000002</v>
      </c>
      <c r="H31" s="37">
        <v>61.872999999999998</v>
      </c>
      <c r="I31" s="37">
        <v>67.570999999999998</v>
      </c>
      <c r="J31" s="37">
        <v>65.097999999999999</v>
      </c>
      <c r="K31" s="37">
        <v>64.197000000000003</v>
      </c>
      <c r="L31" s="37">
        <v>65.197000000000003</v>
      </c>
      <c r="M31" s="37">
        <v>59.689</v>
      </c>
      <c r="N31" s="37">
        <v>61.246000000000002</v>
      </c>
      <c r="O31" s="37">
        <v>63.131</v>
      </c>
      <c r="P31" s="37">
        <v>59.311</v>
      </c>
      <c r="Q31" s="37">
        <v>61.110999999999997</v>
      </c>
      <c r="S31" s="4">
        <f t="shared" si="8"/>
        <v>56.323098716589122</v>
      </c>
      <c r="T31" s="4">
        <f t="shared" si="8"/>
        <v>57.283420562600782</v>
      </c>
      <c r="U31" s="4">
        <f t="shared" si="8"/>
        <v>57.667416805173445</v>
      </c>
      <c r="V31" s="4">
        <f t="shared" si="8"/>
        <v>57.565993952327666</v>
      </c>
      <c r="W31" s="4">
        <f t="shared" si="8"/>
        <v>58.116628132088337</v>
      </c>
      <c r="X31" s="4">
        <f t="shared" si="8"/>
        <v>59.210981605813437</v>
      </c>
      <c r="Y31" s="4">
        <f t="shared" si="8"/>
        <v>64.989287953738753</v>
      </c>
      <c r="Z31" s="4" t="e">
        <f t="shared" si="8"/>
        <v>#N/A</v>
      </c>
      <c r="AA31" s="4">
        <f t="shared" si="8"/>
        <v>61.832427057338478</v>
      </c>
      <c r="AB31" s="4" t="e">
        <f t="shared" si="8"/>
        <v>#N/A</v>
      </c>
      <c r="AC31" s="4">
        <f t="shared" si="8"/>
        <v>58.473450701062944</v>
      </c>
      <c r="AD31" s="4">
        <f t="shared" si="8"/>
        <v>59.269728144574856</v>
      </c>
      <c r="AE31" s="4">
        <f t="shared" si="8"/>
        <v>58.693227250072603</v>
      </c>
      <c r="AF31" s="4" t="e">
        <f t="shared" si="8"/>
        <v>#N/A</v>
      </c>
      <c r="AG31" s="4" t="e">
        <f t="shared" si="8"/>
        <v>#N/A</v>
      </c>
      <c r="AI31" s="4">
        <f t="shared" si="9"/>
        <v>0.42290128341088007</v>
      </c>
      <c r="AJ31" s="4">
        <f t="shared" si="9"/>
        <v>2.9225794373992215</v>
      </c>
      <c r="AK31" s="4">
        <f t="shared" si="9"/>
        <v>1.6025831948265576</v>
      </c>
      <c r="AL31" s="4">
        <f t="shared" si="9"/>
        <v>2.1640060476723306</v>
      </c>
      <c r="AM31" s="4">
        <f t="shared" si="9"/>
        <v>0.62937186791166511</v>
      </c>
      <c r="AN31" s="4">
        <f t="shared" si="9"/>
        <v>2.6620183941865605</v>
      </c>
      <c r="AO31" s="4">
        <f t="shared" si="9"/>
        <v>2.5817120462612451</v>
      </c>
      <c r="AP31" s="4">
        <f t="shared" si="9"/>
        <v>0</v>
      </c>
      <c r="AQ31" s="4">
        <f t="shared" si="9"/>
        <v>2.3645729426615247</v>
      </c>
      <c r="AR31" s="4">
        <f t="shared" si="9"/>
        <v>0</v>
      </c>
      <c r="AS31" s="4">
        <f t="shared" si="9"/>
        <v>1.2155492989370558</v>
      </c>
      <c r="AT31" s="4">
        <f t="shared" si="9"/>
        <v>1.9762718554251464</v>
      </c>
      <c r="AU31" s="4">
        <f t="shared" si="9"/>
        <v>4.4377727499273973</v>
      </c>
      <c r="AV31" s="4">
        <f t="shared" si="9"/>
        <v>0</v>
      </c>
      <c r="AW31" s="4">
        <f t="shared" si="9"/>
        <v>0</v>
      </c>
      <c r="AY31" s="2">
        <f t="shared" si="52"/>
        <v>56.3230987128008</v>
      </c>
      <c r="AZ31" s="2">
        <f t="shared" si="10"/>
        <v>57.283420558207425</v>
      </c>
      <c r="BA31" s="2">
        <f t="shared" si="10"/>
        <v>57.667416803828665</v>
      </c>
      <c r="BB31" s="2">
        <f t="shared" si="10"/>
        <v>57.565993951756376</v>
      </c>
      <c r="BC31" s="2">
        <f t="shared" si="10"/>
        <v>58.116628130395505</v>
      </c>
      <c r="BD31" s="2">
        <f t="shared" si="10"/>
        <v>59.210981605796583</v>
      </c>
      <c r="BE31" s="2">
        <f t="shared" si="10"/>
        <v>64.989287953613669</v>
      </c>
      <c r="BF31" s="2" t="e">
        <f t="shared" si="10"/>
        <v>#N/A</v>
      </c>
      <c r="BG31" s="2">
        <f t="shared" si="10"/>
        <v>61.832427057327372</v>
      </c>
      <c r="BH31" s="2" t="e">
        <f t="shared" si="10"/>
        <v>#N/A</v>
      </c>
      <c r="BI31" s="2">
        <f t="shared" si="10"/>
        <v>58.473450701046133</v>
      </c>
      <c r="BJ31" s="2">
        <f t="shared" si="10"/>
        <v>59.269728144136373</v>
      </c>
      <c r="BK31" s="2">
        <f t="shared" si="10"/>
        <v>58.693227250052836</v>
      </c>
      <c r="BL31" s="2" t="e">
        <f t="shared" si="10"/>
        <v>#N/A</v>
      </c>
      <c r="BM31" s="2" t="e">
        <f t="shared" si="10"/>
        <v>#N/A</v>
      </c>
      <c r="BO31" s="2">
        <f t="shared" si="11"/>
        <v>56.746000000000002</v>
      </c>
      <c r="BP31" s="2">
        <f t="shared" si="12"/>
        <v>60.206000000000003</v>
      </c>
      <c r="BQ31" s="2">
        <f t="shared" si="13"/>
        <v>59.27</v>
      </c>
      <c r="BR31" s="2">
        <f t="shared" si="14"/>
        <v>59.73</v>
      </c>
      <c r="BS31" s="2">
        <f t="shared" si="15"/>
        <v>58.746000000000002</v>
      </c>
      <c r="BT31" s="2">
        <f t="shared" si="16"/>
        <v>61.872999999999998</v>
      </c>
      <c r="BU31" s="2">
        <f t="shared" si="17"/>
        <v>67.570999999999998</v>
      </c>
      <c r="BV31" s="2" t="str">
        <f t="shared" si="18"/>
        <v/>
      </c>
      <c r="BW31" s="2">
        <f t="shared" si="19"/>
        <v>64.197000000000003</v>
      </c>
      <c r="BX31" s="2" t="str">
        <f t="shared" si="20"/>
        <v/>
      </c>
      <c r="BY31" s="2">
        <f t="shared" si="21"/>
        <v>59.689</v>
      </c>
      <c r="BZ31" s="2">
        <f t="shared" si="22"/>
        <v>61.246000000000002</v>
      </c>
      <c r="CA31" s="2">
        <f t="shared" si="23"/>
        <v>63.131</v>
      </c>
      <c r="CB31" s="2" t="str">
        <f t="shared" si="24"/>
        <v/>
      </c>
      <c r="CC31" s="2" t="str">
        <f t="shared" si="25"/>
        <v/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56.198083509513737</v>
      </c>
      <c r="DL31" s="2">
        <f t="shared" si="42"/>
        <v>57.208334189066747</v>
      </c>
      <c r="DM31" s="2">
        <f t="shared" si="42"/>
        <v>57.616093778314706</v>
      </c>
      <c r="DN31" s="2">
        <f t="shared" si="42"/>
        <v>57.472246451223214</v>
      </c>
      <c r="DO31" s="2">
        <f t="shared" si="42"/>
        <v>58.08182834994463</v>
      </c>
      <c r="DP31" s="2">
        <f t="shared" si="42"/>
        <v>59.086816550522656</v>
      </c>
      <c r="DQ31" s="2">
        <f t="shared" si="42"/>
        <v>65.020237843551797</v>
      </c>
      <c r="DR31" s="2">
        <f t="shared" si="42"/>
        <v>62.413793994601896</v>
      </c>
      <c r="DS31" s="2">
        <f t="shared" si="42"/>
        <v>61.756294060448894</v>
      </c>
      <c r="DT31" s="2">
        <f t="shared" si="42"/>
        <v>58.686754878048781</v>
      </c>
      <c r="DU31" s="2">
        <f t="shared" si="42"/>
        <v>58.330905977365433</v>
      </c>
      <c r="DV31" s="2">
        <f t="shared" si="42"/>
        <v>59.131419309372795</v>
      </c>
      <c r="DW31" s="2">
        <f t="shared" si="42"/>
        <v>58.626521443672594</v>
      </c>
      <c r="DX31" s="2">
        <f t="shared" si="42"/>
        <v>55.900305276705275</v>
      </c>
      <c r="DY31" s="2">
        <f t="shared" si="42"/>
        <v>56.067839626099705</v>
      </c>
      <c r="EA31" s="2">
        <f t="shared" si="43"/>
        <v>60.951806917791977</v>
      </c>
      <c r="EB31" s="2">
        <f t="shared" si="43"/>
        <v>60.006669692993945</v>
      </c>
      <c r="EC31" s="2">
        <f t="shared" si="43"/>
        <v>59.586789437824827</v>
      </c>
      <c r="ED31" s="2">
        <f t="shared" si="43"/>
        <v>61.068968150044299</v>
      </c>
      <c r="EE31" s="2">
        <f t="shared" si="43"/>
        <v>59.228729496075509</v>
      </c>
      <c r="EF31" s="2">
        <f t="shared" si="43"/>
        <v>64.411598135733215</v>
      </c>
      <c r="EG31" s="2">
        <f t="shared" si="43"/>
        <v>63.758504552048429</v>
      </c>
      <c r="EH31" s="2">
        <f t="shared" si="43"/>
        <v>66.608394735117429</v>
      </c>
      <c r="EI31" s="2">
        <f t="shared" si="43"/>
        <v>65.05934027982326</v>
      </c>
      <c r="EJ31" s="2">
        <f t="shared" si="43"/>
        <v>63.270670488016165</v>
      </c>
      <c r="EK31" s="2">
        <f t="shared" si="43"/>
        <v>64.741648583778868</v>
      </c>
      <c r="EL31" s="2">
        <f t="shared" si="43"/>
        <v>64.838468540202967</v>
      </c>
      <c r="EM31" s="2">
        <f t="shared" si="43"/>
        <v>61.628017688950152</v>
      </c>
      <c r="EN31" s="2">
        <f t="shared" si="43"/>
        <v>60.701726830396161</v>
      </c>
      <c r="EO31" s="2">
        <f t="shared" si="43"/>
        <v>62.498376987046704</v>
      </c>
      <c r="EQ31" s="2">
        <f t="shared" si="44"/>
        <v>58.353611045243063</v>
      </c>
      <c r="ER31" s="2">
        <f t="shared" si="44"/>
        <v>60.212870607191171</v>
      </c>
      <c r="ES31" s="2">
        <f t="shared" si="44"/>
        <v>60.619453477501537</v>
      </c>
      <c r="ET31" s="2">
        <f t="shared" si="44"/>
        <v>61.789280175640812</v>
      </c>
      <c r="EU31" s="2">
        <f t="shared" si="44"/>
        <v>61.309289767631135</v>
      </c>
      <c r="EV31" s="2">
        <f t="shared" si="44"/>
        <v>64.053602511416415</v>
      </c>
      <c r="EW31" s="2">
        <f t="shared" si="44"/>
        <v>65.984189029115242</v>
      </c>
      <c r="EX31" s="2">
        <f t="shared" si="44"/>
        <v>67.517922071111826</v>
      </c>
      <c r="EY31" s="2">
        <f t="shared" si="44"/>
        <v>64.682377295981354</v>
      </c>
      <c r="EZ31" s="2">
        <f t="shared" si="44"/>
        <v>64.781845913870598</v>
      </c>
      <c r="FA31" s="2">
        <f t="shared" si="44"/>
        <v>64.346983626195197</v>
      </c>
      <c r="FB31" s="2">
        <f t="shared" si="44"/>
        <v>65.475950649023105</v>
      </c>
      <c r="FC31" s="2">
        <f t="shared" si="44"/>
        <v>62.454010771328427</v>
      </c>
      <c r="FD31" s="2">
        <f t="shared" si="44"/>
        <v>62.294236423703133</v>
      </c>
      <c r="FE31" s="2">
        <f t="shared" si="44"/>
        <v>61.931224231058742</v>
      </c>
      <c r="FG31" s="2">
        <f t="shared" si="45"/>
        <v>2.6298988544868743E-2</v>
      </c>
      <c r="FH31" s="2">
        <f t="shared" si="45"/>
        <v>2.6832436589196151E-2</v>
      </c>
      <c r="FI31" s="2">
        <f t="shared" si="45"/>
        <v>2.6042535340791879E-2</v>
      </c>
      <c r="FJ31" s="2">
        <f t="shared" si="45"/>
        <v>2.6064496863703209E-2</v>
      </c>
      <c r="FK31" s="2">
        <f t="shared" si="45"/>
        <v>3.0340236321499431E-2</v>
      </c>
      <c r="FL31" s="2">
        <f t="shared" si="45"/>
        <v>2.331843056353752E-2</v>
      </c>
      <c r="FM31" s="2">
        <f t="shared" si="45"/>
        <v>2.4532301625200367E-2</v>
      </c>
      <c r="FN31" s="2">
        <f t="shared" si="45"/>
        <v>2.1321560466624857E-2</v>
      </c>
      <c r="FO31" s="2">
        <f t="shared" si="45"/>
        <v>2.3049441438184461E-2</v>
      </c>
      <c r="FP31" s="2">
        <f t="shared" si="45"/>
        <v>2.1238121875989668E-2</v>
      </c>
      <c r="FQ31" s="2">
        <f t="shared" si="45"/>
        <v>2.2235337056765912E-2</v>
      </c>
      <c r="FR31" s="2">
        <f t="shared" si="45"/>
        <v>2.4234657616807393E-2</v>
      </c>
      <c r="FS31" s="2">
        <f t="shared" si="45"/>
        <v>2.2223970859064954E-2</v>
      </c>
      <c r="FT31" s="2">
        <f t="shared" si="45"/>
        <v>1.9753857473854233E-2</v>
      </c>
      <c r="FU31" s="2">
        <f t="shared" si="45"/>
        <v>1.5304289877088182E-2</v>
      </c>
      <c r="FW31" s="2">
        <f t="shared" si="54"/>
        <v>1.1216139418776778E-6</v>
      </c>
      <c r="FX31" s="2">
        <f t="shared" si="46"/>
        <v>1.0144293056719047E-6</v>
      </c>
      <c r="FY31" s="2">
        <f t="shared" si="46"/>
        <v>1.0789135554681931E-6</v>
      </c>
      <c r="FZ31" s="2">
        <f t="shared" si="46"/>
        <v>1.0538413912360495E-6</v>
      </c>
      <c r="GA31" s="2">
        <f t="shared" si="46"/>
        <v>1.2153648689605242E-6</v>
      </c>
      <c r="GB31" s="2">
        <f t="shared" si="46"/>
        <v>1.3809856200909782E-6</v>
      </c>
      <c r="GC31" s="2">
        <f t="shared" si="46"/>
        <v>1.4969505463591229E-6</v>
      </c>
      <c r="GD31" s="2">
        <f t="shared" si="46"/>
        <v>1.0803662791391987E-6</v>
      </c>
      <c r="GE31" s="2">
        <f t="shared" si="46"/>
        <v>9.9087344588317312E-7</v>
      </c>
      <c r="GF31" s="2">
        <f t="shared" si="46"/>
        <v>7.9068489825859531E-7</v>
      </c>
      <c r="GG31" s="2">
        <f t="shared" si="46"/>
        <v>7.5749586186270048E-7</v>
      </c>
      <c r="GH31" s="2">
        <f t="shared" si="46"/>
        <v>7.0692517723543632E-7</v>
      </c>
      <c r="GI31" s="2">
        <f t="shared" si="46"/>
        <v>7.7638858064794671E-7</v>
      </c>
      <c r="GJ31" s="2">
        <f t="shared" si="46"/>
        <v>7.4326132294024948E-7</v>
      </c>
      <c r="GK31" s="2">
        <f t="shared" si="46"/>
        <v>4.7629140652603923E-7</v>
      </c>
      <c r="GM31" s="86">
        <f t="shared" si="55"/>
        <v>2.1680327829109659E-12</v>
      </c>
      <c r="GN31" s="86">
        <f t="shared" si="47"/>
        <v>2.4343811241629463E-12</v>
      </c>
      <c r="GO31" s="86">
        <f t="shared" si="47"/>
        <v>7.0881814902394288E-13</v>
      </c>
      <c r="GP31" s="86">
        <f t="shared" si="47"/>
        <v>3.0544792105894279E-13</v>
      </c>
      <c r="GQ31" s="86">
        <f t="shared" si="47"/>
        <v>9.4807151221974338E-13</v>
      </c>
      <c r="GR31" s="86">
        <f t="shared" si="47"/>
        <v>8.7971991405498727E-15</v>
      </c>
      <c r="GS31" s="86">
        <f t="shared" si="47"/>
        <v>6.3891086381718205E-14</v>
      </c>
      <c r="GT31" s="86">
        <f t="shared" si="47"/>
        <v>1.2854175604214483E-16</v>
      </c>
      <c r="GU31" s="86">
        <f t="shared" si="47"/>
        <v>5.5188691530164414E-15</v>
      </c>
      <c r="GV31" s="86">
        <f t="shared" si="47"/>
        <v>5.806461396513211E-16</v>
      </c>
      <c r="GW31" s="86">
        <f t="shared" si="47"/>
        <v>9.0780113005719896E-15</v>
      </c>
      <c r="GX31" s="86">
        <f t="shared" si="47"/>
        <v>2.367420983236565E-13</v>
      </c>
      <c r="GY31" s="86">
        <f t="shared" si="47"/>
        <v>9.5812944602264795E-15</v>
      </c>
      <c r="GZ31" s="86">
        <f t="shared" si="47"/>
        <v>2.410159706294635E-18</v>
      </c>
      <c r="HA31" s="86">
        <f t="shared" si="47"/>
        <v>1.8182613208769554E-24</v>
      </c>
      <c r="HC31" s="86">
        <f t="shared" si="59"/>
        <v>1.8368286589735284E-29</v>
      </c>
      <c r="HD31" s="86">
        <f t="shared" si="48"/>
        <v>7.1868980625391136E-29</v>
      </c>
      <c r="HE31" s="86">
        <f t="shared" si="48"/>
        <v>2.3883213326464112E-31</v>
      </c>
      <c r="HF31" s="86">
        <f t="shared" si="48"/>
        <v>1.1783316608600811E-32</v>
      </c>
      <c r="HG31" s="86">
        <f t="shared" si="48"/>
        <v>7.4698999462987118E-30</v>
      </c>
      <c r="HH31" s="86">
        <f t="shared" si="48"/>
        <v>1.3615308321320365E-35</v>
      </c>
      <c r="HI31" s="86">
        <f t="shared" si="48"/>
        <v>5.7771625782033038E-33</v>
      </c>
      <c r="HJ31" s="86">
        <f t="shared" si="48"/>
        <v>1.7346455416638665E-49</v>
      </c>
      <c r="HK31" s="86">
        <f t="shared" si="48"/>
        <v>8.4676893882138199E-35</v>
      </c>
      <c r="HL31" s="86">
        <f t="shared" si="48"/>
        <v>1.4301328794342733E-32</v>
      </c>
      <c r="HM31" s="86">
        <f t="shared" si="48"/>
        <v>2.7538716455277247E-33</v>
      </c>
      <c r="HN31" s="86">
        <f t="shared" si="48"/>
        <v>5.7457869753257862E-32</v>
      </c>
      <c r="HO31" s="86">
        <f t="shared" si="48"/>
        <v>2.0565354989783507E-34</v>
      </c>
      <c r="HP31" s="86">
        <f t="shared" si="48"/>
        <v>1.5358291372988181E-41</v>
      </c>
      <c r="HQ31" s="86">
        <f t="shared" si="48"/>
        <v>8.8246312100672217E-51</v>
      </c>
      <c r="HS31" s="86">
        <f t="shared" si="56"/>
        <v>4.2178864182267797E-157</v>
      </c>
      <c r="HT31" s="86">
        <f t="shared" si="49"/>
        <v>1.4964089942881379E-154</v>
      </c>
      <c r="HU31" s="86">
        <f t="shared" si="49"/>
        <v>4.1371284238673424E-168</v>
      </c>
      <c r="HV31" s="86">
        <f t="shared" si="49"/>
        <v>7.9150730936824691E-181</v>
      </c>
      <c r="HW31" s="86">
        <f t="shared" si="49"/>
        <v>2.4630221394369866E-168</v>
      </c>
      <c r="HX31" s="86">
        <f t="shared" si="49"/>
        <v>1.3757047278404282E-194</v>
      </c>
      <c r="HY31" s="86">
        <f t="shared" si="49"/>
        <v>2.4121134059307107E-178</v>
      </c>
      <c r="HZ31" s="86">
        <f t="shared" si="49"/>
        <v>1.9216980399101741E-283</v>
      </c>
      <c r="IA31" s="86">
        <f t="shared" si="49"/>
        <v>5.8730274894980397E-194</v>
      </c>
      <c r="IB31" s="86">
        <f t="shared" si="49"/>
        <v>7.5848454447674211E-182</v>
      </c>
      <c r="IC31" s="86">
        <f t="shared" si="49"/>
        <v>1.907688051687457E-184</v>
      </c>
      <c r="ID31" s="86">
        <f t="shared" si="49"/>
        <v>6.0276055925370184E-177</v>
      </c>
      <c r="IE31" s="86">
        <f t="shared" si="49"/>
        <v>1.0709078507735936E-189</v>
      </c>
      <c r="IF31" s="86">
        <f t="shared" si="49"/>
        <v>4.1901308583633616E-120</v>
      </c>
      <c r="IG31" s="86">
        <f t="shared" si="49"/>
        <v>4.7684630177581358E-80</v>
      </c>
      <c r="II31" s="86">
        <f t="shared" si="57"/>
        <v>0</v>
      </c>
      <c r="IJ31" s="86">
        <f t="shared" si="50"/>
        <v>0</v>
      </c>
      <c r="IK31" s="86">
        <f t="shared" si="50"/>
        <v>0</v>
      </c>
      <c r="IL31" s="86">
        <f t="shared" si="50"/>
        <v>0</v>
      </c>
      <c r="IM31" s="86">
        <f t="shared" si="50"/>
        <v>0</v>
      </c>
      <c r="IN31" s="86">
        <f t="shared" si="50"/>
        <v>0</v>
      </c>
      <c r="IO31" s="86">
        <f t="shared" si="50"/>
        <v>0</v>
      </c>
      <c r="IP31" s="86">
        <f t="shared" si="50"/>
        <v>0</v>
      </c>
      <c r="IQ31" s="86">
        <f t="shared" si="50"/>
        <v>0</v>
      </c>
      <c r="IR31" s="86">
        <f t="shared" si="50"/>
        <v>0</v>
      </c>
      <c r="IS31" s="86">
        <f t="shared" si="50"/>
        <v>0</v>
      </c>
      <c r="IT31" s="86">
        <f t="shared" si="50"/>
        <v>0</v>
      </c>
      <c r="IU31" s="86">
        <f t="shared" si="50"/>
        <v>0</v>
      </c>
      <c r="IV31" s="86">
        <f t="shared" si="50"/>
        <v>0</v>
      </c>
      <c r="IW31" s="86">
        <f t="shared" si="50"/>
        <v>5.8131592928230121E-152</v>
      </c>
      <c r="IY31" s="86">
        <f t="shared" si="58"/>
        <v>2.1680327829109659E-12</v>
      </c>
      <c r="IZ31" s="86">
        <f t="shared" si="51"/>
        <v>2.4343811241629463E-12</v>
      </c>
      <c r="JA31" s="86">
        <f t="shared" si="51"/>
        <v>7.0881814902394288E-13</v>
      </c>
      <c r="JB31" s="86">
        <f t="shared" si="51"/>
        <v>3.0544792105894279E-13</v>
      </c>
      <c r="JC31" s="86">
        <f t="shared" si="51"/>
        <v>9.4807151221974338E-13</v>
      </c>
      <c r="JD31" s="86">
        <f t="shared" si="51"/>
        <v>8.7971991405498727E-15</v>
      </c>
      <c r="JE31" s="86">
        <f t="shared" si="51"/>
        <v>6.3891086381718205E-14</v>
      </c>
      <c r="JF31" s="86">
        <f t="shared" si="51"/>
        <v>1.2854175604214483E-16</v>
      </c>
      <c r="JG31" s="86">
        <f t="shared" si="51"/>
        <v>5.5188691530164414E-15</v>
      </c>
      <c r="JH31" s="86">
        <f t="shared" si="51"/>
        <v>5.806461396513211E-16</v>
      </c>
      <c r="JI31" s="86">
        <f t="shared" si="51"/>
        <v>9.0780113005719896E-15</v>
      </c>
      <c r="JJ31" s="86">
        <f t="shared" si="51"/>
        <v>2.367420983236565E-13</v>
      </c>
      <c r="JK31" s="86">
        <f t="shared" si="51"/>
        <v>9.5812944602264795E-15</v>
      </c>
      <c r="JL31" s="86">
        <f t="shared" si="51"/>
        <v>2.410159706294635E-18</v>
      </c>
      <c r="JM31" s="86">
        <f t="shared" si="51"/>
        <v>1.8182613208769554E-24</v>
      </c>
    </row>
    <row r="32" spans="1:273" x14ac:dyDescent="0.25">
      <c r="B32" s="2">
        <v>5</v>
      </c>
      <c r="C32" s="37">
        <v>58.332999999999998</v>
      </c>
      <c r="D32" s="37">
        <v>59.063000000000002</v>
      </c>
      <c r="E32" s="37">
        <v>58.094999999999999</v>
      </c>
      <c r="F32" s="37">
        <v>58.920999999999999</v>
      </c>
      <c r="G32" s="37">
        <v>62.524000000000001</v>
      </c>
      <c r="H32" s="37">
        <v>61.651000000000003</v>
      </c>
      <c r="I32" s="37">
        <v>64.016000000000005</v>
      </c>
      <c r="J32" s="37">
        <v>66.721000000000004</v>
      </c>
      <c r="K32" s="37">
        <v>62.279000000000003</v>
      </c>
      <c r="L32" s="37">
        <v>60.262</v>
      </c>
      <c r="M32" s="37">
        <v>60.655999999999999</v>
      </c>
      <c r="N32" s="37">
        <v>61.475000000000001</v>
      </c>
      <c r="O32" s="37">
        <v>60.082000000000001</v>
      </c>
      <c r="P32" s="37">
        <v>60.393000000000001</v>
      </c>
      <c r="Q32" s="37">
        <v>61.793999999999997</v>
      </c>
      <c r="S32" s="4">
        <f t="shared" si="8"/>
        <v>56.544139533248497</v>
      </c>
      <c r="T32" s="4">
        <f t="shared" si="8"/>
        <v>57.489869395958237</v>
      </c>
      <c r="U32" s="4">
        <f t="shared" si="8"/>
        <v>57.838021180689253</v>
      </c>
      <c r="V32" s="4">
        <f t="shared" si="8"/>
        <v>57.77197687965247</v>
      </c>
      <c r="W32" s="4">
        <f t="shared" si="8"/>
        <v>58.385425718303161</v>
      </c>
      <c r="X32" s="4">
        <f t="shared" si="8"/>
        <v>59.465810194781909</v>
      </c>
      <c r="Y32" s="4">
        <f t="shared" si="8"/>
        <v>65.123366531966568</v>
      </c>
      <c r="Z32" s="4" t="e">
        <f t="shared" si="8"/>
        <v>#N/A</v>
      </c>
      <c r="AA32" s="4">
        <f t="shared" si="8"/>
        <v>62.005537381573063</v>
      </c>
      <c r="AB32" s="4">
        <f t="shared" si="8"/>
        <v>59.067367821468657</v>
      </c>
      <c r="AC32" s="4">
        <f t="shared" si="8"/>
        <v>58.74027523772439</v>
      </c>
      <c r="AD32" s="4">
        <f t="shared" si="8"/>
        <v>59.46447999089466</v>
      </c>
      <c r="AE32" s="4">
        <f t="shared" si="8"/>
        <v>58.916653729089411</v>
      </c>
      <c r="AF32" s="4" t="e">
        <f t="shared" si="8"/>
        <v>#N/A</v>
      </c>
      <c r="AG32" s="4" t="e">
        <f t="shared" si="8"/>
        <v>#N/A</v>
      </c>
      <c r="AI32" s="4">
        <f t="shared" si="9"/>
        <v>1.7888604667515011</v>
      </c>
      <c r="AJ32" s="4">
        <f t="shared" si="9"/>
        <v>1.573130604041765</v>
      </c>
      <c r="AK32" s="4">
        <f t="shared" si="9"/>
        <v>0.25697881931074562</v>
      </c>
      <c r="AL32" s="4">
        <f t="shared" si="9"/>
        <v>1.149023120347529</v>
      </c>
      <c r="AM32" s="4">
        <f t="shared" si="9"/>
        <v>4.1385742816968403</v>
      </c>
      <c r="AN32" s="4">
        <f t="shared" si="9"/>
        <v>2.1851898052180942</v>
      </c>
      <c r="AO32" s="4">
        <f t="shared" si="9"/>
        <v>-1.1073665319665622</v>
      </c>
      <c r="AP32" s="4">
        <f t="shared" si="9"/>
        <v>0</v>
      </c>
      <c r="AQ32" s="4">
        <f t="shared" si="9"/>
        <v>0.2734626184269402</v>
      </c>
      <c r="AR32" s="4">
        <f t="shared" si="9"/>
        <v>1.194632178531343</v>
      </c>
      <c r="AS32" s="4">
        <f t="shared" si="9"/>
        <v>1.9157247622756088</v>
      </c>
      <c r="AT32" s="4">
        <f t="shared" si="9"/>
        <v>2.0105200091053419</v>
      </c>
      <c r="AU32" s="4">
        <f t="shared" si="9"/>
        <v>1.1653462709105895</v>
      </c>
      <c r="AV32" s="4">
        <f t="shared" si="9"/>
        <v>0</v>
      </c>
      <c r="AW32" s="4">
        <f t="shared" si="9"/>
        <v>0</v>
      </c>
      <c r="AY32" s="2">
        <f t="shared" si="52"/>
        <v>56.544139524787923</v>
      </c>
      <c r="AZ32" s="2">
        <f t="shared" si="10"/>
        <v>57.489869386148044</v>
      </c>
      <c r="BA32" s="2">
        <f t="shared" si="10"/>
        <v>57.83802117755301</v>
      </c>
      <c r="BB32" s="2">
        <f t="shared" si="10"/>
        <v>57.771976878273179</v>
      </c>
      <c r="BC32" s="2">
        <f t="shared" si="10"/>
        <v>58.385425714252492</v>
      </c>
      <c r="BD32" s="2">
        <f t="shared" si="10"/>
        <v>59.46581019473625</v>
      </c>
      <c r="BE32" s="2">
        <f t="shared" si="10"/>
        <v>65.123366531649566</v>
      </c>
      <c r="BF32" s="2" t="e">
        <f t="shared" si="10"/>
        <v>#N/A</v>
      </c>
      <c r="BG32" s="2">
        <f t="shared" si="10"/>
        <v>62.005537381542496</v>
      </c>
      <c r="BH32" s="2">
        <f t="shared" si="10"/>
        <v>59.067367821465098</v>
      </c>
      <c r="BI32" s="2">
        <f t="shared" si="10"/>
        <v>58.740275237679477</v>
      </c>
      <c r="BJ32" s="2">
        <f t="shared" si="10"/>
        <v>59.464479989843838</v>
      </c>
      <c r="BK32" s="2">
        <f t="shared" si="10"/>
        <v>58.91665372903671</v>
      </c>
      <c r="BL32" s="2" t="e">
        <f t="shared" si="10"/>
        <v>#N/A</v>
      </c>
      <c r="BM32" s="2" t="e">
        <f t="shared" si="10"/>
        <v>#N/A</v>
      </c>
      <c r="BO32" s="2">
        <f t="shared" si="11"/>
        <v>58.332999999999998</v>
      </c>
      <c r="BP32" s="2">
        <f t="shared" si="12"/>
        <v>59.063000000000002</v>
      </c>
      <c r="BQ32" s="2">
        <f t="shared" si="13"/>
        <v>58.094999999999999</v>
      </c>
      <c r="BR32" s="2">
        <f t="shared" si="14"/>
        <v>58.920999999999999</v>
      </c>
      <c r="BS32" s="2">
        <f t="shared" si="15"/>
        <v>62.524000000000001</v>
      </c>
      <c r="BT32" s="2">
        <f t="shared" si="16"/>
        <v>61.651000000000003</v>
      </c>
      <c r="BU32" s="2">
        <f t="shared" si="17"/>
        <v>64.016000000000005</v>
      </c>
      <c r="BV32" s="2" t="str">
        <f t="shared" si="18"/>
        <v/>
      </c>
      <c r="BW32" s="2">
        <f t="shared" si="19"/>
        <v>62.279000000000003</v>
      </c>
      <c r="BX32" s="2">
        <f t="shared" si="20"/>
        <v>60.262</v>
      </c>
      <c r="BY32" s="2">
        <f t="shared" si="21"/>
        <v>60.655999999999999</v>
      </c>
      <c r="BZ32" s="2">
        <f t="shared" si="22"/>
        <v>61.475000000000001</v>
      </c>
      <c r="CA32" s="2">
        <f t="shared" si="23"/>
        <v>60.082000000000001</v>
      </c>
      <c r="CB32" s="2" t="str">
        <f t="shared" si="24"/>
        <v/>
      </c>
      <c r="CC32" s="2" t="str">
        <f t="shared" si="25"/>
        <v/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56.417579281183926</v>
      </c>
      <c r="DL32" s="2">
        <f t="shared" si="42"/>
        <v>57.417737239504682</v>
      </c>
      <c r="DM32" s="2">
        <f t="shared" si="42"/>
        <v>57.790263364542433</v>
      </c>
      <c r="DN32" s="2">
        <f t="shared" si="42"/>
        <v>57.679022651766857</v>
      </c>
      <c r="DO32" s="2">
        <f t="shared" si="42"/>
        <v>58.360270210409745</v>
      </c>
      <c r="DP32" s="2">
        <f t="shared" si="42"/>
        <v>59.339883972125442</v>
      </c>
      <c r="DQ32" s="2">
        <f t="shared" si="42"/>
        <v>65.164063213530653</v>
      </c>
      <c r="DR32" s="2">
        <f t="shared" si="42"/>
        <v>62.622055330634289</v>
      </c>
      <c r="DS32" s="2">
        <f t="shared" si="42"/>
        <v>61.929923669070561</v>
      </c>
      <c r="DT32" s="2">
        <f t="shared" si="42"/>
        <v>58.970379790940768</v>
      </c>
      <c r="DU32" s="2">
        <f t="shared" si="42"/>
        <v>58.594169651297847</v>
      </c>
      <c r="DV32" s="2">
        <f t="shared" si="42"/>
        <v>59.321886257928114</v>
      </c>
      <c r="DW32" s="2">
        <f t="shared" si="42"/>
        <v>58.852083962549067</v>
      </c>
      <c r="DX32" s="2">
        <f t="shared" si="42"/>
        <v>56.131054697554696</v>
      </c>
      <c r="DY32" s="2">
        <f t="shared" si="42"/>
        <v>56.167326612903224</v>
      </c>
      <c r="EA32" s="2">
        <f t="shared" si="43"/>
        <v>60.817751243781082</v>
      </c>
      <c r="EB32" s="2">
        <f t="shared" si="43"/>
        <v>59.875784338568785</v>
      </c>
      <c r="EC32" s="2">
        <f t="shared" si="43"/>
        <v>59.466903954873885</v>
      </c>
      <c r="ED32" s="2">
        <f t="shared" si="43"/>
        <v>60.939691345869839</v>
      </c>
      <c r="EE32" s="2">
        <f t="shared" si="43"/>
        <v>59.118561471959936</v>
      </c>
      <c r="EF32" s="2">
        <f t="shared" si="43"/>
        <v>64.276105639965834</v>
      </c>
      <c r="EG32" s="2">
        <f t="shared" si="43"/>
        <v>63.647411009954482</v>
      </c>
      <c r="EH32" s="2">
        <f t="shared" si="43"/>
        <v>66.473388203167687</v>
      </c>
      <c r="EI32" s="2">
        <f t="shared" si="43"/>
        <v>64.928445287187031</v>
      </c>
      <c r="EJ32" s="2">
        <f t="shared" si="43"/>
        <v>63.143733410337852</v>
      </c>
      <c r="EK32" s="2">
        <f t="shared" si="43"/>
        <v>64.599746536230242</v>
      </c>
      <c r="EL32" s="2">
        <f t="shared" si="43"/>
        <v>64.700573614363776</v>
      </c>
      <c r="EM32" s="2">
        <f t="shared" si="43"/>
        <v>61.507502953628041</v>
      </c>
      <c r="EN32" s="2">
        <f t="shared" si="43"/>
        <v>60.596394561660262</v>
      </c>
      <c r="EO32" s="2">
        <f t="shared" si="43"/>
        <v>62.385985031069339</v>
      </c>
      <c r="EQ32" s="2">
        <f t="shared" si="44"/>
        <v>58.243753819435995</v>
      </c>
      <c r="ER32" s="2">
        <f t="shared" si="44"/>
        <v>60.080351948752828</v>
      </c>
      <c r="ES32" s="2">
        <f t="shared" si="44"/>
        <v>60.489865210602012</v>
      </c>
      <c r="ET32" s="2">
        <f t="shared" si="44"/>
        <v>61.653164137435454</v>
      </c>
      <c r="EU32" s="2">
        <f t="shared" si="44"/>
        <v>61.17901370077724</v>
      </c>
      <c r="EV32" s="2">
        <f t="shared" si="44"/>
        <v>63.921583756698986</v>
      </c>
      <c r="EW32" s="2">
        <f t="shared" si="44"/>
        <v>65.85162663959899</v>
      </c>
      <c r="EX32" s="2">
        <f t="shared" si="44"/>
        <v>67.37425461406049</v>
      </c>
      <c r="EY32" s="2">
        <f t="shared" si="44"/>
        <v>64.555046912917106</v>
      </c>
      <c r="EZ32" s="2">
        <f t="shared" si="44"/>
        <v>64.640929828777999</v>
      </c>
      <c r="FA32" s="2">
        <f t="shared" si="44"/>
        <v>64.208784016632904</v>
      </c>
      <c r="FB32" s="2">
        <f t="shared" si="44"/>
        <v>65.332355123641847</v>
      </c>
      <c r="FC32" s="2">
        <f t="shared" si="44"/>
        <v>62.325958806638305</v>
      </c>
      <c r="FD32" s="2">
        <f t="shared" si="44"/>
        <v>62.174313545628898</v>
      </c>
      <c r="FE32" s="2">
        <f t="shared" si="44"/>
        <v>61.823346772489352</v>
      </c>
      <c r="FG32" s="2">
        <f t="shared" si="45"/>
        <v>2.8763287036612351E-2</v>
      </c>
      <c r="FH32" s="2">
        <f t="shared" si="45"/>
        <v>2.9345214390066977E-2</v>
      </c>
      <c r="FI32" s="2">
        <f t="shared" si="45"/>
        <v>2.8483506314727153E-2</v>
      </c>
      <c r="FJ32" s="2">
        <f t="shared" si="45"/>
        <v>2.8507466044200309E-2</v>
      </c>
      <c r="FK32" s="2">
        <f t="shared" si="45"/>
        <v>3.3170312406833026E-2</v>
      </c>
      <c r="FL32" s="2">
        <f t="shared" si="45"/>
        <v>2.55107586143263E-2</v>
      </c>
      <c r="FM32" s="2">
        <f t="shared" si="45"/>
        <v>2.6835618427224005E-2</v>
      </c>
      <c r="FN32" s="2">
        <f t="shared" si="45"/>
        <v>2.3330633513611046E-2</v>
      </c>
      <c r="FO32" s="2">
        <f t="shared" si="45"/>
        <v>2.5217132903628512E-2</v>
      </c>
      <c r="FP32" s="2">
        <f t="shared" si="45"/>
        <v>2.3239519424171056E-2</v>
      </c>
      <c r="FQ32" s="2">
        <f t="shared" si="45"/>
        <v>2.4328372428789005E-2</v>
      </c>
      <c r="FR32" s="2">
        <f t="shared" si="45"/>
        <v>2.6510788368016291E-2</v>
      </c>
      <c r="FS32" s="2">
        <f t="shared" si="45"/>
        <v>2.4315962926661543E-2</v>
      </c>
      <c r="FT32" s="2">
        <f t="shared" si="45"/>
        <v>2.1618473166159266E-2</v>
      </c>
      <c r="FU32" s="2">
        <f t="shared" si="45"/>
        <v>1.6756079299212728E-2</v>
      </c>
      <c r="FW32" s="2">
        <f t="shared" si="54"/>
        <v>1.2298250986781226E-6</v>
      </c>
      <c r="FX32" s="2">
        <f t="shared" si="46"/>
        <v>1.1122995063368165E-6</v>
      </c>
      <c r="FY32" s="2">
        <f t="shared" si="46"/>
        <v>1.1830050659532663E-6</v>
      </c>
      <c r="FZ32" s="2">
        <f t="shared" si="46"/>
        <v>1.1555139901992814E-6</v>
      </c>
      <c r="GA32" s="2">
        <f t="shared" si="46"/>
        <v>1.3326209229155541E-6</v>
      </c>
      <c r="GB32" s="2">
        <f t="shared" si="46"/>
        <v>1.514220419869876E-6</v>
      </c>
      <c r="GC32" s="2">
        <f t="shared" si="46"/>
        <v>1.6413733977351933E-6</v>
      </c>
      <c r="GD32" s="2">
        <f t="shared" si="46"/>
        <v>1.1845979454517109E-6</v>
      </c>
      <c r="GE32" s="2">
        <f t="shared" si="46"/>
        <v>1.0864710246840528E-6</v>
      </c>
      <c r="GF32" s="2">
        <f t="shared" si="46"/>
        <v>8.6696868482453218E-7</v>
      </c>
      <c r="GG32" s="2">
        <f t="shared" si="46"/>
        <v>8.3057763550100348E-7</v>
      </c>
      <c r="GH32" s="2">
        <f t="shared" si="46"/>
        <v>7.7512799027736167E-7</v>
      </c>
      <c r="GI32" s="2">
        <f t="shared" si="46"/>
        <v>8.5129308664928698E-7</v>
      </c>
      <c r="GJ32" s="2">
        <f t="shared" si="46"/>
        <v>8.1496977620025191E-7</v>
      </c>
      <c r="GK32" s="2">
        <f t="shared" si="46"/>
        <v>5.2224311826819401E-7</v>
      </c>
      <c r="GM32" s="86">
        <f t="shared" si="55"/>
        <v>4.9197319115217054E-12</v>
      </c>
      <c r="GN32" s="86">
        <f t="shared" si="47"/>
        <v>5.5236001383133642E-12</v>
      </c>
      <c r="GO32" s="86">
        <f t="shared" si="47"/>
        <v>1.6799236337407897E-12</v>
      </c>
      <c r="GP32" s="86">
        <f t="shared" si="47"/>
        <v>7.4955414717253142E-13</v>
      </c>
      <c r="GQ32" s="86">
        <f t="shared" si="47"/>
        <v>2.3069867700454997E-12</v>
      </c>
      <c r="GR32" s="86">
        <f t="shared" si="47"/>
        <v>2.4227612431261408E-14</v>
      </c>
      <c r="GS32" s="86">
        <f t="shared" si="47"/>
        <v>1.645767223917887E-13</v>
      </c>
      <c r="GT32" s="86">
        <f t="shared" si="47"/>
        <v>4.0882876918869172E-16</v>
      </c>
      <c r="GU32" s="86">
        <f t="shared" si="47"/>
        <v>1.543850410466573E-14</v>
      </c>
      <c r="GV32" s="86">
        <f t="shared" si="47"/>
        <v>1.7368712657550104E-15</v>
      </c>
      <c r="GW32" s="86">
        <f t="shared" si="47"/>
        <v>2.4648931048695567E-14</v>
      </c>
      <c r="GX32" s="86">
        <f t="shared" si="47"/>
        <v>5.764917371570683E-13</v>
      </c>
      <c r="GY32" s="86">
        <f t="shared" si="47"/>
        <v>2.5955925416984537E-14</v>
      </c>
      <c r="GZ32" s="86">
        <f t="shared" si="47"/>
        <v>8.7635649865173043E-18</v>
      </c>
      <c r="HA32" s="86">
        <f t="shared" si="47"/>
        <v>1.0384829012764483E-23</v>
      </c>
      <c r="HC32" s="86">
        <f t="shared" si="59"/>
        <v>8.3847331611045741E-29</v>
      </c>
      <c r="HD32" s="86">
        <f t="shared" si="48"/>
        <v>3.1756098783661309E-28</v>
      </c>
      <c r="HE32" s="86">
        <f t="shared" si="48"/>
        <v>1.2279005101030799E-30</v>
      </c>
      <c r="HF32" s="86">
        <f t="shared" si="48"/>
        <v>6.6138716064835363E-32</v>
      </c>
      <c r="HG32" s="86">
        <f t="shared" si="48"/>
        <v>3.7358102347045128E-29</v>
      </c>
      <c r="HH32" s="86">
        <f t="shared" si="48"/>
        <v>9.100345433386392E-35</v>
      </c>
      <c r="HI32" s="86">
        <f t="shared" si="48"/>
        <v>3.3391192720082919E-32</v>
      </c>
      <c r="HJ32" s="86">
        <f t="shared" si="48"/>
        <v>2.5684903644091767E-48</v>
      </c>
      <c r="HK32" s="86">
        <f t="shared" si="48"/>
        <v>5.3236359379304485E-34</v>
      </c>
      <c r="HL32" s="86">
        <f t="shared" si="48"/>
        <v>7.7748773045696939E-32</v>
      </c>
      <c r="HM32" s="86">
        <f t="shared" si="48"/>
        <v>1.5322112921209546E-32</v>
      </c>
      <c r="HN32" s="86">
        <f t="shared" si="48"/>
        <v>2.9558567102852425E-31</v>
      </c>
      <c r="HO32" s="86">
        <f t="shared" si="48"/>
        <v>1.2093954902699497E-33</v>
      </c>
      <c r="HP32" s="86">
        <f t="shared" si="48"/>
        <v>1.3676956527727173E-40</v>
      </c>
      <c r="HQ32" s="86">
        <f t="shared" si="48"/>
        <v>1.2850686456521895E-49</v>
      </c>
      <c r="HS32" s="86">
        <f t="shared" si="56"/>
        <v>1.6099598650116764E-154</v>
      </c>
      <c r="HT32" s="86">
        <f t="shared" si="49"/>
        <v>5.0976316430109486E-152</v>
      </c>
      <c r="HU32" s="86">
        <f t="shared" si="49"/>
        <v>2.5461170886240036E-165</v>
      </c>
      <c r="HV32" s="86">
        <f t="shared" si="49"/>
        <v>7.6465325859255428E-178</v>
      </c>
      <c r="HW32" s="86">
        <f t="shared" si="49"/>
        <v>1.6095700130330983E-165</v>
      </c>
      <c r="HX32" s="86">
        <f t="shared" si="49"/>
        <v>2.5137404397389798E-191</v>
      </c>
      <c r="HY32" s="86">
        <f t="shared" si="49"/>
        <v>2.4107176515269193E-175</v>
      </c>
      <c r="HZ32" s="86">
        <f t="shared" si="49"/>
        <v>1.0042466193908572E-278</v>
      </c>
      <c r="IA32" s="86">
        <f t="shared" si="49"/>
        <v>9.0688905700485871E-191</v>
      </c>
      <c r="IB32" s="86">
        <f t="shared" si="49"/>
        <v>6.6360735444923774E-179</v>
      </c>
      <c r="IC32" s="86">
        <f t="shared" si="49"/>
        <v>1.7795352271011863E-181</v>
      </c>
      <c r="ID32" s="86">
        <f t="shared" si="49"/>
        <v>4.1166539171061489E-174</v>
      </c>
      <c r="IE32" s="86">
        <f t="shared" si="49"/>
        <v>1.218307295371755E-186</v>
      </c>
      <c r="IF32" s="86">
        <f t="shared" si="49"/>
        <v>3.384761409228109E-118</v>
      </c>
      <c r="IG32" s="86">
        <f t="shared" si="49"/>
        <v>8.1118153128259752E-79</v>
      </c>
      <c r="II32" s="86">
        <f t="shared" si="57"/>
        <v>0</v>
      </c>
      <c r="IJ32" s="86">
        <f t="shared" si="50"/>
        <v>0</v>
      </c>
      <c r="IK32" s="86">
        <f t="shared" si="50"/>
        <v>0</v>
      </c>
      <c r="IL32" s="86">
        <f t="shared" si="50"/>
        <v>0</v>
      </c>
      <c r="IM32" s="86">
        <f t="shared" si="50"/>
        <v>0</v>
      </c>
      <c r="IN32" s="86">
        <f t="shared" si="50"/>
        <v>0</v>
      </c>
      <c r="IO32" s="86">
        <f t="shared" si="50"/>
        <v>0</v>
      </c>
      <c r="IP32" s="86">
        <f t="shared" si="50"/>
        <v>0</v>
      </c>
      <c r="IQ32" s="86">
        <f t="shared" si="50"/>
        <v>0</v>
      </c>
      <c r="IR32" s="86">
        <f t="shared" si="50"/>
        <v>0</v>
      </c>
      <c r="IS32" s="86">
        <f t="shared" si="50"/>
        <v>0</v>
      </c>
      <c r="IT32" s="86">
        <f t="shared" si="50"/>
        <v>0</v>
      </c>
      <c r="IU32" s="86">
        <f t="shared" si="50"/>
        <v>0</v>
      </c>
      <c r="IV32" s="86">
        <f t="shared" si="50"/>
        <v>0</v>
      </c>
      <c r="IW32" s="86">
        <f t="shared" si="50"/>
        <v>4.5257423514626652E-150</v>
      </c>
      <c r="IY32" s="86">
        <f t="shared" si="58"/>
        <v>4.9197319115217054E-12</v>
      </c>
      <c r="IZ32" s="86">
        <f t="shared" si="51"/>
        <v>5.5236001383133642E-12</v>
      </c>
      <c r="JA32" s="86">
        <f t="shared" si="51"/>
        <v>1.6799236337407897E-12</v>
      </c>
      <c r="JB32" s="86">
        <f t="shared" si="51"/>
        <v>7.4955414717253142E-13</v>
      </c>
      <c r="JC32" s="86">
        <f t="shared" si="51"/>
        <v>2.3069867700454997E-12</v>
      </c>
      <c r="JD32" s="86">
        <f t="shared" si="51"/>
        <v>2.4227612431261408E-14</v>
      </c>
      <c r="JE32" s="86">
        <f t="shared" si="51"/>
        <v>1.645767223917887E-13</v>
      </c>
      <c r="JF32" s="86">
        <f t="shared" si="51"/>
        <v>4.0882876918869172E-16</v>
      </c>
      <c r="JG32" s="86">
        <f t="shared" si="51"/>
        <v>1.543850410466573E-14</v>
      </c>
      <c r="JH32" s="86">
        <f t="shared" si="51"/>
        <v>1.7368712657550104E-15</v>
      </c>
      <c r="JI32" s="86">
        <f t="shared" si="51"/>
        <v>2.4648931048695567E-14</v>
      </c>
      <c r="JJ32" s="86">
        <f t="shared" si="51"/>
        <v>5.764917371570683E-13</v>
      </c>
      <c r="JK32" s="86">
        <f t="shared" si="51"/>
        <v>2.5955925416984537E-14</v>
      </c>
      <c r="JL32" s="86">
        <f t="shared" si="51"/>
        <v>8.7635649865173043E-18</v>
      </c>
      <c r="JM32" s="86">
        <f t="shared" si="51"/>
        <v>1.0384829012764483E-23</v>
      </c>
    </row>
    <row r="33" spans="2:273" x14ac:dyDescent="0.25">
      <c r="B33" s="2">
        <v>6</v>
      </c>
      <c r="C33" s="37">
        <v>54.713999999999999</v>
      </c>
      <c r="D33" s="37">
        <v>59</v>
      </c>
      <c r="E33" s="37">
        <v>57.746000000000002</v>
      </c>
      <c r="F33" s="37">
        <v>58.968000000000004</v>
      </c>
      <c r="G33" s="37">
        <v>58.73</v>
      </c>
      <c r="H33" s="37">
        <v>60.856999999999999</v>
      </c>
      <c r="I33" s="37">
        <v>66.016000000000005</v>
      </c>
      <c r="J33" s="37">
        <v>64.361000000000004</v>
      </c>
      <c r="K33" s="37">
        <v>64.525000000000006</v>
      </c>
      <c r="L33" s="37">
        <v>61.671999999999997</v>
      </c>
      <c r="M33" s="37">
        <v>59.689</v>
      </c>
      <c r="N33" s="37">
        <v>60.213000000000001</v>
      </c>
      <c r="O33" s="37">
        <v>59.344000000000001</v>
      </c>
      <c r="P33" s="37">
        <v>60.262</v>
      </c>
      <c r="Q33" s="37">
        <v>59.143000000000001</v>
      </c>
      <c r="S33" s="4">
        <f t="shared" si="8"/>
        <v>56.764342054897035</v>
      </c>
      <c r="T33" s="4">
        <f t="shared" si="8"/>
        <v>57.695090007275873</v>
      </c>
      <c r="U33" s="4">
        <f t="shared" si="8"/>
        <v>58.007496216507086</v>
      </c>
      <c r="V33" s="4">
        <f t="shared" si="8"/>
        <v>57.976966107607574</v>
      </c>
      <c r="W33" s="4">
        <f t="shared" si="8"/>
        <v>58.652117676054289</v>
      </c>
      <c r="X33" s="4">
        <f t="shared" si="8"/>
        <v>59.719845645058605</v>
      </c>
      <c r="Y33" s="4">
        <f t="shared" si="8"/>
        <v>65.255899229651831</v>
      </c>
      <c r="Z33" s="4">
        <f t="shared" si="8"/>
        <v>62.919857953386177</v>
      </c>
      <c r="AA33" s="4">
        <f t="shared" si="8"/>
        <v>62.177861167770352</v>
      </c>
      <c r="AB33" s="4">
        <f t="shared" si="8"/>
        <v>59.349673667196193</v>
      </c>
      <c r="AC33" s="4">
        <f t="shared" si="8"/>
        <v>59.006477078209926</v>
      </c>
      <c r="AD33" s="4">
        <f t="shared" si="8"/>
        <v>59.658784606331054</v>
      </c>
      <c r="AE33" s="4">
        <f t="shared" si="8"/>
        <v>59.139074624245957</v>
      </c>
      <c r="AF33" s="4" t="e">
        <f t="shared" si="8"/>
        <v>#N/A</v>
      </c>
      <c r="AG33" s="4" t="e">
        <f t="shared" si="8"/>
        <v>#N/A</v>
      </c>
      <c r="AI33" s="4">
        <f t="shared" si="9"/>
        <v>-2.0503420548970368</v>
      </c>
      <c r="AJ33" s="4">
        <f t="shared" si="9"/>
        <v>1.3049099927241272</v>
      </c>
      <c r="AK33" s="4">
        <f t="shared" si="9"/>
        <v>-0.26149621650708355</v>
      </c>
      <c r="AL33" s="4">
        <f t="shared" si="9"/>
        <v>0.99103389239243</v>
      </c>
      <c r="AM33" s="4">
        <f t="shared" si="9"/>
        <v>7.7882323945708265E-2</v>
      </c>
      <c r="AN33" s="4">
        <f t="shared" si="9"/>
        <v>1.1371543549413943</v>
      </c>
      <c r="AO33" s="4">
        <f t="shared" si="9"/>
        <v>0.76010077034817414</v>
      </c>
      <c r="AP33" s="4">
        <f t="shared" si="9"/>
        <v>1.4411420466138267</v>
      </c>
      <c r="AQ33" s="4">
        <f t="shared" si="9"/>
        <v>2.3471388322296534</v>
      </c>
      <c r="AR33" s="4">
        <f t="shared" si="9"/>
        <v>2.3223263328038044</v>
      </c>
      <c r="AS33" s="4">
        <f t="shared" si="9"/>
        <v>0.68252292179007412</v>
      </c>
      <c r="AT33" s="4">
        <f t="shared" si="9"/>
        <v>0.55421539366894734</v>
      </c>
      <c r="AU33" s="4">
        <f t="shared" si="9"/>
        <v>0.20492537575404413</v>
      </c>
      <c r="AV33" s="4">
        <f t="shared" si="9"/>
        <v>0</v>
      </c>
      <c r="AW33" s="4">
        <f t="shared" si="9"/>
        <v>0</v>
      </c>
      <c r="AY33" s="2">
        <f t="shared" si="52"/>
        <v>56.764342036251534</v>
      </c>
      <c r="AZ33" s="2">
        <f t="shared" si="10"/>
        <v>57.695089985660879</v>
      </c>
      <c r="BA33" s="2">
        <f t="shared" si="10"/>
        <v>58.007496209295638</v>
      </c>
      <c r="BB33" s="2">
        <f t="shared" si="10"/>
        <v>57.976966104326586</v>
      </c>
      <c r="BC33" s="2">
        <f t="shared" si="10"/>
        <v>58.652117666507948</v>
      </c>
      <c r="BD33" s="2">
        <f t="shared" si="10"/>
        <v>59.71984564493696</v>
      </c>
      <c r="BE33" s="2">
        <f t="shared" si="10"/>
        <v>65.255899228860898</v>
      </c>
      <c r="BF33" s="2">
        <f t="shared" si="10"/>
        <v>62.919857953383513</v>
      </c>
      <c r="BG33" s="2">
        <f t="shared" si="10"/>
        <v>62.177861167687659</v>
      </c>
      <c r="BH33" s="2">
        <f t="shared" si="10"/>
        <v>59.349673667185911</v>
      </c>
      <c r="BI33" s="2">
        <f t="shared" si="10"/>
        <v>59.006477078091862</v>
      </c>
      <c r="BJ33" s="2">
        <f t="shared" si="10"/>
        <v>59.658784603848936</v>
      </c>
      <c r="BK33" s="2">
        <f t="shared" si="10"/>
        <v>59.139074624107742</v>
      </c>
      <c r="BL33" s="2" t="e">
        <f t="shared" si="10"/>
        <v>#N/A</v>
      </c>
      <c r="BM33" s="2" t="e">
        <f t="shared" si="10"/>
        <v>#N/A</v>
      </c>
      <c r="BO33" s="2">
        <f t="shared" si="11"/>
        <v>54.713999999999999</v>
      </c>
      <c r="BP33" s="2">
        <f t="shared" si="12"/>
        <v>59</v>
      </c>
      <c r="BQ33" s="2">
        <f t="shared" si="13"/>
        <v>57.746000000000002</v>
      </c>
      <c r="BR33" s="2">
        <f t="shared" si="14"/>
        <v>58.968000000000004</v>
      </c>
      <c r="BS33" s="2">
        <f t="shared" si="15"/>
        <v>58.73</v>
      </c>
      <c r="BT33" s="2">
        <f t="shared" si="16"/>
        <v>60.856999999999999</v>
      </c>
      <c r="BU33" s="2">
        <f t="shared" si="17"/>
        <v>66.016000000000005</v>
      </c>
      <c r="BV33" s="2">
        <f t="shared" si="18"/>
        <v>64.361000000000004</v>
      </c>
      <c r="BW33" s="2">
        <f t="shared" si="19"/>
        <v>64.525000000000006</v>
      </c>
      <c r="BX33" s="2">
        <f t="shared" si="20"/>
        <v>61.671999999999997</v>
      </c>
      <c r="BY33" s="2">
        <f t="shared" si="21"/>
        <v>59.689</v>
      </c>
      <c r="BZ33" s="2">
        <f t="shared" si="22"/>
        <v>60.213000000000001</v>
      </c>
      <c r="CA33" s="2">
        <f t="shared" si="23"/>
        <v>59.344000000000001</v>
      </c>
      <c r="CB33" s="2" t="str">
        <f t="shared" si="24"/>
        <v/>
      </c>
      <c r="CC33" s="2" t="str">
        <f t="shared" si="25"/>
        <v/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56.637075052854115</v>
      </c>
      <c r="DL33" s="2">
        <f t="shared" si="42"/>
        <v>57.627140289942616</v>
      </c>
      <c r="DM33" s="2">
        <f t="shared" si="42"/>
        <v>57.96443295077016</v>
      </c>
      <c r="DN33" s="2">
        <f t="shared" si="42"/>
        <v>57.885798852310501</v>
      </c>
      <c r="DO33" s="2">
        <f t="shared" si="42"/>
        <v>58.63871207087486</v>
      </c>
      <c r="DP33" s="2">
        <f t="shared" si="42"/>
        <v>59.592951393728228</v>
      </c>
      <c r="DQ33" s="2">
        <f t="shared" si="42"/>
        <v>65.307888583509509</v>
      </c>
      <c r="DR33" s="2">
        <f t="shared" si="42"/>
        <v>62.830316666666675</v>
      </c>
      <c r="DS33" s="2">
        <f t="shared" si="42"/>
        <v>62.103553277692235</v>
      </c>
      <c r="DT33" s="2">
        <f t="shared" si="42"/>
        <v>59.254004703832756</v>
      </c>
      <c r="DU33" s="2">
        <f t="shared" si="42"/>
        <v>58.857433325230268</v>
      </c>
      <c r="DV33" s="2">
        <f t="shared" si="42"/>
        <v>59.512353206483439</v>
      </c>
      <c r="DW33" s="2">
        <f t="shared" si="42"/>
        <v>59.077646481425539</v>
      </c>
      <c r="DX33" s="2">
        <f t="shared" si="42"/>
        <v>56.361804118404116</v>
      </c>
      <c r="DY33" s="2">
        <f t="shared" si="42"/>
        <v>56.266813599706744</v>
      </c>
      <c r="EA33" s="2">
        <f t="shared" si="43"/>
        <v>60.683695569770187</v>
      </c>
      <c r="EB33" s="2">
        <f t="shared" si="43"/>
        <v>59.744898984143624</v>
      </c>
      <c r="EC33" s="2">
        <f t="shared" si="43"/>
        <v>59.347018471922944</v>
      </c>
      <c r="ED33" s="2">
        <f t="shared" si="43"/>
        <v>60.81041454169538</v>
      </c>
      <c r="EE33" s="2">
        <f t="shared" si="43"/>
        <v>59.008393447844369</v>
      </c>
      <c r="EF33" s="2">
        <f t="shared" si="43"/>
        <v>64.140613144198468</v>
      </c>
      <c r="EG33" s="2">
        <f t="shared" si="43"/>
        <v>63.536317467860542</v>
      </c>
      <c r="EH33" s="2">
        <f t="shared" si="43"/>
        <v>66.338381671217931</v>
      </c>
      <c r="EI33" s="2">
        <f t="shared" si="43"/>
        <v>64.797550294550803</v>
      </c>
      <c r="EJ33" s="2">
        <f t="shared" si="43"/>
        <v>63.016796332659538</v>
      </c>
      <c r="EK33" s="2">
        <f t="shared" si="43"/>
        <v>64.457844488681616</v>
      </c>
      <c r="EL33" s="2">
        <f t="shared" si="43"/>
        <v>64.562678688524585</v>
      </c>
      <c r="EM33" s="2">
        <f t="shared" si="43"/>
        <v>61.38698821830593</v>
      </c>
      <c r="EN33" s="2">
        <f t="shared" si="43"/>
        <v>60.491062292924362</v>
      </c>
      <c r="EO33" s="2">
        <f t="shared" si="43"/>
        <v>62.273593075091966</v>
      </c>
      <c r="EQ33" s="2">
        <f t="shared" si="44"/>
        <v>58.133896593628933</v>
      </c>
      <c r="ER33" s="2">
        <f t="shared" si="44"/>
        <v>59.947833290314492</v>
      </c>
      <c r="ES33" s="2">
        <f t="shared" si="44"/>
        <v>60.360276943702488</v>
      </c>
      <c r="ET33" s="2">
        <f t="shared" si="44"/>
        <v>61.517048099230095</v>
      </c>
      <c r="EU33" s="2">
        <f t="shared" si="44"/>
        <v>61.048737633923345</v>
      </c>
      <c r="EV33" s="2">
        <f t="shared" si="44"/>
        <v>63.789565001981551</v>
      </c>
      <c r="EW33" s="2">
        <f t="shared" si="44"/>
        <v>65.719064250082738</v>
      </c>
      <c r="EX33" s="2">
        <f t="shared" si="44"/>
        <v>67.230587157009154</v>
      </c>
      <c r="EY33" s="2">
        <f t="shared" si="44"/>
        <v>64.427716529852844</v>
      </c>
      <c r="EZ33" s="2">
        <f t="shared" si="44"/>
        <v>64.5000137436854</v>
      </c>
      <c r="FA33" s="2">
        <f t="shared" si="44"/>
        <v>64.070584407070598</v>
      </c>
      <c r="FB33" s="2">
        <f t="shared" si="44"/>
        <v>65.188759598260589</v>
      </c>
      <c r="FC33" s="2">
        <f t="shared" si="44"/>
        <v>62.197906841948175</v>
      </c>
      <c r="FD33" s="2">
        <f t="shared" si="44"/>
        <v>62.054390667554664</v>
      </c>
      <c r="FE33" s="2">
        <f t="shared" si="44"/>
        <v>61.715469313919968</v>
      </c>
      <c r="FG33" s="2">
        <f t="shared" si="45"/>
        <v>3.1451039505371245E-2</v>
      </c>
      <c r="FH33" s="2">
        <f t="shared" si="45"/>
        <v>3.2085547991468837E-2</v>
      </c>
      <c r="FI33" s="2">
        <f t="shared" si="45"/>
        <v>3.1145953381884816E-2</v>
      </c>
      <c r="FJ33" s="2">
        <f t="shared" si="45"/>
        <v>3.117208084647367E-2</v>
      </c>
      <c r="FK33" s="2">
        <f t="shared" si="45"/>
        <v>3.6254502223669167E-2</v>
      </c>
      <c r="FL33" s="2">
        <f t="shared" si="45"/>
        <v>2.7903314058956265E-2</v>
      </c>
      <c r="FM33" s="2">
        <f t="shared" si="45"/>
        <v>2.9348685211615464E-2</v>
      </c>
      <c r="FN33" s="2">
        <f t="shared" si="45"/>
        <v>2.5524078866198875E-2</v>
      </c>
      <c r="FO33" s="2">
        <f t="shared" si="45"/>
        <v>2.7582929791796058E-2</v>
      </c>
      <c r="FP33" s="2">
        <f t="shared" si="45"/>
        <v>2.5424621617553385E-2</v>
      </c>
      <c r="FQ33" s="2">
        <f t="shared" si="45"/>
        <v>2.6613064861375976E-2</v>
      </c>
      <c r="FR33" s="2">
        <f t="shared" si="45"/>
        <v>2.8994342200960282E-2</v>
      </c>
      <c r="FS33" s="2">
        <f t="shared" si="45"/>
        <v>2.6599521746871965E-2</v>
      </c>
      <c r="FT33" s="2">
        <f t="shared" si="45"/>
        <v>2.3654847278463186E-2</v>
      </c>
      <c r="FU33" s="2">
        <f t="shared" si="45"/>
        <v>1.834302234228782E-2</v>
      </c>
      <c r="FW33" s="2">
        <f t="shared" si="54"/>
        <v>1.3484762457717326E-6</v>
      </c>
      <c r="FX33" s="2">
        <f t="shared" si="46"/>
        <v>1.219612025399349E-6</v>
      </c>
      <c r="FY33" s="2">
        <f t="shared" si="46"/>
        <v>1.2971391126967585E-6</v>
      </c>
      <c r="FZ33" s="2">
        <f t="shared" si="46"/>
        <v>1.2669957543448205E-6</v>
      </c>
      <c r="GA33" s="2">
        <f t="shared" si="46"/>
        <v>1.4611895978376304E-6</v>
      </c>
      <c r="GB33" s="2">
        <f t="shared" si="46"/>
        <v>1.6603094319887299E-6</v>
      </c>
      <c r="GC33" s="2">
        <f t="shared" si="46"/>
        <v>1.7997298573467332E-6</v>
      </c>
      <c r="GD33" s="2">
        <f t="shared" si="46"/>
        <v>1.2988856699369342E-6</v>
      </c>
      <c r="GE33" s="2">
        <f t="shared" si="46"/>
        <v>1.1912916644353044E-6</v>
      </c>
      <c r="GF33" s="2">
        <f t="shared" si="46"/>
        <v>9.5061218013643105E-7</v>
      </c>
      <c r="GG33" s="2">
        <f t="shared" si="46"/>
        <v>9.107101945534085E-7</v>
      </c>
      <c r="GH33" s="2">
        <f t="shared" si="46"/>
        <v>8.4991087700057225E-7</v>
      </c>
      <c r="GI33" s="2">
        <f t="shared" si="46"/>
        <v>9.3342423137510171E-7</v>
      </c>
      <c r="GJ33" s="2">
        <f t="shared" si="46"/>
        <v>8.9359651985861991E-7</v>
      </c>
      <c r="GK33" s="2">
        <f t="shared" si="46"/>
        <v>5.7262816341498878E-7</v>
      </c>
      <c r="GM33" s="86">
        <f t="shared" si="55"/>
        <v>1.1019104280174884E-11</v>
      </c>
      <c r="GN33" s="86">
        <f t="shared" si="47"/>
        <v>1.236976058012999E-11</v>
      </c>
      <c r="GO33" s="86">
        <f t="shared" si="47"/>
        <v>3.9265288402224965E-12</v>
      </c>
      <c r="GP33" s="86">
        <f t="shared" si="47"/>
        <v>1.8127115819269223E-12</v>
      </c>
      <c r="GQ33" s="86">
        <f t="shared" si="47"/>
        <v>5.5305327278461417E-12</v>
      </c>
      <c r="GR33" s="86">
        <f t="shared" si="47"/>
        <v>6.5629061858242603E-14</v>
      </c>
      <c r="GS33" s="86">
        <f t="shared" si="47"/>
        <v>4.1746445822484304E-13</v>
      </c>
      <c r="GT33" s="86">
        <f t="shared" si="47"/>
        <v>1.2757452108238305E-15</v>
      </c>
      <c r="GU33" s="86">
        <f t="shared" si="47"/>
        <v>4.2468079810747561E-14</v>
      </c>
      <c r="GV33" s="86">
        <f t="shared" si="47"/>
        <v>5.1036630610280625E-15</v>
      </c>
      <c r="GW33" s="86">
        <f t="shared" si="47"/>
        <v>6.5859596390580754E-14</v>
      </c>
      <c r="GX33" s="86">
        <f t="shared" si="47"/>
        <v>1.3839993250627478E-12</v>
      </c>
      <c r="GY33" s="86">
        <f t="shared" si="47"/>
        <v>6.9196284733611938E-14</v>
      </c>
      <c r="GZ33" s="86">
        <f t="shared" si="47"/>
        <v>3.11914357160186E-17</v>
      </c>
      <c r="HA33" s="86">
        <f t="shared" si="47"/>
        <v>5.7628413434470258E-23</v>
      </c>
      <c r="HC33" s="86">
        <f t="shared" si="59"/>
        <v>3.7593839877844823E-28</v>
      </c>
      <c r="HD33" s="86">
        <f t="shared" si="48"/>
        <v>1.3787688063294814E-27</v>
      </c>
      <c r="HE33" s="86">
        <f t="shared" si="48"/>
        <v>6.1906236303921408E-30</v>
      </c>
      <c r="HF33" s="86">
        <f t="shared" si="48"/>
        <v>3.6357838610423818E-31</v>
      </c>
      <c r="HG33" s="86">
        <f t="shared" si="48"/>
        <v>1.8315147295235302E-28</v>
      </c>
      <c r="HH33" s="86">
        <f t="shared" si="48"/>
        <v>5.9436085666627276E-34</v>
      </c>
      <c r="HI33" s="86">
        <f t="shared" si="48"/>
        <v>1.8892233432277073E-31</v>
      </c>
      <c r="HJ33" s="86">
        <f t="shared" si="48"/>
        <v>3.6790928234381676E-47</v>
      </c>
      <c r="HK33" s="86">
        <f t="shared" si="48"/>
        <v>3.2736342224359745E-33</v>
      </c>
      <c r="HL33" s="86">
        <f t="shared" si="48"/>
        <v>4.1426196645490594E-31</v>
      </c>
      <c r="HM33" s="86">
        <f t="shared" si="48"/>
        <v>8.3544427243974253E-32</v>
      </c>
      <c r="HN33" s="86">
        <f t="shared" si="48"/>
        <v>1.4917080550465877E-30</v>
      </c>
      <c r="HO33" s="86">
        <f t="shared" si="48"/>
        <v>6.9657012560594847E-33</v>
      </c>
      <c r="HP33" s="86">
        <f t="shared" si="48"/>
        <v>1.1865718911223279E-39</v>
      </c>
      <c r="HQ33" s="86">
        <f t="shared" si="48"/>
        <v>1.812614372973352E-48</v>
      </c>
      <c r="HS33" s="86">
        <f t="shared" si="56"/>
        <v>5.8468786628289648E-152</v>
      </c>
      <c r="HT33" s="86">
        <f t="shared" si="49"/>
        <v>1.6540512701362567E-149</v>
      </c>
      <c r="HU33" s="86">
        <f t="shared" si="49"/>
        <v>1.4842176111260474E-162</v>
      </c>
      <c r="HV33" s="86">
        <f t="shared" si="49"/>
        <v>6.9727402920481619E-175</v>
      </c>
      <c r="HW33" s="86">
        <f t="shared" si="49"/>
        <v>9.9535885087977821E-163</v>
      </c>
      <c r="HX33" s="86">
        <f t="shared" si="49"/>
        <v>4.3083301310829042E-188</v>
      </c>
      <c r="HY33" s="86">
        <f t="shared" si="49"/>
        <v>2.2709969336638594E-172</v>
      </c>
      <c r="HZ33" s="86">
        <f t="shared" si="49"/>
        <v>4.7879722663072786E-274</v>
      </c>
      <c r="IA33" s="86">
        <f t="shared" si="49"/>
        <v>1.3170110962666853E-187</v>
      </c>
      <c r="IB33" s="86">
        <f t="shared" si="49"/>
        <v>5.4911633348428196E-176</v>
      </c>
      <c r="IC33" s="86">
        <f t="shared" si="49"/>
        <v>1.5695877443580062E-178</v>
      </c>
      <c r="ID33" s="86">
        <f t="shared" si="49"/>
        <v>2.6659080214448452E-171</v>
      </c>
      <c r="IE33" s="86">
        <f t="shared" si="49"/>
        <v>1.3083595430727512E-183</v>
      </c>
      <c r="IF33" s="86">
        <f t="shared" si="49"/>
        <v>2.6385348691422062E-116</v>
      </c>
      <c r="IG33" s="86">
        <f t="shared" si="49"/>
        <v>1.3494145748552308E-77</v>
      </c>
      <c r="II33" s="86">
        <f t="shared" si="57"/>
        <v>0</v>
      </c>
      <c r="IJ33" s="86">
        <f t="shared" si="50"/>
        <v>0</v>
      </c>
      <c r="IK33" s="86">
        <f t="shared" si="50"/>
        <v>0</v>
      </c>
      <c r="IL33" s="86">
        <f t="shared" si="50"/>
        <v>0</v>
      </c>
      <c r="IM33" s="86">
        <f t="shared" si="50"/>
        <v>0</v>
      </c>
      <c r="IN33" s="86">
        <f t="shared" si="50"/>
        <v>0</v>
      </c>
      <c r="IO33" s="86">
        <f t="shared" si="50"/>
        <v>0</v>
      </c>
      <c r="IP33" s="86">
        <f t="shared" si="50"/>
        <v>0</v>
      </c>
      <c r="IQ33" s="86">
        <f t="shared" si="50"/>
        <v>0</v>
      </c>
      <c r="IR33" s="86">
        <f t="shared" si="50"/>
        <v>0</v>
      </c>
      <c r="IS33" s="86">
        <f t="shared" si="50"/>
        <v>0</v>
      </c>
      <c r="IT33" s="86">
        <f t="shared" si="50"/>
        <v>0</v>
      </c>
      <c r="IU33" s="86">
        <f t="shared" si="50"/>
        <v>0</v>
      </c>
      <c r="IV33" s="86">
        <f t="shared" si="50"/>
        <v>0</v>
      </c>
      <c r="IW33" s="86">
        <f t="shared" si="50"/>
        <v>3.4276642030476118E-148</v>
      </c>
      <c r="IY33" s="86">
        <f t="shared" si="58"/>
        <v>1.1019104280174884E-11</v>
      </c>
      <c r="IZ33" s="86">
        <f t="shared" si="51"/>
        <v>1.2369760580129992E-11</v>
      </c>
      <c r="JA33" s="86">
        <f t="shared" si="51"/>
        <v>3.9265288402224965E-12</v>
      </c>
      <c r="JB33" s="86">
        <f t="shared" si="51"/>
        <v>1.8127115819269223E-12</v>
      </c>
      <c r="JC33" s="86">
        <f t="shared" si="51"/>
        <v>5.5305327278461417E-12</v>
      </c>
      <c r="JD33" s="86">
        <f t="shared" si="51"/>
        <v>6.5629061858242603E-14</v>
      </c>
      <c r="JE33" s="86">
        <f t="shared" si="51"/>
        <v>4.1746445822484304E-13</v>
      </c>
      <c r="JF33" s="86">
        <f t="shared" si="51"/>
        <v>1.2757452108238305E-15</v>
      </c>
      <c r="JG33" s="86">
        <f t="shared" si="51"/>
        <v>4.2468079810747561E-14</v>
      </c>
      <c r="JH33" s="86">
        <f t="shared" si="51"/>
        <v>5.1036630610280633E-15</v>
      </c>
      <c r="JI33" s="86">
        <f t="shared" si="51"/>
        <v>6.5859596390580754E-14</v>
      </c>
      <c r="JJ33" s="86">
        <f t="shared" si="51"/>
        <v>1.3839993250627478E-12</v>
      </c>
      <c r="JK33" s="86">
        <f t="shared" si="51"/>
        <v>6.9196284733611938E-14</v>
      </c>
      <c r="JL33" s="86">
        <f t="shared" si="51"/>
        <v>3.11914357160186E-17</v>
      </c>
      <c r="JM33" s="86">
        <f t="shared" si="51"/>
        <v>5.7628413434470258E-23</v>
      </c>
    </row>
    <row r="34" spans="2:273" x14ac:dyDescent="0.25">
      <c r="B34" s="2">
        <v>7</v>
      </c>
      <c r="C34" s="37">
        <v>57.048000000000002</v>
      </c>
      <c r="D34" s="37">
        <v>58.713999999999999</v>
      </c>
      <c r="E34" s="37">
        <v>57.412999999999997</v>
      </c>
      <c r="F34" s="37">
        <v>58.555999999999997</v>
      </c>
      <c r="G34" s="37">
        <v>60.475999999999999</v>
      </c>
      <c r="H34" s="37">
        <v>60.174999999999997</v>
      </c>
      <c r="I34" s="37">
        <v>64.905000000000001</v>
      </c>
      <c r="J34" s="37">
        <v>65.623000000000005</v>
      </c>
      <c r="K34" s="37">
        <v>63.655999999999999</v>
      </c>
      <c r="L34" s="37">
        <v>61.655999999999999</v>
      </c>
      <c r="M34" s="37">
        <v>61.311</v>
      </c>
      <c r="N34" s="37">
        <v>61.295000000000002</v>
      </c>
      <c r="O34" s="37">
        <v>59.689</v>
      </c>
      <c r="P34" s="37">
        <v>59.884999999999998</v>
      </c>
      <c r="Q34" s="37">
        <v>56.667000000000002</v>
      </c>
      <c r="R34" s="19"/>
      <c r="S34" s="4">
        <f t="shared" si="8"/>
        <v>56.983538742628788</v>
      </c>
      <c r="T34" s="4">
        <f t="shared" si="8"/>
        <v>57.898884045139624</v>
      </c>
      <c r="U34" s="4">
        <f t="shared" si="8"/>
        <v>58.175666859986983</v>
      </c>
      <c r="V34" s="4">
        <f t="shared" si="8"/>
        <v>58.180786542468972</v>
      </c>
      <c r="W34" s="4">
        <f t="shared" si="8"/>
        <v>58.916407361803586</v>
      </c>
      <c r="X34" s="4">
        <f t="shared" si="8"/>
        <v>59.972925821919887</v>
      </c>
      <c r="Y34" s="4">
        <f t="shared" si="8"/>
        <v>65.386689508694943</v>
      </c>
      <c r="Z34" s="4">
        <f t="shared" si="8"/>
        <v>63.126933585752333</v>
      </c>
      <c r="AA34" s="4">
        <f t="shared" si="8"/>
        <v>62.349258001573318</v>
      </c>
      <c r="AB34" s="4">
        <f t="shared" si="8"/>
        <v>59.630854405554459</v>
      </c>
      <c r="AC34" s="4">
        <f t="shared" si="8"/>
        <v>59.271908981303447</v>
      </c>
      <c r="AD34" s="4">
        <f t="shared" si="8"/>
        <v>59.852521059579026</v>
      </c>
      <c r="AE34" s="4">
        <f t="shared" si="8"/>
        <v>59.360323424415604</v>
      </c>
      <c r="AF34" s="4" t="e">
        <f t="shared" si="8"/>
        <v>#N/A</v>
      </c>
      <c r="AG34" s="4" t="e">
        <f t="shared" si="8"/>
        <v>#N/A</v>
      </c>
      <c r="AI34" s="4">
        <f t="shared" si="9"/>
        <v>6.4461257371213776E-2</v>
      </c>
      <c r="AJ34" s="4">
        <f t="shared" si="9"/>
        <v>0.81511595486037436</v>
      </c>
      <c r="AK34" s="4">
        <f t="shared" si="9"/>
        <v>-0.76266685998698591</v>
      </c>
      <c r="AL34" s="4">
        <f t="shared" si="9"/>
        <v>0.37521345753102509</v>
      </c>
      <c r="AM34" s="4">
        <f t="shared" si="9"/>
        <v>1.5595926381964134</v>
      </c>
      <c r="AN34" s="4">
        <f t="shared" si="9"/>
        <v>0.2020741780801103</v>
      </c>
      <c r="AO34" s="4">
        <f t="shared" si="9"/>
        <v>-0.48168950869494154</v>
      </c>
      <c r="AP34" s="4">
        <f t="shared" si="9"/>
        <v>2.4960664142476716</v>
      </c>
      <c r="AQ34" s="4">
        <f t="shared" si="9"/>
        <v>1.3067419984266806</v>
      </c>
      <c r="AR34" s="4">
        <f t="shared" si="9"/>
        <v>2.0251455944455401</v>
      </c>
      <c r="AS34" s="4">
        <f t="shared" si="9"/>
        <v>2.0390910186965527</v>
      </c>
      <c r="AT34" s="4">
        <f t="shared" si="9"/>
        <v>1.4424789404209761</v>
      </c>
      <c r="AU34" s="4">
        <f t="shared" si="9"/>
        <v>0.32867657558439589</v>
      </c>
      <c r="AV34" s="4">
        <f t="shared" si="9"/>
        <v>0</v>
      </c>
      <c r="AW34" s="4">
        <f t="shared" si="9"/>
        <v>0</v>
      </c>
      <c r="AY34" s="2">
        <f t="shared" si="52"/>
        <v>56.983538702080764</v>
      </c>
      <c r="AZ34" s="2">
        <f t="shared" si="10"/>
        <v>57.898883998147056</v>
      </c>
      <c r="BA34" s="2">
        <f t="shared" si="10"/>
        <v>58.175666843638076</v>
      </c>
      <c r="BB34" s="2">
        <f t="shared" si="10"/>
        <v>58.180786534779443</v>
      </c>
      <c r="BC34" s="2">
        <f t="shared" si="10"/>
        <v>58.916407339644863</v>
      </c>
      <c r="BD34" s="2">
        <f t="shared" si="10"/>
        <v>59.97292582160118</v>
      </c>
      <c r="BE34" s="2">
        <f t="shared" si="10"/>
        <v>65.38668950675212</v>
      </c>
      <c r="BF34" s="2">
        <f t="shared" si="10"/>
        <v>63.126933585744325</v>
      </c>
      <c r="BG34" s="2">
        <f t="shared" si="10"/>
        <v>62.349258001353377</v>
      </c>
      <c r="BH34" s="2">
        <f t="shared" si="10"/>
        <v>59.63085440552527</v>
      </c>
      <c r="BI34" s="2">
        <f t="shared" si="10"/>
        <v>59.271908980998148</v>
      </c>
      <c r="BJ34" s="2">
        <f t="shared" si="10"/>
        <v>59.852521053800295</v>
      </c>
      <c r="BK34" s="2">
        <f t="shared" si="10"/>
        <v>59.360323424058976</v>
      </c>
      <c r="BL34" s="2" t="e">
        <f t="shared" si="10"/>
        <v>#N/A</v>
      </c>
      <c r="BM34" s="2" t="e">
        <f t="shared" si="10"/>
        <v>#N/A</v>
      </c>
      <c r="BO34" s="2">
        <f t="shared" si="11"/>
        <v>57.048000000000002</v>
      </c>
      <c r="BP34" s="2">
        <f t="shared" si="12"/>
        <v>58.713999999999999</v>
      </c>
      <c r="BQ34" s="2">
        <f t="shared" si="13"/>
        <v>57.412999999999997</v>
      </c>
      <c r="BR34" s="2">
        <f t="shared" si="14"/>
        <v>58.555999999999997</v>
      </c>
      <c r="BS34" s="2">
        <f t="shared" si="15"/>
        <v>60.475999999999999</v>
      </c>
      <c r="BT34" s="2">
        <f t="shared" si="16"/>
        <v>60.174999999999997</v>
      </c>
      <c r="BU34" s="2">
        <f t="shared" si="17"/>
        <v>64.905000000000001</v>
      </c>
      <c r="BV34" s="2">
        <f t="shared" si="18"/>
        <v>65.623000000000005</v>
      </c>
      <c r="BW34" s="2">
        <f t="shared" si="19"/>
        <v>63.655999999999999</v>
      </c>
      <c r="BX34" s="2">
        <f t="shared" si="20"/>
        <v>61.655999999999999</v>
      </c>
      <c r="BY34" s="2">
        <f t="shared" si="21"/>
        <v>61.311</v>
      </c>
      <c r="BZ34" s="2">
        <f t="shared" si="22"/>
        <v>61.295000000000002</v>
      </c>
      <c r="CA34" s="2">
        <f t="shared" si="23"/>
        <v>59.689</v>
      </c>
      <c r="CB34" s="2" t="str">
        <f t="shared" si="24"/>
        <v/>
      </c>
      <c r="CC34" s="2" t="str">
        <f t="shared" si="25"/>
        <v/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56.856570824524304</v>
      </c>
      <c r="DL34" s="2">
        <f t="shared" si="42"/>
        <v>57.836543340380544</v>
      </c>
      <c r="DM34" s="2">
        <f t="shared" si="42"/>
        <v>58.138602536997887</v>
      </c>
      <c r="DN34" s="2">
        <f t="shared" si="42"/>
        <v>58.092575052854144</v>
      </c>
      <c r="DO34" s="2">
        <f t="shared" si="42"/>
        <v>58.917153931339975</v>
      </c>
      <c r="DP34" s="2">
        <f t="shared" si="42"/>
        <v>59.846018815331014</v>
      </c>
      <c r="DQ34" s="2">
        <f t="shared" si="42"/>
        <v>65.451713953488365</v>
      </c>
      <c r="DR34" s="2">
        <f t="shared" si="42"/>
        <v>63.038578002699069</v>
      </c>
      <c r="DS34" s="2">
        <f t="shared" si="42"/>
        <v>62.277182886313902</v>
      </c>
      <c r="DT34" s="2">
        <f t="shared" si="42"/>
        <v>59.537629616724743</v>
      </c>
      <c r="DU34" s="2">
        <f t="shared" si="42"/>
        <v>59.120696999162689</v>
      </c>
      <c r="DV34" s="2">
        <f t="shared" si="42"/>
        <v>59.702820155038758</v>
      </c>
      <c r="DW34" s="2">
        <f t="shared" si="42"/>
        <v>59.303209000302012</v>
      </c>
      <c r="DX34" s="2">
        <f t="shared" si="42"/>
        <v>56.592553539253537</v>
      </c>
      <c r="DY34" s="2">
        <f t="shared" si="42"/>
        <v>56.366300586510263</v>
      </c>
      <c r="EA34" s="2">
        <f t="shared" si="43"/>
        <v>60.549639895759285</v>
      </c>
      <c r="EB34" s="2">
        <f t="shared" si="43"/>
        <v>59.614013629718464</v>
      </c>
      <c r="EC34" s="2">
        <f t="shared" si="43"/>
        <v>59.227132988971995</v>
      </c>
      <c r="ED34" s="2">
        <f t="shared" si="43"/>
        <v>60.681137737520913</v>
      </c>
      <c r="EE34" s="2">
        <f t="shared" si="43"/>
        <v>58.898225423728796</v>
      </c>
      <c r="EF34" s="2">
        <f t="shared" si="43"/>
        <v>64.005120648431102</v>
      </c>
      <c r="EG34" s="2">
        <f t="shared" si="43"/>
        <v>63.425223925766602</v>
      </c>
      <c r="EH34" s="2">
        <f t="shared" si="43"/>
        <v>66.203375139268175</v>
      </c>
      <c r="EI34" s="2">
        <f t="shared" si="43"/>
        <v>64.666655301914574</v>
      </c>
      <c r="EJ34" s="2">
        <f t="shared" si="43"/>
        <v>62.889859254981225</v>
      </c>
      <c r="EK34" s="2">
        <f t="shared" si="43"/>
        <v>64.315942441132989</v>
      </c>
      <c r="EL34" s="2">
        <f t="shared" si="43"/>
        <v>64.424783762685408</v>
      </c>
      <c r="EM34" s="2">
        <f t="shared" si="43"/>
        <v>61.26647348298382</v>
      </c>
      <c r="EN34" s="2">
        <f t="shared" si="43"/>
        <v>60.385730024188462</v>
      </c>
      <c r="EO34" s="2">
        <f t="shared" si="43"/>
        <v>62.161201119114594</v>
      </c>
      <c r="EQ34" s="2">
        <f t="shared" si="44"/>
        <v>58.024039367821864</v>
      </c>
      <c r="ER34" s="2">
        <f t="shared" si="44"/>
        <v>59.815314631876156</v>
      </c>
      <c r="ES34" s="2">
        <f t="shared" si="44"/>
        <v>60.230688676802956</v>
      </c>
      <c r="ET34" s="2">
        <f t="shared" si="44"/>
        <v>61.38093206102473</v>
      </c>
      <c r="EU34" s="2">
        <f t="shared" si="44"/>
        <v>60.91846156706945</v>
      </c>
      <c r="EV34" s="2">
        <f t="shared" si="44"/>
        <v>63.657546247264122</v>
      </c>
      <c r="EW34" s="2">
        <f t="shared" si="44"/>
        <v>65.586501860566486</v>
      </c>
      <c r="EX34" s="2">
        <f t="shared" si="44"/>
        <v>67.086919699957818</v>
      </c>
      <c r="EY34" s="2">
        <f t="shared" si="44"/>
        <v>64.300386146788597</v>
      </c>
      <c r="EZ34" s="2">
        <f t="shared" si="44"/>
        <v>64.359097658592802</v>
      </c>
      <c r="FA34" s="2">
        <f t="shared" si="44"/>
        <v>63.932384797508305</v>
      </c>
      <c r="FB34" s="2">
        <f t="shared" si="44"/>
        <v>65.045164072879331</v>
      </c>
      <c r="FC34" s="2">
        <f t="shared" si="44"/>
        <v>62.069854877258052</v>
      </c>
      <c r="FD34" s="2">
        <f t="shared" si="44"/>
        <v>61.934467789480429</v>
      </c>
      <c r="FE34" s="2">
        <f t="shared" si="44"/>
        <v>61.607591855350577</v>
      </c>
      <c r="FG34" s="2">
        <f t="shared" si="45"/>
        <v>3.4381055267622654E-2</v>
      </c>
      <c r="FH34" s="2">
        <f t="shared" si="45"/>
        <v>3.5072534795707468E-2</v>
      </c>
      <c r="FI34" s="2">
        <f t="shared" si="45"/>
        <v>3.4048546121245846E-2</v>
      </c>
      <c r="FJ34" s="2">
        <f t="shared" si="45"/>
        <v>3.4077022847623116E-2</v>
      </c>
      <c r="FK34" s="2">
        <f t="shared" si="45"/>
        <v>3.9613711588834109E-2</v>
      </c>
      <c r="FL34" s="2">
        <f t="shared" si="45"/>
        <v>3.0513231971592922E-2</v>
      </c>
      <c r="FM34" s="2">
        <f t="shared" si="45"/>
        <v>3.2089332212444976E-2</v>
      </c>
      <c r="FN34" s="2">
        <f t="shared" si="45"/>
        <v>2.7917847776238534E-2</v>
      </c>
      <c r="FO34" s="2">
        <f t="shared" si="45"/>
        <v>3.0163810638238312E-2</v>
      </c>
      <c r="FP34" s="2">
        <f t="shared" si="45"/>
        <v>2.7809329143829546E-2</v>
      </c>
      <c r="FQ34" s="2">
        <f t="shared" si="45"/>
        <v>2.9105913577150276E-2</v>
      </c>
      <c r="FR34" s="2">
        <f t="shared" si="45"/>
        <v>3.170298059504871E-2</v>
      </c>
      <c r="FS34" s="2">
        <f t="shared" si="45"/>
        <v>2.9091139791200465E-2</v>
      </c>
      <c r="FT34" s="2">
        <f t="shared" si="45"/>
        <v>2.5877966174838118E-2</v>
      </c>
      <c r="FU34" s="2">
        <f t="shared" si="45"/>
        <v>2.0077193406235112E-2</v>
      </c>
      <c r="FW34" s="2">
        <f t="shared" si="54"/>
        <v>1.4785746091453049E-6</v>
      </c>
      <c r="FX34" s="2">
        <f t="shared" si="46"/>
        <v>1.3372778362523226E-6</v>
      </c>
      <c r="FY34" s="2">
        <f t="shared" si="46"/>
        <v>1.4222845764437966E-6</v>
      </c>
      <c r="FZ34" s="2">
        <f t="shared" si="46"/>
        <v>1.3892330494287587E-6</v>
      </c>
      <c r="GA34" s="2">
        <f t="shared" si="46"/>
        <v>1.6021623085986653E-6</v>
      </c>
      <c r="GB34" s="2">
        <f t="shared" si="46"/>
        <v>1.8204927994133201E-6</v>
      </c>
      <c r="GC34" s="2">
        <f t="shared" si="46"/>
        <v>1.9733642048840946E-6</v>
      </c>
      <c r="GD34" s="2">
        <f t="shared" si="46"/>
        <v>1.4241996378963196E-6</v>
      </c>
      <c r="GE34" s="2">
        <f t="shared" si="46"/>
        <v>1.3062251851711791E-6</v>
      </c>
      <c r="GF34" s="2">
        <f t="shared" si="46"/>
        <v>1.0423254329125786E-6</v>
      </c>
      <c r="GG34" s="2">
        <f t="shared" si="46"/>
        <v>9.9857378359476614E-7</v>
      </c>
      <c r="GH34" s="2">
        <f t="shared" si="46"/>
        <v>9.3190866888153506E-7</v>
      </c>
      <c r="GI34" s="2">
        <f t="shared" si="46"/>
        <v>1.0234792252850005E-6</v>
      </c>
      <c r="GJ34" s="2">
        <f t="shared" si="46"/>
        <v>9.7980901570254343E-7</v>
      </c>
      <c r="GK34" s="2">
        <f t="shared" si="46"/>
        <v>6.278742609944284E-7</v>
      </c>
      <c r="GM34" s="86">
        <f t="shared" si="55"/>
        <v>2.4360360927453923E-11</v>
      </c>
      <c r="GN34" s="86">
        <f t="shared" si="47"/>
        <v>2.7340667140837377E-11</v>
      </c>
      <c r="GO34" s="86">
        <f t="shared" si="47"/>
        <v>9.050988522423943E-12</v>
      </c>
      <c r="GP34" s="86">
        <f t="shared" si="47"/>
        <v>4.3203388571536012E-12</v>
      </c>
      <c r="GQ34" s="86">
        <f t="shared" si="47"/>
        <v>1.3062026814225447E-11</v>
      </c>
      <c r="GR34" s="86">
        <f t="shared" si="47"/>
        <v>1.7486575945825917E-13</v>
      </c>
      <c r="GS34" s="86">
        <f t="shared" si="47"/>
        <v>1.0427906235522677E-12</v>
      </c>
      <c r="GT34" s="86">
        <f t="shared" si="47"/>
        <v>3.9058492471356069E-15</v>
      </c>
      <c r="GU34" s="86">
        <f t="shared" si="47"/>
        <v>1.1487511330515712E-13</v>
      </c>
      <c r="GV34" s="86">
        <f t="shared" si="47"/>
        <v>1.4731882466888541E-14</v>
      </c>
      <c r="GW34" s="86">
        <f t="shared" si="47"/>
        <v>1.7316380458639213E-13</v>
      </c>
      <c r="GX34" s="86">
        <f t="shared" si="47"/>
        <v>3.2757234193000277E-12</v>
      </c>
      <c r="GY34" s="86">
        <f t="shared" si="47"/>
        <v>1.8153753507787407E-13</v>
      </c>
      <c r="GZ34" s="86">
        <f t="shared" si="47"/>
        <v>1.0867091634346878E-16</v>
      </c>
      <c r="HA34" s="86">
        <f t="shared" si="47"/>
        <v>3.1072209523443633E-22</v>
      </c>
      <c r="HC34" s="86">
        <f t="shared" si="59"/>
        <v>1.6555884579640165E-27</v>
      </c>
      <c r="HD34" s="86">
        <f t="shared" si="48"/>
        <v>5.8821462085960637E-27</v>
      </c>
      <c r="HE34" s="86">
        <f t="shared" si="48"/>
        <v>3.0606093086079345E-29</v>
      </c>
      <c r="HF34" s="86">
        <f t="shared" si="48"/>
        <v>1.9574738167019457E-30</v>
      </c>
      <c r="HG34" s="86">
        <f t="shared" si="48"/>
        <v>8.8022406662138057E-28</v>
      </c>
      <c r="HH34" s="86">
        <f t="shared" si="48"/>
        <v>3.7932023404673691E-33</v>
      </c>
      <c r="HI34" s="86">
        <f t="shared" si="48"/>
        <v>1.0463338076319256E-30</v>
      </c>
      <c r="HJ34" s="86">
        <f t="shared" si="48"/>
        <v>5.0980112834545589E-46</v>
      </c>
      <c r="HK34" s="86">
        <f t="shared" si="48"/>
        <v>1.968937121573434E-32</v>
      </c>
      <c r="HL34" s="86">
        <f t="shared" si="48"/>
        <v>2.1633281146135457E-30</v>
      </c>
      <c r="HM34" s="86">
        <f t="shared" si="48"/>
        <v>4.4641788647962691E-31</v>
      </c>
      <c r="HN34" s="86">
        <f t="shared" si="48"/>
        <v>7.3850302872299105E-30</v>
      </c>
      <c r="HO34" s="86">
        <f t="shared" si="48"/>
        <v>3.9294078738530504E-32</v>
      </c>
      <c r="HP34" s="86">
        <f t="shared" si="48"/>
        <v>1.0029012123336474E-38</v>
      </c>
      <c r="HQ34" s="86">
        <f t="shared" si="48"/>
        <v>2.4764828282563335E-47</v>
      </c>
      <c r="HS34" s="86">
        <f t="shared" si="56"/>
        <v>2.020330842106369E-149</v>
      </c>
      <c r="HT34" s="86">
        <f t="shared" si="49"/>
        <v>5.1120180070796096E-147</v>
      </c>
      <c r="HU34" s="86">
        <f t="shared" si="49"/>
        <v>8.1951547967911585E-160</v>
      </c>
      <c r="HV34" s="86">
        <f t="shared" si="49"/>
        <v>6.0016724842239801E-172</v>
      </c>
      <c r="HW34" s="86">
        <f t="shared" si="49"/>
        <v>5.8247634413328368E-160</v>
      </c>
      <c r="HX34" s="86">
        <f t="shared" si="49"/>
        <v>6.9261422236798502E-185</v>
      </c>
      <c r="HY34" s="86">
        <f t="shared" si="49"/>
        <v>2.0165494545420691E-169</v>
      </c>
      <c r="HZ34" s="86">
        <f t="shared" si="49"/>
        <v>2.0826650278629935E-269</v>
      </c>
      <c r="IA34" s="86">
        <f t="shared" si="49"/>
        <v>1.798739899037456E-184</v>
      </c>
      <c r="IB34" s="86">
        <f t="shared" si="49"/>
        <v>4.2974095336987915E-173</v>
      </c>
      <c r="IC34" s="86">
        <f t="shared" si="49"/>
        <v>1.3090157539731958E-175</v>
      </c>
      <c r="ID34" s="86">
        <f t="shared" si="49"/>
        <v>1.6369963687843556E-168</v>
      </c>
      <c r="IE34" s="86">
        <f t="shared" si="49"/>
        <v>1.3263659775025305E-180</v>
      </c>
      <c r="IF34" s="86">
        <f t="shared" si="49"/>
        <v>1.9848714584260317E-114</v>
      </c>
      <c r="IG34" s="86">
        <f t="shared" si="49"/>
        <v>2.195133187729278E-76</v>
      </c>
      <c r="II34" s="86">
        <f t="shared" si="57"/>
        <v>0</v>
      </c>
      <c r="IJ34" s="86">
        <f t="shared" si="50"/>
        <v>0</v>
      </c>
      <c r="IK34" s="86">
        <f t="shared" si="50"/>
        <v>0</v>
      </c>
      <c r="IL34" s="86">
        <f t="shared" si="50"/>
        <v>0</v>
      </c>
      <c r="IM34" s="86">
        <f t="shared" si="50"/>
        <v>0</v>
      </c>
      <c r="IN34" s="86">
        <f t="shared" si="50"/>
        <v>0</v>
      </c>
      <c r="IO34" s="86">
        <f t="shared" si="50"/>
        <v>0</v>
      </c>
      <c r="IP34" s="86">
        <f t="shared" si="50"/>
        <v>0</v>
      </c>
      <c r="IQ34" s="86">
        <f t="shared" si="50"/>
        <v>0</v>
      </c>
      <c r="IR34" s="86">
        <f t="shared" si="50"/>
        <v>0</v>
      </c>
      <c r="IS34" s="86">
        <f t="shared" si="50"/>
        <v>0</v>
      </c>
      <c r="IT34" s="86">
        <f t="shared" si="50"/>
        <v>0</v>
      </c>
      <c r="IU34" s="86">
        <f t="shared" si="50"/>
        <v>0</v>
      </c>
      <c r="IV34" s="86">
        <f t="shared" si="50"/>
        <v>0</v>
      </c>
      <c r="IW34" s="86">
        <f t="shared" si="50"/>
        <v>2.5254441849778715E-146</v>
      </c>
      <c r="IY34" s="86">
        <f t="shared" si="58"/>
        <v>2.4360360927453926E-11</v>
      </c>
      <c r="IZ34" s="86">
        <f t="shared" si="51"/>
        <v>2.7340667140837383E-11</v>
      </c>
      <c r="JA34" s="86">
        <f t="shared" si="51"/>
        <v>9.050988522423943E-12</v>
      </c>
      <c r="JB34" s="86">
        <f t="shared" si="51"/>
        <v>4.3203388571536012E-12</v>
      </c>
      <c r="JC34" s="86">
        <f t="shared" si="51"/>
        <v>1.3062026814225448E-11</v>
      </c>
      <c r="JD34" s="86">
        <f t="shared" si="51"/>
        <v>1.7486575945825917E-13</v>
      </c>
      <c r="JE34" s="86">
        <f t="shared" si="51"/>
        <v>1.0427906235522677E-12</v>
      </c>
      <c r="JF34" s="86">
        <f t="shared" si="51"/>
        <v>3.9058492471356069E-15</v>
      </c>
      <c r="JG34" s="86">
        <f t="shared" si="51"/>
        <v>1.1487511330515712E-13</v>
      </c>
      <c r="JH34" s="86">
        <f t="shared" si="51"/>
        <v>1.4731882466888544E-14</v>
      </c>
      <c r="JI34" s="86">
        <f t="shared" si="51"/>
        <v>1.7316380458639213E-13</v>
      </c>
      <c r="JJ34" s="86">
        <f t="shared" si="51"/>
        <v>3.2757234193000277E-12</v>
      </c>
      <c r="JK34" s="86">
        <f t="shared" si="51"/>
        <v>1.8153753507787407E-13</v>
      </c>
      <c r="JL34" s="86">
        <f t="shared" si="51"/>
        <v>1.0867091634346878E-16</v>
      </c>
      <c r="JM34" s="86">
        <f t="shared" si="51"/>
        <v>3.1072209523443633E-22</v>
      </c>
    </row>
    <row r="35" spans="2:273" x14ac:dyDescent="0.25">
      <c r="B35" s="2">
        <v>8</v>
      </c>
      <c r="C35" s="37">
        <v>57.841000000000001</v>
      </c>
      <c r="D35" s="37">
        <v>57.856999999999999</v>
      </c>
      <c r="E35" s="37">
        <v>59.825000000000003</v>
      </c>
      <c r="F35" s="37">
        <v>59.746000000000002</v>
      </c>
      <c r="G35" s="37">
        <v>59.015999999999998</v>
      </c>
      <c r="H35" s="37">
        <v>61.841000000000001</v>
      </c>
      <c r="I35" s="37">
        <v>66.412999999999997</v>
      </c>
      <c r="J35" s="37">
        <v>65.787000000000006</v>
      </c>
      <c r="K35" s="37">
        <v>63.033000000000001</v>
      </c>
      <c r="L35" s="37">
        <v>62.295000000000002</v>
      </c>
      <c r="M35" s="37">
        <v>61.884999999999998</v>
      </c>
      <c r="N35" s="37">
        <v>58.033000000000001</v>
      </c>
      <c r="O35" s="37">
        <v>60.59</v>
      </c>
      <c r="P35" s="37">
        <v>58.295000000000002</v>
      </c>
      <c r="Q35" s="37">
        <v>56.968000000000004</v>
      </c>
      <c r="S35" s="4">
        <f t="shared" si="8"/>
        <v>57.201539811402462</v>
      </c>
      <c r="T35" s="4">
        <f t="shared" si="8"/>
        <v>58.101029054738014</v>
      </c>
      <c r="U35" s="4">
        <f t="shared" si="8"/>
        <v>58.342337133059459</v>
      </c>
      <c r="V35" s="4">
        <f t="shared" si="8"/>
        <v>58.383240903785662</v>
      </c>
      <c r="W35" s="4">
        <f t="shared" si="8"/>
        <v>59.177965089070348</v>
      </c>
      <c r="X35" s="4">
        <f t="shared" si="8"/>
        <v>60.224866642373961</v>
      </c>
      <c r="Y35" s="4">
        <f t="shared" si="8"/>
        <v>65.515519755807162</v>
      </c>
      <c r="Z35" s="4">
        <f t="shared" si="8"/>
        <v>63.332979404505359</v>
      </c>
      <c r="AA35" s="4">
        <f t="shared" si="8"/>
        <v>62.519569363739564</v>
      </c>
      <c r="AB35" s="4">
        <f t="shared" si="8"/>
        <v>59.910714457152181</v>
      </c>
      <c r="AC35" s="4">
        <f t="shared" si="8"/>
        <v>59.536402788582066</v>
      </c>
      <c r="AD35" s="4">
        <f t="shared" si="8"/>
        <v>60.045550770721363</v>
      </c>
      <c r="AE35" s="4">
        <f t="shared" si="8"/>
        <v>59.580212753174138</v>
      </c>
      <c r="AF35" s="4" t="e">
        <f t="shared" si="8"/>
        <v>#N/A</v>
      </c>
      <c r="AG35" s="4" t="e">
        <f t="shared" si="8"/>
        <v>#N/A</v>
      </c>
      <c r="AI35" s="4">
        <f t="shared" si="9"/>
        <v>0.63946018859753906</v>
      </c>
      <c r="AJ35" s="4">
        <f t="shared" si="9"/>
        <v>-0.24402905473801439</v>
      </c>
      <c r="AK35" s="4">
        <f t="shared" si="9"/>
        <v>1.4826628669405437</v>
      </c>
      <c r="AL35" s="4">
        <f t="shared" si="9"/>
        <v>1.3627590962143401</v>
      </c>
      <c r="AM35" s="4">
        <f t="shared" si="9"/>
        <v>-0.16196508907034968</v>
      </c>
      <c r="AN35" s="4">
        <f t="shared" si="9"/>
        <v>1.6161333576260404</v>
      </c>
      <c r="AO35" s="4">
        <f t="shared" si="9"/>
        <v>0.89748024419283468</v>
      </c>
      <c r="AP35" s="4">
        <f t="shared" si="9"/>
        <v>2.4540205954946472</v>
      </c>
      <c r="AQ35" s="4">
        <f t="shared" si="9"/>
        <v>0.51343063626043772</v>
      </c>
      <c r="AR35" s="4">
        <f t="shared" si="9"/>
        <v>2.3842855428478202</v>
      </c>
      <c r="AS35" s="4">
        <f t="shared" si="9"/>
        <v>2.3485972114179319</v>
      </c>
      <c r="AT35" s="4">
        <f t="shared" si="9"/>
        <v>-2.0125507707213615</v>
      </c>
      <c r="AU35" s="4">
        <f t="shared" si="9"/>
        <v>1.0097872468258657</v>
      </c>
      <c r="AV35" s="4">
        <f t="shared" si="9"/>
        <v>0</v>
      </c>
      <c r="AW35" s="4">
        <f t="shared" si="9"/>
        <v>0</v>
      </c>
      <c r="AY35" s="2">
        <f t="shared" si="52"/>
        <v>57.201539724389008</v>
      </c>
      <c r="AZ35" s="2">
        <f t="shared" si="10"/>
        <v>58.101028953928939</v>
      </c>
      <c r="BA35" s="2">
        <f t="shared" si="10"/>
        <v>58.342337096516069</v>
      </c>
      <c r="BB35" s="2">
        <f t="shared" si="10"/>
        <v>58.383240886029796</v>
      </c>
      <c r="BC35" s="2">
        <f t="shared" si="10"/>
        <v>59.177965038412083</v>
      </c>
      <c r="BD35" s="2">
        <f t="shared" si="10"/>
        <v>60.224866641552879</v>
      </c>
      <c r="BE35" s="2">
        <f t="shared" si="10"/>
        <v>65.51551975110894</v>
      </c>
      <c r="BF35" s="2">
        <f t="shared" si="10"/>
        <v>63.332979404481712</v>
      </c>
      <c r="BG35" s="2">
        <f t="shared" si="10"/>
        <v>62.519569363164479</v>
      </c>
      <c r="BH35" s="2">
        <f t="shared" si="10"/>
        <v>59.910714457070803</v>
      </c>
      <c r="BI35" s="2">
        <f t="shared" si="10"/>
        <v>59.536402787805372</v>
      </c>
      <c r="BJ35" s="2">
        <f t="shared" si="10"/>
        <v>60.045550757460902</v>
      </c>
      <c r="BK35" s="2">
        <f t="shared" si="10"/>
        <v>59.580212752268814</v>
      </c>
      <c r="BL35" s="2" t="e">
        <f t="shared" si="10"/>
        <v>#N/A</v>
      </c>
      <c r="BM35" s="2" t="e">
        <f t="shared" si="10"/>
        <v>#N/A</v>
      </c>
      <c r="BO35" s="2">
        <f t="shared" si="11"/>
        <v>57.841000000000001</v>
      </c>
      <c r="BP35" s="2">
        <f t="shared" si="12"/>
        <v>57.856999999999999</v>
      </c>
      <c r="BQ35" s="2">
        <f t="shared" si="13"/>
        <v>59.825000000000003</v>
      </c>
      <c r="BR35" s="2">
        <f t="shared" si="14"/>
        <v>59.746000000000002</v>
      </c>
      <c r="BS35" s="2">
        <f t="shared" si="15"/>
        <v>59.015999999999998</v>
      </c>
      <c r="BT35" s="2">
        <f t="shared" si="16"/>
        <v>61.841000000000001</v>
      </c>
      <c r="BU35" s="2">
        <f t="shared" si="17"/>
        <v>66.412999999999997</v>
      </c>
      <c r="BV35" s="2">
        <f t="shared" si="18"/>
        <v>65.787000000000006</v>
      </c>
      <c r="BW35" s="2">
        <f t="shared" si="19"/>
        <v>63.033000000000001</v>
      </c>
      <c r="BX35" s="2">
        <f t="shared" si="20"/>
        <v>62.295000000000002</v>
      </c>
      <c r="BY35" s="2">
        <f t="shared" si="21"/>
        <v>61.884999999999998</v>
      </c>
      <c r="BZ35" s="2">
        <f t="shared" si="22"/>
        <v>58.033000000000001</v>
      </c>
      <c r="CA35" s="2">
        <f t="shared" si="23"/>
        <v>60.59</v>
      </c>
      <c r="CB35" s="2" t="str">
        <f t="shared" si="24"/>
        <v/>
      </c>
      <c r="CC35" s="2" t="str">
        <f t="shared" si="25"/>
        <v/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57.076066596194494</v>
      </c>
      <c r="DL35" s="2">
        <f t="shared" si="42"/>
        <v>58.045946390818479</v>
      </c>
      <c r="DM35" s="2">
        <f t="shared" si="42"/>
        <v>58.312772123225614</v>
      </c>
      <c r="DN35" s="2">
        <f t="shared" si="42"/>
        <v>58.299351253397788</v>
      </c>
      <c r="DO35" s="2">
        <f t="shared" si="42"/>
        <v>59.19559579180509</v>
      </c>
      <c r="DP35" s="2">
        <f t="shared" si="42"/>
        <v>60.0990862369338</v>
      </c>
      <c r="DQ35" s="2">
        <f t="shared" si="42"/>
        <v>65.595539323467221</v>
      </c>
      <c r="DR35" s="2">
        <f t="shared" si="42"/>
        <v>63.246839338731455</v>
      </c>
      <c r="DS35" s="2">
        <f t="shared" si="42"/>
        <v>62.450812494935569</v>
      </c>
      <c r="DT35" s="2">
        <f t="shared" si="42"/>
        <v>59.821254529616731</v>
      </c>
      <c r="DU35" s="2">
        <f t="shared" si="42"/>
        <v>59.38396067309511</v>
      </c>
      <c r="DV35" s="2">
        <f t="shared" si="42"/>
        <v>59.893287103594076</v>
      </c>
      <c r="DW35" s="2">
        <f t="shared" si="42"/>
        <v>59.528771519178484</v>
      </c>
      <c r="DX35" s="2">
        <f t="shared" si="42"/>
        <v>56.823302960102957</v>
      </c>
      <c r="DY35" s="2">
        <f t="shared" si="42"/>
        <v>56.465787573313776</v>
      </c>
      <c r="EA35" s="2">
        <f t="shared" si="43"/>
        <v>60.415584221748389</v>
      </c>
      <c r="EB35" s="2">
        <f t="shared" si="43"/>
        <v>59.483128275293303</v>
      </c>
      <c r="EC35" s="2">
        <f t="shared" si="43"/>
        <v>59.107247506021054</v>
      </c>
      <c r="ED35" s="2">
        <f t="shared" si="43"/>
        <v>60.551860933346454</v>
      </c>
      <c r="EE35" s="2">
        <f t="shared" si="43"/>
        <v>58.788057399613223</v>
      </c>
      <c r="EF35" s="2">
        <f t="shared" si="43"/>
        <v>63.869628152663736</v>
      </c>
      <c r="EG35" s="2">
        <f t="shared" si="43"/>
        <v>63.314130383672655</v>
      </c>
      <c r="EH35" s="2">
        <f t="shared" si="43"/>
        <v>66.068368607318419</v>
      </c>
      <c r="EI35" s="2">
        <f t="shared" si="43"/>
        <v>64.535760309278345</v>
      </c>
      <c r="EJ35" s="2">
        <f t="shared" si="43"/>
        <v>62.762922177302912</v>
      </c>
      <c r="EK35" s="2">
        <f t="shared" si="43"/>
        <v>64.174040393584349</v>
      </c>
      <c r="EL35" s="2">
        <f t="shared" si="43"/>
        <v>64.286888836846217</v>
      </c>
      <c r="EM35" s="2">
        <f t="shared" si="43"/>
        <v>61.145958747661709</v>
      </c>
      <c r="EN35" s="2">
        <f t="shared" si="43"/>
        <v>60.280397755452569</v>
      </c>
      <c r="EO35" s="2">
        <f t="shared" si="43"/>
        <v>62.048809163137221</v>
      </c>
      <c r="EQ35" s="2">
        <f t="shared" si="44"/>
        <v>57.914182142014802</v>
      </c>
      <c r="ER35" s="2">
        <f t="shared" si="44"/>
        <v>59.682795973437813</v>
      </c>
      <c r="ES35" s="2">
        <f t="shared" si="44"/>
        <v>60.101100409903431</v>
      </c>
      <c r="ET35" s="2">
        <f t="shared" si="44"/>
        <v>61.244816022819371</v>
      </c>
      <c r="EU35" s="2">
        <f t="shared" si="44"/>
        <v>60.788185500215555</v>
      </c>
      <c r="EV35" s="2">
        <f t="shared" si="44"/>
        <v>63.525527492546686</v>
      </c>
      <c r="EW35" s="2">
        <f t="shared" si="44"/>
        <v>65.453939471050234</v>
      </c>
      <c r="EX35" s="2">
        <f t="shared" si="44"/>
        <v>66.943252242906496</v>
      </c>
      <c r="EY35" s="2">
        <f t="shared" si="44"/>
        <v>64.173055763724335</v>
      </c>
      <c r="EZ35" s="2">
        <f t="shared" si="44"/>
        <v>64.218181573500189</v>
      </c>
      <c r="FA35" s="2">
        <f t="shared" si="44"/>
        <v>63.794185187946006</v>
      </c>
      <c r="FB35" s="2">
        <f t="shared" si="44"/>
        <v>64.901568547498073</v>
      </c>
      <c r="FC35" s="2">
        <f t="shared" si="44"/>
        <v>61.941802912567923</v>
      </c>
      <c r="FD35" s="2">
        <f t="shared" si="44"/>
        <v>61.814544911406195</v>
      </c>
      <c r="FE35" s="2">
        <f t="shared" si="44"/>
        <v>61.499714396781187</v>
      </c>
      <c r="FG35" s="2">
        <f t="shared" si="45"/>
        <v>3.7573445508695187E-2</v>
      </c>
      <c r="FH35" s="2">
        <f t="shared" si="45"/>
        <v>3.8326582691849284E-2</v>
      </c>
      <c r="FI35" s="2">
        <f t="shared" si="45"/>
        <v>3.7211251617435478E-2</v>
      </c>
      <c r="FJ35" s="2">
        <f t="shared" si="45"/>
        <v>3.7242271509658434E-2</v>
      </c>
      <c r="FK35" s="2">
        <f t="shared" si="45"/>
        <v>4.3270198409345727E-2</v>
      </c>
      <c r="FL35" s="2">
        <f t="shared" si="45"/>
        <v>3.3358889597303244E-2</v>
      </c>
      <c r="FM35" s="2">
        <f t="shared" si="45"/>
        <v>3.5076658539910807E-2</v>
      </c>
      <c r="FN35" s="2">
        <f t="shared" si="45"/>
        <v>3.0529082397903737E-2</v>
      </c>
      <c r="FO35" s="2">
        <f t="shared" si="45"/>
        <v>3.2977989779172157E-2</v>
      </c>
      <c r="FP35" s="2">
        <f t="shared" si="45"/>
        <v>3.0410731248785995E-2</v>
      </c>
      <c r="FQ35" s="2">
        <f t="shared" si="45"/>
        <v>3.1824633307684841E-2</v>
      </c>
      <c r="FR35" s="2">
        <f t="shared" si="45"/>
        <v>3.4655627665110898E-2</v>
      </c>
      <c r="FS35" s="2">
        <f t="shared" si="45"/>
        <v>3.1808524745967723E-2</v>
      </c>
      <c r="FT35" s="2">
        <f t="shared" si="45"/>
        <v>2.8303960319922317E-2</v>
      </c>
      <c r="FU35" s="2">
        <f t="shared" si="45"/>
        <v>2.1971645481835611E-2</v>
      </c>
      <c r="FW35" s="2">
        <f t="shared" si="54"/>
        <v>1.621224589030728E-6</v>
      </c>
      <c r="FX35" s="2">
        <f t="shared" si="46"/>
        <v>1.4662958004574338E-6</v>
      </c>
      <c r="FY35" s="2">
        <f t="shared" si="46"/>
        <v>1.5595038127871116E-6</v>
      </c>
      <c r="FZ35" s="2">
        <f t="shared" si="46"/>
        <v>1.523263543896064E-6</v>
      </c>
      <c r="GA35" s="2">
        <f t="shared" si="46"/>
        <v>1.7567357665156652E-6</v>
      </c>
      <c r="GB35" s="2">
        <f t="shared" si="46"/>
        <v>1.9961303101963146E-6</v>
      </c>
      <c r="GC35" s="2">
        <f t="shared" si="46"/>
        <v>2.163750411755717E-6</v>
      </c>
      <c r="GD35" s="2">
        <f t="shared" si="46"/>
        <v>1.5616036353374187E-6</v>
      </c>
      <c r="GE35" s="2">
        <f t="shared" si="46"/>
        <v>1.432247254298273E-6</v>
      </c>
      <c r="GF35" s="2">
        <f t="shared" si="46"/>
        <v>1.1428869955435146E-6</v>
      </c>
      <c r="GG35" s="2">
        <f t="shared" si="46"/>
        <v>1.0949142754671663E-6</v>
      </c>
      <c r="GH35" s="2">
        <f t="shared" si="46"/>
        <v>1.0218174443549727E-6</v>
      </c>
      <c r="GI35" s="2">
        <f t="shared" si="46"/>
        <v>1.1222225439184187E-6</v>
      </c>
      <c r="GJ35" s="2">
        <f t="shared" si="46"/>
        <v>1.0743391205448572E-6</v>
      </c>
      <c r="GK35" s="2">
        <f t="shared" si="46"/>
        <v>6.8845039539621343E-7</v>
      </c>
      <c r="GM35" s="86">
        <f t="shared" si="55"/>
        <v>5.3156596993560283E-11</v>
      </c>
      <c r="GN35" s="86">
        <f t="shared" si="47"/>
        <v>5.9644331317600119E-11</v>
      </c>
      <c r="GO35" s="86">
        <f t="shared" si="47"/>
        <v>2.0575708281382319E-11</v>
      </c>
      <c r="GP35" s="86">
        <f t="shared" si="47"/>
        <v>1.0147849623119564E-11</v>
      </c>
      <c r="GQ35" s="86">
        <f t="shared" si="47"/>
        <v>3.0393449115972058E-11</v>
      </c>
      <c r="GR35" s="86">
        <f t="shared" si="47"/>
        <v>4.5828975992302879E-13</v>
      </c>
      <c r="GS35" s="86">
        <f t="shared" si="47"/>
        <v>2.5651038773883251E-12</v>
      </c>
      <c r="GT35" s="86">
        <f t="shared" si="47"/>
        <v>1.1732754310318011E-14</v>
      </c>
      <c r="GU35" s="86">
        <f t="shared" si="47"/>
        <v>3.055617618560385E-13</v>
      </c>
      <c r="GV35" s="86">
        <f t="shared" si="47"/>
        <v>4.1773432257479039E-14</v>
      </c>
      <c r="GW35" s="86">
        <f t="shared" si="47"/>
        <v>4.4803907171401976E-13</v>
      </c>
      <c r="GX35" s="86">
        <f t="shared" si="47"/>
        <v>7.6438233234395738E-12</v>
      </c>
      <c r="GY35" s="86">
        <f t="shared" si="47"/>
        <v>4.6869586038460327E-13</v>
      </c>
      <c r="GZ35" s="86">
        <f t="shared" si="47"/>
        <v>3.7061136661601132E-16</v>
      </c>
      <c r="HA35" s="86">
        <f t="shared" si="47"/>
        <v>1.627833044739403E-21</v>
      </c>
      <c r="HC35" s="86">
        <f t="shared" si="59"/>
        <v>7.1613982079716321E-27</v>
      </c>
      <c r="HD35" s="86">
        <f t="shared" si="48"/>
        <v>2.4658219101408624E-26</v>
      </c>
      <c r="HE35" s="86">
        <f t="shared" si="48"/>
        <v>1.4838335489465274E-28</v>
      </c>
      <c r="HF35" s="86">
        <f t="shared" si="48"/>
        <v>1.0321695633502158E-29</v>
      </c>
      <c r="HG35" s="86">
        <f t="shared" si="48"/>
        <v>4.1470088828757331E-27</v>
      </c>
      <c r="HH35" s="86">
        <f t="shared" si="48"/>
        <v>2.3655216475709896E-32</v>
      </c>
      <c r="HI35" s="86">
        <f t="shared" si="48"/>
        <v>5.672759981035577E-30</v>
      </c>
      <c r="HJ35" s="86">
        <f t="shared" si="48"/>
        <v>6.8337608774936505E-45</v>
      </c>
      <c r="HK35" s="86">
        <f t="shared" si="48"/>
        <v>1.1582838575798508E-31</v>
      </c>
      <c r="HL35" s="86">
        <f t="shared" si="48"/>
        <v>1.1072279488365803E-29</v>
      </c>
      <c r="HM35" s="86">
        <f t="shared" si="48"/>
        <v>2.3377196213643993E-30</v>
      </c>
      <c r="HN35" s="86">
        <f t="shared" si="48"/>
        <v>3.5866595117572514E-29</v>
      </c>
      <c r="HO35" s="86">
        <f t="shared" si="48"/>
        <v>2.170983860451618E-31</v>
      </c>
      <c r="HP35" s="86">
        <f t="shared" si="48"/>
        <v>8.2581602412126703E-38</v>
      </c>
      <c r="HQ35" s="86">
        <f t="shared" si="48"/>
        <v>3.2773103207951516E-46</v>
      </c>
      <c r="HS35" s="86">
        <f t="shared" si="56"/>
        <v>6.6421827199963693E-147</v>
      </c>
      <c r="HT35" s="86">
        <f t="shared" si="49"/>
        <v>1.5048707471824072E-144</v>
      </c>
      <c r="HU35" s="86">
        <f t="shared" si="49"/>
        <v>4.2860542208397804E-157</v>
      </c>
      <c r="HV35" s="86">
        <f t="shared" si="49"/>
        <v>4.8760874718691407E-169</v>
      </c>
      <c r="HW35" s="86">
        <f t="shared" si="49"/>
        <v>3.2255684408509085E-157</v>
      </c>
      <c r="HX35" s="86">
        <f t="shared" si="49"/>
        <v>1.0444034255252872E-181</v>
      </c>
      <c r="HY35" s="86">
        <f t="shared" si="49"/>
        <v>1.687811359833668E-166</v>
      </c>
      <c r="HZ35" s="86">
        <f t="shared" si="49"/>
        <v>8.2650278467009553E-265</v>
      </c>
      <c r="IA35" s="86">
        <f t="shared" si="49"/>
        <v>2.3104229710333626E-181</v>
      </c>
      <c r="IB35" s="86">
        <f t="shared" si="49"/>
        <v>3.1808181320791863E-170</v>
      </c>
      <c r="IC35" s="86">
        <f t="shared" si="49"/>
        <v>1.0322500440555481E-172</v>
      </c>
      <c r="ID35" s="86">
        <f t="shared" si="49"/>
        <v>9.5313081768070944E-166</v>
      </c>
      <c r="IE35" s="86">
        <f t="shared" si="49"/>
        <v>1.269305446305709E-177</v>
      </c>
      <c r="IF35" s="86">
        <f t="shared" si="49"/>
        <v>1.4409111049662917E-112</v>
      </c>
      <c r="IG35" s="86">
        <f t="shared" si="49"/>
        <v>3.4919251983527205E-75</v>
      </c>
      <c r="II35" s="86">
        <f t="shared" si="57"/>
        <v>0</v>
      </c>
      <c r="IJ35" s="86">
        <f t="shared" si="50"/>
        <v>0</v>
      </c>
      <c r="IK35" s="86">
        <f t="shared" si="50"/>
        <v>0</v>
      </c>
      <c r="IL35" s="86">
        <f t="shared" si="50"/>
        <v>0</v>
      </c>
      <c r="IM35" s="86">
        <f t="shared" si="50"/>
        <v>0</v>
      </c>
      <c r="IN35" s="86">
        <f t="shared" si="50"/>
        <v>0</v>
      </c>
      <c r="IO35" s="86">
        <f t="shared" si="50"/>
        <v>0</v>
      </c>
      <c r="IP35" s="86">
        <f t="shared" si="50"/>
        <v>0</v>
      </c>
      <c r="IQ35" s="86">
        <f t="shared" si="50"/>
        <v>0</v>
      </c>
      <c r="IR35" s="86">
        <f t="shared" si="50"/>
        <v>0</v>
      </c>
      <c r="IS35" s="86">
        <f t="shared" si="50"/>
        <v>0</v>
      </c>
      <c r="IT35" s="86">
        <f t="shared" si="50"/>
        <v>0</v>
      </c>
      <c r="IU35" s="86">
        <f t="shared" si="50"/>
        <v>0</v>
      </c>
      <c r="IV35" s="86">
        <f t="shared" si="50"/>
        <v>0</v>
      </c>
      <c r="IW35" s="86">
        <f t="shared" si="50"/>
        <v>1.8101250134344594E-144</v>
      </c>
      <c r="IY35" s="86">
        <f t="shared" si="58"/>
        <v>5.315659699356029E-11</v>
      </c>
      <c r="IZ35" s="86">
        <f t="shared" si="51"/>
        <v>5.9644331317600145E-11</v>
      </c>
      <c r="JA35" s="86">
        <f t="shared" si="51"/>
        <v>2.0575708281382319E-11</v>
      </c>
      <c r="JB35" s="86">
        <f t="shared" si="51"/>
        <v>1.0147849623119564E-11</v>
      </c>
      <c r="JC35" s="86">
        <f t="shared" si="51"/>
        <v>3.0393449115972065E-11</v>
      </c>
      <c r="JD35" s="86">
        <f t="shared" si="51"/>
        <v>4.5828975992302879E-13</v>
      </c>
      <c r="JE35" s="86">
        <f t="shared" si="51"/>
        <v>2.5651038773883251E-12</v>
      </c>
      <c r="JF35" s="86">
        <f t="shared" si="51"/>
        <v>1.1732754310318011E-14</v>
      </c>
      <c r="JG35" s="86">
        <f t="shared" si="51"/>
        <v>3.055617618560385E-13</v>
      </c>
      <c r="JH35" s="86">
        <f t="shared" si="51"/>
        <v>4.1773432257479052E-14</v>
      </c>
      <c r="JI35" s="86">
        <f t="shared" si="51"/>
        <v>4.4803907171401976E-13</v>
      </c>
      <c r="JJ35" s="86">
        <f t="shared" si="51"/>
        <v>7.6438233234395738E-12</v>
      </c>
      <c r="JK35" s="86">
        <f t="shared" si="51"/>
        <v>4.6869586038460327E-13</v>
      </c>
      <c r="JL35" s="86">
        <f t="shared" si="51"/>
        <v>3.7061136661601132E-16</v>
      </c>
      <c r="JM35" s="86">
        <f t="shared" si="51"/>
        <v>1.627833044739403E-21</v>
      </c>
    </row>
    <row r="36" spans="2:273" x14ac:dyDescent="0.25">
      <c r="B36" s="2">
        <v>9</v>
      </c>
      <c r="C36" s="37">
        <v>57.872999999999998</v>
      </c>
      <c r="D36" s="37">
        <v>58.158999999999999</v>
      </c>
      <c r="E36" s="37">
        <v>58.444000000000003</v>
      </c>
      <c r="F36" s="37">
        <v>59.793999999999997</v>
      </c>
      <c r="G36" s="37">
        <v>61.206000000000003</v>
      </c>
      <c r="H36" s="37">
        <v>60.222000000000001</v>
      </c>
      <c r="I36" s="37">
        <v>68.905000000000001</v>
      </c>
      <c r="J36" s="37">
        <v>64.869</v>
      </c>
      <c r="K36" s="37">
        <v>64.787000000000006</v>
      </c>
      <c r="L36" s="37">
        <v>62.869</v>
      </c>
      <c r="M36" s="37">
        <v>62.015999999999998</v>
      </c>
      <c r="N36" s="37">
        <v>60.524999999999999</v>
      </c>
      <c r="O36" s="37">
        <v>61.639000000000003</v>
      </c>
      <c r="P36" s="37">
        <v>59.459000000000003</v>
      </c>
      <c r="Q36" s="37">
        <v>59.968000000000004</v>
      </c>
      <c r="R36" s="109"/>
      <c r="S36" s="4">
        <f t="shared" si="8"/>
        <v>57.418131039021212</v>
      </c>
      <c r="T36" s="4">
        <f t="shared" si="8"/>
        <v>58.301276291477826</v>
      </c>
      <c r="U36" s="4">
        <f t="shared" si="8"/>
        <v>58.507288245974948</v>
      </c>
      <c r="V36" s="4">
        <f t="shared" si="8"/>
        <v>58.584107614022287</v>
      </c>
      <c r="W36" s="4">
        <f t="shared" si="8"/>
        <v>59.436425494630967</v>
      </c>
      <c r="X36" s="4">
        <f t="shared" si="8"/>
        <v>60.475459817017956</v>
      </c>
      <c r="Y36" s="4">
        <f t="shared" si="8"/>
        <v>65.642149560229626</v>
      </c>
      <c r="Z36" s="4">
        <f t="shared" si="8"/>
        <v>63.537817025256537</v>
      </c>
      <c r="AA36" s="4">
        <f t="shared" si="8"/>
        <v>62.68861683171415</v>
      </c>
      <c r="AB36" s="4">
        <f t="shared" si="8"/>
        <v>60.189033317297607</v>
      </c>
      <c r="AC36" s="4">
        <f t="shared" si="8"/>
        <v>59.799767177498154</v>
      </c>
      <c r="AD36" s="4">
        <f t="shared" si="8"/>
        <v>60.2377156133985</v>
      </c>
      <c r="AE36" s="4">
        <f t="shared" si="8"/>
        <v>59.798532328642473</v>
      </c>
      <c r="AF36" s="4" t="e">
        <f t="shared" si="8"/>
        <v>#N/A</v>
      </c>
      <c r="AG36" s="4" t="e">
        <f t="shared" si="8"/>
        <v>#N/A</v>
      </c>
      <c r="AI36" s="4">
        <f t="shared" si="9"/>
        <v>0.45486896097878571</v>
      </c>
      <c r="AJ36" s="4">
        <f t="shared" si="9"/>
        <v>-0.1422762914778275</v>
      </c>
      <c r="AK36" s="4">
        <f t="shared" si="9"/>
        <v>-6.3288245974945312E-2</v>
      </c>
      <c r="AL36" s="4">
        <f t="shared" si="9"/>
        <v>1.2098923859777102</v>
      </c>
      <c r="AM36" s="4">
        <f t="shared" si="9"/>
        <v>1.7695745053690359</v>
      </c>
      <c r="AN36" s="4">
        <f t="shared" si="9"/>
        <v>-0.25345981701795495</v>
      </c>
      <c r="AO36" s="4">
        <f t="shared" si="9"/>
        <v>3.262850439770375</v>
      </c>
      <c r="AP36" s="4">
        <f t="shared" si="9"/>
        <v>1.3311829747434629</v>
      </c>
      <c r="AQ36" s="4">
        <f t="shared" si="9"/>
        <v>2.0983831682858565</v>
      </c>
      <c r="AR36" s="4">
        <f t="shared" si="9"/>
        <v>2.6799666827023927</v>
      </c>
      <c r="AS36" s="4">
        <f t="shared" si="9"/>
        <v>2.2162328225018442</v>
      </c>
      <c r="AT36" s="4">
        <f t="shared" si="9"/>
        <v>0.28728438660149891</v>
      </c>
      <c r="AU36" s="4">
        <f t="shared" si="9"/>
        <v>1.8404676713575299</v>
      </c>
      <c r="AV36" s="4">
        <f t="shared" si="9"/>
        <v>0</v>
      </c>
      <c r="AW36" s="4">
        <f t="shared" si="9"/>
        <v>0</v>
      </c>
      <c r="AY36" s="2">
        <f t="shared" si="52"/>
        <v>57.418130854764087</v>
      </c>
      <c r="AZ36" s="2">
        <f t="shared" si="10"/>
        <v>58.301276078091554</v>
      </c>
      <c r="BA36" s="2">
        <f t="shared" si="10"/>
        <v>58.507288165440265</v>
      </c>
      <c r="BB36" s="2">
        <f t="shared" si="10"/>
        <v>58.584107573626973</v>
      </c>
      <c r="BC36" s="2">
        <f t="shared" si="10"/>
        <v>59.436425380565645</v>
      </c>
      <c r="BD36" s="2">
        <f t="shared" si="10"/>
        <v>60.475459814937864</v>
      </c>
      <c r="BE36" s="2">
        <f t="shared" si="10"/>
        <v>65.642149549044447</v>
      </c>
      <c r="BF36" s="2">
        <f t="shared" si="10"/>
        <v>63.537817025188048</v>
      </c>
      <c r="BG36" s="2">
        <f t="shared" si="10"/>
        <v>62.688616830235908</v>
      </c>
      <c r="BH36" s="2">
        <f t="shared" si="10"/>
        <v>60.189033317074838</v>
      </c>
      <c r="BI36" s="2">
        <f t="shared" si="10"/>
        <v>59.799767175554265</v>
      </c>
      <c r="BJ36" s="2">
        <f t="shared" si="10"/>
        <v>60.237715583406782</v>
      </c>
      <c r="BK36" s="2">
        <f t="shared" si="10"/>
        <v>59.798532326381398</v>
      </c>
      <c r="BL36" s="2" t="e">
        <f t="shared" si="10"/>
        <v>#N/A</v>
      </c>
      <c r="BM36" s="2" t="e">
        <f t="shared" si="10"/>
        <v>#N/A</v>
      </c>
      <c r="BO36" s="2">
        <f t="shared" si="11"/>
        <v>57.872999999999998</v>
      </c>
      <c r="BP36" s="2">
        <f t="shared" si="12"/>
        <v>58.158999999999999</v>
      </c>
      <c r="BQ36" s="2">
        <f t="shared" si="13"/>
        <v>58.444000000000003</v>
      </c>
      <c r="BR36" s="2">
        <f t="shared" si="14"/>
        <v>59.793999999999997</v>
      </c>
      <c r="BS36" s="2">
        <f t="shared" si="15"/>
        <v>61.206000000000003</v>
      </c>
      <c r="BT36" s="2">
        <f t="shared" si="16"/>
        <v>60.222000000000001</v>
      </c>
      <c r="BU36" s="2">
        <f t="shared" si="17"/>
        <v>68.905000000000001</v>
      </c>
      <c r="BV36" s="2">
        <f t="shared" si="18"/>
        <v>64.869</v>
      </c>
      <c r="BW36" s="2">
        <f t="shared" si="19"/>
        <v>64.787000000000006</v>
      </c>
      <c r="BX36" s="2">
        <f t="shared" si="20"/>
        <v>62.869</v>
      </c>
      <c r="BY36" s="2">
        <f t="shared" si="21"/>
        <v>62.015999999999998</v>
      </c>
      <c r="BZ36" s="2">
        <f t="shared" si="22"/>
        <v>60.524999999999999</v>
      </c>
      <c r="CA36" s="2">
        <f t="shared" si="23"/>
        <v>61.639000000000003</v>
      </c>
      <c r="CB36" s="2" t="str">
        <f t="shared" si="24"/>
        <v/>
      </c>
      <c r="CC36" s="2" t="str">
        <f t="shared" si="25"/>
        <v/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57.295562367864683</v>
      </c>
      <c r="DL36" s="2">
        <f t="shared" si="42"/>
        <v>58.255349441256413</v>
      </c>
      <c r="DM36" s="2">
        <f t="shared" si="42"/>
        <v>58.48694170945334</v>
      </c>
      <c r="DN36" s="2">
        <f t="shared" si="42"/>
        <v>58.506127453941431</v>
      </c>
      <c r="DO36" s="2">
        <f t="shared" si="42"/>
        <v>59.474037652270205</v>
      </c>
      <c r="DP36" s="2">
        <f t="shared" si="42"/>
        <v>60.352153658536594</v>
      </c>
      <c r="DQ36" s="2">
        <f t="shared" si="42"/>
        <v>65.739364693446078</v>
      </c>
      <c r="DR36" s="2">
        <f t="shared" si="42"/>
        <v>63.455100674763841</v>
      </c>
      <c r="DS36" s="2">
        <f t="shared" si="42"/>
        <v>62.624442103557236</v>
      </c>
      <c r="DT36" s="2">
        <f t="shared" si="42"/>
        <v>60.104879442508711</v>
      </c>
      <c r="DU36" s="2">
        <f t="shared" si="42"/>
        <v>59.647224347027532</v>
      </c>
      <c r="DV36" s="2">
        <f t="shared" si="42"/>
        <v>60.083754052149402</v>
      </c>
      <c r="DW36" s="2">
        <f t="shared" si="42"/>
        <v>59.754334038054957</v>
      </c>
      <c r="DX36" s="2">
        <f t="shared" si="42"/>
        <v>57.054052380952378</v>
      </c>
      <c r="DY36" s="2">
        <f t="shared" si="42"/>
        <v>56.565274560117295</v>
      </c>
      <c r="EA36" s="2">
        <f t="shared" si="43"/>
        <v>60.281528547737494</v>
      </c>
      <c r="EB36" s="2">
        <f t="shared" si="43"/>
        <v>59.352242920868143</v>
      </c>
      <c r="EC36" s="2">
        <f t="shared" si="43"/>
        <v>58.987362023070105</v>
      </c>
      <c r="ED36" s="2">
        <f t="shared" si="43"/>
        <v>60.422584129171995</v>
      </c>
      <c r="EE36" s="2">
        <f t="shared" si="43"/>
        <v>58.677889375497649</v>
      </c>
      <c r="EF36" s="2">
        <f t="shared" si="43"/>
        <v>63.73413565689637</v>
      </c>
      <c r="EG36" s="2">
        <f t="shared" si="43"/>
        <v>63.203036841578715</v>
      </c>
      <c r="EH36" s="2">
        <f t="shared" si="43"/>
        <v>65.933362075368663</v>
      </c>
      <c r="EI36" s="2">
        <f t="shared" si="43"/>
        <v>64.404865316642102</v>
      </c>
      <c r="EJ36" s="2">
        <f t="shared" si="43"/>
        <v>62.635985099624598</v>
      </c>
      <c r="EK36" s="2">
        <f t="shared" si="43"/>
        <v>64.032138346035723</v>
      </c>
      <c r="EL36" s="2">
        <f t="shared" si="43"/>
        <v>64.148993911007025</v>
      </c>
      <c r="EM36" s="2">
        <f t="shared" si="43"/>
        <v>61.025444012339605</v>
      </c>
      <c r="EN36" s="2">
        <f t="shared" si="43"/>
        <v>60.175065486716669</v>
      </c>
      <c r="EO36" s="2">
        <f t="shared" si="43"/>
        <v>61.936417207159856</v>
      </c>
      <c r="EQ36" s="2">
        <f t="shared" si="44"/>
        <v>57.804324916207733</v>
      </c>
      <c r="ER36" s="2">
        <f t="shared" si="44"/>
        <v>59.550277314999477</v>
      </c>
      <c r="ES36" s="2">
        <f t="shared" si="44"/>
        <v>59.971512143003906</v>
      </c>
      <c r="ET36" s="2">
        <f t="shared" si="44"/>
        <v>61.108699984614013</v>
      </c>
      <c r="EU36" s="2">
        <f t="shared" si="44"/>
        <v>60.65790943336166</v>
      </c>
      <c r="EV36" s="2">
        <f t="shared" si="44"/>
        <v>63.393508737829258</v>
      </c>
      <c r="EW36" s="2">
        <f t="shared" si="44"/>
        <v>65.321377081533981</v>
      </c>
      <c r="EX36" s="2">
        <f t="shared" si="44"/>
        <v>66.79958478585516</v>
      </c>
      <c r="EY36" s="2">
        <f t="shared" si="44"/>
        <v>64.045725380660087</v>
      </c>
      <c r="EZ36" s="2">
        <f t="shared" si="44"/>
        <v>64.077265488407591</v>
      </c>
      <c r="FA36" s="2">
        <f t="shared" si="44"/>
        <v>63.655985578383707</v>
      </c>
      <c r="FB36" s="2">
        <f t="shared" si="44"/>
        <v>64.757973022116815</v>
      </c>
      <c r="FC36" s="2">
        <f t="shared" si="44"/>
        <v>61.8137509478778</v>
      </c>
      <c r="FD36" s="2">
        <f t="shared" si="44"/>
        <v>61.69462203333196</v>
      </c>
      <c r="FE36" s="2">
        <f t="shared" si="44"/>
        <v>61.391836938211803</v>
      </c>
      <c r="FG36" s="2">
        <f t="shared" si="45"/>
        <v>4.1049657995052197E-2</v>
      </c>
      <c r="FH36" s="2">
        <f t="shared" si="45"/>
        <v>4.1869442472569851E-2</v>
      </c>
      <c r="FI36" s="2">
        <f t="shared" si="45"/>
        <v>4.0655370244466291E-2</v>
      </c>
      <c r="FJ36" s="2">
        <f t="shared" si="45"/>
        <v>4.0689139872309411E-2</v>
      </c>
      <c r="FK36" s="2">
        <f t="shared" si="45"/>
        <v>4.7247587868327015E-2</v>
      </c>
      <c r="FL36" s="2">
        <f t="shared" si="45"/>
        <v>3.6459952180593121E-2</v>
      </c>
      <c r="FM36" s="2">
        <f t="shared" si="45"/>
        <v>3.8331073840526753E-2</v>
      </c>
      <c r="FN36" s="2">
        <f t="shared" si="45"/>
        <v>3.3376167341345166E-2</v>
      </c>
      <c r="FO36" s="2">
        <f t="shared" si="45"/>
        <v>3.6044964034573614E-2</v>
      </c>
      <c r="FP36" s="2">
        <f t="shared" si="45"/>
        <v>3.3247157497453605E-2</v>
      </c>
      <c r="FQ36" s="2">
        <f t="shared" si="45"/>
        <v>3.4788203406329155E-2</v>
      </c>
      <c r="FR36" s="2">
        <f t="shared" si="45"/>
        <v>3.7872512890341263E-2</v>
      </c>
      <c r="FS36" s="2">
        <f t="shared" si="45"/>
        <v>3.4770648657375176E-2</v>
      </c>
      <c r="FT36" s="2">
        <f t="shared" si="45"/>
        <v>3.0950159289976339E-2</v>
      </c>
      <c r="FU36" s="2">
        <f t="shared" si="45"/>
        <v>2.4040469584077389E-2</v>
      </c>
      <c r="FW36" s="2">
        <f t="shared" si="54"/>
        <v>1.777637134878144E-6</v>
      </c>
      <c r="FX36" s="2">
        <f t="shared" si="46"/>
        <v>1.607761146855041E-6</v>
      </c>
      <c r="FY36" s="2">
        <f t="shared" si="46"/>
        <v>1.7099616702456247E-6</v>
      </c>
      <c r="FZ36" s="2">
        <f t="shared" si="46"/>
        <v>1.6702250174026917E-6</v>
      </c>
      <c r="GA36" s="2">
        <f t="shared" si="46"/>
        <v>1.9262221379002821E-6</v>
      </c>
      <c r="GB36" s="2">
        <f t="shared" si="46"/>
        <v>2.1887129402817772E-6</v>
      </c>
      <c r="GC36" s="2">
        <f t="shared" si="46"/>
        <v>2.3725046531144015E-6</v>
      </c>
      <c r="GD36" s="2">
        <f t="shared" si="46"/>
        <v>1.7122640791945045E-6</v>
      </c>
      <c r="GE36" s="2">
        <f t="shared" si="46"/>
        <v>1.5704276688213126E-6</v>
      </c>
      <c r="GF36" s="2">
        <f t="shared" si="46"/>
        <v>1.2531505330920705E-6</v>
      </c>
      <c r="GG36" s="2">
        <f t="shared" si="46"/>
        <v>1.2005495028751885E-6</v>
      </c>
      <c r="GH36" s="2">
        <f t="shared" si="46"/>
        <v>1.120400437721427E-6</v>
      </c>
      <c r="GI36" s="2">
        <f t="shared" si="46"/>
        <v>1.2304924174014636E-6</v>
      </c>
      <c r="GJ36" s="2">
        <f t="shared" si="46"/>
        <v>1.1779892988421355E-6</v>
      </c>
      <c r="GK36" s="2">
        <f t="shared" si="46"/>
        <v>7.5487079753924247E-7</v>
      </c>
      <c r="GM36" s="86">
        <f t="shared" si="55"/>
        <v>1.1449071342614637E-10</v>
      </c>
      <c r="GN36" s="86">
        <f t="shared" si="47"/>
        <v>1.2842369286225596E-10</v>
      </c>
      <c r="GO36" s="86">
        <f t="shared" si="47"/>
        <v>4.6130576643911132E-11</v>
      </c>
      <c r="GP36" s="86">
        <f t="shared" si="47"/>
        <v>2.3490984889393532E-11</v>
      </c>
      <c r="GQ36" s="86">
        <f t="shared" si="47"/>
        <v>6.9675402107269616E-11</v>
      </c>
      <c r="GR36" s="86">
        <f t="shared" si="47"/>
        <v>1.1814253646576365E-12</v>
      </c>
      <c r="GS36" s="86">
        <f t="shared" si="47"/>
        <v>6.2136518584428776E-12</v>
      </c>
      <c r="GT36" s="86">
        <f t="shared" si="47"/>
        <v>3.457972794400892E-14</v>
      </c>
      <c r="GU36" s="86">
        <f t="shared" si="47"/>
        <v>7.992557485221822E-13</v>
      </c>
      <c r="GV36" s="86">
        <f t="shared" si="47"/>
        <v>1.1636213941224591E-13</v>
      </c>
      <c r="GW36" s="86">
        <f t="shared" si="47"/>
        <v>1.1407728595357609E-12</v>
      </c>
      <c r="GX36" s="86">
        <f t="shared" si="47"/>
        <v>1.7585300566116642E-11</v>
      </c>
      <c r="GY36" s="86">
        <f t="shared" si="47"/>
        <v>1.1908597754634408E-12</v>
      </c>
      <c r="GZ36" s="86">
        <f t="shared" si="47"/>
        <v>1.2372453014241458E-15</v>
      </c>
      <c r="HA36" s="86">
        <f t="shared" si="47"/>
        <v>8.2861755134415051E-21</v>
      </c>
      <c r="HC36" s="86">
        <f t="shared" si="59"/>
        <v>3.042667587851458E-26</v>
      </c>
      <c r="HD36" s="86">
        <f t="shared" si="48"/>
        <v>1.0157121365039376E-25</v>
      </c>
      <c r="HE36" s="86">
        <f t="shared" si="48"/>
        <v>7.0545262743857222E-28</v>
      </c>
      <c r="HF36" s="86">
        <f t="shared" si="48"/>
        <v>5.3304632278695482E-29</v>
      </c>
      <c r="HG36" s="86">
        <f t="shared" si="48"/>
        <v>1.9153023822932277E-26</v>
      </c>
      <c r="HH36" s="86">
        <f t="shared" si="48"/>
        <v>1.4414999440323748E-31</v>
      </c>
      <c r="HI36" s="86">
        <f t="shared" si="48"/>
        <v>3.010630289893571E-29</v>
      </c>
      <c r="HJ36" s="86">
        <f t="shared" si="48"/>
        <v>8.8617493597108755E-44</v>
      </c>
      <c r="HK36" s="86">
        <f t="shared" si="48"/>
        <v>6.6647099056889907E-31</v>
      </c>
      <c r="HL36" s="86">
        <f t="shared" si="48"/>
        <v>5.5541876934343138E-29</v>
      </c>
      <c r="HM36" s="86">
        <f t="shared" si="48"/>
        <v>1.1996968076514357E-29</v>
      </c>
      <c r="HN36" s="86">
        <f t="shared" si="48"/>
        <v>1.7088302737762362E-28</v>
      </c>
      <c r="HO36" s="86">
        <f t="shared" si="48"/>
        <v>1.1747752758026017E-30</v>
      </c>
      <c r="HP36" s="86">
        <f t="shared" si="48"/>
        <v>6.6247744779339195E-37</v>
      </c>
      <c r="HQ36" s="86">
        <f t="shared" si="48"/>
        <v>4.2010102662990143E-45</v>
      </c>
      <c r="HS36" s="86">
        <f t="shared" si="56"/>
        <v>2.0777323429908393E-144</v>
      </c>
      <c r="HT36" s="86">
        <f t="shared" si="49"/>
        <v>4.2195873613140756E-142</v>
      </c>
      <c r="HU36" s="86">
        <f t="shared" si="49"/>
        <v>2.1232427004163988E-154</v>
      </c>
      <c r="HV36" s="86">
        <f t="shared" si="49"/>
        <v>3.7393974582997816E-166</v>
      </c>
      <c r="HW36" s="86">
        <f t="shared" si="49"/>
        <v>1.6903014519319691E-154</v>
      </c>
      <c r="HX36" s="86">
        <f t="shared" si="49"/>
        <v>1.4772030604489918E-178</v>
      </c>
      <c r="HY36" s="86">
        <f t="shared" si="49"/>
        <v>1.3315645278429433E-163</v>
      </c>
      <c r="HZ36" s="86">
        <f t="shared" si="49"/>
        <v>2.9924498340723177E-260</v>
      </c>
      <c r="IA36" s="86">
        <f t="shared" si="49"/>
        <v>2.7909969045764985E-178</v>
      </c>
      <c r="IB36" s="86">
        <f t="shared" si="49"/>
        <v>2.2266972160382897E-167</v>
      </c>
      <c r="IC36" s="86">
        <f t="shared" si="49"/>
        <v>7.6967294255817654E-170</v>
      </c>
      <c r="ID36" s="86">
        <f t="shared" si="49"/>
        <v>5.2621115606754577E-163</v>
      </c>
      <c r="IE36" s="86">
        <f t="shared" si="49"/>
        <v>1.14666333989932E-174</v>
      </c>
      <c r="IF36" s="86">
        <f t="shared" si="49"/>
        <v>1.0094335512827181E-110</v>
      </c>
      <c r="IG36" s="86">
        <f t="shared" si="49"/>
        <v>5.4319781686602965E-74</v>
      </c>
      <c r="II36" s="86">
        <f t="shared" si="57"/>
        <v>0</v>
      </c>
      <c r="IJ36" s="86">
        <f t="shared" si="50"/>
        <v>0</v>
      </c>
      <c r="IK36" s="86">
        <f t="shared" si="50"/>
        <v>0</v>
      </c>
      <c r="IL36" s="86">
        <f t="shared" si="50"/>
        <v>0</v>
      </c>
      <c r="IM36" s="86">
        <f t="shared" si="50"/>
        <v>0</v>
      </c>
      <c r="IN36" s="86">
        <f t="shared" si="50"/>
        <v>0</v>
      </c>
      <c r="IO36" s="86">
        <f t="shared" si="50"/>
        <v>0</v>
      </c>
      <c r="IP36" s="86">
        <f t="shared" si="50"/>
        <v>0</v>
      </c>
      <c r="IQ36" s="86">
        <f t="shared" si="50"/>
        <v>0</v>
      </c>
      <c r="IR36" s="86">
        <f t="shared" si="50"/>
        <v>0</v>
      </c>
      <c r="IS36" s="86">
        <f t="shared" si="50"/>
        <v>0</v>
      </c>
      <c r="IT36" s="86">
        <f t="shared" si="50"/>
        <v>0</v>
      </c>
      <c r="IU36" s="86">
        <f t="shared" si="50"/>
        <v>0</v>
      </c>
      <c r="IV36" s="86">
        <f t="shared" si="50"/>
        <v>0</v>
      </c>
      <c r="IW36" s="86">
        <f t="shared" si="50"/>
        <v>1.2621497499602042E-142</v>
      </c>
      <c r="IY36" s="86">
        <f t="shared" si="58"/>
        <v>1.1449071342614639E-10</v>
      </c>
      <c r="IZ36" s="86">
        <f t="shared" si="51"/>
        <v>1.2842369286225606E-10</v>
      </c>
      <c r="JA36" s="86">
        <f t="shared" si="51"/>
        <v>4.6130576643911132E-11</v>
      </c>
      <c r="JB36" s="86">
        <f t="shared" si="51"/>
        <v>2.3490984889393532E-11</v>
      </c>
      <c r="JC36" s="86">
        <f t="shared" si="51"/>
        <v>6.9675402107269629E-11</v>
      </c>
      <c r="JD36" s="86">
        <f t="shared" si="51"/>
        <v>1.1814253646576365E-12</v>
      </c>
      <c r="JE36" s="86">
        <f t="shared" si="51"/>
        <v>6.2136518584428776E-12</v>
      </c>
      <c r="JF36" s="86">
        <f t="shared" si="51"/>
        <v>3.457972794400892E-14</v>
      </c>
      <c r="JG36" s="86">
        <f t="shared" si="51"/>
        <v>7.992557485221822E-13</v>
      </c>
      <c r="JH36" s="86">
        <f t="shared" si="51"/>
        <v>1.1636213941224596E-13</v>
      </c>
      <c r="JI36" s="86">
        <f t="shared" si="51"/>
        <v>1.1407728595357609E-12</v>
      </c>
      <c r="JJ36" s="86">
        <f t="shared" si="51"/>
        <v>1.7585300566116642E-11</v>
      </c>
      <c r="JK36" s="86">
        <f t="shared" si="51"/>
        <v>1.1908597754634408E-12</v>
      </c>
      <c r="JL36" s="86">
        <f t="shared" si="51"/>
        <v>1.2372453014241458E-15</v>
      </c>
      <c r="JM36" s="86">
        <f t="shared" si="51"/>
        <v>8.2861755134415051E-21</v>
      </c>
    </row>
    <row r="37" spans="2:273" x14ac:dyDescent="0.25">
      <c r="B37" s="2">
        <v>10</v>
      </c>
      <c r="C37" s="37">
        <v>56.332999999999998</v>
      </c>
      <c r="D37" s="37">
        <v>58.713999999999999</v>
      </c>
      <c r="E37" s="37">
        <v>58.143000000000001</v>
      </c>
      <c r="F37" s="37">
        <v>60.174999999999997</v>
      </c>
      <c r="G37" s="37">
        <v>61.381</v>
      </c>
      <c r="H37" s="37">
        <v>61.127000000000002</v>
      </c>
      <c r="I37" s="37">
        <v>66.459999999999994</v>
      </c>
      <c r="J37" s="37">
        <v>62.639000000000003</v>
      </c>
      <c r="K37" s="37">
        <v>63.689</v>
      </c>
      <c r="L37" s="37">
        <v>62.540999999999997</v>
      </c>
      <c r="M37" s="37">
        <v>60.689</v>
      </c>
      <c r="N37" s="37">
        <v>60.77</v>
      </c>
      <c r="O37" s="37">
        <v>61.786999999999999</v>
      </c>
      <c r="P37" s="37">
        <v>59.115000000000002</v>
      </c>
      <c r="Q37" s="37">
        <v>58.984000000000002</v>
      </c>
      <c r="S37" s="4">
        <f t="shared" si="8"/>
        <v>57.633071478065922</v>
      </c>
      <c r="T37" s="4">
        <f t="shared" si="8"/>
        <v>58.499348466760793</v>
      </c>
      <c r="U37" s="4">
        <f t="shared" si="8"/>
        <v>58.670276649296532</v>
      </c>
      <c r="V37" s="4">
        <f t="shared" si="8"/>
        <v>58.783138600997042</v>
      </c>
      <c r="W37" s="4">
        <f t="shared" si="8"/>
        <v>59.691384894588111</v>
      </c>
      <c r="X37" s="4">
        <f t="shared" si="8"/>
        <v>60.724470461643797</v>
      </c>
      <c r="Y37" s="4">
        <f t="shared" si="8"/>
        <v>65.766313954381374</v>
      </c>
      <c r="Z37" s="4">
        <f t="shared" si="8"/>
        <v>63.741245570717716</v>
      </c>
      <c r="AA37" s="4">
        <f t="shared" si="8"/>
        <v>62.856200184857727</v>
      </c>
      <c r="AB37" s="4">
        <f t="shared" si="8"/>
        <v>60.465563107637344</v>
      </c>
      <c r="AC37" s="4">
        <f t="shared" si="8"/>
        <v>60.061785268521447</v>
      </c>
      <c r="AD37" s="4">
        <f t="shared" si="8"/>
        <v>60.428835901078479</v>
      </c>
      <c r="AE37" s="4">
        <f t="shared" si="8"/>
        <v>60.015046815292564</v>
      </c>
      <c r="AF37" s="4">
        <f t="shared" si="8"/>
        <v>57.379032297189283</v>
      </c>
      <c r="AG37" s="4" t="e">
        <f t="shared" si="8"/>
        <v>#N/A</v>
      </c>
      <c r="AI37" s="4">
        <f t="shared" si="9"/>
        <v>-1.3000714780659237</v>
      </c>
      <c r="AJ37" s="4">
        <f t="shared" si="9"/>
        <v>0.21465153323920561</v>
      </c>
      <c r="AK37" s="4">
        <f t="shared" si="9"/>
        <v>-0.52727664929653173</v>
      </c>
      <c r="AL37" s="4">
        <f t="shared" si="9"/>
        <v>1.3918613990029556</v>
      </c>
      <c r="AM37" s="4">
        <f t="shared" si="9"/>
        <v>1.6896151054118889</v>
      </c>
      <c r="AN37" s="4">
        <f t="shared" si="9"/>
        <v>0.40252953835620531</v>
      </c>
      <c r="AO37" s="4">
        <f t="shared" si="9"/>
        <v>0.69368604561861957</v>
      </c>
      <c r="AP37" s="4">
        <f t="shared" si="9"/>
        <v>-1.102245570717713</v>
      </c>
      <c r="AQ37" s="4">
        <f t="shared" si="9"/>
        <v>0.8327998151422733</v>
      </c>
      <c r="AR37" s="4">
        <f t="shared" si="9"/>
        <v>2.0754368923626529</v>
      </c>
      <c r="AS37" s="4">
        <f t="shared" si="9"/>
        <v>0.62721473147855278</v>
      </c>
      <c r="AT37" s="4">
        <f t="shared" si="9"/>
        <v>0.34116409892152433</v>
      </c>
      <c r="AU37" s="4">
        <f t="shared" si="9"/>
        <v>1.771953184707435</v>
      </c>
      <c r="AV37" s="4">
        <f t="shared" si="9"/>
        <v>1.7359677028107185</v>
      </c>
      <c r="AW37" s="4">
        <f t="shared" si="9"/>
        <v>0</v>
      </c>
      <c r="AY37" s="2">
        <f t="shared" si="52"/>
        <v>57.633071093045857</v>
      </c>
      <c r="AZ37" s="2">
        <f t="shared" si="10"/>
        <v>58.499348021074049</v>
      </c>
      <c r="BA37" s="2">
        <f t="shared" si="10"/>
        <v>58.670276474307407</v>
      </c>
      <c r="BB37" s="2">
        <f t="shared" si="10"/>
        <v>58.783138510451501</v>
      </c>
      <c r="BC37" s="2">
        <f t="shared" si="10"/>
        <v>59.691384641626478</v>
      </c>
      <c r="BD37" s="2">
        <f t="shared" si="10"/>
        <v>60.724470456461944</v>
      </c>
      <c r="BE37" s="2">
        <f t="shared" si="10"/>
        <v>65.766313928165587</v>
      </c>
      <c r="BF37" s="2">
        <f t="shared" si="10"/>
        <v>63.741245570523176</v>
      </c>
      <c r="BG37" s="2">
        <f t="shared" si="10"/>
        <v>62.856200181122269</v>
      </c>
      <c r="BH37" s="2">
        <f t="shared" si="10"/>
        <v>60.46556310703842</v>
      </c>
      <c r="BI37" s="2">
        <f t="shared" si="10"/>
        <v>60.061785263735203</v>
      </c>
      <c r="BJ37" s="2">
        <f t="shared" si="10"/>
        <v>60.428835834219413</v>
      </c>
      <c r="BK37" s="2">
        <f t="shared" si="10"/>
        <v>60.01504680973671</v>
      </c>
      <c r="BL37" s="2">
        <f t="shared" si="10"/>
        <v>57.379032297181332</v>
      </c>
      <c r="BM37" s="2" t="e">
        <f t="shared" si="10"/>
        <v>#N/A</v>
      </c>
      <c r="BO37" s="2">
        <f t="shared" si="11"/>
        <v>56.332999999999998</v>
      </c>
      <c r="BP37" s="2">
        <f t="shared" si="12"/>
        <v>58.713999999999999</v>
      </c>
      <c r="BQ37" s="2">
        <f t="shared" si="13"/>
        <v>58.143000000000001</v>
      </c>
      <c r="BR37" s="2">
        <f t="shared" si="14"/>
        <v>60.174999999999997</v>
      </c>
      <c r="BS37" s="2">
        <f t="shared" si="15"/>
        <v>61.381</v>
      </c>
      <c r="BT37" s="2">
        <f t="shared" si="16"/>
        <v>61.127000000000002</v>
      </c>
      <c r="BU37" s="2">
        <f t="shared" si="17"/>
        <v>66.459999999999994</v>
      </c>
      <c r="BV37" s="2">
        <f t="shared" si="18"/>
        <v>62.639000000000003</v>
      </c>
      <c r="BW37" s="2">
        <f t="shared" si="19"/>
        <v>63.689</v>
      </c>
      <c r="BX37" s="2">
        <f t="shared" si="20"/>
        <v>62.540999999999997</v>
      </c>
      <c r="BY37" s="2">
        <f t="shared" si="21"/>
        <v>60.689</v>
      </c>
      <c r="BZ37" s="2">
        <f t="shared" si="22"/>
        <v>60.77</v>
      </c>
      <c r="CA37" s="2">
        <f t="shared" si="23"/>
        <v>61.786999999999999</v>
      </c>
      <c r="CB37" s="2">
        <f t="shared" si="24"/>
        <v>59.115000000000002</v>
      </c>
      <c r="CC37" s="2" t="str">
        <f t="shared" si="25"/>
        <v/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57.515058139534872</v>
      </c>
      <c r="DL37" s="2">
        <f t="shared" si="42"/>
        <v>58.464752491694348</v>
      </c>
      <c r="DM37" s="2">
        <f t="shared" si="42"/>
        <v>58.661111295681067</v>
      </c>
      <c r="DN37" s="2">
        <f t="shared" si="42"/>
        <v>58.712903654485075</v>
      </c>
      <c r="DO37" s="2">
        <f t="shared" si="42"/>
        <v>59.752479512735327</v>
      </c>
      <c r="DP37" s="2">
        <f t="shared" si="42"/>
        <v>60.60522108013938</v>
      </c>
      <c r="DQ37" s="2">
        <f t="shared" si="42"/>
        <v>65.883190063424948</v>
      </c>
      <c r="DR37" s="2">
        <f t="shared" si="42"/>
        <v>63.663362010796234</v>
      </c>
      <c r="DS37" s="2">
        <f t="shared" si="42"/>
        <v>62.798071712178903</v>
      </c>
      <c r="DT37" s="2">
        <f t="shared" si="42"/>
        <v>60.388504355400698</v>
      </c>
      <c r="DU37" s="2">
        <f t="shared" si="42"/>
        <v>59.910488020959953</v>
      </c>
      <c r="DV37" s="2">
        <f t="shared" si="42"/>
        <v>60.274221000704721</v>
      </c>
      <c r="DW37" s="2">
        <f t="shared" si="42"/>
        <v>59.979896556931429</v>
      </c>
      <c r="DX37" s="2">
        <f t="shared" si="42"/>
        <v>57.284801801801798</v>
      </c>
      <c r="DY37" s="2">
        <f t="shared" si="42"/>
        <v>56.664761546920815</v>
      </c>
      <c r="EA37" s="2">
        <f t="shared" si="43"/>
        <v>60.147472873726592</v>
      </c>
      <c r="EB37" s="2">
        <f t="shared" si="43"/>
        <v>59.221357566442983</v>
      </c>
      <c r="EC37" s="2">
        <f t="shared" si="43"/>
        <v>58.867476540119164</v>
      </c>
      <c r="ED37" s="2">
        <f t="shared" si="43"/>
        <v>60.293307324997535</v>
      </c>
      <c r="EE37" s="2">
        <f t="shared" si="43"/>
        <v>58.567721351382076</v>
      </c>
      <c r="EF37" s="2">
        <f t="shared" si="43"/>
        <v>63.598643161129004</v>
      </c>
      <c r="EG37" s="2">
        <f t="shared" si="43"/>
        <v>63.091943299484775</v>
      </c>
      <c r="EH37" s="2">
        <f t="shared" si="43"/>
        <v>65.798355543418907</v>
      </c>
      <c r="EI37" s="2">
        <f t="shared" si="43"/>
        <v>64.273970324005873</v>
      </c>
      <c r="EJ37" s="2">
        <f t="shared" si="43"/>
        <v>62.509048021946285</v>
      </c>
      <c r="EK37" s="2">
        <f t="shared" si="43"/>
        <v>63.890236298487096</v>
      </c>
      <c r="EL37" s="2">
        <f t="shared" si="43"/>
        <v>64.011098985167834</v>
      </c>
      <c r="EM37" s="2">
        <f t="shared" si="43"/>
        <v>60.904929277017494</v>
      </c>
      <c r="EN37" s="2">
        <f t="shared" si="43"/>
        <v>60.069733217980769</v>
      </c>
      <c r="EO37" s="2">
        <f t="shared" si="43"/>
        <v>61.824025251182483</v>
      </c>
      <c r="EQ37" s="2">
        <f t="shared" si="44"/>
        <v>57.694467690400664</v>
      </c>
      <c r="ER37" s="2">
        <f t="shared" si="44"/>
        <v>59.417758656561141</v>
      </c>
      <c r="ES37" s="2">
        <f t="shared" si="44"/>
        <v>59.841923876104374</v>
      </c>
      <c r="ET37" s="2">
        <f t="shared" si="44"/>
        <v>60.972583946408655</v>
      </c>
      <c r="EU37" s="2">
        <f t="shared" si="44"/>
        <v>60.527633366507771</v>
      </c>
      <c r="EV37" s="2">
        <f t="shared" si="44"/>
        <v>63.261489983111822</v>
      </c>
      <c r="EW37" s="2">
        <f t="shared" si="44"/>
        <v>65.188814692017729</v>
      </c>
      <c r="EX37" s="2">
        <f t="shared" si="44"/>
        <v>66.655917328803824</v>
      </c>
      <c r="EY37" s="2">
        <f t="shared" si="44"/>
        <v>63.918394997595833</v>
      </c>
      <c r="EZ37" s="2">
        <f t="shared" si="44"/>
        <v>63.936349403314999</v>
      </c>
      <c r="FA37" s="2">
        <f t="shared" si="44"/>
        <v>63.517785968821407</v>
      </c>
      <c r="FB37" s="2">
        <f t="shared" si="44"/>
        <v>64.614377496735557</v>
      </c>
      <c r="FC37" s="2">
        <f t="shared" si="44"/>
        <v>61.685698983187677</v>
      </c>
      <c r="FD37" s="2">
        <f t="shared" si="44"/>
        <v>61.574699155257726</v>
      </c>
      <c r="FE37" s="2">
        <f t="shared" si="44"/>
        <v>61.283959479642412</v>
      </c>
      <c r="FG37" s="2">
        <f t="shared" si="45"/>
        <v>4.4832500452403307E-2</v>
      </c>
      <c r="FH37" s="2">
        <f t="shared" si="45"/>
        <v>4.5724228271479844E-2</v>
      </c>
      <c r="FI37" s="2">
        <f t="shared" si="45"/>
        <v>4.4403560422696053E-2</v>
      </c>
      <c r="FJ37" s="2">
        <f t="shared" si="45"/>
        <v>4.4440299192802249E-2</v>
      </c>
      <c r="FK37" s="2">
        <f t="shared" si="45"/>
        <v>5.1570871215762377E-2</v>
      </c>
      <c r="FL37" s="2">
        <f t="shared" si="45"/>
        <v>3.9837410903577147E-2</v>
      </c>
      <c r="FM37" s="2">
        <f t="shared" si="45"/>
        <v>4.1874330700011106E-2</v>
      </c>
      <c r="FN37" s="2">
        <f t="shared" si="45"/>
        <v>3.647877546185789E-2</v>
      </c>
      <c r="FO37" s="2">
        <f t="shared" si="45"/>
        <v>3.9385551796532157E-2</v>
      </c>
      <c r="FP37" s="2">
        <f t="shared" si="45"/>
        <v>3.6338223855974974E-2</v>
      </c>
      <c r="FQ37" s="2">
        <f t="shared" si="45"/>
        <v>3.8016910243885045E-2</v>
      </c>
      <c r="FR37" s="2">
        <f t="shared" si="45"/>
        <v>4.1375204925930338E-2</v>
      </c>
      <c r="FS37" s="2">
        <f t="shared" si="45"/>
        <v>3.7997790371482626E-2</v>
      </c>
      <c r="FT37" s="2">
        <f t="shared" si="45"/>
        <v>3.3835142567159825E-2</v>
      </c>
      <c r="FU37" s="2">
        <f t="shared" si="45"/>
        <v>2.6298853658806874E-2</v>
      </c>
      <c r="FW37" s="2">
        <f t="shared" si="54"/>
        <v>1.9491400247645277E-6</v>
      </c>
      <c r="FX37" s="2">
        <f t="shared" si="46"/>
        <v>1.7628747686863407E-6</v>
      </c>
      <c r="FY37" s="2">
        <f t="shared" si="46"/>
        <v>1.8749353783492878E-6</v>
      </c>
      <c r="FZ37" s="2">
        <f t="shared" si="46"/>
        <v>1.8313650191282194E-6</v>
      </c>
      <c r="GA37" s="2">
        <f t="shared" si="46"/>
        <v>2.1120601826340095E-6</v>
      </c>
      <c r="GB37" s="2">
        <f t="shared" si="46"/>
        <v>2.3998755098703137E-6</v>
      </c>
      <c r="GC37" s="2">
        <f t="shared" si="46"/>
        <v>2.6013990269410407E-6</v>
      </c>
      <c r="GD37" s="2">
        <f t="shared" si="46"/>
        <v>1.8774599187268079E-6</v>
      </c>
      <c r="GE37" s="2">
        <f t="shared" si="46"/>
        <v>1.7219394365880017E-6</v>
      </c>
      <c r="GF37" s="2">
        <f t="shared" si="46"/>
        <v>1.3740520698954309E-6</v>
      </c>
      <c r="GG37" s="2">
        <f t="shared" si="46"/>
        <v>1.3163762008214766E-6</v>
      </c>
      <c r="GH37" s="2">
        <f t="shared" si="46"/>
        <v>1.2284945181176785E-6</v>
      </c>
      <c r="GI37" s="2">
        <f t="shared" si="46"/>
        <v>1.3492079460280725E-6</v>
      </c>
      <c r="GJ37" s="2">
        <f t="shared" si="46"/>
        <v>1.2916394346752131E-6</v>
      </c>
      <c r="GK37" s="2">
        <f t="shared" si="46"/>
        <v>8.2769931012683616E-7</v>
      </c>
      <c r="GM37" s="86">
        <f t="shared" si="55"/>
        <v>2.434034742204172E-10</v>
      </c>
      <c r="GN37" s="86">
        <f t="shared" si="47"/>
        <v>2.7292346623924084E-10</v>
      </c>
      <c r="GO37" s="86">
        <f t="shared" si="47"/>
        <v>1.020004789399703E-10</v>
      </c>
      <c r="GP37" s="86">
        <f t="shared" si="47"/>
        <v>5.3592434238204327E-11</v>
      </c>
      <c r="GQ37" s="86">
        <f t="shared" si="47"/>
        <v>1.5736695290376024E-10</v>
      </c>
      <c r="GR37" s="86">
        <f t="shared" si="47"/>
        <v>2.9957623001261082E-12</v>
      </c>
      <c r="GS37" s="86">
        <f t="shared" si="47"/>
        <v>1.4822691600195298E-11</v>
      </c>
      <c r="GT37" s="86">
        <f t="shared" si="47"/>
        <v>9.9996452746370242E-14</v>
      </c>
      <c r="GU37" s="86">
        <f t="shared" si="47"/>
        <v>2.0558452463216636E-12</v>
      </c>
      <c r="GV37" s="86">
        <f t="shared" si="47"/>
        <v>3.1841755869862437E-13</v>
      </c>
      <c r="GW37" s="86">
        <f t="shared" si="47"/>
        <v>2.8583208739406078E-12</v>
      </c>
      <c r="GX37" s="86">
        <f t="shared" si="47"/>
        <v>3.9886739417056518E-11</v>
      </c>
      <c r="GY37" s="86">
        <f t="shared" si="47"/>
        <v>2.9776862672914549E-12</v>
      </c>
      <c r="GZ37" s="86">
        <f t="shared" si="47"/>
        <v>4.0432351984398097E-15</v>
      </c>
      <c r="HA37" s="86">
        <f t="shared" si="47"/>
        <v>4.0983538460088194E-20</v>
      </c>
      <c r="HC37" s="86">
        <f t="shared" si="59"/>
        <v>1.2697669549452722E-25</v>
      </c>
      <c r="HD37" s="86">
        <f t="shared" si="48"/>
        <v>4.1111582094474947E-25</v>
      </c>
      <c r="HE37" s="86">
        <f t="shared" si="48"/>
        <v>3.2889520375250171E-27</v>
      </c>
      <c r="HF37" s="86">
        <f t="shared" si="48"/>
        <v>2.6961209152555892E-28</v>
      </c>
      <c r="HG37" s="86">
        <f t="shared" si="48"/>
        <v>8.671659298083377E-26</v>
      </c>
      <c r="HH37" s="86">
        <f t="shared" si="48"/>
        <v>8.5836274702440092E-31</v>
      </c>
      <c r="HI37" s="86">
        <f t="shared" si="48"/>
        <v>1.5640875018973079E-28</v>
      </c>
      <c r="HJ37" s="86">
        <f t="shared" si="48"/>
        <v>1.1116848126600663E-42</v>
      </c>
      <c r="HK37" s="86">
        <f t="shared" si="48"/>
        <v>3.7508722751237006E-30</v>
      </c>
      <c r="HL37" s="86">
        <f t="shared" si="48"/>
        <v>2.7307034571385477E-28</v>
      </c>
      <c r="HM37" s="86">
        <f t="shared" si="48"/>
        <v>6.0336539306497586E-29</v>
      </c>
      <c r="HN37" s="86">
        <f t="shared" si="48"/>
        <v>7.9869351344629935E-28</v>
      </c>
      <c r="HO37" s="86">
        <f t="shared" si="48"/>
        <v>6.2262029934738325E-30</v>
      </c>
      <c r="HP37" s="86">
        <f t="shared" si="48"/>
        <v>5.1775367221548881E-36</v>
      </c>
      <c r="HQ37" s="86">
        <f t="shared" si="48"/>
        <v>5.2160950974111889E-44</v>
      </c>
      <c r="HS37" s="86">
        <f t="shared" si="56"/>
        <v>6.1838564349715048E-142</v>
      </c>
      <c r="HT37" s="86">
        <f t="shared" si="49"/>
        <v>1.1269516331397203E-139</v>
      </c>
      <c r="HU37" s="86">
        <f t="shared" si="49"/>
        <v>9.9628518750857679E-152</v>
      </c>
      <c r="HV37" s="86">
        <f t="shared" si="49"/>
        <v>2.7068443264581632E-163</v>
      </c>
      <c r="HW37" s="86">
        <f t="shared" si="49"/>
        <v>8.3820952547118017E-152</v>
      </c>
      <c r="HX37" s="86">
        <f t="shared" si="49"/>
        <v>1.9597818511767246E-175</v>
      </c>
      <c r="HY37" s="86">
        <f t="shared" si="49"/>
        <v>9.9020339803289639E-161</v>
      </c>
      <c r="HZ37" s="86">
        <f t="shared" si="49"/>
        <v>9.8847951527494446E-256</v>
      </c>
      <c r="IA37" s="86">
        <f t="shared" si="49"/>
        <v>3.1708267181348625E-175</v>
      </c>
      <c r="IB37" s="86">
        <f t="shared" si="49"/>
        <v>1.4742605939353803E-164</v>
      </c>
      <c r="IC37" s="86">
        <f t="shared" si="49"/>
        <v>5.4263690180460981E-167</v>
      </c>
      <c r="ID37" s="86">
        <f t="shared" si="49"/>
        <v>2.7546780545573617E-160</v>
      </c>
      <c r="IE37" s="86">
        <f t="shared" si="49"/>
        <v>9.7785227398808851E-172</v>
      </c>
      <c r="IF37" s="86">
        <f t="shared" si="49"/>
        <v>6.8242437941813701E-109</v>
      </c>
      <c r="IG37" s="86">
        <f t="shared" si="49"/>
        <v>8.2630539634834388E-73</v>
      </c>
      <c r="II37" s="86">
        <f t="shared" si="57"/>
        <v>0</v>
      </c>
      <c r="IJ37" s="86">
        <f t="shared" si="50"/>
        <v>0</v>
      </c>
      <c r="IK37" s="86">
        <f t="shared" si="50"/>
        <v>0</v>
      </c>
      <c r="IL37" s="86">
        <f t="shared" si="50"/>
        <v>0</v>
      </c>
      <c r="IM37" s="86">
        <f t="shared" si="50"/>
        <v>0</v>
      </c>
      <c r="IN37" s="86">
        <f t="shared" si="50"/>
        <v>0</v>
      </c>
      <c r="IO37" s="86">
        <f t="shared" si="50"/>
        <v>0</v>
      </c>
      <c r="IP37" s="86">
        <f t="shared" si="50"/>
        <v>0</v>
      </c>
      <c r="IQ37" s="86">
        <f t="shared" si="50"/>
        <v>0</v>
      </c>
      <c r="IR37" s="86">
        <f t="shared" si="50"/>
        <v>0</v>
      </c>
      <c r="IS37" s="86">
        <f t="shared" si="50"/>
        <v>0</v>
      </c>
      <c r="IT37" s="86">
        <f t="shared" si="50"/>
        <v>0</v>
      </c>
      <c r="IU37" s="86">
        <f t="shared" si="50"/>
        <v>0</v>
      </c>
      <c r="IV37" s="86">
        <f t="shared" si="50"/>
        <v>0</v>
      </c>
      <c r="IW37" s="86">
        <f t="shared" si="50"/>
        <v>8.5614033371932011E-141</v>
      </c>
      <c r="IY37" s="86">
        <f t="shared" si="58"/>
        <v>2.434034742204173E-10</v>
      </c>
      <c r="IZ37" s="86">
        <f t="shared" si="51"/>
        <v>2.7292346623924126E-10</v>
      </c>
      <c r="JA37" s="86">
        <f t="shared" si="51"/>
        <v>1.020004789399703E-10</v>
      </c>
      <c r="JB37" s="86">
        <f t="shared" si="51"/>
        <v>5.3592434238204327E-11</v>
      </c>
      <c r="JC37" s="86">
        <f t="shared" si="51"/>
        <v>1.5736695290376032E-10</v>
      </c>
      <c r="JD37" s="86">
        <f t="shared" si="51"/>
        <v>2.9957623001261082E-12</v>
      </c>
      <c r="JE37" s="86">
        <f t="shared" si="51"/>
        <v>1.4822691600195298E-11</v>
      </c>
      <c r="JF37" s="86">
        <f t="shared" si="51"/>
        <v>9.9996452746370242E-14</v>
      </c>
      <c r="JG37" s="86">
        <f t="shared" si="51"/>
        <v>2.0558452463216636E-12</v>
      </c>
      <c r="JH37" s="86">
        <f t="shared" si="51"/>
        <v>3.1841755869862463E-13</v>
      </c>
      <c r="JI37" s="86">
        <f t="shared" si="51"/>
        <v>2.8583208739406078E-12</v>
      </c>
      <c r="JJ37" s="86">
        <f t="shared" si="51"/>
        <v>3.9886739417056518E-11</v>
      </c>
      <c r="JK37" s="86">
        <f t="shared" si="51"/>
        <v>2.9776862672914549E-12</v>
      </c>
      <c r="JL37" s="86">
        <f t="shared" si="51"/>
        <v>4.0432351984398097E-15</v>
      </c>
      <c r="JM37" s="86">
        <f t="shared" si="51"/>
        <v>4.0983538460088194E-20</v>
      </c>
    </row>
    <row r="38" spans="2:273" x14ac:dyDescent="0.25">
      <c r="B38" s="2">
        <v>11</v>
      </c>
      <c r="C38" s="37">
        <v>57.698</v>
      </c>
      <c r="D38" s="37">
        <v>59.396999999999998</v>
      </c>
      <c r="E38" s="37">
        <v>60.015999999999998</v>
      </c>
      <c r="F38" s="37">
        <v>58.54</v>
      </c>
      <c r="G38" s="37">
        <v>60.667000000000002</v>
      </c>
      <c r="H38" s="37">
        <v>60.698</v>
      </c>
      <c r="I38" s="37">
        <v>65.697999999999993</v>
      </c>
      <c r="J38" s="37">
        <v>64.933999999999997</v>
      </c>
      <c r="K38" s="37">
        <v>61.606999999999999</v>
      </c>
      <c r="L38" s="37">
        <v>63.606999999999999</v>
      </c>
      <c r="M38" s="37">
        <v>61.066000000000003</v>
      </c>
      <c r="N38" s="37">
        <v>62.738</v>
      </c>
      <c r="O38" s="37">
        <v>60.426000000000002</v>
      </c>
      <c r="P38" s="37">
        <v>62.246000000000002</v>
      </c>
      <c r="Q38" s="37">
        <v>61.412999999999997</v>
      </c>
      <c r="S38" s="4">
        <f t="shared" si="8"/>
        <v>57.846091097644454</v>
      </c>
      <c r="T38" s="4">
        <f t="shared" si="8"/>
        <v>58.694937459762144</v>
      </c>
      <c r="U38" s="4">
        <f t="shared" si="8"/>
        <v>58.831032050642754</v>
      </c>
      <c r="V38" s="4">
        <f t="shared" si="8"/>
        <v>58.980057037688809</v>
      </c>
      <c r="W38" s="4">
        <f t="shared" si="8"/>
        <v>59.942398686642612</v>
      </c>
      <c r="X38" s="4">
        <f t="shared" si="8"/>
        <v>60.971634593796267</v>
      </c>
      <c r="Y38" s="4">
        <f t="shared" si="8"/>
        <v>65.887721643174828</v>
      </c>
      <c r="Z38" s="4">
        <f t="shared" si="8"/>
        <v>63.943039527574911</v>
      </c>
      <c r="AA38" s="4">
        <f t="shared" si="8"/>
        <v>63.022095426853582</v>
      </c>
      <c r="AB38" s="4">
        <f t="shared" si="8"/>
        <v>60.740026001016737</v>
      </c>
      <c r="AC38" s="4">
        <f t="shared" si="8"/>
        <v>60.32221209737682</v>
      </c>
      <c r="AD38" s="4">
        <f t="shared" si="8"/>
        <v>60.618708270465568</v>
      </c>
      <c r="AE38" s="4">
        <f t="shared" si="8"/>
        <v>60.229493582890647</v>
      </c>
      <c r="AF38" s="4">
        <f t="shared" si="8"/>
        <v>57.606108819160518</v>
      </c>
      <c r="AG38" s="4" t="e">
        <f t="shared" si="8"/>
        <v>#N/A</v>
      </c>
      <c r="AI38" s="4">
        <f t="shared" si="9"/>
        <v>-0.14809109764445338</v>
      </c>
      <c r="AJ38" s="4">
        <f t="shared" si="9"/>
        <v>0.70206254023785419</v>
      </c>
      <c r="AK38" s="4">
        <f t="shared" si="9"/>
        <v>1.1849679493572438</v>
      </c>
      <c r="AL38" s="4">
        <f t="shared" si="9"/>
        <v>-0.44005703768880977</v>
      </c>
      <c r="AM38" s="4">
        <f t="shared" si="9"/>
        <v>0.72460131335738964</v>
      </c>
      <c r="AN38" s="4">
        <f t="shared" si="9"/>
        <v>-0.27363459379626676</v>
      </c>
      <c r="AO38" s="4">
        <f t="shared" si="9"/>
        <v>-0.18972164317483475</v>
      </c>
      <c r="AP38" s="4">
        <f t="shared" si="9"/>
        <v>0.99096047242508689</v>
      </c>
      <c r="AQ38" s="4">
        <f t="shared" si="9"/>
        <v>-1.4150954268535827</v>
      </c>
      <c r="AR38" s="4">
        <f t="shared" si="9"/>
        <v>2.8669739989832621</v>
      </c>
      <c r="AS38" s="4">
        <f t="shared" si="9"/>
        <v>0.74378790262318262</v>
      </c>
      <c r="AT38" s="4">
        <f t="shared" si="9"/>
        <v>2.1192917295344316</v>
      </c>
      <c r="AU38" s="4">
        <f t="shared" si="9"/>
        <v>0.19650641710935446</v>
      </c>
      <c r="AV38" s="4">
        <f t="shared" si="9"/>
        <v>4.6398911808394843</v>
      </c>
      <c r="AW38" s="4">
        <f t="shared" si="9"/>
        <v>0</v>
      </c>
      <c r="AY38" s="2">
        <f t="shared" si="52"/>
        <v>57.84609030374844</v>
      </c>
      <c r="AZ38" s="2">
        <f t="shared" si="10"/>
        <v>58.694936541240622</v>
      </c>
      <c r="BA38" s="2">
        <f t="shared" si="10"/>
        <v>58.831031675762013</v>
      </c>
      <c r="BB38" s="2">
        <f t="shared" si="10"/>
        <v>58.980056837725584</v>
      </c>
      <c r="BC38" s="2">
        <f t="shared" si="10"/>
        <v>59.942398134115763</v>
      </c>
      <c r="BD38" s="2">
        <f t="shared" si="10"/>
        <v>60.971634581102414</v>
      </c>
      <c r="BE38" s="2">
        <f t="shared" si="10"/>
        <v>65.887721582683525</v>
      </c>
      <c r="BF38" s="2">
        <f t="shared" si="10"/>
        <v>63.943039527032916</v>
      </c>
      <c r="BG38" s="2">
        <f t="shared" si="10"/>
        <v>63.022095417573958</v>
      </c>
      <c r="BH38" s="2">
        <f t="shared" si="10"/>
        <v>60.740025999435389</v>
      </c>
      <c r="BI38" s="2">
        <f t="shared" si="10"/>
        <v>60.322212085783143</v>
      </c>
      <c r="BJ38" s="2">
        <f t="shared" si="10"/>
        <v>60.618708123560928</v>
      </c>
      <c r="BK38" s="2">
        <f t="shared" si="10"/>
        <v>60.229493569459613</v>
      </c>
      <c r="BL38" s="2">
        <f t="shared" si="10"/>
        <v>57.606108819135535</v>
      </c>
      <c r="BM38" s="2" t="e">
        <f t="shared" si="10"/>
        <v>#N/A</v>
      </c>
      <c r="BO38" s="2">
        <f t="shared" si="11"/>
        <v>57.698</v>
      </c>
      <c r="BP38" s="2">
        <f t="shared" si="12"/>
        <v>59.396999999999998</v>
      </c>
      <c r="BQ38" s="2">
        <f t="shared" si="13"/>
        <v>60.015999999999998</v>
      </c>
      <c r="BR38" s="2">
        <f t="shared" si="14"/>
        <v>58.54</v>
      </c>
      <c r="BS38" s="2">
        <f t="shared" si="15"/>
        <v>60.667000000000002</v>
      </c>
      <c r="BT38" s="2">
        <f t="shared" si="16"/>
        <v>60.698</v>
      </c>
      <c r="BU38" s="2">
        <f t="shared" si="17"/>
        <v>65.697999999999993</v>
      </c>
      <c r="BV38" s="2">
        <f t="shared" si="18"/>
        <v>64.933999999999997</v>
      </c>
      <c r="BW38" s="2">
        <f t="shared" si="19"/>
        <v>61.606999999999999</v>
      </c>
      <c r="BX38" s="2">
        <f t="shared" si="20"/>
        <v>63.606999999999999</v>
      </c>
      <c r="BY38" s="2">
        <f t="shared" si="21"/>
        <v>61.066000000000003</v>
      </c>
      <c r="BZ38" s="2">
        <f t="shared" si="22"/>
        <v>62.738</v>
      </c>
      <c r="CA38" s="2">
        <f t="shared" si="23"/>
        <v>60.426000000000002</v>
      </c>
      <c r="CB38" s="2">
        <f t="shared" si="24"/>
        <v>62.246000000000002</v>
      </c>
      <c r="CC38" s="2" t="str">
        <f t="shared" si="25"/>
        <v/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57.734553911205069</v>
      </c>
      <c r="DL38" s="2">
        <f t="shared" si="42"/>
        <v>58.674155542132283</v>
      </c>
      <c r="DM38" s="2">
        <f t="shared" si="42"/>
        <v>58.835280881908787</v>
      </c>
      <c r="DN38" s="2">
        <f t="shared" si="42"/>
        <v>58.919679855028711</v>
      </c>
      <c r="DO38" s="2">
        <f t="shared" si="42"/>
        <v>60.030921373200442</v>
      </c>
      <c r="DP38" s="2">
        <f t="shared" si="42"/>
        <v>60.858288501742166</v>
      </c>
      <c r="DQ38" s="2">
        <f t="shared" si="42"/>
        <v>66.027015433403804</v>
      </c>
      <c r="DR38" s="2">
        <f t="shared" si="42"/>
        <v>63.871623346828621</v>
      </c>
      <c r="DS38" s="2">
        <f t="shared" si="42"/>
        <v>62.97170132080057</v>
      </c>
      <c r="DT38" s="2">
        <f t="shared" si="42"/>
        <v>60.672129268292686</v>
      </c>
      <c r="DU38" s="2">
        <f t="shared" si="42"/>
        <v>60.173751694892374</v>
      </c>
      <c r="DV38" s="2">
        <f t="shared" si="42"/>
        <v>60.464687949260039</v>
      </c>
      <c r="DW38" s="2">
        <f t="shared" si="42"/>
        <v>60.205459075807902</v>
      </c>
      <c r="DX38" s="2">
        <f t="shared" si="42"/>
        <v>57.515551222651219</v>
      </c>
      <c r="DY38" s="2">
        <f t="shared" si="42"/>
        <v>56.764248533724334</v>
      </c>
      <c r="EA38" s="2">
        <f t="shared" si="43"/>
        <v>60.013417199715697</v>
      </c>
      <c r="EB38" s="2">
        <f t="shared" si="43"/>
        <v>59.090472212017822</v>
      </c>
      <c r="EC38" s="2">
        <f t="shared" si="43"/>
        <v>58.747591057168222</v>
      </c>
      <c r="ED38" s="2">
        <f t="shared" si="43"/>
        <v>60.164030520823076</v>
      </c>
      <c r="EE38" s="2">
        <f t="shared" si="43"/>
        <v>58.457553327266503</v>
      </c>
      <c r="EF38" s="2">
        <f t="shared" si="43"/>
        <v>63.463150665361638</v>
      </c>
      <c r="EG38" s="2">
        <f t="shared" si="43"/>
        <v>62.980849757390828</v>
      </c>
      <c r="EH38" s="2">
        <f t="shared" si="43"/>
        <v>65.663349011469151</v>
      </c>
      <c r="EI38" s="2">
        <f t="shared" si="43"/>
        <v>64.143075331369644</v>
      </c>
      <c r="EJ38" s="2">
        <f t="shared" si="43"/>
        <v>62.382110944267971</v>
      </c>
      <c r="EK38" s="2">
        <f t="shared" si="43"/>
        <v>63.748334250938463</v>
      </c>
      <c r="EL38" s="2">
        <f t="shared" si="43"/>
        <v>63.87320405932865</v>
      </c>
      <c r="EM38" s="2">
        <f t="shared" si="43"/>
        <v>60.784414541695384</v>
      </c>
      <c r="EN38" s="2">
        <f t="shared" si="43"/>
        <v>59.964400949244869</v>
      </c>
      <c r="EO38" s="2">
        <f t="shared" si="43"/>
        <v>61.711633295205111</v>
      </c>
      <c r="EQ38" s="2">
        <f t="shared" si="44"/>
        <v>57.584610464593602</v>
      </c>
      <c r="ER38" s="2">
        <f t="shared" si="44"/>
        <v>59.285239998122798</v>
      </c>
      <c r="ES38" s="2">
        <f t="shared" si="44"/>
        <v>59.71233560920485</v>
      </c>
      <c r="ET38" s="2">
        <f t="shared" si="44"/>
        <v>60.836467908203296</v>
      </c>
      <c r="EU38" s="2">
        <f t="shared" si="44"/>
        <v>60.397357299653876</v>
      </c>
      <c r="EV38" s="2">
        <f t="shared" si="44"/>
        <v>63.129471228394394</v>
      </c>
      <c r="EW38" s="2">
        <f t="shared" si="44"/>
        <v>65.056252302501477</v>
      </c>
      <c r="EX38" s="2">
        <f t="shared" si="44"/>
        <v>66.512249871752488</v>
      </c>
      <c r="EY38" s="2">
        <f t="shared" si="44"/>
        <v>63.791064614531578</v>
      </c>
      <c r="EZ38" s="2">
        <f t="shared" si="44"/>
        <v>63.7954333182224</v>
      </c>
      <c r="FA38" s="2">
        <f t="shared" si="44"/>
        <v>63.379586359259108</v>
      </c>
      <c r="FB38" s="2">
        <f t="shared" si="44"/>
        <v>64.470781971354299</v>
      </c>
      <c r="FC38" s="2">
        <f t="shared" si="44"/>
        <v>61.557647018497548</v>
      </c>
      <c r="FD38" s="2">
        <f t="shared" si="44"/>
        <v>61.454776277183491</v>
      </c>
      <c r="FE38" s="2">
        <f t="shared" si="44"/>
        <v>61.176082021073022</v>
      </c>
      <c r="FG38" s="2">
        <f t="shared" si="45"/>
        <v>4.8946149567241838E-2</v>
      </c>
      <c r="FH38" s="2">
        <f t="shared" si="45"/>
        <v>4.9915422884698496E-2</v>
      </c>
      <c r="FI38" s="2">
        <f t="shared" si="45"/>
        <v>4.8479849352015249E-2</v>
      </c>
      <c r="FJ38" s="2">
        <f t="shared" si="45"/>
        <v>4.8519789531720162E-2</v>
      </c>
      <c r="FK38" s="2">
        <f t="shared" si="45"/>
        <v>5.626638443864751E-2</v>
      </c>
      <c r="FL38" s="2">
        <f t="shared" si="45"/>
        <v>4.3513610428562416E-2</v>
      </c>
      <c r="FM38" s="2">
        <f t="shared" si="45"/>
        <v>4.5729545062780513E-2</v>
      </c>
      <c r="FN38" s="2">
        <f t="shared" si="45"/>
        <v>3.9857905745204737E-2</v>
      </c>
      <c r="FO38" s="2">
        <f t="shared" si="45"/>
        <v>4.302192206683423E-2</v>
      </c>
      <c r="FP38" s="2">
        <f t="shared" si="45"/>
        <v>3.9704870970113923E-2</v>
      </c>
      <c r="FQ38" s="2">
        <f t="shared" si="45"/>
        <v>4.153238058024996E-2</v>
      </c>
      <c r="FR38" s="2">
        <f t="shared" si="45"/>
        <v>4.5186633825242635E-2</v>
      </c>
      <c r="FS38" s="2">
        <f t="shared" si="45"/>
        <v>4.1511568964302366E-2</v>
      </c>
      <c r="FT38" s="2">
        <f t="shared" si="45"/>
        <v>3.6978784263668796E-2</v>
      </c>
      <c r="FU38" s="2">
        <f t="shared" si="45"/>
        <v>2.8763139884663044E-2</v>
      </c>
      <c r="FW38" s="2">
        <f t="shared" si="54"/>
        <v>2.1371891364869178E-6</v>
      </c>
      <c r="FX38" s="2">
        <f t="shared" si="46"/>
        <v>1.9329534176407913E-6</v>
      </c>
      <c r="FY38" s="2">
        <f t="shared" si="46"/>
        <v>2.0558253896584241E-6</v>
      </c>
      <c r="FZ38" s="2">
        <f t="shared" si="46"/>
        <v>2.0080514578572688E-6</v>
      </c>
      <c r="GA38" s="2">
        <f t="shared" si="46"/>
        <v>2.3158274673094162E-6</v>
      </c>
      <c r="GB38" s="2">
        <f t="shared" si="46"/>
        <v>2.6314105607654257E-6</v>
      </c>
      <c r="GC38" s="2">
        <f t="shared" si="46"/>
        <v>2.8523765966243605E-6</v>
      </c>
      <c r="GD38" s="2">
        <f t="shared" si="46"/>
        <v>2.0585934921355373E-6</v>
      </c>
      <c r="GE38" s="2">
        <f t="shared" si="46"/>
        <v>1.8880687336336998E-6</v>
      </c>
      <c r="GF38" s="2">
        <f t="shared" si="46"/>
        <v>1.5066179352793394E-6</v>
      </c>
      <c r="GG38" s="2">
        <f t="shared" si="46"/>
        <v>1.4433776188112826E-6</v>
      </c>
      <c r="GH38" s="2">
        <f t="shared" si="46"/>
        <v>1.3470172935450197E-6</v>
      </c>
      <c r="GI38" s="2">
        <f t="shared" si="46"/>
        <v>1.4793769023136803E-6</v>
      </c>
      <c r="GJ38" s="2">
        <f t="shared" si="46"/>
        <v>1.4162543009134923E-6</v>
      </c>
      <c r="GK38" s="2">
        <f t="shared" si="46"/>
        <v>9.0755417404415244E-7</v>
      </c>
      <c r="GM38" s="86">
        <f t="shared" si="55"/>
        <v>5.1077620974633115E-10</v>
      </c>
      <c r="GN38" s="86">
        <f t="shared" si="47"/>
        <v>5.7248005099408052E-10</v>
      </c>
      <c r="GO38" s="86">
        <f t="shared" si="47"/>
        <v>2.2243283215181877E-10</v>
      </c>
      <c r="GP38" s="86">
        <f t="shared" si="47"/>
        <v>1.2049944823507342E-10</v>
      </c>
      <c r="GQ38" s="86">
        <f t="shared" si="47"/>
        <v>3.5017637412844612E-10</v>
      </c>
      <c r="GR38" s="86">
        <f t="shared" si="47"/>
        <v>7.4721864313967757E-12</v>
      </c>
      <c r="GS38" s="86">
        <f t="shared" si="47"/>
        <v>3.4821678316556658E-11</v>
      </c>
      <c r="GT38" s="86">
        <f t="shared" si="47"/>
        <v>2.8372237652018735E-13</v>
      </c>
      <c r="GU38" s="86">
        <f t="shared" si="47"/>
        <v>5.2001676223118556E-12</v>
      </c>
      <c r="GV38" s="86">
        <f t="shared" si="47"/>
        <v>8.5597374992864434E-13</v>
      </c>
      <c r="GW38" s="86">
        <f t="shared" si="47"/>
        <v>7.0478308205131243E-12</v>
      </c>
      <c r="GX38" s="86">
        <f t="shared" si="47"/>
        <v>8.9197131379584928E-11</v>
      </c>
      <c r="GY38" s="86">
        <f t="shared" si="47"/>
        <v>7.3274054694082183E-12</v>
      </c>
      <c r="GZ38" s="86">
        <f t="shared" si="47"/>
        <v>1.2934301427845583E-14</v>
      </c>
      <c r="HA38" s="86">
        <f t="shared" si="47"/>
        <v>1.9696115271472032E-19</v>
      </c>
      <c r="HC38" s="86">
        <f t="shared" si="59"/>
        <v>5.2048473087688547E-25</v>
      </c>
      <c r="HD38" s="86">
        <f t="shared" si="48"/>
        <v>1.6350987252478635E-24</v>
      </c>
      <c r="HE38" s="86">
        <f t="shared" si="48"/>
        <v>1.5036817853984572E-26</v>
      </c>
      <c r="HF38" s="86">
        <f t="shared" si="48"/>
        <v>1.3355988821148378E-27</v>
      </c>
      <c r="HG38" s="86">
        <f t="shared" si="48"/>
        <v>3.8488539006265605E-25</v>
      </c>
      <c r="HH38" s="86">
        <f t="shared" si="48"/>
        <v>4.9945622186465988E-30</v>
      </c>
      <c r="HI38" s="86">
        <f t="shared" si="48"/>
        <v>7.9543933669237538E-28</v>
      </c>
      <c r="HJ38" s="86">
        <f t="shared" si="48"/>
        <v>1.3491129341435082E-41</v>
      </c>
      <c r="HK38" s="86">
        <f t="shared" si="48"/>
        <v>2.0647611997167392E-29</v>
      </c>
      <c r="HL38" s="86">
        <f t="shared" si="48"/>
        <v>1.3158326951753333E-27</v>
      </c>
      <c r="HM38" s="86">
        <f t="shared" si="48"/>
        <v>2.9738614184449811E-28</v>
      </c>
      <c r="HN38" s="86">
        <f t="shared" si="48"/>
        <v>3.6621440959005656E-27</v>
      </c>
      <c r="HO38" s="86">
        <f t="shared" si="48"/>
        <v>3.2319426179231801E-29</v>
      </c>
      <c r="HP38" s="86">
        <f t="shared" si="48"/>
        <v>3.9422239152092571E-35</v>
      </c>
      <c r="HQ38" s="86">
        <f t="shared" si="48"/>
        <v>6.2732782160628728E-43</v>
      </c>
      <c r="HS38" s="86">
        <f t="shared" si="56"/>
        <v>1.7511396703039484E-139</v>
      </c>
      <c r="HT38" s="86">
        <f t="shared" si="49"/>
        <v>2.8668545003797398E-137</v>
      </c>
      <c r="HU38" s="86">
        <f t="shared" si="49"/>
        <v>4.4280279408671282E-149</v>
      </c>
      <c r="HV38" s="86">
        <f t="shared" si="49"/>
        <v>1.8495114405228207E-160</v>
      </c>
      <c r="HW38" s="86">
        <f t="shared" si="49"/>
        <v>3.9334365507954496E-149</v>
      </c>
      <c r="HX38" s="86">
        <f t="shared" si="49"/>
        <v>2.4387736530189381E-172</v>
      </c>
      <c r="HY38" s="86">
        <f t="shared" si="49"/>
        <v>6.9408251971619911E-158</v>
      </c>
      <c r="HZ38" s="86">
        <f t="shared" si="49"/>
        <v>2.9789780195357202E-251</v>
      </c>
      <c r="IA38" s="86">
        <f t="shared" si="49"/>
        <v>3.3879073794668684E-172</v>
      </c>
      <c r="IB38" s="86">
        <f t="shared" si="49"/>
        <v>9.2316356700097481E-162</v>
      </c>
      <c r="IC38" s="86">
        <f t="shared" si="49"/>
        <v>3.6173852351199462E-164</v>
      </c>
      <c r="ID38" s="86">
        <f t="shared" si="49"/>
        <v>1.3673680689920294E-157</v>
      </c>
      <c r="IE38" s="86">
        <f t="shared" si="49"/>
        <v>7.8718833030505076E-169</v>
      </c>
      <c r="IF38" s="86">
        <f t="shared" si="49"/>
        <v>4.4521326960855732E-107</v>
      </c>
      <c r="IG38" s="86">
        <f t="shared" si="49"/>
        <v>1.2291733182331845E-71</v>
      </c>
      <c r="II38" s="86">
        <f t="shared" si="57"/>
        <v>0</v>
      </c>
      <c r="IJ38" s="86">
        <f t="shared" si="50"/>
        <v>0</v>
      </c>
      <c r="IK38" s="86">
        <f t="shared" si="50"/>
        <v>0</v>
      </c>
      <c r="IL38" s="86">
        <f t="shared" si="50"/>
        <v>0</v>
      </c>
      <c r="IM38" s="86">
        <f t="shared" si="50"/>
        <v>0</v>
      </c>
      <c r="IN38" s="86">
        <f t="shared" si="50"/>
        <v>0</v>
      </c>
      <c r="IO38" s="86">
        <f t="shared" si="50"/>
        <v>0</v>
      </c>
      <c r="IP38" s="86">
        <f t="shared" si="50"/>
        <v>0</v>
      </c>
      <c r="IQ38" s="86">
        <f t="shared" si="50"/>
        <v>0</v>
      </c>
      <c r="IR38" s="86">
        <f t="shared" si="50"/>
        <v>0</v>
      </c>
      <c r="IS38" s="86">
        <f t="shared" si="50"/>
        <v>0</v>
      </c>
      <c r="IT38" s="86">
        <f t="shared" si="50"/>
        <v>0</v>
      </c>
      <c r="IU38" s="86">
        <f t="shared" si="50"/>
        <v>0</v>
      </c>
      <c r="IV38" s="86">
        <f t="shared" si="50"/>
        <v>0</v>
      </c>
      <c r="IW38" s="86">
        <f t="shared" si="50"/>
        <v>5.6495131786063741E-139</v>
      </c>
      <c r="IY38" s="86">
        <f t="shared" si="58"/>
        <v>5.1077620974633166E-10</v>
      </c>
      <c r="IZ38" s="86">
        <f t="shared" si="51"/>
        <v>5.7248005099408218E-10</v>
      </c>
      <c r="JA38" s="86">
        <f t="shared" si="51"/>
        <v>2.224328321518188E-10</v>
      </c>
      <c r="JB38" s="86">
        <f t="shared" si="51"/>
        <v>1.2049944823507342E-10</v>
      </c>
      <c r="JC38" s="86">
        <f t="shared" si="51"/>
        <v>3.5017637412844648E-10</v>
      </c>
      <c r="JD38" s="86">
        <f t="shared" si="51"/>
        <v>7.4721864313967757E-12</v>
      </c>
      <c r="JE38" s="86">
        <f t="shared" si="51"/>
        <v>3.4821678316556658E-11</v>
      </c>
      <c r="JF38" s="86">
        <f t="shared" si="51"/>
        <v>2.8372237652018735E-13</v>
      </c>
      <c r="JG38" s="86">
        <f t="shared" si="51"/>
        <v>5.2001676223118556E-12</v>
      </c>
      <c r="JH38" s="86">
        <f t="shared" si="51"/>
        <v>8.5597374992864566E-13</v>
      </c>
      <c r="JI38" s="86">
        <f t="shared" si="51"/>
        <v>7.0478308205131243E-12</v>
      </c>
      <c r="JJ38" s="86">
        <f t="shared" si="51"/>
        <v>8.9197131379584928E-11</v>
      </c>
      <c r="JK38" s="86">
        <f t="shared" si="51"/>
        <v>7.3274054694082183E-12</v>
      </c>
      <c r="JL38" s="86">
        <f t="shared" si="51"/>
        <v>1.2934301427845583E-14</v>
      </c>
      <c r="JM38" s="86">
        <f t="shared" si="51"/>
        <v>1.9696115271472032E-19</v>
      </c>
    </row>
    <row r="39" spans="2:273" x14ac:dyDescent="0.25">
      <c r="B39" s="2">
        <v>12</v>
      </c>
      <c r="C39" s="37">
        <v>57.348999999999997</v>
      </c>
      <c r="D39" s="37">
        <v>59.031999999999996</v>
      </c>
      <c r="E39" s="37">
        <v>59.872999999999998</v>
      </c>
      <c r="F39" s="37">
        <v>59.174999999999997</v>
      </c>
      <c r="G39" s="37">
        <v>60.412999999999997</v>
      </c>
      <c r="H39" s="37">
        <v>60.253999999999998</v>
      </c>
      <c r="I39" s="37">
        <v>67.81</v>
      </c>
      <c r="J39" s="37">
        <v>64.097999999999999</v>
      </c>
      <c r="K39" s="37">
        <v>63.475000000000001</v>
      </c>
      <c r="L39" s="37">
        <v>61.066000000000003</v>
      </c>
      <c r="M39" s="37">
        <v>60.164000000000001</v>
      </c>
      <c r="N39" s="37">
        <v>58.689</v>
      </c>
      <c r="O39" s="37">
        <v>60.033000000000001</v>
      </c>
      <c r="P39" s="37">
        <v>56.23</v>
      </c>
      <c r="Q39" s="37">
        <v>56.508000000000003</v>
      </c>
      <c r="S39" s="4">
        <f t="shared" si="8"/>
        <v>58.056888394375655</v>
      </c>
      <c r="T39" s="4">
        <f t="shared" si="8"/>
        <v>58.887702043030806</v>
      </c>
      <c r="U39" s="4">
        <f t="shared" si="8"/>
        <v>58.98925543310574</v>
      </c>
      <c r="V39" s="4">
        <f t="shared" si="8"/>
        <v>59.174555053895247</v>
      </c>
      <c r="W39" s="4">
        <f t="shared" si="8"/>
        <v>60.188978872790784</v>
      </c>
      <c r="X39" s="4">
        <f t="shared" si="8"/>
        <v>61.216656536713543</v>
      </c>
      <c r="Y39" s="4">
        <f t="shared" si="8"/>
        <v>66.006053255620813</v>
      </c>
      <c r="Z39" s="4">
        <f t="shared" si="8"/>
        <v>64.14294651034011</v>
      </c>
      <c r="AA39" s="4">
        <f t="shared" si="8"/>
        <v>63.186052744716896</v>
      </c>
      <c r="AB39" s="4">
        <f t="shared" si="8"/>
        <v>61.012111538866478</v>
      </c>
      <c r="AC39" s="4">
        <f t="shared" si="8"/>
        <v>60.580771969950412</v>
      </c>
      <c r="AD39" s="4">
        <f t="shared" si="8"/>
        <v>60.807103482430676</v>
      </c>
      <c r="AE39" s="4">
        <f t="shared" si="8"/>
        <v>60.441580394352869</v>
      </c>
      <c r="AF39" s="4">
        <f t="shared" si="8"/>
        <v>57.831663601362067</v>
      </c>
      <c r="AG39" s="4" t="e">
        <f t="shared" si="8"/>
        <v>#N/A</v>
      </c>
      <c r="AI39" s="4">
        <f t="shared" si="9"/>
        <v>-0.70788839437565798</v>
      </c>
      <c r="AJ39" s="4">
        <f t="shared" si="9"/>
        <v>0.14429795696919001</v>
      </c>
      <c r="AK39" s="4">
        <f t="shared" si="9"/>
        <v>0.88374456689425784</v>
      </c>
      <c r="AL39" s="4">
        <f t="shared" si="9"/>
        <v>4.4494610474998808E-4</v>
      </c>
      <c r="AM39" s="4">
        <f t="shared" si="9"/>
        <v>0.22402112720921252</v>
      </c>
      <c r="AN39" s="4">
        <f t="shared" si="9"/>
        <v>-0.96265653671354556</v>
      </c>
      <c r="AO39" s="4">
        <f t="shared" si="9"/>
        <v>1.8039467443791892</v>
      </c>
      <c r="AP39" s="4">
        <f t="shared" si="9"/>
        <v>-4.494651034011099E-2</v>
      </c>
      <c r="AQ39" s="4">
        <f t="shared" si="9"/>
        <v>0.28894725528310516</v>
      </c>
      <c r="AR39" s="4">
        <f t="shared" si="9"/>
        <v>5.3888461133524856E-2</v>
      </c>
      <c r="AS39" s="4">
        <f t="shared" si="9"/>
        <v>-0.41677196995041044</v>
      </c>
      <c r="AT39" s="4">
        <f t="shared" si="9"/>
        <v>-2.1181034824306764</v>
      </c>
      <c r="AU39" s="4">
        <f t="shared" si="9"/>
        <v>-0.40858039435286742</v>
      </c>
      <c r="AV39" s="4">
        <f t="shared" si="9"/>
        <v>-1.6016636013620698</v>
      </c>
      <c r="AW39" s="4">
        <f t="shared" si="9"/>
        <v>0</v>
      </c>
      <c r="AY39" s="2">
        <f t="shared" si="52"/>
        <v>58.056886779031544</v>
      </c>
      <c r="AZ39" s="2">
        <f t="shared" si="10"/>
        <v>58.88770017516638</v>
      </c>
      <c r="BA39" s="2">
        <f t="shared" si="10"/>
        <v>58.989254641280809</v>
      </c>
      <c r="BB39" s="2">
        <f t="shared" si="10"/>
        <v>59.174554618804166</v>
      </c>
      <c r="BC39" s="2">
        <f t="shared" si="10"/>
        <v>60.188977684152142</v>
      </c>
      <c r="BD39" s="2">
        <f t="shared" si="10"/>
        <v>61.216656506135706</v>
      </c>
      <c r="BE39" s="2">
        <f t="shared" si="10"/>
        <v>66.006053118206154</v>
      </c>
      <c r="BF39" s="2">
        <f t="shared" si="10"/>
        <v>64.142946508858941</v>
      </c>
      <c r="BG39" s="2">
        <f t="shared" si="10"/>
        <v>63.186052722054534</v>
      </c>
      <c r="BH39" s="2">
        <f t="shared" si="10"/>
        <v>61.012111534766049</v>
      </c>
      <c r="BI39" s="2">
        <f t="shared" si="10"/>
        <v>60.580771942322357</v>
      </c>
      <c r="BJ39" s="2">
        <f t="shared" si="10"/>
        <v>60.8071031642843</v>
      </c>
      <c r="BK39" s="2">
        <f t="shared" si="10"/>
        <v>60.441580362408736</v>
      </c>
      <c r="BL39" s="2">
        <f t="shared" si="10"/>
        <v>57.831663601285278</v>
      </c>
      <c r="BM39" s="2" t="e">
        <f t="shared" si="10"/>
        <v>#N/A</v>
      </c>
      <c r="BO39" s="2">
        <f t="shared" si="11"/>
        <v>57.348999999999997</v>
      </c>
      <c r="BP39" s="2">
        <f t="shared" si="12"/>
        <v>59.031999999999996</v>
      </c>
      <c r="BQ39" s="2">
        <f t="shared" si="13"/>
        <v>59.872999999999998</v>
      </c>
      <c r="BR39" s="2">
        <f t="shared" si="14"/>
        <v>59.174999999999997</v>
      </c>
      <c r="BS39" s="2">
        <f t="shared" si="15"/>
        <v>60.412999999999997</v>
      </c>
      <c r="BT39" s="2">
        <f t="shared" si="16"/>
        <v>60.253999999999998</v>
      </c>
      <c r="BU39" s="2">
        <f t="shared" si="17"/>
        <v>67.81</v>
      </c>
      <c r="BV39" s="2">
        <f t="shared" si="18"/>
        <v>64.097999999999999</v>
      </c>
      <c r="BW39" s="2">
        <f t="shared" si="19"/>
        <v>63.475000000000001</v>
      </c>
      <c r="BX39" s="2">
        <f t="shared" si="20"/>
        <v>61.066000000000003</v>
      </c>
      <c r="BY39" s="2">
        <f t="shared" si="21"/>
        <v>60.164000000000001</v>
      </c>
      <c r="BZ39" s="2">
        <f t="shared" si="22"/>
        <v>58.689</v>
      </c>
      <c r="CA39" s="2">
        <f t="shared" si="23"/>
        <v>60.033000000000001</v>
      </c>
      <c r="CB39" s="2">
        <f t="shared" si="24"/>
        <v>56.23</v>
      </c>
      <c r="CC39" s="2" t="str">
        <f t="shared" si="25"/>
        <v/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57.954049682875258</v>
      </c>
      <c r="DL39" s="2">
        <f t="shared" si="42"/>
        <v>58.883558592570218</v>
      </c>
      <c r="DM39" s="2">
        <f t="shared" si="42"/>
        <v>59.009450468136514</v>
      </c>
      <c r="DN39" s="2">
        <f t="shared" si="42"/>
        <v>59.126456055572355</v>
      </c>
      <c r="DO39" s="2">
        <f t="shared" si="42"/>
        <v>60.309363233665557</v>
      </c>
      <c r="DP39" s="2">
        <f t="shared" si="42"/>
        <v>61.111355923344952</v>
      </c>
      <c r="DQ39" s="2">
        <f t="shared" si="42"/>
        <v>66.17084080338266</v>
      </c>
      <c r="DR39" s="2">
        <f t="shared" si="42"/>
        <v>64.079884682861007</v>
      </c>
      <c r="DS39" s="2">
        <f t="shared" si="42"/>
        <v>63.145330929422236</v>
      </c>
      <c r="DT39" s="2">
        <f t="shared" si="42"/>
        <v>60.955754181184673</v>
      </c>
      <c r="DU39" s="2">
        <f t="shared" si="42"/>
        <v>60.437015368824795</v>
      </c>
      <c r="DV39" s="2">
        <f t="shared" si="42"/>
        <v>60.655154897815365</v>
      </c>
      <c r="DW39" s="2">
        <f t="shared" si="42"/>
        <v>60.431021594684374</v>
      </c>
      <c r="DX39" s="2">
        <f t="shared" si="42"/>
        <v>57.746300643500646</v>
      </c>
      <c r="DY39" s="2">
        <f t="shared" si="42"/>
        <v>56.863735520527854</v>
      </c>
      <c r="EA39" s="2">
        <f t="shared" si="43"/>
        <v>59.879361525704795</v>
      </c>
      <c r="EB39" s="2">
        <f t="shared" si="43"/>
        <v>58.959586857592662</v>
      </c>
      <c r="EC39" s="2">
        <f t="shared" si="43"/>
        <v>58.627705574217273</v>
      </c>
      <c r="ED39" s="2">
        <f t="shared" si="43"/>
        <v>60.034753716648609</v>
      </c>
      <c r="EE39" s="2">
        <f t="shared" si="43"/>
        <v>58.347385303150929</v>
      </c>
      <c r="EF39" s="2">
        <f t="shared" si="43"/>
        <v>63.327658169594272</v>
      </c>
      <c r="EG39" s="2">
        <f t="shared" si="43"/>
        <v>62.869756215296889</v>
      </c>
      <c r="EH39" s="2">
        <f t="shared" si="43"/>
        <v>65.528342479519395</v>
      </c>
      <c r="EI39" s="2">
        <f t="shared" si="43"/>
        <v>64.012180338733415</v>
      </c>
      <c r="EJ39" s="2">
        <f t="shared" si="43"/>
        <v>62.255173866589658</v>
      </c>
      <c r="EK39" s="2">
        <f t="shared" si="43"/>
        <v>63.606432203389836</v>
      </c>
      <c r="EL39" s="2">
        <f t="shared" si="43"/>
        <v>63.735309133489459</v>
      </c>
      <c r="EM39" s="2">
        <f t="shared" si="43"/>
        <v>60.663899806373273</v>
      </c>
      <c r="EN39" s="2">
        <f t="shared" si="43"/>
        <v>59.859068680508969</v>
      </c>
      <c r="EO39" s="2">
        <f t="shared" si="43"/>
        <v>61.599241339227746</v>
      </c>
      <c r="EQ39" s="2">
        <f t="shared" si="44"/>
        <v>57.474753238786533</v>
      </c>
      <c r="ER39" s="2">
        <f t="shared" si="44"/>
        <v>59.152721339684462</v>
      </c>
      <c r="ES39" s="2">
        <f t="shared" si="44"/>
        <v>59.582747342305318</v>
      </c>
      <c r="ET39" s="2">
        <f t="shared" si="44"/>
        <v>60.700351869997938</v>
      </c>
      <c r="EU39" s="2">
        <f t="shared" si="44"/>
        <v>60.267081232799981</v>
      </c>
      <c r="EV39" s="2">
        <f t="shared" si="44"/>
        <v>62.997452473676958</v>
      </c>
      <c r="EW39" s="2">
        <f t="shared" si="44"/>
        <v>64.923689912985225</v>
      </c>
      <c r="EX39" s="2">
        <f t="shared" si="44"/>
        <v>66.368582414701152</v>
      </c>
      <c r="EY39" s="2">
        <f t="shared" si="44"/>
        <v>63.663734231467323</v>
      </c>
      <c r="EZ39" s="2">
        <f t="shared" si="44"/>
        <v>63.654517233129795</v>
      </c>
      <c r="FA39" s="2">
        <f t="shared" si="44"/>
        <v>63.241386749696808</v>
      </c>
      <c r="FB39" s="2">
        <f t="shared" si="44"/>
        <v>64.327186445973041</v>
      </c>
      <c r="FC39" s="2">
        <f t="shared" si="44"/>
        <v>61.429595053807425</v>
      </c>
      <c r="FD39" s="2">
        <f t="shared" si="44"/>
        <v>61.334853399109257</v>
      </c>
      <c r="FE39" s="2">
        <f t="shared" si="44"/>
        <v>61.068204562503631</v>
      </c>
      <c r="FG39" s="2">
        <f t="shared" si="45"/>
        <v>5.3416142144561481E-2</v>
      </c>
      <c r="FH39" s="2">
        <f t="shared" si="45"/>
        <v>5.4468864412741153E-2</v>
      </c>
      <c r="FI39" s="2">
        <f t="shared" si="45"/>
        <v>5.2909626301048056E-2</v>
      </c>
      <c r="FJ39" s="2">
        <f t="shared" si="45"/>
        <v>5.2953012860691387E-2</v>
      </c>
      <c r="FK39" s="2">
        <f t="shared" si="45"/>
        <v>6.1361762655984517E-2</v>
      </c>
      <c r="FL39" s="2">
        <f t="shared" si="45"/>
        <v>4.7512263142821275E-2</v>
      </c>
      <c r="FM39" s="2">
        <f t="shared" si="45"/>
        <v>4.9921201531261637E-2</v>
      </c>
      <c r="FN39" s="2">
        <f t="shared" si="45"/>
        <v>4.3535910781647681E-2</v>
      </c>
      <c r="FO39" s="2">
        <f t="shared" si="45"/>
        <v>4.6977610594182422E-2</v>
      </c>
      <c r="FP39" s="2">
        <f t="shared" si="45"/>
        <v>4.3369392149611656E-2</v>
      </c>
      <c r="FQ39" s="2">
        <f t="shared" si="45"/>
        <v>4.5357603222882972E-2</v>
      </c>
      <c r="FR39" s="2">
        <f t="shared" si="45"/>
        <v>4.9331098592777199E-2</v>
      </c>
      <c r="FS39" s="2">
        <f t="shared" si="45"/>
        <v>4.5334965475115709E-2</v>
      </c>
      <c r="FT39" s="2">
        <f t="shared" si="45"/>
        <v>4.040228958196309E-2</v>
      </c>
      <c r="FU39" s="2">
        <f t="shared" si="45"/>
        <v>3.1450879048247372E-2</v>
      </c>
      <c r="FW39" s="2">
        <f t="shared" si="54"/>
        <v>2.3433808060052528E-6</v>
      </c>
      <c r="FX39" s="2">
        <f t="shared" si="46"/>
        <v>2.11944088135359E-6</v>
      </c>
      <c r="FY39" s="2">
        <f t="shared" si="46"/>
        <v>2.254167267741255E-6</v>
      </c>
      <c r="FZ39" s="2">
        <f t="shared" si="46"/>
        <v>2.2017842137153681E-6</v>
      </c>
      <c r="GA39" s="2">
        <f t="shared" si="46"/>
        <v>2.5392537565967838E-6</v>
      </c>
      <c r="GB39" s="2">
        <f t="shared" si="46"/>
        <v>2.8852835724824609E-6</v>
      </c>
      <c r="GC39" s="2">
        <f t="shared" si="46"/>
        <v>3.1275678847055936E-6</v>
      </c>
      <c r="GD39" s="2">
        <f t="shared" si="46"/>
        <v>2.2572024305472831E-6</v>
      </c>
      <c r="GE39" s="2">
        <f t="shared" si="46"/>
        <v>2.0702258221419407E-6</v>
      </c>
      <c r="GF39" s="2">
        <f t="shared" si="46"/>
        <v>1.6519734758281653E-6</v>
      </c>
      <c r="GG39" s="2">
        <f t="shared" si="46"/>
        <v>1.5826318674390798E-6</v>
      </c>
      <c r="GH39" s="2">
        <f t="shared" si="46"/>
        <v>1.4769749002555083E-6</v>
      </c>
      <c r="GI39" s="2">
        <f t="shared" si="46"/>
        <v>1.6221042857457198E-6</v>
      </c>
      <c r="GJ39" s="2">
        <f t="shared" si="46"/>
        <v>1.5528917489621584E-6</v>
      </c>
      <c r="GK39" s="2">
        <f t="shared" si="46"/>
        <v>9.9511327652683808E-7</v>
      </c>
      <c r="GM39" s="86">
        <f t="shared" si="55"/>
        <v>1.0580009822920429E-9</v>
      </c>
      <c r="GN39" s="86">
        <f t="shared" si="47"/>
        <v>1.1852440754918046E-9</v>
      </c>
      <c r="GO39" s="86">
        <f t="shared" si="47"/>
        <v>4.783912619698302E-10</v>
      </c>
      <c r="GP39" s="86">
        <f t="shared" si="47"/>
        <v>2.6702407422950652E-10</v>
      </c>
      <c r="GQ39" s="86">
        <f t="shared" si="47"/>
        <v>7.6772261922354738E-10</v>
      </c>
      <c r="GR39" s="86">
        <f t="shared" si="47"/>
        <v>1.8332931481545816E-11</v>
      </c>
      <c r="GS39" s="86">
        <f t="shared" si="47"/>
        <v>8.0559966948882194E-11</v>
      </c>
      <c r="GT39" s="86">
        <f t="shared" si="47"/>
        <v>7.8986584210889555E-13</v>
      </c>
      <c r="GU39" s="86">
        <f t="shared" si="47"/>
        <v>1.2935140134109983E-11</v>
      </c>
      <c r="GV39" s="86">
        <f t="shared" si="47"/>
        <v>2.2605107820017705E-12</v>
      </c>
      <c r="GW39" s="86">
        <f t="shared" si="47"/>
        <v>1.7101611370383267E-11</v>
      </c>
      <c r="GX39" s="86">
        <f t="shared" si="47"/>
        <v>1.9666227993844819E-10</v>
      </c>
      <c r="GY39" s="86">
        <f t="shared" si="47"/>
        <v>1.7745116677124316E-11</v>
      </c>
      <c r="GZ39" s="86">
        <f t="shared" si="47"/>
        <v>4.0504440429060222E-14</v>
      </c>
      <c r="HA39" s="86">
        <f t="shared" si="47"/>
        <v>9.1975572040269567E-19</v>
      </c>
      <c r="HC39" s="86">
        <f t="shared" si="59"/>
        <v>2.0955986959365661E-24</v>
      </c>
      <c r="HD39" s="86">
        <f t="shared" si="48"/>
        <v>6.3901595108134477E-24</v>
      </c>
      <c r="HE39" s="86">
        <f t="shared" si="48"/>
        <v>6.7416284389608587E-26</v>
      </c>
      <c r="HF39" s="86">
        <f t="shared" si="48"/>
        <v>6.4800270596923515E-27</v>
      </c>
      <c r="HG39" s="86">
        <f t="shared" si="48"/>
        <v>1.6746612351919863E-24</v>
      </c>
      <c r="HH39" s="86">
        <f t="shared" si="48"/>
        <v>2.8398552643651396E-29</v>
      </c>
      <c r="HI39" s="86">
        <f t="shared" si="48"/>
        <v>3.9600197272306381E-27</v>
      </c>
      <c r="HJ39" s="86">
        <f t="shared" si="48"/>
        <v>1.5838765711576132E-40</v>
      </c>
      <c r="HK39" s="86">
        <f t="shared" si="48"/>
        <v>1.1117208024165698E-28</v>
      </c>
      <c r="HL39" s="86">
        <f t="shared" si="48"/>
        <v>6.2144211483128712E-27</v>
      </c>
      <c r="HM39" s="86">
        <f t="shared" si="48"/>
        <v>1.4364621108540572E-27</v>
      </c>
      <c r="HN39" s="86">
        <f t="shared" si="48"/>
        <v>1.6472760954997188E-26</v>
      </c>
      <c r="HO39" s="86">
        <f t="shared" si="48"/>
        <v>1.6431513418734693E-28</v>
      </c>
      <c r="HP39" s="86">
        <f t="shared" si="48"/>
        <v>2.9243353812392622E-34</v>
      </c>
      <c r="HQ39" s="86">
        <f t="shared" si="48"/>
        <v>7.3080693699006371E-42</v>
      </c>
      <c r="HS39" s="86">
        <f t="shared" si="56"/>
        <v>4.7181783555357051E-137</v>
      </c>
      <c r="HT39" s="86">
        <f t="shared" si="49"/>
        <v>6.9465903838401494E-135</v>
      </c>
      <c r="HU39" s="86">
        <f t="shared" si="49"/>
        <v>1.8641475472389553E-146</v>
      </c>
      <c r="HV39" s="86">
        <f t="shared" si="49"/>
        <v>1.1928434536240337E-157</v>
      </c>
      <c r="HW39" s="86">
        <f t="shared" si="49"/>
        <v>1.7467206642394146E-146</v>
      </c>
      <c r="HX39" s="86">
        <f t="shared" si="49"/>
        <v>2.8466371505280428E-169</v>
      </c>
      <c r="HY39" s="86">
        <f t="shared" si="49"/>
        <v>4.5858826152676263E-155</v>
      </c>
      <c r="HZ39" s="86">
        <f t="shared" si="49"/>
        <v>8.190800763702125E-247</v>
      </c>
      <c r="IA39" s="86">
        <f t="shared" si="49"/>
        <v>3.40437193731344E-169</v>
      </c>
      <c r="IB39" s="86">
        <f t="shared" si="49"/>
        <v>5.4673254030562202E-159</v>
      </c>
      <c r="IC39" s="86">
        <f t="shared" si="49"/>
        <v>2.2801482318667234E-161</v>
      </c>
      <c r="ID39" s="86">
        <f t="shared" si="49"/>
        <v>6.4358267918525632E-155</v>
      </c>
      <c r="IE39" s="86">
        <f t="shared" si="49"/>
        <v>5.9820862519657353E-166</v>
      </c>
      <c r="IF39" s="86">
        <f t="shared" si="49"/>
        <v>2.8029733355535407E-105</v>
      </c>
      <c r="IG39" s="86">
        <f t="shared" si="49"/>
        <v>1.7880353743744525E-70</v>
      </c>
      <c r="II39" s="86">
        <f t="shared" si="57"/>
        <v>0</v>
      </c>
      <c r="IJ39" s="86">
        <f t="shared" si="50"/>
        <v>0</v>
      </c>
      <c r="IK39" s="86">
        <f t="shared" si="50"/>
        <v>0</v>
      </c>
      <c r="IL39" s="86">
        <f t="shared" si="50"/>
        <v>0</v>
      </c>
      <c r="IM39" s="86">
        <f t="shared" si="50"/>
        <v>0</v>
      </c>
      <c r="IN39" s="86">
        <f t="shared" si="50"/>
        <v>0</v>
      </c>
      <c r="IO39" s="86">
        <f t="shared" si="50"/>
        <v>0</v>
      </c>
      <c r="IP39" s="86">
        <f t="shared" si="50"/>
        <v>0</v>
      </c>
      <c r="IQ39" s="86">
        <f t="shared" si="50"/>
        <v>0</v>
      </c>
      <c r="IR39" s="86">
        <f t="shared" si="50"/>
        <v>0</v>
      </c>
      <c r="IS39" s="86">
        <f t="shared" si="50"/>
        <v>0</v>
      </c>
      <c r="IT39" s="86">
        <f t="shared" si="50"/>
        <v>0</v>
      </c>
      <c r="IU39" s="86">
        <f t="shared" si="50"/>
        <v>0</v>
      </c>
      <c r="IV39" s="86">
        <f t="shared" si="50"/>
        <v>0</v>
      </c>
      <c r="IW39" s="86">
        <f t="shared" si="50"/>
        <v>3.6266808224334195E-137</v>
      </c>
      <c r="IY39" s="86">
        <f t="shared" si="58"/>
        <v>1.058000982292045E-9</v>
      </c>
      <c r="IZ39" s="86">
        <f t="shared" si="51"/>
        <v>1.185244075491811E-9</v>
      </c>
      <c r="JA39" s="86">
        <f t="shared" si="51"/>
        <v>4.783912619698303E-10</v>
      </c>
      <c r="JB39" s="86">
        <f t="shared" si="51"/>
        <v>2.6702407422950652E-10</v>
      </c>
      <c r="JC39" s="86">
        <f t="shared" si="51"/>
        <v>7.6772261922354903E-10</v>
      </c>
      <c r="JD39" s="86">
        <f t="shared" si="51"/>
        <v>1.8332931481545816E-11</v>
      </c>
      <c r="JE39" s="86">
        <f t="shared" si="51"/>
        <v>8.0559966948882194E-11</v>
      </c>
      <c r="JF39" s="86">
        <f t="shared" si="51"/>
        <v>7.8986584210889555E-13</v>
      </c>
      <c r="JG39" s="86">
        <f t="shared" si="51"/>
        <v>1.2935140134109983E-11</v>
      </c>
      <c r="JH39" s="86">
        <f t="shared" si="51"/>
        <v>2.2605107820017766E-12</v>
      </c>
      <c r="JI39" s="86">
        <f t="shared" si="51"/>
        <v>1.7101611370383267E-11</v>
      </c>
      <c r="JJ39" s="86">
        <f t="shared" si="51"/>
        <v>1.9666227993844822E-10</v>
      </c>
      <c r="JK39" s="86">
        <f t="shared" si="51"/>
        <v>1.7745116677124316E-11</v>
      </c>
      <c r="JL39" s="86">
        <f t="shared" si="51"/>
        <v>4.0504440429060222E-14</v>
      </c>
      <c r="JM39" s="86">
        <f t="shared" si="51"/>
        <v>9.1975572040269567E-19</v>
      </c>
    </row>
    <row r="40" spans="2:273" x14ac:dyDescent="0.25">
      <c r="B40" s="2">
        <v>13</v>
      </c>
      <c r="C40" s="37">
        <v>55.27</v>
      </c>
      <c r="D40" s="37">
        <v>59.570999999999998</v>
      </c>
      <c r="E40" s="37">
        <v>57.048000000000002</v>
      </c>
      <c r="F40" s="37">
        <v>58.332999999999998</v>
      </c>
      <c r="G40" s="37">
        <v>59.762</v>
      </c>
      <c r="H40" s="37">
        <v>61.332999999999998</v>
      </c>
      <c r="I40" s="37">
        <v>65.667000000000002</v>
      </c>
      <c r="J40" s="37">
        <v>63.851999999999997</v>
      </c>
      <c r="K40" s="37">
        <v>62.59</v>
      </c>
      <c r="L40" s="37">
        <v>62.933999999999997</v>
      </c>
      <c r="M40" s="37">
        <v>62.082000000000001</v>
      </c>
      <c r="N40" s="37">
        <v>61.884999999999998</v>
      </c>
      <c r="O40" s="37">
        <v>60.377000000000002</v>
      </c>
      <c r="P40" s="37">
        <v>59.606999999999999</v>
      </c>
      <c r="Q40" s="37">
        <v>60.110999999999997</v>
      </c>
      <c r="S40" s="4">
        <f t="shared" si="8"/>
        <v>58.265128029556656</v>
      </c>
      <c r="T40" s="4">
        <f t="shared" si="8"/>
        <v>59.077265689173089</v>
      </c>
      <c r="U40" s="4">
        <f t="shared" si="8"/>
        <v>59.14461712648405</v>
      </c>
      <c r="V40" s="4">
        <f t="shared" si="8"/>
        <v>59.366291467387192</v>
      </c>
      <c r="W40" s="4">
        <f t="shared" si="8"/>
        <v>60.430591800680538</v>
      </c>
      <c r="X40" s="4">
        <f t="shared" si="8"/>
        <v>61.459206262010355</v>
      </c>
      <c r="Y40" s="4">
        <f t="shared" si="8"/>
        <v>66.120959662183779</v>
      </c>
      <c r="Z40" s="4">
        <f t="shared" si="8"/>
        <v>64.340684954116711</v>
      </c>
      <c r="AA40" s="4">
        <f t="shared" si="8"/>
        <v>63.347794431090342</v>
      </c>
      <c r="AB40" s="4">
        <f t="shared" si="8"/>
        <v>61.28147386840147</v>
      </c>
      <c r="AC40" s="4">
        <f t="shared" si="8"/>
        <v>60.837155725589412</v>
      </c>
      <c r="AD40" s="4">
        <f t="shared" si="8"/>
        <v>60.993764170750886</v>
      </c>
      <c r="AE40" s="4">
        <f t="shared" si="8"/>
        <v>60.650983052419008</v>
      </c>
      <c r="AF40" s="4">
        <f t="shared" si="8"/>
        <v>58.055454559373061</v>
      </c>
      <c r="AG40" s="4" t="e">
        <f t="shared" si="8"/>
        <v>#N/A</v>
      </c>
      <c r="AI40" s="4">
        <f t="shared" si="9"/>
        <v>-2.9951280295566534</v>
      </c>
      <c r="AJ40" s="4">
        <f t="shared" si="9"/>
        <v>0.493734310826909</v>
      </c>
      <c r="AK40" s="4">
        <f t="shared" si="9"/>
        <v>-2.0966171264840483</v>
      </c>
      <c r="AL40" s="4">
        <f t="shared" si="9"/>
        <v>-1.033291467387194</v>
      </c>
      <c r="AM40" s="4">
        <f t="shared" si="9"/>
        <v>-0.66859180068053803</v>
      </c>
      <c r="AN40" s="4">
        <f t="shared" si="9"/>
        <v>-0.12620626201035634</v>
      </c>
      <c r="AO40" s="4">
        <f t="shared" si="9"/>
        <v>-0.45395966218377737</v>
      </c>
      <c r="AP40" s="4">
        <f t="shared" si="9"/>
        <v>-0.48868495411671375</v>
      </c>
      <c r="AQ40" s="4">
        <f t="shared" si="9"/>
        <v>-0.75779443109033906</v>
      </c>
      <c r="AR40" s="4">
        <f t="shared" si="9"/>
        <v>1.6525261315985276</v>
      </c>
      <c r="AS40" s="4">
        <f t="shared" si="9"/>
        <v>1.244844274410589</v>
      </c>
      <c r="AT40" s="4">
        <f t="shared" si="9"/>
        <v>0.89123582924911204</v>
      </c>
      <c r="AU40" s="4">
        <f t="shared" si="9"/>
        <v>-0.27398305241900545</v>
      </c>
      <c r="AV40" s="4">
        <f t="shared" si="9"/>
        <v>1.5515454406269384</v>
      </c>
      <c r="AW40" s="4">
        <f t="shared" si="9"/>
        <v>0</v>
      </c>
      <c r="AY40" s="2">
        <f t="shared" si="52"/>
        <v>58.265124786252599</v>
      </c>
      <c r="AZ40" s="2">
        <f t="shared" si="10"/>
        <v>59.077261941188873</v>
      </c>
      <c r="BA40" s="2">
        <f t="shared" si="10"/>
        <v>59.144615477489673</v>
      </c>
      <c r="BB40" s="2">
        <f t="shared" si="10"/>
        <v>59.366290534654453</v>
      </c>
      <c r="BC40" s="2">
        <f t="shared" si="10"/>
        <v>60.430589282168555</v>
      </c>
      <c r="BD40" s="2">
        <f t="shared" si="10"/>
        <v>61.459206189579206</v>
      </c>
      <c r="BE40" s="2">
        <f t="shared" si="10"/>
        <v>66.120959354869086</v>
      </c>
      <c r="BF40" s="2">
        <f t="shared" si="10"/>
        <v>64.340684950146468</v>
      </c>
      <c r="BG40" s="2">
        <f t="shared" si="10"/>
        <v>63.347794376681705</v>
      </c>
      <c r="BH40" s="2">
        <f t="shared" si="10"/>
        <v>61.281473857959661</v>
      </c>
      <c r="BI40" s="2">
        <f t="shared" si="10"/>
        <v>60.837155660818212</v>
      </c>
      <c r="BJ40" s="2">
        <f t="shared" si="10"/>
        <v>60.993763491649325</v>
      </c>
      <c r="BK40" s="2">
        <f t="shared" si="10"/>
        <v>60.650982977671667</v>
      </c>
      <c r="BL40" s="2">
        <f t="shared" si="10"/>
        <v>58.055454559142085</v>
      </c>
      <c r="BM40" s="2" t="e">
        <f t="shared" si="10"/>
        <v>#N/A</v>
      </c>
      <c r="BO40" s="2">
        <f t="shared" si="11"/>
        <v>55.27</v>
      </c>
      <c r="BP40" s="2">
        <f t="shared" si="12"/>
        <v>59.570999999999998</v>
      </c>
      <c r="BQ40" s="2">
        <f t="shared" si="13"/>
        <v>57.048000000000002</v>
      </c>
      <c r="BR40" s="2">
        <f t="shared" si="14"/>
        <v>58.332999999999998</v>
      </c>
      <c r="BS40" s="2">
        <f t="shared" si="15"/>
        <v>59.762</v>
      </c>
      <c r="BT40" s="2">
        <f t="shared" si="16"/>
        <v>61.332999999999998</v>
      </c>
      <c r="BU40" s="2">
        <f t="shared" si="17"/>
        <v>65.667000000000002</v>
      </c>
      <c r="BV40" s="2">
        <f t="shared" si="18"/>
        <v>63.851999999999997</v>
      </c>
      <c r="BW40" s="2">
        <f t="shared" si="19"/>
        <v>62.59</v>
      </c>
      <c r="BX40" s="2">
        <f t="shared" si="20"/>
        <v>62.933999999999997</v>
      </c>
      <c r="BY40" s="2">
        <f t="shared" si="21"/>
        <v>62.082000000000001</v>
      </c>
      <c r="BZ40" s="2">
        <f t="shared" si="22"/>
        <v>61.884999999999998</v>
      </c>
      <c r="CA40" s="2">
        <f t="shared" si="23"/>
        <v>60.377000000000002</v>
      </c>
      <c r="CB40" s="2">
        <f t="shared" si="24"/>
        <v>59.606999999999999</v>
      </c>
      <c r="CC40" s="2" t="str">
        <f t="shared" si="25"/>
        <v/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58.173545454545447</v>
      </c>
      <c r="DL40" s="2">
        <f t="shared" si="42"/>
        <v>59.092961643008152</v>
      </c>
      <c r="DM40" s="2">
        <f t="shared" si="42"/>
        <v>59.183620054364241</v>
      </c>
      <c r="DN40" s="2">
        <f t="shared" si="42"/>
        <v>59.333232256115998</v>
      </c>
      <c r="DO40" s="2">
        <f t="shared" si="42"/>
        <v>60.587805094130673</v>
      </c>
      <c r="DP40" s="2">
        <f t="shared" si="42"/>
        <v>61.364423344947738</v>
      </c>
      <c r="DQ40" s="2">
        <f t="shared" si="42"/>
        <v>66.314666173361516</v>
      </c>
      <c r="DR40" s="2">
        <f t="shared" si="42"/>
        <v>64.2881460188934</v>
      </c>
      <c r="DS40" s="2">
        <f t="shared" si="42"/>
        <v>63.318960538043903</v>
      </c>
      <c r="DT40" s="2">
        <f t="shared" si="42"/>
        <v>61.239379094076661</v>
      </c>
      <c r="DU40" s="2">
        <f t="shared" si="42"/>
        <v>60.700279042757217</v>
      </c>
      <c r="DV40" s="2">
        <f t="shared" si="42"/>
        <v>60.845621846370683</v>
      </c>
      <c r="DW40" s="2">
        <f t="shared" si="42"/>
        <v>60.656584113560847</v>
      </c>
      <c r="DX40" s="2">
        <f t="shared" si="42"/>
        <v>57.977050064350067</v>
      </c>
      <c r="DY40" s="2">
        <f t="shared" si="42"/>
        <v>56.963222507331373</v>
      </c>
      <c r="EA40" s="2">
        <f t="shared" si="43"/>
        <v>59.7453058516939</v>
      </c>
      <c r="EB40" s="2">
        <f t="shared" si="43"/>
        <v>58.828701503167501</v>
      </c>
      <c r="EC40" s="2">
        <f t="shared" si="43"/>
        <v>58.507820091266332</v>
      </c>
      <c r="ED40" s="2">
        <f t="shared" si="43"/>
        <v>59.90547691247415</v>
      </c>
      <c r="EE40" s="2">
        <f t="shared" si="43"/>
        <v>58.237217279035356</v>
      </c>
      <c r="EF40" s="2">
        <f t="shared" si="43"/>
        <v>63.192165673826899</v>
      </c>
      <c r="EG40" s="2">
        <f t="shared" si="43"/>
        <v>62.758662673202949</v>
      </c>
      <c r="EH40" s="2">
        <f t="shared" si="43"/>
        <v>65.393335947569653</v>
      </c>
      <c r="EI40" s="2">
        <f t="shared" si="43"/>
        <v>63.881285346097187</v>
      </c>
      <c r="EJ40" s="2">
        <f t="shared" si="43"/>
        <v>62.128236788911344</v>
      </c>
      <c r="EK40" s="2">
        <f t="shared" si="43"/>
        <v>63.46453015584121</v>
      </c>
      <c r="EL40" s="2">
        <f t="shared" si="43"/>
        <v>63.597414207650274</v>
      </c>
      <c r="EM40" s="2">
        <f t="shared" si="43"/>
        <v>60.543385071051162</v>
      </c>
      <c r="EN40" s="2">
        <f t="shared" si="43"/>
        <v>59.753736411773076</v>
      </c>
      <c r="EO40" s="2">
        <f t="shared" si="43"/>
        <v>61.486849383250373</v>
      </c>
      <c r="EQ40" s="2">
        <f t="shared" si="44"/>
        <v>57.364896012979472</v>
      </c>
      <c r="ER40" s="2">
        <f t="shared" si="44"/>
        <v>59.020202681246126</v>
      </c>
      <c r="ES40" s="2">
        <f t="shared" si="44"/>
        <v>59.453159075405793</v>
      </c>
      <c r="ET40" s="2">
        <f t="shared" si="44"/>
        <v>60.56423583179258</v>
      </c>
      <c r="EU40" s="2">
        <f t="shared" si="44"/>
        <v>60.136805165946086</v>
      </c>
      <c r="EV40" s="2">
        <f t="shared" si="44"/>
        <v>62.86543371895953</v>
      </c>
      <c r="EW40" s="2">
        <f t="shared" si="44"/>
        <v>64.791127523468973</v>
      </c>
      <c r="EX40" s="2">
        <f t="shared" si="44"/>
        <v>66.22491495764983</v>
      </c>
      <c r="EY40" s="2">
        <f t="shared" si="44"/>
        <v>63.536403848403069</v>
      </c>
      <c r="EZ40" s="2">
        <f t="shared" si="44"/>
        <v>63.513601148037196</v>
      </c>
      <c r="FA40" s="2">
        <f t="shared" si="44"/>
        <v>63.103187140134509</v>
      </c>
      <c r="FB40" s="2">
        <f t="shared" si="44"/>
        <v>64.183590920591783</v>
      </c>
      <c r="FC40" s="2">
        <f t="shared" si="44"/>
        <v>61.301543089117295</v>
      </c>
      <c r="FD40" s="2">
        <f t="shared" si="44"/>
        <v>61.214930521035015</v>
      </c>
      <c r="FE40" s="2">
        <f t="shared" si="44"/>
        <v>60.960327103934247</v>
      </c>
      <c r="FG40" s="2">
        <f t="shared" si="45"/>
        <v>5.8269344522212371E-2</v>
      </c>
      <c r="FH40" s="2">
        <f t="shared" si="45"/>
        <v>5.9411710226931119E-2</v>
      </c>
      <c r="FI40" s="2">
        <f t="shared" si="45"/>
        <v>5.7719614599951348E-2</v>
      </c>
      <c r="FJ40" s="2">
        <f t="shared" si="45"/>
        <v>5.7766704835431865E-2</v>
      </c>
      <c r="FK40" s="2">
        <f t="shared" si="45"/>
        <v>6.6885865677024162E-2</v>
      </c>
      <c r="FL40" s="2">
        <f t="shared" si="45"/>
        <v>5.1858446783925781E-2</v>
      </c>
      <c r="FM40" s="2">
        <f t="shared" si="45"/>
        <v>5.44751399805153E-2</v>
      </c>
      <c r="FN40" s="2">
        <f t="shared" si="45"/>
        <v>4.7536510924079511E-2</v>
      </c>
      <c r="FO40" s="2">
        <f t="shared" si="45"/>
        <v>5.1277519844445049E-2</v>
      </c>
      <c r="FP40" s="2">
        <f t="shared" si="45"/>
        <v>4.7355448171582472E-2</v>
      </c>
      <c r="FQ40" s="2">
        <f t="shared" si="45"/>
        <v>4.9516935874338655E-2</v>
      </c>
      <c r="FR40" s="2">
        <f t="shared" si="45"/>
        <v>5.3834256562088449E-2</v>
      </c>
      <c r="FS40" s="2">
        <f t="shared" si="45"/>
        <v>4.9492329847637594E-2</v>
      </c>
      <c r="FT40" s="2">
        <f t="shared" si="45"/>
        <v>4.4128220444451222E-2</v>
      </c>
      <c r="FU40" s="2">
        <f t="shared" si="45"/>
        <v>3.4380880392751771E-2</v>
      </c>
      <c r="FW40" s="2">
        <f t="shared" si="54"/>
        <v>2.5694653781272283E-6</v>
      </c>
      <c r="FX40" s="2">
        <f t="shared" si="46"/>
        <v>2.3239202392238832E-6</v>
      </c>
      <c r="FY40" s="2">
        <f t="shared" si="46"/>
        <v>2.4716447220096113E-6</v>
      </c>
      <c r="FZ40" s="2">
        <f t="shared" si="46"/>
        <v>2.4142078701150606E-6</v>
      </c>
      <c r="GA40" s="2">
        <f t="shared" si="46"/>
        <v>2.7842356964936803E-6</v>
      </c>
      <c r="GB40" s="2">
        <f t="shared" si="46"/>
        <v>3.1636496462616154E-6</v>
      </c>
      <c r="GC40" s="2">
        <f t="shared" si="46"/>
        <v>3.4293089577704308E-6</v>
      </c>
      <c r="GD40" s="2">
        <f t="shared" si="46"/>
        <v>2.4749727103996673E-6</v>
      </c>
      <c r="GE40" s="2">
        <f t="shared" si="46"/>
        <v>2.2699570216889687E-6</v>
      </c>
      <c r="GF40" s="2">
        <f t="shared" si="46"/>
        <v>1.8113526081601269E-6</v>
      </c>
      <c r="GG40" s="2">
        <f t="shared" si="46"/>
        <v>1.7353210702030714E-6</v>
      </c>
      <c r="GH40" s="2">
        <f t="shared" si="46"/>
        <v>1.6194705436130493E-6</v>
      </c>
      <c r="GI40" s="2">
        <f t="shared" si="46"/>
        <v>1.7786017028435316E-6</v>
      </c>
      <c r="GJ40" s="2">
        <f t="shared" si="46"/>
        <v>1.7027116886070656E-6</v>
      </c>
      <c r="GK40" s="2">
        <f t="shared" si="46"/>
        <v>1.091119905649423E-6</v>
      </c>
      <c r="GM40" s="86">
        <f t="shared" si="55"/>
        <v>2.1632033464443103E-9</v>
      </c>
      <c r="GN40" s="86">
        <f t="shared" si="47"/>
        <v>2.4220750126446353E-9</v>
      </c>
      <c r="GO40" s="86">
        <f t="shared" si="47"/>
        <v>1.0147516718210551E-9</v>
      </c>
      <c r="GP40" s="86">
        <f t="shared" si="47"/>
        <v>5.8318219093792736E-10</v>
      </c>
      <c r="GQ40" s="86">
        <f t="shared" si="47"/>
        <v>1.6583309526950546E-9</v>
      </c>
      <c r="GR40" s="86">
        <f t="shared" si="47"/>
        <v>4.4245062348620434E-11</v>
      </c>
      <c r="GS40" s="86">
        <f t="shared" si="47"/>
        <v>1.835441385841886E-10</v>
      </c>
      <c r="GT40" s="86">
        <f t="shared" si="47"/>
        <v>2.1575896450855609E-12</v>
      </c>
      <c r="GU40" s="86">
        <f t="shared" si="47"/>
        <v>3.1641469035322804E-11</v>
      </c>
      <c r="GV40" s="86">
        <f t="shared" si="47"/>
        <v>5.8646246258166635E-12</v>
      </c>
      <c r="GW40" s="86">
        <f t="shared" si="47"/>
        <v>4.0837605522785351E-11</v>
      </c>
      <c r="GX40" s="86">
        <f t="shared" si="47"/>
        <v>4.2750727235736941E-10</v>
      </c>
      <c r="GY40" s="86">
        <f t="shared" si="47"/>
        <v>4.2293091683933104E-11</v>
      </c>
      <c r="GZ40" s="86">
        <f t="shared" si="47"/>
        <v>1.2416898893685668E-13</v>
      </c>
      <c r="HA40" s="86">
        <f t="shared" si="47"/>
        <v>4.1734044309479849E-18</v>
      </c>
      <c r="HC40" s="86">
        <f t="shared" si="59"/>
        <v>8.2875498663638305E-24</v>
      </c>
      <c r="HD40" s="86">
        <f t="shared" si="48"/>
        <v>2.4539691441658147E-23</v>
      </c>
      <c r="HE40" s="86">
        <f t="shared" si="48"/>
        <v>2.9640531699986679E-25</v>
      </c>
      <c r="HF40" s="86">
        <f t="shared" si="48"/>
        <v>3.0792402591834503E-26</v>
      </c>
      <c r="HG40" s="86">
        <f t="shared" si="48"/>
        <v>7.143168054798099E-24</v>
      </c>
      <c r="HH40" s="86">
        <f t="shared" si="48"/>
        <v>1.5778624702595627E-28</v>
      </c>
      <c r="HI40" s="86">
        <f t="shared" si="48"/>
        <v>1.92989570783861E-26</v>
      </c>
      <c r="HJ40" s="86">
        <f t="shared" si="48"/>
        <v>1.7988825506083203E-39</v>
      </c>
      <c r="HK40" s="86">
        <f t="shared" si="48"/>
        <v>5.8547973530420564E-28</v>
      </c>
      <c r="HL40" s="86">
        <f t="shared" si="48"/>
        <v>2.8765793671582447E-26</v>
      </c>
      <c r="HM40" s="86">
        <f t="shared" si="48"/>
        <v>6.7998994124330116E-27</v>
      </c>
      <c r="HN40" s="86">
        <f t="shared" si="48"/>
        <v>7.2690017557663552E-26</v>
      </c>
      <c r="HO40" s="86">
        <f t="shared" si="48"/>
        <v>8.1821376733859909E-28</v>
      </c>
      <c r="HP40" s="86">
        <f t="shared" si="48"/>
        <v>2.1134048826540142E-33</v>
      </c>
      <c r="HQ40" s="86">
        <f t="shared" si="48"/>
        <v>8.2465382967178837E-41</v>
      </c>
      <c r="HS40" s="86">
        <f t="shared" si="56"/>
        <v>1.2095413083989851E-134</v>
      </c>
      <c r="HT40" s="86">
        <f t="shared" si="49"/>
        <v>1.6032601302052474E-132</v>
      </c>
      <c r="HU40" s="86">
        <f t="shared" si="49"/>
        <v>7.4335127327667696E-144</v>
      </c>
      <c r="HV40" s="86">
        <f t="shared" si="49"/>
        <v>7.2617815437079255E-155</v>
      </c>
      <c r="HW40" s="86">
        <f t="shared" si="49"/>
        <v>7.3401875692528838E-144</v>
      </c>
      <c r="HX40" s="86">
        <f t="shared" si="49"/>
        <v>3.1166657519796807E-166</v>
      </c>
      <c r="HY40" s="86">
        <f t="shared" si="49"/>
        <v>2.8560153899813412E-152</v>
      </c>
      <c r="HZ40" s="86">
        <f t="shared" si="49"/>
        <v>2.0546861253881677E-242</v>
      </c>
      <c r="IA40" s="86">
        <f t="shared" si="49"/>
        <v>3.2172849804968215E-166</v>
      </c>
      <c r="IB40" s="86">
        <f t="shared" si="49"/>
        <v>3.0624120846928829E-156</v>
      </c>
      <c r="IC40" s="86">
        <f t="shared" si="49"/>
        <v>1.3589855789814221E-158</v>
      </c>
      <c r="ID40" s="86">
        <f t="shared" si="49"/>
        <v>2.8722890675471157E-152</v>
      </c>
      <c r="IE40" s="86">
        <f t="shared" si="49"/>
        <v>4.2913692546227522E-163</v>
      </c>
      <c r="IF40" s="86">
        <f t="shared" si="49"/>
        <v>1.7029726661463021E-103</v>
      </c>
      <c r="IG40" s="86">
        <f t="shared" si="49"/>
        <v>2.5434899859775108E-69</v>
      </c>
      <c r="II40" s="86">
        <f t="shared" si="57"/>
        <v>0</v>
      </c>
      <c r="IJ40" s="86">
        <f t="shared" si="50"/>
        <v>0</v>
      </c>
      <c r="IK40" s="86">
        <f t="shared" si="50"/>
        <v>0</v>
      </c>
      <c r="IL40" s="86">
        <f t="shared" si="50"/>
        <v>0</v>
      </c>
      <c r="IM40" s="86">
        <f t="shared" si="50"/>
        <v>0</v>
      </c>
      <c r="IN40" s="86">
        <f t="shared" si="50"/>
        <v>0</v>
      </c>
      <c r="IO40" s="86">
        <f t="shared" si="50"/>
        <v>0</v>
      </c>
      <c r="IP40" s="86">
        <f t="shared" si="50"/>
        <v>0</v>
      </c>
      <c r="IQ40" s="86">
        <f t="shared" si="50"/>
        <v>0</v>
      </c>
      <c r="IR40" s="86">
        <f t="shared" si="50"/>
        <v>0</v>
      </c>
      <c r="IS40" s="86">
        <f t="shared" si="50"/>
        <v>0</v>
      </c>
      <c r="IT40" s="86">
        <f t="shared" si="50"/>
        <v>0</v>
      </c>
      <c r="IU40" s="86">
        <f t="shared" si="50"/>
        <v>0</v>
      </c>
      <c r="IV40" s="86">
        <f t="shared" si="50"/>
        <v>0</v>
      </c>
      <c r="IW40" s="86">
        <f t="shared" si="50"/>
        <v>2.2648536110501926E-135</v>
      </c>
      <c r="IY40" s="86">
        <f t="shared" si="58"/>
        <v>2.1632033464443186E-9</v>
      </c>
      <c r="IZ40" s="86">
        <f t="shared" si="51"/>
        <v>2.4220750126446597E-9</v>
      </c>
      <c r="JA40" s="86">
        <f t="shared" si="51"/>
        <v>1.0147516718210553E-9</v>
      </c>
      <c r="JB40" s="86">
        <f t="shared" si="51"/>
        <v>5.8318219093792736E-10</v>
      </c>
      <c r="JC40" s="86">
        <f t="shared" si="51"/>
        <v>1.6583309526950619E-9</v>
      </c>
      <c r="JD40" s="86">
        <f t="shared" si="51"/>
        <v>4.4245062348620434E-11</v>
      </c>
      <c r="JE40" s="86">
        <f t="shared" si="51"/>
        <v>1.8354413858418862E-10</v>
      </c>
      <c r="JF40" s="86">
        <f t="shared" si="51"/>
        <v>2.1575896450855609E-12</v>
      </c>
      <c r="JG40" s="86">
        <f t="shared" si="51"/>
        <v>3.1641469035322804E-11</v>
      </c>
      <c r="JH40" s="86">
        <f t="shared" si="51"/>
        <v>5.8646246258166926E-12</v>
      </c>
      <c r="JI40" s="86">
        <f t="shared" si="51"/>
        <v>4.0837605522785358E-11</v>
      </c>
      <c r="JJ40" s="86">
        <f t="shared" si="51"/>
        <v>4.2750727235736946E-10</v>
      </c>
      <c r="JK40" s="86">
        <f t="shared" si="51"/>
        <v>4.2293091683933104E-11</v>
      </c>
      <c r="JL40" s="86">
        <f t="shared" si="51"/>
        <v>1.2416898893685668E-13</v>
      </c>
      <c r="JM40" s="86">
        <f t="shared" si="51"/>
        <v>4.1734044309479849E-18</v>
      </c>
    </row>
    <row r="41" spans="2:273" x14ac:dyDescent="0.25">
      <c r="B41" s="2">
        <v>14</v>
      </c>
      <c r="C41" s="37">
        <v>57.936999999999998</v>
      </c>
      <c r="D41" s="37">
        <v>57.127000000000002</v>
      </c>
      <c r="E41" s="37">
        <v>58.587000000000003</v>
      </c>
      <c r="F41" s="37">
        <v>59.365000000000002</v>
      </c>
      <c r="G41" s="37">
        <v>58.872999999999998</v>
      </c>
      <c r="H41" s="37">
        <v>62.19</v>
      </c>
      <c r="I41" s="37">
        <v>66.286000000000001</v>
      </c>
      <c r="J41" s="37">
        <v>64.671999999999997</v>
      </c>
      <c r="K41" s="37">
        <v>61.851999999999997</v>
      </c>
      <c r="L41" s="37">
        <v>60.884999999999998</v>
      </c>
      <c r="M41" s="37">
        <v>59.573999999999998</v>
      </c>
      <c r="N41" s="37">
        <v>58.328000000000003</v>
      </c>
      <c r="O41" s="37">
        <v>59.097999999999999</v>
      </c>
      <c r="P41" s="37">
        <v>61.82</v>
      </c>
      <c r="Q41" s="37">
        <v>57.762</v>
      </c>
      <c r="S41" s="4">
        <f t="shared" si="8"/>
        <v>58.470438574508563</v>
      </c>
      <c r="T41" s="4">
        <f t="shared" si="8"/>
        <v>59.263214553636232</v>
      </c>
      <c r="U41" s="4">
        <f t="shared" si="8"/>
        <v>59.296755002512207</v>
      </c>
      <c r="V41" s="4">
        <f t="shared" si="8"/>
        <v>59.554889600268339</v>
      </c>
      <c r="W41" s="4">
        <f t="shared" si="8"/>
        <v>60.666656255434177</v>
      </c>
      <c r="X41" s="4">
        <f t="shared" si="8"/>
        <v>61.698916713562674</v>
      </c>
      <c r="Y41" s="4">
        <f t="shared" si="8"/>
        <v>66.23206041399483</v>
      </c>
      <c r="Z41" s="4">
        <f t="shared" si="8"/>
        <v>64.535941766052332</v>
      </c>
      <c r="AA41" s="4">
        <f t="shared" si="8"/>
        <v>63.50701280551754</v>
      </c>
      <c r="AB41" s="4">
        <f t="shared" si="8"/>
        <v>61.547728936539023</v>
      </c>
      <c r="AC41" s="4">
        <f t="shared" si="8"/>
        <v>61.091017944716278</v>
      </c>
      <c r="AD41" s="4">
        <f t="shared" si="8"/>
        <v>61.178402582634789</v>
      </c>
      <c r="AE41" s="4">
        <f t="shared" si="8"/>
        <v>60.857343045135707</v>
      </c>
      <c r="AF41" s="4">
        <f t="shared" si="8"/>
        <v>58.277211249936961</v>
      </c>
      <c r="AG41" s="4" t="e">
        <f t="shared" si="8"/>
        <v>#N/A</v>
      </c>
      <c r="AI41" s="4">
        <f t="shared" si="9"/>
        <v>-0.53343857450856547</v>
      </c>
      <c r="AJ41" s="4">
        <f t="shared" si="9"/>
        <v>-2.1362145536362291</v>
      </c>
      <c r="AK41" s="4">
        <f t="shared" si="9"/>
        <v>-0.70975500251220325</v>
      </c>
      <c r="AL41" s="4">
        <f t="shared" si="9"/>
        <v>-0.18988960026833723</v>
      </c>
      <c r="AM41" s="4">
        <f t="shared" si="9"/>
        <v>-1.7936562554341791</v>
      </c>
      <c r="AN41" s="4">
        <f t="shared" si="9"/>
        <v>0.49108328643732335</v>
      </c>
      <c r="AO41" s="4">
        <f t="shared" si="9"/>
        <v>5.3939586005171236E-2</v>
      </c>
      <c r="AP41" s="4">
        <f t="shared" si="9"/>
        <v>0.13605823394766503</v>
      </c>
      <c r="AQ41" s="4">
        <f t="shared" si="9"/>
        <v>-1.6550128055175435</v>
      </c>
      <c r="AR41" s="4">
        <f t="shared" si="9"/>
        <v>-0.66272893653902543</v>
      </c>
      <c r="AS41" s="4">
        <f t="shared" si="9"/>
        <v>-1.5170179447162795</v>
      </c>
      <c r="AT41" s="4">
        <f t="shared" si="9"/>
        <v>-2.8504025826347856</v>
      </c>
      <c r="AU41" s="4">
        <f t="shared" si="9"/>
        <v>-1.7593430451357079</v>
      </c>
      <c r="AV41" s="4">
        <f t="shared" si="9"/>
        <v>3.5427887500630391</v>
      </c>
      <c r="AW41" s="4">
        <f t="shared" si="9"/>
        <v>0</v>
      </c>
      <c r="AY41" s="2">
        <f t="shared" si="52"/>
        <v>58.470432148645635</v>
      </c>
      <c r="AZ41" s="2">
        <f t="shared" si="10"/>
        <v>59.263207132907674</v>
      </c>
      <c r="BA41" s="2">
        <f t="shared" si="10"/>
        <v>59.296751616697847</v>
      </c>
      <c r="BB41" s="2">
        <f t="shared" si="10"/>
        <v>59.554887630200184</v>
      </c>
      <c r="BC41" s="2">
        <f t="shared" si="10"/>
        <v>60.666650999669429</v>
      </c>
      <c r="BD41" s="2">
        <f t="shared" si="10"/>
        <v>61.698916544849389</v>
      </c>
      <c r="BE41" s="2">
        <f t="shared" si="10"/>
        <v>66.232059737376659</v>
      </c>
      <c r="BF41" s="2">
        <f t="shared" si="10"/>
        <v>64.535941755613806</v>
      </c>
      <c r="BG41" s="2">
        <f t="shared" si="10"/>
        <v>63.50701267710172</v>
      </c>
      <c r="BH41" s="2">
        <f t="shared" si="10"/>
        <v>61.547728910425448</v>
      </c>
      <c r="BI41" s="2">
        <f t="shared" si="10"/>
        <v>61.091017795328142</v>
      </c>
      <c r="BJ41" s="2">
        <f t="shared" si="10"/>
        <v>61.178401153876543</v>
      </c>
      <c r="BK41" s="2">
        <f t="shared" si="10"/>
        <v>60.857342873058478</v>
      </c>
      <c r="BL41" s="2">
        <f t="shared" si="10"/>
        <v>58.277211249257093</v>
      </c>
      <c r="BM41" s="2" t="e">
        <f t="shared" si="10"/>
        <v>#N/A</v>
      </c>
      <c r="BO41" s="2">
        <f t="shared" si="11"/>
        <v>57.936999999999998</v>
      </c>
      <c r="BP41" s="2">
        <f t="shared" si="12"/>
        <v>57.127000000000002</v>
      </c>
      <c r="BQ41" s="2">
        <f t="shared" si="13"/>
        <v>58.587000000000003</v>
      </c>
      <c r="BR41" s="2">
        <f t="shared" si="14"/>
        <v>59.365000000000002</v>
      </c>
      <c r="BS41" s="2">
        <f t="shared" si="15"/>
        <v>58.872999999999998</v>
      </c>
      <c r="BT41" s="2">
        <f t="shared" si="16"/>
        <v>62.19</v>
      </c>
      <c r="BU41" s="2">
        <f t="shared" si="17"/>
        <v>66.286000000000001</v>
      </c>
      <c r="BV41" s="2">
        <f t="shared" si="18"/>
        <v>64.671999999999997</v>
      </c>
      <c r="BW41" s="2">
        <f t="shared" si="19"/>
        <v>61.851999999999997</v>
      </c>
      <c r="BX41" s="2">
        <f t="shared" si="20"/>
        <v>60.884999999999998</v>
      </c>
      <c r="BY41" s="2">
        <f t="shared" si="21"/>
        <v>59.573999999999998</v>
      </c>
      <c r="BZ41" s="2">
        <f t="shared" si="22"/>
        <v>58.328000000000003</v>
      </c>
      <c r="CA41" s="2">
        <f t="shared" si="23"/>
        <v>59.097999999999999</v>
      </c>
      <c r="CB41" s="2">
        <f t="shared" si="24"/>
        <v>61.82</v>
      </c>
      <c r="CC41" s="2" t="str">
        <f t="shared" si="25"/>
        <v/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58.393041226215637</v>
      </c>
      <c r="DL41" s="2">
        <f t="shared" si="42"/>
        <v>59.302364693446087</v>
      </c>
      <c r="DM41" s="2">
        <f t="shared" si="42"/>
        <v>59.357789640591967</v>
      </c>
      <c r="DN41" s="2">
        <f t="shared" si="42"/>
        <v>59.540008456659642</v>
      </c>
      <c r="DO41" s="2">
        <f t="shared" si="42"/>
        <v>60.866246954595788</v>
      </c>
      <c r="DP41" s="2">
        <f t="shared" si="42"/>
        <v>61.617490766550524</v>
      </c>
      <c r="DQ41" s="2">
        <f t="shared" si="42"/>
        <v>66.458491543340372</v>
      </c>
      <c r="DR41" s="2">
        <f t="shared" si="42"/>
        <v>64.496407354925793</v>
      </c>
      <c r="DS41" s="2">
        <f t="shared" si="42"/>
        <v>63.49259014666557</v>
      </c>
      <c r="DT41" s="2">
        <f t="shared" si="42"/>
        <v>61.523004006968648</v>
      </c>
      <c r="DU41" s="2">
        <f t="shared" si="42"/>
        <v>60.963542716689631</v>
      </c>
      <c r="DV41" s="2">
        <f t="shared" si="42"/>
        <v>61.036088794926002</v>
      </c>
      <c r="DW41" s="2">
        <f t="shared" si="42"/>
        <v>60.882146632437319</v>
      </c>
      <c r="DX41" s="2">
        <f t="shared" si="42"/>
        <v>58.207799485199487</v>
      </c>
      <c r="DY41" s="2">
        <f t="shared" si="42"/>
        <v>57.062709494134893</v>
      </c>
      <c r="EA41" s="2">
        <f t="shared" si="43"/>
        <v>59.611250177683004</v>
      </c>
      <c r="EB41" s="2">
        <f t="shared" si="43"/>
        <v>58.697816148742341</v>
      </c>
      <c r="EC41" s="2">
        <f t="shared" si="43"/>
        <v>58.387934608315383</v>
      </c>
      <c r="ED41" s="2">
        <f t="shared" si="43"/>
        <v>59.77620010829969</v>
      </c>
      <c r="EE41" s="2">
        <f t="shared" si="43"/>
        <v>58.127049254919783</v>
      </c>
      <c r="EF41" s="2">
        <f t="shared" si="43"/>
        <v>63.056673178059533</v>
      </c>
      <c r="EG41" s="2">
        <f t="shared" si="43"/>
        <v>62.647569131109002</v>
      </c>
      <c r="EH41" s="2">
        <f t="shared" si="43"/>
        <v>65.258329415619897</v>
      </c>
      <c r="EI41" s="2">
        <f t="shared" si="43"/>
        <v>63.750390353460958</v>
      </c>
      <c r="EJ41" s="2">
        <f t="shared" si="43"/>
        <v>62.001299711233031</v>
      </c>
      <c r="EK41" s="2">
        <f t="shared" si="43"/>
        <v>63.322628108292577</v>
      </c>
      <c r="EL41" s="2">
        <f t="shared" si="43"/>
        <v>63.459519281811083</v>
      </c>
      <c r="EM41" s="2">
        <f t="shared" si="43"/>
        <v>60.422870335729051</v>
      </c>
      <c r="EN41" s="2">
        <f t="shared" si="43"/>
        <v>59.648404143037176</v>
      </c>
      <c r="EO41" s="2">
        <f t="shared" si="43"/>
        <v>61.374457427273001</v>
      </c>
      <c r="EQ41" s="2">
        <f t="shared" si="44"/>
        <v>57.255038787172403</v>
      </c>
      <c r="ER41" s="2">
        <f t="shared" si="44"/>
        <v>58.887684022807782</v>
      </c>
      <c r="ES41" s="2">
        <f t="shared" si="44"/>
        <v>59.323570808506268</v>
      </c>
      <c r="ET41" s="2">
        <f t="shared" si="44"/>
        <v>60.428119793587221</v>
      </c>
      <c r="EU41" s="2">
        <f t="shared" si="44"/>
        <v>60.006529099092191</v>
      </c>
      <c r="EV41" s="2">
        <f t="shared" si="44"/>
        <v>62.733414964242094</v>
      </c>
      <c r="EW41" s="2">
        <f t="shared" si="44"/>
        <v>64.65856513395272</v>
      </c>
      <c r="EX41" s="2">
        <f t="shared" si="44"/>
        <v>66.081247500598494</v>
      </c>
      <c r="EY41" s="2">
        <f t="shared" si="44"/>
        <v>63.409073465338814</v>
      </c>
      <c r="EZ41" s="2">
        <f t="shared" si="44"/>
        <v>63.372685062944598</v>
      </c>
      <c r="FA41" s="2">
        <f t="shared" si="44"/>
        <v>62.964987530572209</v>
      </c>
      <c r="FB41" s="2">
        <f t="shared" si="44"/>
        <v>64.039995395210525</v>
      </c>
      <c r="FC41" s="2">
        <f t="shared" si="44"/>
        <v>61.173491124427173</v>
      </c>
      <c r="FD41" s="2">
        <f t="shared" si="44"/>
        <v>61.09500764296078</v>
      </c>
      <c r="FE41" s="2">
        <f t="shared" si="44"/>
        <v>60.852449645364857</v>
      </c>
      <c r="FG41" s="2">
        <f t="shared" si="45"/>
        <v>6.3533895919379205E-2</v>
      </c>
      <c r="FH41" s="2">
        <f t="shared" si="45"/>
        <v>6.4772373846528467E-2</v>
      </c>
      <c r="FI41" s="2">
        <f t="shared" si="45"/>
        <v>6.2937818059413661E-2</v>
      </c>
      <c r="FJ41" s="2">
        <f t="shared" si="45"/>
        <v>6.2988880952850795E-2</v>
      </c>
      <c r="FK41" s="2">
        <f t="shared" si="45"/>
        <v>7.2868669802652358E-2</v>
      </c>
      <c r="FL41" s="2">
        <f t="shared" si="45"/>
        <v>5.657858169263473E-2</v>
      </c>
      <c r="FM41" s="2">
        <f t="shared" si="45"/>
        <v>5.9418519491816486E-2</v>
      </c>
      <c r="FN41" s="2">
        <f t="shared" si="45"/>
        <v>5.1884791806142118E-2</v>
      </c>
      <c r="FO41" s="2">
        <f t="shared" si="45"/>
        <v>5.5947899106756689E-2</v>
      </c>
      <c r="FP41" s="2">
        <f t="shared" si="45"/>
        <v>5.1688065597421562E-2</v>
      </c>
      <c r="FQ41" s="2">
        <f t="shared" si="45"/>
        <v>5.4036093644505345E-2</v>
      </c>
      <c r="FR41" s="2">
        <f t="shared" si="45"/>
        <v>5.8723090660620744E-2</v>
      </c>
      <c r="FS41" s="2">
        <f t="shared" si="45"/>
        <v>5.4009369557117513E-2</v>
      </c>
      <c r="FT41" s="2">
        <f t="shared" si="45"/>
        <v>4.8180507324891236E-2</v>
      </c>
      <c r="FU41" s="2">
        <f t="shared" si="45"/>
        <v>3.7573255027962417E-2</v>
      </c>
      <c r="FW41" s="2">
        <f t="shared" si="54"/>
        <v>2.8173620644446215E-6</v>
      </c>
      <c r="FX41" s="2">
        <f t="shared" si="46"/>
        <v>2.548127300575252E-6</v>
      </c>
      <c r="FY41" s="2">
        <f t="shared" si="46"/>
        <v>2.7101039000450218E-6</v>
      </c>
      <c r="FZ41" s="2">
        <f t="shared" si="46"/>
        <v>2.6471256739741111E-6</v>
      </c>
      <c r="GA41" s="2">
        <f t="shared" si="46"/>
        <v>3.0528529140774998E-6</v>
      </c>
      <c r="GB41" s="2">
        <f t="shared" si="46"/>
        <v>3.4688717985817709E-6</v>
      </c>
      <c r="GC41" s="2">
        <f t="shared" si="46"/>
        <v>3.7601612559711091E-6</v>
      </c>
      <c r="GD41" s="2">
        <f t="shared" si="46"/>
        <v>2.7137529650102535E-6</v>
      </c>
      <c r="GE41" s="2">
        <f t="shared" si="46"/>
        <v>2.4889578353789285E-6</v>
      </c>
      <c r="GF41" s="2">
        <f t="shared" si="46"/>
        <v>1.9861082932902636E-6</v>
      </c>
      <c r="GG41" s="2">
        <f t="shared" si="46"/>
        <v>1.9027413982273325E-6</v>
      </c>
      <c r="GH41" s="2">
        <f t="shared" si="46"/>
        <v>1.7757138629239411E-6</v>
      </c>
      <c r="GI41" s="2">
        <f t="shared" si="46"/>
        <v>1.9501976521444017E-6</v>
      </c>
      <c r="GJ41" s="2">
        <f t="shared" si="46"/>
        <v>1.8669859341775126E-6</v>
      </c>
      <c r="GK41" s="2">
        <f t="shared" si="46"/>
        <v>1.1963890599793858E-6</v>
      </c>
      <c r="GM41" s="86">
        <f t="shared" si="55"/>
        <v>4.3658523281227206E-9</v>
      </c>
      <c r="GN41" s="86">
        <f t="shared" si="47"/>
        <v>4.8854476683283892E-9</v>
      </c>
      <c r="GO41" s="86">
        <f t="shared" si="47"/>
        <v>2.122918152363943E-9</v>
      </c>
      <c r="GP41" s="86">
        <f t="shared" si="47"/>
        <v>1.2553114477395362E-9</v>
      </c>
      <c r="GQ41" s="86">
        <f t="shared" si="47"/>
        <v>3.5293352121803316E-9</v>
      </c>
      <c r="GR41" s="86">
        <f t="shared" si="47"/>
        <v>1.0503920951035194E-10</v>
      </c>
      <c r="GS41" s="86">
        <f t="shared" si="47"/>
        <v>4.118303655921029E-10</v>
      </c>
      <c r="GT41" s="86">
        <f t="shared" si="47"/>
        <v>5.7828965316772062E-12</v>
      </c>
      <c r="GU41" s="86">
        <f t="shared" si="47"/>
        <v>7.6116520082450325E-11</v>
      </c>
      <c r="GV41" s="86">
        <f t="shared" si="47"/>
        <v>1.4947425770625651E-11</v>
      </c>
      <c r="GW41" s="86">
        <f t="shared" si="47"/>
        <v>9.5968788754116852E-11</v>
      </c>
      <c r="GX41" s="86">
        <f t="shared" si="47"/>
        <v>9.1626867991473204E-10</v>
      </c>
      <c r="GY41" s="86">
        <f t="shared" si="47"/>
        <v>9.9203448636874262E-11</v>
      </c>
      <c r="GZ41" s="86">
        <f t="shared" si="47"/>
        <v>3.7263182056242617E-13</v>
      </c>
      <c r="HA41" s="86">
        <f t="shared" si="47"/>
        <v>1.8400941630135101E-17</v>
      </c>
      <c r="HC41" s="86">
        <f t="shared" si="59"/>
        <v>3.2193183140414303E-23</v>
      </c>
      <c r="HD41" s="86">
        <f t="shared" si="48"/>
        <v>9.260149353308581E-23</v>
      </c>
      <c r="HE41" s="86">
        <f t="shared" si="48"/>
        <v>1.2779720841808261E-24</v>
      </c>
      <c r="HF41" s="86">
        <f t="shared" si="48"/>
        <v>1.4331058990984713E-25</v>
      </c>
      <c r="HG41" s="86">
        <f t="shared" si="48"/>
        <v>2.986931369690343E-23</v>
      </c>
      <c r="HH41" s="86">
        <f t="shared" si="48"/>
        <v>8.5667930045333592E-28</v>
      </c>
      <c r="HI41" s="86">
        <f t="shared" si="48"/>
        <v>9.207008653338117E-26</v>
      </c>
      <c r="HJ41" s="86">
        <f t="shared" si="48"/>
        <v>1.9764910931047679E-38</v>
      </c>
      <c r="HK41" s="86">
        <f t="shared" si="48"/>
        <v>3.0159226380595988E-27</v>
      </c>
      <c r="HL41" s="86">
        <f t="shared" si="48"/>
        <v>1.3050572827513812E-25</v>
      </c>
      <c r="HM41" s="86">
        <f t="shared" si="48"/>
        <v>3.1546230886643699E-26</v>
      </c>
      <c r="HN41" s="86">
        <f t="shared" si="48"/>
        <v>3.14675071230449E-25</v>
      </c>
      <c r="HO41" s="86">
        <f t="shared" si="48"/>
        <v>3.9905530696501099E-27</v>
      </c>
      <c r="HP41" s="86">
        <f t="shared" si="48"/>
        <v>1.4880234983626777E-32</v>
      </c>
      <c r="HQ41" s="86">
        <f t="shared" si="48"/>
        <v>9.0137087124546493E-40</v>
      </c>
      <c r="HS41" s="86">
        <f t="shared" si="56"/>
        <v>2.9502611526334618E-132</v>
      </c>
      <c r="HT41" s="86">
        <f t="shared" si="49"/>
        <v>3.5245459175459999E-130</v>
      </c>
      <c r="HU41" s="86">
        <f t="shared" si="49"/>
        <v>2.8077110420093713E-141</v>
      </c>
      <c r="HV41" s="86">
        <f t="shared" si="49"/>
        <v>4.1728890314279409E-152</v>
      </c>
      <c r="HW41" s="86">
        <f t="shared" si="49"/>
        <v>2.9189315105379632E-141</v>
      </c>
      <c r="HX41" s="86">
        <f t="shared" si="49"/>
        <v>3.2007112895225551E-163</v>
      </c>
      <c r="HY41" s="86">
        <f t="shared" si="49"/>
        <v>1.6765812439229307E-149</v>
      </c>
      <c r="HZ41" s="86">
        <f t="shared" si="49"/>
        <v>4.7024622624133593E-238</v>
      </c>
      <c r="IA41" s="86">
        <f t="shared" si="49"/>
        <v>2.8594976051800365E-163</v>
      </c>
      <c r="IB41" s="86">
        <f t="shared" si="49"/>
        <v>1.6223530374403518E-153</v>
      </c>
      <c r="IC41" s="86">
        <f t="shared" si="49"/>
        <v>7.6586221222526618E-156</v>
      </c>
      <c r="ID41" s="86">
        <f t="shared" si="49"/>
        <v>1.2155068143314507E-149</v>
      </c>
      <c r="IE41" s="86">
        <f t="shared" si="49"/>
        <v>2.906088742242774E-160</v>
      </c>
      <c r="IF41" s="86">
        <f t="shared" si="49"/>
        <v>9.9846947375588064E-102</v>
      </c>
      <c r="IG41" s="86">
        <f t="shared" si="49"/>
        <v>3.5381432300175274E-68</v>
      </c>
      <c r="II41" s="86">
        <f t="shared" si="57"/>
        <v>0</v>
      </c>
      <c r="IJ41" s="86">
        <f t="shared" si="50"/>
        <v>0</v>
      </c>
      <c r="IK41" s="86">
        <f t="shared" si="50"/>
        <v>0</v>
      </c>
      <c r="IL41" s="86">
        <f t="shared" si="50"/>
        <v>0</v>
      </c>
      <c r="IM41" s="86">
        <f t="shared" si="50"/>
        <v>0</v>
      </c>
      <c r="IN41" s="86">
        <f t="shared" si="50"/>
        <v>0</v>
      </c>
      <c r="IO41" s="86">
        <f t="shared" si="50"/>
        <v>0</v>
      </c>
      <c r="IP41" s="86">
        <f t="shared" si="50"/>
        <v>0</v>
      </c>
      <c r="IQ41" s="86">
        <f t="shared" si="50"/>
        <v>0</v>
      </c>
      <c r="IR41" s="86">
        <f t="shared" si="50"/>
        <v>0</v>
      </c>
      <c r="IS41" s="86">
        <f t="shared" si="50"/>
        <v>0</v>
      </c>
      <c r="IT41" s="86">
        <f t="shared" si="50"/>
        <v>0</v>
      </c>
      <c r="IU41" s="86">
        <f t="shared" si="50"/>
        <v>0</v>
      </c>
      <c r="IV41" s="86">
        <f t="shared" si="50"/>
        <v>0</v>
      </c>
      <c r="IW41" s="86">
        <f t="shared" si="50"/>
        <v>1.3759532653976232E-133</v>
      </c>
      <c r="IY41" s="86">
        <f t="shared" si="58"/>
        <v>4.3658523281227529E-9</v>
      </c>
      <c r="IZ41" s="86">
        <f t="shared" si="51"/>
        <v>4.8854476683284819E-9</v>
      </c>
      <c r="JA41" s="86">
        <f t="shared" si="51"/>
        <v>2.1229181523639442E-9</v>
      </c>
      <c r="JB41" s="86">
        <f t="shared" si="51"/>
        <v>1.2553114477395364E-9</v>
      </c>
      <c r="JC41" s="86">
        <f t="shared" si="51"/>
        <v>3.5293352121803613E-9</v>
      </c>
      <c r="JD41" s="86">
        <f t="shared" si="51"/>
        <v>1.0503920951035194E-10</v>
      </c>
      <c r="JE41" s="86">
        <f t="shared" si="51"/>
        <v>4.11830365592103E-10</v>
      </c>
      <c r="JF41" s="86">
        <f t="shared" si="51"/>
        <v>5.7828965316772062E-12</v>
      </c>
      <c r="JG41" s="86">
        <f t="shared" si="51"/>
        <v>7.6116520082450325E-11</v>
      </c>
      <c r="JH41" s="86">
        <f t="shared" si="51"/>
        <v>1.494742577062578E-11</v>
      </c>
      <c r="JI41" s="86">
        <f t="shared" si="51"/>
        <v>9.5968788754116877E-11</v>
      </c>
      <c r="JJ41" s="86">
        <f t="shared" si="51"/>
        <v>9.1626867991473236E-10</v>
      </c>
      <c r="JK41" s="86">
        <f t="shared" si="51"/>
        <v>9.9203448636874262E-11</v>
      </c>
      <c r="JL41" s="86">
        <f t="shared" si="51"/>
        <v>3.7263182056242617E-13</v>
      </c>
      <c r="JM41" s="86">
        <f t="shared" si="51"/>
        <v>1.8400941630135101E-17</v>
      </c>
    </row>
    <row r="42" spans="2:273" x14ac:dyDescent="0.25">
      <c r="B42" s="2">
        <v>15</v>
      </c>
      <c r="C42" s="37">
        <v>58.968000000000004</v>
      </c>
      <c r="D42" s="37">
        <v>56.872999999999998</v>
      </c>
      <c r="E42" s="37">
        <v>57.475999999999999</v>
      </c>
      <c r="F42" s="37">
        <v>58.555999999999997</v>
      </c>
      <c r="G42" s="37">
        <v>61.429000000000002</v>
      </c>
      <c r="H42" s="37">
        <v>62.222000000000001</v>
      </c>
      <c r="I42" s="37">
        <v>65.951999999999998</v>
      </c>
      <c r="J42" s="37">
        <v>65.557000000000002</v>
      </c>
      <c r="K42" s="37">
        <v>65.638999999999996</v>
      </c>
      <c r="L42" s="37">
        <v>62.262</v>
      </c>
      <c r="M42" s="37">
        <v>60.639000000000003</v>
      </c>
      <c r="N42" s="37">
        <v>61.802999999999997</v>
      </c>
      <c r="O42" s="37">
        <v>60.622999999999998</v>
      </c>
      <c r="P42" s="37">
        <v>57.491999999999997</v>
      </c>
      <c r="Q42" s="37">
        <v>57.302</v>
      </c>
      <c r="S42" s="4">
        <f t="shared" si="8"/>
        <v>58.672410482649497</v>
      </c>
      <c r="T42" s="4">
        <f t="shared" si="8"/>
        <v>59.445095769141886</v>
      </c>
      <c r="U42" s="4">
        <f t="shared" si="8"/>
        <v>59.445272894464608</v>
      </c>
      <c r="V42" s="4">
        <f t="shared" si="8"/>
        <v>59.739935271957364</v>
      </c>
      <c r="W42" s="4">
        <f t="shared" si="8"/>
        <v>60.896542082640785</v>
      </c>
      <c r="X42" s="4">
        <f t="shared" si="8"/>
        <v>61.93538116909145</v>
      </c>
      <c r="Y42" s="4">
        <f t="shared" si="8"/>
        <v>66.338942376981976</v>
      </c>
      <c r="Z42" s="4">
        <f t="shared" si="8"/>
        <v>64.728369974615035</v>
      </c>
      <c r="AA42" s="4">
        <f t="shared" si="8"/>
        <v>63.66336818179294</v>
      </c>
      <c r="AB42" s="4">
        <f t="shared" si="8"/>
        <v>61.810451689016574</v>
      </c>
      <c r="AC42" s="4">
        <f t="shared" si="8"/>
        <v>61.341974149586029</v>
      </c>
      <c r="AD42" s="4">
        <f t="shared" si="8"/>
        <v>61.360698374511543</v>
      </c>
      <c r="AE42" s="4">
        <f t="shared" si="8"/>
        <v>61.060265242883951</v>
      </c>
      <c r="AF42" s="4">
        <f t="shared" si="8"/>
        <v>58.496632565544807</v>
      </c>
      <c r="AG42" s="4" t="e">
        <f t="shared" si="8"/>
        <v>#N/A</v>
      </c>
      <c r="AI42" s="4">
        <f t="shared" si="9"/>
        <v>0.29558951735050698</v>
      </c>
      <c r="AJ42" s="4">
        <f t="shared" si="9"/>
        <v>-2.5720957691418889</v>
      </c>
      <c r="AK42" s="4">
        <f t="shared" si="9"/>
        <v>-1.9692728944646092</v>
      </c>
      <c r="AL42" s="4">
        <f t="shared" si="9"/>
        <v>-1.1839352719573668</v>
      </c>
      <c r="AM42" s="4">
        <f t="shared" si="9"/>
        <v>0.53245791735921699</v>
      </c>
      <c r="AN42" s="4">
        <f t="shared" si="9"/>
        <v>0.28661883090855156</v>
      </c>
      <c r="AO42" s="4">
        <f t="shared" si="9"/>
        <v>-0.38694237698197753</v>
      </c>
      <c r="AP42" s="4">
        <f t="shared" si="9"/>
        <v>0.82863002538496744</v>
      </c>
      <c r="AQ42" s="4">
        <f t="shared" si="9"/>
        <v>1.9756318182070558</v>
      </c>
      <c r="AR42" s="4">
        <f t="shared" si="9"/>
        <v>0.4515483109834264</v>
      </c>
      <c r="AS42" s="4">
        <f t="shared" si="9"/>
        <v>-0.70297414958602644</v>
      </c>
      <c r="AT42" s="4">
        <f t="shared" si="9"/>
        <v>0.44230162548845442</v>
      </c>
      <c r="AU42" s="4">
        <f t="shared" si="9"/>
        <v>-0.43726524288395296</v>
      </c>
      <c r="AV42" s="4">
        <f t="shared" si="9"/>
        <v>-1.0046325655448101</v>
      </c>
      <c r="AW42" s="4">
        <f t="shared" si="9"/>
        <v>0</v>
      </c>
      <c r="AY42" s="2">
        <f t="shared" si="52"/>
        <v>58.67239791956073</v>
      </c>
      <c r="AZ42" s="2">
        <f t="shared" si="10"/>
        <v>59.445081271688238</v>
      </c>
      <c r="BA42" s="2">
        <f t="shared" si="10"/>
        <v>59.445266040196707</v>
      </c>
      <c r="BB42" s="2">
        <f t="shared" si="10"/>
        <v>59.739931172255538</v>
      </c>
      <c r="BC42" s="2">
        <f t="shared" si="10"/>
        <v>60.896531280109464</v>
      </c>
      <c r="BD42" s="2">
        <f t="shared" si="10"/>
        <v>61.935380782654626</v>
      </c>
      <c r="BE42" s="2">
        <f t="shared" si="10"/>
        <v>66.338940910373807</v>
      </c>
      <c r="BF42" s="2">
        <f t="shared" si="10"/>
        <v>64.728369947695342</v>
      </c>
      <c r="BG42" s="2">
        <f t="shared" si="10"/>
        <v>63.663367883833494</v>
      </c>
      <c r="BH42" s="2">
        <f t="shared" si="10"/>
        <v>61.810451624880578</v>
      </c>
      <c r="BI42" s="2">
        <f t="shared" si="10"/>
        <v>61.341973810622612</v>
      </c>
      <c r="BJ42" s="2">
        <f t="shared" si="10"/>
        <v>61.360695411733985</v>
      </c>
      <c r="BK42" s="2">
        <f t="shared" si="10"/>
        <v>61.060264853144758</v>
      </c>
      <c r="BL42" s="2">
        <f t="shared" si="10"/>
        <v>58.496632563586495</v>
      </c>
      <c r="BM42" s="2" t="e">
        <f t="shared" si="10"/>
        <v>#N/A</v>
      </c>
      <c r="BO42" s="2">
        <f t="shared" si="11"/>
        <v>58.968000000000004</v>
      </c>
      <c r="BP42" s="2">
        <f t="shared" si="12"/>
        <v>56.872999999999998</v>
      </c>
      <c r="BQ42" s="2">
        <f t="shared" si="13"/>
        <v>57.475999999999999</v>
      </c>
      <c r="BR42" s="2">
        <f t="shared" si="14"/>
        <v>58.555999999999997</v>
      </c>
      <c r="BS42" s="2">
        <f t="shared" si="15"/>
        <v>61.429000000000002</v>
      </c>
      <c r="BT42" s="2">
        <f t="shared" si="16"/>
        <v>62.222000000000001</v>
      </c>
      <c r="BU42" s="2">
        <f t="shared" si="17"/>
        <v>65.951999999999998</v>
      </c>
      <c r="BV42" s="2">
        <f t="shared" si="18"/>
        <v>65.557000000000002</v>
      </c>
      <c r="BW42" s="2">
        <f t="shared" si="19"/>
        <v>65.638999999999996</v>
      </c>
      <c r="BX42" s="2">
        <f t="shared" si="20"/>
        <v>62.262</v>
      </c>
      <c r="BY42" s="2">
        <f t="shared" si="21"/>
        <v>60.639000000000003</v>
      </c>
      <c r="BZ42" s="2">
        <f t="shared" si="22"/>
        <v>61.802999999999997</v>
      </c>
      <c r="CA42" s="2">
        <f t="shared" si="23"/>
        <v>60.622999999999998</v>
      </c>
      <c r="CB42" s="2">
        <f t="shared" si="24"/>
        <v>57.491999999999997</v>
      </c>
      <c r="CC42" s="2" t="str">
        <f t="shared" si="25"/>
        <v/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58.612536997885826</v>
      </c>
      <c r="DL42" s="2">
        <f t="shared" si="42"/>
        <v>59.511767743884022</v>
      </c>
      <c r="DM42" s="2">
        <f t="shared" si="42"/>
        <v>59.531959226819694</v>
      </c>
      <c r="DN42" s="2">
        <f t="shared" si="42"/>
        <v>59.746784657203285</v>
      </c>
      <c r="DO42" s="2">
        <f t="shared" si="42"/>
        <v>61.144688815060903</v>
      </c>
      <c r="DP42" s="2">
        <f t="shared" si="42"/>
        <v>61.870558188153318</v>
      </c>
      <c r="DQ42" s="2">
        <f t="shared" si="42"/>
        <v>66.602316913319228</v>
      </c>
      <c r="DR42" s="2">
        <f t="shared" si="42"/>
        <v>64.704668690958172</v>
      </c>
      <c r="DS42" s="2">
        <f t="shared" si="42"/>
        <v>63.666219755287237</v>
      </c>
      <c r="DT42" s="2">
        <f t="shared" si="42"/>
        <v>61.806628919860628</v>
      </c>
      <c r="DU42" s="2">
        <f t="shared" si="42"/>
        <v>61.226806390622052</v>
      </c>
      <c r="DV42" s="2">
        <f t="shared" si="42"/>
        <v>61.22655574348132</v>
      </c>
      <c r="DW42" s="2">
        <f t="shared" si="42"/>
        <v>61.107709151313792</v>
      </c>
      <c r="DX42" s="2">
        <f t="shared" si="42"/>
        <v>58.438548906048908</v>
      </c>
      <c r="DY42" s="2">
        <f t="shared" si="42"/>
        <v>57.162196480938412</v>
      </c>
      <c r="EA42" s="2">
        <f t="shared" si="43"/>
        <v>59.477194503672102</v>
      </c>
      <c r="EB42" s="2">
        <f t="shared" si="43"/>
        <v>58.56693079431718</v>
      </c>
      <c r="EC42" s="2">
        <f t="shared" si="43"/>
        <v>58.268049125364442</v>
      </c>
      <c r="ED42" s="2">
        <f t="shared" si="43"/>
        <v>59.646923304125231</v>
      </c>
      <c r="EE42" s="2">
        <f t="shared" si="43"/>
        <v>58.016881230804209</v>
      </c>
      <c r="EF42" s="2">
        <f t="shared" si="43"/>
        <v>62.921180682292167</v>
      </c>
      <c r="EG42" s="2">
        <f t="shared" si="43"/>
        <v>62.536475589015062</v>
      </c>
      <c r="EH42" s="2">
        <f t="shared" si="43"/>
        <v>65.123322883670141</v>
      </c>
      <c r="EI42" s="2">
        <f t="shared" si="43"/>
        <v>63.619495360824729</v>
      </c>
      <c r="EJ42" s="2">
        <f t="shared" si="43"/>
        <v>61.874362633554718</v>
      </c>
      <c r="EK42" s="2">
        <f t="shared" si="43"/>
        <v>63.18072606074395</v>
      </c>
      <c r="EL42" s="2">
        <f t="shared" si="43"/>
        <v>63.321624355971899</v>
      </c>
      <c r="EM42" s="2">
        <f t="shared" si="43"/>
        <v>60.302355600406948</v>
      </c>
      <c r="EN42" s="2">
        <f t="shared" si="43"/>
        <v>59.543071874301276</v>
      </c>
      <c r="EO42" s="2">
        <f t="shared" si="43"/>
        <v>61.262065471295628</v>
      </c>
      <c r="EQ42" s="2">
        <f t="shared" si="44"/>
        <v>57.145181561365341</v>
      </c>
      <c r="ER42" s="2">
        <f t="shared" si="44"/>
        <v>58.755165364369446</v>
      </c>
      <c r="ES42" s="2">
        <f t="shared" si="44"/>
        <v>59.193982541606736</v>
      </c>
      <c r="ET42" s="2">
        <f t="shared" si="44"/>
        <v>60.292003755381863</v>
      </c>
      <c r="EU42" s="2">
        <f t="shared" si="44"/>
        <v>59.876253032238296</v>
      </c>
      <c r="EV42" s="2">
        <f t="shared" si="44"/>
        <v>62.601396209524665</v>
      </c>
      <c r="EW42" s="2">
        <f t="shared" si="44"/>
        <v>64.526002744436454</v>
      </c>
      <c r="EX42" s="2">
        <f t="shared" si="44"/>
        <v>65.937580043547158</v>
      </c>
      <c r="EY42" s="2">
        <f t="shared" si="44"/>
        <v>63.281743082274559</v>
      </c>
      <c r="EZ42" s="2">
        <f t="shared" si="44"/>
        <v>63.231768977851999</v>
      </c>
      <c r="FA42" s="2">
        <f t="shared" si="44"/>
        <v>62.82678792100991</v>
      </c>
      <c r="FB42" s="2">
        <f t="shared" si="44"/>
        <v>63.896399869829267</v>
      </c>
      <c r="FC42" s="2">
        <f t="shared" si="44"/>
        <v>61.045439159737043</v>
      </c>
      <c r="FD42" s="2">
        <f t="shared" si="44"/>
        <v>60.975084764886546</v>
      </c>
      <c r="FE42" s="2">
        <f t="shared" si="44"/>
        <v>60.744572186795466</v>
      </c>
      <c r="FG42" s="2">
        <f t="shared" si="45"/>
        <v>6.9239121005598578E-2</v>
      </c>
      <c r="FH42" s="2">
        <f t="shared" si="45"/>
        <v>7.0580429932611141E-2</v>
      </c>
      <c r="FI42" s="2">
        <f t="shared" si="45"/>
        <v>6.8593437142607058E-2</v>
      </c>
      <c r="FJ42" s="2">
        <f t="shared" si="45"/>
        <v>6.8648752415474495E-2</v>
      </c>
      <c r="FK42" s="2">
        <f t="shared" si="45"/>
        <v>7.9341120673491236E-2</v>
      </c>
      <c r="FL42" s="2">
        <f t="shared" si="45"/>
        <v>6.1700383511965537E-2</v>
      </c>
      <c r="FM42" s="2">
        <f t="shared" si="45"/>
        <v>6.477975519084915E-2</v>
      </c>
      <c r="FN42" s="2">
        <f t="shared" si="45"/>
        <v>5.6607181464805097E-2</v>
      </c>
      <c r="FO42" s="2">
        <f t="shared" si="45"/>
        <v>6.1016300608515955E-2</v>
      </c>
      <c r="FP42" s="2">
        <f t="shared" si="45"/>
        <v>5.639361486652527E-2</v>
      </c>
      <c r="FQ42" s="2">
        <f t="shared" si="45"/>
        <v>5.894211527104385E-2</v>
      </c>
      <c r="FR42" s="2">
        <f t="shared" si="45"/>
        <v>6.4025850202275594E-2</v>
      </c>
      <c r="FS42" s="2">
        <f t="shared" si="45"/>
        <v>5.8913115969311952E-2</v>
      </c>
      <c r="FT42" s="2">
        <f t="shared" si="45"/>
        <v>5.2584443891651324E-2</v>
      </c>
      <c r="FU42" s="2">
        <f t="shared" si="45"/>
        <v>4.1049450643111988E-2</v>
      </c>
      <c r="FW42" s="2">
        <f t="shared" si="54"/>
        <v>3.0891752346233745E-6</v>
      </c>
      <c r="FX42" s="2">
        <f t="shared" si="46"/>
        <v>2.7939653392130762E-6</v>
      </c>
      <c r="FY42" s="2">
        <f t="shared" si="46"/>
        <v>2.9715690587178916E-6</v>
      </c>
      <c r="FZ42" s="2">
        <f t="shared" si="46"/>
        <v>2.9025148426904403E-6</v>
      </c>
      <c r="GA42" s="2">
        <f t="shared" si="46"/>
        <v>3.3473856704001335E-6</v>
      </c>
      <c r="GB42" s="2">
        <f t="shared" si="46"/>
        <v>3.8035410194279536E-6</v>
      </c>
      <c r="GC42" s="2">
        <f t="shared" si="46"/>
        <v>4.1229333354634272E-6</v>
      </c>
      <c r="GD42" s="2">
        <f t="shared" si="46"/>
        <v>2.9755701767948563E-6</v>
      </c>
      <c r="GE42" s="2">
        <f t="shared" si="46"/>
        <v>2.7290873422765472E-6</v>
      </c>
      <c r="GF42" s="2">
        <f t="shared" si="46"/>
        <v>2.1777240214848439E-6</v>
      </c>
      <c r="GG42" s="2">
        <f t="shared" si="46"/>
        <v>2.0863140730642122E-6</v>
      </c>
      <c r="GH42" s="2">
        <f t="shared" si="46"/>
        <v>1.9470311997244401E-6</v>
      </c>
      <c r="GI42" s="2">
        <f t="shared" si="46"/>
        <v>2.1383488014123227E-6</v>
      </c>
      <c r="GJ42" s="2">
        <f t="shared" si="46"/>
        <v>2.0471090005993557E-6</v>
      </c>
      <c r="GK42" s="2">
        <f t="shared" si="46"/>
        <v>1.311814366954865E-6</v>
      </c>
      <c r="GM42" s="86">
        <f t="shared" si="55"/>
        <v>8.6977303319598299E-9</v>
      </c>
      <c r="GN42" s="86">
        <f t="shared" si="47"/>
        <v>9.7266428791362702E-9</v>
      </c>
      <c r="GO42" s="86">
        <f t="shared" si="47"/>
        <v>4.3803483559082471E-9</v>
      </c>
      <c r="GP42" s="86">
        <f t="shared" si="47"/>
        <v>2.663160271711181E-9</v>
      </c>
      <c r="GQ42" s="86">
        <f t="shared" si="47"/>
        <v>7.4007406574849022E-9</v>
      </c>
      <c r="GR42" s="86">
        <f t="shared" si="47"/>
        <v>2.4529976642501409E-10</v>
      </c>
      <c r="GS42" s="86">
        <f t="shared" si="47"/>
        <v>9.1003482690814396E-10</v>
      </c>
      <c r="GT42" s="86">
        <f t="shared" si="47"/>
        <v>1.5208578248097142E-11</v>
      </c>
      <c r="GU42" s="86">
        <f t="shared" si="47"/>
        <v>1.8007081977228864E-10</v>
      </c>
      <c r="GV42" s="86">
        <f t="shared" si="47"/>
        <v>3.742746831901735E-11</v>
      </c>
      <c r="GW42" s="86">
        <f t="shared" si="47"/>
        <v>2.2194805525018963E-10</v>
      </c>
      <c r="GX42" s="86">
        <f t="shared" si="47"/>
        <v>1.9362612246597902E-9</v>
      </c>
      <c r="GY42" s="86">
        <f t="shared" si="47"/>
        <v>2.2901078490000728E-10</v>
      </c>
      <c r="GZ42" s="86">
        <f t="shared" si="47"/>
        <v>1.0947343528599243E-12</v>
      </c>
      <c r="HA42" s="86">
        <f t="shared" si="47"/>
        <v>7.8836452289590977E-17</v>
      </c>
      <c r="HC42" s="86">
        <f t="shared" si="59"/>
        <v>1.228353329159121E-22</v>
      </c>
      <c r="HD42" s="86">
        <f t="shared" si="48"/>
        <v>3.4336835241146872E-22</v>
      </c>
      <c r="HE42" s="86">
        <f t="shared" si="48"/>
        <v>5.4034721310249697E-24</v>
      </c>
      <c r="HF42" s="86">
        <f t="shared" si="48"/>
        <v>6.5325536476487224E-25</v>
      </c>
      <c r="HG42" s="86">
        <f t="shared" si="48"/>
        <v>1.2244253095048524E-22</v>
      </c>
      <c r="HH42" s="86">
        <f t="shared" si="48"/>
        <v>4.5451235453003536E-27</v>
      </c>
      <c r="HI42" s="86">
        <f t="shared" si="48"/>
        <v>4.2998526861374306E-25</v>
      </c>
      <c r="HJ42" s="86">
        <f t="shared" si="48"/>
        <v>2.100872573138449E-37</v>
      </c>
      <c r="HK42" s="86">
        <f t="shared" si="48"/>
        <v>1.5195771588500343E-26</v>
      </c>
      <c r="HL42" s="86">
        <f t="shared" si="48"/>
        <v>5.8031294359545137E-25</v>
      </c>
      <c r="HM42" s="86">
        <f t="shared" si="48"/>
        <v>1.4342703578695156E-25</v>
      </c>
      <c r="HN42" s="86">
        <f t="shared" si="48"/>
        <v>1.3363829848415395E-24</v>
      </c>
      <c r="HO42" s="86">
        <f t="shared" si="48"/>
        <v>1.9062434182237076E-26</v>
      </c>
      <c r="HP42" s="86">
        <f t="shared" si="48"/>
        <v>1.0207289233310305E-31</v>
      </c>
      <c r="HQ42" s="86">
        <f t="shared" si="48"/>
        <v>9.5433349521270324E-39</v>
      </c>
      <c r="HS42" s="86">
        <f t="shared" si="56"/>
        <v>6.8469043194765059E-130</v>
      </c>
      <c r="HT42" s="86">
        <f t="shared" si="49"/>
        <v>7.3802294347169908E-128</v>
      </c>
      <c r="HU42" s="86">
        <f t="shared" si="49"/>
        <v>1.0045137872353653E-138</v>
      </c>
      <c r="HV42" s="86">
        <f t="shared" si="49"/>
        <v>2.2634195607000524E-149</v>
      </c>
      <c r="HW42" s="86">
        <f t="shared" si="49"/>
        <v>1.0984350278157564E-138</v>
      </c>
      <c r="HX42" s="86">
        <f t="shared" si="49"/>
        <v>3.0831993796191932E-160</v>
      </c>
      <c r="HY42" s="86">
        <f t="shared" si="49"/>
        <v>9.2771761016468693E-147</v>
      </c>
      <c r="HZ42" s="86">
        <f t="shared" si="49"/>
        <v>9.8189831224502319E-234</v>
      </c>
      <c r="IA42" s="86">
        <f t="shared" si="49"/>
        <v>2.390222086782143E-160</v>
      </c>
      <c r="IB42" s="86">
        <f t="shared" si="49"/>
        <v>8.1286932752671724E-151</v>
      </c>
      <c r="IC42" s="86">
        <f t="shared" si="49"/>
        <v>4.0810419340362174E-153</v>
      </c>
      <c r="ID42" s="86">
        <f t="shared" si="49"/>
        <v>4.8774484820316947E-147</v>
      </c>
      <c r="IE42" s="86">
        <f t="shared" si="49"/>
        <v>1.8577712015294641E-157</v>
      </c>
      <c r="IF42" s="86">
        <f t="shared" si="49"/>
        <v>5.6493812356208908E-100</v>
      </c>
      <c r="IG42" s="86">
        <f t="shared" si="49"/>
        <v>4.8129656463391634E-67</v>
      </c>
      <c r="II42" s="86">
        <f t="shared" si="57"/>
        <v>0</v>
      </c>
      <c r="IJ42" s="86">
        <f t="shared" si="50"/>
        <v>0</v>
      </c>
      <c r="IK42" s="86">
        <f t="shared" si="50"/>
        <v>0</v>
      </c>
      <c r="IL42" s="86">
        <f t="shared" si="50"/>
        <v>0</v>
      </c>
      <c r="IM42" s="86">
        <f t="shared" si="50"/>
        <v>0</v>
      </c>
      <c r="IN42" s="86">
        <f t="shared" si="50"/>
        <v>0</v>
      </c>
      <c r="IO42" s="86">
        <f t="shared" si="50"/>
        <v>0</v>
      </c>
      <c r="IP42" s="86">
        <f t="shared" si="50"/>
        <v>0</v>
      </c>
      <c r="IQ42" s="86">
        <f t="shared" si="50"/>
        <v>0</v>
      </c>
      <c r="IR42" s="86">
        <f t="shared" si="50"/>
        <v>0</v>
      </c>
      <c r="IS42" s="86">
        <f t="shared" si="50"/>
        <v>0</v>
      </c>
      <c r="IT42" s="86">
        <f t="shared" si="50"/>
        <v>0</v>
      </c>
      <c r="IU42" s="86">
        <f t="shared" si="50"/>
        <v>0</v>
      </c>
      <c r="IV42" s="86">
        <f t="shared" si="50"/>
        <v>0</v>
      </c>
      <c r="IW42" s="86">
        <f t="shared" si="50"/>
        <v>8.1320536565190083E-132</v>
      </c>
      <c r="IY42" s="86">
        <f t="shared" si="58"/>
        <v>8.6977303319599523E-9</v>
      </c>
      <c r="IZ42" s="86">
        <f t="shared" si="51"/>
        <v>9.7266428791366143E-9</v>
      </c>
      <c r="JA42" s="86">
        <f t="shared" si="51"/>
        <v>4.3803483559082529E-9</v>
      </c>
      <c r="JB42" s="86">
        <f t="shared" si="51"/>
        <v>2.6631602717111818E-9</v>
      </c>
      <c r="JC42" s="86">
        <f t="shared" si="51"/>
        <v>7.4007406574850246E-9</v>
      </c>
      <c r="JD42" s="86">
        <f t="shared" si="51"/>
        <v>2.4529976642501409E-10</v>
      </c>
      <c r="JE42" s="86">
        <f t="shared" si="51"/>
        <v>9.1003482690814437E-10</v>
      </c>
      <c r="JF42" s="86">
        <f t="shared" si="51"/>
        <v>1.5208578248097142E-11</v>
      </c>
      <c r="JG42" s="86">
        <f t="shared" si="51"/>
        <v>1.8007081977228867E-10</v>
      </c>
      <c r="JH42" s="86">
        <f t="shared" si="51"/>
        <v>3.7427468319017932E-11</v>
      </c>
      <c r="JI42" s="86">
        <f t="shared" si="51"/>
        <v>2.2194805525018979E-10</v>
      </c>
      <c r="JJ42" s="86">
        <f t="shared" si="51"/>
        <v>1.9362612246597914E-9</v>
      </c>
      <c r="JK42" s="86">
        <f t="shared" si="51"/>
        <v>2.2901078490000731E-10</v>
      </c>
      <c r="JL42" s="86">
        <f t="shared" si="51"/>
        <v>1.0947343528599243E-12</v>
      </c>
      <c r="JM42" s="86">
        <f t="shared" si="51"/>
        <v>7.8836452289590977E-17</v>
      </c>
    </row>
    <row r="43" spans="2:273" x14ac:dyDescent="0.25">
      <c r="B43" s="2">
        <v>16</v>
      </c>
      <c r="C43" s="37">
        <v>57.634999999999998</v>
      </c>
      <c r="D43" s="37">
        <v>57.713999999999999</v>
      </c>
      <c r="E43" s="37">
        <v>58.555999999999997</v>
      </c>
      <c r="F43" s="37">
        <v>58.317</v>
      </c>
      <c r="G43" s="37">
        <v>60.444000000000003</v>
      </c>
      <c r="H43" s="37">
        <v>61.048000000000002</v>
      </c>
      <c r="I43" s="37">
        <v>65.778000000000006</v>
      </c>
      <c r="J43" s="37">
        <v>64.361000000000004</v>
      </c>
      <c r="K43" s="37">
        <v>63.015999999999998</v>
      </c>
      <c r="L43" s="37">
        <v>62.115000000000002</v>
      </c>
      <c r="M43" s="37">
        <v>62.23</v>
      </c>
      <c r="N43" s="37">
        <v>61.148000000000003</v>
      </c>
      <c r="O43" s="37">
        <v>60.704999999999998</v>
      </c>
      <c r="P43" s="37">
        <v>59.115000000000002</v>
      </c>
      <c r="Q43" s="37">
        <v>57.984000000000002</v>
      </c>
      <c r="S43" s="4">
        <f t="shared" si="8"/>
        <v>58.870594461068286</v>
      </c>
      <c r="T43" s="4">
        <f t="shared" si="8"/>
        <v>59.622416247556053</v>
      </c>
      <c r="U43" s="4">
        <f t="shared" si="8"/>
        <v>59.5897393852375</v>
      </c>
      <c r="V43" s="4">
        <f t="shared" si="8"/>
        <v>59.920975098124515</v>
      </c>
      <c r="W43" s="4">
        <f t="shared" si="8"/>
        <v>61.119569596859385</v>
      </c>
      <c r="X43" s="4">
        <f t="shared" si="8"/>
        <v>62.168150714259106</v>
      </c>
      <c r="Y43" s="4">
        <f t="shared" si="8"/>
        <v>66.441158657856178</v>
      </c>
      <c r="Z43" s="4">
        <f t="shared" si="8"/>
        <v>64.917586427044611</v>
      </c>
      <c r="AA43" s="4">
        <f t="shared" si="8"/>
        <v>63.816486943464781</v>
      </c>
      <c r="AB43" s="4">
        <f t="shared" si="8"/>
        <v>62.069173337200034</v>
      </c>
      <c r="AC43" s="4">
        <f t="shared" si="8"/>
        <v>61.589598063765976</v>
      </c>
      <c r="AD43" s="4">
        <f t="shared" si="8"/>
        <v>61.540296555197457</v>
      </c>
      <c r="AE43" s="4">
        <f t="shared" si="8"/>
        <v>61.259315716302083</v>
      </c>
      <c r="AF43" s="4">
        <f t="shared" si="8"/>
        <v>58.713384424034295</v>
      </c>
      <c r="AG43" s="4" t="e">
        <f t="shared" si="8"/>
        <v>#N/A</v>
      </c>
      <c r="AI43" s="4">
        <f t="shared" si="9"/>
        <v>-1.2355944610682883</v>
      </c>
      <c r="AJ43" s="4">
        <f t="shared" si="9"/>
        <v>-1.9084162475560547</v>
      </c>
      <c r="AK43" s="4">
        <f t="shared" si="9"/>
        <v>-1.033739385237503</v>
      </c>
      <c r="AL43" s="4">
        <f t="shared" si="9"/>
        <v>-1.6039750981245149</v>
      </c>
      <c r="AM43" s="4">
        <f t="shared" si="9"/>
        <v>-0.67556959685938267</v>
      </c>
      <c r="AN43" s="4">
        <f t="shared" si="9"/>
        <v>-1.1201507142591041</v>
      </c>
      <c r="AO43" s="4">
        <f t="shared" si="9"/>
        <v>-0.66315865785617234</v>
      </c>
      <c r="AP43" s="4">
        <f t="shared" si="9"/>
        <v>-0.55658642704460703</v>
      </c>
      <c r="AQ43" s="4">
        <f t="shared" si="9"/>
        <v>-0.800486943464783</v>
      </c>
      <c r="AR43" s="4">
        <f t="shared" si="9"/>
        <v>4.5826662799967721E-2</v>
      </c>
      <c r="AS43" s="4">
        <f t="shared" si="9"/>
        <v>0.64040193623402075</v>
      </c>
      <c r="AT43" s="4">
        <f t="shared" si="9"/>
        <v>-0.39229655519745421</v>
      </c>
      <c r="AU43" s="4">
        <f t="shared" si="9"/>
        <v>-0.55431571630208509</v>
      </c>
      <c r="AV43" s="4">
        <f t="shared" si="9"/>
        <v>0.40161557596570674</v>
      </c>
      <c r="AW43" s="4">
        <f t="shared" si="9"/>
        <v>0</v>
      </c>
      <c r="AY43" s="2">
        <f t="shared" si="52"/>
        <v>58.870570223860931</v>
      </c>
      <c r="AZ43" s="2">
        <f t="shared" si="52"/>
        <v>59.622388300677891</v>
      </c>
      <c r="BA43" s="2">
        <f t="shared" si="52"/>
        <v>59.589725704390922</v>
      </c>
      <c r="BB43" s="2">
        <f t="shared" si="52"/>
        <v>59.920966692494289</v>
      </c>
      <c r="BC43" s="2">
        <f t="shared" si="52"/>
        <v>61.119547728667762</v>
      </c>
      <c r="BD43" s="2">
        <f t="shared" si="52"/>
        <v>62.16814984387085</v>
      </c>
      <c r="BE43" s="2">
        <f t="shared" si="52"/>
        <v>66.441155528214367</v>
      </c>
      <c r="BF43" s="2">
        <f t="shared" si="52"/>
        <v>64.91758635895043</v>
      </c>
      <c r="BG43" s="2">
        <f t="shared" si="52"/>
        <v>63.816486263817268</v>
      </c>
      <c r="BH43" s="2">
        <f t="shared" si="52"/>
        <v>62.069173182503022</v>
      </c>
      <c r="BI43" s="2">
        <f t="shared" si="52"/>
        <v>61.589597307121117</v>
      </c>
      <c r="BJ43" s="2">
        <f t="shared" si="52"/>
        <v>61.54029049961926</v>
      </c>
      <c r="BK43" s="2">
        <f t="shared" si="52"/>
        <v>61.259314847846184</v>
      </c>
      <c r="BL43" s="2">
        <f t="shared" si="52"/>
        <v>58.713384418514245</v>
      </c>
      <c r="BM43" s="2" t="e">
        <f t="shared" si="52"/>
        <v>#N/A</v>
      </c>
      <c r="BO43" s="2">
        <f t="shared" si="11"/>
        <v>57.634999999999998</v>
      </c>
      <c r="BP43" s="2">
        <f t="shared" si="12"/>
        <v>57.713999999999999</v>
      </c>
      <c r="BQ43" s="2">
        <f t="shared" si="13"/>
        <v>58.555999999999997</v>
      </c>
      <c r="BR43" s="2">
        <f t="shared" si="14"/>
        <v>58.317</v>
      </c>
      <c r="BS43" s="2">
        <f t="shared" si="15"/>
        <v>60.444000000000003</v>
      </c>
      <c r="BT43" s="2">
        <f t="shared" si="16"/>
        <v>61.048000000000002</v>
      </c>
      <c r="BU43" s="2">
        <f t="shared" si="17"/>
        <v>65.778000000000006</v>
      </c>
      <c r="BV43" s="2">
        <f t="shared" si="18"/>
        <v>64.361000000000004</v>
      </c>
      <c r="BW43" s="2">
        <f t="shared" si="19"/>
        <v>63.015999999999998</v>
      </c>
      <c r="BX43" s="2">
        <f t="shared" si="20"/>
        <v>62.115000000000002</v>
      </c>
      <c r="BY43" s="2">
        <f t="shared" si="21"/>
        <v>62.23</v>
      </c>
      <c r="BZ43" s="2">
        <f t="shared" si="22"/>
        <v>61.148000000000003</v>
      </c>
      <c r="CA43" s="2">
        <f t="shared" si="23"/>
        <v>60.704999999999998</v>
      </c>
      <c r="CB43" s="2">
        <f t="shared" si="24"/>
        <v>59.115000000000002</v>
      </c>
      <c r="CC43" s="2" t="str">
        <f t="shared" si="25"/>
        <v/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58.832032769556015</v>
      </c>
      <c r="DL43" s="2">
        <f t="shared" si="42"/>
        <v>59.721170794321957</v>
      </c>
      <c r="DM43" s="2">
        <f t="shared" si="42"/>
        <v>59.706128813047421</v>
      </c>
      <c r="DN43" s="2">
        <f t="shared" si="42"/>
        <v>59.953560857746929</v>
      </c>
      <c r="DO43" s="2">
        <f t="shared" si="42"/>
        <v>61.423130675526025</v>
      </c>
      <c r="DP43" s="2">
        <f t="shared" si="42"/>
        <v>62.123625609756104</v>
      </c>
      <c r="DQ43" s="2">
        <f t="shared" si="42"/>
        <v>66.746142283298099</v>
      </c>
      <c r="DR43" s="2">
        <f t="shared" si="42"/>
        <v>64.912930026990566</v>
      </c>
      <c r="DS43" s="2">
        <f t="shared" si="42"/>
        <v>63.839849363908911</v>
      </c>
      <c r="DT43" s="2">
        <f t="shared" si="42"/>
        <v>62.090253832752616</v>
      </c>
      <c r="DU43" s="2">
        <f t="shared" si="42"/>
        <v>61.490070064554473</v>
      </c>
      <c r="DV43" s="2">
        <f t="shared" si="42"/>
        <v>61.417022692036646</v>
      </c>
      <c r="DW43" s="2">
        <f t="shared" si="42"/>
        <v>61.333271670190264</v>
      </c>
      <c r="DX43" s="2">
        <f t="shared" si="42"/>
        <v>58.669298326898328</v>
      </c>
      <c r="DY43" s="2">
        <f t="shared" si="42"/>
        <v>57.261683467741932</v>
      </c>
      <c r="EA43" s="2">
        <f t="shared" si="43"/>
        <v>59.343138829661207</v>
      </c>
      <c r="EB43" s="2">
        <f t="shared" si="43"/>
        <v>58.436045439892027</v>
      </c>
      <c r="EC43" s="2">
        <f t="shared" si="43"/>
        <v>58.1481636424135</v>
      </c>
      <c r="ED43" s="2">
        <f t="shared" si="43"/>
        <v>59.517646499950764</v>
      </c>
      <c r="EE43" s="2">
        <f t="shared" si="43"/>
        <v>57.906713206688636</v>
      </c>
      <c r="EF43" s="2">
        <f t="shared" si="43"/>
        <v>62.785688186524801</v>
      </c>
      <c r="EG43" s="2">
        <f t="shared" si="43"/>
        <v>62.425382046921122</v>
      </c>
      <c r="EH43" s="2">
        <f t="shared" si="43"/>
        <v>64.988316351720385</v>
      </c>
      <c r="EI43" s="2">
        <f t="shared" si="43"/>
        <v>63.4886003681885</v>
      </c>
      <c r="EJ43" s="2">
        <f t="shared" si="43"/>
        <v>61.747425555876404</v>
      </c>
      <c r="EK43" s="2">
        <f t="shared" si="43"/>
        <v>63.038824013195317</v>
      </c>
      <c r="EL43" s="2">
        <f t="shared" si="43"/>
        <v>63.183729430132708</v>
      </c>
      <c r="EM43" s="2">
        <f t="shared" si="43"/>
        <v>60.181840865084837</v>
      </c>
      <c r="EN43" s="2">
        <f t="shared" si="43"/>
        <v>59.437739605565376</v>
      </c>
      <c r="EO43" s="2">
        <f t="shared" si="43"/>
        <v>61.149673515318263</v>
      </c>
      <c r="EQ43" s="2">
        <f t="shared" si="44"/>
        <v>57.035324335558272</v>
      </c>
      <c r="ER43" s="2">
        <f t="shared" si="44"/>
        <v>58.62264670593111</v>
      </c>
      <c r="ES43" s="2">
        <f t="shared" si="44"/>
        <v>59.064394274707212</v>
      </c>
      <c r="ET43" s="2">
        <f t="shared" si="44"/>
        <v>60.155887717176505</v>
      </c>
      <c r="EU43" s="2">
        <f t="shared" si="44"/>
        <v>59.745976965384401</v>
      </c>
      <c r="EV43" s="2">
        <f t="shared" si="44"/>
        <v>62.46937745480723</v>
      </c>
      <c r="EW43" s="2">
        <f t="shared" si="44"/>
        <v>64.393440354920202</v>
      </c>
      <c r="EX43" s="2">
        <f t="shared" si="44"/>
        <v>65.793912586495821</v>
      </c>
      <c r="EY43" s="2">
        <f t="shared" si="44"/>
        <v>63.154412699210305</v>
      </c>
      <c r="EZ43" s="2">
        <f t="shared" si="44"/>
        <v>63.090852892759401</v>
      </c>
      <c r="FA43" s="2">
        <f t="shared" si="44"/>
        <v>62.68858831144761</v>
      </c>
      <c r="FB43" s="2">
        <f t="shared" si="44"/>
        <v>63.752804344448009</v>
      </c>
      <c r="FC43" s="2">
        <f t="shared" si="44"/>
        <v>60.917387195046921</v>
      </c>
      <c r="FD43" s="2">
        <f t="shared" si="44"/>
        <v>60.855161886812311</v>
      </c>
      <c r="FE43" s="2">
        <f t="shared" si="44"/>
        <v>60.636694728226075</v>
      </c>
      <c r="FG43" s="2">
        <f t="shared" si="45"/>
        <v>7.5415406646862457E-2</v>
      </c>
      <c r="FH43" s="2">
        <f t="shared" si="45"/>
        <v>7.6866482293336133E-2</v>
      </c>
      <c r="FI43" s="2">
        <f t="shared" si="45"/>
        <v>7.4716749878640576E-2</v>
      </c>
      <c r="FJ43" s="2">
        <f t="shared" si="45"/>
        <v>7.4776606688941274E-2</v>
      </c>
      <c r="FK43" s="2">
        <f t="shared" si="45"/>
        <v>8.6334941815465152E-2</v>
      </c>
      <c r="FL43" s="2">
        <f t="shared" si="45"/>
        <v>6.7252786746263685E-2</v>
      </c>
      <c r="FM43" s="2">
        <f t="shared" si="45"/>
        <v>7.0588423196086117E-2</v>
      </c>
      <c r="FN43" s="2">
        <f t="shared" si="45"/>
        <v>6.1731402883591698E-2</v>
      </c>
      <c r="FO43" s="2">
        <f t="shared" si="45"/>
        <v>6.6511507103101997E-2</v>
      </c>
      <c r="FP43" s="2">
        <f t="shared" si="45"/>
        <v>6.1499764001318548E-2</v>
      </c>
      <c r="FQ43" s="2">
        <f t="shared" si="45"/>
        <v>6.426330267133655E-2</v>
      </c>
      <c r="FR43" s="2">
        <f t="shared" si="45"/>
        <v>6.9771960461639582E-2</v>
      </c>
      <c r="FS43" s="2">
        <f t="shared" si="45"/>
        <v>6.4231864056948959E-2</v>
      </c>
      <c r="FT43" s="2">
        <f t="shared" si="45"/>
        <v>5.7366660640937421E-2</v>
      </c>
      <c r="FU43" s="2">
        <f t="shared" si="45"/>
        <v>4.4832274885722563E-2</v>
      </c>
      <c r="FW43" s="2">
        <f t="shared" si="54"/>
        <v>3.3872122793118802E-6</v>
      </c>
      <c r="FX43" s="2">
        <f t="shared" si="54"/>
        <v>3.0635212494341508E-6</v>
      </c>
      <c r="FY43" s="2">
        <f t="shared" si="54"/>
        <v>3.2582597471021268E-6</v>
      </c>
      <c r="FZ43" s="2">
        <f t="shared" si="54"/>
        <v>3.1825433477863471E-6</v>
      </c>
      <c r="GA43" s="2">
        <f t="shared" si="54"/>
        <v>3.6703342163424345E-6</v>
      </c>
      <c r="GB43" s="2">
        <f t="shared" si="54"/>
        <v>4.1704982655380388E-6</v>
      </c>
      <c r="GC43" s="2">
        <f t="shared" si="54"/>
        <v>4.5207047082724942E-6</v>
      </c>
      <c r="GD43" s="2">
        <f t="shared" si="54"/>
        <v>3.262646883316503E-6</v>
      </c>
      <c r="GE43" s="2">
        <f t="shared" si="54"/>
        <v>2.9923839782895976E-6</v>
      </c>
      <c r="GF43" s="2">
        <f t="shared" si="54"/>
        <v>2.3878264050861668E-6</v>
      </c>
      <c r="GG43" s="2">
        <f t="shared" si="54"/>
        <v>2.2875974309652416E-6</v>
      </c>
      <c r="GH43" s="2">
        <f t="shared" si="54"/>
        <v>2.1348768566801522E-6</v>
      </c>
      <c r="GI43" s="2">
        <f t="shared" si="54"/>
        <v>2.3446523527862835E-6</v>
      </c>
      <c r="GJ43" s="2">
        <f t="shared" si="54"/>
        <v>2.2446099409720899E-6</v>
      </c>
      <c r="GK43" s="2">
        <f t="shared" si="54"/>
        <v>1.4383756687104251E-6</v>
      </c>
      <c r="GM43" s="86">
        <f t="shared" si="55"/>
        <v>1.7104605231055943E-8</v>
      </c>
      <c r="GN43" s="86">
        <f t="shared" si="55"/>
        <v>1.9114744491271368E-8</v>
      </c>
      <c r="GO43" s="86">
        <f t="shared" si="55"/>
        <v>8.9143814571412418E-9</v>
      </c>
      <c r="GP43" s="86">
        <f t="shared" si="55"/>
        <v>5.568614321840812E-9</v>
      </c>
      <c r="GQ43" s="86">
        <f t="shared" si="55"/>
        <v>1.5290584443120936E-8</v>
      </c>
      <c r="GR43" s="86">
        <f t="shared" si="55"/>
        <v>5.6351759473049078E-10</v>
      </c>
      <c r="GS43" s="86">
        <f t="shared" si="55"/>
        <v>1.9804547799405492E-9</v>
      </c>
      <c r="GT43" s="86">
        <f t="shared" si="55"/>
        <v>3.9246804138045384E-11</v>
      </c>
      <c r="GU43" s="86">
        <f t="shared" si="55"/>
        <v>4.1894355685552516E-10</v>
      </c>
      <c r="GV43" s="86">
        <f t="shared" si="55"/>
        <v>9.206995907465329E-11</v>
      </c>
      <c r="GW43" s="86">
        <f t="shared" si="55"/>
        <v>5.0516075531298973E-10</v>
      </c>
      <c r="GX43" s="86">
        <f t="shared" si="55"/>
        <v>4.0343349145648514E-9</v>
      </c>
      <c r="GY43" s="86">
        <f t="shared" si="55"/>
        <v>5.2031010423930319E-10</v>
      </c>
      <c r="GZ43" s="86">
        <f t="shared" si="55"/>
        <v>3.148513880178782E-12</v>
      </c>
      <c r="HA43" s="86">
        <f t="shared" si="55"/>
        <v>3.2821447061299644E-16</v>
      </c>
      <c r="HC43" s="86">
        <f t="shared" si="59"/>
        <v>4.6036921986059793E-22</v>
      </c>
      <c r="HD43" s="86">
        <f t="shared" si="59"/>
        <v>1.2511168536171605E-21</v>
      </c>
      <c r="HE43" s="86">
        <f t="shared" si="59"/>
        <v>2.2404883163345609E-23</v>
      </c>
      <c r="HF43" s="86">
        <f t="shared" si="59"/>
        <v>2.916485384355622E-24</v>
      </c>
      <c r="HG43" s="86">
        <f t="shared" si="59"/>
        <v>4.9205576128801882E-22</v>
      </c>
      <c r="HH43" s="86">
        <f t="shared" si="59"/>
        <v>2.356424853745218E-26</v>
      </c>
      <c r="HI43" s="86">
        <f t="shared" si="59"/>
        <v>1.9658079834488274E-24</v>
      </c>
      <c r="HJ43" s="86">
        <f t="shared" si="59"/>
        <v>2.1603278742120744E-36</v>
      </c>
      <c r="HK43" s="86">
        <f t="shared" si="59"/>
        <v>7.4889626476516006E-26</v>
      </c>
      <c r="HL43" s="86">
        <f t="shared" si="59"/>
        <v>2.5291606721770334E-24</v>
      </c>
      <c r="HM43" s="86">
        <f t="shared" si="59"/>
        <v>6.3907978023052884E-25</v>
      </c>
      <c r="HN43" s="86">
        <f t="shared" si="59"/>
        <v>5.567785352525731E-24</v>
      </c>
      <c r="HO43" s="86">
        <f t="shared" si="59"/>
        <v>8.918760892309866E-26</v>
      </c>
      <c r="HP43" s="86">
        <f t="shared" si="59"/>
        <v>6.8216066490546184E-31</v>
      </c>
      <c r="HQ43" s="86">
        <f t="shared" si="59"/>
        <v>9.7873178093292493E-38</v>
      </c>
      <c r="HS43" s="86">
        <f t="shared" si="56"/>
        <v>1.5118989131743834E-127</v>
      </c>
      <c r="HT43" s="86">
        <f t="shared" si="56"/>
        <v>1.4719895026391156E-125</v>
      </c>
      <c r="HU43" s="86">
        <f t="shared" si="56"/>
        <v>3.4041229772361526E-136</v>
      </c>
      <c r="HV43" s="86">
        <f t="shared" si="56"/>
        <v>1.1588534826526483E-146</v>
      </c>
      <c r="HW43" s="86">
        <f t="shared" si="56"/>
        <v>3.9116434132399373E-136</v>
      </c>
      <c r="HX43" s="86">
        <f t="shared" si="56"/>
        <v>2.785840516926872E-157</v>
      </c>
      <c r="HY43" s="86">
        <f t="shared" si="56"/>
        <v>4.8387684572503393E-144</v>
      </c>
      <c r="HZ43" s="86">
        <f t="shared" si="56"/>
        <v>1.8705518439574396E-229</v>
      </c>
      <c r="IA43" s="86">
        <f t="shared" si="56"/>
        <v>1.8790387628360565E-157</v>
      </c>
      <c r="IB43" s="86">
        <f t="shared" si="56"/>
        <v>3.852036210699096E-148</v>
      </c>
      <c r="IC43" s="86">
        <f t="shared" si="56"/>
        <v>2.0562537406403772E-150</v>
      </c>
      <c r="ID43" s="86">
        <f t="shared" si="56"/>
        <v>1.8558147624431333E-144</v>
      </c>
      <c r="IE43" s="86">
        <f t="shared" si="56"/>
        <v>1.1211056979460533E-154</v>
      </c>
      <c r="IF43" s="86">
        <f t="shared" si="56"/>
        <v>3.0846545895699455E-98</v>
      </c>
      <c r="IG43" s="86">
        <f t="shared" si="56"/>
        <v>6.4023973317356215E-66</v>
      </c>
      <c r="II43" s="86">
        <f t="shared" si="57"/>
        <v>0</v>
      </c>
      <c r="IJ43" s="86">
        <f t="shared" si="57"/>
        <v>0</v>
      </c>
      <c r="IK43" s="86">
        <f t="shared" si="57"/>
        <v>0</v>
      </c>
      <c r="IL43" s="86">
        <f t="shared" si="57"/>
        <v>0</v>
      </c>
      <c r="IM43" s="86">
        <f t="shared" si="57"/>
        <v>0</v>
      </c>
      <c r="IN43" s="86">
        <f t="shared" si="57"/>
        <v>0</v>
      </c>
      <c r="IO43" s="86">
        <f t="shared" si="57"/>
        <v>0</v>
      </c>
      <c r="IP43" s="86">
        <f t="shared" si="57"/>
        <v>0</v>
      </c>
      <c r="IQ43" s="86">
        <f t="shared" si="57"/>
        <v>0</v>
      </c>
      <c r="IR43" s="86">
        <f t="shared" si="57"/>
        <v>0</v>
      </c>
      <c r="IS43" s="86">
        <f t="shared" si="57"/>
        <v>0</v>
      </c>
      <c r="IT43" s="86">
        <f t="shared" si="57"/>
        <v>0</v>
      </c>
      <c r="IU43" s="86">
        <f t="shared" si="57"/>
        <v>0</v>
      </c>
      <c r="IV43" s="86">
        <f t="shared" si="57"/>
        <v>3.9432208730422248E-305</v>
      </c>
      <c r="IW43" s="86">
        <f t="shared" si="57"/>
        <v>4.6755215018479344E-130</v>
      </c>
      <c r="IY43" s="86">
        <f t="shared" si="58"/>
        <v>1.7104605231056403E-8</v>
      </c>
      <c r="IZ43" s="86">
        <f t="shared" si="58"/>
        <v>1.9114744491272618E-8</v>
      </c>
      <c r="JA43" s="86">
        <f t="shared" si="58"/>
        <v>8.9143814571412649E-9</v>
      </c>
      <c r="JB43" s="86">
        <f t="shared" si="58"/>
        <v>5.5686143218408153E-9</v>
      </c>
      <c r="JC43" s="86">
        <f t="shared" si="58"/>
        <v>1.5290584443121429E-8</v>
      </c>
      <c r="JD43" s="86">
        <f t="shared" si="58"/>
        <v>5.6351759473049078E-10</v>
      </c>
      <c r="JE43" s="86">
        <f t="shared" si="58"/>
        <v>1.9804547799405513E-9</v>
      </c>
      <c r="JF43" s="86">
        <f t="shared" si="58"/>
        <v>3.9246804138045384E-11</v>
      </c>
      <c r="JG43" s="86">
        <f t="shared" si="58"/>
        <v>4.1894355685552521E-10</v>
      </c>
      <c r="JH43" s="86">
        <f t="shared" si="58"/>
        <v>9.2069959074655823E-11</v>
      </c>
      <c r="JI43" s="86">
        <f t="shared" si="58"/>
        <v>5.0516075531299035E-10</v>
      </c>
      <c r="JJ43" s="86">
        <f t="shared" si="58"/>
        <v>4.0343349145648572E-9</v>
      </c>
      <c r="JK43" s="86">
        <f t="shared" si="58"/>
        <v>5.2031010423930329E-10</v>
      </c>
      <c r="JL43" s="86">
        <f t="shared" si="58"/>
        <v>3.148513880178782E-12</v>
      </c>
      <c r="JM43" s="86">
        <f t="shared" si="58"/>
        <v>3.2821447061299644E-16</v>
      </c>
    </row>
    <row r="44" spans="2:273" x14ac:dyDescent="0.25">
      <c r="B44" s="2">
        <v>17</v>
      </c>
      <c r="C44" s="37">
        <v>58.968000000000004</v>
      </c>
      <c r="D44" s="37">
        <v>58.81</v>
      </c>
      <c r="E44" s="37">
        <v>58.936999999999998</v>
      </c>
      <c r="F44" s="37">
        <v>58.524000000000001</v>
      </c>
      <c r="G44" s="37">
        <v>58.54</v>
      </c>
      <c r="H44" s="37">
        <v>60.81</v>
      </c>
      <c r="I44" s="37">
        <v>65.016000000000005</v>
      </c>
      <c r="J44" s="37">
        <v>64.59</v>
      </c>
      <c r="K44" s="37">
        <v>63.115000000000002</v>
      </c>
      <c r="L44" s="37">
        <v>61.540999999999997</v>
      </c>
      <c r="M44" s="37">
        <v>60.131</v>
      </c>
      <c r="N44" s="37">
        <v>61.557000000000002</v>
      </c>
      <c r="O44" s="37">
        <v>63</v>
      </c>
      <c r="P44" s="37">
        <v>58.015999999999998</v>
      </c>
      <c r="Q44" s="37">
        <v>58.332999999999998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59.064500495610766</v>
      </c>
      <c r="T44" s="4">
        <f t="shared" si="60"/>
        <v>59.794642275393791</v>
      </c>
      <c r="U44" s="4">
        <f t="shared" si="60"/>
        <v>59.729687174785944</v>
      </c>
      <c r="V44" s="4">
        <f t="shared" si="60"/>
        <v>60.097515282474014</v>
      </c>
      <c r="W44" s="4">
        <f t="shared" si="60"/>
        <v>61.335010143392218</v>
      </c>
      <c r="X44" s="4">
        <f t="shared" si="60"/>
        <v>62.396731929066625</v>
      </c>
      <c r="Y44" s="4">
        <f t="shared" si="60"/>
        <v>66.538227954234387</v>
      </c>
      <c r="Z44" s="4">
        <f t="shared" si="60"/>
        <v>65.103169598978624</v>
      </c>
      <c r="AA44" s="4">
        <f t="shared" si="60"/>
        <v>63.965959810237528</v>
      </c>
      <c r="AB44" s="4">
        <f t="shared" si="60"/>
        <v>62.323378772388381</v>
      </c>
      <c r="AC44" s="4">
        <f t="shared" si="60"/>
        <v>61.833419018462138</v>
      </c>
      <c r="AD44" s="4">
        <f t="shared" si="60"/>
        <v>61.716805711721506</v>
      </c>
      <c r="AE44" s="4">
        <f t="shared" si="60"/>
        <v>61.454019767096213</v>
      </c>
      <c r="AF44" s="4">
        <f t="shared" si="60"/>
        <v>58.927097501349927</v>
      </c>
      <c r="AG44" s="4">
        <f t="shared" si="60"/>
        <v>57.541100235191259</v>
      </c>
      <c r="AI44" s="4">
        <f t="shared" ref="AI44:AW60" si="61">IF(OR($B44 &lt; C$230, $B44 &gt; C$233), 0, C44-S44)</f>
        <v>-9.6500495610762016E-2</v>
      </c>
      <c r="AJ44" s="4">
        <f t="shared" si="61"/>
        <v>-0.98464227539378868</v>
      </c>
      <c r="AK44" s="4">
        <f t="shared" si="61"/>
        <v>-0.79268717478594652</v>
      </c>
      <c r="AL44" s="4">
        <f t="shared" si="61"/>
        <v>-1.5735152824740126</v>
      </c>
      <c r="AM44" s="4">
        <f t="shared" si="61"/>
        <v>-2.7950101433922185</v>
      </c>
      <c r="AN44" s="4">
        <f t="shared" si="61"/>
        <v>-1.5867319290666231</v>
      </c>
      <c r="AO44" s="4">
        <f t="shared" si="61"/>
        <v>-1.5222279542343813</v>
      </c>
      <c r="AP44" s="4">
        <f t="shared" si="61"/>
        <v>-0.51316959897862091</v>
      </c>
      <c r="AQ44" s="4">
        <f t="shared" si="61"/>
        <v>-0.85095981023752643</v>
      </c>
      <c r="AR44" s="4">
        <f t="shared" si="61"/>
        <v>-0.78237877238838394</v>
      </c>
      <c r="AS44" s="4">
        <f t="shared" si="61"/>
        <v>-1.7024190184621375</v>
      </c>
      <c r="AT44" s="4">
        <f t="shared" si="61"/>
        <v>-0.15980571172150349</v>
      </c>
      <c r="AU44" s="4">
        <f t="shared" si="61"/>
        <v>1.5459802329037871</v>
      </c>
      <c r="AV44" s="4">
        <f t="shared" si="61"/>
        <v>-0.91109750134992851</v>
      </c>
      <c r="AW44" s="4">
        <f t="shared" si="61"/>
        <v>0.7918997648087398</v>
      </c>
      <c r="AY44" s="2">
        <f t="shared" si="52"/>
        <v>59.06445435430215</v>
      </c>
      <c r="AZ44" s="2">
        <f t="shared" si="52"/>
        <v>59.794589117071688</v>
      </c>
      <c r="BA44" s="2">
        <f t="shared" si="52"/>
        <v>59.729660252072094</v>
      </c>
      <c r="BB44" s="2">
        <f t="shared" si="52"/>
        <v>60.097498302568034</v>
      </c>
      <c r="BC44" s="2">
        <f t="shared" si="52"/>
        <v>61.33496654224389</v>
      </c>
      <c r="BD44" s="2">
        <f t="shared" si="52"/>
        <v>62.396730001307198</v>
      </c>
      <c r="BE44" s="2">
        <f t="shared" si="52"/>
        <v>66.538221379393178</v>
      </c>
      <c r="BF44" s="2">
        <f t="shared" si="52"/>
        <v>65.103169430028473</v>
      </c>
      <c r="BG44" s="2">
        <f t="shared" si="52"/>
        <v>63.965958286190876</v>
      </c>
      <c r="BH44" s="2">
        <f t="shared" si="52"/>
        <v>62.323378405945171</v>
      </c>
      <c r="BI44" s="2">
        <f t="shared" si="52"/>
        <v>61.83341735683382</v>
      </c>
      <c r="BJ44" s="2">
        <f t="shared" si="52"/>
        <v>61.71679351260272</v>
      </c>
      <c r="BK44" s="2">
        <f t="shared" si="52"/>
        <v>61.454017863194736</v>
      </c>
      <c r="BL44" s="2">
        <f t="shared" si="52"/>
        <v>58.927097486123259</v>
      </c>
      <c r="BM44" s="2">
        <f t="shared" si="52"/>
        <v>57.541100235189333</v>
      </c>
      <c r="BO44" s="2">
        <f t="shared" si="11"/>
        <v>58.968000000000004</v>
      </c>
      <c r="BP44" s="2">
        <f t="shared" si="12"/>
        <v>58.81</v>
      </c>
      <c r="BQ44" s="2">
        <f t="shared" si="13"/>
        <v>58.936999999999998</v>
      </c>
      <c r="BR44" s="2">
        <f t="shared" si="14"/>
        <v>58.524000000000001</v>
      </c>
      <c r="BS44" s="2">
        <f t="shared" si="15"/>
        <v>58.54</v>
      </c>
      <c r="BT44" s="2">
        <f t="shared" si="16"/>
        <v>60.81</v>
      </c>
      <c r="BU44" s="2">
        <f t="shared" si="17"/>
        <v>65.016000000000005</v>
      </c>
      <c r="BV44" s="2">
        <f t="shared" si="18"/>
        <v>64.59</v>
      </c>
      <c r="BW44" s="2">
        <f t="shared" si="19"/>
        <v>63.115000000000002</v>
      </c>
      <c r="BX44" s="2">
        <f t="shared" si="20"/>
        <v>61.540999999999997</v>
      </c>
      <c r="BY44" s="2">
        <f t="shared" si="21"/>
        <v>60.131</v>
      </c>
      <c r="BZ44" s="2">
        <f t="shared" si="22"/>
        <v>61.557000000000002</v>
      </c>
      <c r="CA44" s="2">
        <f t="shared" si="23"/>
        <v>63</v>
      </c>
      <c r="CB44" s="2">
        <f t="shared" si="24"/>
        <v>58.015999999999998</v>
      </c>
      <c r="CC44" s="2">
        <f t="shared" si="25"/>
        <v>58.332999999999998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59.051528541226205</v>
      </c>
      <c r="DL44" s="2">
        <f t="shared" si="62"/>
        <v>59.930573844759891</v>
      </c>
      <c r="DM44" s="2">
        <f t="shared" si="62"/>
        <v>59.880298399275148</v>
      </c>
      <c r="DN44" s="2">
        <f t="shared" si="62"/>
        <v>60.160337058290565</v>
      </c>
      <c r="DO44" s="2">
        <f t="shared" si="62"/>
        <v>61.70157253599114</v>
      </c>
      <c r="DP44" s="2">
        <f t="shared" si="62"/>
        <v>62.37669303135889</v>
      </c>
      <c r="DQ44" s="2">
        <f t="shared" si="62"/>
        <v>66.889967653276955</v>
      </c>
      <c r="DR44" s="2">
        <f t="shared" si="62"/>
        <v>65.121191363022959</v>
      </c>
      <c r="DS44" s="2">
        <f t="shared" si="62"/>
        <v>64.013478972530578</v>
      </c>
      <c r="DT44" s="2">
        <f t="shared" si="62"/>
        <v>62.373878745644603</v>
      </c>
      <c r="DU44" s="2">
        <f t="shared" si="62"/>
        <v>61.753333738486894</v>
      </c>
      <c r="DV44" s="2">
        <f t="shared" si="62"/>
        <v>61.607489640591965</v>
      </c>
      <c r="DW44" s="2">
        <f t="shared" si="62"/>
        <v>61.558834189066737</v>
      </c>
      <c r="DX44" s="2">
        <f t="shared" si="62"/>
        <v>58.900047747747749</v>
      </c>
      <c r="DY44" s="2">
        <f t="shared" si="62"/>
        <v>57.361170454545451</v>
      </c>
      <c r="EA44" s="2">
        <f t="shared" ref="EA44:EO60" si="63">CE$228*$B44+CE$229</f>
        <v>59.209083155650305</v>
      </c>
      <c r="EB44" s="2">
        <f t="shared" si="63"/>
        <v>58.305160085466866</v>
      </c>
      <c r="EC44" s="2">
        <f t="shared" si="63"/>
        <v>58.028278159462552</v>
      </c>
      <c r="ED44" s="2">
        <f t="shared" si="63"/>
        <v>59.388369695776305</v>
      </c>
      <c r="EE44" s="2">
        <f t="shared" si="63"/>
        <v>57.79654518257307</v>
      </c>
      <c r="EF44" s="2">
        <f t="shared" si="63"/>
        <v>62.650195690757435</v>
      </c>
      <c r="EG44" s="2">
        <f t="shared" si="63"/>
        <v>62.314288504827175</v>
      </c>
      <c r="EH44" s="2">
        <f t="shared" si="63"/>
        <v>64.853309819770629</v>
      </c>
      <c r="EI44" s="2">
        <f t="shared" si="63"/>
        <v>63.357705375552271</v>
      </c>
      <c r="EJ44" s="2">
        <f t="shared" si="63"/>
        <v>61.620488478198084</v>
      </c>
      <c r="EK44" s="2">
        <f t="shared" si="63"/>
        <v>62.89692196564669</v>
      </c>
      <c r="EL44" s="2">
        <f t="shared" si="63"/>
        <v>63.045834504293524</v>
      </c>
      <c r="EM44" s="2">
        <f t="shared" si="63"/>
        <v>60.061326129762726</v>
      </c>
      <c r="EN44" s="2">
        <f t="shared" si="63"/>
        <v>59.332407336829476</v>
      </c>
      <c r="EO44" s="2">
        <f t="shared" si="63"/>
        <v>61.03728155934089</v>
      </c>
      <c r="EQ44" s="2">
        <f t="shared" ref="EQ44:FE60" si="64">CU$228*$B44+CU$229</f>
        <v>56.92546710975121</v>
      </c>
      <c r="ER44" s="2">
        <f t="shared" si="64"/>
        <v>58.490128047492767</v>
      </c>
      <c r="ES44" s="2">
        <f t="shared" si="64"/>
        <v>58.934806007807687</v>
      </c>
      <c r="ET44" s="2">
        <f t="shared" si="64"/>
        <v>60.019771678971146</v>
      </c>
      <c r="EU44" s="2">
        <f t="shared" si="64"/>
        <v>59.615700898530513</v>
      </c>
      <c r="EV44" s="2">
        <f t="shared" si="64"/>
        <v>62.337358700089801</v>
      </c>
      <c r="EW44" s="2">
        <f t="shared" si="64"/>
        <v>64.260877965403949</v>
      </c>
      <c r="EX44" s="2">
        <f t="shared" si="64"/>
        <v>65.650245129444485</v>
      </c>
      <c r="EY44" s="2">
        <f t="shared" si="64"/>
        <v>63.02708231614605</v>
      </c>
      <c r="EZ44" s="2">
        <f t="shared" si="64"/>
        <v>62.949936807666802</v>
      </c>
      <c r="FA44" s="2">
        <f t="shared" si="64"/>
        <v>62.550388701885311</v>
      </c>
      <c r="FB44" s="2">
        <f t="shared" si="64"/>
        <v>63.609208819066751</v>
      </c>
      <c r="FC44" s="2">
        <f t="shared" si="64"/>
        <v>60.789335230356791</v>
      </c>
      <c r="FD44" s="2">
        <f t="shared" si="64"/>
        <v>60.735239008738077</v>
      </c>
      <c r="FE44" s="2">
        <f t="shared" si="64"/>
        <v>60.528817269656692</v>
      </c>
      <c r="FG44" s="2">
        <f t="shared" ref="FG44:FU60" si="65">POWER(10,($B44-C$231)/C$229)/(1+POWER(10,($B44-C$231)/C$229))</f>
        <v>8.2094037553370344E-2</v>
      </c>
      <c r="FH44" s="2">
        <f t="shared" si="65"/>
        <v>8.3661989590967031E-2</v>
      </c>
      <c r="FI44" s="2">
        <f t="shared" si="65"/>
        <v>8.1338952261363562E-2</v>
      </c>
      <c r="FJ44" s="2">
        <f t="shared" si="65"/>
        <v>8.1403647494691089E-2</v>
      </c>
      <c r="FK44" s="2">
        <f t="shared" si="65"/>
        <v>9.3882393553378782E-2</v>
      </c>
      <c r="FL44" s="2">
        <f t="shared" si="65"/>
        <v>7.326583423972613E-2</v>
      </c>
      <c r="FM44" s="2">
        <f t="shared" si="65"/>
        <v>7.6875128571631077E-2</v>
      </c>
      <c r="FN44" s="2">
        <f t="shared" si="65"/>
        <v>6.7286397368028217E-2</v>
      </c>
      <c r="FO44" s="2">
        <f t="shared" si="65"/>
        <v>7.2463426031511194E-2</v>
      </c>
      <c r="FP44" s="2">
        <f t="shared" si="65"/>
        <v>6.7035403351930936E-2</v>
      </c>
      <c r="FQ44" s="2">
        <f t="shared" si="65"/>
        <v>7.0029129064456561E-2</v>
      </c>
      <c r="FR44" s="2">
        <f t="shared" si="65"/>
        <v>7.5991895961080302E-2</v>
      </c>
      <c r="FS44" s="2">
        <f t="shared" si="65"/>
        <v>6.9995080714226582E-2</v>
      </c>
      <c r="FT44" s="2">
        <f t="shared" si="65"/>
        <v>6.2555073271956224E-2</v>
      </c>
      <c r="FU44" s="2">
        <f t="shared" si="65"/>
        <v>4.8945904364060155E-2</v>
      </c>
      <c r="FW44" s="2">
        <f t="shared" si="54"/>
        <v>3.7140031962669175E-6</v>
      </c>
      <c r="FX44" s="2">
        <f t="shared" si="54"/>
        <v>3.3590832606051343E-6</v>
      </c>
      <c r="FY44" s="2">
        <f t="shared" si="54"/>
        <v>3.5726096470149919E-6</v>
      </c>
      <c r="FZ44" s="2">
        <f t="shared" si="54"/>
        <v>3.489588317663986E-6</v>
      </c>
      <c r="GA44" s="2">
        <f t="shared" si="54"/>
        <v>4.024440015694478E-6</v>
      </c>
      <c r="GB44" s="2">
        <f t="shared" si="54"/>
        <v>4.5728585752702214E-6</v>
      </c>
      <c r="GC44" s="2">
        <f t="shared" si="54"/>
        <v>4.9568519818944423E-6</v>
      </c>
      <c r="GD44" s="2">
        <f t="shared" si="54"/>
        <v>3.5774200431912293E-6</v>
      </c>
      <c r="GE44" s="2">
        <f t="shared" si="54"/>
        <v>3.2810828394347578E-6</v>
      </c>
      <c r="GF44" s="2">
        <f t="shared" si="54"/>
        <v>2.6181989861891121E-6</v>
      </c>
      <c r="GG44" s="2">
        <f t="shared" si="54"/>
        <v>2.5083001510164972E-6</v>
      </c>
      <c r="GH44" s="2">
        <f t="shared" si="54"/>
        <v>2.3408454426587312E-6</v>
      </c>
      <c r="GI44" s="2">
        <f t="shared" si="54"/>
        <v>2.5708596008174116E-6</v>
      </c>
      <c r="GJ44" s="2">
        <f t="shared" si="54"/>
        <v>2.4611653261422194E-6</v>
      </c>
      <c r="GK44" s="2">
        <f t="shared" si="54"/>
        <v>1.5771473397401367E-6</v>
      </c>
      <c r="GM44" s="86">
        <f t="shared" si="55"/>
        <v>3.3204402248122612E-8</v>
      </c>
      <c r="GN44" s="86">
        <f t="shared" si="55"/>
        <v>3.7078853488127942E-8</v>
      </c>
      <c r="GO44" s="86">
        <f t="shared" si="55"/>
        <v>1.7893135633437427E-8</v>
      </c>
      <c r="GP44" s="86">
        <f t="shared" si="55"/>
        <v>1.1476427801910624E-8</v>
      </c>
      <c r="GQ44" s="86">
        <f t="shared" si="55"/>
        <v>3.112762499300042E-8</v>
      </c>
      <c r="GR44" s="86">
        <f t="shared" si="55"/>
        <v>1.2734690103657576E-9</v>
      </c>
      <c r="GS44" s="86">
        <f t="shared" si="55"/>
        <v>4.2446792077282124E-9</v>
      </c>
      <c r="GT44" s="86">
        <f t="shared" si="55"/>
        <v>9.9379922109819229E-11</v>
      </c>
      <c r="GU44" s="86">
        <f t="shared" si="55"/>
        <v>9.5856457358874473E-10</v>
      </c>
      <c r="GV44" s="86">
        <f t="shared" si="55"/>
        <v>2.2251269512730211E-10</v>
      </c>
      <c r="GW44" s="86">
        <f t="shared" si="55"/>
        <v>1.1315413183358858E-9</v>
      </c>
      <c r="GX44" s="86">
        <f t="shared" si="55"/>
        <v>8.2880474310361058E-9</v>
      </c>
      <c r="GY44" s="86">
        <f t="shared" si="55"/>
        <v>1.1634597239566286E-9</v>
      </c>
      <c r="GZ44" s="86">
        <f t="shared" si="55"/>
        <v>8.864962741150322E-12</v>
      </c>
      <c r="HA44" s="86">
        <f t="shared" si="55"/>
        <v>1.3278179468146013E-15</v>
      </c>
      <c r="HC44" s="86">
        <f t="shared" si="59"/>
        <v>1.6947860314709182E-21</v>
      </c>
      <c r="HD44" s="86">
        <f t="shared" si="59"/>
        <v>4.4795341700291962E-21</v>
      </c>
      <c r="HE44" s="86">
        <f t="shared" si="59"/>
        <v>9.1103025264963592E-23</v>
      </c>
      <c r="HF44" s="86">
        <f t="shared" si="59"/>
        <v>1.2752958638764908E-23</v>
      </c>
      <c r="HG44" s="86">
        <f t="shared" si="59"/>
        <v>1.9385352304864279E-21</v>
      </c>
      <c r="HH44" s="86">
        <f t="shared" si="59"/>
        <v>1.1938348667517693E-25</v>
      </c>
      <c r="HI44" s="86">
        <f t="shared" si="59"/>
        <v>8.7979880996057635E-24</v>
      </c>
      <c r="HJ44" s="86">
        <f t="shared" si="59"/>
        <v>2.1491025645007448E-35</v>
      </c>
      <c r="HK44" s="86">
        <f t="shared" si="59"/>
        <v>3.6100990867037941E-25</v>
      </c>
      <c r="HL44" s="86">
        <f t="shared" si="59"/>
        <v>1.0803740693892052E-23</v>
      </c>
      <c r="HM44" s="86">
        <f t="shared" si="59"/>
        <v>2.7907547283216059E-24</v>
      </c>
      <c r="HN44" s="86">
        <f t="shared" si="59"/>
        <v>2.2757207473109186E-23</v>
      </c>
      <c r="HO44" s="86">
        <f t="shared" si="59"/>
        <v>4.0870843069802501E-25</v>
      </c>
      <c r="HP44" s="86">
        <f t="shared" si="59"/>
        <v>4.441612852131701E-30</v>
      </c>
      <c r="HQ44" s="86">
        <f t="shared" si="59"/>
        <v>9.7229094537562358E-37</v>
      </c>
      <c r="HS44" s="86">
        <f t="shared" si="56"/>
        <v>3.1764836316148494E-125</v>
      </c>
      <c r="HT44" s="86">
        <f t="shared" si="56"/>
        <v>2.7964585643019916E-123</v>
      </c>
      <c r="HU44" s="86">
        <f t="shared" si="56"/>
        <v>1.0927004488015772E-133</v>
      </c>
      <c r="HV44" s="86">
        <f t="shared" si="56"/>
        <v>5.6005143460909917E-144</v>
      </c>
      <c r="HW44" s="86">
        <f t="shared" si="56"/>
        <v>1.3181938147136542E-133</v>
      </c>
      <c r="HX44" s="86">
        <f t="shared" si="56"/>
        <v>2.3610823782600517E-154</v>
      </c>
      <c r="HY44" s="86">
        <f t="shared" si="56"/>
        <v>2.3789343126287856E-141</v>
      </c>
      <c r="HZ44" s="86">
        <f t="shared" si="56"/>
        <v>3.2511403911817686E-225</v>
      </c>
      <c r="IA44" s="86">
        <f t="shared" si="56"/>
        <v>1.3892578560950807E-154</v>
      </c>
      <c r="IB44" s="86">
        <f t="shared" si="56"/>
        <v>1.7264534684873539E-145</v>
      </c>
      <c r="IC44" s="86">
        <f t="shared" si="56"/>
        <v>9.7964384306554138E-148</v>
      </c>
      <c r="ID44" s="86">
        <f t="shared" si="56"/>
        <v>6.6955123850229522E-142</v>
      </c>
      <c r="IE44" s="86">
        <f t="shared" si="56"/>
        <v>6.3866409436590846E-152</v>
      </c>
      <c r="IF44" s="86">
        <f t="shared" si="56"/>
        <v>1.6253704767132431E-96</v>
      </c>
      <c r="IG44" s="86">
        <f t="shared" si="56"/>
        <v>8.3284760640789104E-65</v>
      </c>
      <c r="II44" s="86">
        <f t="shared" si="57"/>
        <v>0</v>
      </c>
      <c r="IJ44" s="86">
        <f t="shared" si="57"/>
        <v>0</v>
      </c>
      <c r="IK44" s="86">
        <f t="shared" si="57"/>
        <v>0</v>
      </c>
      <c r="IL44" s="86">
        <f t="shared" si="57"/>
        <v>0</v>
      </c>
      <c r="IM44" s="86">
        <f t="shared" si="57"/>
        <v>0</v>
      </c>
      <c r="IN44" s="86">
        <f t="shared" si="57"/>
        <v>0</v>
      </c>
      <c r="IO44" s="86">
        <f t="shared" si="57"/>
        <v>0</v>
      </c>
      <c r="IP44" s="86">
        <f t="shared" si="57"/>
        <v>0</v>
      </c>
      <c r="IQ44" s="86">
        <f t="shared" si="57"/>
        <v>0</v>
      </c>
      <c r="IR44" s="86">
        <f t="shared" si="57"/>
        <v>0</v>
      </c>
      <c r="IS44" s="86">
        <f t="shared" si="57"/>
        <v>0</v>
      </c>
      <c r="IT44" s="86">
        <f t="shared" si="57"/>
        <v>0</v>
      </c>
      <c r="IU44" s="86">
        <f t="shared" si="57"/>
        <v>0</v>
      </c>
      <c r="IV44" s="86">
        <f t="shared" si="57"/>
        <v>7.4321348574733328E-301</v>
      </c>
      <c r="IW44" s="86">
        <f t="shared" si="57"/>
        <v>2.6151308434503582E-128</v>
      </c>
      <c r="IY44" s="86">
        <f t="shared" si="58"/>
        <v>3.3204402248124306E-8</v>
      </c>
      <c r="IZ44" s="86">
        <f t="shared" si="58"/>
        <v>3.7078853488132422E-8</v>
      </c>
      <c r="JA44" s="86">
        <f t="shared" si="58"/>
        <v>1.7893135633437519E-8</v>
      </c>
      <c r="JB44" s="86">
        <f t="shared" si="58"/>
        <v>1.1476427801910637E-8</v>
      </c>
      <c r="JC44" s="86">
        <f t="shared" si="58"/>
        <v>3.1127624993002359E-8</v>
      </c>
      <c r="JD44" s="86">
        <f t="shared" si="58"/>
        <v>1.2734690103657578E-9</v>
      </c>
      <c r="JE44" s="86">
        <f t="shared" si="58"/>
        <v>4.2446792077282215E-9</v>
      </c>
      <c r="JF44" s="86">
        <f t="shared" si="58"/>
        <v>9.9379922109819229E-11</v>
      </c>
      <c r="JG44" s="86">
        <f t="shared" si="58"/>
        <v>9.5856457358874515E-10</v>
      </c>
      <c r="JH44" s="86">
        <f t="shared" si="58"/>
        <v>2.2251269512731292E-10</v>
      </c>
      <c r="JI44" s="86">
        <f t="shared" si="58"/>
        <v>1.1315413183358885E-9</v>
      </c>
      <c r="JJ44" s="86">
        <f t="shared" si="58"/>
        <v>8.288047431036129E-9</v>
      </c>
      <c r="JK44" s="86">
        <f t="shared" si="58"/>
        <v>1.1634597239566291E-9</v>
      </c>
      <c r="JL44" s="86">
        <f t="shared" si="58"/>
        <v>8.864962741150322E-12</v>
      </c>
      <c r="JM44" s="86">
        <f t="shared" si="58"/>
        <v>1.3278179468146013E-15</v>
      </c>
    </row>
    <row r="45" spans="2:273" x14ac:dyDescent="0.25">
      <c r="B45" s="2">
        <v>18</v>
      </c>
      <c r="C45" s="37">
        <v>57.667000000000002</v>
      </c>
      <c r="D45" s="37">
        <v>60.444000000000003</v>
      </c>
      <c r="E45" s="37">
        <v>61.667000000000002</v>
      </c>
      <c r="F45" s="37">
        <v>58.381</v>
      </c>
      <c r="G45" s="37">
        <v>59.27</v>
      </c>
      <c r="H45" s="37">
        <v>60.524000000000001</v>
      </c>
      <c r="I45" s="37">
        <v>63.841000000000001</v>
      </c>
      <c r="J45" s="37">
        <v>63.197000000000003</v>
      </c>
      <c r="K45" s="37">
        <v>64.097999999999999</v>
      </c>
      <c r="L45" s="37">
        <v>63.311</v>
      </c>
      <c r="M45" s="37">
        <v>60.540999999999997</v>
      </c>
      <c r="N45" s="37">
        <v>59.933999999999997</v>
      </c>
      <c r="O45" s="37">
        <v>60.639000000000003</v>
      </c>
      <c r="P45" s="37">
        <v>58.606999999999999</v>
      </c>
      <c r="Q45" s="37">
        <v>56.603000000000002</v>
      </c>
      <c r="S45" s="4">
        <f t="shared" si="60"/>
        <v>59.253597905563012</v>
      </c>
      <c r="T45" s="4">
        <f t="shared" si="60"/>
        <v>59.961200325217305</v>
      </c>
      <c r="U45" s="4">
        <f t="shared" si="60"/>
        <v>59.864613340793007</v>
      </c>
      <c r="V45" s="4">
        <f t="shared" si="60"/>
        <v>60.269021177337443</v>
      </c>
      <c r="W45" s="4">
        <f t="shared" si="60"/>
        <v>61.542088357583083</v>
      </c>
      <c r="X45" s="4">
        <f t="shared" si="60"/>
        <v>62.620584922193878</v>
      </c>
      <c r="Y45" s="4">
        <f t="shared" si="60"/>
        <v>66.629634515650991</v>
      </c>
      <c r="Z45" s="4">
        <f t="shared" si="60"/>
        <v>65.284657597462356</v>
      </c>
      <c r="AA45" s="4">
        <f t="shared" si="60"/>
        <v>64.11134040822509</v>
      </c>
      <c r="AB45" s="4">
        <f t="shared" si="60"/>
        <v>62.572504229639058</v>
      </c>
      <c r="AC45" s="4">
        <f t="shared" si="60"/>
        <v>62.07291962556377</v>
      </c>
      <c r="AD45" s="4">
        <f t="shared" si="60"/>
        <v>61.889796719389821</v>
      </c>
      <c r="AE45" s="4">
        <f t="shared" si="60"/>
        <v>61.643860296180513</v>
      </c>
      <c r="AF45" s="4">
        <f t="shared" si="60"/>
        <v>59.137365067791343</v>
      </c>
      <c r="AG45" s="4">
        <f t="shared" si="60"/>
        <v>57.645701564801506</v>
      </c>
      <c r="AI45" s="4">
        <f t="shared" si="61"/>
        <v>-1.5865979055630106</v>
      </c>
      <c r="AJ45" s="4">
        <f t="shared" si="61"/>
        <v>0.48279967478269725</v>
      </c>
      <c r="AK45" s="4">
        <f t="shared" si="61"/>
        <v>1.802386659206995</v>
      </c>
      <c r="AL45" s="4">
        <f t="shared" si="61"/>
        <v>-1.8880211773374427</v>
      </c>
      <c r="AM45" s="4">
        <f t="shared" si="61"/>
        <v>-2.2720883575830797</v>
      </c>
      <c r="AN45" s="4">
        <f t="shared" si="61"/>
        <v>-2.0965849221938768</v>
      </c>
      <c r="AO45" s="4">
        <f t="shared" si="61"/>
        <v>-2.7886345156509904</v>
      </c>
      <c r="AP45" s="4">
        <f t="shared" si="61"/>
        <v>-2.0876575974623535</v>
      </c>
      <c r="AQ45" s="4">
        <f t="shared" si="61"/>
        <v>-1.3340408225090528E-2</v>
      </c>
      <c r="AR45" s="4">
        <f t="shared" si="61"/>
        <v>0.73849577036094161</v>
      </c>
      <c r="AS45" s="4">
        <f t="shared" si="61"/>
        <v>-1.5319196255637735</v>
      </c>
      <c r="AT45" s="4">
        <f t="shared" si="61"/>
        <v>-1.9557967193898236</v>
      </c>
      <c r="AU45" s="4">
        <f t="shared" si="61"/>
        <v>-1.0048602961805102</v>
      </c>
      <c r="AV45" s="4">
        <f t="shared" si="61"/>
        <v>-0.53036506779134385</v>
      </c>
      <c r="AW45" s="4">
        <f t="shared" si="61"/>
        <v>-1.0427015648015043</v>
      </c>
      <c r="AY45" s="2">
        <f t="shared" si="52"/>
        <v>59.253511225660226</v>
      </c>
      <c r="AZ45" s="2">
        <f t="shared" si="52"/>
        <v>59.961100553920495</v>
      </c>
      <c r="BA45" s="2">
        <f t="shared" si="52"/>
        <v>59.864561103740577</v>
      </c>
      <c r="BB45" s="2">
        <f t="shared" si="52"/>
        <v>60.268987382740477</v>
      </c>
      <c r="BC45" s="2">
        <f t="shared" si="52"/>
        <v>61.542002736502582</v>
      </c>
      <c r="BD45" s="2">
        <f t="shared" si="52"/>
        <v>62.620580723657284</v>
      </c>
      <c r="BE45" s="2">
        <f t="shared" si="52"/>
        <v>66.629620917307705</v>
      </c>
      <c r="BF45" s="2">
        <f t="shared" si="52"/>
        <v>65.284657186297537</v>
      </c>
      <c r="BG45" s="2">
        <f t="shared" si="52"/>
        <v>64.111337048523183</v>
      </c>
      <c r="BH45" s="2">
        <f t="shared" si="52"/>
        <v>62.572503377174939</v>
      </c>
      <c r="BI45" s="2">
        <f t="shared" si="52"/>
        <v>62.072916035697858</v>
      </c>
      <c r="BJ45" s="2">
        <f t="shared" si="52"/>
        <v>61.88977249696719</v>
      </c>
      <c r="BK45" s="2">
        <f t="shared" si="52"/>
        <v>61.64385618975281</v>
      </c>
      <c r="BL45" s="2">
        <f t="shared" si="52"/>
        <v>59.137365026688812</v>
      </c>
      <c r="BM45" s="2">
        <f t="shared" si="52"/>
        <v>57.645701564794102</v>
      </c>
      <c r="BO45" s="2">
        <f t="shared" si="11"/>
        <v>57.667000000000002</v>
      </c>
      <c r="BP45" s="2">
        <f t="shared" si="12"/>
        <v>60.444000000000003</v>
      </c>
      <c r="BQ45" s="2">
        <f t="shared" si="13"/>
        <v>61.667000000000002</v>
      </c>
      <c r="BR45" s="2">
        <f t="shared" si="14"/>
        <v>58.381</v>
      </c>
      <c r="BS45" s="2">
        <f t="shared" si="15"/>
        <v>59.27</v>
      </c>
      <c r="BT45" s="2">
        <f t="shared" si="16"/>
        <v>60.524000000000001</v>
      </c>
      <c r="BU45" s="2">
        <f t="shared" si="17"/>
        <v>63.841000000000001</v>
      </c>
      <c r="BV45" s="2">
        <f t="shared" si="18"/>
        <v>63.197000000000003</v>
      </c>
      <c r="BW45" s="2">
        <f t="shared" si="19"/>
        <v>64.097999999999999</v>
      </c>
      <c r="BX45" s="2">
        <f t="shared" si="20"/>
        <v>63.311</v>
      </c>
      <c r="BY45" s="2">
        <f t="shared" si="21"/>
        <v>60.540999999999997</v>
      </c>
      <c r="BZ45" s="2">
        <f t="shared" si="22"/>
        <v>59.933999999999997</v>
      </c>
      <c r="CA45" s="2">
        <f t="shared" si="23"/>
        <v>60.639000000000003</v>
      </c>
      <c r="CB45" s="2">
        <f t="shared" si="24"/>
        <v>58.606999999999999</v>
      </c>
      <c r="CC45" s="2">
        <f t="shared" si="25"/>
        <v>56.603000000000002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59.271024312896401</v>
      </c>
      <c r="DL45" s="2">
        <f t="shared" si="62"/>
        <v>60.139976895197826</v>
      </c>
      <c r="DM45" s="2">
        <f t="shared" si="62"/>
        <v>60.054467985502868</v>
      </c>
      <c r="DN45" s="2">
        <f t="shared" si="62"/>
        <v>60.367113258834209</v>
      </c>
      <c r="DO45" s="2">
        <f t="shared" si="62"/>
        <v>61.980014396456255</v>
      </c>
      <c r="DP45" s="2">
        <f t="shared" si="62"/>
        <v>62.629760452961676</v>
      </c>
      <c r="DQ45" s="2">
        <f t="shared" si="62"/>
        <v>67.033793023255811</v>
      </c>
      <c r="DR45" s="2">
        <f t="shared" si="62"/>
        <v>65.329452699055338</v>
      </c>
      <c r="DS45" s="2">
        <f t="shared" si="62"/>
        <v>64.187108581152245</v>
      </c>
      <c r="DT45" s="2">
        <f t="shared" si="62"/>
        <v>62.657503658536591</v>
      </c>
      <c r="DU45" s="2">
        <f t="shared" si="62"/>
        <v>62.016597412419316</v>
      </c>
      <c r="DV45" s="2">
        <f t="shared" si="62"/>
        <v>61.797956589147283</v>
      </c>
      <c r="DW45" s="2">
        <f t="shared" si="62"/>
        <v>61.784396707943209</v>
      </c>
      <c r="DX45" s="2">
        <f t="shared" si="62"/>
        <v>59.130797168597169</v>
      </c>
      <c r="DY45" s="2">
        <f t="shared" si="62"/>
        <v>57.460657441348971</v>
      </c>
      <c r="EA45" s="2">
        <f t="shared" si="63"/>
        <v>59.07502748163941</v>
      </c>
      <c r="EB45" s="2">
        <f t="shared" si="63"/>
        <v>58.174274731041706</v>
      </c>
      <c r="EC45" s="2">
        <f t="shared" si="63"/>
        <v>57.90839267651161</v>
      </c>
      <c r="ED45" s="2">
        <f t="shared" si="63"/>
        <v>59.259092891601846</v>
      </c>
      <c r="EE45" s="2">
        <f t="shared" si="63"/>
        <v>57.686377158457496</v>
      </c>
      <c r="EF45" s="2">
        <f t="shared" si="63"/>
        <v>62.514703194990062</v>
      </c>
      <c r="EG45" s="2">
        <f t="shared" si="63"/>
        <v>62.203194962733235</v>
      </c>
      <c r="EH45" s="2">
        <f t="shared" si="63"/>
        <v>64.718303287820873</v>
      </c>
      <c r="EI45" s="2">
        <f t="shared" si="63"/>
        <v>63.226810382916042</v>
      </c>
      <c r="EJ45" s="2">
        <f t="shared" si="63"/>
        <v>61.49355140051977</v>
      </c>
      <c r="EK45" s="2">
        <f t="shared" si="63"/>
        <v>62.755019918098057</v>
      </c>
      <c r="EL45" s="2">
        <f t="shared" si="63"/>
        <v>62.907939578454332</v>
      </c>
      <c r="EM45" s="2">
        <f t="shared" si="63"/>
        <v>59.940811394440615</v>
      </c>
      <c r="EN45" s="2">
        <f t="shared" si="63"/>
        <v>59.227075068093583</v>
      </c>
      <c r="EO45" s="2">
        <f t="shared" si="63"/>
        <v>60.924889603363518</v>
      </c>
      <c r="EQ45" s="2">
        <f t="shared" si="64"/>
        <v>56.815609883944141</v>
      </c>
      <c r="ER45" s="2">
        <f t="shared" si="64"/>
        <v>58.357609389054431</v>
      </c>
      <c r="ES45" s="2">
        <f t="shared" si="64"/>
        <v>58.805217740908155</v>
      </c>
      <c r="ET45" s="2">
        <f t="shared" si="64"/>
        <v>59.883655640765788</v>
      </c>
      <c r="EU45" s="2">
        <f t="shared" si="64"/>
        <v>59.485424831676617</v>
      </c>
      <c r="EV45" s="2">
        <f t="shared" si="64"/>
        <v>62.205339945372366</v>
      </c>
      <c r="EW45" s="2">
        <f t="shared" si="64"/>
        <v>64.128315575887697</v>
      </c>
      <c r="EX45" s="2">
        <f t="shared" si="64"/>
        <v>65.506577672393163</v>
      </c>
      <c r="EY45" s="2">
        <f t="shared" si="64"/>
        <v>62.899751933081802</v>
      </c>
      <c r="EZ45" s="2">
        <f t="shared" si="64"/>
        <v>62.809020722574203</v>
      </c>
      <c r="FA45" s="2">
        <f t="shared" si="64"/>
        <v>62.412189092323018</v>
      </c>
      <c r="FB45" s="2">
        <f t="shared" si="64"/>
        <v>63.465613293685493</v>
      </c>
      <c r="FC45" s="2">
        <f t="shared" si="64"/>
        <v>60.661283265666668</v>
      </c>
      <c r="FD45" s="2">
        <f t="shared" si="64"/>
        <v>60.615316130663842</v>
      </c>
      <c r="FE45" s="2">
        <f t="shared" si="64"/>
        <v>60.420939811087301</v>
      </c>
      <c r="FG45" s="2">
        <f t="shared" si="65"/>
        <v>8.9306985463874736E-2</v>
      </c>
      <c r="FH45" s="2">
        <f t="shared" si="65"/>
        <v>9.099904339020945E-2</v>
      </c>
      <c r="FI45" s="2">
        <f t="shared" si="65"/>
        <v>8.8491952769789467E-2</v>
      </c>
      <c r="FJ45" s="2">
        <f t="shared" si="65"/>
        <v>8.8561788873918232E-2</v>
      </c>
      <c r="FK45" s="2">
        <f t="shared" si="65"/>
        <v>0.1020159772118331</v>
      </c>
      <c r="FL45" s="2">
        <f t="shared" si="65"/>
        <v>7.9770527364059457E-2</v>
      </c>
      <c r="FM45" s="2">
        <f t="shared" si="65"/>
        <v>8.3671330974730146E-2</v>
      </c>
      <c r="FN45" s="2">
        <f t="shared" si="65"/>
        <v>7.330221381092375E-2</v>
      </c>
      <c r="FO45" s="2">
        <f t="shared" si="65"/>
        <v>7.8902945076247136E-2</v>
      </c>
      <c r="FP45" s="2">
        <f t="shared" si="65"/>
        <v>7.3030536452034889E-2</v>
      </c>
      <c r="FQ45" s="2">
        <f t="shared" si="65"/>
        <v>7.6270110582482661E-2</v>
      </c>
      <c r="FR45" s="2">
        <f t="shared" si="65"/>
        <v>8.2717012180739929E-2</v>
      </c>
      <c r="FS45" s="2">
        <f t="shared" si="65"/>
        <v>7.6233276590230187E-2</v>
      </c>
      <c r="FT45" s="2">
        <f t="shared" si="65"/>
        <v>6.8178801157218749E-2</v>
      </c>
      <c r="FU45" s="2">
        <f t="shared" si="65"/>
        <v>5.3415875805979451E-2</v>
      </c>
      <c r="FW45" s="2">
        <f t="shared" si="54"/>
        <v>4.0723220659169825E-6</v>
      </c>
      <c r="FX45" s="2">
        <f t="shared" si="54"/>
        <v>3.6831603606507597E-6</v>
      </c>
      <c r="FY45" s="2">
        <f t="shared" si="54"/>
        <v>3.9172872310763487E-6</v>
      </c>
      <c r="FZ45" s="2">
        <f t="shared" si="54"/>
        <v>3.8262562156519716E-6</v>
      </c>
      <c r="GA45" s="2">
        <f t="shared" si="54"/>
        <v>4.4127090155694606E-6</v>
      </c>
      <c r="GB45" s="2">
        <f t="shared" si="54"/>
        <v>5.0140375097313598E-6</v>
      </c>
      <c r="GC45" s="2">
        <f t="shared" si="54"/>
        <v>5.4350775204493853E-6</v>
      </c>
      <c r="GD45" s="2">
        <f t="shared" si="54"/>
        <v>3.922561721959944E-6</v>
      </c>
      <c r="GE45" s="2">
        <f t="shared" si="54"/>
        <v>3.597634654337905E-6</v>
      </c>
      <c r="GF45" s="2">
        <f t="shared" si="54"/>
        <v>2.8707973763596751E-6</v>
      </c>
      <c r="GG45" s="2">
        <f t="shared" si="54"/>
        <v>2.750295759410925E-6</v>
      </c>
      <c r="GH45" s="2">
        <f t="shared" si="54"/>
        <v>2.5666854087548105E-6</v>
      </c>
      <c r="GI45" s="2">
        <f t="shared" si="54"/>
        <v>2.8188907984668262E-6</v>
      </c>
      <c r="GJ45" s="2">
        <f t="shared" si="54"/>
        <v>2.6986134764360662E-6</v>
      </c>
      <c r="GK45" s="2">
        <f t="shared" si="54"/>
        <v>1.7293074069983042E-6</v>
      </c>
      <c r="GM45" s="86">
        <f t="shared" si="55"/>
        <v>6.3629618235051139E-8</v>
      </c>
      <c r="GN45" s="86">
        <f t="shared" si="55"/>
        <v>7.0997327112387593E-8</v>
      </c>
      <c r="GO45" s="86">
        <f t="shared" si="55"/>
        <v>3.5424209646875552E-8</v>
      </c>
      <c r="GP45" s="86">
        <f t="shared" si="55"/>
        <v>2.3312137991206857E-8</v>
      </c>
      <c r="GQ45" s="86">
        <f t="shared" si="55"/>
        <v>6.2437803070752655E-8</v>
      </c>
      <c r="GR45" s="86">
        <f t="shared" si="55"/>
        <v>2.831040316411994E-9</v>
      </c>
      <c r="GS45" s="86">
        <f t="shared" si="55"/>
        <v>8.9599153668118198E-9</v>
      </c>
      <c r="GT45" s="86">
        <f t="shared" si="55"/>
        <v>2.469324744741875E-10</v>
      </c>
      <c r="GU45" s="86">
        <f t="shared" si="55"/>
        <v>2.1569852159797308E-9</v>
      </c>
      <c r="GV45" s="86">
        <f t="shared" si="55"/>
        <v>5.2833234226860699E-10</v>
      </c>
      <c r="GW45" s="86">
        <f t="shared" si="55"/>
        <v>2.4944781640636595E-9</v>
      </c>
      <c r="GX45" s="86">
        <f t="shared" si="55"/>
        <v>1.678844419372571E-8</v>
      </c>
      <c r="GY45" s="86">
        <f t="shared" si="55"/>
        <v>2.5605256221023705E-9</v>
      </c>
      <c r="GZ45" s="86">
        <f t="shared" si="55"/>
        <v>2.4435959327157123E-11</v>
      </c>
      <c r="HA45" s="86">
        <f t="shared" si="55"/>
        <v>5.2200709914931546E-15</v>
      </c>
      <c r="HC45" s="86">
        <f t="shared" si="59"/>
        <v>6.1284580498868014E-21</v>
      </c>
      <c r="HD45" s="86">
        <f t="shared" si="59"/>
        <v>1.5760402887810657E-20</v>
      </c>
      <c r="HE45" s="86">
        <f t="shared" si="59"/>
        <v>3.6328333514187216E-22</v>
      </c>
      <c r="HF45" s="86">
        <f t="shared" si="59"/>
        <v>5.4618368662622181E-23</v>
      </c>
      <c r="HG45" s="86">
        <f t="shared" si="59"/>
        <v>7.4870875801612019E-21</v>
      </c>
      <c r="HH45" s="86">
        <f t="shared" si="59"/>
        <v>5.9104433279106306E-25</v>
      </c>
      <c r="HI45" s="86">
        <f t="shared" si="59"/>
        <v>3.8546305824243917E-23</v>
      </c>
      <c r="HJ45" s="86">
        <f t="shared" si="59"/>
        <v>2.0683052761816436E-34</v>
      </c>
      <c r="HK45" s="86">
        <f t="shared" si="59"/>
        <v>1.7022267928818E-24</v>
      </c>
      <c r="HL45" s="86">
        <f t="shared" si="59"/>
        <v>4.5233232607582934E-23</v>
      </c>
      <c r="HM45" s="86">
        <f t="shared" si="59"/>
        <v>1.1943535591614529E-23</v>
      </c>
      <c r="HN45" s="86">
        <f t="shared" si="59"/>
        <v>9.1252014191472755E-23</v>
      </c>
      <c r="HO45" s="86">
        <f t="shared" si="59"/>
        <v>1.8344575960611284E-24</v>
      </c>
      <c r="HP45" s="86">
        <f t="shared" si="59"/>
        <v>2.8175702109713433E-29</v>
      </c>
      <c r="HQ45" s="86">
        <f t="shared" si="59"/>
        <v>9.3562120685700066E-36</v>
      </c>
      <c r="HS45" s="86">
        <f t="shared" si="56"/>
        <v>6.3498951147036219E-123</v>
      </c>
      <c r="HT45" s="86">
        <f t="shared" si="56"/>
        <v>5.0603618875819671E-121</v>
      </c>
      <c r="HU45" s="86">
        <f t="shared" si="56"/>
        <v>3.3223413933623254E-131</v>
      </c>
      <c r="HV45" s="86">
        <f t="shared" si="56"/>
        <v>2.5548412348832643E-141</v>
      </c>
      <c r="HW45" s="86">
        <f t="shared" si="56"/>
        <v>4.2037331821342951E-131</v>
      </c>
      <c r="HX45" s="86">
        <f t="shared" si="56"/>
        <v>1.8770118546126489E-151</v>
      </c>
      <c r="HY45" s="86">
        <f t="shared" si="56"/>
        <v>1.1024512032358842E-138</v>
      </c>
      <c r="HZ45" s="86">
        <f t="shared" si="56"/>
        <v>5.1554330602999244E-221</v>
      </c>
      <c r="IA45" s="86">
        <f t="shared" si="56"/>
        <v>9.660070855405042E-152</v>
      </c>
      <c r="IB45" s="86">
        <f t="shared" si="56"/>
        <v>7.3183797537317935E-143</v>
      </c>
      <c r="IC45" s="86">
        <f t="shared" si="56"/>
        <v>4.4131249687767171E-145</v>
      </c>
      <c r="ID45" s="86">
        <f t="shared" si="56"/>
        <v>2.2905559401917715E-139</v>
      </c>
      <c r="IE45" s="86">
        <f t="shared" si="56"/>
        <v>3.4345567337939612E-149</v>
      </c>
      <c r="IF45" s="86">
        <f t="shared" si="56"/>
        <v>8.264926279320248E-95</v>
      </c>
      <c r="IG45" s="86">
        <f t="shared" si="56"/>
        <v>1.0594539435796121E-63</v>
      </c>
      <c r="II45" s="86">
        <f t="shared" si="57"/>
        <v>0</v>
      </c>
      <c r="IJ45" s="86">
        <f t="shared" si="57"/>
        <v>0</v>
      </c>
      <c r="IK45" s="86">
        <f t="shared" si="57"/>
        <v>0</v>
      </c>
      <c r="IL45" s="86">
        <f t="shared" si="57"/>
        <v>0</v>
      </c>
      <c r="IM45" s="86">
        <f t="shared" si="57"/>
        <v>0</v>
      </c>
      <c r="IN45" s="86">
        <f t="shared" si="57"/>
        <v>0</v>
      </c>
      <c r="IO45" s="86">
        <f t="shared" si="57"/>
        <v>0</v>
      </c>
      <c r="IP45" s="86">
        <f t="shared" si="57"/>
        <v>0</v>
      </c>
      <c r="IQ45" s="86">
        <f t="shared" si="57"/>
        <v>0</v>
      </c>
      <c r="IR45" s="86">
        <f t="shared" si="57"/>
        <v>0</v>
      </c>
      <c r="IS45" s="86">
        <f t="shared" si="57"/>
        <v>0</v>
      </c>
      <c r="IT45" s="86">
        <f t="shared" si="57"/>
        <v>0</v>
      </c>
      <c r="IU45" s="86">
        <f t="shared" si="57"/>
        <v>0</v>
      </c>
      <c r="IV45" s="86">
        <f t="shared" si="57"/>
        <v>1.3062879564802451E-296</v>
      </c>
      <c r="IW45" s="86">
        <f t="shared" si="57"/>
        <v>1.4229531602765907E-126</v>
      </c>
      <c r="IY45" s="86">
        <f t="shared" si="58"/>
        <v>6.3629618235057266E-8</v>
      </c>
      <c r="IZ45" s="86">
        <f t="shared" si="58"/>
        <v>7.0997327112403355E-8</v>
      </c>
      <c r="JA45" s="86">
        <f t="shared" si="58"/>
        <v>3.5424209646875916E-8</v>
      </c>
      <c r="JB45" s="86">
        <f t="shared" si="58"/>
        <v>2.3312137991206913E-8</v>
      </c>
      <c r="JC45" s="86">
        <f t="shared" si="58"/>
        <v>6.2437803070760146E-8</v>
      </c>
      <c r="JD45" s="86">
        <f t="shared" si="58"/>
        <v>2.8310403164119944E-9</v>
      </c>
      <c r="JE45" s="86">
        <f t="shared" si="58"/>
        <v>8.9599153668118578E-9</v>
      </c>
      <c r="JF45" s="86">
        <f t="shared" si="58"/>
        <v>2.469324744741875E-10</v>
      </c>
      <c r="JG45" s="86">
        <f t="shared" si="58"/>
        <v>2.1569852159797325E-9</v>
      </c>
      <c r="JH45" s="86">
        <f t="shared" si="58"/>
        <v>5.2833234226865218E-10</v>
      </c>
      <c r="JI45" s="86">
        <f t="shared" si="58"/>
        <v>2.4944781640636715E-9</v>
      </c>
      <c r="JJ45" s="86">
        <f t="shared" si="58"/>
        <v>1.6788444193725802E-8</v>
      </c>
      <c r="JK45" s="86">
        <f t="shared" si="58"/>
        <v>2.5605256221023721E-9</v>
      </c>
      <c r="JL45" s="86">
        <f t="shared" si="58"/>
        <v>2.4435959327157123E-11</v>
      </c>
      <c r="JM45" s="86">
        <f t="shared" si="58"/>
        <v>5.2200709914931546E-15</v>
      </c>
    </row>
    <row r="46" spans="2:273" x14ac:dyDescent="0.25">
      <c r="B46" s="2">
        <v>19</v>
      </c>
      <c r="C46" s="37">
        <v>59.619</v>
      </c>
      <c r="D46" s="37">
        <v>58.412999999999997</v>
      </c>
      <c r="E46" s="37">
        <v>59.73</v>
      </c>
      <c r="F46" s="37">
        <v>59.222000000000001</v>
      </c>
      <c r="G46" s="37">
        <v>60.238</v>
      </c>
      <c r="H46" s="37">
        <v>61.127000000000002</v>
      </c>
      <c r="I46" s="37">
        <v>64.602999999999994</v>
      </c>
      <c r="J46" s="37">
        <v>65.754000000000005</v>
      </c>
      <c r="K46" s="37">
        <v>61.851999999999997</v>
      </c>
      <c r="L46" s="37">
        <v>61.540999999999997</v>
      </c>
      <c r="M46" s="37">
        <v>63.164000000000001</v>
      </c>
      <c r="N46" s="37">
        <v>60.508000000000003</v>
      </c>
      <c r="O46" s="37">
        <v>60.148000000000003</v>
      </c>
      <c r="P46" s="37">
        <v>56.933999999999997</v>
      </c>
      <c r="Q46" s="37">
        <v>59.603000000000002</v>
      </c>
      <c r="S46" s="4">
        <f t="shared" si="60"/>
        <v>59.437316986809506</v>
      </c>
      <c r="T46" s="4">
        <f t="shared" si="60"/>
        <v>60.121479709091076</v>
      </c>
      <c r="U46" s="4">
        <f t="shared" si="60"/>
        <v>59.993980965512293</v>
      </c>
      <c r="V46" s="4">
        <f t="shared" si="60"/>
        <v>60.434918028069539</v>
      </c>
      <c r="W46" s="4">
        <f t="shared" si="60"/>
        <v>61.739986940392903</v>
      </c>
      <c r="X46" s="4">
        <f t="shared" si="60"/>
        <v>62.839121903035995</v>
      </c>
      <c r="Y46" s="4">
        <f t="shared" si="60"/>
        <v>66.714828988434903</v>
      </c>
      <c r="Z46" s="4">
        <f t="shared" si="60"/>
        <v>65.461546461553937</v>
      </c>
      <c r="AA46" s="4">
        <f t="shared" si="60"/>
        <v>64.252144303565359</v>
      </c>
      <c r="AB46" s="4">
        <f t="shared" si="60"/>
        <v>62.815935333286504</v>
      </c>
      <c r="AC46" s="4">
        <f t="shared" si="60"/>
        <v>62.307533884103108</v>
      </c>
      <c r="AD46" s="4">
        <f t="shared" si="60"/>
        <v>62.058802240488454</v>
      </c>
      <c r="AE46" s="4">
        <f t="shared" si="60"/>
        <v>61.828276682424161</v>
      </c>
      <c r="AF46" s="4">
        <f t="shared" si="60"/>
        <v>59.34374100252051</v>
      </c>
      <c r="AG46" s="4">
        <f t="shared" si="60"/>
        <v>57.74965503133182</v>
      </c>
      <c r="AI46" s="4">
        <f t="shared" si="61"/>
        <v>0.18168301319049363</v>
      </c>
      <c r="AJ46" s="4">
        <f t="shared" si="61"/>
        <v>-1.7084797090910797</v>
      </c>
      <c r="AK46" s="4">
        <f t="shared" si="61"/>
        <v>-0.263980965512296</v>
      </c>
      <c r="AL46" s="4">
        <f t="shared" si="61"/>
        <v>-1.212918028069538</v>
      </c>
      <c r="AM46" s="4">
        <f t="shared" si="61"/>
        <v>-1.5019869403929036</v>
      </c>
      <c r="AN46" s="4">
        <f t="shared" si="61"/>
        <v>-1.7121219030359924</v>
      </c>
      <c r="AO46" s="4">
        <f t="shared" si="61"/>
        <v>-2.1118289884349082</v>
      </c>
      <c r="AP46" s="4">
        <f t="shared" si="61"/>
        <v>0.29245353844606825</v>
      </c>
      <c r="AQ46" s="4">
        <f t="shared" si="61"/>
        <v>-2.4001443035653622</v>
      </c>
      <c r="AR46" s="4">
        <f t="shared" si="61"/>
        <v>-1.274935333286507</v>
      </c>
      <c r="AS46" s="4">
        <f t="shared" si="61"/>
        <v>0.85646611589689314</v>
      </c>
      <c r="AT46" s="4">
        <f t="shared" si="61"/>
        <v>-1.5508022404884514</v>
      </c>
      <c r="AU46" s="4">
        <f t="shared" si="61"/>
        <v>-1.6802766824241573</v>
      </c>
      <c r="AV46" s="4">
        <f t="shared" si="61"/>
        <v>-2.4097410025205122</v>
      </c>
      <c r="AW46" s="4">
        <f t="shared" si="61"/>
        <v>1.853344968668182</v>
      </c>
      <c r="AY46" s="2">
        <f t="shared" si="52"/>
        <v>59.437156304486081</v>
      </c>
      <c r="AZ46" s="2">
        <f t="shared" si="52"/>
        <v>60.121294937005892</v>
      </c>
      <c r="BA46" s="2">
        <f t="shared" si="52"/>
        <v>59.993881036301879</v>
      </c>
      <c r="BB46" s="2">
        <f t="shared" si="52"/>
        <v>60.434851759705118</v>
      </c>
      <c r="BC46" s="2">
        <f t="shared" si="52"/>
        <v>61.739821340061781</v>
      </c>
      <c r="BD46" s="2">
        <f t="shared" si="52"/>
        <v>62.839112911200623</v>
      </c>
      <c r="BE46" s="2">
        <f t="shared" si="52"/>
        <v>66.714801300100518</v>
      </c>
      <c r="BF46" s="2">
        <f t="shared" si="52"/>
        <v>65.461545480072644</v>
      </c>
      <c r="BG46" s="2">
        <f t="shared" si="52"/>
        <v>64.252137022562763</v>
      </c>
      <c r="BH46" s="2">
        <f t="shared" si="52"/>
        <v>62.815933385729409</v>
      </c>
      <c r="BI46" s="2">
        <f t="shared" si="52"/>
        <v>62.307526254093034</v>
      </c>
      <c r="BJ46" s="2">
        <f t="shared" si="52"/>
        <v>62.058754835617492</v>
      </c>
      <c r="BK46" s="2">
        <f t="shared" si="52"/>
        <v>61.828267968637917</v>
      </c>
      <c r="BL46" s="2">
        <f t="shared" si="52"/>
        <v>59.343740893944549</v>
      </c>
      <c r="BM46" s="2">
        <f t="shared" si="52"/>
        <v>57.749655031304137</v>
      </c>
      <c r="BO46" s="2">
        <f t="shared" si="11"/>
        <v>59.619</v>
      </c>
      <c r="BP46" s="2">
        <f t="shared" si="12"/>
        <v>58.412999999999997</v>
      </c>
      <c r="BQ46" s="2">
        <f t="shared" si="13"/>
        <v>59.73</v>
      </c>
      <c r="BR46" s="2">
        <f t="shared" si="14"/>
        <v>59.222000000000001</v>
      </c>
      <c r="BS46" s="2">
        <f t="shared" si="15"/>
        <v>60.238</v>
      </c>
      <c r="BT46" s="2">
        <f t="shared" si="16"/>
        <v>61.127000000000002</v>
      </c>
      <c r="BU46" s="2">
        <f t="shared" si="17"/>
        <v>64.602999999999994</v>
      </c>
      <c r="BV46" s="2">
        <f t="shared" si="18"/>
        <v>65.754000000000005</v>
      </c>
      <c r="BW46" s="2">
        <f t="shared" si="19"/>
        <v>61.851999999999997</v>
      </c>
      <c r="BX46" s="2">
        <f t="shared" si="20"/>
        <v>61.540999999999997</v>
      </c>
      <c r="BY46" s="2">
        <f t="shared" si="21"/>
        <v>63.164000000000001</v>
      </c>
      <c r="BZ46" s="2">
        <f t="shared" si="22"/>
        <v>60.508000000000003</v>
      </c>
      <c r="CA46" s="2">
        <f t="shared" si="23"/>
        <v>60.148000000000003</v>
      </c>
      <c r="CB46" s="2">
        <f t="shared" si="24"/>
        <v>56.933999999999997</v>
      </c>
      <c r="CC46" s="2">
        <f t="shared" si="25"/>
        <v>59.603000000000002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59.49052008456659</v>
      </c>
      <c r="DL46" s="2">
        <f t="shared" si="62"/>
        <v>60.349379945635761</v>
      </c>
      <c r="DM46" s="2">
        <f t="shared" si="62"/>
        <v>60.228637571730594</v>
      </c>
      <c r="DN46" s="2">
        <f t="shared" si="62"/>
        <v>60.573889459377853</v>
      </c>
      <c r="DO46" s="2">
        <f t="shared" si="62"/>
        <v>62.25845625692137</v>
      </c>
      <c r="DP46" s="2">
        <f t="shared" si="62"/>
        <v>62.882827874564462</v>
      </c>
      <c r="DQ46" s="2">
        <f t="shared" si="62"/>
        <v>67.177618393234667</v>
      </c>
      <c r="DR46" s="2">
        <f t="shared" si="62"/>
        <v>65.537714035087731</v>
      </c>
      <c r="DS46" s="2">
        <f t="shared" si="62"/>
        <v>64.360738189773912</v>
      </c>
      <c r="DT46" s="2">
        <f t="shared" si="62"/>
        <v>62.941128571428578</v>
      </c>
      <c r="DU46" s="2">
        <f t="shared" si="62"/>
        <v>62.279861086351737</v>
      </c>
      <c r="DV46" s="2">
        <f t="shared" si="62"/>
        <v>61.988423537702609</v>
      </c>
      <c r="DW46" s="2">
        <f t="shared" si="62"/>
        <v>62.009959226819682</v>
      </c>
      <c r="DX46" s="2">
        <f t="shared" si="62"/>
        <v>59.36154658944659</v>
      </c>
      <c r="DY46" s="2">
        <f t="shared" si="62"/>
        <v>57.560144428152491</v>
      </c>
      <c r="EA46" s="2">
        <f t="shared" si="63"/>
        <v>58.940971807628515</v>
      </c>
      <c r="EB46" s="2">
        <f t="shared" si="63"/>
        <v>58.043389376616545</v>
      </c>
      <c r="EC46" s="2">
        <f t="shared" si="63"/>
        <v>57.788507193560662</v>
      </c>
      <c r="ED46" s="2">
        <f t="shared" si="63"/>
        <v>59.129816087427386</v>
      </c>
      <c r="EE46" s="2">
        <f t="shared" si="63"/>
        <v>57.576209134341923</v>
      </c>
      <c r="EF46" s="2">
        <f t="shared" si="63"/>
        <v>62.379210699222696</v>
      </c>
      <c r="EG46" s="2">
        <f t="shared" si="63"/>
        <v>62.092101420639295</v>
      </c>
      <c r="EH46" s="2">
        <f t="shared" si="63"/>
        <v>64.583296755871118</v>
      </c>
      <c r="EI46" s="2">
        <f t="shared" si="63"/>
        <v>63.095915390279814</v>
      </c>
      <c r="EJ46" s="2">
        <f t="shared" si="63"/>
        <v>61.366614322841457</v>
      </c>
      <c r="EK46" s="2">
        <f t="shared" si="63"/>
        <v>62.613117870549431</v>
      </c>
      <c r="EL46" s="2">
        <f t="shared" si="63"/>
        <v>62.770044652615141</v>
      </c>
      <c r="EM46" s="2">
        <f t="shared" si="63"/>
        <v>59.820296659118505</v>
      </c>
      <c r="EN46" s="2">
        <f t="shared" si="63"/>
        <v>59.121742799357683</v>
      </c>
      <c r="EO46" s="2">
        <f t="shared" si="63"/>
        <v>60.812497647386152</v>
      </c>
      <c r="EQ46" s="2">
        <f t="shared" si="64"/>
        <v>56.705752658137072</v>
      </c>
      <c r="ER46" s="2">
        <f t="shared" si="64"/>
        <v>58.225090730616095</v>
      </c>
      <c r="ES46" s="2">
        <f t="shared" si="64"/>
        <v>58.67562947400863</v>
      </c>
      <c r="ET46" s="2">
        <f t="shared" si="64"/>
        <v>59.747539602560423</v>
      </c>
      <c r="EU46" s="2">
        <f t="shared" si="64"/>
        <v>59.355148764822722</v>
      </c>
      <c r="EV46" s="2">
        <f t="shared" si="64"/>
        <v>62.073321190654937</v>
      </c>
      <c r="EW46" s="2">
        <f t="shared" si="64"/>
        <v>63.995753186371452</v>
      </c>
      <c r="EX46" s="2">
        <f t="shared" si="64"/>
        <v>65.362910215341827</v>
      </c>
      <c r="EY46" s="2">
        <f t="shared" si="64"/>
        <v>62.772421550017548</v>
      </c>
      <c r="EZ46" s="2">
        <f t="shared" si="64"/>
        <v>62.668104637481605</v>
      </c>
      <c r="FA46" s="2">
        <f t="shared" si="64"/>
        <v>62.273989482760719</v>
      </c>
      <c r="FB46" s="2">
        <f t="shared" si="64"/>
        <v>63.322017768304235</v>
      </c>
      <c r="FC46" s="2">
        <f t="shared" si="64"/>
        <v>60.533231300976546</v>
      </c>
      <c r="FD46" s="2">
        <f t="shared" si="64"/>
        <v>60.495393252589608</v>
      </c>
      <c r="FE46" s="2">
        <f t="shared" si="64"/>
        <v>60.31306235251791</v>
      </c>
      <c r="FG46" s="2">
        <f t="shared" si="65"/>
        <v>9.7086646606456967E-2</v>
      </c>
      <c r="FH46" s="2">
        <f t="shared" si="65"/>
        <v>9.8910093343721112E-2</v>
      </c>
      <c r="FI46" s="2">
        <f t="shared" si="65"/>
        <v>9.620811572729665E-2</v>
      </c>
      <c r="FJ46" s="2">
        <f t="shared" si="65"/>
        <v>9.6283398041777088E-2</v>
      </c>
      <c r="FK46" s="2">
        <f t="shared" si="65"/>
        <v>0.11076808006269391</v>
      </c>
      <c r="FL46" s="2">
        <f t="shared" si="65"/>
        <v>8.6798631561576911E-2</v>
      </c>
      <c r="FM46" s="2">
        <f t="shared" si="65"/>
        <v>9.1009122637551121E-2</v>
      </c>
      <c r="FN46" s="2">
        <f t="shared" si="65"/>
        <v>7.9809858635916109E-2</v>
      </c>
      <c r="FO46" s="2">
        <f t="shared" si="65"/>
        <v>8.5861743763497214E-2</v>
      </c>
      <c r="FP46" s="2">
        <f t="shared" si="65"/>
        <v>7.9516131783686106E-2</v>
      </c>
      <c r="FQ46" s="2">
        <f t="shared" si="65"/>
        <v>8.3017636074625811E-2</v>
      </c>
      <c r="FR46" s="2">
        <f t="shared" si="65"/>
        <v>8.9979330327004864E-2</v>
      </c>
      <c r="FS46" s="2">
        <f t="shared" si="65"/>
        <v>8.29778361455875E-2</v>
      </c>
      <c r="FT46" s="2">
        <f t="shared" si="65"/>
        <v>7.4268050917826095E-2</v>
      </c>
      <c r="FU46" s="2">
        <f t="shared" si="65"/>
        <v>5.8269055474642867E-2</v>
      </c>
      <c r="FW46" s="2">
        <f t="shared" si="54"/>
        <v>4.4652105986128738E-6</v>
      </c>
      <c r="FX46" s="2">
        <f t="shared" si="54"/>
        <v>4.0385035932917158E-6</v>
      </c>
      <c r="FY46" s="2">
        <f t="shared" si="54"/>
        <v>4.2952184136013787E-6</v>
      </c>
      <c r="FZ46" s="2">
        <f t="shared" si="54"/>
        <v>4.1954049645847377E-6</v>
      </c>
      <c r="GA46" s="2">
        <f t="shared" si="54"/>
        <v>4.8384371616275224E-6</v>
      </c>
      <c r="GB46" s="2">
        <f t="shared" si="54"/>
        <v>5.4977801445392314E-6</v>
      </c>
      <c r="GC46" s="2">
        <f t="shared" si="54"/>
        <v>5.9594408705897123E-6</v>
      </c>
      <c r="GD46" s="2">
        <f t="shared" si="54"/>
        <v>4.3010017734766106E-6</v>
      </c>
      <c r="GE46" s="2">
        <f t="shared" si="54"/>
        <v>3.9447265869824602E-6</v>
      </c>
      <c r="GF46" s="2">
        <f t="shared" si="54"/>
        <v>3.1477658568887726E-6</v>
      </c>
      <c r="GG46" s="2">
        <f t="shared" si="54"/>
        <v>3.0156385329588358E-6</v>
      </c>
      <c r="GH46" s="2">
        <f t="shared" si="54"/>
        <v>2.8143138901522716E-6</v>
      </c>
      <c r="GI46" s="2">
        <f t="shared" si="54"/>
        <v>3.0908514572349304E-6</v>
      </c>
      <c r="GJ46" s="2">
        <f t="shared" si="54"/>
        <v>2.9589700663406754E-6</v>
      </c>
      <c r="GK46" s="2">
        <f t="shared" si="54"/>
        <v>1.8961475498484203E-6</v>
      </c>
      <c r="GM46" s="86">
        <f t="shared" si="55"/>
        <v>1.203676672581223E-7</v>
      </c>
      <c r="GN46" s="86">
        <f t="shared" si="55"/>
        <v>1.3419042455445899E-7</v>
      </c>
      <c r="GO46" s="86">
        <f t="shared" si="55"/>
        <v>6.9173295868436879E-8</v>
      </c>
      <c r="GP46" s="86">
        <f t="shared" si="55"/>
        <v>4.6674495222384815E-8</v>
      </c>
      <c r="GQ46" s="86">
        <f t="shared" si="55"/>
        <v>1.2340594221778195E-7</v>
      </c>
      <c r="GR46" s="86">
        <f t="shared" si="55"/>
        <v>6.1913743118512656E-9</v>
      </c>
      <c r="GS46" s="86">
        <f t="shared" si="55"/>
        <v>1.8627236332946226E-8</v>
      </c>
      <c r="GT46" s="86">
        <f t="shared" si="55"/>
        <v>6.0207398998294804E-10</v>
      </c>
      <c r="GU46" s="86">
        <f t="shared" si="55"/>
        <v>4.7735282073109908E-9</v>
      </c>
      <c r="GV46" s="86">
        <f t="shared" si="55"/>
        <v>1.2324852135139349E-9</v>
      </c>
      <c r="GW46" s="86">
        <f t="shared" si="55"/>
        <v>5.412073895955485E-9</v>
      </c>
      <c r="GX46" s="86">
        <f t="shared" si="55"/>
        <v>3.3531469407906065E-8</v>
      </c>
      <c r="GY46" s="86">
        <f t="shared" si="55"/>
        <v>5.5462801894439185E-9</v>
      </c>
      <c r="GZ46" s="86">
        <f t="shared" si="55"/>
        <v>6.5943224040698495E-11</v>
      </c>
      <c r="HA46" s="86">
        <f t="shared" si="55"/>
        <v>1.9942457054099441E-14</v>
      </c>
      <c r="HC46" s="86">
        <f t="shared" si="59"/>
        <v>2.176794889835503E-20</v>
      </c>
      <c r="HD46" s="86">
        <f t="shared" si="59"/>
        <v>5.4488324781575261E-20</v>
      </c>
      <c r="HE46" s="86">
        <f t="shared" si="59"/>
        <v>1.4206366633652081E-21</v>
      </c>
      <c r="HF46" s="86">
        <f t="shared" si="59"/>
        <v>2.2911077697366611E-22</v>
      </c>
      <c r="HG46" s="86">
        <f t="shared" si="59"/>
        <v>2.8348791854955031E-20</v>
      </c>
      <c r="HH46" s="86">
        <f t="shared" si="59"/>
        <v>2.8594562967683384E-24</v>
      </c>
      <c r="HI46" s="86">
        <f t="shared" si="59"/>
        <v>1.6532621716467228E-22</v>
      </c>
      <c r="HJ46" s="86">
        <f t="shared" si="59"/>
        <v>1.9257272601807573E-33</v>
      </c>
      <c r="HK46" s="86">
        <f t="shared" si="59"/>
        <v>7.8508910437961703E-24</v>
      </c>
      <c r="HL46" s="86">
        <f t="shared" si="59"/>
        <v>1.8562185235260752E-22</v>
      </c>
      <c r="HM46" s="86">
        <f t="shared" si="59"/>
        <v>5.0094608521076077E-23</v>
      </c>
      <c r="HN46" s="86">
        <f t="shared" si="59"/>
        <v>3.5896747900080958E-22</v>
      </c>
      <c r="HO46" s="86">
        <f t="shared" si="59"/>
        <v>8.0647134635141046E-24</v>
      </c>
      <c r="HP46" s="86">
        <f t="shared" si="59"/>
        <v>1.7413703506524403E-28</v>
      </c>
      <c r="HQ46" s="86">
        <f t="shared" si="59"/>
        <v>8.7212245470798358E-35</v>
      </c>
      <c r="HS46" s="86">
        <f t="shared" si="56"/>
        <v>1.2077672711374766E-120</v>
      </c>
      <c r="HT46" s="86">
        <f t="shared" si="56"/>
        <v>8.7221786953667833E-119</v>
      </c>
      <c r="HU46" s="86">
        <f t="shared" si="56"/>
        <v>9.568313190952036E-129</v>
      </c>
      <c r="HV46" s="86">
        <f t="shared" si="56"/>
        <v>1.1001129066686557E-138</v>
      </c>
      <c r="HW46" s="86">
        <f t="shared" si="56"/>
        <v>1.2686085434112881E-128</v>
      </c>
      <c r="HX46" s="86">
        <f t="shared" si="56"/>
        <v>1.3996667171964104E-148</v>
      </c>
      <c r="HY46" s="86">
        <f t="shared" si="56"/>
        <v>4.8157771903245552E-136</v>
      </c>
      <c r="HZ46" s="86">
        <f t="shared" si="56"/>
        <v>7.4586249911772621E-217</v>
      </c>
      <c r="IA46" s="86">
        <f t="shared" si="56"/>
        <v>6.3172607194140586E-149</v>
      </c>
      <c r="IB46" s="86">
        <f t="shared" si="56"/>
        <v>2.9340750974822642E-140</v>
      </c>
      <c r="IC46" s="86">
        <f t="shared" si="56"/>
        <v>1.8797989591642746E-142</v>
      </c>
      <c r="ID46" s="86">
        <f t="shared" si="56"/>
        <v>7.4303031164789282E-137</v>
      </c>
      <c r="IE46" s="86">
        <f t="shared" si="56"/>
        <v>1.7435797016342972E-146</v>
      </c>
      <c r="IF46" s="86">
        <f t="shared" si="56"/>
        <v>4.0557112640852427E-93</v>
      </c>
      <c r="IG46" s="86">
        <f t="shared" si="56"/>
        <v>1.3179314458665071E-62</v>
      </c>
      <c r="II46" s="86">
        <f t="shared" si="57"/>
        <v>0</v>
      </c>
      <c r="IJ46" s="86">
        <f t="shared" si="57"/>
        <v>0</v>
      </c>
      <c r="IK46" s="86">
        <f t="shared" si="57"/>
        <v>0</v>
      </c>
      <c r="IL46" s="86">
        <f t="shared" si="57"/>
        <v>0</v>
      </c>
      <c r="IM46" s="86">
        <f t="shared" si="57"/>
        <v>0</v>
      </c>
      <c r="IN46" s="86">
        <f t="shared" si="57"/>
        <v>0</v>
      </c>
      <c r="IO46" s="86">
        <f t="shared" si="57"/>
        <v>0</v>
      </c>
      <c r="IP46" s="86">
        <f t="shared" si="57"/>
        <v>0</v>
      </c>
      <c r="IQ46" s="86">
        <f t="shared" si="57"/>
        <v>0</v>
      </c>
      <c r="IR46" s="86">
        <f t="shared" si="57"/>
        <v>0</v>
      </c>
      <c r="IS46" s="86">
        <f t="shared" si="57"/>
        <v>0</v>
      </c>
      <c r="IT46" s="86">
        <f t="shared" si="57"/>
        <v>0</v>
      </c>
      <c r="IU46" s="86">
        <f t="shared" si="57"/>
        <v>0</v>
      </c>
      <c r="IV46" s="86">
        <f t="shared" si="57"/>
        <v>2.141053127896137E-292</v>
      </c>
      <c r="IW46" s="86">
        <f t="shared" si="57"/>
        <v>7.5322007287164261E-125</v>
      </c>
      <c r="IY46" s="86">
        <f t="shared" si="58"/>
        <v>1.2036766725814406E-7</v>
      </c>
      <c r="IZ46" s="86">
        <f t="shared" si="58"/>
        <v>1.341904245545135E-7</v>
      </c>
      <c r="JA46" s="86">
        <f t="shared" si="58"/>
        <v>6.9173295868438295E-8</v>
      </c>
      <c r="JB46" s="86">
        <f t="shared" si="58"/>
        <v>4.6674495222385047E-8</v>
      </c>
      <c r="JC46" s="86">
        <f t="shared" si="58"/>
        <v>1.234059422178103E-7</v>
      </c>
      <c r="JD46" s="86">
        <f t="shared" si="58"/>
        <v>6.1913743118512681E-9</v>
      </c>
      <c r="JE46" s="86">
        <f t="shared" si="58"/>
        <v>1.8627236332946392E-8</v>
      </c>
      <c r="JF46" s="86">
        <f t="shared" si="58"/>
        <v>6.0207398998294804E-10</v>
      </c>
      <c r="JG46" s="86">
        <f t="shared" si="58"/>
        <v>4.7735282073109982E-9</v>
      </c>
      <c r="JH46" s="86">
        <f t="shared" si="58"/>
        <v>1.2324852135141206E-9</v>
      </c>
      <c r="JI46" s="86">
        <f t="shared" si="58"/>
        <v>5.4120738959555355E-9</v>
      </c>
      <c r="JJ46" s="86">
        <f t="shared" si="58"/>
        <v>3.3531469407906422E-8</v>
      </c>
      <c r="JK46" s="86">
        <f t="shared" si="58"/>
        <v>5.5462801894439268E-9</v>
      </c>
      <c r="JL46" s="86">
        <f t="shared" si="58"/>
        <v>6.5943224040698495E-11</v>
      </c>
      <c r="JM46" s="86">
        <f t="shared" si="58"/>
        <v>1.9942457054099441E-14</v>
      </c>
    </row>
    <row r="47" spans="2:273" x14ac:dyDescent="0.25">
      <c r="B47" s="2">
        <v>20</v>
      </c>
      <c r="C47" s="37">
        <v>58.302</v>
      </c>
      <c r="D47" s="37">
        <v>61.872999999999998</v>
      </c>
      <c r="E47" s="37">
        <v>58.332999999999998</v>
      </c>
      <c r="F47" s="37">
        <v>55.508000000000003</v>
      </c>
      <c r="G47" s="37">
        <v>61.651000000000003</v>
      </c>
      <c r="H47" s="37">
        <v>62.793999999999997</v>
      </c>
      <c r="I47" s="37">
        <v>65.650999999999996</v>
      </c>
      <c r="J47" s="37">
        <v>63.524999999999999</v>
      </c>
      <c r="K47" s="37">
        <v>62.377000000000002</v>
      </c>
      <c r="L47" s="37">
        <v>61.475000000000001</v>
      </c>
      <c r="M47" s="37">
        <v>58.491999999999997</v>
      </c>
      <c r="N47" s="37">
        <v>61.869</v>
      </c>
      <c r="O47" s="37">
        <v>60.753999999999998</v>
      </c>
      <c r="P47" s="37">
        <v>59.720999999999997</v>
      </c>
      <c r="Q47" s="37">
        <v>59.158999999999999</v>
      </c>
      <c r="S47" s="4">
        <f t="shared" si="60"/>
        <v>59.615053073577435</v>
      </c>
      <c r="T47" s="4">
        <f t="shared" si="60"/>
        <v>60.274838002816836</v>
      </c>
      <c r="U47" s="4">
        <f t="shared" si="60"/>
        <v>60.117222845799809</v>
      </c>
      <c r="V47" s="4">
        <f t="shared" si="60"/>
        <v>60.594593533004662</v>
      </c>
      <c r="W47" s="4">
        <f t="shared" si="60"/>
        <v>61.927855191944523</v>
      </c>
      <c r="X47" s="4">
        <f t="shared" si="60"/>
        <v>63.051706566119847</v>
      </c>
      <c r="Y47" s="4">
        <f t="shared" si="60"/>
        <v>66.793230555595883</v>
      </c>
      <c r="Z47" s="4">
        <f t="shared" si="60"/>
        <v>65.633288897913118</v>
      </c>
      <c r="AA47" s="4">
        <f t="shared" si="60"/>
        <v>64.387848733631998</v>
      </c>
      <c r="AB47" s="4">
        <f t="shared" si="60"/>
        <v>63.053005700021743</v>
      </c>
      <c r="AC47" s="4">
        <f t="shared" si="60"/>
        <v>62.536645958676395</v>
      </c>
      <c r="AD47" s="4">
        <f t="shared" si="60"/>
        <v>62.223317475653843</v>
      </c>
      <c r="AE47" s="4">
        <f t="shared" si="60"/>
        <v>62.006664421637609</v>
      </c>
      <c r="AF47" s="4">
        <f t="shared" si="60"/>
        <v>59.545738078905934</v>
      </c>
      <c r="AG47" s="4">
        <f t="shared" si="60"/>
        <v>57.852802609413374</v>
      </c>
      <c r="AI47" s="4">
        <f t="shared" si="61"/>
        <v>-1.3130530735774357</v>
      </c>
      <c r="AJ47" s="4">
        <f t="shared" si="61"/>
        <v>1.598161997183162</v>
      </c>
      <c r="AK47" s="4">
        <f t="shared" si="61"/>
        <v>-1.7842228457998104</v>
      </c>
      <c r="AL47" s="4">
        <f t="shared" si="61"/>
        <v>-5.0865935330046597</v>
      </c>
      <c r="AM47" s="4">
        <f t="shared" si="61"/>
        <v>-0.27685519194452013</v>
      </c>
      <c r="AN47" s="4">
        <f t="shared" si="61"/>
        <v>-0.25770656611985032</v>
      </c>
      <c r="AO47" s="4">
        <f t="shared" si="61"/>
        <v>-1.1422305555958872</v>
      </c>
      <c r="AP47" s="4">
        <f t="shared" si="61"/>
        <v>-2.1082888979131198</v>
      </c>
      <c r="AQ47" s="4">
        <f t="shared" si="61"/>
        <v>-2.0108487336319953</v>
      </c>
      <c r="AR47" s="4">
        <f t="shared" si="61"/>
        <v>-1.5780057000217411</v>
      </c>
      <c r="AS47" s="4">
        <f t="shared" si="61"/>
        <v>-4.0446459586763979</v>
      </c>
      <c r="AT47" s="4">
        <f t="shared" si="61"/>
        <v>-0.35431747565384342</v>
      </c>
      <c r="AU47" s="4">
        <f t="shared" si="61"/>
        <v>-1.2526644216376113</v>
      </c>
      <c r="AV47" s="4">
        <f t="shared" si="61"/>
        <v>0.17526192109406225</v>
      </c>
      <c r="AW47" s="4">
        <f t="shared" si="61"/>
        <v>1.3061973905866253</v>
      </c>
      <c r="AY47" s="2">
        <f t="shared" si="52"/>
        <v>59.614759146924435</v>
      </c>
      <c r="AZ47" s="2">
        <f t="shared" si="52"/>
        <v>60.274500355352409</v>
      </c>
      <c r="BA47" s="2">
        <f t="shared" si="52"/>
        <v>60.117034367995551</v>
      </c>
      <c r="BB47" s="2">
        <f t="shared" si="52"/>
        <v>60.59446550286404</v>
      </c>
      <c r="BC47" s="2">
        <f t="shared" si="52"/>
        <v>61.927539735490235</v>
      </c>
      <c r="BD47" s="2">
        <f t="shared" si="52"/>
        <v>63.051687629430845</v>
      </c>
      <c r="BE47" s="2">
        <f t="shared" si="52"/>
        <v>66.793175052429476</v>
      </c>
      <c r="BF47" s="2">
        <f t="shared" si="52"/>
        <v>65.633286599877096</v>
      </c>
      <c r="BG47" s="2">
        <f t="shared" si="52"/>
        <v>64.387833221568314</v>
      </c>
      <c r="BH47" s="2">
        <f t="shared" si="52"/>
        <v>63.053001330348579</v>
      </c>
      <c r="BI47" s="2">
        <f t="shared" si="52"/>
        <v>62.536630004494555</v>
      </c>
      <c r="BJ47" s="2">
        <f t="shared" si="52"/>
        <v>62.223226033881758</v>
      </c>
      <c r="BK47" s="2">
        <f t="shared" si="52"/>
        <v>62.006646229964872</v>
      </c>
      <c r="BL47" s="2">
        <f t="shared" si="52"/>
        <v>59.545737798233176</v>
      </c>
      <c r="BM47" s="2">
        <f t="shared" si="52"/>
        <v>57.852802609312818</v>
      </c>
      <c r="BO47" s="2">
        <f t="shared" si="11"/>
        <v>58.302</v>
      </c>
      <c r="BP47" s="2">
        <f t="shared" si="12"/>
        <v>61.872999999999998</v>
      </c>
      <c r="BQ47" s="2">
        <f t="shared" si="13"/>
        <v>58.332999999999998</v>
      </c>
      <c r="BR47" s="2">
        <f t="shared" si="14"/>
        <v>55.508000000000003</v>
      </c>
      <c r="BS47" s="2">
        <f t="shared" si="15"/>
        <v>61.651000000000003</v>
      </c>
      <c r="BT47" s="2">
        <f t="shared" si="16"/>
        <v>62.793999999999997</v>
      </c>
      <c r="BU47" s="2">
        <f t="shared" si="17"/>
        <v>65.650999999999996</v>
      </c>
      <c r="BV47" s="2">
        <f t="shared" si="18"/>
        <v>63.524999999999999</v>
      </c>
      <c r="BW47" s="2">
        <f t="shared" si="19"/>
        <v>62.377000000000002</v>
      </c>
      <c r="BX47" s="2">
        <f t="shared" si="20"/>
        <v>61.475000000000001</v>
      </c>
      <c r="BY47" s="2">
        <f t="shared" si="21"/>
        <v>58.491999999999997</v>
      </c>
      <c r="BZ47" s="2">
        <f t="shared" si="22"/>
        <v>61.869</v>
      </c>
      <c r="CA47" s="2">
        <f t="shared" si="23"/>
        <v>60.753999999999998</v>
      </c>
      <c r="CB47" s="2">
        <f t="shared" si="24"/>
        <v>59.720999999999997</v>
      </c>
      <c r="CC47" s="2">
        <f t="shared" si="25"/>
        <v>59.158999999999999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59.71001585623678</v>
      </c>
      <c r="DL47" s="2">
        <f t="shared" si="62"/>
        <v>60.558782996073695</v>
      </c>
      <c r="DM47" s="2">
        <f t="shared" si="62"/>
        <v>60.402807157958321</v>
      </c>
      <c r="DN47" s="2">
        <f t="shared" si="62"/>
        <v>60.780665659921496</v>
      </c>
      <c r="DO47" s="2">
        <f t="shared" si="62"/>
        <v>62.536898117386485</v>
      </c>
      <c r="DP47" s="2">
        <f t="shared" si="62"/>
        <v>63.135895296167249</v>
      </c>
      <c r="DQ47" s="2">
        <f t="shared" si="62"/>
        <v>67.321443763213523</v>
      </c>
      <c r="DR47" s="2">
        <f t="shared" si="62"/>
        <v>65.745975371120124</v>
      </c>
      <c r="DS47" s="2">
        <f t="shared" si="62"/>
        <v>64.534367798395579</v>
      </c>
      <c r="DT47" s="2">
        <f t="shared" si="62"/>
        <v>63.224753484320559</v>
      </c>
      <c r="DU47" s="2">
        <f t="shared" si="62"/>
        <v>62.543124760284158</v>
      </c>
      <c r="DV47" s="2">
        <f t="shared" si="62"/>
        <v>62.178890486257927</v>
      </c>
      <c r="DW47" s="2">
        <f t="shared" si="62"/>
        <v>62.235521745696154</v>
      </c>
      <c r="DX47" s="2">
        <f t="shared" si="62"/>
        <v>59.59229601029601</v>
      </c>
      <c r="DY47" s="2">
        <f t="shared" si="62"/>
        <v>57.65963141495601</v>
      </c>
      <c r="EA47" s="2">
        <f t="shared" si="63"/>
        <v>58.806916133617612</v>
      </c>
      <c r="EB47" s="2">
        <f t="shared" si="63"/>
        <v>57.912504022191385</v>
      </c>
      <c r="EC47" s="2">
        <f t="shared" si="63"/>
        <v>57.66862171060972</v>
      </c>
      <c r="ED47" s="2">
        <f t="shared" si="63"/>
        <v>59.000539283252927</v>
      </c>
      <c r="EE47" s="2">
        <f t="shared" si="63"/>
        <v>57.46604111022635</v>
      </c>
      <c r="EF47" s="2">
        <f t="shared" si="63"/>
        <v>62.24371820345533</v>
      </c>
      <c r="EG47" s="2">
        <f t="shared" si="63"/>
        <v>61.981007878545348</v>
      </c>
      <c r="EH47" s="2">
        <f t="shared" si="63"/>
        <v>64.448290223921362</v>
      </c>
      <c r="EI47" s="2">
        <f t="shared" si="63"/>
        <v>62.965020397643585</v>
      </c>
      <c r="EJ47" s="2">
        <f t="shared" si="63"/>
        <v>61.239677245163143</v>
      </c>
      <c r="EK47" s="2">
        <f t="shared" si="63"/>
        <v>62.471215823000804</v>
      </c>
      <c r="EL47" s="2">
        <f t="shared" si="63"/>
        <v>62.632149726775957</v>
      </c>
      <c r="EM47" s="2">
        <f t="shared" si="63"/>
        <v>59.699781923796394</v>
      </c>
      <c r="EN47" s="2">
        <f t="shared" si="63"/>
        <v>59.016410530621783</v>
      </c>
      <c r="EO47" s="2">
        <f t="shared" si="63"/>
        <v>60.70010569140878</v>
      </c>
      <c r="EQ47" s="2">
        <f t="shared" si="64"/>
        <v>56.595895432330011</v>
      </c>
      <c r="ER47" s="2">
        <f t="shared" si="64"/>
        <v>58.092572072177752</v>
      </c>
      <c r="ES47" s="2">
        <f t="shared" si="64"/>
        <v>58.546041207109099</v>
      </c>
      <c r="ET47" s="2">
        <f t="shared" si="64"/>
        <v>59.611423564355064</v>
      </c>
      <c r="EU47" s="2">
        <f t="shared" si="64"/>
        <v>59.224872697968827</v>
      </c>
      <c r="EV47" s="2">
        <f t="shared" si="64"/>
        <v>61.941302435937502</v>
      </c>
      <c r="EW47" s="2">
        <f t="shared" si="64"/>
        <v>63.8631907968552</v>
      </c>
      <c r="EX47" s="2">
        <f t="shared" si="64"/>
        <v>65.219242758290491</v>
      </c>
      <c r="EY47" s="2">
        <f t="shared" si="64"/>
        <v>62.645091166953293</v>
      </c>
      <c r="EZ47" s="2">
        <f t="shared" si="64"/>
        <v>62.527188552388999</v>
      </c>
      <c r="FA47" s="2">
        <f t="shared" si="64"/>
        <v>62.135789873198419</v>
      </c>
      <c r="FB47" s="2">
        <f t="shared" si="64"/>
        <v>63.178422242922977</v>
      </c>
      <c r="FC47" s="2">
        <f t="shared" si="64"/>
        <v>60.405179336286416</v>
      </c>
      <c r="FD47" s="2">
        <f t="shared" si="64"/>
        <v>60.375470374515373</v>
      </c>
      <c r="FE47" s="2">
        <f t="shared" si="64"/>
        <v>60.205184893948527</v>
      </c>
      <c r="FG47" s="2">
        <f t="shared" si="65"/>
        <v>0.10546552253389979</v>
      </c>
      <c r="FH47" s="2">
        <f t="shared" si="65"/>
        <v>0.10742761473437902</v>
      </c>
      <c r="FI47" s="2">
        <f t="shared" si="65"/>
        <v>0.10451994854436315</v>
      </c>
      <c r="FJ47" s="2">
        <f t="shared" si="65"/>
        <v>0.10460098208104499</v>
      </c>
      <c r="FK47" s="2">
        <f t="shared" si="65"/>
        <v>0.12017055737455196</v>
      </c>
      <c r="FL47" s="2">
        <f t="shared" si="65"/>
        <v>9.4382431922664309E-2</v>
      </c>
      <c r="FM47" s="2">
        <f t="shared" si="65"/>
        <v>9.8920953479467569E-2</v>
      </c>
      <c r="FN47" s="2">
        <f t="shared" si="65"/>
        <v>8.6841101065218487E-2</v>
      </c>
      <c r="FO47" s="2">
        <f t="shared" si="65"/>
        <v>9.3372055776508089E-2</v>
      </c>
      <c r="FP47" s="2">
        <f t="shared" si="65"/>
        <v>8.6523930100017826E-2</v>
      </c>
      <c r="FQ47" s="2">
        <f t="shared" si="65"/>
        <v>9.0303749740612921E-2</v>
      </c>
      <c r="FR47" s="2">
        <f t="shared" si="65"/>
        <v>9.7811269920103777E-2</v>
      </c>
      <c r="FS47" s="2">
        <f t="shared" si="65"/>
        <v>9.0260800568669974E-2</v>
      </c>
      <c r="FT47" s="2">
        <f t="shared" si="65"/>
        <v>8.0853959860928401E-2</v>
      </c>
      <c r="FU47" s="2">
        <f t="shared" si="65"/>
        <v>6.3533582518620832E-2</v>
      </c>
      <c r="FW47" s="2">
        <f t="shared" si="54"/>
        <v>4.8960039533901786E-6</v>
      </c>
      <c r="FX47" s="2">
        <f t="shared" si="54"/>
        <v>4.4281294097690859E-6</v>
      </c>
      <c r="FY47" s="2">
        <f t="shared" si="54"/>
        <v>4.7096113865475841E-6</v>
      </c>
      <c r="FZ47" s="2">
        <f t="shared" si="54"/>
        <v>4.6001682056704767E-6</v>
      </c>
      <c r="GA47" s="2">
        <f t="shared" si="54"/>
        <v>5.3052383746286485E-6</v>
      </c>
      <c r="GB47" s="2">
        <f t="shared" si="54"/>
        <v>6.0281928582267968E-6</v>
      </c>
      <c r="GC47" s="2">
        <f t="shared" si="54"/>
        <v>6.5343932188169135E-6</v>
      </c>
      <c r="GD47" s="2">
        <f t="shared" si="54"/>
        <v>4.7159527092920609E-6</v>
      </c>
      <c r="GE47" s="2">
        <f t="shared" si="54"/>
        <v>4.3253050462475469E-6</v>
      </c>
      <c r="GF47" s="2">
        <f t="shared" si="54"/>
        <v>3.451455580467298E-6</v>
      </c>
      <c r="GG47" s="2">
        <f t="shared" si="54"/>
        <v>3.3065809368107962E-6</v>
      </c>
      <c r="GH47" s="2">
        <f t="shared" si="54"/>
        <v>3.0858329797897244E-6</v>
      </c>
      <c r="GI47" s="2">
        <f t="shared" si="54"/>
        <v>3.3890502197614833E-6</v>
      </c>
      <c r="GJ47" s="2">
        <f t="shared" si="54"/>
        <v>3.2444452345713493E-6</v>
      </c>
      <c r="GK47" s="2">
        <f t="shared" si="54"/>
        <v>2.0790840647379316E-6</v>
      </c>
      <c r="GM47" s="86">
        <f t="shared" si="55"/>
        <v>2.247777861971151E-7</v>
      </c>
      <c r="GN47" s="86">
        <f t="shared" si="55"/>
        <v>2.5036356116535976E-7</v>
      </c>
      <c r="GO47" s="86">
        <f t="shared" si="55"/>
        <v>1.3323176765486824E-7</v>
      </c>
      <c r="GP47" s="86">
        <f t="shared" si="55"/>
        <v>9.2109836771488351E-8</v>
      </c>
      <c r="GQ47" s="86">
        <f t="shared" si="55"/>
        <v>2.4033602125574562E-7</v>
      </c>
      <c r="GR47" s="86">
        <f t="shared" si="55"/>
        <v>1.3320432592888732E-8</v>
      </c>
      <c r="GS47" s="86">
        <f t="shared" si="55"/>
        <v>3.8140393743054451E-8</v>
      </c>
      <c r="GT47" s="86">
        <f t="shared" si="55"/>
        <v>1.4405253945903862E-9</v>
      </c>
      <c r="GU47" s="86">
        <f t="shared" si="55"/>
        <v>1.0389755178566611E-8</v>
      </c>
      <c r="GV47" s="86">
        <f t="shared" si="55"/>
        <v>2.8247842465816893E-9</v>
      </c>
      <c r="GW47" s="86">
        <f t="shared" si="55"/>
        <v>1.1556572246054012E-8</v>
      </c>
      <c r="GX47" s="86">
        <f t="shared" si="55"/>
        <v>6.6036632125923636E-8</v>
      </c>
      <c r="GY47" s="86">
        <f t="shared" si="55"/>
        <v>1.1824314271514919E-8</v>
      </c>
      <c r="GZ47" s="86">
        <f t="shared" si="55"/>
        <v>1.7422352939682057E-10</v>
      </c>
      <c r="HA47" s="86">
        <f t="shared" si="55"/>
        <v>7.4037723662419218E-14</v>
      </c>
      <c r="HC47" s="86">
        <f t="shared" si="59"/>
        <v>7.5947948007075636E-20</v>
      </c>
      <c r="HD47" s="86">
        <f t="shared" si="59"/>
        <v>1.8511583101245678E-19</v>
      </c>
      <c r="HE47" s="86">
        <f t="shared" si="59"/>
        <v>5.4481345573206135E-21</v>
      </c>
      <c r="HF47" s="86">
        <f t="shared" si="59"/>
        <v>9.413124989505667E-22</v>
      </c>
      <c r="HG47" s="86">
        <f t="shared" si="59"/>
        <v>1.0523042464494861E-19</v>
      </c>
      <c r="HH47" s="86">
        <f t="shared" si="59"/>
        <v>1.3518766052128309E-23</v>
      </c>
      <c r="HI47" s="86">
        <f t="shared" si="59"/>
        <v>6.9416518460720736E-22</v>
      </c>
      <c r="HJ47" s="86">
        <f t="shared" si="59"/>
        <v>1.7346037784688673E-32</v>
      </c>
      <c r="HK47" s="86">
        <f t="shared" si="59"/>
        <v>3.5418176073083192E-23</v>
      </c>
      <c r="HL47" s="86">
        <f t="shared" si="59"/>
        <v>7.4660506853087275E-22</v>
      </c>
      <c r="HM47" s="86">
        <f t="shared" si="59"/>
        <v>2.0591983811625867E-22</v>
      </c>
      <c r="HN47" s="86">
        <f t="shared" si="59"/>
        <v>1.3853488286702333E-21</v>
      </c>
      <c r="HO47" s="86">
        <f t="shared" si="59"/>
        <v>3.4726391303888108E-23</v>
      </c>
      <c r="HP47" s="86">
        <f t="shared" si="59"/>
        <v>1.0485576882815323E-27</v>
      </c>
      <c r="HQ47" s="86">
        <f t="shared" si="59"/>
        <v>7.8746435452669869E-34</v>
      </c>
      <c r="HS47" s="86">
        <f t="shared" si="56"/>
        <v>2.1857348054201037E-118</v>
      </c>
      <c r="HT47" s="86">
        <f t="shared" si="56"/>
        <v>1.4319878229683238E-116</v>
      </c>
      <c r="HU47" s="86">
        <f t="shared" si="56"/>
        <v>2.61020881502326E-126</v>
      </c>
      <c r="HV47" s="86">
        <f t="shared" si="56"/>
        <v>4.4714531427016147E-136</v>
      </c>
      <c r="HW47" s="86">
        <f t="shared" si="56"/>
        <v>3.6229097253586825E-126</v>
      </c>
      <c r="HX47" s="86">
        <f t="shared" si="56"/>
        <v>9.7900470865704314E-146</v>
      </c>
      <c r="HY47" s="86">
        <f t="shared" si="56"/>
        <v>1.9829157847222707E-133</v>
      </c>
      <c r="HZ47" s="86">
        <f t="shared" si="56"/>
        <v>9.8450367370439545E-213</v>
      </c>
      <c r="IA47" s="86">
        <f t="shared" si="56"/>
        <v>3.8853402646794777E-146</v>
      </c>
      <c r="IB47" s="86">
        <f t="shared" si="56"/>
        <v>1.1125625099482929E-137</v>
      </c>
      <c r="IC47" s="86">
        <f t="shared" si="56"/>
        <v>7.5711949857865932E-140</v>
      </c>
      <c r="ID47" s="86">
        <f t="shared" si="56"/>
        <v>2.2855007703245422E-134</v>
      </c>
      <c r="IE47" s="86">
        <f t="shared" si="56"/>
        <v>8.3557706628441433E-144</v>
      </c>
      <c r="IF47" s="86">
        <f t="shared" si="56"/>
        <v>1.9206010237016208E-91</v>
      </c>
      <c r="IG47" s="86">
        <f t="shared" si="56"/>
        <v>1.6032393005413224E-61</v>
      </c>
      <c r="II47" s="86">
        <f t="shared" si="57"/>
        <v>0</v>
      </c>
      <c r="IJ47" s="86">
        <f t="shared" si="57"/>
        <v>0</v>
      </c>
      <c r="IK47" s="86">
        <f t="shared" si="57"/>
        <v>0</v>
      </c>
      <c r="IL47" s="86">
        <f t="shared" si="57"/>
        <v>0</v>
      </c>
      <c r="IM47" s="86">
        <f t="shared" si="57"/>
        <v>0</v>
      </c>
      <c r="IN47" s="86">
        <f t="shared" si="57"/>
        <v>0</v>
      </c>
      <c r="IO47" s="86">
        <f t="shared" si="57"/>
        <v>0</v>
      </c>
      <c r="IP47" s="86">
        <f t="shared" si="57"/>
        <v>0</v>
      </c>
      <c r="IQ47" s="86">
        <f t="shared" si="57"/>
        <v>0</v>
      </c>
      <c r="IR47" s="86">
        <f t="shared" si="57"/>
        <v>0</v>
      </c>
      <c r="IS47" s="86">
        <f t="shared" si="57"/>
        <v>0</v>
      </c>
      <c r="IT47" s="86">
        <f t="shared" si="57"/>
        <v>0</v>
      </c>
      <c r="IU47" s="86">
        <f t="shared" si="57"/>
        <v>0</v>
      </c>
      <c r="IV47" s="86">
        <f t="shared" si="57"/>
        <v>3.2724985845517592E-288</v>
      </c>
      <c r="IW47" s="86">
        <f t="shared" si="57"/>
        <v>3.8787121665343463E-123</v>
      </c>
      <c r="IY47" s="86">
        <f t="shared" si="58"/>
        <v>2.2477778619719104E-7</v>
      </c>
      <c r="IZ47" s="86">
        <f t="shared" si="58"/>
        <v>2.5036356116554489E-7</v>
      </c>
      <c r="JA47" s="86">
        <f t="shared" si="58"/>
        <v>1.3323176765487369E-7</v>
      </c>
      <c r="JB47" s="86">
        <f t="shared" si="58"/>
        <v>9.2109836771489291E-8</v>
      </c>
      <c r="JC47" s="86">
        <f t="shared" si="58"/>
        <v>2.4033602125585087E-7</v>
      </c>
      <c r="JD47" s="86">
        <f t="shared" si="58"/>
        <v>1.3320432592888745E-8</v>
      </c>
      <c r="JE47" s="86">
        <f t="shared" si="58"/>
        <v>3.8140393743055145E-8</v>
      </c>
      <c r="JF47" s="86">
        <f t="shared" si="58"/>
        <v>1.4405253945903862E-9</v>
      </c>
      <c r="JG47" s="86">
        <f t="shared" si="58"/>
        <v>1.0389755178566646E-8</v>
      </c>
      <c r="JH47" s="86">
        <f t="shared" si="58"/>
        <v>2.8247842465824358E-9</v>
      </c>
      <c r="JI47" s="86">
        <f t="shared" si="58"/>
        <v>1.1556572246054217E-8</v>
      </c>
      <c r="JJ47" s="86">
        <f t="shared" si="58"/>
        <v>6.6036632125925026E-8</v>
      </c>
      <c r="JK47" s="86">
        <f t="shared" si="58"/>
        <v>1.1824314271514953E-8</v>
      </c>
      <c r="JL47" s="86">
        <f t="shared" si="58"/>
        <v>1.7422352939682057E-10</v>
      </c>
      <c r="JM47" s="86">
        <f t="shared" si="58"/>
        <v>7.4037723662419218E-14</v>
      </c>
    </row>
    <row r="48" spans="2:273" x14ac:dyDescent="0.25">
      <c r="B48" s="2">
        <v>21</v>
      </c>
      <c r="C48" s="37">
        <v>58.475999999999999</v>
      </c>
      <c r="D48" s="37">
        <v>60.302</v>
      </c>
      <c r="E48" s="37">
        <v>58.570999999999998</v>
      </c>
      <c r="F48" s="37">
        <v>59.841000000000001</v>
      </c>
      <c r="G48" s="37">
        <v>60.856999999999999</v>
      </c>
      <c r="H48" s="37">
        <v>61.508000000000003</v>
      </c>
      <c r="I48" s="37">
        <v>66</v>
      </c>
      <c r="J48" s="37">
        <v>65.295000000000002</v>
      </c>
      <c r="K48" s="37">
        <v>63.148000000000003</v>
      </c>
      <c r="L48" s="37">
        <v>60.704999999999998</v>
      </c>
      <c r="M48" s="37">
        <v>61.622999999999998</v>
      </c>
      <c r="N48" s="37">
        <v>62.41</v>
      </c>
      <c r="O48" s="37">
        <v>61.884999999999998</v>
      </c>
      <c r="P48" s="37">
        <v>58.704999999999998</v>
      </c>
      <c r="Q48" s="37">
        <v>59.332999999999998</v>
      </c>
      <c r="S48" s="4">
        <f t="shared" si="60"/>
        <v>59.78617424578362</v>
      </c>
      <c r="T48" s="4">
        <f t="shared" si="60"/>
        <v>60.420610612047994</v>
      </c>
      <c r="U48" s="4">
        <f t="shared" si="60"/>
        <v>60.233748373229048</v>
      </c>
      <c r="V48" s="4">
        <f t="shared" si="60"/>
        <v>60.747403185715925</v>
      </c>
      <c r="W48" s="4">
        <f t="shared" si="60"/>
        <v>62.104823185968662</v>
      </c>
      <c r="X48" s="4">
        <f t="shared" si="60"/>
        <v>63.257654699146151</v>
      </c>
      <c r="Y48" s="4">
        <f t="shared" si="60"/>
        <v>66.864231004211078</v>
      </c>
      <c r="Z48" s="4">
        <f t="shared" si="60"/>
        <v>65.799293640464811</v>
      </c>
      <c r="AA48" s="4">
        <f t="shared" si="60"/>
        <v>64.517893392823339</v>
      </c>
      <c r="AB48" s="4">
        <f t="shared" si="60"/>
        <v>63.282996342833798</v>
      </c>
      <c r="AC48" s="4">
        <f t="shared" si="60"/>
        <v>62.759589981628977</v>
      </c>
      <c r="AD48" s="4">
        <f t="shared" si="60"/>
        <v>62.382802878191256</v>
      </c>
      <c r="AE48" s="4">
        <f t="shared" si="60"/>
        <v>62.178375897666683</v>
      </c>
      <c r="AF48" s="4">
        <f t="shared" si="60"/>
        <v>59.742826636874995</v>
      </c>
      <c r="AG48" s="4">
        <f t="shared" si="60"/>
        <v>57.95496577853099</v>
      </c>
      <c r="AI48" s="4">
        <f t="shared" si="61"/>
        <v>-1.310174245783621</v>
      </c>
      <c r="AJ48" s="4">
        <f t="shared" si="61"/>
        <v>-0.11861061204799483</v>
      </c>
      <c r="AK48" s="4">
        <f t="shared" si="61"/>
        <v>-1.66274837322905</v>
      </c>
      <c r="AL48" s="4">
        <f t="shared" si="61"/>
        <v>-0.9064031857159236</v>
      </c>
      <c r="AM48" s="4">
        <f t="shared" si="61"/>
        <v>-1.247823185968663</v>
      </c>
      <c r="AN48" s="4">
        <f t="shared" si="61"/>
        <v>-1.7496546991461486</v>
      </c>
      <c r="AO48" s="4">
        <f t="shared" si="61"/>
        <v>-0.8642310042110779</v>
      </c>
      <c r="AP48" s="4">
        <f t="shared" si="61"/>
        <v>-0.50429364046480885</v>
      </c>
      <c r="AQ48" s="4">
        <f t="shared" si="61"/>
        <v>-1.3698933928233359</v>
      </c>
      <c r="AR48" s="4">
        <f t="shared" si="61"/>
        <v>-2.5779963428337993</v>
      </c>
      <c r="AS48" s="4">
        <f t="shared" si="61"/>
        <v>-1.1365899816289797</v>
      </c>
      <c r="AT48" s="4">
        <f t="shared" si="61"/>
        <v>2.7197121808740121E-2</v>
      </c>
      <c r="AU48" s="4">
        <f t="shared" si="61"/>
        <v>-0.29337589766668515</v>
      </c>
      <c r="AV48" s="4">
        <f t="shared" si="61"/>
        <v>-1.0378266368749962</v>
      </c>
      <c r="AW48" s="4">
        <f t="shared" si="61"/>
        <v>1.378034221469008</v>
      </c>
      <c r="AY48" s="2">
        <f t="shared" si="52"/>
        <v>59.785643690046875</v>
      </c>
      <c r="AZ48" s="2">
        <f t="shared" si="52"/>
        <v>60.420001794704852</v>
      </c>
      <c r="BA48" s="2">
        <f t="shared" si="52"/>
        <v>60.233397878140607</v>
      </c>
      <c r="BB48" s="2">
        <f t="shared" si="52"/>
        <v>60.747159480298521</v>
      </c>
      <c r="BC48" s="2">
        <f t="shared" si="52"/>
        <v>62.104231330923085</v>
      </c>
      <c r="BD48" s="2">
        <f t="shared" si="52"/>
        <v>63.257615482988228</v>
      </c>
      <c r="BE48" s="2">
        <f t="shared" si="52"/>
        <v>66.864121470251561</v>
      </c>
      <c r="BF48" s="2">
        <f t="shared" si="52"/>
        <v>65.79928836281745</v>
      </c>
      <c r="BG48" s="2">
        <f t="shared" si="52"/>
        <v>64.517860903854611</v>
      </c>
      <c r="BH48" s="2">
        <f t="shared" si="52"/>
        <v>63.282986714472578</v>
      </c>
      <c r="BI48" s="2">
        <f t="shared" si="52"/>
        <v>62.759557162541135</v>
      </c>
      <c r="BJ48" s="2">
        <f t="shared" si="52"/>
        <v>62.382629025037737</v>
      </c>
      <c r="BK48" s="2">
        <f t="shared" si="52"/>
        <v>62.178338532977172</v>
      </c>
      <c r="BL48" s="2">
        <f t="shared" si="52"/>
        <v>59.742825926858693</v>
      </c>
      <c r="BM48" s="2">
        <f t="shared" si="52"/>
        <v>57.954965778176181</v>
      </c>
      <c r="BO48" s="2">
        <f t="shared" si="11"/>
        <v>58.475999999999999</v>
      </c>
      <c r="BP48" s="2">
        <f t="shared" si="12"/>
        <v>60.302</v>
      </c>
      <c r="BQ48" s="2">
        <f t="shared" si="13"/>
        <v>58.570999999999998</v>
      </c>
      <c r="BR48" s="2">
        <f t="shared" si="14"/>
        <v>59.841000000000001</v>
      </c>
      <c r="BS48" s="2">
        <f t="shared" si="15"/>
        <v>60.856999999999999</v>
      </c>
      <c r="BT48" s="2">
        <f t="shared" si="16"/>
        <v>61.508000000000003</v>
      </c>
      <c r="BU48" s="2">
        <f t="shared" si="17"/>
        <v>66</v>
      </c>
      <c r="BV48" s="2">
        <f t="shared" si="18"/>
        <v>65.295000000000002</v>
      </c>
      <c r="BW48" s="2">
        <f t="shared" si="19"/>
        <v>63.148000000000003</v>
      </c>
      <c r="BX48" s="2">
        <f t="shared" si="20"/>
        <v>60.704999999999998</v>
      </c>
      <c r="BY48" s="2">
        <f t="shared" si="21"/>
        <v>61.622999999999998</v>
      </c>
      <c r="BZ48" s="2">
        <f t="shared" si="22"/>
        <v>62.41</v>
      </c>
      <c r="CA48" s="2">
        <f t="shared" si="23"/>
        <v>61.884999999999998</v>
      </c>
      <c r="CB48" s="2">
        <f t="shared" si="24"/>
        <v>58.704999999999998</v>
      </c>
      <c r="CC48" s="2">
        <f t="shared" si="25"/>
        <v>59.332999999999998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59.929511627906969</v>
      </c>
      <c r="DL48" s="2">
        <f t="shared" si="62"/>
        <v>60.76818604651163</v>
      </c>
      <c r="DM48" s="2">
        <f t="shared" si="62"/>
        <v>60.576976744186048</v>
      </c>
      <c r="DN48" s="2">
        <f t="shared" si="62"/>
        <v>60.98744186046514</v>
      </c>
      <c r="DO48" s="2">
        <f t="shared" si="62"/>
        <v>62.8153399778516</v>
      </c>
      <c r="DP48" s="2">
        <f t="shared" si="62"/>
        <v>63.388962717770042</v>
      </c>
      <c r="DQ48" s="2">
        <f t="shared" si="62"/>
        <v>67.465269133192379</v>
      </c>
      <c r="DR48" s="2">
        <f t="shared" si="62"/>
        <v>65.954236707152504</v>
      </c>
      <c r="DS48" s="2">
        <f t="shared" si="62"/>
        <v>64.707997407017245</v>
      </c>
      <c r="DT48" s="2">
        <f t="shared" si="62"/>
        <v>63.508378397212546</v>
      </c>
      <c r="DU48" s="2">
        <f t="shared" si="62"/>
        <v>62.806388434216572</v>
      </c>
      <c r="DV48" s="2">
        <f t="shared" si="62"/>
        <v>62.369357434813246</v>
      </c>
      <c r="DW48" s="2">
        <f t="shared" si="62"/>
        <v>62.461084264572627</v>
      </c>
      <c r="DX48" s="2">
        <f t="shared" si="62"/>
        <v>59.823045431145431</v>
      </c>
      <c r="DY48" s="2">
        <f t="shared" si="62"/>
        <v>57.75911840175953</v>
      </c>
      <c r="EA48" s="2">
        <f t="shared" si="63"/>
        <v>58.672860459606717</v>
      </c>
      <c r="EB48" s="2">
        <f t="shared" si="63"/>
        <v>57.781618667766224</v>
      </c>
      <c r="EC48" s="2">
        <f t="shared" si="63"/>
        <v>57.548736227658779</v>
      </c>
      <c r="ED48" s="2">
        <f t="shared" si="63"/>
        <v>58.87126247907846</v>
      </c>
      <c r="EE48" s="2">
        <f t="shared" si="63"/>
        <v>57.355873086110776</v>
      </c>
      <c r="EF48" s="2">
        <f t="shared" si="63"/>
        <v>62.108225707687964</v>
      </c>
      <c r="EG48" s="2">
        <f t="shared" si="63"/>
        <v>61.869914336451409</v>
      </c>
      <c r="EH48" s="2">
        <f t="shared" si="63"/>
        <v>64.313283691971606</v>
      </c>
      <c r="EI48" s="2">
        <f t="shared" si="63"/>
        <v>62.834125405007349</v>
      </c>
      <c r="EJ48" s="2">
        <f t="shared" si="63"/>
        <v>61.11274016748483</v>
      </c>
      <c r="EK48" s="2">
        <f t="shared" si="63"/>
        <v>62.329313775452171</v>
      </c>
      <c r="EL48" s="2">
        <f t="shared" si="63"/>
        <v>62.494254800936766</v>
      </c>
      <c r="EM48" s="2">
        <f t="shared" si="63"/>
        <v>59.57926718847429</v>
      </c>
      <c r="EN48" s="2">
        <f t="shared" si="63"/>
        <v>58.911078261885883</v>
      </c>
      <c r="EO48" s="2">
        <f t="shared" si="63"/>
        <v>60.587713735431407</v>
      </c>
      <c r="EQ48" s="2">
        <f t="shared" si="64"/>
        <v>56.486038206522942</v>
      </c>
      <c r="ER48" s="2">
        <f t="shared" si="64"/>
        <v>57.960053413739416</v>
      </c>
      <c r="ES48" s="2">
        <f t="shared" si="64"/>
        <v>58.416452940209574</v>
      </c>
      <c r="ET48" s="2">
        <f t="shared" si="64"/>
        <v>59.475307526149706</v>
      </c>
      <c r="EU48" s="2">
        <f t="shared" si="64"/>
        <v>59.094596631114932</v>
      </c>
      <c r="EV48" s="2">
        <f t="shared" si="64"/>
        <v>61.809283681220073</v>
      </c>
      <c r="EW48" s="2">
        <f t="shared" si="64"/>
        <v>63.730628407338948</v>
      </c>
      <c r="EX48" s="2">
        <f t="shared" si="64"/>
        <v>65.075575301239155</v>
      </c>
      <c r="EY48" s="2">
        <f t="shared" si="64"/>
        <v>62.517760783889038</v>
      </c>
      <c r="EZ48" s="2">
        <f t="shared" si="64"/>
        <v>62.386272467296401</v>
      </c>
      <c r="FA48" s="2">
        <f t="shared" si="64"/>
        <v>61.99759026363612</v>
      </c>
      <c r="FB48" s="2">
        <f t="shared" si="64"/>
        <v>63.034826717541719</v>
      </c>
      <c r="FC48" s="2">
        <f t="shared" si="64"/>
        <v>60.277127371596293</v>
      </c>
      <c r="FD48" s="2">
        <f t="shared" si="64"/>
        <v>60.255547496441139</v>
      </c>
      <c r="FE48" s="2">
        <f t="shared" si="64"/>
        <v>60.097307435379136</v>
      </c>
      <c r="FG48" s="2">
        <f t="shared" si="65"/>
        <v>0.11447584010736427</v>
      </c>
      <c r="FH48" s="2">
        <f t="shared" si="65"/>
        <v>0.11658371434946584</v>
      </c>
      <c r="FI48" s="2">
        <f t="shared" si="65"/>
        <v>0.11345972852729115</v>
      </c>
      <c r="FJ48" s="2">
        <f t="shared" si="65"/>
        <v>0.11354681416536942</v>
      </c>
      <c r="FK48" s="2">
        <f t="shared" si="65"/>
        <v>0.13025424923630632</v>
      </c>
      <c r="FL48" s="2">
        <f t="shared" si="65"/>
        <v>0.10255443374195669</v>
      </c>
      <c r="FM48" s="2">
        <f t="shared" si="65"/>
        <v>0.10743929857019614</v>
      </c>
      <c r="FN48" s="2">
        <f t="shared" si="65"/>
        <v>9.4428228391308586E-2</v>
      </c>
      <c r="FO48" s="2">
        <f t="shared" si="65"/>
        <v>0.10146637687505573</v>
      </c>
      <c r="FP48" s="2">
        <f t="shared" si="65"/>
        <v>9.4086201979643222E-2</v>
      </c>
      <c r="FQ48" s="2">
        <f t="shared" si="65"/>
        <v>9.8160881364706437E-2</v>
      </c>
      <c r="FR48" s="2">
        <f t="shared" si="65"/>
        <v>0.10624532434554318</v>
      </c>
      <c r="FS48" s="2">
        <f t="shared" si="65"/>
        <v>9.8114598321275073E-2</v>
      </c>
      <c r="FT48" s="2">
        <f t="shared" si="65"/>
        <v>8.796839391768628E-2</v>
      </c>
      <c r="FU48" s="2">
        <f t="shared" si="65"/>
        <v>6.923878154281092E-2</v>
      </c>
      <c r="FW48" s="2">
        <f t="shared" si="54"/>
        <v>5.3683590473378089E-6</v>
      </c>
      <c r="FX48" s="2">
        <f t="shared" si="54"/>
        <v>4.8553452732215975E-6</v>
      </c>
      <c r="FY48" s="2">
        <f t="shared" si="54"/>
        <v>5.1639838512729115E-6</v>
      </c>
      <c r="FZ48" s="2">
        <f t="shared" si="54"/>
        <v>5.0439818975092754E-6</v>
      </c>
      <c r="GA48" s="2">
        <f t="shared" si="54"/>
        <v>5.8170752257116457E-6</v>
      </c>
      <c r="GB48" s="2">
        <f t="shared" si="54"/>
        <v>6.6097781870163168E-6</v>
      </c>
      <c r="GC48" s="2">
        <f t="shared" si="54"/>
        <v>7.1648151725694839E-6</v>
      </c>
      <c r="GD48" s="2">
        <f t="shared" si="54"/>
        <v>5.170936967074039E-6</v>
      </c>
      <c r="GE48" s="2">
        <f t="shared" si="54"/>
        <v>4.7426006958024991E-6</v>
      </c>
      <c r="GF48" s="2">
        <f t="shared" si="54"/>
        <v>3.7844445287561458E-6</v>
      </c>
      <c r="GG48" s="2">
        <f t="shared" si="54"/>
        <v>3.6255927443846555E-6</v>
      </c>
      <c r="GH48" s="2">
        <f t="shared" si="54"/>
        <v>3.3835475719440912E-6</v>
      </c>
      <c r="GI48" s="2">
        <f t="shared" si="54"/>
        <v>3.7160184565782233E-6</v>
      </c>
      <c r="GJ48" s="2">
        <f t="shared" si="54"/>
        <v>3.5574623447376001E-6</v>
      </c>
      <c r="GK48" s="2">
        <f t="shared" si="54"/>
        <v>2.2796698876633844E-6</v>
      </c>
      <c r="GM48" s="86">
        <f t="shared" si="55"/>
        <v>4.1437775077292998E-7</v>
      </c>
      <c r="GN48" s="86">
        <f t="shared" si="55"/>
        <v>4.6110237043207732E-7</v>
      </c>
      <c r="GO48" s="86">
        <f t="shared" si="55"/>
        <v>2.5311327504645313E-7</v>
      </c>
      <c r="GP48" s="86">
        <f t="shared" si="55"/>
        <v>1.7917125553223398E-7</v>
      </c>
      <c r="GQ48" s="86">
        <f t="shared" si="55"/>
        <v>4.612155443794898E-7</v>
      </c>
      <c r="GR48" s="86">
        <f t="shared" si="55"/>
        <v>2.8193382283501424E-8</v>
      </c>
      <c r="GS48" s="86">
        <f t="shared" si="55"/>
        <v>7.6916811753130824E-8</v>
      </c>
      <c r="GT48" s="86">
        <f t="shared" si="55"/>
        <v>3.3821984609113139E-9</v>
      </c>
      <c r="GU48" s="86">
        <f t="shared" si="55"/>
        <v>2.2240881356790496E-8</v>
      </c>
      <c r="GV48" s="86">
        <f t="shared" si="55"/>
        <v>6.3609973581028551E-9</v>
      </c>
      <c r="GW48" s="86">
        <f t="shared" si="55"/>
        <v>2.4287489476009777E-8</v>
      </c>
      <c r="GX48" s="86">
        <f t="shared" si="55"/>
        <v>1.2823721346606309E-7</v>
      </c>
      <c r="GY48" s="86">
        <f t="shared" si="55"/>
        <v>2.4811815276518546E-8</v>
      </c>
      <c r="GZ48" s="86">
        <f t="shared" si="55"/>
        <v>4.5065820116045289E-10</v>
      </c>
      <c r="HA48" s="86">
        <f t="shared" si="55"/>
        <v>2.6712086642777679E-13</v>
      </c>
      <c r="HC48" s="86">
        <f t="shared" si="59"/>
        <v>2.6028504184992135E-19</v>
      </c>
      <c r="HD48" s="86">
        <f t="shared" si="59"/>
        <v>6.180021827678762E-19</v>
      </c>
      <c r="HE48" s="86">
        <f t="shared" si="59"/>
        <v>2.0490020541756593E-20</v>
      </c>
      <c r="HF48" s="86">
        <f t="shared" si="59"/>
        <v>3.7879675063784992E-21</v>
      </c>
      <c r="HG48" s="86">
        <f t="shared" si="59"/>
        <v>3.8294467256972003E-19</v>
      </c>
      <c r="HH48" s="86">
        <f t="shared" si="59"/>
        <v>6.2457343974693128E-23</v>
      </c>
      <c r="HI48" s="86">
        <f t="shared" si="59"/>
        <v>2.8533084980524356E-21</v>
      </c>
      <c r="HJ48" s="86">
        <f t="shared" si="59"/>
        <v>1.5115900350832024E-31</v>
      </c>
      <c r="HK48" s="86">
        <f t="shared" si="59"/>
        <v>1.5629379631631525E-22</v>
      </c>
      <c r="HL48" s="86">
        <f t="shared" si="59"/>
        <v>2.9433748251021318E-21</v>
      </c>
      <c r="HM48" s="86">
        <f t="shared" si="59"/>
        <v>8.295773519724775E-22</v>
      </c>
      <c r="HN48" s="86">
        <f t="shared" si="59"/>
        <v>5.2451377281227177E-21</v>
      </c>
      <c r="HO48" s="86">
        <f t="shared" si="59"/>
        <v>1.4646106055112949E-22</v>
      </c>
      <c r="HP48" s="86">
        <f t="shared" si="59"/>
        <v>6.1514972079608685E-27</v>
      </c>
      <c r="HQ48" s="86">
        <f t="shared" si="59"/>
        <v>6.887520347893742E-33</v>
      </c>
      <c r="HS48" s="86">
        <f t="shared" si="56"/>
        <v>3.7636561456777599E-116</v>
      </c>
      <c r="HT48" s="86">
        <f t="shared" si="56"/>
        <v>2.2393674238857473E-114</v>
      </c>
      <c r="HU48" s="86">
        <f t="shared" si="56"/>
        <v>6.7447311580868082E-124</v>
      </c>
      <c r="HV48" s="86">
        <f t="shared" si="56"/>
        <v>1.7155325083801893E-133</v>
      </c>
      <c r="HW48" s="86">
        <f t="shared" si="56"/>
        <v>9.7909669339090383E-124</v>
      </c>
      <c r="HX48" s="86">
        <f t="shared" si="56"/>
        <v>6.423152804337953E-143</v>
      </c>
      <c r="HY48" s="86">
        <f t="shared" si="56"/>
        <v>7.6961556678799029E-131</v>
      </c>
      <c r="HZ48" s="86">
        <f t="shared" si="56"/>
        <v>1.1856094151987069E-208</v>
      </c>
      <c r="IA48" s="86">
        <f t="shared" si="56"/>
        <v>2.2474075548758128E-143</v>
      </c>
      <c r="IB48" s="86">
        <f t="shared" si="56"/>
        <v>3.9900215464119222E-135</v>
      </c>
      <c r="IC48" s="86">
        <f t="shared" si="56"/>
        <v>2.8834073684562628E-137</v>
      </c>
      <c r="ID48" s="86">
        <f t="shared" si="56"/>
        <v>6.6660123417458166E-132</v>
      </c>
      <c r="IE48" s="86">
        <f t="shared" si="56"/>
        <v>3.7801193909964763E-141</v>
      </c>
      <c r="IF48" s="86">
        <f t="shared" si="56"/>
        <v>8.7770796202568675E-90</v>
      </c>
      <c r="IG48" s="86">
        <f t="shared" si="56"/>
        <v>1.9072133590184651E-60</v>
      </c>
      <c r="II48" s="86">
        <f t="shared" si="57"/>
        <v>0</v>
      </c>
      <c r="IJ48" s="86">
        <f t="shared" si="57"/>
        <v>0</v>
      </c>
      <c r="IK48" s="86">
        <f t="shared" si="57"/>
        <v>0</v>
      </c>
      <c r="IL48" s="86">
        <f t="shared" si="57"/>
        <v>0</v>
      </c>
      <c r="IM48" s="86">
        <f t="shared" si="57"/>
        <v>0</v>
      </c>
      <c r="IN48" s="86">
        <f t="shared" si="57"/>
        <v>0</v>
      </c>
      <c r="IO48" s="86">
        <f t="shared" si="57"/>
        <v>0</v>
      </c>
      <c r="IP48" s="86">
        <f t="shared" si="57"/>
        <v>0</v>
      </c>
      <c r="IQ48" s="86">
        <f t="shared" si="57"/>
        <v>0</v>
      </c>
      <c r="IR48" s="86">
        <f t="shared" si="57"/>
        <v>0</v>
      </c>
      <c r="IS48" s="86">
        <f t="shared" si="57"/>
        <v>0</v>
      </c>
      <c r="IT48" s="86">
        <f t="shared" si="57"/>
        <v>0</v>
      </c>
      <c r="IU48" s="86">
        <f t="shared" si="57"/>
        <v>0</v>
      </c>
      <c r="IV48" s="86">
        <f t="shared" si="57"/>
        <v>4.6643950157262751E-284</v>
      </c>
      <c r="IW48" s="86">
        <f t="shared" si="57"/>
        <v>1.9430675542100093E-121</v>
      </c>
      <c r="IY48" s="86">
        <f t="shared" si="58"/>
        <v>4.1437775077319028E-7</v>
      </c>
      <c r="IZ48" s="86">
        <f t="shared" si="58"/>
        <v>4.6110237043269533E-7</v>
      </c>
      <c r="JA48" s="86">
        <f t="shared" si="58"/>
        <v>2.5311327504647362E-7</v>
      </c>
      <c r="JB48" s="86">
        <f t="shared" si="58"/>
        <v>1.7917125553223777E-7</v>
      </c>
      <c r="JC48" s="86">
        <f t="shared" si="58"/>
        <v>4.6121554437987276E-7</v>
      </c>
      <c r="JD48" s="86">
        <f t="shared" si="58"/>
        <v>2.8193382283501486E-8</v>
      </c>
      <c r="JE48" s="86">
        <f t="shared" si="58"/>
        <v>7.6916811753133683E-8</v>
      </c>
      <c r="JF48" s="86">
        <f t="shared" si="58"/>
        <v>3.3821984609113139E-9</v>
      </c>
      <c r="JG48" s="86">
        <f t="shared" si="58"/>
        <v>2.2240881356790651E-8</v>
      </c>
      <c r="JH48" s="86">
        <f t="shared" si="58"/>
        <v>6.3609973581057983E-9</v>
      </c>
      <c r="JI48" s="86">
        <f t="shared" si="58"/>
        <v>2.4287489476010607E-8</v>
      </c>
      <c r="JJ48" s="86">
        <f t="shared" si="58"/>
        <v>1.2823721346606833E-7</v>
      </c>
      <c r="JK48" s="86">
        <f t="shared" si="58"/>
        <v>2.4811815276518691E-8</v>
      </c>
      <c r="JL48" s="86">
        <f t="shared" si="58"/>
        <v>4.5065820116045289E-10</v>
      </c>
      <c r="JM48" s="86">
        <f t="shared" si="58"/>
        <v>2.6712086642777679E-13</v>
      </c>
    </row>
    <row r="49" spans="2:273" x14ac:dyDescent="0.25">
      <c r="B49" s="2">
        <v>22</v>
      </c>
      <c r="C49" s="37">
        <v>59.381</v>
      </c>
      <c r="D49" s="37">
        <v>59.73</v>
      </c>
      <c r="E49" s="37">
        <v>59.984000000000002</v>
      </c>
      <c r="F49" s="37">
        <v>57.619</v>
      </c>
      <c r="G49" s="37">
        <v>62.889000000000003</v>
      </c>
      <c r="H49" s="37">
        <v>61.491999999999997</v>
      </c>
      <c r="I49" s="37">
        <v>65.667000000000002</v>
      </c>
      <c r="J49" s="37">
        <v>65.671999999999997</v>
      </c>
      <c r="K49" s="37">
        <v>63.524999999999999</v>
      </c>
      <c r="L49" s="37">
        <v>62.77</v>
      </c>
      <c r="M49" s="37">
        <v>59.786999999999999</v>
      </c>
      <c r="N49" s="37">
        <v>58.966999999999999</v>
      </c>
      <c r="O49" s="37">
        <v>61.097999999999999</v>
      </c>
      <c r="P49" s="37">
        <v>59.966999999999999</v>
      </c>
      <c r="Q49" s="37">
        <v>57.984000000000002</v>
      </c>
      <c r="S49" s="4">
        <f t="shared" si="60"/>
        <v>59.950034479449229</v>
      </c>
      <c r="T49" s="4">
        <f t="shared" si="60"/>
        <v>60.55812648612347</v>
      </c>
      <c r="U49" s="4">
        <f t="shared" si="60"/>
        <v>60.342955222083098</v>
      </c>
      <c r="V49" s="4">
        <f t="shared" si="60"/>
        <v>60.892679876250831</v>
      </c>
      <c r="W49" s="4">
        <f t="shared" si="60"/>
        <v>62.270024419677135</v>
      </c>
      <c r="X49" s="4">
        <f t="shared" si="60"/>
        <v>63.456236647426799</v>
      </c>
      <c r="Y49" s="4">
        <f t="shared" si="60"/>
        <v>66.927201703992154</v>
      </c>
      <c r="Z49" s="4">
        <f t="shared" si="60"/>
        <v>65.958925708886014</v>
      </c>
      <c r="AA49" s="4">
        <f t="shared" si="60"/>
        <v>64.641682832966012</v>
      </c>
      <c r="AB49" s="4">
        <f t="shared" si="60"/>
        <v>63.505136228195738</v>
      </c>
      <c r="AC49" s="4">
        <f t="shared" si="60"/>
        <v>62.975651411663648</v>
      </c>
      <c r="AD49" s="4">
        <f t="shared" si="60"/>
        <v>62.536689916784013</v>
      </c>
      <c r="AE49" s="4">
        <f t="shared" si="60"/>
        <v>62.342722854896088</v>
      </c>
      <c r="AF49" s="4">
        <f t="shared" si="60"/>
        <v>59.934433792962892</v>
      </c>
      <c r="AG49" s="4">
        <f t="shared" si="60"/>
        <v>58.055943944844643</v>
      </c>
      <c r="AI49" s="4">
        <f t="shared" si="61"/>
        <v>-0.56903447944922902</v>
      </c>
      <c r="AJ49" s="4">
        <f t="shared" si="61"/>
        <v>-0.82812648612347317</v>
      </c>
      <c r="AK49" s="4">
        <f t="shared" si="61"/>
        <v>-0.35895522208309671</v>
      </c>
      <c r="AL49" s="4">
        <f t="shared" si="61"/>
        <v>-3.2736798762508315</v>
      </c>
      <c r="AM49" s="4">
        <f t="shared" si="61"/>
        <v>0.61897558032286781</v>
      </c>
      <c r="AN49" s="4">
        <f t="shared" si="61"/>
        <v>-1.9642366474268016</v>
      </c>
      <c r="AO49" s="4">
        <f t="shared" si="61"/>
        <v>-1.260201703992152</v>
      </c>
      <c r="AP49" s="4">
        <f t="shared" si="61"/>
        <v>-0.28692570888601665</v>
      </c>
      <c r="AQ49" s="4">
        <f t="shared" si="61"/>
        <v>-1.1166828329660135</v>
      </c>
      <c r="AR49" s="4">
        <f t="shared" si="61"/>
        <v>-0.73513622819573499</v>
      </c>
      <c r="AS49" s="4">
        <f t="shared" si="61"/>
        <v>-3.1886514116636491</v>
      </c>
      <c r="AT49" s="4">
        <f t="shared" si="61"/>
        <v>-3.5696899167840144</v>
      </c>
      <c r="AU49" s="4">
        <f t="shared" si="61"/>
        <v>-1.2447228548960894</v>
      </c>
      <c r="AV49" s="4">
        <f t="shared" si="61"/>
        <v>3.2566207037106665E-2</v>
      </c>
      <c r="AW49" s="4">
        <f t="shared" si="61"/>
        <v>-7.1943944844640839E-2</v>
      </c>
      <c r="AY49" s="2">
        <f t="shared" si="52"/>
        <v>59.949089452399917</v>
      </c>
      <c r="AZ49" s="2">
        <f t="shared" si="52"/>
        <v>60.557043290420971</v>
      </c>
      <c r="BA49" s="2">
        <f t="shared" si="52"/>
        <v>60.342312597072066</v>
      </c>
      <c r="BB49" s="2">
        <f t="shared" si="52"/>
        <v>60.892222824755223</v>
      </c>
      <c r="BC49" s="2">
        <f t="shared" si="52"/>
        <v>62.268930742848063</v>
      </c>
      <c r="BD49" s="2">
        <f t="shared" si="52"/>
        <v>63.456156787053708</v>
      </c>
      <c r="BE49" s="2">
        <f t="shared" si="52"/>
        <v>66.92698889503049</v>
      </c>
      <c r="BF49" s="2">
        <f t="shared" si="52"/>
        <v>65.958913820233505</v>
      </c>
      <c r="BG49" s="2">
        <f t="shared" si="52"/>
        <v>64.641615938494496</v>
      </c>
      <c r="BH49" s="2">
        <f t="shared" si="52"/>
        <v>63.505115392862052</v>
      </c>
      <c r="BI49" s="2">
        <f t="shared" si="52"/>
        <v>62.975584994394168</v>
      </c>
      <c r="BJ49" s="2">
        <f t="shared" si="52"/>
        <v>62.536364127507284</v>
      </c>
      <c r="BK49" s="2">
        <f t="shared" si="52"/>
        <v>62.342647350344663</v>
      </c>
      <c r="BL49" s="2">
        <f t="shared" si="52"/>
        <v>59.934432035290776</v>
      </c>
      <c r="BM49" s="2">
        <f t="shared" si="52"/>
        <v>58.055943943628591</v>
      </c>
      <c r="BO49" s="2">
        <f t="shared" si="11"/>
        <v>59.381</v>
      </c>
      <c r="BP49" s="2">
        <f t="shared" si="12"/>
        <v>59.73</v>
      </c>
      <c r="BQ49" s="2">
        <f t="shared" si="13"/>
        <v>59.984000000000002</v>
      </c>
      <c r="BR49" s="2">
        <f t="shared" si="14"/>
        <v>57.619</v>
      </c>
      <c r="BS49" s="2">
        <f t="shared" si="15"/>
        <v>62.889000000000003</v>
      </c>
      <c r="BT49" s="2">
        <f t="shared" si="16"/>
        <v>61.491999999999997</v>
      </c>
      <c r="BU49" s="2">
        <f t="shared" si="17"/>
        <v>65.667000000000002</v>
      </c>
      <c r="BV49" s="2">
        <f t="shared" si="18"/>
        <v>65.671999999999997</v>
      </c>
      <c r="BW49" s="2">
        <f t="shared" si="19"/>
        <v>63.524999999999999</v>
      </c>
      <c r="BX49" s="2">
        <f t="shared" si="20"/>
        <v>62.77</v>
      </c>
      <c r="BY49" s="2">
        <f t="shared" si="21"/>
        <v>59.786999999999999</v>
      </c>
      <c r="BZ49" s="2">
        <f t="shared" si="22"/>
        <v>58.966999999999999</v>
      </c>
      <c r="CA49" s="2">
        <f t="shared" si="23"/>
        <v>61.097999999999999</v>
      </c>
      <c r="CB49" s="2">
        <f t="shared" si="24"/>
        <v>59.966999999999999</v>
      </c>
      <c r="CC49" s="2">
        <f t="shared" si="25"/>
        <v>57.984000000000002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60.149007399577158</v>
      </c>
      <c r="DL49" s="2">
        <f t="shared" si="62"/>
        <v>60.977589096949558</v>
      </c>
      <c r="DM49" s="2">
        <f t="shared" si="62"/>
        <v>60.751146330413775</v>
      </c>
      <c r="DN49" s="2">
        <f t="shared" si="62"/>
        <v>61.194218061008783</v>
      </c>
      <c r="DO49" s="2">
        <f t="shared" si="62"/>
        <v>63.093781838316715</v>
      </c>
      <c r="DP49" s="2">
        <f t="shared" si="62"/>
        <v>63.642030139372828</v>
      </c>
      <c r="DQ49" s="2">
        <f t="shared" si="62"/>
        <v>67.609094503171235</v>
      </c>
      <c r="DR49" s="2">
        <f t="shared" si="62"/>
        <v>66.162498043184897</v>
      </c>
      <c r="DS49" s="2">
        <f t="shared" si="62"/>
        <v>64.881627015638912</v>
      </c>
      <c r="DT49" s="2">
        <f t="shared" si="62"/>
        <v>63.792003310104533</v>
      </c>
      <c r="DU49" s="2">
        <f t="shared" si="62"/>
        <v>63.069652108148993</v>
      </c>
      <c r="DV49" s="2">
        <f t="shared" si="62"/>
        <v>62.559824383368564</v>
      </c>
      <c r="DW49" s="2">
        <f t="shared" si="62"/>
        <v>62.686646783449099</v>
      </c>
      <c r="DX49" s="2">
        <f t="shared" si="62"/>
        <v>60.053794851994851</v>
      </c>
      <c r="DY49" s="2">
        <f t="shared" si="62"/>
        <v>57.858605388563049</v>
      </c>
      <c r="EA49" s="2">
        <f t="shared" si="63"/>
        <v>58.538804785595815</v>
      </c>
      <c r="EB49" s="2">
        <f t="shared" si="63"/>
        <v>57.650733313341064</v>
      </c>
      <c r="EC49" s="2">
        <f t="shared" si="63"/>
        <v>57.42885074470783</v>
      </c>
      <c r="ED49" s="2">
        <f t="shared" si="63"/>
        <v>58.741985674904001</v>
      </c>
      <c r="EE49" s="2">
        <f t="shared" si="63"/>
        <v>57.245705061995203</v>
      </c>
      <c r="EF49" s="2">
        <f t="shared" si="63"/>
        <v>61.972733211920598</v>
      </c>
      <c r="EG49" s="2">
        <f t="shared" si="63"/>
        <v>61.758820794357462</v>
      </c>
      <c r="EH49" s="2">
        <f t="shared" si="63"/>
        <v>64.178277160021864</v>
      </c>
      <c r="EI49" s="2">
        <f t="shared" si="63"/>
        <v>62.70323041237112</v>
      </c>
      <c r="EJ49" s="2">
        <f t="shared" si="63"/>
        <v>60.985803089806517</v>
      </c>
      <c r="EK49" s="2">
        <f t="shared" si="63"/>
        <v>62.187411727903545</v>
      </c>
      <c r="EL49" s="2">
        <f t="shared" si="63"/>
        <v>62.356359875097581</v>
      </c>
      <c r="EM49" s="2">
        <f t="shared" si="63"/>
        <v>59.458752453152179</v>
      </c>
      <c r="EN49" s="2">
        <f t="shared" si="63"/>
        <v>58.805745993149984</v>
      </c>
      <c r="EO49" s="2">
        <f t="shared" si="63"/>
        <v>60.475321779454042</v>
      </c>
      <c r="EQ49" s="2">
        <f t="shared" si="64"/>
        <v>56.37618098071588</v>
      </c>
      <c r="ER49" s="2">
        <f t="shared" si="64"/>
        <v>57.82753475530108</v>
      </c>
      <c r="ES49" s="2">
        <f t="shared" si="64"/>
        <v>58.286864673310049</v>
      </c>
      <c r="ET49" s="2">
        <f t="shared" si="64"/>
        <v>59.339191487944348</v>
      </c>
      <c r="EU49" s="2">
        <f t="shared" si="64"/>
        <v>58.964320564261037</v>
      </c>
      <c r="EV49" s="2">
        <f t="shared" si="64"/>
        <v>61.677264926502637</v>
      </c>
      <c r="EW49" s="2">
        <f t="shared" si="64"/>
        <v>63.598066017822696</v>
      </c>
      <c r="EX49" s="2">
        <f t="shared" si="64"/>
        <v>64.931907844187819</v>
      </c>
      <c r="EY49" s="2">
        <f t="shared" si="64"/>
        <v>62.390430400824783</v>
      </c>
      <c r="EZ49" s="2">
        <f t="shared" si="64"/>
        <v>62.245356382203802</v>
      </c>
      <c r="FA49" s="2">
        <f t="shared" si="64"/>
        <v>61.85939065407382</v>
      </c>
      <c r="FB49" s="2">
        <f t="shared" si="64"/>
        <v>62.891231192160461</v>
      </c>
      <c r="FC49" s="2">
        <f t="shared" si="64"/>
        <v>60.149075406906164</v>
      </c>
      <c r="FD49" s="2">
        <f t="shared" si="64"/>
        <v>60.135624618366904</v>
      </c>
      <c r="FE49" s="2">
        <f t="shared" si="64"/>
        <v>59.989429976809745</v>
      </c>
      <c r="FG49" s="2">
        <f t="shared" si="65"/>
        <v>0.12414910746021543</v>
      </c>
      <c r="FH49" s="2">
        <f t="shared" si="65"/>
        <v>0.1264096718145126</v>
      </c>
      <c r="FI49" s="2">
        <f t="shared" si="65"/>
        <v>0.12305906594857956</v>
      </c>
      <c r="FJ49" s="2">
        <f t="shared" si="65"/>
        <v>0.12315249601926397</v>
      </c>
      <c r="FK49" s="2">
        <f t="shared" si="65"/>
        <v>0.14104843162130756</v>
      </c>
      <c r="FL49" s="2">
        <f t="shared" si="65"/>
        <v>0.1113470035581863</v>
      </c>
      <c r="FM49" s="2">
        <f t="shared" si="65"/>
        <v>0.11659626392019692</v>
      </c>
      <c r="FN49" s="2">
        <f t="shared" si="65"/>
        <v>0.10260374619924685</v>
      </c>
      <c r="FO49" s="2">
        <f t="shared" si="65"/>
        <v>0.1101771138348107</v>
      </c>
      <c r="FP49" s="2">
        <f t="shared" si="65"/>
        <v>0.10223545054216071</v>
      </c>
      <c r="FQ49" s="2">
        <f t="shared" si="65"/>
        <v>0.1066215193183299</v>
      </c>
      <c r="FR49" s="2">
        <f t="shared" si="65"/>
        <v>0.11531367522120058</v>
      </c>
      <c r="FS49" s="2">
        <f t="shared" si="65"/>
        <v>0.10657171847864833</v>
      </c>
      <c r="FT49" s="2">
        <f t="shared" si="65"/>
        <v>9.5643694785791308E-2</v>
      </c>
      <c r="FU49" s="2">
        <f t="shared" si="65"/>
        <v>7.5415039356739128E-2</v>
      </c>
      <c r="FW49" s="2">
        <f t="shared" si="54"/>
        <v>5.8862855957923775E-6</v>
      </c>
      <c r="FX49" s="2">
        <f t="shared" si="54"/>
        <v>5.3237777329907785E-6</v>
      </c>
      <c r="FY49" s="2">
        <f t="shared" si="54"/>
        <v>5.6621928771846846E-6</v>
      </c>
      <c r="FZ49" s="2">
        <f t="shared" si="54"/>
        <v>5.5306134809737667E-6</v>
      </c>
      <c r="GA49" s="2">
        <f t="shared" si="54"/>
        <v>6.3782925706862597E-6</v>
      </c>
      <c r="GB49" s="2">
        <f t="shared" si="54"/>
        <v>7.2474730416964572E-6</v>
      </c>
      <c r="GC49" s="2">
        <f t="shared" si="54"/>
        <v>7.8560581856303156E-6</v>
      </c>
      <c r="GD49" s="2">
        <f t="shared" si="54"/>
        <v>5.6698168094540984E-6</v>
      </c>
      <c r="GE49" s="2">
        <f t="shared" si="54"/>
        <v>5.2001558765903017E-6</v>
      </c>
      <c r="GF49" s="2">
        <f t="shared" si="54"/>
        <v>4.1495593952223718E-6</v>
      </c>
      <c r="GG49" s="2">
        <f t="shared" si="54"/>
        <v>3.9753820017612661E-6</v>
      </c>
      <c r="GH49" s="2">
        <f t="shared" si="54"/>
        <v>3.7099849271677554E-6</v>
      </c>
      <c r="GI49" s="2">
        <f t="shared" si="54"/>
        <v>4.0745317533239079E-6</v>
      </c>
      <c r="GJ49" s="2">
        <f t="shared" si="54"/>
        <v>3.9006785558238514E-6</v>
      </c>
      <c r="GK49" s="2">
        <f t="shared" si="54"/>
        <v>2.4996077764672484E-6</v>
      </c>
      <c r="GM49" s="86">
        <f t="shared" si="55"/>
        <v>7.5412925424689659E-7</v>
      </c>
      <c r="GN49" s="86">
        <f t="shared" si="55"/>
        <v>8.3831486348527355E-7</v>
      </c>
      <c r="GO49" s="86">
        <f t="shared" si="55"/>
        <v>4.7431519342960834E-7</v>
      </c>
      <c r="GP49" s="86">
        <f t="shared" si="55"/>
        <v>3.4353744884206189E-7</v>
      </c>
      <c r="GQ49" s="86">
        <f t="shared" si="55"/>
        <v>8.7216705943978452E-7</v>
      </c>
      <c r="GR49" s="86">
        <f t="shared" si="55"/>
        <v>5.8705846908455575E-8</v>
      </c>
      <c r="GS49" s="86">
        <f t="shared" si="55"/>
        <v>1.527792100869624E-7</v>
      </c>
      <c r="GT49" s="86">
        <f t="shared" si="55"/>
        <v>7.7927824207345137E-9</v>
      </c>
      <c r="GU49" s="86">
        <f t="shared" si="55"/>
        <v>4.6826027904494171E-8</v>
      </c>
      <c r="GV49" s="86">
        <f t="shared" si="55"/>
        <v>1.4073731595876552E-8</v>
      </c>
      <c r="GW49" s="86">
        <f t="shared" si="55"/>
        <v>5.0237940712748371E-8</v>
      </c>
      <c r="GX49" s="86">
        <f t="shared" si="55"/>
        <v>2.4555402093088778E-7</v>
      </c>
      <c r="GY49" s="86">
        <f t="shared" si="55"/>
        <v>5.1245633037329774E-8</v>
      </c>
      <c r="GZ49" s="86">
        <f t="shared" si="55"/>
        <v>1.1413006560122454E-9</v>
      </c>
      <c r="HA49" s="86">
        <f t="shared" si="55"/>
        <v>9.3659466149030309E-13</v>
      </c>
      <c r="HC49" s="86">
        <f t="shared" si="59"/>
        <v>8.7623277608204629E-19</v>
      </c>
      <c r="HD49" s="86">
        <f t="shared" si="59"/>
        <v>2.0274272375860698E-18</v>
      </c>
      <c r="HE49" s="86">
        <f t="shared" si="59"/>
        <v>7.5573463779041341E-20</v>
      </c>
      <c r="HF49" s="86">
        <f t="shared" si="59"/>
        <v>1.4930195223906578E-20</v>
      </c>
      <c r="HG49" s="86">
        <f t="shared" si="59"/>
        <v>1.3662230921828166E-18</v>
      </c>
      <c r="HH49" s="86">
        <f t="shared" si="59"/>
        <v>2.8198476457974521E-22</v>
      </c>
      <c r="HI49" s="86">
        <f t="shared" si="59"/>
        <v>1.1481594856075289E-20</v>
      </c>
      <c r="HJ49" s="86">
        <f t="shared" si="59"/>
        <v>1.2743800176007015E-30</v>
      </c>
      <c r="HK49" s="86">
        <f t="shared" si="59"/>
        <v>6.7463410843048523E-22</v>
      </c>
      <c r="HL49" s="86">
        <f t="shared" si="59"/>
        <v>1.1373537564515046E-20</v>
      </c>
      <c r="HM49" s="86">
        <f t="shared" si="59"/>
        <v>3.2754393173747008E-21</v>
      </c>
      <c r="HN49" s="86">
        <f t="shared" si="59"/>
        <v>1.9482773943782315E-20</v>
      </c>
      <c r="HO49" s="86">
        <f t="shared" si="59"/>
        <v>6.0503285345039376E-22</v>
      </c>
      <c r="HP49" s="86">
        <f t="shared" si="59"/>
        <v>3.5160844323963291E-26</v>
      </c>
      <c r="HQ49" s="86">
        <f t="shared" si="59"/>
        <v>5.835473228338463E-32</v>
      </c>
      <c r="HS49" s="86">
        <f t="shared" si="56"/>
        <v>6.166254468685773E-114</v>
      </c>
      <c r="HT49" s="86">
        <f t="shared" si="56"/>
        <v>3.3356758506018847E-112</v>
      </c>
      <c r="HU49" s="86">
        <f t="shared" si="56"/>
        <v>1.6508376185849899E-121</v>
      </c>
      <c r="HV49" s="86">
        <f t="shared" si="56"/>
        <v>6.2128211114386909E-131</v>
      </c>
      <c r="HW49" s="86">
        <f t="shared" si="56"/>
        <v>2.503990450369001E-121</v>
      </c>
      <c r="HX49" s="86">
        <f t="shared" si="56"/>
        <v>3.9529004973573495E-140</v>
      </c>
      <c r="HY49" s="86">
        <f t="shared" si="56"/>
        <v>2.8156323364006523E-128</v>
      </c>
      <c r="HZ49" s="86">
        <f t="shared" si="56"/>
        <v>1.3026641770043617E-204</v>
      </c>
      <c r="IA49" s="86">
        <f t="shared" si="56"/>
        <v>1.2226098962941821E-140</v>
      </c>
      <c r="IB49" s="86">
        <f t="shared" si="56"/>
        <v>1.3533945256985946E-132</v>
      </c>
      <c r="IC49" s="86">
        <f t="shared" si="56"/>
        <v>1.0383334451698327E-134</v>
      </c>
      <c r="ID49" s="86">
        <f t="shared" si="56"/>
        <v>1.8435777681081392E-129</v>
      </c>
      <c r="IE49" s="86">
        <f t="shared" si="56"/>
        <v>1.6143568484595683E-138</v>
      </c>
      <c r="IF49" s="86">
        <f t="shared" si="56"/>
        <v>3.8708502153408227E-88</v>
      </c>
      <c r="IG49" s="86">
        <f t="shared" si="56"/>
        <v>2.2186880007901749E-59</v>
      </c>
      <c r="II49" s="86">
        <f t="shared" si="57"/>
        <v>2.0903384228387453E-305</v>
      </c>
      <c r="IJ49" s="86">
        <f t="shared" si="57"/>
        <v>9.7539080388546307E-304</v>
      </c>
      <c r="IK49" s="86">
        <f t="shared" si="57"/>
        <v>0</v>
      </c>
      <c r="IL49" s="86">
        <f t="shared" si="57"/>
        <v>0</v>
      </c>
      <c r="IM49" s="86">
        <f t="shared" si="57"/>
        <v>0</v>
      </c>
      <c r="IN49" s="86">
        <f t="shared" si="57"/>
        <v>0</v>
      </c>
      <c r="IO49" s="86">
        <f t="shared" si="57"/>
        <v>0</v>
      </c>
      <c r="IP49" s="86">
        <f t="shared" si="57"/>
        <v>0</v>
      </c>
      <c r="IQ49" s="86">
        <f t="shared" si="57"/>
        <v>0</v>
      </c>
      <c r="IR49" s="86">
        <f t="shared" si="57"/>
        <v>0</v>
      </c>
      <c r="IS49" s="86">
        <f t="shared" si="57"/>
        <v>0</v>
      </c>
      <c r="IT49" s="86">
        <f t="shared" si="57"/>
        <v>0</v>
      </c>
      <c r="IU49" s="86">
        <f t="shared" si="57"/>
        <v>0</v>
      </c>
      <c r="IV49" s="86">
        <f t="shared" si="57"/>
        <v>6.1997666904342084E-280</v>
      </c>
      <c r="IW49" s="86">
        <f t="shared" si="57"/>
        <v>9.4694166833669187E-120</v>
      </c>
      <c r="IY49" s="86">
        <f t="shared" si="58"/>
        <v>7.5412925424777284E-7</v>
      </c>
      <c r="IZ49" s="86">
        <f t="shared" si="58"/>
        <v>8.3831486348730102E-7</v>
      </c>
      <c r="JA49" s="86">
        <f t="shared" si="58"/>
        <v>4.7431519342968394E-7</v>
      </c>
      <c r="JB49" s="86">
        <f t="shared" si="58"/>
        <v>3.4353744884207682E-7</v>
      </c>
      <c r="JC49" s="86">
        <f t="shared" si="58"/>
        <v>8.7216705944115078E-7</v>
      </c>
      <c r="JD49" s="86">
        <f t="shared" si="58"/>
        <v>5.8705846908455859E-8</v>
      </c>
      <c r="JE49" s="86">
        <f t="shared" si="58"/>
        <v>1.5277921008697389E-7</v>
      </c>
      <c r="JF49" s="86">
        <f t="shared" si="58"/>
        <v>7.7927824207345137E-9</v>
      </c>
      <c r="JG49" s="86">
        <f t="shared" si="58"/>
        <v>4.6826027904494846E-8</v>
      </c>
      <c r="JH49" s="86">
        <f t="shared" si="58"/>
        <v>1.4073731595887926E-8</v>
      </c>
      <c r="JI49" s="86">
        <f t="shared" si="58"/>
        <v>5.0237940712751646E-8</v>
      </c>
      <c r="JJ49" s="86">
        <f t="shared" si="58"/>
        <v>2.4555402093090726E-7</v>
      </c>
      <c r="JK49" s="86">
        <f t="shared" si="58"/>
        <v>5.1245633037330376E-8</v>
      </c>
      <c r="JL49" s="86">
        <f t="shared" si="58"/>
        <v>1.1413006560122454E-9</v>
      </c>
      <c r="JM49" s="86">
        <f t="shared" si="58"/>
        <v>9.3659466149030309E-13</v>
      </c>
    </row>
    <row r="50" spans="2:273" x14ac:dyDescent="0.25">
      <c r="B50" s="2">
        <v>23</v>
      </c>
      <c r="C50" s="37">
        <v>59.667000000000002</v>
      </c>
      <c r="D50" s="37">
        <v>58.73</v>
      </c>
      <c r="E50" s="37">
        <v>57.698</v>
      </c>
      <c r="F50" s="37">
        <v>60.015999999999998</v>
      </c>
      <c r="G50" s="37">
        <v>61.063000000000002</v>
      </c>
      <c r="H50" s="37">
        <v>61.412999999999997</v>
      </c>
      <c r="I50" s="37">
        <v>65.856999999999999</v>
      </c>
      <c r="J50" s="37">
        <v>63.442999999999998</v>
      </c>
      <c r="K50" s="37">
        <v>64.097999999999999</v>
      </c>
      <c r="L50" s="37">
        <v>62.59</v>
      </c>
      <c r="M50" s="37">
        <v>64.311000000000007</v>
      </c>
      <c r="N50" s="37">
        <v>61.197000000000003</v>
      </c>
      <c r="O50" s="37">
        <v>58.951000000000001</v>
      </c>
      <c r="P50" s="37">
        <v>60.738</v>
      </c>
      <c r="Q50" s="37">
        <v>57.381</v>
      </c>
      <c r="S50" s="4">
        <f t="shared" si="60"/>
        <v>60.105994839941083</v>
      </c>
      <c r="T50" s="4">
        <f t="shared" si="60"/>
        <v>60.686732875931824</v>
      </c>
      <c r="U50" s="4">
        <f t="shared" si="60"/>
        <v>60.444248286212805</v>
      </c>
      <c r="V50" s="4">
        <f t="shared" si="60"/>
        <v>61.029749988919605</v>
      </c>
      <c r="W50" s="4">
        <f t="shared" si="60"/>
        <v>62.422631149617054</v>
      </c>
      <c r="X50" s="4">
        <f t="shared" si="60"/>
        <v>63.646682625490534</v>
      </c>
      <c r="Y50" s="4">
        <f t="shared" si="60"/>
        <v>66.981505028736862</v>
      </c>
      <c r="Z50" s="4">
        <f t="shared" si="60"/>
        <v>66.111507987752319</v>
      </c>
      <c r="AA50" s="4">
        <f t="shared" si="60"/>
        <v>64.758591372435845</v>
      </c>
      <c r="AB50" s="4">
        <f t="shared" si="60"/>
        <v>63.71860452002435</v>
      </c>
      <c r="AC50" s="4">
        <f t="shared" si="60"/>
        <v>63.184070770454021</v>
      </c>
      <c r="AD50" s="4">
        <f t="shared" si="60"/>
        <v>62.684391533746982</v>
      </c>
      <c r="AE50" s="4">
        <f t="shared" si="60"/>
        <v>62.498981459319275</v>
      </c>
      <c r="AF50" s="4">
        <f t="shared" si="60"/>
        <v>60.119943394654229</v>
      </c>
      <c r="AG50" s="4">
        <f t="shared" si="60"/>
        <v>58.155512921299234</v>
      </c>
      <c r="AI50" s="4">
        <f t="shared" si="61"/>
        <v>-0.43899483994108124</v>
      </c>
      <c r="AJ50" s="4">
        <f t="shared" si="61"/>
        <v>-1.9567328759318272</v>
      </c>
      <c r="AK50" s="4">
        <f t="shared" si="61"/>
        <v>-2.7462482862128041</v>
      </c>
      <c r="AL50" s="4">
        <f t="shared" si="61"/>
        <v>-1.0137499889196064</v>
      </c>
      <c r="AM50" s="4">
        <f t="shared" si="61"/>
        <v>-1.3596311496170514</v>
      </c>
      <c r="AN50" s="4">
        <f t="shared" si="61"/>
        <v>-2.2336826254905375</v>
      </c>
      <c r="AO50" s="4">
        <f t="shared" si="61"/>
        <v>-1.1245050287368628</v>
      </c>
      <c r="AP50" s="4">
        <f t="shared" si="61"/>
        <v>-2.6685079877523208</v>
      </c>
      <c r="AQ50" s="4">
        <f t="shared" si="61"/>
        <v>-0.66059137243584587</v>
      </c>
      <c r="AR50" s="4">
        <f t="shared" si="61"/>
        <v>-1.1286045200243464</v>
      </c>
      <c r="AS50" s="4">
        <f t="shared" si="61"/>
        <v>1.1269292295459863</v>
      </c>
      <c r="AT50" s="4">
        <f t="shared" si="61"/>
        <v>-1.4873915337469796</v>
      </c>
      <c r="AU50" s="4">
        <f t="shared" si="61"/>
        <v>-3.5479814593192742</v>
      </c>
      <c r="AV50" s="4">
        <f t="shared" si="61"/>
        <v>0.618056605345771</v>
      </c>
      <c r="AW50" s="4">
        <f t="shared" si="61"/>
        <v>-0.77451292129923388</v>
      </c>
      <c r="AY50" s="2">
        <f t="shared" si="52"/>
        <v>60.104333805478554</v>
      </c>
      <c r="AZ50" s="2">
        <f t="shared" si="52"/>
        <v>60.684831258144165</v>
      </c>
      <c r="BA50" s="2">
        <f t="shared" si="52"/>
        <v>60.4430866041671</v>
      </c>
      <c r="BB50" s="2">
        <f t="shared" si="52"/>
        <v>61.028905464764705</v>
      </c>
      <c r="BC50" s="2">
        <f t="shared" si="52"/>
        <v>62.420640657839243</v>
      </c>
      <c r="BD50" s="2">
        <f t="shared" si="52"/>
        <v>63.646522705438365</v>
      </c>
      <c r="BE50" s="2">
        <f t="shared" si="52"/>
        <v>66.981097984943887</v>
      </c>
      <c r="BF50" s="2">
        <f t="shared" si="52"/>
        <v>66.111481719351957</v>
      </c>
      <c r="BG50" s="2">
        <f t="shared" si="52"/>
        <v>64.758455968127862</v>
      </c>
      <c r="BH50" s="2">
        <f t="shared" si="52"/>
        <v>63.718560241492689</v>
      </c>
      <c r="BI50" s="2">
        <f t="shared" si="52"/>
        <v>63.183938537996319</v>
      </c>
      <c r="BJ50" s="2">
        <f t="shared" si="52"/>
        <v>62.683789795977162</v>
      </c>
      <c r="BK50" s="2">
        <f t="shared" si="52"/>
        <v>62.498831349916635</v>
      </c>
      <c r="BL50" s="2">
        <f t="shared" si="52"/>
        <v>60.119939136622513</v>
      </c>
      <c r="BM50" s="2">
        <f t="shared" si="52"/>
        <v>58.155512917250853</v>
      </c>
      <c r="BO50" s="2">
        <f t="shared" si="11"/>
        <v>59.667000000000002</v>
      </c>
      <c r="BP50" s="2">
        <f t="shared" si="12"/>
        <v>58.73</v>
      </c>
      <c r="BQ50" s="2">
        <f t="shared" si="13"/>
        <v>57.698</v>
      </c>
      <c r="BR50" s="2">
        <f t="shared" si="14"/>
        <v>60.015999999999998</v>
      </c>
      <c r="BS50" s="2">
        <f t="shared" si="15"/>
        <v>61.063000000000002</v>
      </c>
      <c r="BT50" s="2">
        <f t="shared" si="16"/>
        <v>61.412999999999997</v>
      </c>
      <c r="BU50" s="2">
        <f t="shared" si="17"/>
        <v>65.856999999999999</v>
      </c>
      <c r="BV50" s="2">
        <f t="shared" si="18"/>
        <v>63.442999999999998</v>
      </c>
      <c r="BW50" s="2">
        <f t="shared" si="19"/>
        <v>64.097999999999999</v>
      </c>
      <c r="BX50" s="2">
        <f t="shared" si="20"/>
        <v>62.59</v>
      </c>
      <c r="BY50" s="2">
        <f t="shared" si="21"/>
        <v>64.311000000000007</v>
      </c>
      <c r="BZ50" s="2">
        <f t="shared" si="22"/>
        <v>61.197000000000003</v>
      </c>
      <c r="CA50" s="2">
        <f t="shared" si="23"/>
        <v>58.951000000000001</v>
      </c>
      <c r="CB50" s="2">
        <f t="shared" si="24"/>
        <v>60.738</v>
      </c>
      <c r="CC50" s="2">
        <f t="shared" si="25"/>
        <v>57.381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60.368503171247347</v>
      </c>
      <c r="DL50" s="2">
        <f t="shared" si="62"/>
        <v>61.186992147387492</v>
      </c>
      <c r="DM50" s="2">
        <f t="shared" si="62"/>
        <v>60.925315916641502</v>
      </c>
      <c r="DN50" s="2">
        <f t="shared" si="62"/>
        <v>61.400994261552427</v>
      </c>
      <c r="DO50" s="2">
        <f t="shared" si="62"/>
        <v>63.372223698781838</v>
      </c>
      <c r="DP50" s="2">
        <f t="shared" si="62"/>
        <v>63.895097560975614</v>
      </c>
      <c r="DQ50" s="2">
        <f t="shared" si="62"/>
        <v>67.752919873150105</v>
      </c>
      <c r="DR50" s="2">
        <f t="shared" si="62"/>
        <v>66.37075937921729</v>
      </c>
      <c r="DS50" s="2">
        <f t="shared" si="62"/>
        <v>65.055256624260579</v>
      </c>
      <c r="DT50" s="2">
        <f t="shared" si="62"/>
        <v>64.075628222996514</v>
      </c>
      <c r="DU50" s="2">
        <f t="shared" si="62"/>
        <v>63.332915782081415</v>
      </c>
      <c r="DV50" s="2">
        <f t="shared" si="62"/>
        <v>62.75029133192389</v>
      </c>
      <c r="DW50" s="2">
        <f t="shared" si="62"/>
        <v>62.912209302325572</v>
      </c>
      <c r="DX50" s="2">
        <f t="shared" si="62"/>
        <v>60.284544272844272</v>
      </c>
      <c r="DY50" s="2">
        <f t="shared" si="62"/>
        <v>57.958092375366562</v>
      </c>
      <c r="EA50" s="2">
        <f t="shared" si="63"/>
        <v>58.40474911158492</v>
      </c>
      <c r="EB50" s="2">
        <f t="shared" si="63"/>
        <v>57.519847958915904</v>
      </c>
      <c r="EC50" s="2">
        <f t="shared" si="63"/>
        <v>57.308965261756889</v>
      </c>
      <c r="ED50" s="2">
        <f t="shared" si="63"/>
        <v>58.612708870729541</v>
      </c>
      <c r="EE50" s="2">
        <f t="shared" si="63"/>
        <v>57.135537037879629</v>
      </c>
      <c r="EF50" s="2">
        <f t="shared" si="63"/>
        <v>61.837240716153225</v>
      </c>
      <c r="EG50" s="2">
        <f t="shared" si="63"/>
        <v>61.647727252263522</v>
      </c>
      <c r="EH50" s="2">
        <f t="shared" si="63"/>
        <v>64.043270628072108</v>
      </c>
      <c r="EI50" s="2">
        <f t="shared" si="63"/>
        <v>62.572335419734891</v>
      </c>
      <c r="EJ50" s="2">
        <f t="shared" si="63"/>
        <v>60.858866012128203</v>
      </c>
      <c r="EK50" s="2">
        <f t="shared" si="63"/>
        <v>62.045509680354911</v>
      </c>
      <c r="EL50" s="2">
        <f t="shared" si="63"/>
        <v>62.21846494925839</v>
      </c>
      <c r="EM50" s="2">
        <f t="shared" si="63"/>
        <v>59.338237717830069</v>
      </c>
      <c r="EN50" s="2">
        <f t="shared" si="63"/>
        <v>58.700413724414091</v>
      </c>
      <c r="EO50" s="2">
        <f t="shared" si="63"/>
        <v>60.362929823476669</v>
      </c>
      <c r="EQ50" s="2">
        <f t="shared" si="64"/>
        <v>56.266323754908811</v>
      </c>
      <c r="ER50" s="2">
        <f t="shared" si="64"/>
        <v>57.695016096862737</v>
      </c>
      <c r="ES50" s="2">
        <f t="shared" si="64"/>
        <v>58.157276406410517</v>
      </c>
      <c r="ET50" s="2">
        <f t="shared" si="64"/>
        <v>59.203075449738989</v>
      </c>
      <c r="EU50" s="2">
        <f t="shared" si="64"/>
        <v>58.834044497407149</v>
      </c>
      <c r="EV50" s="2">
        <f t="shared" si="64"/>
        <v>61.545246171785209</v>
      </c>
      <c r="EW50" s="2">
        <f t="shared" si="64"/>
        <v>63.465503628306436</v>
      </c>
      <c r="EX50" s="2">
        <f t="shared" si="64"/>
        <v>64.788240387136497</v>
      </c>
      <c r="EY50" s="2">
        <f t="shared" si="64"/>
        <v>62.263100017760529</v>
      </c>
      <c r="EZ50" s="2">
        <f t="shared" si="64"/>
        <v>62.104440297111204</v>
      </c>
      <c r="FA50" s="2">
        <f t="shared" si="64"/>
        <v>61.721191044511521</v>
      </c>
      <c r="FB50" s="2">
        <f t="shared" si="64"/>
        <v>62.74763566677921</v>
      </c>
      <c r="FC50" s="2">
        <f t="shared" si="64"/>
        <v>60.021023442216041</v>
      </c>
      <c r="FD50" s="2">
        <f t="shared" si="64"/>
        <v>60.01570174029267</v>
      </c>
      <c r="FE50" s="2">
        <f t="shared" si="64"/>
        <v>59.881552518240355</v>
      </c>
      <c r="FG50" s="2">
        <f t="shared" si="65"/>
        <v>0.13451560427669651</v>
      </c>
      <c r="FH50" s="2">
        <f t="shared" si="65"/>
        <v>0.13693541512466798</v>
      </c>
      <c r="FI50" s="2">
        <f t="shared" si="65"/>
        <v>0.13334840152608901</v>
      </c>
      <c r="FJ50" s="2">
        <f t="shared" si="65"/>
        <v>0.1334484547778968</v>
      </c>
      <c r="FK50" s="2">
        <f t="shared" si="65"/>
        <v>0.15258020347284168</v>
      </c>
      <c r="FL50" s="2">
        <f t="shared" si="65"/>
        <v>0.12079194710378545</v>
      </c>
      <c r="FM50" s="2">
        <f t="shared" si="65"/>
        <v>0.12642312772789049</v>
      </c>
      <c r="FN50" s="2">
        <f t="shared" si="65"/>
        <v>0.11140001904883527</v>
      </c>
      <c r="FO50" s="2">
        <f t="shared" si="65"/>
        <v>0.11953617069136244</v>
      </c>
      <c r="FP50" s="2">
        <f t="shared" si="65"/>
        <v>0.11100405480247158</v>
      </c>
      <c r="FQ50" s="2">
        <f t="shared" si="65"/>
        <v>0.1157178222217243</v>
      </c>
      <c r="FR50" s="2">
        <f t="shared" si="65"/>
        <v>0.12504774252737591</v>
      </c>
      <c r="FS50" s="2">
        <f t="shared" si="65"/>
        <v>0.11566432274912664</v>
      </c>
      <c r="FT50" s="2">
        <f t="shared" si="65"/>
        <v>0.1039123712887344</v>
      </c>
      <c r="FU50" s="2">
        <f t="shared" si="65"/>
        <v>8.2093640624816014E-2</v>
      </c>
      <c r="FW50" s="2">
        <f t="shared" si="54"/>
        <v>6.4541801467406555E-6</v>
      </c>
      <c r="FX50" s="2">
        <f t="shared" si="54"/>
        <v>5.837403207080489E-6</v>
      </c>
      <c r="FY50" s="2">
        <f t="shared" si="54"/>
        <v>6.208467640640004E-6</v>
      </c>
      <c r="FZ50" s="2">
        <f t="shared" si="54"/>
        <v>6.0641938574288421E-6</v>
      </c>
      <c r="GA50" s="2">
        <f t="shared" si="54"/>
        <v>6.9936544287212637E-6</v>
      </c>
      <c r="GB50" s="2">
        <f t="shared" si="54"/>
        <v>7.9466906108458438E-6</v>
      </c>
      <c r="GC50" s="2">
        <f t="shared" si="54"/>
        <v>8.6139899793027111E-6</v>
      </c>
      <c r="GD50" s="2">
        <f t="shared" si="54"/>
        <v>6.216827107002949E-6</v>
      </c>
      <c r="GE50" s="2">
        <f t="shared" si="54"/>
        <v>5.7018546745971761E-6</v>
      </c>
      <c r="GF50" s="2">
        <f t="shared" si="54"/>
        <v>4.5498995789465087E-6</v>
      </c>
      <c r="GG50" s="2">
        <f t="shared" si="54"/>
        <v>4.3589180144619525E-6</v>
      </c>
      <c r="GH50" s="2">
        <f t="shared" si="54"/>
        <v>4.0679161246192921E-6</v>
      </c>
      <c r="GI50" s="2">
        <f t="shared" si="54"/>
        <v>4.467633470770489E-6</v>
      </c>
      <c r="GJ50" s="2">
        <f t="shared" si="54"/>
        <v>4.2770073770561183E-6</v>
      </c>
      <c r="GK50" s="2">
        <f t="shared" si="54"/>
        <v>2.7407647648499016E-6</v>
      </c>
      <c r="GM50" s="86">
        <f t="shared" si="55"/>
        <v>1.3549044609258161E-6</v>
      </c>
      <c r="GN50" s="86">
        <f t="shared" si="55"/>
        <v>1.5045543338505774E-6</v>
      </c>
      <c r="GO50" s="86">
        <f t="shared" si="55"/>
        <v>8.7674177695111068E-7</v>
      </c>
      <c r="GP50" s="86">
        <f t="shared" si="55"/>
        <v>6.4927872581770918E-7</v>
      </c>
      <c r="GQ50" s="86">
        <f t="shared" si="55"/>
        <v>1.6252306326101698E-6</v>
      </c>
      <c r="GR50" s="86">
        <f t="shared" si="55"/>
        <v>1.2026217660276423E-7</v>
      </c>
      <c r="GS50" s="86">
        <f t="shared" si="55"/>
        <v>2.9889737087940512E-7</v>
      </c>
      <c r="GT50" s="86">
        <f t="shared" si="55"/>
        <v>1.7620165349760611E-8</v>
      </c>
      <c r="GU50" s="86">
        <f t="shared" si="55"/>
        <v>9.6966013101692159E-8</v>
      </c>
      <c r="GV50" s="86">
        <f t="shared" si="55"/>
        <v>3.059466032487111E-8</v>
      </c>
      <c r="GW50" s="86">
        <f t="shared" si="55"/>
        <v>1.0227851743026924E-7</v>
      </c>
      <c r="GX50" s="86">
        <f t="shared" si="55"/>
        <v>4.6365103919452578E-7</v>
      </c>
      <c r="GY50" s="86">
        <f t="shared" si="55"/>
        <v>1.0417864077016779E-7</v>
      </c>
      <c r="GZ50" s="86">
        <f t="shared" si="55"/>
        <v>2.8299200689438204E-9</v>
      </c>
      <c r="HA50" s="86">
        <f t="shared" si="55"/>
        <v>3.1914933445380599E-12</v>
      </c>
      <c r="HC50" s="86">
        <f t="shared" si="59"/>
        <v>2.8975403044470674E-18</v>
      </c>
      <c r="HD50" s="86">
        <f t="shared" si="59"/>
        <v>6.535998510591106E-18</v>
      </c>
      <c r="HE50" s="86">
        <f t="shared" si="59"/>
        <v>2.7335771889410676E-19</v>
      </c>
      <c r="HF50" s="86">
        <f t="shared" si="59"/>
        <v>5.7638726577525326E-20</v>
      </c>
      <c r="HG50" s="86">
        <f t="shared" si="59"/>
        <v>4.778605302891443E-18</v>
      </c>
      <c r="HH50" s="86">
        <f t="shared" si="59"/>
        <v>1.2441317602122178E-21</v>
      </c>
      <c r="HI50" s="86">
        <f t="shared" si="59"/>
        <v>4.5229959501786448E-20</v>
      </c>
      <c r="HJ50" s="86">
        <f t="shared" si="59"/>
        <v>1.0394370670666841E-29</v>
      </c>
      <c r="HK50" s="86">
        <f t="shared" si="59"/>
        <v>2.8484504897003505E-21</v>
      </c>
      <c r="HL50" s="86">
        <f t="shared" si="59"/>
        <v>4.3076814613122875E-20</v>
      </c>
      <c r="HM50" s="86">
        <f t="shared" si="59"/>
        <v>1.2674731818348984E-20</v>
      </c>
      <c r="HN50" s="86">
        <f t="shared" si="59"/>
        <v>7.099754805341983E-20</v>
      </c>
      <c r="HO50" s="86">
        <f t="shared" si="59"/>
        <v>2.448119215985387E-21</v>
      </c>
      <c r="HP50" s="86">
        <f t="shared" si="59"/>
        <v>1.9580802120725868E-25</v>
      </c>
      <c r="HQ50" s="86">
        <f t="shared" si="59"/>
        <v>4.7893129610697312E-31</v>
      </c>
      <c r="HS50" s="86">
        <f t="shared" si="56"/>
        <v>9.6124208955382572E-112</v>
      </c>
      <c r="HT50" s="86">
        <f t="shared" si="56"/>
        <v>4.7327718346465588E-110</v>
      </c>
      <c r="HU50" s="86">
        <f t="shared" si="56"/>
        <v>3.8273238818140998E-119</v>
      </c>
      <c r="HV50" s="86">
        <f t="shared" si="56"/>
        <v>2.1238272194904638E-128</v>
      </c>
      <c r="HW50" s="86">
        <f t="shared" si="56"/>
        <v>6.0600975158094552E-119</v>
      </c>
      <c r="HX50" s="86">
        <f t="shared" si="56"/>
        <v>2.2818574922321612E-137</v>
      </c>
      <c r="HY50" s="86">
        <f t="shared" si="56"/>
        <v>9.7098257386396174E-126</v>
      </c>
      <c r="HZ50" s="86">
        <f t="shared" si="56"/>
        <v>1.3058420829998252E-200</v>
      </c>
      <c r="IA50" s="86">
        <f t="shared" si="56"/>
        <v>6.2552988823571395E-138</v>
      </c>
      <c r="IB50" s="86">
        <f t="shared" si="56"/>
        <v>4.3418288266730254E-130</v>
      </c>
      <c r="IC50" s="86">
        <f t="shared" si="56"/>
        <v>3.5355557374003744E-132</v>
      </c>
      <c r="ID50" s="86">
        <f t="shared" si="56"/>
        <v>4.8346845833513065E-127</v>
      </c>
      <c r="IE50" s="86">
        <f t="shared" si="56"/>
        <v>6.5083263745805447E-136</v>
      </c>
      <c r="IF50" s="86">
        <f t="shared" si="56"/>
        <v>1.6474295507224282E-86</v>
      </c>
      <c r="IG50" s="86">
        <f t="shared" si="56"/>
        <v>2.524002934699792E-58</v>
      </c>
      <c r="II50" s="86">
        <f t="shared" si="57"/>
        <v>8.7221223013647742E-301</v>
      </c>
      <c r="IJ50" s="86">
        <f t="shared" si="57"/>
        <v>3.5181074360225215E-299</v>
      </c>
      <c r="IK50" s="86">
        <f t="shared" si="57"/>
        <v>0</v>
      </c>
      <c r="IL50" s="86">
        <f t="shared" si="57"/>
        <v>0</v>
      </c>
      <c r="IM50" s="86">
        <f t="shared" si="57"/>
        <v>0</v>
      </c>
      <c r="IN50" s="86">
        <f t="shared" si="57"/>
        <v>0</v>
      </c>
      <c r="IO50" s="86">
        <f t="shared" si="57"/>
        <v>0</v>
      </c>
      <c r="IP50" s="86">
        <f t="shared" si="57"/>
        <v>0</v>
      </c>
      <c r="IQ50" s="86">
        <f t="shared" si="57"/>
        <v>0</v>
      </c>
      <c r="IR50" s="86">
        <f t="shared" si="57"/>
        <v>0</v>
      </c>
      <c r="IS50" s="86">
        <f t="shared" si="57"/>
        <v>0</v>
      </c>
      <c r="IT50" s="86">
        <f t="shared" si="57"/>
        <v>0</v>
      </c>
      <c r="IU50" s="86">
        <f t="shared" si="57"/>
        <v>0</v>
      </c>
      <c r="IV50" s="86">
        <f t="shared" si="57"/>
        <v>7.6845755230567179E-276</v>
      </c>
      <c r="IW50" s="86">
        <f t="shared" si="57"/>
        <v>4.4894572526676943E-118</v>
      </c>
      <c r="IY50" s="86">
        <f t="shared" si="58"/>
        <v>1.3549044609287136E-6</v>
      </c>
      <c r="IZ50" s="86">
        <f t="shared" si="58"/>
        <v>1.5045543338571133E-6</v>
      </c>
      <c r="JA50" s="86">
        <f t="shared" si="58"/>
        <v>8.7674177695138406E-7</v>
      </c>
      <c r="JB50" s="86">
        <f t="shared" si="58"/>
        <v>6.4927872581776678E-7</v>
      </c>
      <c r="JC50" s="86">
        <f t="shared" si="58"/>
        <v>1.6252306326149483E-6</v>
      </c>
      <c r="JD50" s="86">
        <f t="shared" si="58"/>
        <v>1.2026217660276548E-7</v>
      </c>
      <c r="JE50" s="86">
        <f t="shared" si="58"/>
        <v>2.9889737087945033E-7</v>
      </c>
      <c r="JF50" s="86">
        <f t="shared" si="58"/>
        <v>1.7620165349760611E-8</v>
      </c>
      <c r="JG50" s="86">
        <f t="shared" si="58"/>
        <v>9.6966013101695004E-8</v>
      </c>
      <c r="JH50" s="86">
        <f t="shared" si="58"/>
        <v>3.059466032491419E-8</v>
      </c>
      <c r="JI50" s="86">
        <f t="shared" si="58"/>
        <v>1.0227851743028192E-7</v>
      </c>
      <c r="JJ50" s="86">
        <f t="shared" si="58"/>
        <v>4.6365103919459678E-7</v>
      </c>
      <c r="JK50" s="86">
        <f t="shared" si="58"/>
        <v>1.0417864077017024E-7</v>
      </c>
      <c r="JL50" s="86">
        <f t="shared" si="58"/>
        <v>2.8299200689438204E-9</v>
      </c>
      <c r="JM50" s="86">
        <f t="shared" si="58"/>
        <v>3.1914933445380599E-12</v>
      </c>
    </row>
    <row r="51" spans="2:273" x14ac:dyDescent="0.25">
      <c r="B51" s="2">
        <v>24</v>
      </c>
      <c r="C51" s="37">
        <v>61.031999999999996</v>
      </c>
      <c r="D51" s="37">
        <v>61.238</v>
      </c>
      <c r="E51" s="37">
        <v>59.651000000000003</v>
      </c>
      <c r="F51" s="37">
        <v>57.651000000000003</v>
      </c>
      <c r="G51" s="37">
        <v>61.143000000000001</v>
      </c>
      <c r="H51" s="37">
        <v>61.762</v>
      </c>
      <c r="I51" s="37">
        <v>69.555999999999997</v>
      </c>
      <c r="J51" s="37">
        <v>63.197000000000003</v>
      </c>
      <c r="K51" s="37">
        <v>64.081999999999994</v>
      </c>
      <c r="L51" s="37">
        <v>62.18</v>
      </c>
      <c r="M51" s="37">
        <v>62.689</v>
      </c>
      <c r="N51" s="37">
        <v>62.82</v>
      </c>
      <c r="O51" s="37">
        <v>59.869</v>
      </c>
      <c r="P51" s="37">
        <v>62.148000000000003</v>
      </c>
      <c r="Q51" s="37">
        <v>58.332999999999998</v>
      </c>
      <c r="S51" s="4">
        <f t="shared" si="60"/>
        <v>60.253456417993732</v>
      </c>
      <c r="T51" s="4">
        <f t="shared" si="60"/>
        <v>60.805833249088344</v>
      </c>
      <c r="U51" s="4">
        <f t="shared" si="60"/>
        <v>60.537069447929071</v>
      </c>
      <c r="V51" s="4">
        <f t="shared" si="60"/>
        <v>61.157959342583567</v>
      </c>
      <c r="W51" s="4">
        <f t="shared" si="60"/>
        <v>62.561908554693602</v>
      </c>
      <c r="X51" s="4">
        <f t="shared" si="60"/>
        <v>63.828192437602105</v>
      </c>
      <c r="Y51" s="4">
        <f t="shared" si="60"/>
        <v>67.026512589153739</v>
      </c>
      <c r="Z51" s="4">
        <f t="shared" si="60"/>
        <v>66.256324803823219</v>
      </c>
      <c r="AA51" s="4">
        <f t="shared" si="60"/>
        <v>64.867971949676331</v>
      </c>
      <c r="AB51" s="4">
        <f t="shared" si="60"/>
        <v>63.922535346919894</v>
      </c>
      <c r="AC51" s="4">
        <f t="shared" si="60"/>
        <v>63.384051036021198</v>
      </c>
      <c r="AD51" s="4">
        <f t="shared" si="60"/>
        <v>62.82531976910844</v>
      </c>
      <c r="AE51" s="4">
        <f t="shared" si="60"/>
        <v>62.646401340759475</v>
      </c>
      <c r="AF51" s="4">
        <f t="shared" si="60"/>
        <v>60.29869702333577</v>
      </c>
      <c r="AG51" s="4">
        <f t="shared" si="60"/>
        <v>58.253423516071251</v>
      </c>
      <c r="AI51" s="4">
        <f t="shared" si="61"/>
        <v>0.7785435820062645</v>
      </c>
      <c r="AJ51" s="4">
        <f t="shared" si="61"/>
        <v>0.43216675091165513</v>
      </c>
      <c r="AK51" s="4">
        <f t="shared" si="61"/>
        <v>-0.88606944792906717</v>
      </c>
      <c r="AL51" s="4">
        <f t="shared" si="61"/>
        <v>-3.5069593425835635</v>
      </c>
      <c r="AM51" s="4">
        <f t="shared" si="61"/>
        <v>-1.4189085546936013</v>
      </c>
      <c r="AN51" s="4">
        <f t="shared" si="61"/>
        <v>-2.0661924376021048</v>
      </c>
      <c r="AO51" s="4">
        <f t="shared" si="61"/>
        <v>2.5294874108462579</v>
      </c>
      <c r="AP51" s="4">
        <f t="shared" si="61"/>
        <v>-3.0593248038232161</v>
      </c>
      <c r="AQ51" s="4">
        <f t="shared" si="61"/>
        <v>-0.78597194967633754</v>
      </c>
      <c r="AR51" s="4">
        <f t="shared" si="61"/>
        <v>-1.7425353469198939</v>
      </c>
      <c r="AS51" s="4">
        <f t="shared" si="61"/>
        <v>-0.69505103602119789</v>
      </c>
      <c r="AT51" s="4">
        <f t="shared" si="61"/>
        <v>-5.3197691084392318E-3</v>
      </c>
      <c r="AU51" s="4">
        <f t="shared" si="61"/>
        <v>-2.7774013407594751</v>
      </c>
      <c r="AV51" s="4">
        <f t="shared" si="61"/>
        <v>1.8493029766642337</v>
      </c>
      <c r="AW51" s="4">
        <f t="shared" si="61"/>
        <v>7.9576483928747166E-2</v>
      </c>
      <c r="AY51" s="2">
        <f t="shared" si="52"/>
        <v>60.250575477911326</v>
      </c>
      <c r="AZ51" s="2">
        <f t="shared" si="52"/>
        <v>60.802539155574443</v>
      </c>
      <c r="BA51" s="2">
        <f t="shared" si="52"/>
        <v>60.53499896861873</v>
      </c>
      <c r="BB51" s="2">
        <f t="shared" si="52"/>
        <v>61.156421874860527</v>
      </c>
      <c r="BC51" s="2">
        <f t="shared" si="52"/>
        <v>62.55834051658001</v>
      </c>
      <c r="BD51" s="2">
        <f t="shared" si="52"/>
        <v>63.827877532420509</v>
      </c>
      <c r="BE51" s="2">
        <f t="shared" si="52"/>
        <v>67.025746106274227</v>
      </c>
      <c r="BF51" s="2">
        <f t="shared" si="52"/>
        <v>66.256267873539358</v>
      </c>
      <c r="BG51" s="2">
        <f t="shared" si="52"/>
        <v>64.867702509291121</v>
      </c>
      <c r="BH51" s="2">
        <f t="shared" si="52"/>
        <v>63.922442934439786</v>
      </c>
      <c r="BI51" s="2">
        <f t="shared" si="52"/>
        <v>63.383792037273118</v>
      </c>
      <c r="BJ51" s="2">
        <f t="shared" si="52"/>
        <v>62.82422431539343</v>
      </c>
      <c r="BK51" s="2">
        <f t="shared" si="52"/>
        <v>62.646107734255075</v>
      </c>
      <c r="BL51" s="2">
        <f t="shared" si="52"/>
        <v>60.298686928914975</v>
      </c>
      <c r="BM51" s="2">
        <f t="shared" si="52"/>
        <v>58.253423502979807</v>
      </c>
      <c r="BO51" s="2">
        <f t="shared" si="11"/>
        <v>61.031999999999996</v>
      </c>
      <c r="BP51" s="2">
        <f t="shared" si="12"/>
        <v>61.238</v>
      </c>
      <c r="BQ51" s="2">
        <f t="shared" si="13"/>
        <v>59.651000000000003</v>
      </c>
      <c r="BR51" s="2">
        <f t="shared" si="14"/>
        <v>57.651000000000003</v>
      </c>
      <c r="BS51" s="2">
        <f t="shared" si="15"/>
        <v>61.143000000000001</v>
      </c>
      <c r="BT51" s="2">
        <f t="shared" si="16"/>
        <v>61.762</v>
      </c>
      <c r="BU51" s="2">
        <f t="shared" si="17"/>
        <v>69.555999999999997</v>
      </c>
      <c r="BV51" s="2">
        <f t="shared" si="18"/>
        <v>63.197000000000003</v>
      </c>
      <c r="BW51" s="2">
        <f t="shared" si="19"/>
        <v>64.081999999999994</v>
      </c>
      <c r="BX51" s="2">
        <f t="shared" si="20"/>
        <v>62.18</v>
      </c>
      <c r="BY51" s="2">
        <f t="shared" si="21"/>
        <v>62.689</v>
      </c>
      <c r="BZ51" s="2">
        <f t="shared" si="22"/>
        <v>62.82</v>
      </c>
      <c r="CA51" s="2">
        <f t="shared" si="23"/>
        <v>59.869</v>
      </c>
      <c r="CB51" s="2">
        <f t="shared" si="24"/>
        <v>62.148000000000003</v>
      </c>
      <c r="CC51" s="2">
        <f t="shared" si="25"/>
        <v>58.332999999999998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60.587998942917537</v>
      </c>
      <c r="DL51" s="2">
        <f t="shared" si="62"/>
        <v>61.396395197825427</v>
      </c>
      <c r="DM51" s="2">
        <f t="shared" si="62"/>
        <v>61.099485502869229</v>
      </c>
      <c r="DN51" s="2">
        <f t="shared" si="62"/>
        <v>61.607770462096063</v>
      </c>
      <c r="DO51" s="2">
        <f t="shared" si="62"/>
        <v>63.650665559246953</v>
      </c>
      <c r="DP51" s="2">
        <f t="shared" si="62"/>
        <v>64.148164982578407</v>
      </c>
      <c r="DQ51" s="2">
        <f t="shared" si="62"/>
        <v>67.896745243128962</v>
      </c>
      <c r="DR51" s="2">
        <f t="shared" si="62"/>
        <v>66.579020715249669</v>
      </c>
      <c r="DS51" s="2">
        <f t="shared" si="62"/>
        <v>65.228886232882246</v>
      </c>
      <c r="DT51" s="2">
        <f t="shared" si="62"/>
        <v>64.359253135888508</v>
      </c>
      <c r="DU51" s="2">
        <f t="shared" si="62"/>
        <v>63.596179456013836</v>
      </c>
      <c r="DV51" s="2">
        <f t="shared" si="62"/>
        <v>62.940758280479209</v>
      </c>
      <c r="DW51" s="2">
        <f t="shared" si="62"/>
        <v>63.137771821202044</v>
      </c>
      <c r="DX51" s="2">
        <f t="shared" si="62"/>
        <v>60.515293693693692</v>
      </c>
      <c r="DY51" s="2">
        <f t="shared" si="62"/>
        <v>58.057579362170081</v>
      </c>
      <c r="EA51" s="2">
        <f t="shared" si="63"/>
        <v>58.270693437574025</v>
      </c>
      <c r="EB51" s="2">
        <f t="shared" si="63"/>
        <v>57.388962604490743</v>
      </c>
      <c r="EC51" s="2">
        <f t="shared" si="63"/>
        <v>57.18907977880594</v>
      </c>
      <c r="ED51" s="2">
        <f t="shared" si="63"/>
        <v>58.483432066555082</v>
      </c>
      <c r="EE51" s="2">
        <f t="shared" si="63"/>
        <v>57.025369013764056</v>
      </c>
      <c r="EF51" s="2">
        <f t="shared" si="63"/>
        <v>61.701748220385859</v>
      </c>
      <c r="EG51" s="2">
        <f t="shared" si="63"/>
        <v>61.536633710169582</v>
      </c>
      <c r="EH51" s="2">
        <f t="shared" si="63"/>
        <v>63.908264096122352</v>
      </c>
      <c r="EI51" s="2">
        <f t="shared" si="63"/>
        <v>62.441440427098662</v>
      </c>
      <c r="EJ51" s="2">
        <f t="shared" si="63"/>
        <v>60.73192893444989</v>
      </c>
      <c r="EK51" s="2">
        <f t="shared" si="63"/>
        <v>61.903607632806285</v>
      </c>
      <c r="EL51" s="2">
        <f t="shared" si="63"/>
        <v>62.080570023419206</v>
      </c>
      <c r="EM51" s="2">
        <f t="shared" si="63"/>
        <v>59.217722982507958</v>
      </c>
      <c r="EN51" s="2">
        <f t="shared" si="63"/>
        <v>58.595081455678191</v>
      </c>
      <c r="EO51" s="2">
        <f t="shared" si="63"/>
        <v>60.250537867499297</v>
      </c>
      <c r="EQ51" s="2">
        <f t="shared" si="64"/>
        <v>56.156466529101749</v>
      </c>
      <c r="ER51" s="2">
        <f t="shared" si="64"/>
        <v>57.562497438424401</v>
      </c>
      <c r="ES51" s="2">
        <f t="shared" si="64"/>
        <v>58.027688139510992</v>
      </c>
      <c r="ET51" s="2">
        <f t="shared" si="64"/>
        <v>59.066959411533631</v>
      </c>
      <c r="EU51" s="2">
        <f t="shared" si="64"/>
        <v>58.703768430553254</v>
      </c>
      <c r="EV51" s="2">
        <f t="shared" si="64"/>
        <v>61.413227417067773</v>
      </c>
      <c r="EW51" s="2">
        <f t="shared" si="64"/>
        <v>63.332941238790184</v>
      </c>
      <c r="EX51" s="2">
        <f t="shared" si="64"/>
        <v>64.644572930085161</v>
      </c>
      <c r="EY51" s="2">
        <f t="shared" si="64"/>
        <v>62.135769634696274</v>
      </c>
      <c r="EZ51" s="2">
        <f t="shared" si="64"/>
        <v>61.963524212018605</v>
      </c>
      <c r="FA51" s="2">
        <f t="shared" si="64"/>
        <v>61.582991434949221</v>
      </c>
      <c r="FB51" s="2">
        <f t="shared" si="64"/>
        <v>62.604040141397952</v>
      </c>
      <c r="FC51" s="2">
        <f t="shared" si="64"/>
        <v>59.892971477525911</v>
      </c>
      <c r="FD51" s="2">
        <f t="shared" si="64"/>
        <v>59.895778862218435</v>
      </c>
      <c r="FE51" s="2">
        <f t="shared" si="64"/>
        <v>59.773675059670971</v>
      </c>
      <c r="FG51" s="2">
        <f t="shared" si="65"/>
        <v>0.14560380671998258</v>
      </c>
      <c r="FH51" s="2">
        <f t="shared" si="65"/>
        <v>0.14818893122808841</v>
      </c>
      <c r="FI51" s="2">
        <f t="shared" si="65"/>
        <v>0.14435643840161505</v>
      </c>
      <c r="FJ51" s="2">
        <f t="shared" si="65"/>
        <v>0.14446337435801637</v>
      </c>
      <c r="FK51" s="2">
        <f t="shared" si="65"/>
        <v>0.16487381444436972</v>
      </c>
      <c r="FL51" s="2">
        <f t="shared" si="65"/>
        <v>0.13092002193583857</v>
      </c>
      <c r="FM51" s="2">
        <f t="shared" si="65"/>
        <v>0.1369498158240175</v>
      </c>
      <c r="FN51" s="2">
        <f t="shared" si="65"/>
        <v>0.12084884804924058</v>
      </c>
      <c r="FO51" s="2">
        <f t="shared" si="65"/>
        <v>0.12957446986104781</v>
      </c>
      <c r="FP51" s="2">
        <f t="shared" si="65"/>
        <v>0.12042385004797738</v>
      </c>
      <c r="FQ51" s="2">
        <f t="shared" si="65"/>
        <v>0.12548116626864705</v>
      </c>
      <c r="FR51" s="2">
        <f t="shared" si="65"/>
        <v>0.13547766899249306</v>
      </c>
      <c r="FS51" s="2">
        <f t="shared" si="65"/>
        <v>0.12542379316986874</v>
      </c>
      <c r="FT51" s="2">
        <f t="shared" si="65"/>
        <v>0.11280673057765168</v>
      </c>
      <c r="FU51" s="2">
        <f t="shared" si="65"/>
        <v>8.9306557053491858E-2</v>
      </c>
      <c r="FW51" s="2">
        <f t="shared" si="54"/>
        <v>7.0768633982058523E-6</v>
      </c>
      <c r="FX51" s="2">
        <f t="shared" si="54"/>
        <v>6.4005817339668041E-6</v>
      </c>
      <c r="FY51" s="2">
        <f t="shared" si="54"/>
        <v>6.8074453218867137E-6</v>
      </c>
      <c r="FZ51" s="2">
        <f t="shared" si="54"/>
        <v>6.6492524516279991E-6</v>
      </c>
      <c r="GA51" s="2">
        <f t="shared" si="54"/>
        <v>7.6683844183244688E-6</v>
      </c>
      <c r="GB51" s="2">
        <f t="shared" si="54"/>
        <v>8.7133663059038692E-6</v>
      </c>
      <c r="GC51" s="2">
        <f t="shared" si="54"/>
        <v>9.4450443446818506E-6</v>
      </c>
      <c r="GD51" s="2">
        <f t="shared" si="54"/>
        <v>6.8166112834972037E-6</v>
      </c>
      <c r="GE51" s="2">
        <f t="shared" si="54"/>
        <v>6.2519558890428675E-6</v>
      </c>
      <c r="GF51" s="2">
        <f t="shared" si="54"/>
        <v>4.9888634930139322E-6</v>
      </c>
      <c r="GG51" s="2">
        <f t="shared" si="54"/>
        <v>4.7794565516780009E-6</v>
      </c>
      <c r="GH51" s="2">
        <f t="shared" si="54"/>
        <v>4.4603795838405259E-6</v>
      </c>
      <c r="GI51" s="2">
        <f t="shared" si="54"/>
        <v>4.8986605775935006E-6</v>
      </c>
      <c r="GJ51" s="2">
        <f t="shared" si="54"/>
        <v>4.6896433985607155E-6</v>
      </c>
      <c r="GK51" s="2">
        <f t="shared" si="54"/>
        <v>3.0051880107714636E-6</v>
      </c>
      <c r="GM51" s="86">
        <f t="shared" si="55"/>
        <v>2.4032153558769282E-6</v>
      </c>
      <c r="GN51" s="86">
        <f t="shared" si="55"/>
        <v>2.6656751145192014E-6</v>
      </c>
      <c r="GO51" s="86">
        <f t="shared" si="55"/>
        <v>1.5985893801334209E-6</v>
      </c>
      <c r="GP51" s="86">
        <f t="shared" si="55"/>
        <v>1.2096172494002803E-6</v>
      </c>
      <c r="GQ51" s="86">
        <f t="shared" si="55"/>
        <v>2.9844158035875974E-6</v>
      </c>
      <c r="GR51" s="86">
        <f t="shared" si="55"/>
        <v>2.4238122315488963E-7</v>
      </c>
      <c r="GS51" s="86">
        <f t="shared" si="55"/>
        <v>5.7597443861277232E-7</v>
      </c>
      <c r="GT51" s="86">
        <f t="shared" si="55"/>
        <v>3.9098543373885102E-8</v>
      </c>
      <c r="GU51" s="86">
        <f t="shared" si="55"/>
        <v>1.9749558530017999E-7</v>
      </c>
      <c r="GV51" s="86">
        <f t="shared" si="55"/>
        <v>6.5349614324245234E-8</v>
      </c>
      <c r="GW51" s="86">
        <f t="shared" si="55"/>
        <v>2.0495033865870735E-7</v>
      </c>
      <c r="GX51" s="86">
        <f t="shared" si="55"/>
        <v>8.6328549614125647E-7</v>
      </c>
      <c r="GY51" s="86">
        <f t="shared" si="55"/>
        <v>2.0846455332345589E-7</v>
      </c>
      <c r="GZ51" s="86">
        <f t="shared" si="55"/>
        <v>6.8703544943111284E-9</v>
      </c>
      <c r="HA51" s="86">
        <f t="shared" si="55"/>
        <v>1.0569258167432744E-11</v>
      </c>
      <c r="HC51" s="86">
        <f t="shared" si="59"/>
        <v>9.4119992833709745E-18</v>
      </c>
      <c r="HD51" s="86">
        <f t="shared" si="59"/>
        <v>2.0705832767884702E-17</v>
      </c>
      <c r="HE51" s="86">
        <f t="shared" si="59"/>
        <v>9.6968631690395695E-19</v>
      </c>
      <c r="HF51" s="86">
        <f t="shared" si="59"/>
        <v>2.179494958011239E-19</v>
      </c>
      <c r="HG51" s="86">
        <f t="shared" si="59"/>
        <v>1.6386185114639158E-17</v>
      </c>
      <c r="HH51" s="86">
        <f t="shared" si="59"/>
        <v>5.3642469925005352E-21</v>
      </c>
      <c r="HI51" s="86">
        <f t="shared" si="59"/>
        <v>1.744310146240407E-19</v>
      </c>
      <c r="HJ51" s="86">
        <f t="shared" si="59"/>
        <v>8.2022880672329058E-29</v>
      </c>
      <c r="HK51" s="86">
        <f t="shared" si="59"/>
        <v>1.1764292792642022E-20</v>
      </c>
      <c r="HL51" s="86">
        <f t="shared" si="59"/>
        <v>1.5991617420593432E-19</v>
      </c>
      <c r="HM51" s="86">
        <f t="shared" si="59"/>
        <v>4.8069238084398693E-20</v>
      </c>
      <c r="HN51" s="86">
        <f t="shared" si="59"/>
        <v>2.5382664128262315E-19</v>
      </c>
      <c r="HO51" s="86">
        <f t="shared" si="59"/>
        <v>9.7025448368457005E-21</v>
      </c>
      <c r="HP51" s="86">
        <f t="shared" si="59"/>
        <v>1.0624224993757927E-24</v>
      </c>
      <c r="HQ51" s="86">
        <f t="shared" si="59"/>
        <v>3.807651397064546E-30</v>
      </c>
      <c r="HS51" s="86">
        <f t="shared" si="56"/>
        <v>1.4257545501994561E-109</v>
      </c>
      <c r="HT51" s="86">
        <f t="shared" si="56"/>
        <v>6.3961899047452135E-108</v>
      </c>
      <c r="HU51" s="86">
        <f t="shared" si="56"/>
        <v>8.4050067617978375E-117</v>
      </c>
      <c r="HV51" s="86">
        <f t="shared" si="56"/>
        <v>6.8531586326619133E-126</v>
      </c>
      <c r="HW51" s="86">
        <f t="shared" si="56"/>
        <v>1.3879291259306267E-116</v>
      </c>
      <c r="HX51" s="86">
        <f t="shared" si="56"/>
        <v>1.2355691001680835E-134</v>
      </c>
      <c r="HY51" s="86">
        <f t="shared" si="56"/>
        <v>3.1563213103441886E-123</v>
      </c>
      <c r="HZ51" s="86">
        <f t="shared" si="56"/>
        <v>1.1943099798648928E-196</v>
      </c>
      <c r="IA51" s="86">
        <f t="shared" si="56"/>
        <v>3.0099766820574334E-135</v>
      </c>
      <c r="IB51" s="86">
        <f t="shared" si="56"/>
        <v>1.3174097158092754E-127</v>
      </c>
      <c r="IC51" s="86">
        <f t="shared" si="56"/>
        <v>1.1383329331644481E-129</v>
      </c>
      <c r="ID51" s="86">
        <f t="shared" si="56"/>
        <v>1.2022282032426081E-124</v>
      </c>
      <c r="IE51" s="86">
        <f t="shared" si="56"/>
        <v>2.4769408081386472E-133</v>
      </c>
      <c r="IF51" s="86">
        <f t="shared" si="56"/>
        <v>6.7663152063312562E-85</v>
      </c>
      <c r="IG51" s="86">
        <f t="shared" si="56"/>
        <v>2.8078946022112018E-57</v>
      </c>
      <c r="II51" s="86">
        <f t="shared" si="57"/>
        <v>3.3543369451745534E-296</v>
      </c>
      <c r="IJ51" s="86">
        <f t="shared" si="57"/>
        <v>1.1716392361997038E-294</v>
      </c>
      <c r="IK51" s="86">
        <f t="shared" si="57"/>
        <v>0</v>
      </c>
      <c r="IL51" s="86">
        <f t="shared" si="57"/>
        <v>0</v>
      </c>
      <c r="IM51" s="86">
        <f t="shared" si="57"/>
        <v>0</v>
      </c>
      <c r="IN51" s="86">
        <f t="shared" si="57"/>
        <v>0</v>
      </c>
      <c r="IO51" s="86">
        <f t="shared" si="57"/>
        <v>0</v>
      </c>
      <c r="IP51" s="86">
        <f t="shared" si="57"/>
        <v>0</v>
      </c>
      <c r="IQ51" s="86">
        <f t="shared" si="57"/>
        <v>0</v>
      </c>
      <c r="IR51" s="86">
        <f t="shared" si="57"/>
        <v>0</v>
      </c>
      <c r="IS51" s="86">
        <f t="shared" si="57"/>
        <v>0</v>
      </c>
      <c r="IT51" s="86">
        <f t="shared" si="57"/>
        <v>0</v>
      </c>
      <c r="IU51" s="86">
        <f t="shared" si="57"/>
        <v>0</v>
      </c>
      <c r="IV51" s="86">
        <f t="shared" si="57"/>
        <v>8.8823786852399152E-272</v>
      </c>
      <c r="IW51" s="86">
        <f t="shared" si="57"/>
        <v>2.0706183230957801E-116</v>
      </c>
      <c r="IY51" s="86">
        <f t="shared" si="58"/>
        <v>2.40321535588634E-6</v>
      </c>
      <c r="IZ51" s="86">
        <f t="shared" si="58"/>
        <v>2.6656751145399072E-6</v>
      </c>
      <c r="JA51" s="86">
        <f t="shared" si="58"/>
        <v>1.5985893801343905E-6</v>
      </c>
      <c r="JB51" s="86">
        <f t="shared" si="58"/>
        <v>1.2096172494004982E-6</v>
      </c>
      <c r="JC51" s="86">
        <f t="shared" si="58"/>
        <v>2.9844158036039836E-6</v>
      </c>
      <c r="JD51" s="86">
        <f t="shared" si="58"/>
        <v>2.4238122315489498E-7</v>
      </c>
      <c r="JE51" s="86">
        <f t="shared" si="58"/>
        <v>5.759744386129467E-7</v>
      </c>
      <c r="JF51" s="86">
        <f t="shared" si="58"/>
        <v>3.9098543373885102E-8</v>
      </c>
      <c r="JG51" s="86">
        <f t="shared" si="58"/>
        <v>1.9749558530019175E-7</v>
      </c>
      <c r="JH51" s="86">
        <f t="shared" si="58"/>
        <v>6.5349614324405151E-8</v>
      </c>
      <c r="JI51" s="86">
        <f t="shared" si="58"/>
        <v>2.0495033865875542E-7</v>
      </c>
      <c r="JJ51" s="86">
        <f t="shared" si="58"/>
        <v>8.6328549614151026E-7</v>
      </c>
      <c r="JK51" s="86">
        <f t="shared" si="58"/>
        <v>2.084645533234656E-7</v>
      </c>
      <c r="JL51" s="86">
        <f t="shared" si="58"/>
        <v>6.8703544943111292E-9</v>
      </c>
      <c r="JM51" s="86">
        <f t="shared" si="58"/>
        <v>1.0569258167432744E-11</v>
      </c>
    </row>
    <row r="52" spans="2:273" x14ac:dyDescent="0.25">
      <c r="B52" s="2">
        <v>25</v>
      </c>
      <c r="C52" s="37">
        <v>59.206000000000003</v>
      </c>
      <c r="D52" s="37">
        <v>62.19</v>
      </c>
      <c r="E52" s="37">
        <v>59.762</v>
      </c>
      <c r="F52" s="37">
        <v>60.936999999999998</v>
      </c>
      <c r="G52" s="37">
        <v>60.762</v>
      </c>
      <c r="H52" s="37">
        <v>62.841000000000001</v>
      </c>
      <c r="I52" s="37">
        <v>67.031999999999996</v>
      </c>
      <c r="J52" s="37">
        <v>65.049000000000007</v>
      </c>
      <c r="K52" s="37">
        <v>63.753999999999998</v>
      </c>
      <c r="L52" s="37">
        <v>63.884999999999998</v>
      </c>
      <c r="M52" s="37">
        <v>62.066000000000003</v>
      </c>
      <c r="N52" s="37">
        <v>59.671999999999997</v>
      </c>
      <c r="O52" s="37">
        <v>60.835999999999999</v>
      </c>
      <c r="P52" s="37">
        <v>58.015999999999998</v>
      </c>
      <c r="Q52" s="37">
        <v>57.570999999999998</v>
      </c>
      <c r="S52" s="4">
        <f t="shared" si="60"/>
        <v>60.39191017378193</v>
      </c>
      <c r="T52" s="4">
        <f t="shared" si="60"/>
        <v>60.914944089441747</v>
      </c>
      <c r="U52" s="4">
        <f t="shared" si="60"/>
        <v>60.62094334054634</v>
      </c>
      <c r="V52" s="4">
        <f t="shared" si="60"/>
        <v>61.276713889423199</v>
      </c>
      <c r="W52" s="4">
        <f t="shared" si="60"/>
        <v>62.687296483608598</v>
      </c>
      <c r="X52" s="4">
        <f t="shared" si="60"/>
        <v>63.999952061421368</v>
      </c>
      <c r="Y52" s="4">
        <f t="shared" si="60"/>
        <v>67.061633890643634</v>
      </c>
      <c r="Z52" s="4">
        <f t="shared" si="60"/>
        <v>66.392628620778879</v>
      </c>
      <c r="AA52" s="4">
        <f t="shared" si="60"/>
        <v>64.969171216386414</v>
      </c>
      <c r="AB52" s="4">
        <f t="shared" si="60"/>
        <v>64.116026432256817</v>
      </c>
      <c r="AC52" s="4">
        <f t="shared" si="60"/>
        <v>63.574770682836764</v>
      </c>
      <c r="AD52" s="4">
        <f t="shared" si="60"/>
        <v>62.958914197009435</v>
      </c>
      <c r="AE52" s="4">
        <f t="shared" si="60"/>
        <v>62.784220797333191</v>
      </c>
      <c r="AF52" s="4">
        <f t="shared" si="60"/>
        <v>60.469996527903277</v>
      </c>
      <c r="AG52" s="4">
        <f t="shared" si="60"/>
        <v>58.349400290272072</v>
      </c>
      <c r="AI52" s="4">
        <f t="shared" si="61"/>
        <v>-1.1859101737819273</v>
      </c>
      <c r="AJ52" s="4">
        <f t="shared" si="61"/>
        <v>1.2750559105582511</v>
      </c>
      <c r="AK52" s="4">
        <f t="shared" si="61"/>
        <v>-0.85894334054633958</v>
      </c>
      <c r="AL52" s="4">
        <f t="shared" si="61"/>
        <v>-0.33971388942320146</v>
      </c>
      <c r="AM52" s="4">
        <f t="shared" si="61"/>
        <v>-1.925296483608598</v>
      </c>
      <c r="AN52" s="4">
        <f t="shared" si="61"/>
        <v>-1.1589520614213669</v>
      </c>
      <c r="AO52" s="4">
        <f t="shared" si="61"/>
        <v>-2.9633890643637528E-2</v>
      </c>
      <c r="AP52" s="4">
        <f t="shared" si="61"/>
        <v>-1.3436286207788726</v>
      </c>
      <c r="AQ52" s="4">
        <f t="shared" si="61"/>
        <v>-1.2151712163864161</v>
      </c>
      <c r="AR52" s="4">
        <f t="shared" si="61"/>
        <v>-0.23102643225681874</v>
      </c>
      <c r="AS52" s="4">
        <f t="shared" si="61"/>
        <v>-1.5087706828367615</v>
      </c>
      <c r="AT52" s="4">
        <f t="shared" si="61"/>
        <v>-3.2869141970094375</v>
      </c>
      <c r="AU52" s="4">
        <f t="shared" si="61"/>
        <v>-1.9482207973331924</v>
      </c>
      <c r="AV52" s="4">
        <f t="shared" si="61"/>
        <v>-2.4539965279032785</v>
      </c>
      <c r="AW52" s="4">
        <f t="shared" si="61"/>
        <v>-0.77840029027207436</v>
      </c>
      <c r="AY52" s="2">
        <f t="shared" si="52"/>
        <v>60.386979446437927</v>
      </c>
      <c r="AZ52" s="2">
        <f t="shared" si="52"/>
        <v>60.909313614801775</v>
      </c>
      <c r="BA52" s="2">
        <f t="shared" si="52"/>
        <v>60.617304957008592</v>
      </c>
      <c r="BB52" s="2">
        <f t="shared" si="52"/>
        <v>61.273956189996639</v>
      </c>
      <c r="BC52" s="2">
        <f t="shared" si="52"/>
        <v>62.680997125445835</v>
      </c>
      <c r="BD52" s="2">
        <f t="shared" si="52"/>
        <v>63.999342297131541</v>
      </c>
      <c r="BE52" s="2">
        <f t="shared" si="52"/>
        <v>67.060212956731803</v>
      </c>
      <c r="BF52" s="2">
        <f t="shared" si="52"/>
        <v>66.392507599482528</v>
      </c>
      <c r="BG52" s="2">
        <f t="shared" si="52"/>
        <v>64.96864413114811</v>
      </c>
      <c r="BH52" s="2">
        <f t="shared" si="52"/>
        <v>64.11583701798196</v>
      </c>
      <c r="BI52" s="2">
        <f t="shared" si="52"/>
        <v>63.574271614747289</v>
      </c>
      <c r="BJ52" s="2">
        <f t="shared" si="52"/>
        <v>62.956948588304627</v>
      </c>
      <c r="BK52" s="2">
        <f t="shared" si="52"/>
        <v>62.783655799920368</v>
      </c>
      <c r="BL52" s="2">
        <f t="shared" si="52"/>
        <v>60.469973109601348</v>
      </c>
      <c r="BM52" s="2">
        <f t="shared" si="52"/>
        <v>58.349400249150513</v>
      </c>
      <c r="BO52" s="2">
        <f t="shared" si="11"/>
        <v>59.206000000000003</v>
      </c>
      <c r="BP52" s="2">
        <f t="shared" si="12"/>
        <v>62.19</v>
      </c>
      <c r="BQ52" s="2">
        <f t="shared" si="13"/>
        <v>59.762</v>
      </c>
      <c r="BR52" s="2">
        <f t="shared" si="14"/>
        <v>60.936999999999998</v>
      </c>
      <c r="BS52" s="2">
        <f t="shared" si="15"/>
        <v>60.762</v>
      </c>
      <c r="BT52" s="2">
        <f t="shared" si="16"/>
        <v>62.841000000000001</v>
      </c>
      <c r="BU52" s="2">
        <f t="shared" si="17"/>
        <v>67.031999999999996</v>
      </c>
      <c r="BV52" s="2">
        <f t="shared" si="18"/>
        <v>65.049000000000007</v>
      </c>
      <c r="BW52" s="2">
        <f t="shared" si="19"/>
        <v>63.753999999999998</v>
      </c>
      <c r="BX52" s="2">
        <f t="shared" si="20"/>
        <v>63.884999999999998</v>
      </c>
      <c r="BY52" s="2">
        <f t="shared" si="21"/>
        <v>62.066000000000003</v>
      </c>
      <c r="BZ52" s="2">
        <f t="shared" si="22"/>
        <v>59.671999999999997</v>
      </c>
      <c r="CA52" s="2">
        <f t="shared" si="23"/>
        <v>60.835999999999999</v>
      </c>
      <c r="CB52" s="2">
        <f t="shared" si="24"/>
        <v>58.015999999999998</v>
      </c>
      <c r="CC52" s="2">
        <f t="shared" si="25"/>
        <v>57.570999999999998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60.807494714587733</v>
      </c>
      <c r="DL52" s="2">
        <f t="shared" si="62"/>
        <v>61.605798248263362</v>
      </c>
      <c r="DM52" s="2">
        <f t="shared" si="62"/>
        <v>61.273655089096948</v>
      </c>
      <c r="DN52" s="2">
        <f t="shared" si="62"/>
        <v>61.814546662639707</v>
      </c>
      <c r="DO52" s="2">
        <f t="shared" si="62"/>
        <v>63.929107419712068</v>
      </c>
      <c r="DP52" s="2">
        <f t="shared" si="62"/>
        <v>64.401232404181187</v>
      </c>
      <c r="DQ52" s="2">
        <f t="shared" si="62"/>
        <v>68.040570613107818</v>
      </c>
      <c r="DR52" s="2">
        <f t="shared" si="62"/>
        <v>66.787282051282062</v>
      </c>
      <c r="DS52" s="2">
        <f t="shared" si="62"/>
        <v>65.402515841503913</v>
      </c>
      <c r="DT52" s="2">
        <f t="shared" si="62"/>
        <v>64.642878048780489</v>
      </c>
      <c r="DU52" s="2">
        <f t="shared" si="62"/>
        <v>63.859443129946257</v>
      </c>
      <c r="DV52" s="2">
        <f t="shared" si="62"/>
        <v>63.131225229034527</v>
      </c>
      <c r="DW52" s="2">
        <f t="shared" si="62"/>
        <v>63.363334340078517</v>
      </c>
      <c r="DX52" s="2">
        <f t="shared" si="62"/>
        <v>60.746043114543113</v>
      </c>
      <c r="DY52" s="2">
        <f t="shared" si="62"/>
        <v>58.157066348973601</v>
      </c>
      <c r="EA52" s="2">
        <f t="shared" si="63"/>
        <v>58.136637763563122</v>
      </c>
      <c r="EB52" s="2">
        <f t="shared" si="63"/>
        <v>57.258077250065583</v>
      </c>
      <c r="EC52" s="2">
        <f t="shared" si="63"/>
        <v>57.069194295854999</v>
      </c>
      <c r="ED52" s="2">
        <f t="shared" si="63"/>
        <v>58.354155262380615</v>
      </c>
      <c r="EE52" s="2">
        <f t="shared" si="63"/>
        <v>56.915200989648483</v>
      </c>
      <c r="EF52" s="2">
        <f t="shared" si="63"/>
        <v>61.566255724618493</v>
      </c>
      <c r="EG52" s="2">
        <f t="shared" si="63"/>
        <v>61.425540168075642</v>
      </c>
      <c r="EH52" s="2">
        <f t="shared" si="63"/>
        <v>63.773257564172596</v>
      </c>
      <c r="EI52" s="2">
        <f t="shared" si="63"/>
        <v>62.310545434462433</v>
      </c>
      <c r="EJ52" s="2">
        <f t="shared" si="63"/>
        <v>60.604991856771576</v>
      </c>
      <c r="EK52" s="2">
        <f t="shared" si="63"/>
        <v>61.761705585257658</v>
      </c>
      <c r="EL52" s="2">
        <f t="shared" si="63"/>
        <v>61.942675097580015</v>
      </c>
      <c r="EM52" s="2">
        <f t="shared" si="63"/>
        <v>59.097208247185847</v>
      </c>
      <c r="EN52" s="2">
        <f t="shared" si="63"/>
        <v>58.489749186942291</v>
      </c>
      <c r="EO52" s="2">
        <f t="shared" si="63"/>
        <v>60.138145911521931</v>
      </c>
      <c r="EQ52" s="2">
        <f t="shared" si="64"/>
        <v>56.04660930329468</v>
      </c>
      <c r="ER52" s="2">
        <f t="shared" si="64"/>
        <v>57.429978779986065</v>
      </c>
      <c r="ES52" s="2">
        <f t="shared" si="64"/>
        <v>57.898099872611468</v>
      </c>
      <c r="ET52" s="2">
        <f t="shared" si="64"/>
        <v>58.930843373328273</v>
      </c>
      <c r="EU52" s="2">
        <f t="shared" si="64"/>
        <v>58.573492363699359</v>
      </c>
      <c r="EV52" s="2">
        <f t="shared" si="64"/>
        <v>61.281208662350345</v>
      </c>
      <c r="EW52" s="2">
        <f t="shared" si="64"/>
        <v>63.200378849273932</v>
      </c>
      <c r="EX52" s="2">
        <f t="shared" si="64"/>
        <v>64.500905473033825</v>
      </c>
      <c r="EY52" s="2">
        <f t="shared" si="64"/>
        <v>62.008439251632019</v>
      </c>
      <c r="EZ52" s="2">
        <f t="shared" si="64"/>
        <v>61.822608126926006</v>
      </c>
      <c r="FA52" s="2">
        <f t="shared" si="64"/>
        <v>61.444791825386922</v>
      </c>
      <c r="FB52" s="2">
        <f t="shared" si="64"/>
        <v>62.460444616016694</v>
      </c>
      <c r="FC52" s="2">
        <f t="shared" si="64"/>
        <v>59.764919512835789</v>
      </c>
      <c r="FD52" s="2">
        <f t="shared" si="64"/>
        <v>59.775855984144201</v>
      </c>
      <c r="FE52" s="2">
        <f t="shared" si="64"/>
        <v>59.66579760110158</v>
      </c>
      <c r="FG52" s="2">
        <f t="shared" si="65"/>
        <v>0.15743974987485293</v>
      </c>
      <c r="FH52" s="2">
        <f t="shared" si="65"/>
        <v>0.16019561516743719</v>
      </c>
      <c r="FI52" s="2">
        <f t="shared" si="65"/>
        <v>0.1561095111813231</v>
      </c>
      <c r="FJ52" s="2">
        <f t="shared" si="65"/>
        <v>0.15622356392825848</v>
      </c>
      <c r="FK52" s="2">
        <f t="shared" si="65"/>
        <v>0.17794994130213676</v>
      </c>
      <c r="FL52" s="2">
        <f t="shared" si="65"/>
        <v>0.14176038434633093</v>
      </c>
      <c r="FM52" s="2">
        <f t="shared" si="65"/>
        <v>0.14820431217078617</v>
      </c>
      <c r="FN52" s="2">
        <f t="shared" si="65"/>
        <v>0.13098098310685727</v>
      </c>
      <c r="FO52" s="2">
        <f t="shared" si="65"/>
        <v>0.14032140747234856</v>
      </c>
      <c r="FP52" s="2">
        <f t="shared" si="65"/>
        <v>0.1305256429511496</v>
      </c>
      <c r="FQ52" s="2">
        <f t="shared" si="65"/>
        <v>0.13594162678408586</v>
      </c>
      <c r="FR52" s="2">
        <f t="shared" si="65"/>
        <v>0.14663173927342313</v>
      </c>
      <c r="FS52" s="2">
        <f t="shared" si="65"/>
        <v>0.13588021403837475</v>
      </c>
      <c r="FT52" s="2">
        <f t="shared" si="65"/>
        <v>0.12235844578612201</v>
      </c>
      <c r="FU52" s="2">
        <f t="shared" si="65"/>
        <v>9.7086184855135746E-2</v>
      </c>
      <c r="FW52" s="2">
        <f t="shared" si="54"/>
        <v>7.7596211152341706E-6</v>
      </c>
      <c r="FX52" s="2">
        <f t="shared" si="54"/>
        <v>7.0180939801375441E-6</v>
      </c>
      <c r="FY52" s="2">
        <f t="shared" si="54"/>
        <v>7.4642104646158619E-6</v>
      </c>
      <c r="FZ52" s="2">
        <f t="shared" si="54"/>
        <v>7.2907556567844946E-6</v>
      </c>
      <c r="GA52" s="2">
        <f t="shared" si="54"/>
        <v>8.4082100936749179E-6</v>
      </c>
      <c r="GB52" s="2">
        <f t="shared" si="54"/>
        <v>9.5540081378566388E-6</v>
      </c>
      <c r="GC52" s="2">
        <f t="shared" si="54"/>
        <v>1.0356275748487721E-5</v>
      </c>
      <c r="GD52" s="2">
        <f t="shared" si="54"/>
        <v>7.4742607284581343E-6</v>
      </c>
      <c r="GE52" s="2">
        <f t="shared" si="54"/>
        <v>6.855129180725306E-6</v>
      </c>
      <c r="GF52" s="2">
        <f t="shared" si="54"/>
        <v>5.4701774107375901E-6</v>
      </c>
      <c r="GG52" s="2">
        <f t="shared" si="54"/>
        <v>5.2405674818330183E-6</v>
      </c>
      <c r="GH52" s="2">
        <f t="shared" si="54"/>
        <v>4.8907068555885164E-6</v>
      </c>
      <c r="GI52" s="2">
        <f t="shared" si="54"/>
        <v>5.3712719750994732E-6</v>
      </c>
      <c r="GJ52" s="2">
        <f t="shared" si="54"/>
        <v>5.1420894076788542E-6</v>
      </c>
      <c r="GK52" s="2">
        <f t="shared" si="54"/>
        <v>3.2951221737501822E-6</v>
      </c>
      <c r="GM52" s="86">
        <f t="shared" si="55"/>
        <v>4.2082921602981754E-6</v>
      </c>
      <c r="GN52" s="86">
        <f t="shared" si="55"/>
        <v>4.6624411968655927E-6</v>
      </c>
      <c r="GO52" s="86">
        <f t="shared" si="55"/>
        <v>2.8752206161139719E-6</v>
      </c>
      <c r="GP52" s="86">
        <f t="shared" si="55"/>
        <v>2.2214336696826282E-6</v>
      </c>
      <c r="GQ52" s="86">
        <f t="shared" si="55"/>
        <v>5.4006084277471387E-6</v>
      </c>
      <c r="GR52" s="86">
        <f t="shared" si="55"/>
        <v>4.8061830659324845E-7</v>
      </c>
      <c r="GS52" s="86">
        <f t="shared" si="55"/>
        <v>1.0932425843416929E-6</v>
      </c>
      <c r="GT52" s="86">
        <f t="shared" si="55"/>
        <v>8.5144014598560407E-8</v>
      </c>
      <c r="GU52" s="86">
        <f t="shared" si="55"/>
        <v>3.9564906923133855E-7</v>
      </c>
      <c r="GV52" s="86">
        <f t="shared" si="55"/>
        <v>1.3715469313504332E-7</v>
      </c>
      <c r="GW52" s="86">
        <f t="shared" si="55"/>
        <v>4.0423433289534501E-7</v>
      </c>
      <c r="GX52" s="86">
        <f t="shared" si="55"/>
        <v>1.5850571761866536E-6</v>
      </c>
      <c r="GY52" s="86">
        <f t="shared" si="55"/>
        <v>4.1060681629598734E-7</v>
      </c>
      <c r="GZ52" s="86">
        <f t="shared" si="55"/>
        <v>1.6331465905465868E-8</v>
      </c>
      <c r="HA52" s="86">
        <f t="shared" si="55"/>
        <v>3.4018402498252298E-11</v>
      </c>
      <c r="HC52" s="86">
        <f t="shared" si="59"/>
        <v>3.0031671872535961E-17</v>
      </c>
      <c r="HD52" s="86">
        <f t="shared" si="59"/>
        <v>6.4460007897777234E-17</v>
      </c>
      <c r="HE52" s="86">
        <f t="shared" si="59"/>
        <v>3.3734327807079633E-18</v>
      </c>
      <c r="HF52" s="86">
        <f t="shared" si="59"/>
        <v>8.0722209976719561E-19</v>
      </c>
      <c r="HG52" s="86">
        <f t="shared" si="59"/>
        <v>5.5087753673371139E-17</v>
      </c>
      <c r="HH52" s="86">
        <f t="shared" si="59"/>
        <v>2.2602475544605079E-20</v>
      </c>
      <c r="HI52" s="86">
        <f t="shared" si="59"/>
        <v>6.5856388946289265E-19</v>
      </c>
      <c r="HJ52" s="86">
        <f t="shared" si="59"/>
        <v>6.261996422902707E-28</v>
      </c>
      <c r="HK52" s="86">
        <f t="shared" si="59"/>
        <v>4.7527264416838997E-20</v>
      </c>
      <c r="HL52" s="86">
        <f t="shared" si="59"/>
        <v>5.8189535898471943E-19</v>
      </c>
      <c r="HM52" s="86">
        <f t="shared" si="59"/>
        <v>1.7867251083527352E-19</v>
      </c>
      <c r="HN52" s="86">
        <f t="shared" si="59"/>
        <v>8.9029737381540818E-19</v>
      </c>
      <c r="HO52" s="86">
        <f t="shared" si="59"/>
        <v>3.7665265003588041E-20</v>
      </c>
      <c r="HP52" s="86">
        <f t="shared" si="59"/>
        <v>5.6164596659617406E-24</v>
      </c>
      <c r="HQ52" s="86">
        <f t="shared" si="59"/>
        <v>2.9324524326217304E-29</v>
      </c>
      <c r="HS52" s="86">
        <f t="shared" si="56"/>
        <v>2.0121402597344889E-107</v>
      </c>
      <c r="HT52" s="86">
        <f t="shared" si="56"/>
        <v>8.2338324011510561E-106</v>
      </c>
      <c r="HU52" s="86">
        <f t="shared" si="56"/>
        <v>1.7483717718206432E-114</v>
      </c>
      <c r="HV52" s="86">
        <f t="shared" si="56"/>
        <v>2.0873943919227512E-123</v>
      </c>
      <c r="HW52" s="86">
        <f t="shared" si="56"/>
        <v>3.0081299810184124E-114</v>
      </c>
      <c r="HX52" s="86">
        <f t="shared" si="56"/>
        <v>6.2755580088881985E-132</v>
      </c>
      <c r="HY52" s="86">
        <f t="shared" si="56"/>
        <v>9.6713294261757642E-121</v>
      </c>
      <c r="HZ52" s="86">
        <f t="shared" si="56"/>
        <v>9.9658087990700219E-193</v>
      </c>
      <c r="IA52" s="86">
        <f t="shared" si="56"/>
        <v>1.3621782686205663E-132</v>
      </c>
      <c r="IB52" s="86">
        <f t="shared" si="56"/>
        <v>3.7806781328598676E-125</v>
      </c>
      <c r="IC52" s="86">
        <f t="shared" si="56"/>
        <v>3.4655523503406036E-127</v>
      </c>
      <c r="ID52" s="86">
        <f t="shared" si="56"/>
        <v>2.8347745833583722E-122</v>
      </c>
      <c r="IE52" s="86">
        <f t="shared" si="56"/>
        <v>8.89895968733346E-131</v>
      </c>
      <c r="IF52" s="86">
        <f t="shared" si="56"/>
        <v>2.6819040659801547E-83</v>
      </c>
      <c r="IG52" s="86">
        <f t="shared" si="56"/>
        <v>3.0547083439156541E-56</v>
      </c>
      <c r="II52" s="86">
        <f t="shared" si="57"/>
        <v>1.1889690315028651E-291</v>
      </c>
      <c r="IJ52" s="86">
        <f t="shared" si="57"/>
        <v>3.6027445772799251E-290</v>
      </c>
      <c r="IK52" s="86">
        <f t="shared" si="57"/>
        <v>0</v>
      </c>
      <c r="IL52" s="86">
        <f t="shared" si="57"/>
        <v>0</v>
      </c>
      <c r="IM52" s="86">
        <f t="shared" si="57"/>
        <v>0</v>
      </c>
      <c r="IN52" s="86">
        <f t="shared" si="57"/>
        <v>0</v>
      </c>
      <c r="IO52" s="86">
        <f t="shared" si="57"/>
        <v>0</v>
      </c>
      <c r="IP52" s="86">
        <f t="shared" si="57"/>
        <v>0</v>
      </c>
      <c r="IQ52" s="86">
        <f t="shared" si="57"/>
        <v>0</v>
      </c>
      <c r="IR52" s="86">
        <f t="shared" si="57"/>
        <v>0</v>
      </c>
      <c r="IS52" s="86">
        <f t="shared" si="57"/>
        <v>0</v>
      </c>
      <c r="IT52" s="86">
        <f t="shared" si="57"/>
        <v>0</v>
      </c>
      <c r="IU52" s="86">
        <f t="shared" si="57"/>
        <v>0</v>
      </c>
      <c r="IV52" s="86">
        <f t="shared" si="57"/>
        <v>9.5742312019658962E-268</v>
      </c>
      <c r="IW52" s="86">
        <f t="shared" si="57"/>
        <v>9.2905662156029327E-115</v>
      </c>
      <c r="IY52" s="86">
        <f t="shared" si="58"/>
        <v>4.208292160328207E-6</v>
      </c>
      <c r="IZ52" s="86">
        <f t="shared" si="58"/>
        <v>4.6624411969300527E-6</v>
      </c>
      <c r="JA52" s="86">
        <f t="shared" si="58"/>
        <v>2.8752206161173452E-6</v>
      </c>
      <c r="JB52" s="86">
        <f t="shared" si="58"/>
        <v>2.2214336696834354E-6</v>
      </c>
      <c r="JC52" s="86">
        <f t="shared" si="58"/>
        <v>5.4006084278022264E-6</v>
      </c>
      <c r="JD52" s="86">
        <f t="shared" si="58"/>
        <v>4.80618306593271E-7</v>
      </c>
      <c r="JE52" s="86">
        <f t="shared" si="58"/>
        <v>1.0932425843423515E-6</v>
      </c>
      <c r="JF52" s="86">
        <f t="shared" si="58"/>
        <v>8.5144014598560407E-8</v>
      </c>
      <c r="JG52" s="86">
        <f t="shared" si="58"/>
        <v>3.9564906923138609E-7</v>
      </c>
      <c r="JH52" s="86">
        <f t="shared" si="58"/>
        <v>1.3715469313562521E-7</v>
      </c>
      <c r="JI52" s="86">
        <f t="shared" si="58"/>
        <v>4.0423433289552368E-7</v>
      </c>
      <c r="JJ52" s="86">
        <f t="shared" si="58"/>
        <v>1.5850571761875438E-6</v>
      </c>
      <c r="JK52" s="86">
        <f t="shared" si="58"/>
        <v>4.1060681629602498E-7</v>
      </c>
      <c r="JL52" s="86">
        <f t="shared" si="58"/>
        <v>1.6331465905465874E-8</v>
      </c>
      <c r="JM52" s="86">
        <f t="shared" si="58"/>
        <v>3.4018402498252298E-11</v>
      </c>
    </row>
    <row r="53" spans="2:273" x14ac:dyDescent="0.25">
      <c r="B53" s="2">
        <v>26</v>
      </c>
      <c r="C53" s="37">
        <v>60.81</v>
      </c>
      <c r="D53" s="37">
        <v>59.524000000000001</v>
      </c>
      <c r="E53" s="37">
        <v>60.889000000000003</v>
      </c>
      <c r="F53" s="37">
        <v>61.872999999999998</v>
      </c>
      <c r="G53" s="37">
        <v>62.555999999999997</v>
      </c>
      <c r="H53" s="37">
        <v>65.475999999999999</v>
      </c>
      <c r="I53" s="37">
        <v>67.221999999999994</v>
      </c>
      <c r="J53" s="37">
        <v>66.819999999999993</v>
      </c>
      <c r="K53" s="37">
        <v>66.376999999999995</v>
      </c>
      <c r="L53" s="37">
        <v>63.295000000000002</v>
      </c>
      <c r="M53" s="37">
        <v>62.689</v>
      </c>
      <c r="N53" s="37">
        <v>60.295000000000002</v>
      </c>
      <c r="O53" s="37">
        <v>61.77</v>
      </c>
      <c r="P53" s="37">
        <v>57.524999999999999</v>
      </c>
      <c r="Q53" s="37">
        <v>57.698</v>
      </c>
      <c r="S53" s="4">
        <f t="shared" si="60"/>
        <v>60.521010740845739</v>
      </c>
      <c r="T53" s="4">
        <f t="shared" si="60"/>
        <v>61.013778373898589</v>
      </c>
      <c r="U53" s="4">
        <f t="shared" si="60"/>
        <v>60.695546377329919</v>
      </c>
      <c r="V53" s="4">
        <f t="shared" si="60"/>
        <v>61.385542242073683</v>
      </c>
      <c r="W53" s="4">
        <f t="shared" si="60"/>
        <v>62.798530947559094</v>
      </c>
      <c r="X53" s="4">
        <f t="shared" si="60"/>
        <v>64.161160909068514</v>
      </c>
      <c r="Y53" s="4">
        <f t="shared" si="60"/>
        <v>67.086360828238142</v>
      </c>
      <c r="Z53" s="4">
        <f t="shared" si="60"/>
        <v>66.519651721252103</v>
      </c>
      <c r="AA53" s="4">
        <f t="shared" si="60"/>
        <v>65.061554494923016</v>
      </c>
      <c r="AB53" s="4">
        <f t="shared" si="60"/>
        <v>64.298153747610129</v>
      </c>
      <c r="AC53" s="4">
        <f t="shared" si="60"/>
        <v>63.755405440128634</v>
      </c>
      <c r="AD53" s="4">
        <f t="shared" si="60"/>
        <v>63.084686453708272</v>
      </c>
      <c r="AE53" s="4">
        <f t="shared" si="60"/>
        <v>62.911691544027164</v>
      </c>
      <c r="AF53" s="4">
        <f t="shared" si="60"/>
        <v>60.633108897179177</v>
      </c>
      <c r="AG53" s="4">
        <f t="shared" si="60"/>
        <v>58.443140559578545</v>
      </c>
      <c r="AI53" s="4">
        <f t="shared" si="61"/>
        <v>0.28898925915426332</v>
      </c>
      <c r="AJ53" s="4">
        <f t="shared" si="61"/>
        <v>-1.4897783738985879</v>
      </c>
      <c r="AK53" s="4">
        <f t="shared" si="61"/>
        <v>0.19345362267008426</v>
      </c>
      <c r="AL53" s="4">
        <f t="shared" si="61"/>
        <v>0.48745775792631463</v>
      </c>
      <c r="AM53" s="4">
        <f t="shared" si="61"/>
        <v>-0.24253094755909643</v>
      </c>
      <c r="AN53" s="4">
        <f t="shared" si="61"/>
        <v>1.3148390909314855</v>
      </c>
      <c r="AO53" s="4">
        <f t="shared" si="61"/>
        <v>0.13563917176185214</v>
      </c>
      <c r="AP53" s="4">
        <f t="shared" si="61"/>
        <v>0.30034827874789016</v>
      </c>
      <c r="AQ53" s="4">
        <f t="shared" si="61"/>
        <v>1.3154455050769798</v>
      </c>
      <c r="AR53" s="4">
        <f t="shared" si="61"/>
        <v>-1.0031537476101278</v>
      </c>
      <c r="AS53" s="4">
        <f t="shared" si="61"/>
        <v>-1.0664054401286336</v>
      </c>
      <c r="AT53" s="4">
        <f t="shared" si="61"/>
        <v>-2.7896864537082706</v>
      </c>
      <c r="AU53" s="4">
        <f t="shared" si="61"/>
        <v>-1.1416915440271609</v>
      </c>
      <c r="AV53" s="4">
        <f t="shared" si="61"/>
        <v>-3.1081088971791786</v>
      </c>
      <c r="AW53" s="4">
        <f t="shared" si="61"/>
        <v>-0.74514055957854453</v>
      </c>
      <c r="AY53" s="2">
        <f t="shared" si="52"/>
        <v>60.512683350380044</v>
      </c>
      <c r="AZ53" s="2">
        <f t="shared" si="52"/>
        <v>61.004282160193306</v>
      </c>
      <c r="BA53" s="2">
        <f t="shared" si="52"/>
        <v>60.689242612165195</v>
      </c>
      <c r="BB53" s="2">
        <f t="shared" si="52"/>
        <v>61.380668810858843</v>
      </c>
      <c r="BC53" s="2">
        <f t="shared" si="52"/>
        <v>62.787577247650177</v>
      </c>
      <c r="BD53" s="2">
        <f t="shared" si="52"/>
        <v>64.159999862971645</v>
      </c>
      <c r="BE53" s="2">
        <f t="shared" si="52"/>
        <v>67.083767512486077</v>
      </c>
      <c r="BF53" s="2">
        <f t="shared" si="52"/>
        <v>66.51939937957745</v>
      </c>
      <c r="BG53" s="2">
        <f t="shared" si="52"/>
        <v>65.060540847384715</v>
      </c>
      <c r="BH53" s="2">
        <f t="shared" si="52"/>
        <v>64.297772471626189</v>
      </c>
      <c r="BI53" s="2">
        <f t="shared" si="52"/>
        <v>63.754459367493112</v>
      </c>
      <c r="BJ53" s="2">
        <f t="shared" si="52"/>
        <v>63.081210160700699</v>
      </c>
      <c r="BK53" s="2">
        <f t="shared" si="52"/>
        <v>62.910621872941078</v>
      </c>
      <c r="BL53" s="2">
        <f t="shared" si="52"/>
        <v>60.633055731559374</v>
      </c>
      <c r="BM53" s="2">
        <f t="shared" si="52"/>
        <v>58.443140434112152</v>
      </c>
      <c r="BO53" s="2">
        <f t="shared" si="11"/>
        <v>60.81</v>
      </c>
      <c r="BP53" s="2">
        <f t="shared" si="12"/>
        <v>59.524000000000001</v>
      </c>
      <c r="BQ53" s="2">
        <f t="shared" si="13"/>
        <v>60.889000000000003</v>
      </c>
      <c r="BR53" s="2">
        <f t="shared" si="14"/>
        <v>61.872999999999998</v>
      </c>
      <c r="BS53" s="2">
        <f t="shared" si="15"/>
        <v>62.555999999999997</v>
      </c>
      <c r="BT53" s="2">
        <f t="shared" si="16"/>
        <v>65.475999999999999</v>
      </c>
      <c r="BU53" s="2">
        <f t="shared" si="17"/>
        <v>67.221999999999994</v>
      </c>
      <c r="BV53" s="2">
        <f t="shared" si="18"/>
        <v>66.819999999999993</v>
      </c>
      <c r="BW53" s="2">
        <f t="shared" si="19"/>
        <v>66.376999999999995</v>
      </c>
      <c r="BX53" s="2">
        <f t="shared" si="20"/>
        <v>63.295000000000002</v>
      </c>
      <c r="BY53" s="2">
        <f t="shared" si="21"/>
        <v>62.689</v>
      </c>
      <c r="BZ53" s="2">
        <f t="shared" si="22"/>
        <v>60.295000000000002</v>
      </c>
      <c r="CA53" s="2">
        <f t="shared" si="23"/>
        <v>61.77</v>
      </c>
      <c r="CB53" s="2">
        <f t="shared" si="24"/>
        <v>57.524999999999999</v>
      </c>
      <c r="CC53" s="2">
        <f t="shared" si="25"/>
        <v>57.698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61.026990486257922</v>
      </c>
      <c r="DL53" s="2">
        <f t="shared" si="62"/>
        <v>61.815201298701297</v>
      </c>
      <c r="DM53" s="2">
        <f t="shared" si="62"/>
        <v>61.447824675324675</v>
      </c>
      <c r="DN53" s="2">
        <f t="shared" si="62"/>
        <v>62.02132286318335</v>
      </c>
      <c r="DO53" s="2">
        <f t="shared" si="62"/>
        <v>64.207549280177176</v>
      </c>
      <c r="DP53" s="2">
        <f t="shared" si="62"/>
        <v>64.65429982578398</v>
      </c>
      <c r="DQ53" s="2">
        <f t="shared" si="62"/>
        <v>68.184395983086674</v>
      </c>
      <c r="DR53" s="2">
        <f t="shared" si="62"/>
        <v>66.995543387314456</v>
      </c>
      <c r="DS53" s="2">
        <f t="shared" si="62"/>
        <v>65.57614545012558</v>
      </c>
      <c r="DT53" s="2">
        <f t="shared" si="62"/>
        <v>64.926502961672483</v>
      </c>
      <c r="DU53" s="2">
        <f t="shared" si="62"/>
        <v>64.122706803878685</v>
      </c>
      <c r="DV53" s="2">
        <f t="shared" si="62"/>
        <v>63.321692177589853</v>
      </c>
      <c r="DW53" s="2">
        <f t="shared" si="62"/>
        <v>63.588896858954989</v>
      </c>
      <c r="DX53" s="2">
        <f t="shared" si="62"/>
        <v>60.976792535392534</v>
      </c>
      <c r="DY53" s="2">
        <f t="shared" si="62"/>
        <v>58.25655333577712</v>
      </c>
      <c r="EA53" s="2">
        <f t="shared" si="63"/>
        <v>58.002582089552227</v>
      </c>
      <c r="EB53" s="2">
        <f t="shared" si="63"/>
        <v>57.127191895640422</v>
      </c>
      <c r="EC53" s="2">
        <f t="shared" si="63"/>
        <v>56.94930881290405</v>
      </c>
      <c r="ED53" s="2">
        <f t="shared" si="63"/>
        <v>58.224878458206156</v>
      </c>
      <c r="EE53" s="2">
        <f t="shared" si="63"/>
        <v>56.805032965532909</v>
      </c>
      <c r="EF53" s="2">
        <f t="shared" si="63"/>
        <v>61.430763228851127</v>
      </c>
      <c r="EG53" s="2">
        <f t="shared" si="63"/>
        <v>61.314446625981695</v>
      </c>
      <c r="EH53" s="2">
        <f t="shared" si="63"/>
        <v>63.63825103222284</v>
      </c>
      <c r="EI53" s="2">
        <f t="shared" si="63"/>
        <v>62.179650441826205</v>
      </c>
      <c r="EJ53" s="2">
        <f t="shared" si="63"/>
        <v>60.478054779093263</v>
      </c>
      <c r="EK53" s="2">
        <f t="shared" si="63"/>
        <v>61.619803537709025</v>
      </c>
      <c r="EL53" s="2">
        <f t="shared" si="63"/>
        <v>61.80478017174083</v>
      </c>
      <c r="EM53" s="2">
        <f t="shared" si="63"/>
        <v>58.976693511863736</v>
      </c>
      <c r="EN53" s="2">
        <f t="shared" si="63"/>
        <v>58.384416918206391</v>
      </c>
      <c r="EO53" s="2">
        <f t="shared" si="63"/>
        <v>60.025753955544559</v>
      </c>
      <c r="EQ53" s="2">
        <f t="shared" si="64"/>
        <v>55.936752077487611</v>
      </c>
      <c r="ER53" s="2">
        <f t="shared" si="64"/>
        <v>57.297460121547722</v>
      </c>
      <c r="ES53" s="2">
        <f t="shared" si="64"/>
        <v>57.768511605711936</v>
      </c>
      <c r="ET53" s="2">
        <f t="shared" si="64"/>
        <v>58.794727335122914</v>
      </c>
      <c r="EU53" s="2">
        <f t="shared" si="64"/>
        <v>58.443216296845463</v>
      </c>
      <c r="EV53" s="2">
        <f t="shared" si="64"/>
        <v>61.149189907632909</v>
      </c>
      <c r="EW53" s="2">
        <f t="shared" si="64"/>
        <v>63.06781645975768</v>
      </c>
      <c r="EX53" s="2">
        <f t="shared" si="64"/>
        <v>64.357238015982489</v>
      </c>
      <c r="EY53" s="2">
        <f t="shared" si="64"/>
        <v>61.881108868567765</v>
      </c>
      <c r="EZ53" s="2">
        <f t="shared" si="64"/>
        <v>61.681692041833408</v>
      </c>
      <c r="FA53" s="2">
        <f t="shared" si="64"/>
        <v>61.306592215824622</v>
      </c>
      <c r="FB53" s="2">
        <f t="shared" si="64"/>
        <v>62.316849090635436</v>
      </c>
      <c r="FC53" s="2">
        <f t="shared" si="64"/>
        <v>59.636867548145659</v>
      </c>
      <c r="FD53" s="2">
        <f t="shared" si="64"/>
        <v>59.655933106069966</v>
      </c>
      <c r="FE53" s="2">
        <f t="shared" si="64"/>
        <v>59.55792014253219</v>
      </c>
      <c r="FG53" s="2">
        <f t="shared" si="65"/>
        <v>0.17004633363732932</v>
      </c>
      <c r="FH53" s="2">
        <f t="shared" si="65"/>
        <v>0.17297756446979096</v>
      </c>
      <c r="FI53" s="2">
        <f t="shared" si="65"/>
        <v>0.16863089760984989</v>
      </c>
      <c r="FJ53" s="2">
        <f t="shared" si="65"/>
        <v>0.1687522690814087</v>
      </c>
      <c r="FK53" s="2">
        <f t="shared" si="65"/>
        <v>0.19182492483052035</v>
      </c>
      <c r="FL53" s="2">
        <f t="shared" si="65"/>
        <v>0.15333997249802783</v>
      </c>
      <c r="FM53" s="2">
        <f t="shared" si="65"/>
        <v>0.16021200792576187</v>
      </c>
      <c r="FN53" s="2">
        <f t="shared" si="65"/>
        <v>0.14182556945647859</v>
      </c>
      <c r="FO53" s="2">
        <f t="shared" si="65"/>
        <v>0.1518042445211395</v>
      </c>
      <c r="FP53" s="2">
        <f t="shared" si="65"/>
        <v>0.14133866093732936</v>
      </c>
      <c r="FQ53" s="2">
        <f t="shared" si="65"/>
        <v>0.14712739465363453</v>
      </c>
      <c r="FR53" s="2">
        <f t="shared" si="65"/>
        <v>0.15853573704837418</v>
      </c>
      <c r="FS53" s="2">
        <f t="shared" si="65"/>
        <v>0.14706178870520906</v>
      </c>
      <c r="FT53" s="2">
        <f t="shared" si="65"/>
        <v>0.1325980581668926</v>
      </c>
      <c r="FU53" s="2">
        <f t="shared" si="65"/>
        <v>0.10546502558677531</v>
      </c>
      <c r="FW53" s="2">
        <f t="shared" si="54"/>
        <v>8.5082489936199445E-6</v>
      </c>
      <c r="FX53" s="2">
        <f t="shared" si="54"/>
        <v>7.6951818173504464E-6</v>
      </c>
      <c r="FY53" s="2">
        <f t="shared" si="54"/>
        <v>8.1843381320585143E-6</v>
      </c>
      <c r="FZ53" s="2">
        <f t="shared" si="54"/>
        <v>7.9941489879957416E-6</v>
      </c>
      <c r="GA53" s="2">
        <f t="shared" si="54"/>
        <v>9.2194115574364893E-6</v>
      </c>
      <c r="GB53" s="2">
        <f t="shared" si="54"/>
        <v>1.0475751952873632E-5</v>
      </c>
      <c r="GC53" s="2">
        <f t="shared" si="54"/>
        <v>1.1355419205641587E-5</v>
      </c>
      <c r="GD53" s="2">
        <f t="shared" si="54"/>
        <v>8.1953580113447913E-6</v>
      </c>
      <c r="GE53" s="2">
        <f t="shared" si="54"/>
        <v>7.5164947072223448E-6</v>
      </c>
      <c r="GF53" s="2">
        <f t="shared" si="54"/>
        <v>5.9979270944856362E-6</v>
      </c>
      <c r="GG53" s="2">
        <f t="shared" si="54"/>
        <v>5.7461650739829792E-6</v>
      </c>
      <c r="GH53" s="2">
        <f t="shared" si="54"/>
        <v>5.362550900579536E-6</v>
      </c>
      <c r="GI53" s="2">
        <f t="shared" si="54"/>
        <v>5.8894795542605925E-6</v>
      </c>
      <c r="GJ53" s="2">
        <f t="shared" si="54"/>
        <v>5.6381861210373216E-6</v>
      </c>
      <c r="GK53" s="2">
        <f t="shared" si="54"/>
        <v>3.6130284685363717E-6</v>
      </c>
      <c r="GM53" s="86">
        <f t="shared" si="55"/>
        <v>7.2753980103157443E-6</v>
      </c>
      <c r="GN53" s="86">
        <f t="shared" si="55"/>
        <v>8.0507247106464732E-6</v>
      </c>
      <c r="GO53" s="86">
        <f t="shared" si="55"/>
        <v>5.1013300492561316E-6</v>
      </c>
      <c r="GP53" s="86">
        <f t="shared" si="55"/>
        <v>4.021579988865608E-6</v>
      </c>
      <c r="GQ53" s="86">
        <f t="shared" si="55"/>
        <v>9.6310960387202044E-6</v>
      </c>
      <c r="GR53" s="86">
        <f t="shared" si="55"/>
        <v>9.3765451124540693E-7</v>
      </c>
      <c r="GS53" s="86">
        <f t="shared" si="55"/>
        <v>2.0439560836452755E-6</v>
      </c>
      <c r="GT53" s="86">
        <f t="shared" si="55"/>
        <v>1.8197051113444878E-7</v>
      </c>
      <c r="GU53" s="86">
        <f t="shared" si="55"/>
        <v>7.796284000252884E-7</v>
      </c>
      <c r="GV53" s="86">
        <f t="shared" si="55"/>
        <v>2.8285142430163643E-7</v>
      </c>
      <c r="GW53" s="86">
        <f t="shared" si="55"/>
        <v>7.8477893947020697E-7</v>
      </c>
      <c r="GX53" s="86">
        <f t="shared" si="55"/>
        <v>2.8699309602939E-6</v>
      </c>
      <c r="GY53" s="86">
        <f t="shared" si="55"/>
        <v>7.961038268172464E-7</v>
      </c>
      <c r="GZ53" s="86">
        <f t="shared" si="55"/>
        <v>3.8012205286772566E-8</v>
      </c>
      <c r="HA53" s="86">
        <f t="shared" si="55"/>
        <v>1.0641759172999128E-10</v>
      </c>
      <c r="HC53" s="86">
        <f t="shared" si="59"/>
        <v>9.4129401920845709E-17</v>
      </c>
      <c r="HD53" s="86">
        <f t="shared" si="59"/>
        <v>1.9720041679428615E-16</v>
      </c>
      <c r="HE53" s="86">
        <f t="shared" si="59"/>
        <v>1.1509509326811064E-17</v>
      </c>
      <c r="HF53" s="86">
        <f t="shared" si="59"/>
        <v>2.9283914020941083E-18</v>
      </c>
      <c r="HG53" s="86">
        <f t="shared" si="59"/>
        <v>1.8156673719957623E-16</v>
      </c>
      <c r="HH53" s="86">
        <f t="shared" si="59"/>
        <v>9.3070370649223292E-20</v>
      </c>
      <c r="HI53" s="86">
        <f t="shared" si="59"/>
        <v>2.4341768892193642E-18</v>
      </c>
      <c r="HJ53" s="86">
        <f t="shared" si="59"/>
        <v>4.6252494752303927E-27</v>
      </c>
      <c r="HK53" s="86">
        <f t="shared" si="59"/>
        <v>1.8782044599734805E-19</v>
      </c>
      <c r="HL53" s="86">
        <f t="shared" si="59"/>
        <v>2.0754109909663383E-18</v>
      </c>
      <c r="HM53" s="86">
        <f t="shared" si="59"/>
        <v>6.5089841180019893E-19</v>
      </c>
      <c r="HN53" s="86">
        <f t="shared" si="59"/>
        <v>3.0636551545352738E-18</v>
      </c>
      <c r="HO53" s="86">
        <f t="shared" si="59"/>
        <v>1.4321930919610748E-19</v>
      </c>
      <c r="HP53" s="86">
        <f t="shared" si="59"/>
        <v>2.8928757175079342E-23</v>
      </c>
      <c r="HQ53" s="86">
        <f t="shared" si="59"/>
        <v>2.1877502718766232E-28</v>
      </c>
      <c r="HS53" s="86">
        <f t="shared" si="56"/>
        <v>2.7019300577182678E-105</v>
      </c>
      <c r="HT53" s="86">
        <f t="shared" si="56"/>
        <v>1.0096211708393213E-103</v>
      </c>
      <c r="HU53" s="86">
        <f t="shared" si="56"/>
        <v>3.4449527699638627E-112</v>
      </c>
      <c r="HV53" s="86">
        <f t="shared" si="56"/>
        <v>6.001519867793218E-121</v>
      </c>
      <c r="HW53" s="86">
        <f t="shared" si="56"/>
        <v>6.1697627620129284E-112</v>
      </c>
      <c r="HX53" s="86">
        <f t="shared" si="56"/>
        <v>2.9898223187797318E-129</v>
      </c>
      <c r="HY53" s="86">
        <f t="shared" si="56"/>
        <v>2.7933624322122255E-118</v>
      </c>
      <c r="HZ53" s="86">
        <f t="shared" si="56"/>
        <v>7.587138859601886E-189</v>
      </c>
      <c r="IA53" s="86">
        <f t="shared" si="56"/>
        <v>5.7977753469172687E-130</v>
      </c>
      <c r="IB53" s="86">
        <f t="shared" si="56"/>
        <v>1.0261717353907897E-122</v>
      </c>
      <c r="IC53" s="86">
        <f t="shared" si="56"/>
        <v>9.9762651562696671E-125</v>
      </c>
      <c r="ID53" s="86">
        <f t="shared" si="56"/>
        <v>6.3381686747042865E-120</v>
      </c>
      <c r="IE53" s="86">
        <f t="shared" si="56"/>
        <v>3.0181510022605872E-128</v>
      </c>
      <c r="IF53" s="86">
        <f t="shared" si="56"/>
        <v>1.0258424472990588E-81</v>
      </c>
      <c r="IG53" s="86">
        <f t="shared" si="56"/>
        <v>3.2498057227363962E-55</v>
      </c>
      <c r="II53" s="86">
        <f t="shared" si="57"/>
        <v>3.8843124074186889E-287</v>
      </c>
      <c r="IJ53" s="86">
        <f t="shared" si="57"/>
        <v>1.0228882599047705E-285</v>
      </c>
      <c r="IK53" s="86">
        <f t="shared" si="57"/>
        <v>0</v>
      </c>
      <c r="IL53" s="86">
        <f t="shared" si="57"/>
        <v>0</v>
      </c>
      <c r="IM53" s="86">
        <f t="shared" si="57"/>
        <v>0</v>
      </c>
      <c r="IN53" s="86">
        <f t="shared" si="57"/>
        <v>0</v>
      </c>
      <c r="IO53" s="86">
        <f t="shared" si="57"/>
        <v>0</v>
      </c>
      <c r="IP53" s="86">
        <f t="shared" si="57"/>
        <v>0</v>
      </c>
      <c r="IQ53" s="86">
        <f t="shared" si="57"/>
        <v>0</v>
      </c>
      <c r="IR53" s="86">
        <f t="shared" si="57"/>
        <v>0</v>
      </c>
      <c r="IS53" s="86">
        <f t="shared" si="57"/>
        <v>0</v>
      </c>
      <c r="IT53" s="86">
        <f t="shared" si="57"/>
        <v>0</v>
      </c>
      <c r="IU53" s="86">
        <f t="shared" si="57"/>
        <v>0</v>
      </c>
      <c r="IV53" s="86">
        <f t="shared" si="57"/>
        <v>9.6237454985280596E-264</v>
      </c>
      <c r="IW53" s="86">
        <f t="shared" si="57"/>
        <v>4.0552773077375411E-113</v>
      </c>
      <c r="IY53" s="86">
        <f t="shared" si="58"/>
        <v>7.2753980104098733E-6</v>
      </c>
      <c r="IZ53" s="86">
        <f t="shared" si="58"/>
        <v>8.0507247108436744E-6</v>
      </c>
      <c r="JA53" s="86">
        <f t="shared" si="58"/>
        <v>5.101330049267641E-6</v>
      </c>
      <c r="JB53" s="86">
        <f t="shared" si="58"/>
        <v>4.0215799888685361E-6</v>
      </c>
      <c r="JC53" s="86">
        <f t="shared" si="58"/>
        <v>9.631096038901771E-6</v>
      </c>
      <c r="JD53" s="86">
        <f t="shared" si="58"/>
        <v>9.3765451124549999E-7</v>
      </c>
      <c r="JE53" s="86">
        <f t="shared" si="58"/>
        <v>2.0439560836477099E-6</v>
      </c>
      <c r="JF53" s="86">
        <f t="shared" si="58"/>
        <v>1.8197051113444878E-7</v>
      </c>
      <c r="JG53" s="86">
        <f t="shared" si="58"/>
        <v>7.7962840002547623E-7</v>
      </c>
      <c r="JH53" s="86">
        <f t="shared" si="58"/>
        <v>2.8285142430371181E-7</v>
      </c>
      <c r="JI53" s="86">
        <f t="shared" si="58"/>
        <v>7.8477893947085792E-7</v>
      </c>
      <c r="JJ53" s="86">
        <f t="shared" si="58"/>
        <v>2.8699309602969637E-6</v>
      </c>
      <c r="JK53" s="86">
        <f t="shared" si="58"/>
        <v>7.9610382681738965E-7</v>
      </c>
      <c r="JL53" s="86">
        <f t="shared" si="58"/>
        <v>3.8012205286772592E-8</v>
      </c>
      <c r="JM53" s="86">
        <f t="shared" si="58"/>
        <v>1.0641759172999128E-10</v>
      </c>
    </row>
    <row r="54" spans="2:273" x14ac:dyDescent="0.25">
      <c r="B54" s="2">
        <v>27</v>
      </c>
      <c r="C54" s="37">
        <v>58.555999999999997</v>
      </c>
      <c r="D54" s="37">
        <v>57.746000000000002</v>
      </c>
      <c r="E54" s="37">
        <v>59.412999999999997</v>
      </c>
      <c r="F54" s="37">
        <v>61.856999999999999</v>
      </c>
      <c r="G54" s="37">
        <v>62.634999999999998</v>
      </c>
      <c r="H54" s="37">
        <v>65.238</v>
      </c>
      <c r="I54" s="37">
        <v>67.840999999999994</v>
      </c>
      <c r="J54" s="37">
        <v>65.426000000000002</v>
      </c>
      <c r="K54" s="37">
        <v>66.721000000000004</v>
      </c>
      <c r="L54" s="37">
        <v>62.279000000000003</v>
      </c>
      <c r="M54" s="37">
        <v>64.212999999999994</v>
      </c>
      <c r="N54" s="37">
        <v>62.328000000000003</v>
      </c>
      <c r="O54" s="37">
        <v>62.475000000000001</v>
      </c>
      <c r="P54" s="37">
        <v>61.115000000000002</v>
      </c>
      <c r="Q54" s="37">
        <v>56.667000000000002</v>
      </c>
      <c r="S54" s="4">
        <f t="shared" si="60"/>
        <v>60.640683574725756</v>
      </c>
      <c r="T54" s="4">
        <f t="shared" si="60"/>
        <v>61.102366055998743</v>
      </c>
      <c r="U54" s="4">
        <f t="shared" si="60"/>
        <v>60.760809037971711</v>
      </c>
      <c r="V54" s="4">
        <f t="shared" si="60"/>
        <v>61.48418994679934</v>
      </c>
      <c r="W54" s="4">
        <f t="shared" si="60"/>
        <v>62.895821735988072</v>
      </c>
      <c r="X54" s="4">
        <f t="shared" si="60"/>
        <v>64.311075591435056</v>
      </c>
      <c r="Y54" s="4">
        <f t="shared" si="60"/>
        <v>67.100335943436377</v>
      </c>
      <c r="Z54" s="4">
        <f t="shared" si="60"/>
        <v>66.636625989518819</v>
      </c>
      <c r="AA54" s="4">
        <f t="shared" si="60"/>
        <v>65.144546219071088</v>
      </c>
      <c r="AB54" s="4">
        <f t="shared" si="60"/>
        <v>64.467995657444447</v>
      </c>
      <c r="AC54" s="4">
        <f t="shared" si="60"/>
        <v>63.925163439998059</v>
      </c>
      <c r="AD54" s="4">
        <f t="shared" si="60"/>
        <v>63.202288329178764</v>
      </c>
      <c r="AE54" s="4">
        <f t="shared" si="60"/>
        <v>63.028118164722329</v>
      </c>
      <c r="AF54" s="4">
        <f t="shared" si="60"/>
        <v>60.787274870933793</v>
      </c>
      <c r="AG54" s="4">
        <f t="shared" si="60"/>
        <v>58.53431373466389</v>
      </c>
      <c r="AI54" s="4">
        <f t="shared" si="61"/>
        <v>-2.0846835747257586</v>
      </c>
      <c r="AJ54" s="4">
        <f t="shared" si="61"/>
        <v>-3.3563660559987412</v>
      </c>
      <c r="AK54" s="4">
        <f t="shared" si="61"/>
        <v>-1.3478090379717145</v>
      </c>
      <c r="AL54" s="4">
        <f t="shared" si="61"/>
        <v>0.3728100532006593</v>
      </c>
      <c r="AM54" s="4">
        <f t="shared" si="61"/>
        <v>-0.26082173598807401</v>
      </c>
      <c r="AN54" s="4">
        <f t="shared" si="61"/>
        <v>0.92692440856494329</v>
      </c>
      <c r="AO54" s="4">
        <f t="shared" si="61"/>
        <v>0.74066405656361667</v>
      </c>
      <c r="AP54" s="4">
        <f t="shared" si="61"/>
        <v>-1.2106259895188174</v>
      </c>
      <c r="AQ54" s="4">
        <f t="shared" si="61"/>
        <v>1.5764537809289152</v>
      </c>
      <c r="AR54" s="4">
        <f t="shared" si="61"/>
        <v>-2.188995657444444</v>
      </c>
      <c r="AS54" s="4">
        <f t="shared" si="61"/>
        <v>0.28783656000193503</v>
      </c>
      <c r="AT54" s="4">
        <f t="shared" si="61"/>
        <v>-0.87428832917876065</v>
      </c>
      <c r="AU54" s="4">
        <f t="shared" si="61"/>
        <v>-0.55311816472232778</v>
      </c>
      <c r="AV54" s="4">
        <f t="shared" si="61"/>
        <v>0.32772512906620932</v>
      </c>
      <c r="AW54" s="4">
        <f t="shared" si="61"/>
        <v>-1.8673137346638882</v>
      </c>
      <c r="AY54" s="2">
        <f t="shared" si="52"/>
        <v>60.626805537469146</v>
      </c>
      <c r="AZ54" s="2">
        <f t="shared" si="52"/>
        <v>61.086562590146883</v>
      </c>
      <c r="BA54" s="2">
        <f t="shared" si="52"/>
        <v>60.750040777827223</v>
      </c>
      <c r="BB54" s="2">
        <f t="shared" si="52"/>
        <v>61.475704597148564</v>
      </c>
      <c r="BC54" s="2">
        <f t="shared" si="52"/>
        <v>62.877062156647277</v>
      </c>
      <c r="BD54" s="2">
        <f t="shared" si="52"/>
        <v>64.308901678058561</v>
      </c>
      <c r="BE54" s="2">
        <f t="shared" si="52"/>
        <v>67.095676360833309</v>
      </c>
      <c r="BF54" s="2">
        <f t="shared" si="52"/>
        <v>66.636109900177189</v>
      </c>
      <c r="BG54" s="2">
        <f t="shared" si="52"/>
        <v>65.142629841671237</v>
      </c>
      <c r="BH54" s="2">
        <f t="shared" si="52"/>
        <v>64.467241936020045</v>
      </c>
      <c r="BI54" s="2">
        <f t="shared" si="52"/>
        <v>63.923399061720524</v>
      </c>
      <c r="BJ54" s="2">
        <f t="shared" si="52"/>
        <v>63.19622861755785</v>
      </c>
      <c r="BK54" s="2">
        <f t="shared" si="52"/>
        <v>63.026125762281396</v>
      </c>
      <c r="BL54" s="2">
        <f t="shared" si="52"/>
        <v>60.787156755174706</v>
      </c>
      <c r="BM54" s="2">
        <f t="shared" si="52"/>
        <v>58.534313362819638</v>
      </c>
      <c r="BO54" s="2">
        <f t="shared" si="11"/>
        <v>58.555999999999997</v>
      </c>
      <c r="BP54" s="2">
        <f t="shared" si="12"/>
        <v>57.746000000000002</v>
      </c>
      <c r="BQ54" s="2">
        <f t="shared" si="13"/>
        <v>59.412999999999997</v>
      </c>
      <c r="BR54" s="2">
        <f t="shared" si="14"/>
        <v>61.856999999999999</v>
      </c>
      <c r="BS54" s="2">
        <f t="shared" si="15"/>
        <v>62.634999999999998</v>
      </c>
      <c r="BT54" s="2">
        <f t="shared" si="16"/>
        <v>65.238</v>
      </c>
      <c r="BU54" s="2">
        <f t="shared" si="17"/>
        <v>67.840999999999994</v>
      </c>
      <c r="BV54" s="2">
        <f t="shared" si="18"/>
        <v>65.426000000000002</v>
      </c>
      <c r="BW54" s="2">
        <f t="shared" si="19"/>
        <v>66.721000000000004</v>
      </c>
      <c r="BX54" s="2">
        <f t="shared" si="20"/>
        <v>62.279000000000003</v>
      </c>
      <c r="BY54" s="2">
        <f t="shared" si="21"/>
        <v>64.212999999999994</v>
      </c>
      <c r="BZ54" s="2">
        <f t="shared" si="22"/>
        <v>62.328000000000003</v>
      </c>
      <c r="CA54" s="2">
        <f t="shared" si="23"/>
        <v>62.475000000000001</v>
      </c>
      <c r="CB54" s="2">
        <f t="shared" si="24"/>
        <v>61.115000000000002</v>
      </c>
      <c r="CC54" s="2">
        <f t="shared" si="25"/>
        <v>56.667000000000002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61.246486257928112</v>
      </c>
      <c r="DL54" s="2">
        <f t="shared" si="62"/>
        <v>62.024604349139231</v>
      </c>
      <c r="DM54" s="2">
        <f t="shared" si="62"/>
        <v>61.621994261552402</v>
      </c>
      <c r="DN54" s="2">
        <f t="shared" si="62"/>
        <v>62.228099063726994</v>
      </c>
      <c r="DO54" s="2">
        <f t="shared" si="62"/>
        <v>64.485991140642298</v>
      </c>
      <c r="DP54" s="2">
        <f t="shared" si="62"/>
        <v>64.907367247386759</v>
      </c>
      <c r="DQ54" s="2">
        <f t="shared" si="62"/>
        <v>68.32822135306553</v>
      </c>
      <c r="DR54" s="2">
        <f t="shared" si="62"/>
        <v>67.203804723346835</v>
      </c>
      <c r="DS54" s="2">
        <f t="shared" si="62"/>
        <v>65.749775058747247</v>
      </c>
      <c r="DT54" s="2">
        <f t="shared" si="62"/>
        <v>65.210127874564463</v>
      </c>
      <c r="DU54" s="2">
        <f t="shared" si="62"/>
        <v>64.385970477811099</v>
      </c>
      <c r="DV54" s="2">
        <f t="shared" si="62"/>
        <v>63.512159126145171</v>
      </c>
      <c r="DW54" s="2">
        <f t="shared" si="62"/>
        <v>63.814459377831461</v>
      </c>
      <c r="DX54" s="2">
        <f t="shared" si="62"/>
        <v>61.207541956241954</v>
      </c>
      <c r="DY54" s="2">
        <f t="shared" si="62"/>
        <v>58.35604032258064</v>
      </c>
      <c r="EA54" s="2">
        <f t="shared" si="63"/>
        <v>57.868526415541332</v>
      </c>
      <c r="EB54" s="2">
        <f t="shared" si="63"/>
        <v>56.996306541215262</v>
      </c>
      <c r="EC54" s="2">
        <f t="shared" si="63"/>
        <v>56.829423329953109</v>
      </c>
      <c r="ED54" s="2">
        <f t="shared" si="63"/>
        <v>58.095601654031697</v>
      </c>
      <c r="EE54" s="2">
        <f t="shared" si="63"/>
        <v>56.694864941417336</v>
      </c>
      <c r="EF54" s="2">
        <f t="shared" si="63"/>
        <v>61.295270733083761</v>
      </c>
      <c r="EG54" s="2">
        <f t="shared" si="63"/>
        <v>61.203353083887755</v>
      </c>
      <c r="EH54" s="2">
        <f t="shared" si="63"/>
        <v>63.503244500273084</v>
      </c>
      <c r="EI54" s="2">
        <f t="shared" si="63"/>
        <v>62.048755449189976</v>
      </c>
      <c r="EJ54" s="2">
        <f t="shared" si="63"/>
        <v>60.35111770141495</v>
      </c>
      <c r="EK54" s="2">
        <f t="shared" si="63"/>
        <v>61.477901490160399</v>
      </c>
      <c r="EL54" s="2">
        <f t="shared" si="63"/>
        <v>61.666885245901639</v>
      </c>
      <c r="EM54" s="2">
        <f t="shared" si="63"/>
        <v>58.856178776541633</v>
      </c>
      <c r="EN54" s="2">
        <f t="shared" si="63"/>
        <v>58.279084649470491</v>
      </c>
      <c r="EO54" s="2">
        <f t="shared" si="63"/>
        <v>59.913361999567186</v>
      </c>
      <c r="EQ54" s="2">
        <f t="shared" si="64"/>
        <v>55.826894851680549</v>
      </c>
      <c r="ER54" s="2">
        <f t="shared" si="64"/>
        <v>57.164941463109386</v>
      </c>
      <c r="ES54" s="2">
        <f t="shared" si="64"/>
        <v>57.638923338812411</v>
      </c>
      <c r="ET54" s="2">
        <f t="shared" si="64"/>
        <v>58.658611296917556</v>
      </c>
      <c r="EU54" s="2">
        <f t="shared" si="64"/>
        <v>58.312940229991568</v>
      </c>
      <c r="EV54" s="2">
        <f t="shared" si="64"/>
        <v>61.017171152915481</v>
      </c>
      <c r="EW54" s="2">
        <f t="shared" si="64"/>
        <v>62.935254070241427</v>
      </c>
      <c r="EX54" s="2">
        <f t="shared" si="64"/>
        <v>64.213570558931153</v>
      </c>
      <c r="EY54" s="2">
        <f t="shared" si="64"/>
        <v>61.75377848550351</v>
      </c>
      <c r="EZ54" s="2">
        <f t="shared" si="64"/>
        <v>61.540775956740802</v>
      </c>
      <c r="FA54" s="2">
        <f t="shared" si="64"/>
        <v>61.168392606262323</v>
      </c>
      <c r="FB54" s="2">
        <f t="shared" si="64"/>
        <v>62.173253565254178</v>
      </c>
      <c r="FC54" s="2">
        <f t="shared" si="64"/>
        <v>59.508815583455537</v>
      </c>
      <c r="FD54" s="2">
        <f t="shared" si="64"/>
        <v>59.536010227995732</v>
      </c>
      <c r="FE54" s="2">
        <f t="shared" si="64"/>
        <v>59.450042683962806</v>
      </c>
      <c r="FG54" s="2">
        <f t="shared" si="65"/>
        <v>0.18344258155311116</v>
      </c>
      <c r="FH54" s="2">
        <f t="shared" si="65"/>
        <v>0.18655282914765034</v>
      </c>
      <c r="FI54" s="2">
        <f t="shared" si="65"/>
        <v>0.18194008196759212</v>
      </c>
      <c r="FJ54" s="2">
        <f t="shared" si="65"/>
        <v>0.18206893483340264</v>
      </c>
      <c r="FK54" s="2">
        <f t="shared" si="65"/>
        <v>0.20650998325191008</v>
      </c>
      <c r="FL54" s="2">
        <f t="shared" si="65"/>
        <v>0.16568283061908795</v>
      </c>
      <c r="FM54" s="2">
        <f t="shared" si="65"/>
        <v>0.17299499576534771</v>
      </c>
      <c r="FN54" s="2">
        <f t="shared" si="65"/>
        <v>0.15340953043734087</v>
      </c>
      <c r="FO54" s="2">
        <f t="shared" si="65"/>
        <v>0.16404743828062524</v>
      </c>
      <c r="FP54" s="2">
        <f t="shared" si="65"/>
        <v>0.15288993765584633</v>
      </c>
      <c r="FQ54" s="2">
        <f t="shared" si="65"/>
        <v>0.1590641308653343</v>
      </c>
      <c r="FR54" s="2">
        <f t="shared" si="65"/>
        <v>0.17121224625439455</v>
      </c>
      <c r="FS54" s="2">
        <f t="shared" si="65"/>
        <v>0.15899419445243046</v>
      </c>
      <c r="FT54" s="2">
        <f t="shared" si="65"/>
        <v>0.14355441364676683</v>
      </c>
      <c r="FU54" s="2">
        <f t="shared" si="65"/>
        <v>0.11447530613735679</v>
      </c>
      <c r="FW54" s="2">
        <f t="shared" si="54"/>
        <v>9.3291018509701288E-6</v>
      </c>
      <c r="FX54" s="2">
        <f t="shared" si="54"/>
        <v>8.437592813867723E-6</v>
      </c>
      <c r="FY54" s="2">
        <f t="shared" si="54"/>
        <v>8.9739412257500584E-6</v>
      </c>
      <c r="FZ54" s="2">
        <f t="shared" si="54"/>
        <v>8.7654033016430869E-6</v>
      </c>
      <c r="GA54" s="2">
        <f t="shared" si="54"/>
        <v>1.0108874762436549E-5</v>
      </c>
      <c r="GB54" s="2">
        <f t="shared" si="54"/>
        <v>1.1486421995414366E-5</v>
      </c>
      <c r="GC54" s="2">
        <f t="shared" si="54"/>
        <v>1.2450955926402294E-5</v>
      </c>
      <c r="GD54" s="2">
        <f t="shared" si="54"/>
        <v>8.9860242640169567E-6</v>
      </c>
      <c r="GE54" s="2">
        <f t="shared" si="54"/>
        <v>8.2416665812209079E-6</v>
      </c>
      <c r="GF54" s="2">
        <f t="shared" si="54"/>
        <v>6.5765924754885235E-6</v>
      </c>
      <c r="GG54" s="2">
        <f t="shared" si="54"/>
        <v>6.3005412221700451E-6</v>
      </c>
      <c r="GH54" s="2">
        <f t="shared" si="54"/>
        <v>5.8799170961052341E-6</v>
      </c>
      <c r="GI54" s="2">
        <f t="shared" si="54"/>
        <v>6.4576822485816745E-6</v>
      </c>
      <c r="GJ54" s="2">
        <f t="shared" si="54"/>
        <v>6.1821447846625258E-6</v>
      </c>
      <c r="GK54" s="2">
        <f t="shared" si="54"/>
        <v>3.9616055568643333E-6</v>
      </c>
      <c r="GM54" s="86">
        <f t="shared" si="55"/>
        <v>1.241807610277497E-5</v>
      </c>
      <c r="GN54" s="86">
        <f t="shared" si="55"/>
        <v>1.3724015668246197E-5</v>
      </c>
      <c r="GO54" s="86">
        <f t="shared" si="55"/>
        <v>8.9285961195749977E-6</v>
      </c>
      <c r="GP54" s="86">
        <f t="shared" si="55"/>
        <v>7.177084019451372E-6</v>
      </c>
      <c r="GQ54" s="86">
        <f t="shared" si="55"/>
        <v>1.6926599276423004E-5</v>
      </c>
      <c r="GR54" s="86">
        <f t="shared" si="55"/>
        <v>1.7998527637948479E-6</v>
      </c>
      <c r="GS54" s="86">
        <f t="shared" si="55"/>
        <v>3.7642488725939727E-6</v>
      </c>
      <c r="GT54" s="86">
        <f t="shared" si="55"/>
        <v>3.8169135349077011E-7</v>
      </c>
      <c r="GU54" s="86">
        <f t="shared" si="55"/>
        <v>1.5111248967906592E-6</v>
      </c>
      <c r="GV54" s="86">
        <f t="shared" si="55"/>
        <v>5.7318727594812588E-7</v>
      </c>
      <c r="GW54" s="86">
        <f t="shared" si="55"/>
        <v>1.4996878852341521E-6</v>
      </c>
      <c r="GX54" s="86">
        <f t="shared" si="55"/>
        <v>5.1244028451836753E-6</v>
      </c>
      <c r="GY54" s="86">
        <f t="shared" si="55"/>
        <v>1.5194019350002596E-6</v>
      </c>
      <c r="GZ54" s="86">
        <f t="shared" si="55"/>
        <v>8.6633205462888492E-8</v>
      </c>
      <c r="HA54" s="86">
        <f t="shared" si="55"/>
        <v>3.2356017840484655E-10</v>
      </c>
      <c r="HC54" s="86">
        <f t="shared" si="59"/>
        <v>2.8981597586293004E-16</v>
      </c>
      <c r="HD54" s="86">
        <f t="shared" si="59"/>
        <v>5.9285458157477751E-16</v>
      </c>
      <c r="HE54" s="86">
        <f t="shared" si="59"/>
        <v>3.8511349640812635E-17</v>
      </c>
      <c r="HF54" s="86">
        <f t="shared" si="59"/>
        <v>1.0405608385384896E-17</v>
      </c>
      <c r="HG54" s="86">
        <f t="shared" si="59"/>
        <v>5.8671231969158211E-16</v>
      </c>
      <c r="HH54" s="86">
        <f t="shared" si="59"/>
        <v>3.7452306579965583E-19</v>
      </c>
      <c r="HI54" s="86">
        <f t="shared" si="59"/>
        <v>8.8082541957242535E-18</v>
      </c>
      <c r="HJ54" s="86">
        <f t="shared" si="59"/>
        <v>3.3052613247316856E-26</v>
      </c>
      <c r="HK54" s="86">
        <f t="shared" si="59"/>
        <v>7.2605468878524797E-19</v>
      </c>
      <c r="HL54" s="86">
        <f t="shared" si="59"/>
        <v>7.2555979318991984E-18</v>
      </c>
      <c r="HM54" s="86">
        <f t="shared" si="59"/>
        <v>2.3240031332393717E-18</v>
      </c>
      <c r="HN54" s="86">
        <f t="shared" si="59"/>
        <v>1.0343191170694792E-17</v>
      </c>
      <c r="HO54" s="86">
        <f t="shared" si="59"/>
        <v>5.3342127548613825E-19</v>
      </c>
      <c r="HP54" s="86">
        <f t="shared" si="59"/>
        <v>1.4517837828346629E-22</v>
      </c>
      <c r="HQ54" s="86">
        <f t="shared" si="59"/>
        <v>1.5811052418453406E-27</v>
      </c>
      <c r="HS54" s="86">
        <f t="shared" si="56"/>
        <v>3.4521783075403847E-103</v>
      </c>
      <c r="HT54" s="86">
        <f t="shared" si="56"/>
        <v>1.1792109825695444E-101</v>
      </c>
      <c r="HU54" s="86">
        <f t="shared" si="56"/>
        <v>6.4296517897370746E-110</v>
      </c>
      <c r="HV54" s="86">
        <f t="shared" si="56"/>
        <v>1.628778027062235E-118</v>
      </c>
      <c r="HW54" s="86">
        <f t="shared" si="56"/>
        <v>1.1975229509625329E-109</v>
      </c>
      <c r="HX54" s="86">
        <f t="shared" si="56"/>
        <v>1.336125010365092E-126</v>
      </c>
      <c r="HY54" s="86">
        <f t="shared" si="56"/>
        <v>7.6051102948327647E-116</v>
      </c>
      <c r="HZ54" s="86">
        <f t="shared" si="56"/>
        <v>5.2700464037570584E-185</v>
      </c>
      <c r="IA54" s="86">
        <f t="shared" si="56"/>
        <v>2.320846052138258E-127</v>
      </c>
      <c r="IB54" s="86">
        <f t="shared" si="56"/>
        <v>2.6343455185962427E-120</v>
      </c>
      <c r="IC54" s="86">
        <f t="shared" si="56"/>
        <v>2.7155430413694964E-122</v>
      </c>
      <c r="ID54" s="86">
        <f t="shared" si="56"/>
        <v>1.3437655863584414E-117</v>
      </c>
      <c r="IE54" s="86">
        <f t="shared" si="56"/>
        <v>9.6632148266605426E-126</v>
      </c>
      <c r="IF54" s="86">
        <f t="shared" si="56"/>
        <v>3.7867383786650945E-80</v>
      </c>
      <c r="IG54" s="86">
        <f t="shared" si="56"/>
        <v>3.380994476102283E-54</v>
      </c>
      <c r="II54" s="86">
        <f t="shared" si="57"/>
        <v>1.1696015383701606E-282</v>
      </c>
      <c r="IJ54" s="86">
        <f t="shared" si="57"/>
        <v>2.6815041714774606E-281</v>
      </c>
      <c r="IK54" s="86">
        <f t="shared" si="57"/>
        <v>0</v>
      </c>
      <c r="IL54" s="86">
        <f t="shared" si="57"/>
        <v>0</v>
      </c>
      <c r="IM54" s="86">
        <f t="shared" si="57"/>
        <v>0</v>
      </c>
      <c r="IN54" s="86">
        <f t="shared" si="57"/>
        <v>0</v>
      </c>
      <c r="IO54" s="86">
        <f t="shared" si="57"/>
        <v>0</v>
      </c>
      <c r="IP54" s="86">
        <f t="shared" si="57"/>
        <v>0</v>
      </c>
      <c r="IQ54" s="86">
        <f t="shared" si="57"/>
        <v>0</v>
      </c>
      <c r="IR54" s="86">
        <f t="shared" si="57"/>
        <v>0</v>
      </c>
      <c r="IS54" s="86">
        <f t="shared" si="57"/>
        <v>0</v>
      </c>
      <c r="IT54" s="86">
        <f t="shared" si="57"/>
        <v>0</v>
      </c>
      <c r="IU54" s="86">
        <f t="shared" si="57"/>
        <v>0</v>
      </c>
      <c r="IV54" s="86">
        <f t="shared" si="57"/>
        <v>9.0209093191808079E-260</v>
      </c>
      <c r="IW54" s="86">
        <f t="shared" si="57"/>
        <v>1.7220093676091031E-111</v>
      </c>
      <c r="IY54" s="86">
        <f t="shared" si="58"/>
        <v>1.2418076103064785E-5</v>
      </c>
      <c r="IZ54" s="86">
        <f t="shared" si="58"/>
        <v>1.3724015668839052E-5</v>
      </c>
      <c r="JA54" s="86">
        <f t="shared" si="58"/>
        <v>8.9285961196135089E-6</v>
      </c>
      <c r="JB54" s="86">
        <f t="shared" si="58"/>
        <v>7.1770840194617778E-6</v>
      </c>
      <c r="JC54" s="86">
        <f t="shared" si="58"/>
        <v>1.6926599277009717E-5</v>
      </c>
      <c r="JD54" s="86">
        <f t="shared" si="58"/>
        <v>1.7998527637952225E-6</v>
      </c>
      <c r="JE54" s="86">
        <f t="shared" si="58"/>
        <v>3.764248872602781E-6</v>
      </c>
      <c r="JF54" s="86">
        <f t="shared" si="58"/>
        <v>3.8169135349077011E-7</v>
      </c>
      <c r="JG54" s="86">
        <f t="shared" si="58"/>
        <v>1.5111248967913853E-6</v>
      </c>
      <c r="JH54" s="86">
        <f t="shared" si="58"/>
        <v>5.7318727595538146E-7</v>
      </c>
      <c r="JI54" s="86">
        <f t="shared" si="58"/>
        <v>1.4996878852364761E-6</v>
      </c>
      <c r="JJ54" s="86">
        <f t="shared" si="58"/>
        <v>5.1244028451940185E-6</v>
      </c>
      <c r="JK54" s="86">
        <f t="shared" si="58"/>
        <v>1.519401935000793E-6</v>
      </c>
      <c r="JL54" s="86">
        <f t="shared" si="58"/>
        <v>8.6633205462888638E-8</v>
      </c>
      <c r="JM54" s="86">
        <f t="shared" si="58"/>
        <v>3.2356017840484655E-10</v>
      </c>
    </row>
    <row r="55" spans="2:273" x14ac:dyDescent="0.25">
      <c r="B55" s="2">
        <v>28</v>
      </c>
      <c r="C55" s="37">
        <v>59.381</v>
      </c>
      <c r="D55" s="37">
        <v>59.746000000000002</v>
      </c>
      <c r="E55" s="37">
        <v>59.746000000000002</v>
      </c>
      <c r="F55" s="37">
        <v>62.238</v>
      </c>
      <c r="G55" s="37">
        <v>60.031999999999996</v>
      </c>
      <c r="H55" s="37">
        <v>65.143000000000001</v>
      </c>
      <c r="I55" s="37">
        <v>67.602999999999994</v>
      </c>
      <c r="J55" s="37">
        <v>66.983999999999995</v>
      </c>
      <c r="K55" s="37">
        <v>66.197000000000003</v>
      </c>
      <c r="L55" s="37">
        <v>62.360999999999997</v>
      </c>
      <c r="M55" s="37">
        <v>63.328000000000003</v>
      </c>
      <c r="N55" s="37">
        <v>61.704999999999998</v>
      </c>
      <c r="O55" s="37">
        <v>63.851999999999997</v>
      </c>
      <c r="P55" s="37">
        <v>61.148000000000003</v>
      </c>
      <c r="Q55" s="37">
        <v>56.841000000000001</v>
      </c>
      <c r="S55" s="4">
        <f t="shared" si="60"/>
        <v>60.751277576863409</v>
      </c>
      <c r="T55" s="4">
        <f t="shared" si="60"/>
        <v>61.181224841711604</v>
      </c>
      <c r="U55" s="4">
        <f t="shared" si="60"/>
        <v>60.817064748737188</v>
      </c>
      <c r="V55" s="4">
        <f t="shared" si="60"/>
        <v>61.572759025092893</v>
      </c>
      <c r="W55" s="4">
        <f t="shared" si="60"/>
        <v>62.980107444339986</v>
      </c>
      <c r="X55" s="4">
        <f t="shared" si="60"/>
        <v>64.449078886662463</v>
      </c>
      <c r="Y55" s="4">
        <f t="shared" si="60"/>
        <v>67.103455745605032</v>
      </c>
      <c r="Z55" s="4">
        <f t="shared" si="60"/>
        <v>66.742815907175824</v>
      </c>
      <c r="AA55" s="4">
        <f t="shared" si="60"/>
        <v>65.217694369898354</v>
      </c>
      <c r="AB55" s="4">
        <f t="shared" si="60"/>
        <v>64.624672044850996</v>
      </c>
      <c r="AC55" s="4">
        <f t="shared" si="60"/>
        <v>64.083340720258647</v>
      </c>
      <c r="AD55" s="4">
        <f t="shared" si="60"/>
        <v>63.311613727552242</v>
      </c>
      <c r="AE55" s="4">
        <f t="shared" si="60"/>
        <v>63.132919974106521</v>
      </c>
      <c r="AF55" s="4">
        <f t="shared" si="60"/>
        <v>60.931723737784417</v>
      </c>
      <c r="AG55" s="4">
        <f t="shared" si="60"/>
        <v>58.622561130850507</v>
      </c>
      <c r="AI55" s="4">
        <f t="shared" si="61"/>
        <v>-1.3702775768634083</v>
      </c>
      <c r="AJ55" s="4">
        <f t="shared" si="61"/>
        <v>-1.4352248417116016</v>
      </c>
      <c r="AK55" s="4">
        <f t="shared" si="61"/>
        <v>-1.0710647487371858</v>
      </c>
      <c r="AL55" s="4">
        <f t="shared" si="61"/>
        <v>0.66524097490710687</v>
      </c>
      <c r="AM55" s="4">
        <f t="shared" si="61"/>
        <v>-2.9481074443399891</v>
      </c>
      <c r="AN55" s="4">
        <f t="shared" si="61"/>
        <v>0.69392111333753803</v>
      </c>
      <c r="AO55" s="4">
        <f t="shared" si="61"/>
        <v>0.49954425439496219</v>
      </c>
      <c r="AP55" s="4">
        <f t="shared" si="61"/>
        <v>0.24118409282417019</v>
      </c>
      <c r="AQ55" s="4">
        <f t="shared" si="61"/>
        <v>0.97930563010164917</v>
      </c>
      <c r="AR55" s="4">
        <f t="shared" si="61"/>
        <v>-2.263672044850999</v>
      </c>
      <c r="AS55" s="4">
        <f t="shared" si="61"/>
        <v>-0.75534072025864418</v>
      </c>
      <c r="AT55" s="4">
        <f t="shared" si="61"/>
        <v>-1.6066137275522436</v>
      </c>
      <c r="AU55" s="4">
        <f t="shared" si="61"/>
        <v>0.71908002589347575</v>
      </c>
      <c r="AV55" s="4">
        <f t="shared" si="61"/>
        <v>0.21627626221558671</v>
      </c>
      <c r="AW55" s="4">
        <f t="shared" si="61"/>
        <v>-1.7815611308505055</v>
      </c>
      <c r="AY55" s="2">
        <f t="shared" si="52"/>
        <v>60.728454807142327</v>
      </c>
      <c r="AZ55" s="2">
        <f t="shared" si="52"/>
        <v>61.155274051000546</v>
      </c>
      <c r="BA55" s="2">
        <f t="shared" si="52"/>
        <v>60.798928602170619</v>
      </c>
      <c r="BB55" s="2">
        <f t="shared" si="52"/>
        <v>61.558202703730807</v>
      </c>
      <c r="BC55" s="2">
        <f t="shared" si="52"/>
        <v>62.948464049327328</v>
      </c>
      <c r="BD55" s="2">
        <f t="shared" si="52"/>
        <v>64.44507630406423</v>
      </c>
      <c r="BE55" s="2">
        <f t="shared" si="52"/>
        <v>67.095213439668399</v>
      </c>
      <c r="BF55" s="2">
        <f t="shared" si="52"/>
        <v>66.741780599275671</v>
      </c>
      <c r="BG55" s="2">
        <f t="shared" si="52"/>
        <v>65.214132622916793</v>
      </c>
      <c r="BH55" s="2">
        <f t="shared" si="52"/>
        <v>64.623208766542476</v>
      </c>
      <c r="BI55" s="2">
        <f t="shared" si="52"/>
        <v>64.080103580382485</v>
      </c>
      <c r="BJ55" s="2">
        <f t="shared" si="52"/>
        <v>63.301202455079618</v>
      </c>
      <c r="BK55" s="2">
        <f t="shared" si="52"/>
        <v>63.129268847570458</v>
      </c>
      <c r="BL55" s="2">
        <f t="shared" si="52"/>
        <v>60.931466942944162</v>
      </c>
      <c r="BM55" s="2">
        <f t="shared" si="52"/>
        <v>58.622560060390143</v>
      </c>
      <c r="BO55" s="2">
        <f t="shared" si="11"/>
        <v>59.381</v>
      </c>
      <c r="BP55" s="2">
        <f t="shared" si="12"/>
        <v>59.746000000000002</v>
      </c>
      <c r="BQ55" s="2">
        <f t="shared" si="13"/>
        <v>59.746000000000002</v>
      </c>
      <c r="BR55" s="2">
        <f t="shared" si="14"/>
        <v>62.238</v>
      </c>
      <c r="BS55" s="2">
        <f t="shared" si="15"/>
        <v>60.031999999999996</v>
      </c>
      <c r="BT55" s="2">
        <f t="shared" si="16"/>
        <v>65.143000000000001</v>
      </c>
      <c r="BU55" s="2">
        <f t="shared" si="17"/>
        <v>67.602999999999994</v>
      </c>
      <c r="BV55" s="2">
        <f t="shared" si="18"/>
        <v>66.983999999999995</v>
      </c>
      <c r="BW55" s="2">
        <f t="shared" si="19"/>
        <v>66.197000000000003</v>
      </c>
      <c r="BX55" s="2">
        <f t="shared" si="20"/>
        <v>62.360999999999997</v>
      </c>
      <c r="BY55" s="2">
        <f t="shared" si="21"/>
        <v>63.328000000000003</v>
      </c>
      <c r="BZ55" s="2">
        <f t="shared" si="22"/>
        <v>61.704999999999998</v>
      </c>
      <c r="CA55" s="2">
        <f t="shared" si="23"/>
        <v>63.851999999999997</v>
      </c>
      <c r="CB55" s="2">
        <f t="shared" si="24"/>
        <v>61.148000000000003</v>
      </c>
      <c r="CC55" s="2">
        <f t="shared" si="25"/>
        <v>56.841000000000001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61.465982029598301</v>
      </c>
      <c r="DL55" s="2">
        <f t="shared" si="62"/>
        <v>62.234007399577166</v>
      </c>
      <c r="DM55" s="2">
        <f t="shared" si="62"/>
        <v>61.796163847780129</v>
      </c>
      <c r="DN55" s="2">
        <f t="shared" si="62"/>
        <v>62.434875264270637</v>
      </c>
      <c r="DO55" s="2">
        <f t="shared" si="62"/>
        <v>64.76443300110742</v>
      </c>
      <c r="DP55" s="2">
        <f t="shared" si="62"/>
        <v>65.160434668989552</v>
      </c>
      <c r="DQ55" s="2">
        <f t="shared" si="62"/>
        <v>68.472046723044386</v>
      </c>
      <c r="DR55" s="2">
        <f t="shared" si="62"/>
        <v>67.412066059379228</v>
      </c>
      <c r="DS55" s="2">
        <f t="shared" si="62"/>
        <v>65.923404667368914</v>
      </c>
      <c r="DT55" s="2">
        <f t="shared" si="62"/>
        <v>65.493752787456458</v>
      </c>
      <c r="DU55" s="2">
        <f t="shared" si="62"/>
        <v>64.649234151743514</v>
      </c>
      <c r="DV55" s="2">
        <f t="shared" si="62"/>
        <v>63.70262607470049</v>
      </c>
      <c r="DW55" s="2">
        <f t="shared" si="62"/>
        <v>64.040021896707927</v>
      </c>
      <c r="DX55" s="2">
        <f t="shared" si="62"/>
        <v>61.438291377091375</v>
      </c>
      <c r="DY55" s="2">
        <f t="shared" si="62"/>
        <v>58.455527309384159</v>
      </c>
      <c r="EA55" s="2">
        <f t="shared" si="63"/>
        <v>57.73447074153043</v>
      </c>
      <c r="EB55" s="2">
        <f t="shared" si="63"/>
        <v>56.865421186790101</v>
      </c>
      <c r="EC55" s="2">
        <f t="shared" si="63"/>
        <v>56.709537847002167</v>
      </c>
      <c r="ED55" s="2">
        <f t="shared" si="63"/>
        <v>57.966324849857237</v>
      </c>
      <c r="EE55" s="2">
        <f t="shared" si="63"/>
        <v>56.58469691730177</v>
      </c>
      <c r="EF55" s="2">
        <f t="shared" si="63"/>
        <v>61.159778237316388</v>
      </c>
      <c r="EG55" s="2">
        <f t="shared" si="63"/>
        <v>61.092259541793808</v>
      </c>
      <c r="EH55" s="2">
        <f t="shared" si="63"/>
        <v>63.368237968323335</v>
      </c>
      <c r="EI55" s="2">
        <f t="shared" si="63"/>
        <v>61.91786045655374</v>
      </c>
      <c r="EJ55" s="2">
        <f t="shared" si="63"/>
        <v>60.224180623736636</v>
      </c>
      <c r="EK55" s="2">
        <f t="shared" si="63"/>
        <v>61.335999442611765</v>
      </c>
      <c r="EL55" s="2">
        <f t="shared" si="63"/>
        <v>61.528990320062448</v>
      </c>
      <c r="EM55" s="2">
        <f t="shared" si="63"/>
        <v>58.735664041219522</v>
      </c>
      <c r="EN55" s="2">
        <f t="shared" si="63"/>
        <v>58.173752380734598</v>
      </c>
      <c r="EO55" s="2">
        <f t="shared" si="63"/>
        <v>59.800970043589814</v>
      </c>
      <c r="EQ55" s="2">
        <f t="shared" si="64"/>
        <v>55.717037625873481</v>
      </c>
      <c r="ER55" s="2">
        <f t="shared" si="64"/>
        <v>57.03242280467105</v>
      </c>
      <c r="ES55" s="2">
        <f t="shared" si="64"/>
        <v>57.509335071912879</v>
      </c>
      <c r="ET55" s="2">
        <f t="shared" si="64"/>
        <v>58.522495258712198</v>
      </c>
      <c r="EU55" s="2">
        <f t="shared" si="64"/>
        <v>58.182664163137673</v>
      </c>
      <c r="EV55" s="2">
        <f t="shared" si="64"/>
        <v>60.885152398198045</v>
      </c>
      <c r="EW55" s="2">
        <f t="shared" si="64"/>
        <v>62.802691680725175</v>
      </c>
      <c r="EX55" s="2">
        <f t="shared" si="64"/>
        <v>64.069903101879831</v>
      </c>
      <c r="EY55" s="2">
        <f t="shared" si="64"/>
        <v>61.626448102439255</v>
      </c>
      <c r="EZ55" s="2">
        <f t="shared" si="64"/>
        <v>61.399859871648204</v>
      </c>
      <c r="FA55" s="2">
        <f t="shared" si="64"/>
        <v>61.030192996700023</v>
      </c>
      <c r="FB55" s="2">
        <f t="shared" si="64"/>
        <v>62.02965803987292</v>
      </c>
      <c r="FC55" s="2">
        <f t="shared" si="64"/>
        <v>59.380763618765414</v>
      </c>
      <c r="FD55" s="2">
        <f t="shared" si="64"/>
        <v>59.416087349921497</v>
      </c>
      <c r="FE55" s="2">
        <f t="shared" si="64"/>
        <v>59.342165225393416</v>
      </c>
      <c r="FG55" s="2">
        <f t="shared" si="65"/>
        <v>0.1976428660937577</v>
      </c>
      <c r="FH55" s="2">
        <f t="shared" si="65"/>
        <v>0.20093463173680029</v>
      </c>
      <c r="FI55" s="2">
        <f t="shared" si="65"/>
        <v>0.1960519832281046</v>
      </c>
      <c r="FJ55" s="2">
        <f t="shared" si="65"/>
        <v>0.19618843352472853</v>
      </c>
      <c r="FK55" s="2">
        <f t="shared" si="65"/>
        <v>0.22201042249810279</v>
      </c>
      <c r="FL55" s="2">
        <f t="shared" si="65"/>
        <v>0.17880938249533598</v>
      </c>
      <c r="FM55" s="2">
        <f t="shared" si="65"/>
        <v>0.18657131983569672</v>
      </c>
      <c r="FN55" s="2">
        <f t="shared" si="65"/>
        <v>0.16575689136549171</v>
      </c>
      <c r="FO55" s="2">
        <f t="shared" si="65"/>
        <v>0.17707192173831257</v>
      </c>
      <c r="FP55" s="2">
        <f t="shared" si="65"/>
        <v>0.16520363926911916</v>
      </c>
      <c r="FQ55" s="2">
        <f t="shared" si="65"/>
        <v>0.17177426554134453</v>
      </c>
      <c r="FR55" s="2">
        <f t="shared" si="65"/>
        <v>0.18467990631266282</v>
      </c>
      <c r="FS55" s="2">
        <f t="shared" si="65"/>
        <v>0.17169988181582849</v>
      </c>
      <c r="FT55" s="2">
        <f t="shared" si="65"/>
        <v>0.15525403616971081</v>
      </c>
      <c r="FU55" s="2">
        <f t="shared" si="65"/>
        <v>0.12414853469529599</v>
      </c>
      <c r="FW55" s="2">
        <f t="shared" si="54"/>
        <v>1.0229147562393197E-5</v>
      </c>
      <c r="FX55" s="2">
        <f t="shared" si="54"/>
        <v>9.2516290171097443E-6</v>
      </c>
      <c r="FY55" s="2">
        <f t="shared" si="54"/>
        <v>9.8397223683754997E-6</v>
      </c>
      <c r="FZ55" s="2">
        <f t="shared" si="54"/>
        <v>9.6110654728605163E-6</v>
      </c>
      <c r="GA55" s="2">
        <f t="shared" si="54"/>
        <v>1.1084149954337495E-5</v>
      </c>
      <c r="GB55" s="2">
        <f t="shared" si="54"/>
        <v>1.2594597312473712E-5</v>
      </c>
      <c r="GC55" s="2">
        <f t="shared" si="54"/>
        <v>1.3652185294810097E-5</v>
      </c>
      <c r="GD55" s="2">
        <f t="shared" si="54"/>
        <v>9.8529711334215765E-6</v>
      </c>
      <c r="GE55" s="2">
        <f t="shared" si="54"/>
        <v>9.0368005206589364E-6</v>
      </c>
      <c r="GF55" s="2">
        <f t="shared" si="54"/>
        <v>7.2110856788746642E-6</v>
      </c>
      <c r="GG55" s="2">
        <f t="shared" si="54"/>
        <v>6.9084018746361044E-6</v>
      </c>
      <c r="GH55" s="2">
        <f t="shared" si="54"/>
        <v>6.4471972336184267E-6</v>
      </c>
      <c r="GI55" s="2">
        <f t="shared" si="54"/>
        <v>7.0807033717316962E-6</v>
      </c>
      <c r="GJ55" s="2">
        <f t="shared" si="54"/>
        <v>6.7785829187500077E-6</v>
      </c>
      <c r="GK55" s="2">
        <f t="shared" si="54"/>
        <v>4.3438124545791252E-6</v>
      </c>
      <c r="GM55" s="86">
        <f t="shared" si="55"/>
        <v>2.092705443807E-5</v>
      </c>
      <c r="GN55" s="86">
        <f t="shared" si="55"/>
        <v>2.3097329084922218E-5</v>
      </c>
      <c r="GO55" s="86">
        <f t="shared" si="55"/>
        <v>1.5416313274920158E-5</v>
      </c>
      <c r="GP55" s="86">
        <f t="shared" si="55"/>
        <v>1.2626933742137159E-5</v>
      </c>
      <c r="GQ55" s="86">
        <f t="shared" si="55"/>
        <v>2.931816092738521E-5</v>
      </c>
      <c r="GR55" s="86">
        <f t="shared" si="55"/>
        <v>3.399333358440485E-6</v>
      </c>
      <c r="GS55" s="86">
        <f t="shared" si="55"/>
        <v>6.8288493689502067E-6</v>
      </c>
      <c r="GT55" s="86">
        <f t="shared" si="55"/>
        <v>7.8577795723185434E-7</v>
      </c>
      <c r="GU55" s="86">
        <f t="shared" si="55"/>
        <v>2.8811071246508206E-6</v>
      </c>
      <c r="GV55" s="86">
        <f t="shared" si="55"/>
        <v>1.1413958136183619E-6</v>
      </c>
      <c r="GW55" s="86">
        <f t="shared" si="55"/>
        <v>2.8210075848984467E-6</v>
      </c>
      <c r="GX55" s="86">
        <f t="shared" si="55"/>
        <v>9.0233999303378902E-6</v>
      </c>
      <c r="GY55" s="86">
        <f t="shared" si="55"/>
        <v>2.854601176276714E-6</v>
      </c>
      <c r="GZ55" s="86">
        <f t="shared" si="55"/>
        <v>1.9333987943290347E-7</v>
      </c>
      <c r="HA55" s="86">
        <f t="shared" si="55"/>
        <v>9.5620652039405949E-10</v>
      </c>
      <c r="HC55" s="86">
        <f t="shared" si="59"/>
        <v>8.7654412782472876E-16</v>
      </c>
      <c r="HD55" s="86">
        <f t="shared" si="59"/>
        <v>1.7515179909761908E-15</v>
      </c>
      <c r="HE55" s="86">
        <f t="shared" si="59"/>
        <v>1.2637792585467446E-16</v>
      </c>
      <c r="HF55" s="86">
        <f t="shared" si="59"/>
        <v>3.6216929803585823E-17</v>
      </c>
      <c r="HG55" s="86">
        <f t="shared" si="59"/>
        <v>1.8587700502284841E-15</v>
      </c>
      <c r="HH55" s="86">
        <f t="shared" si="59"/>
        <v>1.4728585798779041E-18</v>
      </c>
      <c r="HI55" s="86">
        <f t="shared" si="59"/>
        <v>3.1204315414633489E-17</v>
      </c>
      <c r="HJ55" s="86">
        <f t="shared" si="59"/>
        <v>2.285223377342896E-25</v>
      </c>
      <c r="HK55" s="86">
        <f t="shared" si="59"/>
        <v>2.745527103467615E-18</v>
      </c>
      <c r="HL55" s="86">
        <f t="shared" si="59"/>
        <v>2.4863111934670708E-17</v>
      </c>
      <c r="HM55" s="86">
        <f t="shared" si="59"/>
        <v>8.1326377228241707E-18</v>
      </c>
      <c r="HN55" s="86">
        <f t="shared" si="59"/>
        <v>3.4259595361464941E-17</v>
      </c>
      <c r="HO55" s="86">
        <f t="shared" si="59"/>
        <v>1.9460342236973253E-18</v>
      </c>
      <c r="HP55" s="86">
        <f t="shared" si="59"/>
        <v>7.0987613761381843E-22</v>
      </c>
      <c r="HQ55" s="86">
        <f t="shared" si="59"/>
        <v>1.1069385515105411E-26</v>
      </c>
      <c r="HS55" s="86">
        <f t="shared" si="56"/>
        <v>4.1967831061225168E-101</v>
      </c>
      <c r="HT55" s="86">
        <f t="shared" si="56"/>
        <v>1.3119042447400915E-99</v>
      </c>
      <c r="HU55" s="86">
        <f t="shared" si="56"/>
        <v>1.1367037346281012E-107</v>
      </c>
      <c r="HV55" s="86">
        <f t="shared" si="56"/>
        <v>4.1726063179008952E-116</v>
      </c>
      <c r="HW55" s="86">
        <f t="shared" si="56"/>
        <v>2.1996000727453179E-107</v>
      </c>
      <c r="HX55" s="86">
        <f t="shared" si="56"/>
        <v>5.6009085497114809E-124</v>
      </c>
      <c r="HY55" s="86">
        <f t="shared" si="56"/>
        <v>1.9517395768570417E-113</v>
      </c>
      <c r="HZ55" s="86">
        <f t="shared" si="56"/>
        <v>3.3398174695341335E-181</v>
      </c>
      <c r="IA55" s="86">
        <f t="shared" si="56"/>
        <v>8.7375509469269332E-125</v>
      </c>
      <c r="IB55" s="86">
        <f t="shared" si="56"/>
        <v>6.3962972606854789E-118</v>
      </c>
      <c r="IC55" s="86">
        <f t="shared" si="56"/>
        <v>6.9893926695011015E-120</v>
      </c>
      <c r="ID55" s="86">
        <f t="shared" si="56"/>
        <v>2.7014599650568203E-115</v>
      </c>
      <c r="IE55" s="86">
        <f t="shared" si="56"/>
        <v>2.9206674234928042E-123</v>
      </c>
      <c r="IF55" s="86">
        <f t="shared" si="56"/>
        <v>1.3489565644092847E-78</v>
      </c>
      <c r="IG55" s="86">
        <f t="shared" si="56"/>
        <v>3.4397879684195661E-53</v>
      </c>
      <c r="II55" s="86">
        <f t="shared" si="57"/>
        <v>3.2459535962173217E-278</v>
      </c>
      <c r="IJ55" s="86">
        <f t="shared" si="57"/>
        <v>6.4905984014462073E-277</v>
      </c>
      <c r="IK55" s="86">
        <f t="shared" si="57"/>
        <v>4.0501797447837227E-305</v>
      </c>
      <c r="IL55" s="86">
        <f t="shared" si="57"/>
        <v>0</v>
      </c>
      <c r="IM55" s="86">
        <f t="shared" si="57"/>
        <v>4.4732454345995059E-304</v>
      </c>
      <c r="IN55" s="86">
        <f t="shared" si="57"/>
        <v>0</v>
      </c>
      <c r="IO55" s="86">
        <f t="shared" si="57"/>
        <v>0</v>
      </c>
      <c r="IP55" s="86">
        <f t="shared" si="57"/>
        <v>0</v>
      </c>
      <c r="IQ55" s="86">
        <f t="shared" si="57"/>
        <v>0</v>
      </c>
      <c r="IR55" s="86">
        <f t="shared" si="57"/>
        <v>0</v>
      </c>
      <c r="IS55" s="86">
        <f t="shared" si="57"/>
        <v>0</v>
      </c>
      <c r="IT55" s="86">
        <f t="shared" si="57"/>
        <v>0</v>
      </c>
      <c r="IU55" s="86">
        <f t="shared" si="57"/>
        <v>0</v>
      </c>
      <c r="IV55" s="86">
        <f t="shared" si="57"/>
        <v>7.8853842093762937E-256</v>
      </c>
      <c r="IW55" s="86">
        <f t="shared" si="57"/>
        <v>7.1135662453831276E-110</v>
      </c>
      <c r="IY55" s="86">
        <f t="shared" si="58"/>
        <v>2.0927054438946543E-5</v>
      </c>
      <c r="IZ55" s="86">
        <f t="shared" si="58"/>
        <v>2.3097329086673737E-5</v>
      </c>
      <c r="JA55" s="86">
        <f t="shared" si="58"/>
        <v>1.5416313275046535E-5</v>
      </c>
      <c r="JB55" s="86">
        <f t="shared" si="58"/>
        <v>1.2626933742173377E-5</v>
      </c>
      <c r="JC55" s="86">
        <f t="shared" si="58"/>
        <v>2.931816092924398E-5</v>
      </c>
      <c r="JD55" s="86">
        <f t="shared" si="58"/>
        <v>3.399333358441958E-6</v>
      </c>
      <c r="JE55" s="86">
        <f t="shared" si="58"/>
        <v>6.8288493689814114E-6</v>
      </c>
      <c r="JF55" s="86">
        <f t="shared" si="58"/>
        <v>7.8577795723185434E-7</v>
      </c>
      <c r="JG55" s="86">
        <f t="shared" si="58"/>
        <v>2.8811071246535662E-6</v>
      </c>
      <c r="JH55" s="86">
        <f t="shared" si="58"/>
        <v>1.1413958136432251E-6</v>
      </c>
      <c r="JI55" s="86">
        <f t="shared" si="58"/>
        <v>2.8210075849065795E-6</v>
      </c>
      <c r="JJ55" s="86">
        <f t="shared" si="58"/>
        <v>9.0233999303721493E-6</v>
      </c>
      <c r="JK55" s="86">
        <f t="shared" si="58"/>
        <v>2.8546011762786601E-6</v>
      </c>
      <c r="JL55" s="86">
        <f t="shared" si="58"/>
        <v>1.9333987943290419E-7</v>
      </c>
      <c r="JM55" s="86">
        <f t="shared" si="58"/>
        <v>9.5620652039405949E-10</v>
      </c>
    </row>
    <row r="56" spans="2:273" x14ac:dyDescent="0.25">
      <c r="B56" s="2">
        <v>29</v>
      </c>
      <c r="C56" s="37">
        <v>58.365000000000002</v>
      </c>
      <c r="D56" s="37">
        <v>60</v>
      </c>
      <c r="E56" s="37">
        <v>60.667000000000002</v>
      </c>
      <c r="F56" s="37">
        <v>59.222000000000001</v>
      </c>
      <c r="G56" s="37">
        <v>64.412999999999997</v>
      </c>
      <c r="H56" s="37">
        <v>65.745999999999995</v>
      </c>
      <c r="I56" s="37">
        <v>67.905000000000001</v>
      </c>
      <c r="J56" s="37">
        <v>68.606999999999999</v>
      </c>
      <c r="K56" s="37">
        <v>62.77</v>
      </c>
      <c r="L56" s="37">
        <v>64.197000000000003</v>
      </c>
      <c r="M56" s="37">
        <v>62.082000000000001</v>
      </c>
      <c r="N56" s="37">
        <v>61.573999999999998</v>
      </c>
      <c r="O56" s="37">
        <v>60.557000000000002</v>
      </c>
      <c r="P56" s="37">
        <v>61.197000000000003</v>
      </c>
      <c r="Q56" s="37">
        <v>58.158999999999999</v>
      </c>
      <c r="S56" s="4">
        <f t="shared" si="60"/>
        <v>60.853778352325286</v>
      </c>
      <c r="T56" s="4">
        <f t="shared" si="60"/>
        <v>61.251597757386605</v>
      </c>
      <c r="U56" s="4">
        <f t="shared" si="60"/>
        <v>60.865262581011706</v>
      </c>
      <c r="V56" s="4">
        <f t="shared" si="60"/>
        <v>61.651910631352195</v>
      </c>
      <c r="W56" s="4">
        <f t="shared" si="60"/>
        <v>63.053414455160606</v>
      </c>
      <c r="X56" s="4">
        <f t="shared" si="60"/>
        <v>64.574786564716575</v>
      </c>
      <c r="Y56" s="4">
        <f t="shared" si="60"/>
        <v>67.096024743011853</v>
      </c>
      <c r="Z56" s="4">
        <f t="shared" si="60"/>
        <v>66.837572978395428</v>
      </c>
      <c r="AA56" s="4">
        <f t="shared" si="60"/>
        <v>65.280771453905885</v>
      </c>
      <c r="AB56" s="4">
        <f t="shared" si="60"/>
        <v>64.767406930453362</v>
      </c>
      <c r="AC56" s="4">
        <f t="shared" si="60"/>
        <v>64.229407215567534</v>
      </c>
      <c r="AD56" s="4">
        <f t="shared" si="60"/>
        <v>63.41294829759385</v>
      </c>
      <c r="AE56" s="4">
        <f t="shared" si="60"/>
        <v>63.225726513344419</v>
      </c>
      <c r="AF56" s="4">
        <f t="shared" si="60"/>
        <v>61.065698570154481</v>
      </c>
      <c r="AG56" s="4">
        <f t="shared" si="60"/>
        <v>58.707496449027126</v>
      </c>
      <c r="AI56" s="4">
        <f t="shared" si="61"/>
        <v>-2.4887783523252835</v>
      </c>
      <c r="AJ56" s="4">
        <f t="shared" si="61"/>
        <v>-1.2515977573866053</v>
      </c>
      <c r="AK56" s="4">
        <f t="shared" si="61"/>
        <v>-0.19826258101170424</v>
      </c>
      <c r="AL56" s="4">
        <f t="shared" si="61"/>
        <v>-2.4299106313521932</v>
      </c>
      <c r="AM56" s="4">
        <f t="shared" si="61"/>
        <v>1.3595855448393905</v>
      </c>
      <c r="AN56" s="4">
        <f t="shared" si="61"/>
        <v>1.1712134352834198</v>
      </c>
      <c r="AO56" s="4">
        <f t="shared" si="61"/>
        <v>0.80897525698814832</v>
      </c>
      <c r="AP56" s="4">
        <f t="shared" si="61"/>
        <v>1.7694270216045709</v>
      </c>
      <c r="AQ56" s="4">
        <f t="shared" si="61"/>
        <v>-2.5107714539058819</v>
      </c>
      <c r="AR56" s="4">
        <f t="shared" si="61"/>
        <v>-0.570406930453359</v>
      </c>
      <c r="AS56" s="4">
        <f t="shared" si="61"/>
        <v>-2.147407215567533</v>
      </c>
      <c r="AT56" s="4">
        <f t="shared" si="61"/>
        <v>-1.838948297593852</v>
      </c>
      <c r="AU56" s="4">
        <f t="shared" si="61"/>
        <v>-2.6687265133444171</v>
      </c>
      <c r="AV56" s="4">
        <f t="shared" si="61"/>
        <v>0.13130142984552151</v>
      </c>
      <c r="AW56" s="4">
        <f t="shared" si="61"/>
        <v>-0.54849644902712669</v>
      </c>
      <c r="AY56" s="2">
        <f t="shared" si="52"/>
        <v>60.81674186186455</v>
      </c>
      <c r="AZ56" s="2">
        <f t="shared" si="52"/>
        <v>61.209549767603036</v>
      </c>
      <c r="BA56" s="2">
        <f t="shared" si="52"/>
        <v>60.835146499781295</v>
      </c>
      <c r="BB56" s="2">
        <f t="shared" si="52"/>
        <v>61.627308059011263</v>
      </c>
      <c r="BC56" s="2">
        <f t="shared" si="52"/>
        <v>63.000844117108315</v>
      </c>
      <c r="BD56" s="2">
        <f t="shared" si="52"/>
        <v>64.567539808246565</v>
      </c>
      <c r="BE56" s="2">
        <f t="shared" si="52"/>
        <v>67.081671152761956</v>
      </c>
      <c r="BF56" s="2">
        <f t="shared" si="52"/>
        <v>66.83553582892749</v>
      </c>
      <c r="BG56" s="2">
        <f t="shared" si="52"/>
        <v>65.274263671203173</v>
      </c>
      <c r="BH56" s="2">
        <f t="shared" si="52"/>
        <v>64.764617036638413</v>
      </c>
      <c r="BI56" s="2">
        <f t="shared" si="52"/>
        <v>64.223564244026448</v>
      </c>
      <c r="BJ56" s="2">
        <f t="shared" si="52"/>
        <v>63.395317500712814</v>
      </c>
      <c r="BK56" s="2">
        <f t="shared" si="52"/>
        <v>63.219143879253551</v>
      </c>
      <c r="BL56" s="2">
        <f t="shared" si="52"/>
        <v>61.065152226095279</v>
      </c>
      <c r="BM56" s="2">
        <f t="shared" si="52"/>
        <v>58.707493455687676</v>
      </c>
      <c r="BO56" s="2">
        <f t="shared" si="11"/>
        <v>58.365000000000002</v>
      </c>
      <c r="BP56" s="2">
        <f t="shared" si="12"/>
        <v>60</v>
      </c>
      <c r="BQ56" s="2">
        <f t="shared" si="13"/>
        <v>60.667000000000002</v>
      </c>
      <c r="BR56" s="2">
        <f t="shared" si="14"/>
        <v>59.222000000000001</v>
      </c>
      <c r="BS56" s="2">
        <f t="shared" si="15"/>
        <v>64.412999999999997</v>
      </c>
      <c r="BT56" s="2">
        <f t="shared" si="16"/>
        <v>65.745999999999995</v>
      </c>
      <c r="BU56" s="2">
        <f t="shared" si="17"/>
        <v>67.905000000000001</v>
      </c>
      <c r="BV56" s="2">
        <f t="shared" si="18"/>
        <v>68.606999999999999</v>
      </c>
      <c r="BW56" s="2">
        <f t="shared" si="19"/>
        <v>62.77</v>
      </c>
      <c r="BX56" s="2">
        <f t="shared" si="20"/>
        <v>64.197000000000003</v>
      </c>
      <c r="BY56" s="2">
        <f t="shared" si="21"/>
        <v>62.082000000000001</v>
      </c>
      <c r="BZ56" s="2">
        <f t="shared" si="22"/>
        <v>61.573999999999998</v>
      </c>
      <c r="CA56" s="2">
        <f t="shared" si="23"/>
        <v>60.557000000000002</v>
      </c>
      <c r="CB56" s="2">
        <f t="shared" si="24"/>
        <v>61.197000000000003</v>
      </c>
      <c r="CC56" s="2">
        <f t="shared" si="25"/>
        <v>58.158999999999999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61.68547780126849</v>
      </c>
      <c r="DL56" s="2">
        <f t="shared" si="62"/>
        <v>62.443410450015101</v>
      </c>
      <c r="DM56" s="2">
        <f t="shared" si="62"/>
        <v>61.970333434007856</v>
      </c>
      <c r="DN56" s="2">
        <f t="shared" si="62"/>
        <v>62.641651464814281</v>
      </c>
      <c r="DO56" s="2">
        <f t="shared" si="62"/>
        <v>65.042874861572528</v>
      </c>
      <c r="DP56" s="2">
        <f t="shared" si="62"/>
        <v>65.413502090592345</v>
      </c>
      <c r="DQ56" s="2">
        <f t="shared" si="62"/>
        <v>68.615872093023256</v>
      </c>
      <c r="DR56" s="2">
        <f t="shared" si="62"/>
        <v>67.620327395411621</v>
      </c>
      <c r="DS56" s="2">
        <f t="shared" si="62"/>
        <v>66.09703427599058</v>
      </c>
      <c r="DT56" s="2">
        <f t="shared" si="62"/>
        <v>65.777377700348438</v>
      </c>
      <c r="DU56" s="2">
        <f t="shared" si="62"/>
        <v>64.912497825675942</v>
      </c>
      <c r="DV56" s="2">
        <f t="shared" si="62"/>
        <v>63.893093023255815</v>
      </c>
      <c r="DW56" s="2">
        <f t="shared" si="62"/>
        <v>64.265584415584399</v>
      </c>
      <c r="DX56" s="2">
        <f t="shared" si="62"/>
        <v>61.669040797940795</v>
      </c>
      <c r="DY56" s="2">
        <f t="shared" si="62"/>
        <v>58.555014296187679</v>
      </c>
      <c r="EA56" s="2">
        <f t="shared" si="63"/>
        <v>57.600415067519535</v>
      </c>
      <c r="EB56" s="2">
        <f t="shared" si="63"/>
        <v>56.734535832364941</v>
      </c>
      <c r="EC56" s="2">
        <f t="shared" si="63"/>
        <v>56.589652364051219</v>
      </c>
      <c r="ED56" s="2">
        <f t="shared" si="63"/>
        <v>57.837048045682778</v>
      </c>
      <c r="EE56" s="2">
        <f t="shared" si="63"/>
        <v>56.474528893186196</v>
      </c>
      <c r="EF56" s="2">
        <f t="shared" si="63"/>
        <v>61.024285741549022</v>
      </c>
      <c r="EG56" s="2">
        <f t="shared" si="63"/>
        <v>60.981165999699869</v>
      </c>
      <c r="EH56" s="2">
        <f t="shared" si="63"/>
        <v>63.233231436373579</v>
      </c>
      <c r="EI56" s="2">
        <f t="shared" si="63"/>
        <v>61.786965463917511</v>
      </c>
      <c r="EJ56" s="2">
        <f t="shared" si="63"/>
        <v>60.097243546058323</v>
      </c>
      <c r="EK56" s="2">
        <f t="shared" si="63"/>
        <v>61.194097395063139</v>
      </c>
      <c r="EL56" s="2">
        <f t="shared" si="63"/>
        <v>61.391095394223264</v>
      </c>
      <c r="EM56" s="2">
        <f t="shared" si="63"/>
        <v>58.615149305897411</v>
      </c>
      <c r="EN56" s="2">
        <f t="shared" si="63"/>
        <v>58.068420111998698</v>
      </c>
      <c r="EO56" s="2">
        <f t="shared" si="63"/>
        <v>59.688578087612449</v>
      </c>
      <c r="EQ56" s="2">
        <f t="shared" si="64"/>
        <v>55.607180400066419</v>
      </c>
      <c r="ER56" s="2">
        <f t="shared" si="64"/>
        <v>56.899904146232707</v>
      </c>
      <c r="ES56" s="2">
        <f t="shared" si="64"/>
        <v>57.379746805013355</v>
      </c>
      <c r="ET56" s="2">
        <f t="shared" si="64"/>
        <v>58.386379220506839</v>
      </c>
      <c r="EU56" s="2">
        <f t="shared" si="64"/>
        <v>58.052388096283778</v>
      </c>
      <c r="EV56" s="2">
        <f t="shared" si="64"/>
        <v>60.753133643480616</v>
      </c>
      <c r="EW56" s="2">
        <f t="shared" si="64"/>
        <v>62.670129291208923</v>
      </c>
      <c r="EX56" s="2">
        <f t="shared" si="64"/>
        <v>63.926235644828495</v>
      </c>
      <c r="EY56" s="2">
        <f t="shared" si="64"/>
        <v>61.499117719375</v>
      </c>
      <c r="EZ56" s="2">
        <f t="shared" si="64"/>
        <v>61.258943786555605</v>
      </c>
      <c r="FA56" s="2">
        <f t="shared" si="64"/>
        <v>60.891993387137731</v>
      </c>
      <c r="FB56" s="2">
        <f t="shared" si="64"/>
        <v>61.886062514491663</v>
      </c>
      <c r="FC56" s="2">
        <f t="shared" si="64"/>
        <v>59.252711654075284</v>
      </c>
      <c r="FD56" s="2">
        <f t="shared" si="64"/>
        <v>59.296164471847263</v>
      </c>
      <c r="FE56" s="2">
        <f t="shared" si="64"/>
        <v>59.234287766824025</v>
      </c>
      <c r="FG56" s="2">
        <f t="shared" si="65"/>
        <v>0.21265611811901378</v>
      </c>
      <c r="FH56" s="2">
        <f t="shared" si="65"/>
        <v>0.21613057609053921</v>
      </c>
      <c r="FI56" s="2">
        <f t="shared" si="65"/>
        <v>0.21097616525131885</v>
      </c>
      <c r="FJ56" s="2">
        <f t="shared" si="65"/>
        <v>0.21112027494056046</v>
      </c>
      <c r="FK56" s="2">
        <f t="shared" si="65"/>
        <v>0.23832486789576554</v>
      </c>
      <c r="FL56" s="2">
        <f t="shared" si="65"/>
        <v>0.19273566635766923</v>
      </c>
      <c r="FM56" s="2">
        <f t="shared" si="65"/>
        <v>0.20095419576237453</v>
      </c>
      <c r="FN56" s="2">
        <f t="shared" si="65"/>
        <v>0.17888805276263164</v>
      </c>
      <c r="FO56" s="2">
        <f t="shared" si="65"/>
        <v>0.19089434263817137</v>
      </c>
      <c r="FP56" s="2">
        <f t="shared" si="65"/>
        <v>0.17830033966153783</v>
      </c>
      <c r="FQ56" s="2">
        <f t="shared" si="65"/>
        <v>0.18527625146767776</v>
      </c>
      <c r="FR56" s="2">
        <f t="shared" si="65"/>
        <v>0.19895263520309631</v>
      </c>
      <c r="FS56" s="2">
        <f t="shared" si="65"/>
        <v>0.18519732833733832</v>
      </c>
      <c r="FT56" s="2">
        <f t="shared" si="65"/>
        <v>0.16772044317004725</v>
      </c>
      <c r="FU56" s="2">
        <f t="shared" si="65"/>
        <v>0.13451499103092152</v>
      </c>
      <c r="FW56" s="2">
        <f t="shared" si="54"/>
        <v>1.1216026198314562E-5</v>
      </c>
      <c r="FX56" s="2">
        <f t="shared" si="54"/>
        <v>1.0144200441551149E-5</v>
      </c>
      <c r="FY56" s="2">
        <f t="shared" si="54"/>
        <v>1.0789030790797808E-5</v>
      </c>
      <c r="FZ56" s="2">
        <f t="shared" si="54"/>
        <v>1.0538313960957475E-5</v>
      </c>
      <c r="GA56" s="2">
        <f t="shared" si="54"/>
        <v>1.2153515751000552E-5</v>
      </c>
      <c r="GB56" s="2">
        <f t="shared" si="54"/>
        <v>1.3809684562127612E-5</v>
      </c>
      <c r="GC56" s="2">
        <f t="shared" si="54"/>
        <v>1.4969303788823882E-5</v>
      </c>
      <c r="GD56" s="2">
        <f t="shared" si="54"/>
        <v>1.0803557745196655E-5</v>
      </c>
      <c r="GE56" s="2">
        <f t="shared" si="54"/>
        <v>9.9086460949030413E-6</v>
      </c>
      <c r="GF56" s="2">
        <f t="shared" si="54"/>
        <v>7.9067927165516112E-6</v>
      </c>
      <c r="GG56" s="2">
        <f t="shared" si="54"/>
        <v>7.5749069769808099E-6</v>
      </c>
      <c r="GH56" s="2">
        <f t="shared" si="54"/>
        <v>7.0692067957519664E-6</v>
      </c>
      <c r="GI56" s="2">
        <f t="shared" si="54"/>
        <v>7.7638315567280102E-6</v>
      </c>
      <c r="GJ56" s="2">
        <f t="shared" si="54"/>
        <v>7.4325635103696026E-6</v>
      </c>
      <c r="GK56" s="2">
        <f t="shared" si="54"/>
        <v>4.7628936485325546E-6</v>
      </c>
      <c r="GM56" s="86">
        <f t="shared" si="55"/>
        <v>3.4819957362617757E-5</v>
      </c>
      <c r="GN56" s="86">
        <f t="shared" si="55"/>
        <v>3.8378407064976362E-5</v>
      </c>
      <c r="GO56" s="86">
        <f t="shared" si="55"/>
        <v>2.6259483419318194E-5</v>
      </c>
      <c r="GP56" s="86">
        <f t="shared" si="55"/>
        <v>2.1900679304084202E-5</v>
      </c>
      <c r="GQ56" s="86">
        <f t="shared" si="55"/>
        <v>5.0048327718758874E-5</v>
      </c>
      <c r="GR56" s="86">
        <f t="shared" si="55"/>
        <v>6.3172046179063883E-6</v>
      </c>
      <c r="GS56" s="86">
        <f t="shared" si="55"/>
        <v>1.2203672338013812E-5</v>
      </c>
      <c r="GT56" s="86">
        <f t="shared" si="55"/>
        <v>1.5877282077841452E-6</v>
      </c>
      <c r="GU56" s="86">
        <f t="shared" si="55"/>
        <v>5.403518443057218E-6</v>
      </c>
      <c r="GV56" s="86">
        <f t="shared" si="55"/>
        <v>2.2335176357982172E-6</v>
      </c>
      <c r="GW56" s="86">
        <f t="shared" si="55"/>
        <v>5.2235834824424488E-6</v>
      </c>
      <c r="GX56" s="86">
        <f t="shared" si="55"/>
        <v>1.5669773296015335E-5</v>
      </c>
      <c r="GY56" s="86">
        <f t="shared" si="55"/>
        <v>5.2795761833808454E-6</v>
      </c>
      <c r="GZ56" s="86">
        <f t="shared" si="55"/>
        <v>4.2252013575398909E-7</v>
      </c>
      <c r="HA56" s="86">
        <f t="shared" si="55"/>
        <v>2.7467372233160612E-9</v>
      </c>
      <c r="HC56" s="86">
        <f t="shared" si="59"/>
        <v>2.6042521987999841E-15</v>
      </c>
      <c r="HD56" s="86">
        <f t="shared" si="59"/>
        <v>5.0852280265771211E-15</v>
      </c>
      <c r="HE56" s="86">
        <f t="shared" si="59"/>
        <v>4.0673148497452116E-16</v>
      </c>
      <c r="HF56" s="86">
        <f t="shared" si="59"/>
        <v>1.2347108855672241E-16</v>
      </c>
      <c r="HG56" s="86">
        <f t="shared" si="59"/>
        <v>5.7735336163897953E-15</v>
      </c>
      <c r="HH56" s="86">
        <f t="shared" si="59"/>
        <v>5.660603274627347E-18</v>
      </c>
      <c r="HI56" s="86">
        <f t="shared" si="59"/>
        <v>1.0822569874790006E-16</v>
      </c>
      <c r="HJ56" s="86">
        <f t="shared" si="59"/>
        <v>1.5286492611875443E-24</v>
      </c>
      <c r="HK56" s="86">
        <f t="shared" si="59"/>
        <v>1.0155837729205424E-17</v>
      </c>
      <c r="HL56" s="86">
        <f t="shared" si="59"/>
        <v>8.3513060350995245E-17</v>
      </c>
      <c r="HM56" s="86">
        <f t="shared" si="59"/>
        <v>2.7893351749840681E-17</v>
      </c>
      <c r="HN56" s="86">
        <f t="shared" si="59"/>
        <v>1.1133357965824292E-16</v>
      </c>
      <c r="HO56" s="86">
        <f t="shared" si="59"/>
        <v>6.9541700932561121E-18</v>
      </c>
      <c r="HP56" s="86">
        <f t="shared" si="59"/>
        <v>3.3820131189760973E-21</v>
      </c>
      <c r="HQ56" s="86">
        <f t="shared" si="59"/>
        <v>7.5073999647816982E-26</v>
      </c>
      <c r="HS56" s="86">
        <f t="shared" si="56"/>
        <v>4.8545052291113557E-99</v>
      </c>
      <c r="HT56" s="86">
        <f t="shared" si="56"/>
        <v>1.3902447303099378E-97</v>
      </c>
      <c r="HU56" s="86">
        <f t="shared" si="56"/>
        <v>1.9035476780594292E-105</v>
      </c>
      <c r="HV56" s="86">
        <f t="shared" si="56"/>
        <v>1.009017604485554E-113</v>
      </c>
      <c r="HW56" s="86">
        <f t="shared" si="56"/>
        <v>3.8233945877680309E-105</v>
      </c>
      <c r="HX56" s="86">
        <f t="shared" si="56"/>
        <v>2.2023207328611806E-121</v>
      </c>
      <c r="HY56" s="86">
        <f t="shared" si="56"/>
        <v>4.7214715955005729E-111</v>
      </c>
      <c r="HZ56" s="86">
        <f t="shared" si="56"/>
        <v>1.931096169892638E-177</v>
      </c>
      <c r="IA56" s="86">
        <f t="shared" si="56"/>
        <v>3.0938018668538164E-122</v>
      </c>
      <c r="IB56" s="86">
        <f t="shared" si="56"/>
        <v>1.4688879015304866E-115</v>
      </c>
      <c r="IC56" s="86">
        <f t="shared" si="56"/>
        <v>1.7010501311652902E-117</v>
      </c>
      <c r="ID56" s="86">
        <f t="shared" si="56"/>
        <v>5.1497923863230239E-113</v>
      </c>
      <c r="IE56" s="86">
        <f t="shared" si="56"/>
        <v>8.333419850468195E-121</v>
      </c>
      <c r="IF56" s="86">
        <f t="shared" si="56"/>
        <v>4.6374528054526854E-77</v>
      </c>
      <c r="IG56" s="86">
        <f t="shared" si="56"/>
        <v>3.4223135070058788E-52</v>
      </c>
      <c r="II56" s="86">
        <f t="shared" si="57"/>
        <v>8.3028600608290695E-274</v>
      </c>
      <c r="IJ56" s="86">
        <f t="shared" si="57"/>
        <v>1.4505991059556403E-272</v>
      </c>
      <c r="IK56" s="86">
        <f t="shared" si="57"/>
        <v>2.6816429173067872E-300</v>
      </c>
      <c r="IL56" s="86">
        <f t="shared" si="57"/>
        <v>0</v>
      </c>
      <c r="IM56" s="86">
        <f t="shared" si="57"/>
        <v>3.1981767127542196E-299</v>
      </c>
      <c r="IN56" s="86">
        <f t="shared" si="57"/>
        <v>0</v>
      </c>
      <c r="IO56" s="86">
        <f t="shared" si="57"/>
        <v>0</v>
      </c>
      <c r="IP56" s="86">
        <f t="shared" si="57"/>
        <v>0</v>
      </c>
      <c r="IQ56" s="86">
        <f t="shared" si="57"/>
        <v>0</v>
      </c>
      <c r="IR56" s="86">
        <f t="shared" si="57"/>
        <v>0</v>
      </c>
      <c r="IS56" s="86">
        <f t="shared" si="57"/>
        <v>0</v>
      </c>
      <c r="IT56" s="86">
        <f t="shared" si="57"/>
        <v>0</v>
      </c>
      <c r="IU56" s="86">
        <f t="shared" si="57"/>
        <v>0</v>
      </c>
      <c r="IV56" s="86">
        <f t="shared" si="57"/>
        <v>6.4277969379718294E-252</v>
      </c>
      <c r="IW56" s="86">
        <f t="shared" si="57"/>
        <v>2.8587522371888568E-108</v>
      </c>
      <c r="IY56" s="86">
        <f t="shared" si="58"/>
        <v>3.481995736522201E-5</v>
      </c>
      <c r="IZ56" s="86">
        <f t="shared" si="58"/>
        <v>3.8378407070061589E-5</v>
      </c>
      <c r="JA56" s="86">
        <f t="shared" si="58"/>
        <v>2.6259483419724926E-5</v>
      </c>
      <c r="JB56" s="86">
        <f t="shared" si="58"/>
        <v>2.1900679304207673E-5</v>
      </c>
      <c r="JC56" s="86">
        <f t="shared" si="58"/>
        <v>5.0048327724532407E-5</v>
      </c>
      <c r="JD56" s="86">
        <f t="shared" si="58"/>
        <v>6.317204617912049E-6</v>
      </c>
      <c r="JE56" s="86">
        <f t="shared" si="58"/>
        <v>1.2203672338122037E-5</v>
      </c>
      <c r="JF56" s="86">
        <f t="shared" si="58"/>
        <v>1.5877282077841452E-6</v>
      </c>
      <c r="JG56" s="86">
        <f t="shared" si="58"/>
        <v>5.403518443067374E-6</v>
      </c>
      <c r="JH56" s="86">
        <f t="shared" si="58"/>
        <v>2.2335176358817304E-6</v>
      </c>
      <c r="JI56" s="86">
        <f t="shared" si="58"/>
        <v>5.2235834824703424E-6</v>
      </c>
      <c r="JJ56" s="86">
        <f t="shared" si="58"/>
        <v>1.5669773296126669E-5</v>
      </c>
      <c r="JK56" s="86">
        <f t="shared" si="58"/>
        <v>5.2795761833877996E-6</v>
      </c>
      <c r="JL56" s="86">
        <f t="shared" si="58"/>
        <v>4.2252013575399248E-7</v>
      </c>
      <c r="JM56" s="86">
        <f t="shared" si="58"/>
        <v>2.7467372233160612E-9</v>
      </c>
    </row>
    <row r="57" spans="2:273" x14ac:dyDescent="0.25">
      <c r="B57" s="2">
        <v>30</v>
      </c>
      <c r="C57" s="37">
        <v>59.094999999999999</v>
      </c>
      <c r="D57" s="37">
        <v>61.984000000000002</v>
      </c>
      <c r="E57" s="37">
        <v>61</v>
      </c>
      <c r="F57" s="37">
        <v>60.317</v>
      </c>
      <c r="G57" s="37">
        <v>65.27</v>
      </c>
      <c r="H57" s="37">
        <v>64.126999999999995</v>
      </c>
      <c r="I57" s="37">
        <v>67.697999999999993</v>
      </c>
      <c r="J57" s="37">
        <v>70.376999999999995</v>
      </c>
      <c r="K57" s="37">
        <v>65.983999999999995</v>
      </c>
      <c r="L57" s="37">
        <v>63.82</v>
      </c>
      <c r="M57" s="37">
        <v>62.164000000000001</v>
      </c>
      <c r="N57" s="37">
        <v>62.689</v>
      </c>
      <c r="O57" s="37">
        <v>63.475000000000001</v>
      </c>
      <c r="P57" s="37">
        <v>61.246000000000002</v>
      </c>
      <c r="Q57" s="37">
        <v>58.746000000000002</v>
      </c>
      <c r="S57" s="4">
        <f t="shared" si="60"/>
        <v>60.950100299133375</v>
      </c>
      <c r="T57" s="4">
        <f t="shared" si="60"/>
        <v>61.315777163264677</v>
      </c>
      <c r="U57" s="4">
        <f t="shared" si="60"/>
        <v>60.907265178621998</v>
      </c>
      <c r="V57" s="4">
        <f t="shared" si="60"/>
        <v>61.723153512966306</v>
      </c>
      <c r="W57" s="4">
        <f t="shared" si="60"/>
        <v>63.119351318576904</v>
      </c>
      <c r="X57" s="4">
        <f t="shared" si="60"/>
        <v>64.688209905932808</v>
      </c>
      <c r="Y57" s="4">
        <f t="shared" si="60"/>
        <v>67.078981114345595</v>
      </c>
      <c r="Z57" s="4">
        <f t="shared" si="60"/>
        <v>66.920424438564908</v>
      </c>
      <c r="AA57" s="4">
        <f t="shared" si="60"/>
        <v>65.333929954410067</v>
      </c>
      <c r="AB57" s="4">
        <f t="shared" si="60"/>
        <v>64.895627443576601</v>
      </c>
      <c r="AC57" s="4">
        <f t="shared" si="60"/>
        <v>64.363137566098871</v>
      </c>
      <c r="AD57" s="4">
        <f t="shared" si="60"/>
        <v>63.507184605235366</v>
      </c>
      <c r="AE57" s="4">
        <f t="shared" si="60"/>
        <v>63.306522557008236</v>
      </c>
      <c r="AF57" s="4">
        <f t="shared" si="60"/>
        <v>61.188499134760775</v>
      </c>
      <c r="AG57" s="4">
        <f t="shared" si="60"/>
        <v>58.788707283164236</v>
      </c>
      <c r="AI57" s="4">
        <f t="shared" si="61"/>
        <v>-1.855100299133376</v>
      </c>
      <c r="AJ57" s="4">
        <f t="shared" si="61"/>
        <v>0.66822283673532468</v>
      </c>
      <c r="AK57" s="4">
        <f t="shared" si="61"/>
        <v>9.2734821378002152E-2</v>
      </c>
      <c r="AL57" s="4">
        <f t="shared" si="61"/>
        <v>-1.4061535129663056</v>
      </c>
      <c r="AM57" s="4">
        <f t="shared" si="61"/>
        <v>2.1506486814230925</v>
      </c>
      <c r="AN57" s="4">
        <f t="shared" si="61"/>
        <v>-0.56120990593281306</v>
      </c>
      <c r="AO57" s="4">
        <f t="shared" si="61"/>
        <v>0.61901888565439833</v>
      </c>
      <c r="AP57" s="4">
        <f t="shared" si="61"/>
        <v>3.4565755614350877</v>
      </c>
      <c r="AQ57" s="4">
        <f t="shared" si="61"/>
        <v>0.65007004558992776</v>
      </c>
      <c r="AR57" s="4">
        <f t="shared" si="61"/>
        <v>-1.0756274435766002</v>
      </c>
      <c r="AS57" s="4">
        <f t="shared" si="61"/>
        <v>-2.1991375660988695</v>
      </c>
      <c r="AT57" s="4">
        <f t="shared" si="61"/>
        <v>-0.81818460523536629</v>
      </c>
      <c r="AU57" s="4">
        <f t="shared" si="61"/>
        <v>0.16847744299176526</v>
      </c>
      <c r="AV57" s="4">
        <f t="shared" si="61"/>
        <v>5.7500865239227039E-2</v>
      </c>
      <c r="AW57" s="4">
        <f t="shared" si="61"/>
        <v>-4.2707283164233445E-2</v>
      </c>
      <c r="AY57" s="2">
        <f t="shared" si="52"/>
        <v>60.890792407663938</v>
      </c>
      <c r="AZ57" s="2">
        <f t="shared" si="52"/>
        <v>61.248551318099558</v>
      </c>
      <c r="BA57" s="2">
        <f t="shared" si="52"/>
        <v>60.857958486471325</v>
      </c>
      <c r="BB57" s="2">
        <f t="shared" si="52"/>
        <v>61.682184416120137</v>
      </c>
      <c r="BC57" s="2">
        <f t="shared" si="52"/>
        <v>63.033331962563544</v>
      </c>
      <c r="BD57" s="2">
        <f t="shared" si="52"/>
        <v>64.675308045873422</v>
      </c>
      <c r="BE57" s="2">
        <f t="shared" si="52"/>
        <v>67.054372766535536</v>
      </c>
      <c r="BF57" s="2">
        <f t="shared" si="52"/>
        <v>66.916492696757317</v>
      </c>
      <c r="BG57" s="2">
        <f t="shared" si="52"/>
        <v>65.322240587907757</v>
      </c>
      <c r="BH57" s="2">
        <f t="shared" si="52"/>
        <v>64.890403564944464</v>
      </c>
      <c r="BI57" s="2">
        <f t="shared" si="52"/>
        <v>64.352762076041017</v>
      </c>
      <c r="BJ57" s="2">
        <f t="shared" si="52"/>
        <v>63.47775690350673</v>
      </c>
      <c r="BK57" s="2">
        <f t="shared" si="52"/>
        <v>63.294846517504212</v>
      </c>
      <c r="BL57" s="2">
        <f t="shared" si="52"/>
        <v>61.187361644621134</v>
      </c>
      <c r="BM57" s="2">
        <f t="shared" si="52"/>
        <v>58.788699152665131</v>
      </c>
      <c r="BO57" s="2">
        <f t="shared" si="11"/>
        <v>59.094999999999999</v>
      </c>
      <c r="BP57" s="2">
        <f t="shared" si="12"/>
        <v>61.984000000000002</v>
      </c>
      <c r="BQ57" s="2">
        <f t="shared" si="13"/>
        <v>61</v>
      </c>
      <c r="BR57" s="2">
        <f t="shared" si="14"/>
        <v>60.317</v>
      </c>
      <c r="BS57" s="2">
        <f t="shared" si="15"/>
        <v>65.27</v>
      </c>
      <c r="BT57" s="2">
        <f t="shared" si="16"/>
        <v>64.126999999999995</v>
      </c>
      <c r="BU57" s="2">
        <f t="shared" si="17"/>
        <v>67.697999999999993</v>
      </c>
      <c r="BV57" s="2">
        <f t="shared" si="18"/>
        <v>70.376999999999995</v>
      </c>
      <c r="BW57" s="2">
        <f t="shared" si="19"/>
        <v>65.983999999999995</v>
      </c>
      <c r="BX57" s="2">
        <f t="shared" si="20"/>
        <v>63.82</v>
      </c>
      <c r="BY57" s="2">
        <f t="shared" si="21"/>
        <v>62.164000000000001</v>
      </c>
      <c r="BZ57" s="2">
        <f t="shared" si="22"/>
        <v>62.689</v>
      </c>
      <c r="CA57" s="2">
        <f t="shared" si="23"/>
        <v>63.475000000000001</v>
      </c>
      <c r="CB57" s="2">
        <f t="shared" si="24"/>
        <v>61.246000000000002</v>
      </c>
      <c r="CC57" s="2">
        <f t="shared" si="25"/>
        <v>58.746000000000002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61.90497357293868</v>
      </c>
      <c r="DL57" s="2">
        <f t="shared" si="62"/>
        <v>62.652813500453036</v>
      </c>
      <c r="DM57" s="2">
        <f t="shared" si="62"/>
        <v>62.144503020235575</v>
      </c>
      <c r="DN57" s="2">
        <f t="shared" si="62"/>
        <v>62.848427665357917</v>
      </c>
      <c r="DO57" s="2">
        <f t="shared" si="62"/>
        <v>65.32131672203765</v>
      </c>
      <c r="DP57" s="2">
        <f t="shared" si="62"/>
        <v>65.666569512195125</v>
      </c>
      <c r="DQ57" s="2">
        <f t="shared" si="62"/>
        <v>68.759697463002112</v>
      </c>
      <c r="DR57" s="2">
        <f t="shared" si="62"/>
        <v>67.828588731444</v>
      </c>
      <c r="DS57" s="2">
        <f t="shared" si="62"/>
        <v>66.270663884612247</v>
      </c>
      <c r="DT57" s="2">
        <f t="shared" si="62"/>
        <v>66.061002613240419</v>
      </c>
      <c r="DU57" s="2">
        <f t="shared" si="62"/>
        <v>65.175761499608356</v>
      </c>
      <c r="DV57" s="2">
        <f t="shared" si="62"/>
        <v>64.083559971811127</v>
      </c>
      <c r="DW57" s="2">
        <f t="shared" si="62"/>
        <v>64.491146934460872</v>
      </c>
      <c r="DX57" s="2">
        <f t="shared" si="62"/>
        <v>61.899790218790216</v>
      </c>
      <c r="DY57" s="2">
        <f t="shared" si="62"/>
        <v>58.654501282991198</v>
      </c>
      <c r="EA57" s="2">
        <f t="shared" si="63"/>
        <v>57.466359393508633</v>
      </c>
      <c r="EB57" s="2">
        <f t="shared" si="63"/>
        <v>56.60365047793978</v>
      </c>
      <c r="EC57" s="2">
        <f t="shared" si="63"/>
        <v>56.469766881100277</v>
      </c>
      <c r="ED57" s="2">
        <f t="shared" si="63"/>
        <v>57.707771241508311</v>
      </c>
      <c r="EE57" s="2">
        <f t="shared" si="63"/>
        <v>56.364360869070623</v>
      </c>
      <c r="EF57" s="2">
        <f t="shared" si="63"/>
        <v>60.888793245781656</v>
      </c>
      <c r="EG57" s="2">
        <f t="shared" si="63"/>
        <v>60.870072457605929</v>
      </c>
      <c r="EH57" s="2">
        <f t="shared" si="63"/>
        <v>63.098224904423823</v>
      </c>
      <c r="EI57" s="2">
        <f t="shared" si="63"/>
        <v>61.656070471281282</v>
      </c>
      <c r="EJ57" s="2">
        <f t="shared" si="63"/>
        <v>59.970306468380009</v>
      </c>
      <c r="EK57" s="2">
        <f t="shared" si="63"/>
        <v>61.052195347514512</v>
      </c>
      <c r="EL57" s="2">
        <f t="shared" si="63"/>
        <v>61.253200468384073</v>
      </c>
      <c r="EM57" s="2">
        <f t="shared" si="63"/>
        <v>58.4946345705753</v>
      </c>
      <c r="EN57" s="2">
        <f t="shared" si="63"/>
        <v>57.963087843262798</v>
      </c>
      <c r="EO57" s="2">
        <f t="shared" si="63"/>
        <v>59.576186131635076</v>
      </c>
      <c r="EQ57" s="2">
        <f t="shared" si="64"/>
        <v>55.49732317425935</v>
      </c>
      <c r="ER57" s="2">
        <f t="shared" si="64"/>
        <v>56.767385487794371</v>
      </c>
      <c r="ES57" s="2">
        <f t="shared" si="64"/>
        <v>57.25015853811383</v>
      </c>
      <c r="ET57" s="2">
        <f t="shared" si="64"/>
        <v>58.250263182301481</v>
      </c>
      <c r="EU57" s="2">
        <f t="shared" si="64"/>
        <v>57.92211202942989</v>
      </c>
      <c r="EV57" s="2">
        <f t="shared" si="64"/>
        <v>60.621114888763181</v>
      </c>
      <c r="EW57" s="2">
        <f t="shared" si="64"/>
        <v>62.537566901692671</v>
      </c>
      <c r="EX57" s="2">
        <f t="shared" si="64"/>
        <v>63.782568187777159</v>
      </c>
      <c r="EY57" s="2">
        <f t="shared" si="64"/>
        <v>61.371787336310746</v>
      </c>
      <c r="EZ57" s="2">
        <f t="shared" si="64"/>
        <v>61.118027701463006</v>
      </c>
      <c r="FA57" s="2">
        <f t="shared" si="64"/>
        <v>60.753793777575432</v>
      </c>
      <c r="FB57" s="2">
        <f t="shared" si="64"/>
        <v>61.742466989110405</v>
      </c>
      <c r="FC57" s="2">
        <f t="shared" si="64"/>
        <v>59.124659689385162</v>
      </c>
      <c r="FD57" s="2">
        <f t="shared" si="64"/>
        <v>59.176241593773028</v>
      </c>
      <c r="FE57" s="2">
        <f t="shared" si="64"/>
        <v>59.126410308254634</v>
      </c>
      <c r="FG57" s="2">
        <f t="shared" si="65"/>
        <v>0.22848504259303817</v>
      </c>
      <c r="FH57" s="2">
        <f t="shared" si="65"/>
        <v>0.2321418679464714</v>
      </c>
      <c r="FI57" s="2">
        <f t="shared" si="65"/>
        <v>0.22671605061355959</v>
      </c>
      <c r="FJ57" s="2">
        <f t="shared" si="65"/>
        <v>0.22686782029083802</v>
      </c>
      <c r="FK57" s="2">
        <f t="shared" si="65"/>
        <v>0.25544454563601676</v>
      </c>
      <c r="FL57" s="2">
        <f t="shared" si="65"/>
        <v>0.20747254744950905</v>
      </c>
      <c r="FM57" s="2">
        <f t="shared" si="65"/>
        <v>0.21615121944402818</v>
      </c>
      <c r="FN57" s="2">
        <f t="shared" si="65"/>
        <v>0.19281902506245521</v>
      </c>
      <c r="FO57" s="2">
        <f t="shared" si="65"/>
        <v>0.20552627786035196</v>
      </c>
      <c r="FP57" s="2">
        <f t="shared" si="65"/>
        <v>0.19219625651327221</v>
      </c>
      <c r="FQ57" s="2">
        <f t="shared" si="65"/>
        <v>0.19958378616316302</v>
      </c>
      <c r="FR57" s="2">
        <f t="shared" si="65"/>
        <v>0.21403883852428335</v>
      </c>
      <c r="FS57" s="2">
        <f t="shared" si="65"/>
        <v>0.19950026076502131</v>
      </c>
      <c r="FT57" s="2">
        <f t="shared" si="65"/>
        <v>0.18097341200133946</v>
      </c>
      <c r="FU57" s="2">
        <f t="shared" si="65"/>
        <v>0.14560315142820998</v>
      </c>
      <c r="FW57" s="2">
        <f t="shared" si="54"/>
        <v>1.2298114866008257E-5</v>
      </c>
      <c r="FX57" s="2">
        <f t="shared" si="54"/>
        <v>1.1122883715565565E-5</v>
      </c>
      <c r="FY57" s="2">
        <f t="shared" si="54"/>
        <v>1.1829924705784944E-5</v>
      </c>
      <c r="FZ57" s="2">
        <f t="shared" si="54"/>
        <v>1.1555019734110168E-5</v>
      </c>
      <c r="GA57" s="2">
        <f t="shared" si="54"/>
        <v>1.3326049402005284E-5</v>
      </c>
      <c r="GB57" s="2">
        <f t="shared" si="54"/>
        <v>1.5141997843797756E-5</v>
      </c>
      <c r="GC57" s="2">
        <f t="shared" si="54"/>
        <v>1.6413491511336948E-5</v>
      </c>
      <c r="GD57" s="2">
        <f t="shared" si="54"/>
        <v>1.1845853161357248E-5</v>
      </c>
      <c r="GE57" s="2">
        <f t="shared" si="54"/>
        <v>1.0864604010143452E-5</v>
      </c>
      <c r="GF57" s="2">
        <f t="shared" si="54"/>
        <v>8.6696192016501008E-6</v>
      </c>
      <c r="GG57" s="2">
        <f t="shared" si="54"/>
        <v>8.3057142681453835E-6</v>
      </c>
      <c r="GH57" s="2">
        <f t="shared" si="54"/>
        <v>7.7512258290447352E-6</v>
      </c>
      <c r="GI57" s="2">
        <f t="shared" si="54"/>
        <v>8.5128656439998312E-6</v>
      </c>
      <c r="GJ57" s="2">
        <f t="shared" si="54"/>
        <v>8.1496379866246989E-6</v>
      </c>
      <c r="GK57" s="2">
        <f t="shared" si="54"/>
        <v>5.2224066363886061E-6</v>
      </c>
      <c r="GM57" s="86">
        <f t="shared" si="55"/>
        <v>5.7203874742950276E-5</v>
      </c>
      <c r="GN57" s="86">
        <f t="shared" si="55"/>
        <v>6.2960430064018421E-5</v>
      </c>
      <c r="GO57" s="86">
        <f t="shared" si="55"/>
        <v>4.4127722503396276E-5</v>
      </c>
      <c r="GP57" s="86">
        <f t="shared" si="55"/>
        <v>3.7448899885663054E-5</v>
      </c>
      <c r="GQ57" s="86">
        <f t="shared" si="55"/>
        <v>8.4205784241327665E-5</v>
      </c>
      <c r="GR57" s="86">
        <f t="shared" si="55"/>
        <v>1.1551625029760939E-5</v>
      </c>
      <c r="GS57" s="86">
        <f t="shared" si="55"/>
        <v>2.1484212767032179E-5</v>
      </c>
      <c r="GT57" s="86">
        <f t="shared" si="55"/>
        <v>3.1488699265850016E-6</v>
      </c>
      <c r="GU57" s="86">
        <f t="shared" si="55"/>
        <v>9.9693005396096265E-6</v>
      </c>
      <c r="GV57" s="86">
        <f t="shared" si="55"/>
        <v>4.2950524387464709E-6</v>
      </c>
      <c r="GW57" s="86">
        <f t="shared" si="55"/>
        <v>9.5215037911244869E-6</v>
      </c>
      <c r="GX57" s="86">
        <f t="shared" si="55"/>
        <v>2.6836870624449716E-5</v>
      </c>
      <c r="GY57" s="86">
        <f t="shared" si="55"/>
        <v>9.6126980988144264E-6</v>
      </c>
      <c r="GZ57" s="86">
        <f t="shared" si="55"/>
        <v>9.0422470730833334E-7</v>
      </c>
      <c r="HA57" s="86">
        <f t="shared" si="55"/>
        <v>7.6694829675052709E-9</v>
      </c>
      <c r="HC57" s="86">
        <f t="shared" si="59"/>
        <v>7.6007000256117615E-15</v>
      </c>
      <c r="HD57" s="86">
        <f t="shared" si="59"/>
        <v>1.4509056044840084E-14</v>
      </c>
      <c r="HE57" s="86">
        <f t="shared" si="59"/>
        <v>1.2838141000178668E-15</v>
      </c>
      <c r="HF57" s="86">
        <f t="shared" si="59"/>
        <v>4.1231798807784454E-16</v>
      </c>
      <c r="HG57" s="86">
        <f t="shared" si="59"/>
        <v>1.7582374918835964E-14</v>
      </c>
      <c r="HH57" s="86">
        <f t="shared" si="59"/>
        <v>2.1261191597948143E-17</v>
      </c>
      <c r="HI57" s="86">
        <f t="shared" si="59"/>
        <v>3.6748620888105536E-16</v>
      </c>
      <c r="HJ57" s="86">
        <f t="shared" si="59"/>
        <v>9.8934487123538369E-24</v>
      </c>
      <c r="HK57" s="86">
        <f t="shared" si="59"/>
        <v>3.6748807128971684E-17</v>
      </c>
      <c r="HL57" s="86">
        <f t="shared" si="59"/>
        <v>2.7496256240832585E-16</v>
      </c>
      <c r="HM57" s="86">
        <f t="shared" si="59"/>
        <v>9.376657090820016E-17</v>
      </c>
      <c r="HN57" s="86">
        <f t="shared" si="59"/>
        <v>3.5496848182892239E-16</v>
      </c>
      <c r="HO57" s="86">
        <f t="shared" si="59"/>
        <v>2.4342114799563885E-17</v>
      </c>
      <c r="HP57" s="86">
        <f t="shared" si="59"/>
        <v>1.569942856491692E-20</v>
      </c>
      <c r="HQ57" s="86">
        <f t="shared" si="59"/>
        <v>4.9324498626870157E-25</v>
      </c>
      <c r="HS57" s="86">
        <f t="shared" si="56"/>
        <v>5.3429307704226669E-97</v>
      </c>
      <c r="HT57" s="86">
        <f t="shared" si="56"/>
        <v>1.4033301267514712E-95</v>
      </c>
      <c r="HU57" s="86">
        <f t="shared" si="56"/>
        <v>3.0195198440502703E-103</v>
      </c>
      <c r="HV57" s="86">
        <f t="shared" si="56"/>
        <v>2.3032278114391174E-111</v>
      </c>
      <c r="HW57" s="86">
        <f t="shared" si="56"/>
        <v>6.2892821985902698E-103</v>
      </c>
      <c r="HX57" s="86">
        <f t="shared" si="56"/>
        <v>8.1229617145774095E-119</v>
      </c>
      <c r="HY57" s="86">
        <f t="shared" si="56"/>
        <v>1.0766464825708992E-108</v>
      </c>
      <c r="HZ57" s="86">
        <f t="shared" si="56"/>
        <v>1.0187297141718922E-173</v>
      </c>
      <c r="IA57" s="86">
        <f t="shared" si="56"/>
        <v>1.0302808867232422E-119</v>
      </c>
      <c r="IB57" s="86">
        <f t="shared" si="56"/>
        <v>3.1904629471508662E-113</v>
      </c>
      <c r="IC57" s="86">
        <f t="shared" si="56"/>
        <v>3.914629066157164E-115</v>
      </c>
      <c r="ID57" s="86">
        <f t="shared" si="56"/>
        <v>9.3088913377615892E-111</v>
      </c>
      <c r="IE57" s="86">
        <f t="shared" si="56"/>
        <v>2.2446364567008666E-118</v>
      </c>
      <c r="IF57" s="86">
        <f t="shared" si="56"/>
        <v>1.5385470482280812E-75</v>
      </c>
      <c r="IG57" s="86">
        <f t="shared" si="56"/>
        <v>3.329734409975168E-51</v>
      </c>
      <c r="II57" s="86">
        <f t="shared" si="57"/>
        <v>1.9574677398774564E-269</v>
      </c>
      <c r="IJ57" s="86">
        <f t="shared" si="57"/>
        <v>2.9934148911401286E-268</v>
      </c>
      <c r="IK57" s="86">
        <f t="shared" si="57"/>
        <v>1.6244849456602476E-295</v>
      </c>
      <c r="IL57" s="86">
        <f t="shared" si="57"/>
        <v>0</v>
      </c>
      <c r="IM57" s="86">
        <f t="shared" si="57"/>
        <v>2.0887954452390912E-294</v>
      </c>
      <c r="IN57" s="86">
        <f t="shared" si="57"/>
        <v>0</v>
      </c>
      <c r="IO57" s="86">
        <f t="shared" si="57"/>
        <v>1.1241822337698548E-303</v>
      </c>
      <c r="IP57" s="86">
        <f t="shared" si="57"/>
        <v>0</v>
      </c>
      <c r="IQ57" s="86">
        <f t="shared" si="57"/>
        <v>0</v>
      </c>
      <c r="IR57" s="86">
        <f t="shared" si="57"/>
        <v>0</v>
      </c>
      <c r="IS57" s="86">
        <f t="shared" si="57"/>
        <v>0</v>
      </c>
      <c r="IT57" s="86">
        <f t="shared" si="57"/>
        <v>0</v>
      </c>
      <c r="IU57" s="86">
        <f t="shared" si="57"/>
        <v>0</v>
      </c>
      <c r="IV57" s="86">
        <f t="shared" si="57"/>
        <v>4.8861701808101227E-248</v>
      </c>
      <c r="IW57" s="86">
        <f t="shared" si="57"/>
        <v>1.1176434502135555E-106</v>
      </c>
      <c r="IY57" s="86">
        <f t="shared" si="58"/>
        <v>5.7203874750550973E-5</v>
      </c>
      <c r="IZ57" s="86">
        <f t="shared" si="58"/>
        <v>6.2960430078527472E-5</v>
      </c>
      <c r="JA57" s="86">
        <f t="shared" si="58"/>
        <v>4.4127722504680093E-5</v>
      </c>
      <c r="JB57" s="86">
        <f t="shared" si="58"/>
        <v>3.744889988607537E-5</v>
      </c>
      <c r="JC57" s="86">
        <f t="shared" si="58"/>
        <v>8.4205784258910036E-5</v>
      </c>
      <c r="JD57" s="86">
        <f t="shared" si="58"/>
        <v>1.15516250297822E-5</v>
      </c>
      <c r="JE57" s="86">
        <f t="shared" si="58"/>
        <v>2.1484212767399666E-5</v>
      </c>
      <c r="JF57" s="86">
        <f t="shared" si="58"/>
        <v>3.1488699265850016E-6</v>
      </c>
      <c r="JG57" s="86">
        <f t="shared" si="58"/>
        <v>9.9693005396463759E-6</v>
      </c>
      <c r="JH57" s="86">
        <f t="shared" si="58"/>
        <v>4.295052439021433E-6</v>
      </c>
      <c r="JI57" s="86">
        <f t="shared" si="58"/>
        <v>9.5215037912182534E-6</v>
      </c>
      <c r="JJ57" s="86">
        <f t="shared" si="58"/>
        <v>2.6836870624804684E-5</v>
      </c>
      <c r="JK57" s="86">
        <f t="shared" si="58"/>
        <v>9.6126980988387684E-6</v>
      </c>
      <c r="JL57" s="86">
        <f t="shared" si="58"/>
        <v>9.0422470730834901E-7</v>
      </c>
      <c r="JM57" s="86">
        <f t="shared" si="58"/>
        <v>7.6694829675052709E-9</v>
      </c>
    </row>
    <row r="58" spans="2:273" x14ac:dyDescent="0.25">
      <c r="B58" s="2">
        <v>31</v>
      </c>
      <c r="C58" s="37">
        <v>59.825000000000003</v>
      </c>
      <c r="D58" s="37">
        <v>60.396999999999998</v>
      </c>
      <c r="E58" s="37">
        <v>61.365000000000002</v>
      </c>
      <c r="F58" s="37">
        <v>62.587000000000003</v>
      </c>
      <c r="G58" s="37">
        <v>63.222000000000001</v>
      </c>
      <c r="H58" s="37">
        <v>64.793999999999997</v>
      </c>
      <c r="I58" s="37">
        <v>68.507999999999996</v>
      </c>
      <c r="J58" s="37">
        <v>69.361000000000004</v>
      </c>
      <c r="K58" s="37">
        <v>65.081999999999994</v>
      </c>
      <c r="L58" s="37">
        <v>64.311000000000007</v>
      </c>
      <c r="M58" s="37">
        <v>64.131</v>
      </c>
      <c r="N58" s="37">
        <v>62.639000000000003</v>
      </c>
      <c r="O58" s="37">
        <v>63.459000000000003</v>
      </c>
      <c r="P58" s="37">
        <v>59.360999999999997</v>
      </c>
      <c r="Q58" s="37">
        <v>60.253999999999998</v>
      </c>
      <c r="S58" s="4">
        <f t="shared" si="60"/>
        <v>61.043478319112054</v>
      </c>
      <c r="T58" s="4">
        <f t="shared" si="60"/>
        <v>61.377537431864994</v>
      </c>
      <c r="U58" s="4">
        <f t="shared" si="60"/>
        <v>60.946257326863588</v>
      </c>
      <c r="V58" s="4">
        <f t="shared" si="60"/>
        <v>61.789245846416151</v>
      </c>
      <c r="W58" s="4">
        <f t="shared" si="60"/>
        <v>63.183773411364136</v>
      </c>
      <c r="X58" s="4">
        <f t="shared" si="60"/>
        <v>64.789998189349305</v>
      </c>
      <c r="Y58" s="4">
        <f t="shared" si="60"/>
        <v>67.054220944949606</v>
      </c>
      <c r="Z58" s="4">
        <f t="shared" si="60"/>
        <v>66.99121572998483</v>
      </c>
      <c r="AA58" s="4">
        <f t="shared" si="60"/>
        <v>65.377936995178842</v>
      </c>
      <c r="AB58" s="4">
        <f t="shared" si="60"/>
        <v>65.009117986355022</v>
      </c>
      <c r="AC58" s="4">
        <f t="shared" si="60"/>
        <v>64.484806352134797</v>
      </c>
      <c r="AD58" s="4">
        <f t="shared" si="60"/>
        <v>63.596125101805683</v>
      </c>
      <c r="AE58" s="4">
        <f t="shared" si="60"/>
        <v>63.375864358011626</v>
      </c>
      <c r="AF58" s="4">
        <f t="shared" si="60"/>
        <v>61.299554479266249</v>
      </c>
      <c r="AG58" s="4">
        <f t="shared" si="60"/>
        <v>58.865758339756141</v>
      </c>
      <c r="AI58" s="4">
        <f t="shared" si="61"/>
        <v>-1.2184783191120516</v>
      </c>
      <c r="AJ58" s="4">
        <f t="shared" si="61"/>
        <v>-0.98053743186499531</v>
      </c>
      <c r="AK58" s="4">
        <f t="shared" si="61"/>
        <v>0.41874267313641411</v>
      </c>
      <c r="AL58" s="4">
        <f t="shared" si="61"/>
        <v>0.7977541535838526</v>
      </c>
      <c r="AM58" s="4">
        <f t="shared" si="61"/>
        <v>3.8226588635865255E-2</v>
      </c>
      <c r="AN58" s="4">
        <f t="shared" si="61"/>
        <v>4.0018106506920503E-3</v>
      </c>
      <c r="AO58" s="4">
        <f t="shared" si="61"/>
        <v>1.45377905505039</v>
      </c>
      <c r="AP58" s="4">
        <f t="shared" si="61"/>
        <v>2.3697842700151739</v>
      </c>
      <c r="AQ58" s="4">
        <f t="shared" si="61"/>
        <v>-0.29593699517884886</v>
      </c>
      <c r="AR58" s="4">
        <f t="shared" si="61"/>
        <v>-0.69811798635501532</v>
      </c>
      <c r="AS58" s="4">
        <f t="shared" si="61"/>
        <v>-0.3538063521347965</v>
      </c>
      <c r="AT58" s="4">
        <f t="shared" si="61"/>
        <v>-0.95712510180567989</v>
      </c>
      <c r="AU58" s="4">
        <f t="shared" si="61"/>
        <v>8.3135641988377529E-2</v>
      </c>
      <c r="AV58" s="4">
        <f t="shared" si="61"/>
        <v>-1.9385544792662515</v>
      </c>
      <c r="AW58" s="4">
        <f t="shared" si="61"/>
        <v>1.3882416602438568</v>
      </c>
      <c r="AY58" s="2">
        <f t="shared" si="52"/>
        <v>60.949761763008219</v>
      </c>
      <c r="AZ58" s="2">
        <f t="shared" si="52"/>
        <v>61.271484252242772</v>
      </c>
      <c r="BA58" s="2">
        <f t="shared" si="52"/>
        <v>60.866665725818557</v>
      </c>
      <c r="BB58" s="2">
        <f t="shared" si="52"/>
        <v>61.722028826652824</v>
      </c>
      <c r="BC58" s="2">
        <f t="shared" si="52"/>
        <v>63.045145932813938</v>
      </c>
      <c r="BD58" s="2">
        <f t="shared" si="52"/>
        <v>64.767410787258058</v>
      </c>
      <c r="BE58" s="2">
        <f t="shared" si="52"/>
        <v>67.012685920847829</v>
      </c>
      <c r="BF58" s="2">
        <f t="shared" si="52"/>
        <v>66.983772596372916</v>
      </c>
      <c r="BG58" s="2">
        <f t="shared" si="52"/>
        <v>65.357295703937098</v>
      </c>
      <c r="BH58" s="2">
        <f t="shared" si="52"/>
        <v>64.999511973856485</v>
      </c>
      <c r="BI58" s="2">
        <f t="shared" si="52"/>
        <v>64.466681018549508</v>
      </c>
      <c r="BJ58" s="2">
        <f t="shared" si="52"/>
        <v>63.547712656121547</v>
      </c>
      <c r="BK58" s="2">
        <f t="shared" si="52"/>
        <v>63.355488570280421</v>
      </c>
      <c r="BL58" s="2">
        <f t="shared" si="52"/>
        <v>61.297236921648555</v>
      </c>
      <c r="BM58" s="2">
        <f t="shared" si="52"/>
        <v>58.865736888422276</v>
      </c>
      <c r="BO58" s="2">
        <f t="shared" si="11"/>
        <v>59.825000000000003</v>
      </c>
      <c r="BP58" s="2">
        <f t="shared" si="12"/>
        <v>60.396999999999998</v>
      </c>
      <c r="BQ58" s="2">
        <f t="shared" si="13"/>
        <v>61.365000000000002</v>
      </c>
      <c r="BR58" s="2">
        <f t="shared" si="14"/>
        <v>62.587000000000003</v>
      </c>
      <c r="BS58" s="2">
        <f t="shared" si="15"/>
        <v>63.222000000000001</v>
      </c>
      <c r="BT58" s="2">
        <f t="shared" si="16"/>
        <v>64.793999999999997</v>
      </c>
      <c r="BU58" s="2">
        <f t="shared" si="17"/>
        <v>68.507999999999996</v>
      </c>
      <c r="BV58" s="2">
        <f t="shared" si="18"/>
        <v>69.361000000000004</v>
      </c>
      <c r="BW58" s="2">
        <f t="shared" si="19"/>
        <v>65.081999999999994</v>
      </c>
      <c r="BX58" s="2">
        <f t="shared" si="20"/>
        <v>64.311000000000007</v>
      </c>
      <c r="BY58" s="2">
        <f t="shared" si="21"/>
        <v>64.131</v>
      </c>
      <c r="BZ58" s="2">
        <f t="shared" si="22"/>
        <v>62.639000000000003</v>
      </c>
      <c r="CA58" s="2">
        <f t="shared" si="23"/>
        <v>63.459000000000003</v>
      </c>
      <c r="CB58" s="2">
        <f t="shared" si="24"/>
        <v>59.360999999999997</v>
      </c>
      <c r="CC58" s="2">
        <f t="shared" si="25"/>
        <v>60.253999999999998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62.124469344608869</v>
      </c>
      <c r="DL58" s="2">
        <f t="shared" si="62"/>
        <v>62.86221655089097</v>
      </c>
      <c r="DM58" s="2">
        <f t="shared" si="62"/>
        <v>62.318672606463302</v>
      </c>
      <c r="DN58" s="2">
        <f t="shared" si="62"/>
        <v>63.055203865901561</v>
      </c>
      <c r="DO58" s="2">
        <f t="shared" si="62"/>
        <v>65.599758582502758</v>
      </c>
      <c r="DP58" s="2">
        <f t="shared" si="62"/>
        <v>65.919636933797918</v>
      </c>
      <c r="DQ58" s="2">
        <f t="shared" si="62"/>
        <v>68.903522832980968</v>
      </c>
      <c r="DR58" s="2">
        <f t="shared" si="62"/>
        <v>68.036850067476394</v>
      </c>
      <c r="DS58" s="2">
        <f t="shared" si="62"/>
        <v>66.444293493233914</v>
      </c>
      <c r="DT58" s="2">
        <f t="shared" si="62"/>
        <v>66.344627526132413</v>
      </c>
      <c r="DU58" s="2">
        <f t="shared" si="62"/>
        <v>65.439025173540784</v>
      </c>
      <c r="DV58" s="2">
        <f t="shared" si="62"/>
        <v>64.274026920366452</v>
      </c>
      <c r="DW58" s="2">
        <f t="shared" si="62"/>
        <v>64.716709453337344</v>
      </c>
      <c r="DX58" s="2">
        <f t="shared" si="62"/>
        <v>62.130539639639636</v>
      </c>
      <c r="DY58" s="2">
        <f t="shared" si="62"/>
        <v>58.753988269794718</v>
      </c>
      <c r="EA58" s="2">
        <f t="shared" si="63"/>
        <v>57.332303719497737</v>
      </c>
      <c r="EB58" s="2">
        <f t="shared" si="63"/>
        <v>56.47276512351462</v>
      </c>
      <c r="EC58" s="2">
        <f t="shared" si="63"/>
        <v>56.349881398149329</v>
      </c>
      <c r="ED58" s="2">
        <f t="shared" si="63"/>
        <v>57.578494437333852</v>
      </c>
      <c r="EE58" s="2">
        <f t="shared" si="63"/>
        <v>56.25419284495505</v>
      </c>
      <c r="EF58" s="2">
        <f t="shared" si="63"/>
        <v>60.75330075001429</v>
      </c>
      <c r="EG58" s="2">
        <f t="shared" si="63"/>
        <v>60.758978915511982</v>
      </c>
      <c r="EH58" s="2">
        <f t="shared" si="63"/>
        <v>62.963218372474067</v>
      </c>
      <c r="EI58" s="2">
        <f t="shared" si="63"/>
        <v>61.525175478645053</v>
      </c>
      <c r="EJ58" s="2">
        <f t="shared" si="63"/>
        <v>59.843369390701696</v>
      </c>
      <c r="EK58" s="2">
        <f t="shared" si="63"/>
        <v>60.910293299965879</v>
      </c>
      <c r="EL58" s="2">
        <f t="shared" si="63"/>
        <v>61.115305542544888</v>
      </c>
      <c r="EM58" s="2">
        <f t="shared" si="63"/>
        <v>58.37411983525319</v>
      </c>
      <c r="EN58" s="2">
        <f t="shared" si="63"/>
        <v>57.857755574526898</v>
      </c>
      <c r="EO58" s="2">
        <f t="shared" si="63"/>
        <v>59.463794175657704</v>
      </c>
      <c r="EQ58" s="2">
        <f t="shared" si="64"/>
        <v>55.387465948452288</v>
      </c>
      <c r="ER58" s="2">
        <f t="shared" si="64"/>
        <v>56.634866829356035</v>
      </c>
      <c r="ES58" s="2">
        <f t="shared" si="64"/>
        <v>57.120570271214298</v>
      </c>
      <c r="ET58" s="2">
        <f t="shared" si="64"/>
        <v>58.114147144096123</v>
      </c>
      <c r="EU58" s="2">
        <f t="shared" si="64"/>
        <v>57.791835962575995</v>
      </c>
      <c r="EV58" s="2">
        <f t="shared" si="64"/>
        <v>60.489096134045752</v>
      </c>
      <c r="EW58" s="2">
        <f t="shared" si="64"/>
        <v>62.405004512176419</v>
      </c>
      <c r="EX58" s="2">
        <f t="shared" si="64"/>
        <v>63.638900730725823</v>
      </c>
      <c r="EY58" s="2">
        <f t="shared" si="64"/>
        <v>61.244456953246498</v>
      </c>
      <c r="EZ58" s="2">
        <f t="shared" si="64"/>
        <v>60.977111616370408</v>
      </c>
      <c r="FA58" s="2">
        <f t="shared" si="64"/>
        <v>60.615594168013132</v>
      </c>
      <c r="FB58" s="2">
        <f t="shared" si="64"/>
        <v>61.598871463729147</v>
      </c>
      <c r="FC58" s="2">
        <f t="shared" si="64"/>
        <v>58.996607724695032</v>
      </c>
      <c r="FD58" s="2">
        <f t="shared" si="64"/>
        <v>59.056318715698794</v>
      </c>
      <c r="FE58" s="2">
        <f t="shared" si="64"/>
        <v>59.018532849685251</v>
      </c>
      <c r="FG58" s="2">
        <f t="shared" si="65"/>
        <v>0.24512536672109009</v>
      </c>
      <c r="FH58" s="2">
        <f t="shared" si="65"/>
        <v>0.24896257428653606</v>
      </c>
      <c r="FI58" s="2">
        <f t="shared" si="65"/>
        <v>0.24326816381385952</v>
      </c>
      <c r="FJ58" s="2">
        <f t="shared" si="65"/>
        <v>0.24342752582677354</v>
      </c>
      <c r="FK58" s="2">
        <f t="shared" si="65"/>
        <v>0.27335264541673115</v>
      </c>
      <c r="FL58" s="2">
        <f t="shared" si="65"/>
        <v>0.22302492888633635</v>
      </c>
      <c r="FM58" s="2">
        <f t="shared" si="65"/>
        <v>0.2321635876518213</v>
      </c>
      <c r="FN58" s="2">
        <f t="shared" si="65"/>
        <v>0.20756064110438477</v>
      </c>
      <c r="FO58" s="2">
        <f t="shared" si="65"/>
        <v>0.22097344319297196</v>
      </c>
      <c r="FP58" s="2">
        <f t="shared" si="65"/>
        <v>0.20690246436219964</v>
      </c>
      <c r="FQ58" s="2">
        <f t="shared" si="65"/>
        <v>0.21470502080987366</v>
      </c>
      <c r="FR58" s="2">
        <f t="shared" si="65"/>
        <v>0.22994062698678033</v>
      </c>
      <c r="FS58" s="2">
        <f t="shared" si="65"/>
        <v>0.21461686399822383</v>
      </c>
      <c r="FT58" s="2">
        <f t="shared" si="65"/>
        <v>0.1950282100674037</v>
      </c>
      <c r="FU58" s="2">
        <f t="shared" si="65"/>
        <v>0.15743905113089482</v>
      </c>
      <c r="FW58" s="2">
        <f t="shared" si="54"/>
        <v>1.3484598804766792E-5</v>
      </c>
      <c r="FX58" s="2">
        <f t="shared" si="54"/>
        <v>1.2195986384648596E-5</v>
      </c>
      <c r="FY58" s="2">
        <f t="shared" si="54"/>
        <v>1.2971239697446413E-5</v>
      </c>
      <c r="FZ58" s="2">
        <f t="shared" si="54"/>
        <v>1.2669813070053908E-5</v>
      </c>
      <c r="GA58" s="2">
        <f t="shared" si="54"/>
        <v>1.4611703824149586E-5</v>
      </c>
      <c r="GB58" s="2">
        <f t="shared" si="54"/>
        <v>1.6602846227127587E-5</v>
      </c>
      <c r="GC58" s="2">
        <f t="shared" si="54"/>
        <v>1.7997007065708692E-5</v>
      </c>
      <c r="GD58" s="2">
        <f t="shared" si="54"/>
        <v>1.2988704861785789E-5</v>
      </c>
      <c r="GE58" s="2">
        <f t="shared" si="54"/>
        <v>1.1912788919897795E-5</v>
      </c>
      <c r="GF58" s="2">
        <f t="shared" si="54"/>
        <v>9.5060404723435841E-6</v>
      </c>
      <c r="GG58" s="2">
        <f t="shared" si="54"/>
        <v>9.1070273007706337E-6</v>
      </c>
      <c r="GH58" s="2">
        <f t="shared" si="54"/>
        <v>8.4990437591381022E-6</v>
      </c>
      <c r="GI58" s="2">
        <f t="shared" si="54"/>
        <v>9.3341638991381434E-6</v>
      </c>
      <c r="GJ58" s="2">
        <f t="shared" si="54"/>
        <v>8.935893332837554E-6</v>
      </c>
      <c r="GK58" s="2">
        <f t="shared" si="54"/>
        <v>5.7262521230307666E-6</v>
      </c>
      <c r="GM58" s="86">
        <f t="shared" si="55"/>
        <v>9.2792130335301527E-5</v>
      </c>
      <c r="GN58" s="86">
        <f t="shared" si="55"/>
        <v>1.0198013931475893E-4</v>
      </c>
      <c r="GO58" s="86">
        <f t="shared" si="55"/>
        <v>7.3159147918914268E-5</v>
      </c>
      <c r="GP58" s="86">
        <f t="shared" si="55"/>
        <v>6.3132806616029847E-5</v>
      </c>
      <c r="GQ58" s="86">
        <f t="shared" si="55"/>
        <v>1.3963953077335154E-4</v>
      </c>
      <c r="GR58" s="86">
        <f t="shared" si="55"/>
        <v>2.0785551434071025E-5</v>
      </c>
      <c r="GS58" s="86">
        <f t="shared" si="55"/>
        <v>3.726036842588891E-5</v>
      </c>
      <c r="GT58" s="86">
        <f t="shared" si="55"/>
        <v>6.1298507104287432E-6</v>
      </c>
      <c r="GU58" s="86">
        <f t="shared" si="55"/>
        <v>1.8094102175376107E-5</v>
      </c>
      <c r="GV58" s="86">
        <f t="shared" si="55"/>
        <v>8.1168398540764683E-6</v>
      </c>
      <c r="GW58" s="86">
        <f t="shared" si="55"/>
        <v>1.7085505998356845E-5</v>
      </c>
      <c r="GX58" s="86">
        <f t="shared" si="55"/>
        <v>4.5330392124780544E-5</v>
      </c>
      <c r="GY58" s="86">
        <f t="shared" si="55"/>
        <v>1.7230453260580913E-5</v>
      </c>
      <c r="GZ58" s="86">
        <f t="shared" si="55"/>
        <v>1.8950619240213184E-6</v>
      </c>
      <c r="HA58" s="86">
        <f t="shared" si="55"/>
        <v>2.0816825656549148E-8</v>
      </c>
      <c r="HC58" s="86">
        <f t="shared" si="59"/>
        <v>2.179159977023128E-14</v>
      </c>
      <c r="HD58" s="86">
        <f t="shared" si="59"/>
        <v>4.0682200332770596E-14</v>
      </c>
      <c r="HE58" s="86">
        <f t="shared" si="59"/>
        <v>3.974277072215841E-15</v>
      </c>
      <c r="HF58" s="86">
        <f t="shared" si="59"/>
        <v>1.3487041740983291E-15</v>
      </c>
      <c r="HG58" s="86">
        <f t="shared" si="59"/>
        <v>5.2497378923198757E-14</v>
      </c>
      <c r="HH58" s="86">
        <f t="shared" si="59"/>
        <v>7.8044071777962443E-17</v>
      </c>
      <c r="HI58" s="86">
        <f t="shared" si="59"/>
        <v>1.2216612064667559E-15</v>
      </c>
      <c r="HJ58" s="86">
        <f t="shared" si="59"/>
        <v>6.1951635286757564E-23</v>
      </c>
      <c r="HK58" s="86">
        <f t="shared" si="59"/>
        <v>1.3008051917425501E-16</v>
      </c>
      <c r="HL58" s="86">
        <f t="shared" si="59"/>
        <v>8.8739458983968598E-16</v>
      </c>
      <c r="HM58" s="86">
        <f t="shared" si="59"/>
        <v>3.0894208655008192E-16</v>
      </c>
      <c r="HN58" s="86">
        <f t="shared" si="59"/>
        <v>1.1103928537813091E-15</v>
      </c>
      <c r="HO58" s="86">
        <f t="shared" si="59"/>
        <v>8.3462827763743368E-17</v>
      </c>
      <c r="HP58" s="86">
        <f t="shared" si="59"/>
        <v>7.1008805295405038E-20</v>
      </c>
      <c r="HQ58" s="86">
        <f t="shared" si="59"/>
        <v>3.139401431416716E-24</v>
      </c>
      <c r="HS58" s="86">
        <f t="shared" si="56"/>
        <v>5.5952727335073534E-95</v>
      </c>
      <c r="HT58" s="86">
        <f t="shared" si="56"/>
        <v>1.349301222886495E-93</v>
      </c>
      <c r="HU58" s="86">
        <f t="shared" si="56"/>
        <v>4.5370203244373537E-101</v>
      </c>
      <c r="HV58" s="86">
        <f t="shared" si="56"/>
        <v>4.9627557140353402E-109</v>
      </c>
      <c r="HW58" s="86">
        <f t="shared" si="56"/>
        <v>9.79040575187274E-101</v>
      </c>
      <c r="HX58" s="86">
        <f t="shared" si="56"/>
        <v>2.8103543925741413E-116</v>
      </c>
      <c r="HY58" s="86">
        <f t="shared" si="56"/>
        <v>2.3142496603510675E-106</v>
      </c>
      <c r="HZ58" s="86">
        <f t="shared" si="56"/>
        <v>4.90330605722916E-170</v>
      </c>
      <c r="IA58" s="86">
        <f t="shared" si="56"/>
        <v>3.226860352080979E-117</v>
      </c>
      <c r="IB58" s="86">
        <f t="shared" si="56"/>
        <v>6.5542763159210303E-111</v>
      </c>
      <c r="IC58" s="86">
        <f t="shared" si="56"/>
        <v>8.5184560477792202E-113</v>
      </c>
      <c r="ID58" s="86">
        <f t="shared" si="56"/>
        <v>1.5956005382767859E-108</v>
      </c>
      <c r="IE58" s="86">
        <f t="shared" si="56"/>
        <v>5.7075706046459151E-116</v>
      </c>
      <c r="IF58" s="86">
        <f t="shared" si="56"/>
        <v>4.9259805934440942E-74</v>
      </c>
      <c r="IG58" s="86">
        <f t="shared" si="56"/>
        <v>3.1681218924229546E-50</v>
      </c>
      <c r="II58" s="86">
        <f t="shared" si="57"/>
        <v>4.2534707617333443E-265</v>
      </c>
      <c r="IJ58" s="86">
        <f t="shared" si="57"/>
        <v>5.703529785930522E-264</v>
      </c>
      <c r="IK58" s="86">
        <f t="shared" si="57"/>
        <v>9.003657855162597E-291</v>
      </c>
      <c r="IL58" s="86">
        <f t="shared" si="57"/>
        <v>0</v>
      </c>
      <c r="IM58" s="86">
        <f t="shared" si="57"/>
        <v>1.2462453833971604E-289</v>
      </c>
      <c r="IN58" s="86">
        <f t="shared" si="57"/>
        <v>0</v>
      </c>
      <c r="IO58" s="86">
        <f t="shared" si="57"/>
        <v>1.1768195601515012E-298</v>
      </c>
      <c r="IP58" s="86">
        <f t="shared" si="57"/>
        <v>0</v>
      </c>
      <c r="IQ58" s="86">
        <f t="shared" si="57"/>
        <v>0</v>
      </c>
      <c r="IR58" s="86">
        <f t="shared" si="57"/>
        <v>0</v>
      </c>
      <c r="IS58" s="86">
        <f t="shared" si="57"/>
        <v>0</v>
      </c>
      <c r="IT58" s="86">
        <f t="shared" si="57"/>
        <v>9.2534316279481697E-307</v>
      </c>
      <c r="IU58" s="86">
        <f t="shared" si="57"/>
        <v>0</v>
      </c>
      <c r="IV58" s="86">
        <f t="shared" si="57"/>
        <v>3.4637185313235716E-244</v>
      </c>
      <c r="IW58" s="86">
        <f t="shared" si="57"/>
        <v>4.2507740808874637E-105</v>
      </c>
      <c r="IY58" s="86">
        <f t="shared" si="58"/>
        <v>9.2792130357093123E-5</v>
      </c>
      <c r="IZ58" s="86">
        <f t="shared" si="58"/>
        <v>1.0198013935544114E-4</v>
      </c>
      <c r="JA58" s="86">
        <f t="shared" si="58"/>
        <v>7.3159147922888547E-5</v>
      </c>
      <c r="JB58" s="86">
        <f t="shared" si="58"/>
        <v>6.3132806617378554E-5</v>
      </c>
      <c r="JC58" s="86">
        <f t="shared" si="58"/>
        <v>1.396395308258489E-4</v>
      </c>
      <c r="JD58" s="86">
        <f t="shared" si="58"/>
        <v>2.078555143414907E-5</v>
      </c>
      <c r="JE58" s="86">
        <f t="shared" si="58"/>
        <v>3.7260368427110569E-5</v>
      </c>
      <c r="JF58" s="86">
        <f t="shared" si="58"/>
        <v>6.1298507104287432E-6</v>
      </c>
      <c r="JG58" s="86">
        <f t="shared" si="58"/>
        <v>1.8094102175506188E-5</v>
      </c>
      <c r="JH58" s="86">
        <f t="shared" si="58"/>
        <v>8.1168398549638624E-6</v>
      </c>
      <c r="JI58" s="86">
        <f t="shared" si="58"/>
        <v>1.7085505998665788E-5</v>
      </c>
      <c r="JJ58" s="86">
        <f t="shared" si="58"/>
        <v>4.5330392125890936E-5</v>
      </c>
      <c r="JK58" s="86">
        <f t="shared" si="58"/>
        <v>1.7230453260664376E-5</v>
      </c>
      <c r="JL58" s="86">
        <f t="shared" si="58"/>
        <v>1.8950619240213893E-6</v>
      </c>
      <c r="JM58" s="86">
        <f t="shared" si="58"/>
        <v>2.0816825656549151E-8</v>
      </c>
    </row>
    <row r="59" spans="2:273" x14ac:dyDescent="0.25">
      <c r="B59" s="2">
        <v>32</v>
      </c>
      <c r="C59" s="37">
        <v>59.920999999999999</v>
      </c>
      <c r="D59" s="37">
        <v>61.603000000000002</v>
      </c>
      <c r="E59" s="37">
        <v>61.46</v>
      </c>
      <c r="F59" s="37">
        <v>61.27</v>
      </c>
      <c r="G59" s="37">
        <v>64.840999999999994</v>
      </c>
      <c r="H59" s="37">
        <v>63.793999999999997</v>
      </c>
      <c r="I59" s="37">
        <v>65.570999999999998</v>
      </c>
      <c r="J59" s="37">
        <v>68.852000000000004</v>
      </c>
      <c r="K59" s="37">
        <v>62.164000000000001</v>
      </c>
      <c r="L59" s="37">
        <v>61.933999999999997</v>
      </c>
      <c r="M59" s="37">
        <v>61.655999999999999</v>
      </c>
      <c r="N59" s="37">
        <v>63.802999999999997</v>
      </c>
      <c r="O59" s="37">
        <v>63.59</v>
      </c>
      <c r="P59" s="37">
        <v>62.966999999999999</v>
      </c>
      <c r="Q59" s="37">
        <v>56.015999999999998</v>
      </c>
      <c r="S59" s="4">
        <f t="shared" si="60"/>
        <v>61.138981399825084</v>
      </c>
      <c r="T59" s="4">
        <f t="shared" si="60"/>
        <v>61.442699715595573</v>
      </c>
      <c r="U59" s="4">
        <f t="shared" si="60"/>
        <v>60.987293612297321</v>
      </c>
      <c r="V59" s="4">
        <f t="shared" si="60"/>
        <v>61.854742143812892</v>
      </c>
      <c r="W59" s="4">
        <f t="shared" si="60"/>
        <v>63.255653088383049</v>
      </c>
      <c r="X59" s="4">
        <f t="shared" si="60"/>
        <v>64.881792863447075</v>
      </c>
      <c r="Y59" s="4">
        <f t="shared" si="60"/>
        <v>67.025054084848776</v>
      </c>
      <c r="Z59" s="4">
        <f t="shared" si="60"/>
        <v>67.050335237837771</v>
      </c>
      <c r="AA59" s="4">
        <f t="shared" si="60"/>
        <v>65.414521000292041</v>
      </c>
      <c r="AB59" s="4">
        <f t="shared" si="60"/>
        <v>65.10825624368205</v>
      </c>
      <c r="AC59" s="4">
        <f t="shared" si="60"/>
        <v>64.595473590406328</v>
      </c>
      <c r="AD59" s="4">
        <f t="shared" si="60"/>
        <v>63.682899316982599</v>
      </c>
      <c r="AE59" s="4">
        <f t="shared" si="60"/>
        <v>63.435195748632594</v>
      </c>
      <c r="AF59" s="4">
        <f t="shared" si="60"/>
        <v>61.398544455398024</v>
      </c>
      <c r="AG59" s="4">
        <f t="shared" si="60"/>
        <v>58.938197748864802</v>
      </c>
      <c r="AI59" s="4">
        <f t="shared" si="61"/>
        <v>-1.217981399825085</v>
      </c>
      <c r="AJ59" s="4">
        <f t="shared" si="61"/>
        <v>0.16030028440442834</v>
      </c>
      <c r="AK59" s="4">
        <f t="shared" si="61"/>
        <v>0.47270638770267936</v>
      </c>
      <c r="AL59" s="4">
        <f t="shared" si="61"/>
        <v>-0.58474214381288903</v>
      </c>
      <c r="AM59" s="4">
        <f t="shared" si="61"/>
        <v>1.585346911616945</v>
      </c>
      <c r="AN59" s="4">
        <f t="shared" si="61"/>
        <v>-1.0877928634470777</v>
      </c>
      <c r="AO59" s="4">
        <f t="shared" si="61"/>
        <v>-1.454054084848778</v>
      </c>
      <c r="AP59" s="4">
        <f t="shared" si="61"/>
        <v>1.8016647621622326</v>
      </c>
      <c r="AQ59" s="4">
        <f t="shared" si="61"/>
        <v>-3.2505210002920393</v>
      </c>
      <c r="AR59" s="4">
        <f t="shared" si="61"/>
        <v>-3.1742562436820521</v>
      </c>
      <c r="AS59" s="4">
        <f t="shared" si="61"/>
        <v>-2.9394735904063296</v>
      </c>
      <c r="AT59" s="4">
        <f t="shared" si="61"/>
        <v>0.12010068301739807</v>
      </c>
      <c r="AU59" s="4">
        <f t="shared" si="61"/>
        <v>0.15480425136740905</v>
      </c>
      <c r="AV59" s="4">
        <f t="shared" si="61"/>
        <v>1.5684555446019743</v>
      </c>
      <c r="AW59" s="4">
        <f t="shared" si="61"/>
        <v>-2.9221977488648037</v>
      </c>
      <c r="AY59" s="2">
        <f t="shared" ref="AY59:BM75" si="66">IF(OR($B59 &lt; C$230, $B59 &gt; C$233), #N/A, ((1-FG59)*DK59) + (FG59 - FW59)*EA59 + (FW59*EQ59))</f>
        <v>60.992850742941926</v>
      </c>
      <c r="AZ59" s="2">
        <f t="shared" si="66"/>
        <v>61.277614756376806</v>
      </c>
      <c r="BA59" s="2">
        <f t="shared" si="66"/>
        <v>60.86062104311214</v>
      </c>
      <c r="BB59" s="2">
        <f t="shared" si="66"/>
        <v>61.746087296437508</v>
      </c>
      <c r="BC59" s="2">
        <f t="shared" si="66"/>
        <v>63.035613825521999</v>
      </c>
      <c r="BD59" s="2">
        <f t="shared" si="66"/>
        <v>64.842907556172918</v>
      </c>
      <c r="BE59" s="2">
        <f t="shared" si="66"/>
        <v>66.956037005724212</v>
      </c>
      <c r="BF59" s="2">
        <f t="shared" si="66"/>
        <v>67.03651436826668</v>
      </c>
      <c r="BG59" s="2">
        <f t="shared" si="66"/>
        <v>65.378689028982521</v>
      </c>
      <c r="BH59" s="2">
        <f t="shared" si="66"/>
        <v>65.090908704331284</v>
      </c>
      <c r="BI59" s="2">
        <f t="shared" si="66"/>
        <v>64.564323024558803</v>
      </c>
      <c r="BJ59" s="2">
        <f t="shared" si="66"/>
        <v>63.604398536654607</v>
      </c>
      <c r="BK59" s="2">
        <f t="shared" si="66"/>
        <v>63.400212811431501</v>
      </c>
      <c r="BL59" s="2">
        <f t="shared" si="66"/>
        <v>61.393923679317666</v>
      </c>
      <c r="BM59" s="2">
        <f t="shared" si="66"/>
        <v>58.93814277360925</v>
      </c>
      <c r="BO59" s="2">
        <f t="shared" si="11"/>
        <v>59.920999999999999</v>
      </c>
      <c r="BP59" s="2">
        <f t="shared" si="12"/>
        <v>61.603000000000002</v>
      </c>
      <c r="BQ59" s="2">
        <f t="shared" si="13"/>
        <v>61.46</v>
      </c>
      <c r="BR59" s="2">
        <f t="shared" si="14"/>
        <v>61.27</v>
      </c>
      <c r="BS59" s="2">
        <f t="shared" si="15"/>
        <v>64.840999999999994</v>
      </c>
      <c r="BT59" s="2">
        <f t="shared" si="16"/>
        <v>63.793999999999997</v>
      </c>
      <c r="BU59" s="2">
        <f t="shared" si="17"/>
        <v>65.570999999999998</v>
      </c>
      <c r="BV59" s="2">
        <f t="shared" si="18"/>
        <v>68.852000000000004</v>
      </c>
      <c r="BW59" s="2">
        <f t="shared" si="19"/>
        <v>62.164000000000001</v>
      </c>
      <c r="BX59" s="2">
        <f t="shared" si="20"/>
        <v>61.933999999999997</v>
      </c>
      <c r="BY59" s="2">
        <f t="shared" si="21"/>
        <v>61.655999999999999</v>
      </c>
      <c r="BZ59" s="2">
        <f t="shared" si="22"/>
        <v>63.802999999999997</v>
      </c>
      <c r="CA59" s="2">
        <f t="shared" si="23"/>
        <v>63.59</v>
      </c>
      <c r="CB59" s="2">
        <f t="shared" si="24"/>
        <v>62.966999999999999</v>
      </c>
      <c r="CC59" s="2">
        <f t="shared" si="25"/>
        <v>56.015999999999998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62.343965116279065</v>
      </c>
      <c r="DL59" s="2">
        <f t="shared" si="62"/>
        <v>63.071619601328905</v>
      </c>
      <c r="DM59" s="2">
        <f t="shared" si="62"/>
        <v>62.492842192691029</v>
      </c>
      <c r="DN59" s="2">
        <f t="shared" si="62"/>
        <v>63.261980066445204</v>
      </c>
      <c r="DO59" s="2">
        <f t="shared" si="62"/>
        <v>65.878200442967881</v>
      </c>
      <c r="DP59" s="2">
        <f t="shared" si="62"/>
        <v>66.172704355400697</v>
      </c>
      <c r="DQ59" s="2">
        <f t="shared" si="62"/>
        <v>69.047348202959824</v>
      </c>
      <c r="DR59" s="2">
        <f t="shared" si="62"/>
        <v>68.245111403508787</v>
      </c>
      <c r="DS59" s="2">
        <f t="shared" si="62"/>
        <v>66.617923101855595</v>
      </c>
      <c r="DT59" s="2">
        <f t="shared" si="62"/>
        <v>66.628252439024394</v>
      </c>
      <c r="DU59" s="2">
        <f t="shared" si="62"/>
        <v>65.702288847473199</v>
      </c>
      <c r="DV59" s="2">
        <f t="shared" si="62"/>
        <v>64.464493868921778</v>
      </c>
      <c r="DW59" s="2">
        <f t="shared" si="62"/>
        <v>64.942271972213817</v>
      </c>
      <c r="DX59" s="2">
        <f t="shared" si="62"/>
        <v>62.361289060489057</v>
      </c>
      <c r="DY59" s="2">
        <f t="shared" si="62"/>
        <v>58.853475256598237</v>
      </c>
      <c r="EA59" s="2">
        <f t="shared" si="63"/>
        <v>57.198248045486842</v>
      </c>
      <c r="EB59" s="2">
        <f t="shared" si="63"/>
        <v>56.341879769089459</v>
      </c>
      <c r="EC59" s="2">
        <f t="shared" si="63"/>
        <v>56.229995915198387</v>
      </c>
      <c r="ED59" s="2">
        <f t="shared" si="63"/>
        <v>57.449217633159392</v>
      </c>
      <c r="EE59" s="2">
        <f t="shared" si="63"/>
        <v>56.144024820839476</v>
      </c>
      <c r="EF59" s="2">
        <f t="shared" si="63"/>
        <v>60.617808254246924</v>
      </c>
      <c r="EG59" s="2">
        <f t="shared" si="63"/>
        <v>60.647885373418042</v>
      </c>
      <c r="EH59" s="2">
        <f t="shared" si="63"/>
        <v>62.828211840524318</v>
      </c>
      <c r="EI59" s="2">
        <f t="shared" si="63"/>
        <v>61.394280486008824</v>
      </c>
      <c r="EJ59" s="2">
        <f t="shared" si="63"/>
        <v>59.716432313023383</v>
      </c>
      <c r="EK59" s="2">
        <f t="shared" si="63"/>
        <v>60.768391252417253</v>
      </c>
      <c r="EL59" s="2">
        <f t="shared" si="63"/>
        <v>60.977410616705697</v>
      </c>
      <c r="EM59" s="2">
        <f t="shared" si="63"/>
        <v>58.253605099931079</v>
      </c>
      <c r="EN59" s="2">
        <f t="shared" si="63"/>
        <v>57.752423305790998</v>
      </c>
      <c r="EO59" s="2">
        <f t="shared" si="63"/>
        <v>59.351402219680338</v>
      </c>
      <c r="EQ59" s="2">
        <f t="shared" si="64"/>
        <v>55.277608722645219</v>
      </c>
      <c r="ER59" s="2">
        <f t="shared" si="64"/>
        <v>56.502348170917692</v>
      </c>
      <c r="ES59" s="2">
        <f t="shared" si="64"/>
        <v>56.990982004314773</v>
      </c>
      <c r="ET59" s="2">
        <f t="shared" si="64"/>
        <v>57.978031105890764</v>
      </c>
      <c r="EU59" s="2">
        <f t="shared" si="64"/>
        <v>57.6615598957221</v>
      </c>
      <c r="EV59" s="2">
        <f t="shared" si="64"/>
        <v>60.357077379328317</v>
      </c>
      <c r="EW59" s="2">
        <f t="shared" si="64"/>
        <v>62.272442122660166</v>
      </c>
      <c r="EX59" s="2">
        <f t="shared" si="64"/>
        <v>63.495233273674494</v>
      </c>
      <c r="EY59" s="2">
        <f t="shared" si="64"/>
        <v>61.117126570182243</v>
      </c>
      <c r="EZ59" s="2">
        <f t="shared" si="64"/>
        <v>60.836195531277809</v>
      </c>
      <c r="FA59" s="2">
        <f t="shared" si="64"/>
        <v>60.477394558450833</v>
      </c>
      <c r="FB59" s="2">
        <f t="shared" si="64"/>
        <v>61.455275938347889</v>
      </c>
      <c r="FC59" s="2">
        <f t="shared" si="64"/>
        <v>58.868555760004909</v>
      </c>
      <c r="FD59" s="2">
        <f t="shared" si="64"/>
        <v>58.936395837624559</v>
      </c>
      <c r="FE59" s="2">
        <f t="shared" si="64"/>
        <v>58.91065539111586</v>
      </c>
      <c r="FG59" s="2">
        <f t="shared" si="65"/>
        <v>0.26256515020979515</v>
      </c>
      <c r="FH59" s="2">
        <f t="shared" si="65"/>
        <v>0.26657895186977237</v>
      </c>
      <c r="FI59" s="2">
        <f t="shared" si="65"/>
        <v>0.26062143321224701</v>
      </c>
      <c r="FJ59" s="2">
        <f t="shared" si="65"/>
        <v>0.26078824547977775</v>
      </c>
      <c r="FK59" s="2">
        <f t="shared" si="65"/>
        <v>0.29202379747579937</v>
      </c>
      <c r="FL59" s="2">
        <f t="shared" si="65"/>
        <v>0.23939098562843186</v>
      </c>
      <c r="FM59" s="2">
        <f t="shared" si="65"/>
        <v>0.24898535746026002</v>
      </c>
      <c r="FN59" s="2">
        <f t="shared" si="65"/>
        <v>0.22311776705183825</v>
      </c>
      <c r="FO59" s="2">
        <f t="shared" si="65"/>
        <v>0.23723492279161335</v>
      </c>
      <c r="FP59" s="2">
        <f t="shared" si="65"/>
        <v>0.2224241051032527</v>
      </c>
      <c r="FQ59" s="2">
        <f t="shared" si="65"/>
        <v>0.23064177867496036</v>
      </c>
      <c r="FR59" s="2">
        <f t="shared" si="65"/>
        <v>0.24665306885104274</v>
      </c>
      <c r="FS59" s="2">
        <f t="shared" si="65"/>
        <v>0.23054899938383569</v>
      </c>
      <c r="FT59" s="2">
        <f t="shared" si="65"/>
        <v>0.20989480562600532</v>
      </c>
      <c r="FU59" s="2">
        <f t="shared" si="65"/>
        <v>0.17004559023510304</v>
      </c>
      <c r="FW59" s="2">
        <f t="shared" ref="FW59:GK75" si="68">POWER(10,($B59-C$232)/C$229)/(1+POWER(10,($B59-C$232)/C$229))</f>
        <v>1.478554933761254E-5</v>
      </c>
      <c r="FX59" s="2">
        <f t="shared" si="68"/>
        <v>1.3372617416379287E-5</v>
      </c>
      <c r="FY59" s="2">
        <f t="shared" si="68"/>
        <v>1.4222663706360955E-5</v>
      </c>
      <c r="FZ59" s="2">
        <f t="shared" si="68"/>
        <v>1.3892156799297396E-5</v>
      </c>
      <c r="GA59" s="2">
        <f t="shared" si="68"/>
        <v>1.6021392066152142E-5</v>
      </c>
      <c r="GB59" s="2">
        <f t="shared" si="68"/>
        <v>1.8204629721557303E-5</v>
      </c>
      <c r="GC59" s="2">
        <f t="shared" si="68"/>
        <v>1.9733291580099731E-5</v>
      </c>
      <c r="GD59" s="2">
        <f t="shared" si="68"/>
        <v>1.4241813830288309E-5</v>
      </c>
      <c r="GE59" s="2">
        <f t="shared" si="68"/>
        <v>1.3062098293335944E-5</v>
      </c>
      <c r="GF59" s="2">
        <f t="shared" si="68"/>
        <v>1.0423156550235325E-5</v>
      </c>
      <c r="GG59" s="2">
        <f t="shared" si="68"/>
        <v>9.9856480932900669E-6</v>
      </c>
      <c r="GH59" s="2">
        <f t="shared" si="68"/>
        <v>9.3190085286318464E-6</v>
      </c>
      <c r="GI59" s="2">
        <f t="shared" si="68"/>
        <v>1.02346979778432E-5</v>
      </c>
      <c r="GJ59" s="2">
        <f t="shared" si="68"/>
        <v>9.7980037554737068E-6</v>
      </c>
      <c r="GK59" s="2">
        <f t="shared" si="68"/>
        <v>6.2787071297968865E-6</v>
      </c>
      <c r="GM59" s="86">
        <f t="shared" ref="GM59:HA75" si="69" xml:space="preserve"> _xlfn.NORM.DIST($B59, C$7, ABS(C$11), TRUE) * _xlfn.NORM.DIST(($B59 - C$7)*C$15, 0, ABS(C$11), TRUE) * 2</f>
        <v>1.4862691241935295E-4</v>
      </c>
      <c r="GN59" s="86">
        <f t="shared" si="69"/>
        <v>1.6309589989150415E-4</v>
      </c>
      <c r="GO59" s="86">
        <f t="shared" si="69"/>
        <v>1.1966590874892129E-4</v>
      </c>
      <c r="GP59" s="86">
        <f t="shared" si="69"/>
        <v>1.0493473862703234E-4</v>
      </c>
      <c r="GQ59" s="86">
        <f t="shared" si="69"/>
        <v>2.2824671279537132E-4</v>
      </c>
      <c r="GR59" s="86">
        <f t="shared" si="69"/>
        <v>3.6803967125490701E-5</v>
      </c>
      <c r="GS59" s="86">
        <f t="shared" si="69"/>
        <v>6.3663042743108847E-5</v>
      </c>
      <c r="GT59" s="86">
        <f t="shared" si="69"/>
        <v>1.171324096514181E-5</v>
      </c>
      <c r="GU59" s="86">
        <f t="shared" si="69"/>
        <v>3.2307852225253889E-5</v>
      </c>
      <c r="GV59" s="86">
        <f t="shared" si="69"/>
        <v>1.5075067978931358E-5</v>
      </c>
      <c r="GW59" s="86">
        <f t="shared" si="69"/>
        <v>3.0182058537294928E-5</v>
      </c>
      <c r="GX59" s="86">
        <f t="shared" si="69"/>
        <v>7.5517581941899511E-5</v>
      </c>
      <c r="GY59" s="86">
        <f t="shared" si="69"/>
        <v>3.0406513773899309E-5</v>
      </c>
      <c r="GZ59" s="86">
        <f t="shared" si="69"/>
        <v>3.8895978093023425E-6</v>
      </c>
      <c r="HA59" s="86">
        <f t="shared" si="69"/>
        <v>5.4926186886373596E-8</v>
      </c>
      <c r="HC59" s="86">
        <f t="shared" si="59"/>
        <v>6.1375274355039363E-14</v>
      </c>
      <c r="HD59" s="86">
        <f t="shared" ref="HD59:HQ77" si="70" xml:space="preserve"> _xlfn.NORM.DIST($B59, D$8, ABS(D$12), TRUE) * _xlfn.NORM.DIST(($B59 - D$8)*D$16, 0, ABS(D$12), TRUE) * 2</f>
        <v>1.1210115412972225E-13</v>
      </c>
      <c r="HE59" s="86">
        <f t="shared" si="70"/>
        <v>1.2066459258434443E-14</v>
      </c>
      <c r="HF59" s="86">
        <f t="shared" si="70"/>
        <v>4.3213833091440214E-15</v>
      </c>
      <c r="HG59" s="86">
        <f t="shared" si="70"/>
        <v>1.536832783839062E-13</v>
      </c>
      <c r="HH59" s="86">
        <f t="shared" si="70"/>
        <v>2.7997812891029018E-16</v>
      </c>
      <c r="HI59" s="86">
        <f t="shared" si="70"/>
        <v>3.9761613819053737E-15</v>
      </c>
      <c r="HJ59" s="86">
        <f t="shared" si="70"/>
        <v>3.7534258382781251E-22</v>
      </c>
      <c r="HK59" s="86">
        <f t="shared" si="70"/>
        <v>4.5042972637826233E-16</v>
      </c>
      <c r="HL59" s="86">
        <f t="shared" si="70"/>
        <v>2.8072946638316547E-15</v>
      </c>
      <c r="HM59" s="86">
        <f t="shared" si="70"/>
        <v>9.9768090328609349E-16</v>
      </c>
      <c r="HN59" s="86">
        <f t="shared" si="70"/>
        <v>3.4079287333762832E-15</v>
      </c>
      <c r="HO59" s="86">
        <f t="shared" si="70"/>
        <v>2.8031960719888362E-16</v>
      </c>
      <c r="HP59" s="86">
        <f t="shared" si="70"/>
        <v>3.1294248150494605E-19</v>
      </c>
      <c r="HQ59" s="86">
        <f t="shared" si="70"/>
        <v>1.9357364641529662E-23</v>
      </c>
      <c r="HS59" s="86">
        <f t="shared" ref="HS59:IG75" si="71" xml:space="preserve"> _xlfn.NORM.DIST($B59, C$9, ABS(C$13), TRUE) * _xlfn.NORM.DIST(($B59 - C$9)*C$17, 0, ABS(C$13), TRUE) * 2</f>
        <v>5.5753374742605968E-93</v>
      </c>
      <c r="HT59" s="86">
        <f t="shared" si="71"/>
        <v>1.23577523667213E-91</v>
      </c>
      <c r="HU59" s="86">
        <f t="shared" si="71"/>
        <v>6.4574842231786129E-99</v>
      </c>
      <c r="HV59" s="86">
        <f t="shared" si="71"/>
        <v>1.009387244094649E-106</v>
      </c>
      <c r="HW59" s="86">
        <f t="shared" si="71"/>
        <v>1.4422782927461933E-98</v>
      </c>
      <c r="HX59" s="86">
        <f t="shared" si="71"/>
        <v>9.1205649686188665E-114</v>
      </c>
      <c r="HY59" s="86">
        <f t="shared" si="71"/>
        <v>4.6891029979578086E-104</v>
      </c>
      <c r="HZ59" s="86">
        <f t="shared" si="71"/>
        <v>2.1532530845302447E-166</v>
      </c>
      <c r="IA59" s="86">
        <f t="shared" si="71"/>
        <v>9.5053283909859856E-115</v>
      </c>
      <c r="IB59" s="86">
        <f t="shared" si="71"/>
        <v>1.2735111757624741E-108</v>
      </c>
      <c r="IC59" s="86">
        <f t="shared" si="71"/>
        <v>1.7527859741346582E-110</v>
      </c>
      <c r="ID59" s="86">
        <f t="shared" si="71"/>
        <v>2.5933988117807392E-106</v>
      </c>
      <c r="IE59" s="86">
        <f t="shared" si="71"/>
        <v>1.370061524346057E-113</v>
      </c>
      <c r="IF59" s="86">
        <f t="shared" si="71"/>
        <v>1.5220403682606496E-72</v>
      </c>
      <c r="IG59" s="86">
        <f t="shared" si="71"/>
        <v>2.947796377004913E-49</v>
      </c>
      <c r="II59" s="86">
        <f t="shared" ref="II59:IW75" si="72" xml:space="preserve"> _xlfn.NORM.DIST($B59, C$10, ABS(C$14), TRUE) * _xlfn.NORM.DIST(($B59 - C$10)*C$18, 0, ABS(C$14), TRUE) * 2</f>
        <v>8.5187270730334188E-261</v>
      </c>
      <c r="IJ59" s="86">
        <f t="shared" si="72"/>
        <v>1.0034096220037596E-259</v>
      </c>
      <c r="IK59" s="86">
        <f t="shared" si="72"/>
        <v>4.5657411952272303E-286</v>
      </c>
      <c r="IL59" s="86">
        <f t="shared" si="72"/>
        <v>1.6310250969819891E-305</v>
      </c>
      <c r="IM59" s="86">
        <f t="shared" si="72"/>
        <v>6.7924412414174847E-285</v>
      </c>
      <c r="IN59" s="86">
        <f t="shared" si="72"/>
        <v>0</v>
      </c>
      <c r="IO59" s="86">
        <f t="shared" si="72"/>
        <v>1.1181574163453728E-293</v>
      </c>
      <c r="IP59" s="86">
        <f t="shared" si="72"/>
        <v>0</v>
      </c>
      <c r="IQ59" s="86">
        <f t="shared" si="72"/>
        <v>0</v>
      </c>
      <c r="IR59" s="86">
        <f t="shared" si="72"/>
        <v>0</v>
      </c>
      <c r="IS59" s="86">
        <f t="shared" si="72"/>
        <v>0</v>
      </c>
      <c r="IT59" s="86">
        <f t="shared" si="72"/>
        <v>5.659269235628985E-302</v>
      </c>
      <c r="IU59" s="86">
        <f t="shared" si="72"/>
        <v>0</v>
      </c>
      <c r="IV59" s="86">
        <f t="shared" si="72"/>
        <v>2.2897316290160798E-240</v>
      </c>
      <c r="IW59" s="86">
        <f t="shared" si="72"/>
        <v>1.5727914119215944E-103</v>
      </c>
      <c r="IY59" s="86">
        <f t="shared" ref="IY59:JM75" si="73">GM59+HC59+HS59+II59</f>
        <v>1.4862691248072822E-4</v>
      </c>
      <c r="IZ59" s="86">
        <f t="shared" si="73"/>
        <v>1.6309590000360532E-4</v>
      </c>
      <c r="JA59" s="86">
        <f t="shared" si="73"/>
        <v>1.1966590876098775E-4</v>
      </c>
      <c r="JB59" s="86">
        <f t="shared" si="73"/>
        <v>1.0493473863135372E-4</v>
      </c>
      <c r="JC59" s="86">
        <f t="shared" si="73"/>
        <v>2.2824671294905459E-4</v>
      </c>
      <c r="JD59" s="86">
        <f t="shared" si="73"/>
        <v>3.6803967125770676E-5</v>
      </c>
      <c r="JE59" s="86">
        <f t="shared" si="73"/>
        <v>6.3663042747085009E-5</v>
      </c>
      <c r="JF59" s="86">
        <f t="shared" si="73"/>
        <v>1.171324096514181E-5</v>
      </c>
      <c r="JG59" s="86">
        <f t="shared" si="73"/>
        <v>3.2307852225704321E-5</v>
      </c>
      <c r="JH59" s="86">
        <f t="shared" si="73"/>
        <v>1.5075067981738652E-5</v>
      </c>
      <c r="JI59" s="86">
        <f t="shared" si="73"/>
        <v>3.0182058538292608E-5</v>
      </c>
      <c r="JJ59" s="86">
        <f t="shared" si="73"/>
        <v>7.5517581945307443E-5</v>
      </c>
      <c r="JK59" s="86">
        <f t="shared" si="73"/>
        <v>3.040651377417963E-5</v>
      </c>
      <c r="JL59" s="86">
        <f t="shared" si="73"/>
        <v>3.889597809302655E-6</v>
      </c>
      <c r="JM59" s="86">
        <f t="shared" si="73"/>
        <v>5.4926186886373616E-8</v>
      </c>
    </row>
    <row r="60" spans="2:273" x14ac:dyDescent="0.25">
      <c r="B60" s="2">
        <v>33</v>
      </c>
      <c r="C60" s="37">
        <v>64.286000000000001</v>
      </c>
      <c r="D60" s="37">
        <v>63.429000000000002</v>
      </c>
      <c r="E60" s="37">
        <v>62.302</v>
      </c>
      <c r="F60" s="37">
        <v>64.555999999999997</v>
      </c>
      <c r="G60" s="37">
        <v>63.587000000000003</v>
      </c>
      <c r="H60" s="37">
        <v>66.888999999999996</v>
      </c>
      <c r="I60" s="37">
        <v>69.635000000000005</v>
      </c>
      <c r="J60" s="37">
        <v>68.835999999999999</v>
      </c>
      <c r="K60" s="37">
        <v>66.525000000000006</v>
      </c>
      <c r="L60" s="37">
        <v>64.066000000000003</v>
      </c>
      <c r="M60" s="37">
        <v>62.18</v>
      </c>
      <c r="N60" s="37">
        <v>62.984000000000002</v>
      </c>
      <c r="O60" s="37">
        <v>63.82</v>
      </c>
      <c r="P60" s="37">
        <v>61.41</v>
      </c>
      <c r="Q60" s="37">
        <v>60.158999999999999</v>
      </c>
      <c r="S60" s="4">
        <f t="shared" si="60"/>
        <v>61.244169711884844</v>
      </c>
      <c r="T60" s="4">
        <f t="shared" si="60"/>
        <v>61.519851036675774</v>
      </c>
      <c r="U60" s="4">
        <f t="shared" si="60"/>
        <v>61.038014553582116</v>
      </c>
      <c r="V60" s="4">
        <f t="shared" si="60"/>
        <v>61.926719034201447</v>
      </c>
      <c r="W60" s="4">
        <f t="shared" si="60"/>
        <v>63.348185647279728</v>
      </c>
      <c r="X60" s="4">
        <f t="shared" si="60"/>
        <v>64.966732859355801</v>
      </c>
      <c r="Y60" s="4">
        <f t="shared" si="60"/>
        <v>66.99682992986699</v>
      </c>
      <c r="Z60" s="4">
        <f t="shared" si="60"/>
        <v>67.099061295458753</v>
      </c>
      <c r="AA60" s="4">
        <f t="shared" si="60"/>
        <v>65.446871785879623</v>
      </c>
      <c r="AB60" s="4">
        <f t="shared" si="60"/>
        <v>65.194367256022815</v>
      </c>
      <c r="AC60" s="4">
        <f t="shared" si="60"/>
        <v>64.697393049481093</v>
      </c>
      <c r="AD60" s="4">
        <f t="shared" si="60"/>
        <v>63.772524828946125</v>
      </c>
      <c r="AE60" s="4">
        <f t="shared" si="60"/>
        <v>63.487300142106463</v>
      </c>
      <c r="AF60" s="4">
        <f t="shared" si="60"/>
        <v>61.485599964112595</v>
      </c>
      <c r="AG60" s="4">
        <f t="shared" si="60"/>
        <v>59.005569255321724</v>
      </c>
      <c r="AI60" s="4">
        <f t="shared" si="61"/>
        <v>3.0418302881151575</v>
      </c>
      <c r="AJ60" s="4">
        <f t="shared" si="61"/>
        <v>1.9091489633242276</v>
      </c>
      <c r="AK60" s="4">
        <f t="shared" si="61"/>
        <v>1.2639854464178839</v>
      </c>
      <c r="AL60" s="4">
        <f t="shared" si="61"/>
        <v>2.6292809657985501</v>
      </c>
      <c r="AM60" s="4">
        <f t="shared" si="61"/>
        <v>0.23881435272027574</v>
      </c>
      <c r="AN60" s="4">
        <f t="shared" si="61"/>
        <v>1.9222671406441947</v>
      </c>
      <c r="AO60" s="4">
        <f t="shared" si="61"/>
        <v>2.6381700701330146</v>
      </c>
      <c r="AP60" s="4">
        <f t="shared" si="61"/>
        <v>1.7369387045412452</v>
      </c>
      <c r="AQ60" s="4">
        <f t="shared" si="61"/>
        <v>1.0781282141203832</v>
      </c>
      <c r="AR60" s="4">
        <f t="shared" si="61"/>
        <v>-1.1283672560228126</v>
      </c>
      <c r="AS60" s="4">
        <f t="shared" si="61"/>
        <v>-2.5173930494810932</v>
      </c>
      <c r="AT60" s="4">
        <f t="shared" si="61"/>
        <v>-0.78852482894612308</v>
      </c>
      <c r="AU60" s="4">
        <f t="shared" si="61"/>
        <v>0.3326998578935374</v>
      </c>
      <c r="AV60" s="4">
        <f t="shared" si="61"/>
        <v>-7.5599964112598173E-2</v>
      </c>
      <c r="AW60" s="4">
        <f t="shared" si="61"/>
        <v>1.1534307446782748</v>
      </c>
      <c r="AY60" s="2">
        <f t="shared" si="66"/>
        <v>61.019322487158306</v>
      </c>
      <c r="AZ60" s="2">
        <f t="shared" si="66"/>
        <v>61.266286969132786</v>
      </c>
      <c r="BA60" s="2">
        <f t="shared" si="66"/>
        <v>60.839244075549686</v>
      </c>
      <c r="BB60" s="2">
        <f t="shared" si="66"/>
        <v>61.753671287189889</v>
      </c>
      <c r="BC60" s="2">
        <f t="shared" si="66"/>
        <v>63.00419331756089</v>
      </c>
      <c r="BD60" s="2">
        <f t="shared" si="66"/>
        <v>64.900904946852975</v>
      </c>
      <c r="BE60" s="2">
        <f t="shared" si="66"/>
        <v>66.88392607178865</v>
      </c>
      <c r="BF60" s="2">
        <f t="shared" si="66"/>
        <v>67.07388895188214</v>
      </c>
      <c r="BG60" s="2">
        <f t="shared" si="66"/>
        <v>65.385722344259563</v>
      </c>
      <c r="BH60" s="2">
        <f t="shared" si="66"/>
        <v>65.163600813657254</v>
      </c>
      <c r="BI60" s="2">
        <f t="shared" si="66"/>
        <v>64.644724857025167</v>
      </c>
      <c r="BJ60" s="2">
        <f t="shared" si="66"/>
        <v>63.647064275579311</v>
      </c>
      <c r="BK60" s="2">
        <f t="shared" si="66"/>
        <v>63.428209168701976</v>
      </c>
      <c r="BL60" s="2">
        <f t="shared" si="66"/>
        <v>61.476584236324875</v>
      </c>
      <c r="BM60" s="2">
        <f t="shared" si="66"/>
        <v>59.005432401770911</v>
      </c>
      <c r="BO60" s="2">
        <f t="shared" si="11"/>
        <v>64.286000000000001</v>
      </c>
      <c r="BP60" s="2">
        <f t="shared" si="12"/>
        <v>63.429000000000002</v>
      </c>
      <c r="BQ60" s="2">
        <f t="shared" si="13"/>
        <v>62.302</v>
      </c>
      <c r="BR60" s="2">
        <f t="shared" si="14"/>
        <v>64.555999999999997</v>
      </c>
      <c r="BS60" s="2">
        <f t="shared" si="15"/>
        <v>63.587000000000003</v>
      </c>
      <c r="BT60" s="2">
        <f t="shared" si="16"/>
        <v>66.888999999999996</v>
      </c>
      <c r="BU60" s="2">
        <f t="shared" si="17"/>
        <v>69.635000000000005</v>
      </c>
      <c r="BV60" s="2">
        <f t="shared" si="18"/>
        <v>68.835999999999999</v>
      </c>
      <c r="BW60" s="2">
        <f t="shared" si="19"/>
        <v>66.525000000000006</v>
      </c>
      <c r="BX60" s="2">
        <f t="shared" si="20"/>
        <v>64.066000000000003</v>
      </c>
      <c r="BY60" s="2">
        <f t="shared" si="21"/>
        <v>62.18</v>
      </c>
      <c r="BZ60" s="2">
        <f t="shared" si="22"/>
        <v>62.984000000000002</v>
      </c>
      <c r="CA60" s="2">
        <f t="shared" si="23"/>
        <v>63.82</v>
      </c>
      <c r="CB60" s="2">
        <f t="shared" si="24"/>
        <v>61.41</v>
      </c>
      <c r="CC60" s="2">
        <f t="shared" si="25"/>
        <v>60.158999999999999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62.563460887949255</v>
      </c>
      <c r="DL60" s="2">
        <f t="shared" si="62"/>
        <v>63.28102265176684</v>
      </c>
      <c r="DM60" s="2">
        <f t="shared" si="62"/>
        <v>62.667011778918756</v>
      </c>
      <c r="DN60" s="2">
        <f t="shared" si="62"/>
        <v>63.468756266988848</v>
      </c>
      <c r="DO60" s="2">
        <f t="shared" si="62"/>
        <v>66.156642303433003</v>
      </c>
      <c r="DP60" s="2">
        <f t="shared" si="62"/>
        <v>66.42577177700349</v>
      </c>
      <c r="DQ60" s="2">
        <f t="shared" si="62"/>
        <v>69.191173572938681</v>
      </c>
      <c r="DR60" s="2">
        <f t="shared" si="62"/>
        <v>68.453372739541166</v>
      </c>
      <c r="DS60" s="2">
        <f t="shared" si="62"/>
        <v>66.791552710477262</v>
      </c>
      <c r="DT60" s="2">
        <f t="shared" si="62"/>
        <v>66.911877351916388</v>
      </c>
      <c r="DU60" s="2">
        <f t="shared" si="62"/>
        <v>65.965552521405627</v>
      </c>
      <c r="DV60" s="2">
        <f t="shared" si="62"/>
        <v>64.65496081747709</v>
      </c>
      <c r="DW60" s="2">
        <f t="shared" si="62"/>
        <v>65.167834491090289</v>
      </c>
      <c r="DX60" s="2">
        <f t="shared" si="62"/>
        <v>62.592038481338477</v>
      </c>
      <c r="DY60" s="2">
        <f t="shared" si="62"/>
        <v>58.952962243401757</v>
      </c>
      <c r="EA60" s="2">
        <f t="shared" si="63"/>
        <v>57.06419237147594</v>
      </c>
      <c r="EB60" s="2">
        <f t="shared" si="63"/>
        <v>56.210994414664299</v>
      </c>
      <c r="EC60" s="2">
        <f t="shared" si="63"/>
        <v>56.110110432247446</v>
      </c>
      <c r="ED60" s="2">
        <f t="shared" si="63"/>
        <v>57.319940828984933</v>
      </c>
      <c r="EE60" s="2">
        <f t="shared" si="63"/>
        <v>56.033856796723903</v>
      </c>
      <c r="EF60" s="2">
        <f t="shared" si="63"/>
        <v>60.482315758479551</v>
      </c>
      <c r="EG60" s="2">
        <f t="shared" si="63"/>
        <v>60.536791831324102</v>
      </c>
      <c r="EH60" s="2">
        <f t="shared" si="63"/>
        <v>62.693205308574562</v>
      </c>
      <c r="EI60" s="2">
        <f t="shared" si="63"/>
        <v>61.263385493372596</v>
      </c>
      <c r="EJ60" s="2">
        <f t="shared" si="63"/>
        <v>59.589495235345069</v>
      </c>
      <c r="EK60" s="2">
        <f t="shared" si="63"/>
        <v>60.626489204868619</v>
      </c>
      <c r="EL60" s="2">
        <f t="shared" si="63"/>
        <v>60.839515690866513</v>
      </c>
      <c r="EM60" s="2">
        <f t="shared" si="63"/>
        <v>58.133090364608975</v>
      </c>
      <c r="EN60" s="2">
        <f t="shared" si="63"/>
        <v>57.647091037055105</v>
      </c>
      <c r="EO60" s="2">
        <f t="shared" si="63"/>
        <v>59.239010263702966</v>
      </c>
      <c r="EQ60" s="2">
        <f t="shared" si="64"/>
        <v>55.167751496838157</v>
      </c>
      <c r="ER60" s="2">
        <f t="shared" si="64"/>
        <v>56.369829512479356</v>
      </c>
      <c r="ES60" s="2">
        <f t="shared" si="64"/>
        <v>56.861393737415241</v>
      </c>
      <c r="ET60" s="2">
        <f t="shared" si="64"/>
        <v>57.841915067685399</v>
      </c>
      <c r="EU60" s="2">
        <f t="shared" si="64"/>
        <v>57.531283828868204</v>
      </c>
      <c r="EV60" s="2">
        <f t="shared" si="64"/>
        <v>60.225058624610888</v>
      </c>
      <c r="EW60" s="2">
        <f t="shared" si="64"/>
        <v>62.139879733143914</v>
      </c>
      <c r="EX60" s="2">
        <f t="shared" si="64"/>
        <v>63.351565816623157</v>
      </c>
      <c r="EY60" s="2">
        <f t="shared" si="64"/>
        <v>60.989796187117989</v>
      </c>
      <c r="EZ60" s="2">
        <f t="shared" si="64"/>
        <v>60.695279446185211</v>
      </c>
      <c r="FA60" s="2">
        <f t="shared" si="64"/>
        <v>60.339194948888533</v>
      </c>
      <c r="FB60" s="2">
        <f t="shared" si="64"/>
        <v>61.311680412966631</v>
      </c>
      <c r="FC60" s="2">
        <f t="shared" si="64"/>
        <v>58.74050379531478</v>
      </c>
      <c r="FD60" s="2">
        <f t="shared" si="64"/>
        <v>58.816472959550325</v>
      </c>
      <c r="FE60" s="2">
        <f t="shared" si="64"/>
        <v>58.802777932546469</v>
      </c>
      <c r="FG60" s="2">
        <f t="shared" si="65"/>
        <v>0.28078418994241278</v>
      </c>
      <c r="FH60" s="2">
        <f t="shared" si="65"/>
        <v>0.28496887763794515</v>
      </c>
      <c r="FI60" s="2">
        <f t="shared" si="65"/>
        <v>0.27875658376716461</v>
      </c>
      <c r="FJ60" s="2">
        <f t="shared" si="65"/>
        <v>0.27893062460986989</v>
      </c>
      <c r="FK60" s="2">
        <f t="shared" si="65"/>
        <v>0.31142369747962018</v>
      </c>
      <c r="FL60" s="2">
        <f t="shared" si="65"/>
        <v>0.2565614501567155</v>
      </c>
      <c r="FM60" s="2">
        <f t="shared" si="65"/>
        <v>0.26660277489275519</v>
      </c>
      <c r="FN60" s="2">
        <f t="shared" si="65"/>
        <v>0.23948853657968586</v>
      </c>
      <c r="FO60" s="2">
        <f t="shared" si="65"/>
        <v>0.25430244646781497</v>
      </c>
      <c r="FP60" s="2">
        <f t="shared" si="65"/>
        <v>0.23875962059348485</v>
      </c>
      <c r="FQ60" s="2">
        <f t="shared" si="65"/>
        <v>0.24738880969899282</v>
      </c>
      <c r="FR60" s="2">
        <f t="shared" si="65"/>
        <v>0.26416350728919252</v>
      </c>
      <c r="FS60" s="2">
        <f t="shared" si="65"/>
        <v>0.24729145901715469</v>
      </c>
      <c r="FT60" s="2">
        <f t="shared" si="65"/>
        <v>0.22557708056313672</v>
      </c>
      <c r="FU60" s="2">
        <f t="shared" si="65"/>
        <v>0.18344179253013507</v>
      </c>
      <c r="FW60" s="2">
        <f t="shared" si="68"/>
        <v>1.621200934053364E-5</v>
      </c>
      <c r="FX60" s="2">
        <f t="shared" si="68"/>
        <v>1.4662764505024178E-5</v>
      </c>
      <c r="FY60" s="2">
        <f t="shared" si="68"/>
        <v>1.5594819246250462E-5</v>
      </c>
      <c r="FZ60" s="2">
        <f t="shared" si="68"/>
        <v>1.5232426611959345E-5</v>
      </c>
      <c r="GA60" s="2">
        <f t="shared" si="68"/>
        <v>1.7567079918698215E-5</v>
      </c>
      <c r="GB60" s="2">
        <f t="shared" si="68"/>
        <v>1.9960944500146136E-5</v>
      </c>
      <c r="GC60" s="2">
        <f t="shared" si="68"/>
        <v>2.1637082762336565E-5</v>
      </c>
      <c r="GD60" s="2">
        <f t="shared" si="68"/>
        <v>1.5615816881926477E-5</v>
      </c>
      <c r="GE60" s="2">
        <f t="shared" si="68"/>
        <v>1.432228792546471E-5</v>
      </c>
      <c r="GF60" s="2">
        <f t="shared" si="68"/>
        <v>1.1428752399482725E-5</v>
      </c>
      <c r="GG60" s="2">
        <f t="shared" si="68"/>
        <v>1.0949034860380516E-5</v>
      </c>
      <c r="GH60" s="2">
        <f t="shared" si="68"/>
        <v>1.0218080474433852E-5</v>
      </c>
      <c r="GI60" s="2">
        <f t="shared" si="68"/>
        <v>1.1222112095819542E-5</v>
      </c>
      <c r="GJ60" s="2">
        <f t="shared" si="68"/>
        <v>1.0743287328043828E-5</v>
      </c>
      <c r="GK60" s="2">
        <f t="shared" si="68"/>
        <v>6.8844612974712091E-6</v>
      </c>
      <c r="GM60" s="86">
        <f t="shared" si="69"/>
        <v>2.350700399660702E-4</v>
      </c>
      <c r="GN60" s="86">
        <f t="shared" si="69"/>
        <v>2.5755095377004639E-4</v>
      </c>
      <c r="GO60" s="86">
        <f t="shared" si="69"/>
        <v>1.9312151658068292E-4</v>
      </c>
      <c r="GP60" s="86">
        <f t="shared" si="69"/>
        <v>1.7196740739224096E-4</v>
      </c>
      <c r="GQ60" s="86">
        <f t="shared" si="69"/>
        <v>3.6774523588061544E-4</v>
      </c>
      <c r="GR60" s="86">
        <f t="shared" si="69"/>
        <v>6.4129463696718157E-5</v>
      </c>
      <c r="GS60" s="86">
        <f t="shared" si="69"/>
        <v>1.071654692330206E-4</v>
      </c>
      <c r="GT60" s="86">
        <f t="shared" si="69"/>
        <v>2.1971148233981154E-5</v>
      </c>
      <c r="GU60" s="86">
        <f t="shared" si="69"/>
        <v>5.6753576719991062E-5</v>
      </c>
      <c r="GV60" s="86">
        <f t="shared" si="69"/>
        <v>2.7516979089114094E-5</v>
      </c>
      <c r="GW60" s="86">
        <f t="shared" si="69"/>
        <v>5.2490765300119426E-5</v>
      </c>
      <c r="GX60" s="86">
        <f t="shared" si="69"/>
        <v>1.2408550297789118E-4</v>
      </c>
      <c r="GY60" s="86">
        <f t="shared" si="69"/>
        <v>5.2828631507178002E-5</v>
      </c>
      <c r="GZ60" s="86">
        <f t="shared" si="69"/>
        <v>7.818755183209363E-6</v>
      </c>
      <c r="HA60" s="86">
        <f t="shared" si="69"/>
        <v>1.4088972741177056E-7</v>
      </c>
      <c r="HC60" s="86">
        <f t="shared" ref="HC60:HH122" si="74" xml:space="preserve"> _xlfn.NORM.DIST($B60, C$8, ABS(C$12), TRUE) * _xlfn.NORM.DIST(($B60 - C$8)*C$16, 0, ABS(C$12), TRUE) * 2</f>
        <v>1.698128762076272E-13</v>
      </c>
      <c r="HD60" s="86">
        <f t="shared" si="70"/>
        <v>3.0357088386806702E-13</v>
      </c>
      <c r="HE60" s="86">
        <f t="shared" si="70"/>
        <v>3.5931183911212644E-14</v>
      </c>
      <c r="HF60" s="86">
        <f t="shared" si="70"/>
        <v>1.3562976666040773E-14</v>
      </c>
      <c r="HG60" s="86">
        <f t="shared" si="70"/>
        <v>4.411125641932746E-13</v>
      </c>
      <c r="HH60" s="86">
        <f t="shared" si="70"/>
        <v>9.8162321560398679E-16</v>
      </c>
      <c r="HI60" s="86">
        <f t="shared" si="70"/>
        <v>1.2670253886247489E-14</v>
      </c>
      <c r="HJ60" s="86">
        <f t="shared" si="70"/>
        <v>2.2002799378949744E-21</v>
      </c>
      <c r="HK60" s="86">
        <f t="shared" si="70"/>
        <v>1.5257804731710649E-15</v>
      </c>
      <c r="HL60" s="86">
        <f t="shared" si="70"/>
        <v>8.7054535213301375E-15</v>
      </c>
      <c r="HM60" s="86">
        <f t="shared" si="70"/>
        <v>3.1578813059985525E-15</v>
      </c>
      <c r="HN60" s="86">
        <f t="shared" si="70"/>
        <v>1.0262076458806812E-14</v>
      </c>
      <c r="HO60" s="86">
        <f t="shared" si="70"/>
        <v>9.2223889509598936E-16</v>
      </c>
      <c r="HP60" s="86">
        <f t="shared" si="70"/>
        <v>1.34383254055384E-18</v>
      </c>
      <c r="HQ60" s="86">
        <f t="shared" si="70"/>
        <v>1.1562857842421527E-22</v>
      </c>
      <c r="HS60" s="86">
        <f t="shared" si="71"/>
        <v>5.2860385615765344E-91</v>
      </c>
      <c r="HT60" s="86">
        <f t="shared" si="71"/>
        <v>1.0780840978435596E-89</v>
      </c>
      <c r="HU60" s="86">
        <f t="shared" si="71"/>
        <v>8.7059645692776308E-97</v>
      </c>
      <c r="HV60" s="86">
        <f t="shared" si="71"/>
        <v>1.9379507463822818E-104</v>
      </c>
      <c r="HW60" s="86">
        <f t="shared" si="71"/>
        <v>2.0107004074146987E-96</v>
      </c>
      <c r="HX60" s="86">
        <f t="shared" si="71"/>
        <v>2.7764990344732842E-111</v>
      </c>
      <c r="HY60" s="86">
        <f t="shared" si="71"/>
        <v>8.9559775758067086E-102</v>
      </c>
      <c r="HZ60" s="86">
        <f t="shared" si="71"/>
        <v>8.6273680920876647E-163</v>
      </c>
      <c r="IA60" s="86">
        <f t="shared" si="71"/>
        <v>2.6334045713418018E-112</v>
      </c>
      <c r="IB60" s="86">
        <f t="shared" si="71"/>
        <v>2.3403928438747276E-106</v>
      </c>
      <c r="IC60" s="86">
        <f t="shared" si="71"/>
        <v>3.4103238238630657E-108</v>
      </c>
      <c r="ID60" s="86">
        <f t="shared" si="71"/>
        <v>3.9970017401963126E-104</v>
      </c>
      <c r="IE60" s="86">
        <f t="shared" si="71"/>
        <v>3.1046549654203486E-111</v>
      </c>
      <c r="IF60" s="86">
        <f t="shared" si="71"/>
        <v>4.5384980829284029E-71</v>
      </c>
      <c r="IG60" s="86">
        <f t="shared" si="71"/>
        <v>2.6822375454659583E-48</v>
      </c>
      <c r="II60" s="86">
        <f t="shared" si="72"/>
        <v>1.5724934798832432E-256</v>
      </c>
      <c r="IJ60" s="86">
        <f t="shared" si="72"/>
        <v>1.629937780796618E-255</v>
      </c>
      <c r="IK60" s="86">
        <f t="shared" si="72"/>
        <v>2.1183274316244522E-281</v>
      </c>
      <c r="IL60" s="86">
        <f t="shared" si="72"/>
        <v>1.5414072009285111E-300</v>
      </c>
      <c r="IM60" s="86">
        <f t="shared" si="72"/>
        <v>3.3819204534427458E-280</v>
      </c>
      <c r="IN60" s="86">
        <f t="shared" si="72"/>
        <v>0</v>
      </c>
      <c r="IO60" s="86">
        <f t="shared" si="72"/>
        <v>9.6430951312336552E-289</v>
      </c>
      <c r="IP60" s="86">
        <f t="shared" si="72"/>
        <v>0</v>
      </c>
      <c r="IQ60" s="86">
        <f t="shared" si="72"/>
        <v>0</v>
      </c>
      <c r="IR60" s="86">
        <f t="shared" si="72"/>
        <v>1.9870131266544894E-305</v>
      </c>
      <c r="IS60" s="86">
        <f t="shared" si="72"/>
        <v>0</v>
      </c>
      <c r="IT60" s="86">
        <f t="shared" si="72"/>
        <v>3.1722294894114259E-297</v>
      </c>
      <c r="IU60" s="86">
        <f t="shared" si="72"/>
        <v>0</v>
      </c>
      <c r="IV60" s="86">
        <f t="shared" si="72"/>
        <v>1.411545857461216E-236</v>
      </c>
      <c r="IW60" s="86">
        <f t="shared" si="72"/>
        <v>5.6612583444914674E-102</v>
      </c>
      <c r="IY60" s="86">
        <f t="shared" si="73"/>
        <v>2.3507004013588307E-4</v>
      </c>
      <c r="IZ60" s="86">
        <f t="shared" si="73"/>
        <v>2.5755095407361725E-4</v>
      </c>
      <c r="JA60" s="86">
        <f t="shared" si="73"/>
        <v>1.9312151661661411E-4</v>
      </c>
      <c r="JB60" s="86">
        <f t="shared" si="73"/>
        <v>1.7196740740580395E-4</v>
      </c>
      <c r="JC60" s="86">
        <f t="shared" si="73"/>
        <v>3.6774523632172803E-4</v>
      </c>
      <c r="JD60" s="86">
        <f t="shared" si="73"/>
        <v>6.412946369769978E-5</v>
      </c>
      <c r="JE60" s="86">
        <f t="shared" si="73"/>
        <v>1.0716546924569086E-4</v>
      </c>
      <c r="JF60" s="86">
        <f t="shared" si="73"/>
        <v>2.1971148233981158E-5</v>
      </c>
      <c r="JG60" s="86">
        <f t="shared" si="73"/>
        <v>5.675357672151684E-5</v>
      </c>
      <c r="JH60" s="86">
        <f t="shared" si="73"/>
        <v>2.7516979097819546E-5</v>
      </c>
      <c r="JI60" s="86">
        <f t="shared" si="73"/>
        <v>5.2490765303277307E-5</v>
      </c>
      <c r="JJ60" s="86">
        <f t="shared" si="73"/>
        <v>1.2408550298815326E-4</v>
      </c>
      <c r="JK60" s="86">
        <f t="shared" si="73"/>
        <v>5.2828631508100238E-5</v>
      </c>
      <c r="JL60" s="86">
        <f t="shared" si="73"/>
        <v>7.8187551832107064E-6</v>
      </c>
      <c r="JM60" s="86">
        <f t="shared" si="73"/>
        <v>1.4088972741177067E-7</v>
      </c>
    </row>
    <row r="61" spans="2:273" x14ac:dyDescent="0.25">
      <c r="B61" s="2">
        <v>34</v>
      </c>
      <c r="C61" s="37">
        <v>63.73</v>
      </c>
      <c r="D61" s="37">
        <v>61.777999999999999</v>
      </c>
      <c r="E61" s="37">
        <v>61.396999999999998</v>
      </c>
      <c r="F61" s="37">
        <v>63.713999999999999</v>
      </c>
      <c r="G61" s="37">
        <v>66.968000000000004</v>
      </c>
      <c r="H61" s="37">
        <v>65.602999999999994</v>
      </c>
      <c r="I61" s="37">
        <v>69.412999999999997</v>
      </c>
      <c r="J61" s="37">
        <v>67.933999999999997</v>
      </c>
      <c r="K61" s="37">
        <v>66.41</v>
      </c>
      <c r="L61" s="37">
        <v>64.754000000000005</v>
      </c>
      <c r="M61" s="37">
        <v>64.442999999999998</v>
      </c>
      <c r="N61" s="37">
        <v>61.131</v>
      </c>
      <c r="O61" s="37">
        <v>64.704999999999998</v>
      </c>
      <c r="P61" s="37">
        <v>60.262</v>
      </c>
      <c r="Q61" s="37">
        <v>59.174999999999997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61.369913032942989</v>
      </c>
      <c r="T61" s="4">
        <f t="shared" si="75"/>
        <v>61.621235075137086</v>
      </c>
      <c r="U61" s="4">
        <f t="shared" si="75"/>
        <v>61.109557905985433</v>
      </c>
      <c r="V61" s="4">
        <f t="shared" si="75"/>
        <v>62.015712112435324</v>
      </c>
      <c r="W61" s="4">
        <f t="shared" si="75"/>
        <v>63.480148795073809</v>
      </c>
      <c r="X61" s="4">
        <f t="shared" si="75"/>
        <v>65.050157257042883</v>
      </c>
      <c r="Y61" s="4">
        <f t="shared" si="75"/>
        <v>66.977774182923184</v>
      </c>
      <c r="Z61" s="4">
        <f t="shared" si="75"/>
        <v>67.140085067855836</v>
      </c>
      <c r="AA61" s="4">
        <f t="shared" si="75"/>
        <v>65.480343496487805</v>
      </c>
      <c r="AB61" s="4">
        <f t="shared" si="75"/>
        <v>65.27024250696131</v>
      </c>
      <c r="AC61" s="4">
        <f t="shared" si="75"/>
        <v>64.79458223428361</v>
      </c>
      <c r="AD61" s="4">
        <f t="shared" si="75"/>
        <v>63.872642405507264</v>
      </c>
      <c r="AE61" s="4">
        <f t="shared" si="75"/>
        <v>63.53693141628645</v>
      </c>
      <c r="AF61" s="4">
        <f t="shared" si="75"/>
        <v>61.561626099453044</v>
      </c>
      <c r="AG61" s="4">
        <f t="shared" si="75"/>
        <v>59.067435816685112</v>
      </c>
      <c r="AI61" s="4">
        <f t="shared" ref="AI61:AW77" si="76">IF(OR($B61 &lt; C$230, $B61 &gt; C$233), 0, C61-S61)</f>
        <v>2.3600869670570077</v>
      </c>
      <c r="AJ61" s="4">
        <f t="shared" si="76"/>
        <v>0.15676492486291238</v>
      </c>
      <c r="AK61" s="4">
        <f t="shared" si="76"/>
        <v>0.28744209401456544</v>
      </c>
      <c r="AL61" s="4">
        <f t="shared" si="76"/>
        <v>1.6982878875646747</v>
      </c>
      <c r="AM61" s="4">
        <f t="shared" si="76"/>
        <v>3.4878512049261943</v>
      </c>
      <c r="AN61" s="4">
        <f t="shared" si="76"/>
        <v>0.552842742957111</v>
      </c>
      <c r="AO61" s="4">
        <f t="shared" si="76"/>
        <v>2.4352258170768124</v>
      </c>
      <c r="AP61" s="4">
        <f t="shared" si="76"/>
        <v>0.79391493214416187</v>
      </c>
      <c r="AQ61" s="4">
        <f t="shared" si="76"/>
        <v>0.92965650351219153</v>
      </c>
      <c r="AR61" s="4">
        <f t="shared" si="76"/>
        <v>-0.51624250696130503</v>
      </c>
      <c r="AS61" s="4">
        <f t="shared" si="76"/>
        <v>-0.35158223428361168</v>
      </c>
      <c r="AT61" s="4">
        <f t="shared" si="76"/>
        <v>-2.7416424055072639</v>
      </c>
      <c r="AU61" s="4">
        <f t="shared" si="76"/>
        <v>1.1680685837135485</v>
      </c>
      <c r="AV61" s="4">
        <f t="shared" si="76"/>
        <v>-1.2996260994530431</v>
      </c>
      <c r="AW61" s="4">
        <f t="shared" si="76"/>
        <v>0.10756418331488504</v>
      </c>
      <c r="AY61" s="2">
        <f t="shared" si="66"/>
        <v>61.028519802103112</v>
      </c>
      <c r="AZ61" s="2">
        <f t="shared" si="66"/>
        <v>61.236940456325407</v>
      </c>
      <c r="BA61" s="2">
        <f t="shared" si="66"/>
        <v>60.802036642474761</v>
      </c>
      <c r="BB61" s="2">
        <f t="shared" si="66"/>
        <v>61.744174632636003</v>
      </c>
      <c r="BC61" s="2">
        <f t="shared" si="66"/>
        <v>62.950491380085786</v>
      </c>
      <c r="BD61" s="2">
        <f t="shared" si="66"/>
        <v>64.94057507921768</v>
      </c>
      <c r="BE61" s="2">
        <f t="shared" si="66"/>
        <v>66.795941859534381</v>
      </c>
      <c r="BF61" s="2">
        <f t="shared" si="66"/>
        <v>67.095115298314212</v>
      </c>
      <c r="BG61" s="2">
        <f t="shared" si="66"/>
        <v>65.37775415465974</v>
      </c>
      <c r="BH61" s="2">
        <f t="shared" si="66"/>
        <v>65.216655272581775</v>
      </c>
      <c r="BI61" s="2">
        <f t="shared" si="66"/>
        <v>64.706976319309305</v>
      </c>
      <c r="BJ61" s="2">
        <f t="shared" si="66"/>
        <v>63.675010664046205</v>
      </c>
      <c r="BK61" s="2">
        <f t="shared" si="66"/>
        <v>63.438731972306407</v>
      </c>
      <c r="BL61" s="2">
        <f t="shared" si="66"/>
        <v>61.544411848038635</v>
      </c>
      <c r="BM61" s="2">
        <f t="shared" si="66"/>
        <v>59.067104898417469</v>
      </c>
      <c r="BO61" s="2">
        <f t="shared" si="11"/>
        <v>63.73</v>
      </c>
      <c r="BP61" s="2">
        <f t="shared" si="12"/>
        <v>61.777999999999999</v>
      </c>
      <c r="BQ61" s="2">
        <f t="shared" si="13"/>
        <v>61.396999999999998</v>
      </c>
      <c r="BR61" s="2">
        <f t="shared" si="14"/>
        <v>63.713999999999999</v>
      </c>
      <c r="BS61" s="2">
        <f t="shared" si="15"/>
        <v>66.968000000000004</v>
      </c>
      <c r="BT61" s="2">
        <f t="shared" si="16"/>
        <v>65.602999999999994</v>
      </c>
      <c r="BU61" s="2">
        <f t="shared" si="17"/>
        <v>69.412999999999997</v>
      </c>
      <c r="BV61" s="2">
        <f t="shared" si="18"/>
        <v>67.933999999999997</v>
      </c>
      <c r="BW61" s="2">
        <f t="shared" si="19"/>
        <v>66.41</v>
      </c>
      <c r="BX61" s="2">
        <f t="shared" si="20"/>
        <v>64.754000000000005</v>
      </c>
      <c r="BY61" s="2">
        <f t="shared" si="21"/>
        <v>64.442999999999998</v>
      </c>
      <c r="BZ61" s="2">
        <f t="shared" si="22"/>
        <v>61.131</v>
      </c>
      <c r="CA61" s="2">
        <f t="shared" si="23"/>
        <v>64.704999999999998</v>
      </c>
      <c r="CB61" s="2">
        <f t="shared" si="24"/>
        <v>60.262</v>
      </c>
      <c r="CC61" s="2">
        <f t="shared" si="25"/>
        <v>59.174999999999997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62.782956659619444</v>
      </c>
      <c r="DL61" s="2">
        <f t="shared" si="77"/>
        <v>63.490425702204774</v>
      </c>
      <c r="DM61" s="2">
        <f t="shared" si="77"/>
        <v>62.841181365146483</v>
      </c>
      <c r="DN61" s="2">
        <f t="shared" si="77"/>
        <v>63.675532467532491</v>
      </c>
      <c r="DO61" s="2">
        <f t="shared" si="77"/>
        <v>66.435084163898111</v>
      </c>
      <c r="DP61" s="2">
        <f t="shared" si="77"/>
        <v>66.678839198606269</v>
      </c>
      <c r="DQ61" s="2">
        <f t="shared" si="77"/>
        <v>69.334998942917537</v>
      </c>
      <c r="DR61" s="2">
        <f t="shared" si="77"/>
        <v>68.661634075573559</v>
      </c>
      <c r="DS61" s="2">
        <f t="shared" si="77"/>
        <v>66.965182319098929</v>
      </c>
      <c r="DT61" s="2">
        <f t="shared" si="77"/>
        <v>67.195502264808368</v>
      </c>
      <c r="DU61" s="2">
        <f t="shared" si="77"/>
        <v>66.228816195338041</v>
      </c>
      <c r="DV61" s="2">
        <f t="shared" si="77"/>
        <v>64.845427766032415</v>
      </c>
      <c r="DW61" s="2">
        <f t="shared" si="77"/>
        <v>65.393397009966762</v>
      </c>
      <c r="DX61" s="2">
        <f t="shared" si="77"/>
        <v>62.822787902187898</v>
      </c>
      <c r="DY61" s="2">
        <f t="shared" si="77"/>
        <v>59.052449230205276</v>
      </c>
      <c r="EA61" s="2">
        <f t="shared" ref="EA61:EO77" si="78">CE$228*$B61+CE$229</f>
        <v>56.930136697465045</v>
      </c>
      <c r="EB61" s="2">
        <f t="shared" si="78"/>
        <v>56.080109060239138</v>
      </c>
      <c r="EC61" s="2">
        <f t="shared" si="78"/>
        <v>55.990224949296497</v>
      </c>
      <c r="ED61" s="2">
        <f t="shared" si="78"/>
        <v>57.190664024810467</v>
      </c>
      <c r="EE61" s="2">
        <f t="shared" si="78"/>
        <v>55.92368877260833</v>
      </c>
      <c r="EF61" s="2">
        <f t="shared" si="78"/>
        <v>60.346823262712185</v>
      </c>
      <c r="EG61" s="2">
        <f t="shared" si="78"/>
        <v>60.425698289230155</v>
      </c>
      <c r="EH61" s="2">
        <f t="shared" si="78"/>
        <v>62.558198776624806</v>
      </c>
      <c r="EI61" s="2">
        <f t="shared" si="78"/>
        <v>61.132490500736367</v>
      </c>
      <c r="EJ61" s="2">
        <f t="shared" si="78"/>
        <v>59.462558157666756</v>
      </c>
      <c r="EK61" s="2">
        <f t="shared" si="78"/>
        <v>60.484587157319993</v>
      </c>
      <c r="EL61" s="2">
        <f t="shared" si="78"/>
        <v>60.701620765027322</v>
      </c>
      <c r="EM61" s="2">
        <f t="shared" si="78"/>
        <v>58.012575629286864</v>
      </c>
      <c r="EN61" s="2">
        <f t="shared" si="78"/>
        <v>57.541758768319205</v>
      </c>
      <c r="EO61" s="2">
        <f t="shared" si="78"/>
        <v>59.126618307725593</v>
      </c>
      <c r="EQ61" s="2">
        <f t="shared" ref="EQ61:FE77" si="79">CU$228*$B61+CU$229</f>
        <v>55.057894271031088</v>
      </c>
      <c r="ER61" s="2">
        <f t="shared" si="79"/>
        <v>56.23731085404102</v>
      </c>
      <c r="ES61" s="2">
        <f t="shared" si="79"/>
        <v>56.731805470515717</v>
      </c>
      <c r="ET61" s="2">
        <f t="shared" si="79"/>
        <v>57.70579902948004</v>
      </c>
      <c r="EU61" s="2">
        <f t="shared" si="79"/>
        <v>57.401007762014309</v>
      </c>
      <c r="EV61" s="2">
        <f t="shared" si="79"/>
        <v>60.093039869893452</v>
      </c>
      <c r="EW61" s="2">
        <f t="shared" si="79"/>
        <v>62.007317343627662</v>
      </c>
      <c r="EX61" s="2">
        <f t="shared" si="79"/>
        <v>63.207898359571828</v>
      </c>
      <c r="EY61" s="2">
        <f t="shared" si="79"/>
        <v>60.862465804053734</v>
      </c>
      <c r="EZ61" s="2">
        <f t="shared" si="79"/>
        <v>60.554363361092612</v>
      </c>
      <c r="FA61" s="2">
        <f t="shared" si="79"/>
        <v>60.200995339326234</v>
      </c>
      <c r="FB61" s="2">
        <f t="shared" si="79"/>
        <v>61.168084887585373</v>
      </c>
      <c r="FC61" s="2">
        <f t="shared" si="79"/>
        <v>58.612451830624657</v>
      </c>
      <c r="FD61" s="2">
        <f t="shared" si="79"/>
        <v>58.69655008147609</v>
      </c>
      <c r="FE61" s="2">
        <f t="shared" si="79"/>
        <v>58.694900473977086</v>
      </c>
      <c r="FG61" s="2">
        <f t="shared" ref="FG61:FU77" si="80">POWER(10,($B61-C$231)/C$229)/(1+POWER(10,($B61-C$231)/C$229))</f>
        <v>0.29975355259798092</v>
      </c>
      <c r="FH61" s="2">
        <f t="shared" si="80"/>
        <v>0.30410141457523449</v>
      </c>
      <c r="FI61" s="2">
        <f t="shared" si="80"/>
        <v>0.29764565404350707</v>
      </c>
      <c r="FJ61" s="2">
        <f t="shared" si="80"/>
        <v>0.29782661834080193</v>
      </c>
      <c r="FK61" s="2">
        <f t="shared" si="80"/>
        <v>0.33150891104828495</v>
      </c>
      <c r="FL61" s="2">
        <f t="shared" si="80"/>
        <v>0.27451898139649816</v>
      </c>
      <c r="FM61" s="2">
        <f t="shared" si="80"/>
        <v>0.2849937054842489</v>
      </c>
      <c r="FN61" s="2">
        <f t="shared" si="80"/>
        <v>0.25666363694070926</v>
      </c>
      <c r="FO61" s="2">
        <f t="shared" si="80"/>
        <v>0.27215974602995918</v>
      </c>
      <c r="FP61" s="2">
        <f t="shared" si="80"/>
        <v>0.25590003582302651</v>
      </c>
      <c r="FQ61" s="2">
        <f t="shared" si="80"/>
        <v>0.26493311135978803</v>
      </c>
      <c r="FR61" s="2">
        <f t="shared" si="80"/>
        <v>0.2824509751336613</v>
      </c>
      <c r="FS61" s="2">
        <f t="shared" si="80"/>
        <v>0.26483128613928353</v>
      </c>
      <c r="FT61" s="2">
        <f t="shared" si="80"/>
        <v>0.24207207059784425</v>
      </c>
      <c r="FU61" s="2">
        <f t="shared" si="80"/>
        <v>0.19764203077610076</v>
      </c>
      <c r="FW61" s="2">
        <f t="shared" si="68"/>
        <v>1.777608695389092E-5</v>
      </c>
      <c r="FX61" s="2">
        <f t="shared" si="68"/>
        <v>1.6077378831285144E-5</v>
      </c>
      <c r="FY61" s="2">
        <f t="shared" si="68"/>
        <v>1.709935354930384E-5</v>
      </c>
      <c r="FZ61" s="2">
        <f t="shared" si="68"/>
        <v>1.6701999109156158E-5</v>
      </c>
      <c r="GA61" s="2">
        <f t="shared" si="68"/>
        <v>1.9261887454936538E-5</v>
      </c>
      <c r="GB61" s="2">
        <f t="shared" si="68"/>
        <v>2.1886698269520252E-5</v>
      </c>
      <c r="GC61" s="2">
        <f t="shared" si="68"/>
        <v>2.3724539951911143E-5</v>
      </c>
      <c r="GD61" s="2">
        <f t="shared" si="68"/>
        <v>1.7122376929666332E-5</v>
      </c>
      <c r="GE61" s="2">
        <f t="shared" si="68"/>
        <v>1.5704054729474574E-5</v>
      </c>
      <c r="GF61" s="2">
        <f t="shared" si="68"/>
        <v>1.2531363997751449E-5</v>
      </c>
      <c r="GG61" s="2">
        <f t="shared" si="68"/>
        <v>1.2005365311433691E-5</v>
      </c>
      <c r="GH61" s="2">
        <f t="shared" si="68"/>
        <v>1.1203891401610807E-5</v>
      </c>
      <c r="GI61" s="2">
        <f t="shared" si="68"/>
        <v>1.2304787905480686E-5</v>
      </c>
      <c r="GJ61" s="2">
        <f t="shared" si="68"/>
        <v>1.1779768100454483E-5</v>
      </c>
      <c r="GK61" s="2">
        <f t="shared" si="68"/>
        <v>7.5486566910479632E-6</v>
      </c>
      <c r="GM61" s="86">
        <f t="shared" si="69"/>
        <v>3.6713379527648351E-4</v>
      </c>
      <c r="GN61" s="86">
        <f t="shared" si="69"/>
        <v>4.0159654496587792E-4</v>
      </c>
      <c r="GO61" s="86">
        <f t="shared" si="69"/>
        <v>3.0751333353641217E-4</v>
      </c>
      <c r="GP61" s="86">
        <f t="shared" si="69"/>
        <v>2.7787608776779518E-4</v>
      </c>
      <c r="GQ61" s="86">
        <f t="shared" si="69"/>
        <v>5.8405508360146558E-4</v>
      </c>
      <c r="GR61" s="86">
        <f t="shared" si="69"/>
        <v>1.0996812514103058E-4</v>
      </c>
      <c r="GS61" s="86">
        <f t="shared" si="69"/>
        <v>1.7773185573222969E-4</v>
      </c>
      <c r="GT61" s="86">
        <f t="shared" si="69"/>
        <v>4.0457088505101999E-5</v>
      </c>
      <c r="GU61" s="86">
        <f t="shared" si="69"/>
        <v>9.8086440115900087E-5</v>
      </c>
      <c r="GV61" s="86">
        <f t="shared" si="69"/>
        <v>4.9365992539872257E-5</v>
      </c>
      <c r="GW61" s="86">
        <f t="shared" si="69"/>
        <v>8.9876323666097035E-5</v>
      </c>
      <c r="GX61" s="86">
        <f t="shared" si="69"/>
        <v>2.0110489856419643E-4</v>
      </c>
      <c r="GY61" s="86">
        <f t="shared" si="69"/>
        <v>9.0369140948913689E-5</v>
      </c>
      <c r="GZ61" s="86">
        <f t="shared" si="69"/>
        <v>1.5393622725737224E-5</v>
      </c>
      <c r="HA61" s="86">
        <f t="shared" si="69"/>
        <v>3.5134518053946186E-7</v>
      </c>
      <c r="HC61" s="86">
        <f t="shared" si="74"/>
        <v>4.61556479115893E-13</v>
      </c>
      <c r="HD61" s="86">
        <f t="shared" si="70"/>
        <v>8.0790208646841017E-13</v>
      </c>
      <c r="HE61" s="86">
        <f t="shared" si="70"/>
        <v>1.049391734444785E-13</v>
      </c>
      <c r="HF61" s="86">
        <f t="shared" si="70"/>
        <v>4.1698272948285709E-14</v>
      </c>
      <c r="HG61" s="86">
        <f t="shared" si="70"/>
        <v>1.2413984946629324E-12</v>
      </c>
      <c r="HH61" s="86">
        <f t="shared" si="70"/>
        <v>3.3636202691181994E-15</v>
      </c>
      <c r="HI61" s="86">
        <f t="shared" si="70"/>
        <v>3.9529341098815331E-14</v>
      </c>
      <c r="HJ61" s="86">
        <f t="shared" si="70"/>
        <v>1.2479821738686853E-20</v>
      </c>
      <c r="HK61" s="86">
        <f t="shared" si="70"/>
        <v>5.0560571076422487E-15</v>
      </c>
      <c r="HL61" s="86">
        <f t="shared" si="70"/>
        <v>2.6462529175198567E-14</v>
      </c>
      <c r="HM61" s="86">
        <f t="shared" si="70"/>
        <v>9.7970137351998062E-15</v>
      </c>
      <c r="HN61" s="86">
        <f t="shared" si="70"/>
        <v>3.0319008017581885E-14</v>
      </c>
      <c r="HO61" s="86">
        <f t="shared" si="70"/>
        <v>2.9721255413349629E-15</v>
      </c>
      <c r="HP61" s="86">
        <f t="shared" si="70"/>
        <v>5.6228782568405963E-18</v>
      </c>
      <c r="HQ61" s="86">
        <f t="shared" si="70"/>
        <v>6.6912662499385415E-22</v>
      </c>
      <c r="HS61" s="86">
        <f t="shared" si="71"/>
        <v>4.7686986223037736E-89</v>
      </c>
      <c r="HT61" s="86">
        <f t="shared" si="71"/>
        <v>8.9587923927042705E-88</v>
      </c>
      <c r="HU61" s="86">
        <f t="shared" si="71"/>
        <v>1.1118149432514661E-94</v>
      </c>
      <c r="HV61" s="86">
        <f t="shared" si="71"/>
        <v>3.5121964538022369E-102</v>
      </c>
      <c r="HW61" s="86">
        <f t="shared" si="71"/>
        <v>2.6527528001963668E-94</v>
      </c>
      <c r="HX61" s="86">
        <f t="shared" si="71"/>
        <v>7.9284747578216009E-109</v>
      </c>
      <c r="HY61" s="86">
        <f t="shared" si="71"/>
        <v>1.6124308726990444E-99</v>
      </c>
      <c r="HZ61" s="86">
        <f t="shared" si="71"/>
        <v>3.1538418779414504E-159</v>
      </c>
      <c r="IA61" s="86">
        <f t="shared" si="71"/>
        <v>6.8617148066565123E-110</v>
      </c>
      <c r="IB61" s="86">
        <f t="shared" si="71"/>
        <v>4.0680267141165966E-104</v>
      </c>
      <c r="IC61" s="86">
        <f t="shared" si="71"/>
        <v>6.2742540955952534E-106</v>
      </c>
      <c r="ID61" s="86">
        <f t="shared" si="71"/>
        <v>5.8414447153369387E-102</v>
      </c>
      <c r="IE61" s="86">
        <f t="shared" si="71"/>
        <v>6.6415911462251059E-109</v>
      </c>
      <c r="IF61" s="86">
        <f t="shared" si="71"/>
        <v>1.306025428952568E-69</v>
      </c>
      <c r="IG61" s="86">
        <f t="shared" si="71"/>
        <v>2.3867230451421933E-47</v>
      </c>
      <c r="II61" s="86">
        <f t="shared" si="72"/>
        <v>2.6753856509191029E-252</v>
      </c>
      <c r="IJ61" s="86">
        <f t="shared" si="72"/>
        <v>2.4446826528621492E-251</v>
      </c>
      <c r="IK61" s="86">
        <f t="shared" si="72"/>
        <v>8.9921775365374508E-277</v>
      </c>
      <c r="IL61" s="86">
        <f t="shared" si="72"/>
        <v>1.3252277467005245E-295</v>
      </c>
      <c r="IM61" s="86">
        <f t="shared" si="72"/>
        <v>1.5382133017752912E-275</v>
      </c>
      <c r="IN61" s="86">
        <f t="shared" si="72"/>
        <v>0</v>
      </c>
      <c r="IO61" s="86">
        <f t="shared" si="72"/>
        <v>7.5483307512944981E-284</v>
      </c>
      <c r="IP61" s="86">
        <f t="shared" si="72"/>
        <v>0</v>
      </c>
      <c r="IQ61" s="86">
        <f t="shared" si="72"/>
        <v>0</v>
      </c>
      <c r="IR61" s="86">
        <f t="shared" si="72"/>
        <v>1.5391344968275001E-300</v>
      </c>
      <c r="IS61" s="86">
        <f t="shared" si="72"/>
        <v>3.7028349093936312E-304</v>
      </c>
      <c r="IT61" s="86">
        <f t="shared" si="72"/>
        <v>1.6297312216394145E-292</v>
      </c>
      <c r="IU61" s="86">
        <f t="shared" si="72"/>
        <v>0</v>
      </c>
      <c r="IV61" s="86">
        <f t="shared" si="72"/>
        <v>8.1147335021301968E-233</v>
      </c>
      <c r="IW61" s="86">
        <f t="shared" si="72"/>
        <v>1.9824121349185014E-100</v>
      </c>
      <c r="IY61" s="86">
        <f t="shared" si="73"/>
        <v>3.6713379573803998E-4</v>
      </c>
      <c r="IZ61" s="86">
        <f t="shared" si="73"/>
        <v>4.0159654577378001E-4</v>
      </c>
      <c r="JA61" s="86">
        <f t="shared" si="73"/>
        <v>3.0751333364135134E-4</v>
      </c>
      <c r="JB61" s="86">
        <f t="shared" si="73"/>
        <v>2.7787608780949343E-4</v>
      </c>
      <c r="JC61" s="86">
        <f t="shared" si="73"/>
        <v>5.8405508484286406E-4</v>
      </c>
      <c r="JD61" s="86">
        <f t="shared" si="73"/>
        <v>1.099681251443942E-4</v>
      </c>
      <c r="JE61" s="86">
        <f t="shared" si="73"/>
        <v>1.7773185577175902E-4</v>
      </c>
      <c r="JF61" s="86">
        <f t="shared" si="73"/>
        <v>4.0457088505102013E-5</v>
      </c>
      <c r="JG61" s="86">
        <f t="shared" si="73"/>
        <v>9.8086440120956142E-5</v>
      </c>
      <c r="JH61" s="86">
        <f t="shared" si="73"/>
        <v>4.9365992566334786E-5</v>
      </c>
      <c r="JI61" s="86">
        <f t="shared" si="73"/>
        <v>8.9876323675894048E-5</v>
      </c>
      <c r="JJ61" s="86">
        <f t="shared" si="73"/>
        <v>2.0110489859451544E-4</v>
      </c>
      <c r="JK61" s="86">
        <f t="shared" si="73"/>
        <v>9.0369140951885812E-5</v>
      </c>
      <c r="JL61" s="86">
        <f t="shared" si="73"/>
        <v>1.5393622725742848E-5</v>
      </c>
      <c r="JM61" s="86">
        <f t="shared" si="73"/>
        <v>3.5134518053946254E-7</v>
      </c>
    </row>
    <row r="62" spans="2:273" x14ac:dyDescent="0.25">
      <c r="B62" s="2">
        <v>35</v>
      </c>
      <c r="C62" s="37">
        <v>62.365000000000002</v>
      </c>
      <c r="D62" s="37">
        <v>61.856999999999999</v>
      </c>
      <c r="E62" s="37">
        <v>61.317</v>
      </c>
      <c r="F62" s="37">
        <v>65</v>
      </c>
      <c r="G62" s="37">
        <v>66.412999999999997</v>
      </c>
      <c r="H62" s="37">
        <v>66.111000000000004</v>
      </c>
      <c r="I62" s="37">
        <v>67.459999999999994</v>
      </c>
      <c r="J62" s="37">
        <v>68.131</v>
      </c>
      <c r="K62" s="37">
        <v>66.966999999999999</v>
      </c>
      <c r="L62" s="37">
        <v>64.918000000000006</v>
      </c>
      <c r="M62" s="37">
        <v>66.197000000000003</v>
      </c>
      <c r="N62" s="37">
        <v>64.212999999999994</v>
      </c>
      <c r="O62" s="37">
        <v>64.557000000000002</v>
      </c>
      <c r="P62" s="37">
        <v>61.802999999999997</v>
      </c>
      <c r="Q62" s="37">
        <v>59.968000000000004</v>
      </c>
      <c r="S62" s="4">
        <f t="shared" si="75"/>
        <v>61.531379929227043</v>
      </c>
      <c r="T62" s="4">
        <f t="shared" si="75"/>
        <v>61.763822094836193</v>
      </c>
      <c r="U62" s="4">
        <f t="shared" si="75"/>
        <v>61.217683747896395</v>
      </c>
      <c r="V62" s="4">
        <f t="shared" si="75"/>
        <v>62.136888583172109</v>
      </c>
      <c r="W62" s="4">
        <f t="shared" si="75"/>
        <v>63.67751032258402</v>
      </c>
      <c r="X62" s="4">
        <f t="shared" si="75"/>
        <v>65.140555174948673</v>
      </c>
      <c r="Y62" s="4">
        <f t="shared" si="75"/>
        <v>66.980075694030972</v>
      </c>
      <c r="Z62" s="4">
        <f t="shared" si="75"/>
        <v>67.17827724899881</v>
      </c>
      <c r="AA62" s="4">
        <f t="shared" si="75"/>
        <v>65.52341496736581</v>
      </c>
      <c r="AB62" s="4">
        <f t="shared" si="75"/>
        <v>65.340881517245123</v>
      </c>
      <c r="AC62" s="4">
        <f t="shared" si="75"/>
        <v>64.893597216830244</v>
      </c>
      <c r="AD62" s="4">
        <f t="shared" si="75"/>
        <v>63.994452645439033</v>
      </c>
      <c r="AE62" s="4">
        <f t="shared" si="75"/>
        <v>63.591671406852448</v>
      </c>
      <c r="AF62" s="4">
        <f t="shared" si="75"/>
        <v>61.628810673775959</v>
      </c>
      <c r="AG62" s="4">
        <f t="shared" si="75"/>
        <v>59.123425208126861</v>
      </c>
      <c r="AI62" s="4">
        <f t="shared" si="76"/>
        <v>0.83362007077295885</v>
      </c>
      <c r="AJ62" s="4">
        <f t="shared" si="76"/>
        <v>9.3177905163805974E-2</v>
      </c>
      <c r="AK62" s="4">
        <f t="shared" si="76"/>
        <v>9.9316252103605507E-2</v>
      </c>
      <c r="AL62" s="4">
        <f t="shared" si="76"/>
        <v>2.8631114168278913</v>
      </c>
      <c r="AM62" s="4">
        <f t="shared" si="76"/>
        <v>2.7354896774159769</v>
      </c>
      <c r="AN62" s="4">
        <f t="shared" si="76"/>
        <v>0.97044482505133089</v>
      </c>
      <c r="AO62" s="4">
        <f t="shared" si="76"/>
        <v>0.47992430596902125</v>
      </c>
      <c r="AP62" s="4">
        <f t="shared" si="76"/>
        <v>0.95272275100118975</v>
      </c>
      <c r="AQ62" s="4">
        <f t="shared" si="76"/>
        <v>1.4435850326341892</v>
      </c>
      <c r="AR62" s="4">
        <f t="shared" si="76"/>
        <v>-0.42288151724511636</v>
      </c>
      <c r="AS62" s="4">
        <f t="shared" si="76"/>
        <v>1.3034027831697585</v>
      </c>
      <c r="AT62" s="4">
        <f t="shared" si="76"/>
        <v>0.21854735456096108</v>
      </c>
      <c r="AU62" s="4">
        <f t="shared" si="76"/>
        <v>0.9653285931475537</v>
      </c>
      <c r="AV62" s="4">
        <f t="shared" si="76"/>
        <v>0.17418932622403815</v>
      </c>
      <c r="AW62" s="4">
        <f t="shared" si="76"/>
        <v>0.84457479187314277</v>
      </c>
      <c r="AY62" s="2">
        <f t="shared" si="66"/>
        <v>61.019882495439809</v>
      </c>
      <c r="AZ62" s="2">
        <f t="shared" si="66"/>
        <v>61.189127269312998</v>
      </c>
      <c r="BA62" s="2">
        <f t="shared" si="66"/>
        <v>60.748597842760937</v>
      </c>
      <c r="BB62" s="2">
        <f t="shared" si="66"/>
        <v>61.717090349767354</v>
      </c>
      <c r="BC62" s="2">
        <f t="shared" si="66"/>
        <v>62.874281886974806</v>
      </c>
      <c r="BD62" s="2">
        <f t="shared" si="66"/>
        <v>64.961174742189755</v>
      </c>
      <c r="BE62" s="2">
        <f t="shared" si="66"/>
        <v>66.691776457823124</v>
      </c>
      <c r="BF62" s="2">
        <f t="shared" si="66"/>
        <v>67.09947721553398</v>
      </c>
      <c r="BG62" s="2">
        <f t="shared" si="66"/>
        <v>65.354215128394742</v>
      </c>
      <c r="BH62" s="2">
        <f t="shared" si="66"/>
        <v>65.249219360336028</v>
      </c>
      <c r="BI62" s="2">
        <f t="shared" si="66"/>
        <v>64.750239528943013</v>
      </c>
      <c r="BJ62" s="2">
        <f t="shared" si="66"/>
        <v>63.687605229611691</v>
      </c>
      <c r="BK62" s="2">
        <f t="shared" si="66"/>
        <v>63.431117852588017</v>
      </c>
      <c r="BL62" s="2">
        <f t="shared" si="66"/>
        <v>61.596646161056228</v>
      </c>
      <c r="BM62" s="2">
        <f t="shared" si="66"/>
        <v>59.122647957156609</v>
      </c>
      <c r="BO62" s="2">
        <f t="shared" si="11"/>
        <v>62.365000000000002</v>
      </c>
      <c r="BP62" s="2">
        <f t="shared" si="12"/>
        <v>61.856999999999999</v>
      </c>
      <c r="BQ62" s="2">
        <f t="shared" si="13"/>
        <v>61.317</v>
      </c>
      <c r="BR62" s="2">
        <f t="shared" si="14"/>
        <v>65</v>
      </c>
      <c r="BS62" s="2">
        <f t="shared" si="15"/>
        <v>66.412999999999997</v>
      </c>
      <c r="BT62" s="2">
        <f t="shared" si="16"/>
        <v>66.111000000000004</v>
      </c>
      <c r="BU62" s="2">
        <f t="shared" si="17"/>
        <v>67.459999999999994</v>
      </c>
      <c r="BV62" s="2">
        <f t="shared" si="18"/>
        <v>68.131</v>
      </c>
      <c r="BW62" s="2">
        <f t="shared" si="19"/>
        <v>66.966999999999999</v>
      </c>
      <c r="BX62" s="2">
        <f t="shared" si="20"/>
        <v>64.918000000000006</v>
      </c>
      <c r="BY62" s="2">
        <f t="shared" si="21"/>
        <v>66.197000000000003</v>
      </c>
      <c r="BZ62" s="2">
        <f t="shared" si="22"/>
        <v>64.212999999999994</v>
      </c>
      <c r="CA62" s="2">
        <f t="shared" si="23"/>
        <v>64.557000000000002</v>
      </c>
      <c r="CB62" s="2">
        <f t="shared" si="24"/>
        <v>61.802999999999997</v>
      </c>
      <c r="CC62" s="2">
        <f t="shared" si="25"/>
        <v>59.968000000000004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63.002452431289633</v>
      </c>
      <c r="DL62" s="2">
        <f t="shared" si="77"/>
        <v>63.699828752642702</v>
      </c>
      <c r="DM62" s="2">
        <f t="shared" si="77"/>
        <v>63.015350951374209</v>
      </c>
      <c r="DN62" s="2">
        <f t="shared" si="77"/>
        <v>63.882308668076135</v>
      </c>
      <c r="DO62" s="2">
        <f t="shared" si="77"/>
        <v>66.713526024363233</v>
      </c>
      <c r="DP62" s="2">
        <f t="shared" si="77"/>
        <v>66.931906620209062</v>
      </c>
      <c r="DQ62" s="2">
        <f t="shared" si="77"/>
        <v>69.478824312896407</v>
      </c>
      <c r="DR62" s="2">
        <f t="shared" si="77"/>
        <v>68.869895411605953</v>
      </c>
      <c r="DS62" s="2">
        <f t="shared" si="77"/>
        <v>67.138811927720596</v>
      </c>
      <c r="DT62" s="2">
        <f t="shared" si="77"/>
        <v>67.479127177700349</v>
      </c>
      <c r="DU62" s="2">
        <f t="shared" si="77"/>
        <v>66.492079869270469</v>
      </c>
      <c r="DV62" s="2">
        <f t="shared" si="77"/>
        <v>65.035894714587741</v>
      </c>
      <c r="DW62" s="2">
        <f t="shared" si="77"/>
        <v>65.618959528843234</v>
      </c>
      <c r="DX62" s="2">
        <f t="shared" si="77"/>
        <v>63.053537323037318</v>
      </c>
      <c r="DY62" s="2">
        <f t="shared" si="77"/>
        <v>59.151936217008796</v>
      </c>
      <c r="EA62" s="2">
        <f t="shared" si="78"/>
        <v>56.79608102345415</v>
      </c>
      <c r="EB62" s="2">
        <f t="shared" si="78"/>
        <v>55.949223705813978</v>
      </c>
      <c r="EC62" s="2">
        <f t="shared" si="78"/>
        <v>55.870339466345555</v>
      </c>
      <c r="ED62" s="2">
        <f t="shared" si="78"/>
        <v>57.061387220636007</v>
      </c>
      <c r="EE62" s="2">
        <f t="shared" si="78"/>
        <v>55.813520748492756</v>
      </c>
      <c r="EF62" s="2">
        <f t="shared" si="78"/>
        <v>60.211330766944819</v>
      </c>
      <c r="EG62" s="2">
        <f t="shared" si="78"/>
        <v>60.314604747136215</v>
      </c>
      <c r="EH62" s="2">
        <f t="shared" si="78"/>
        <v>62.42319224467505</v>
      </c>
      <c r="EI62" s="2">
        <f t="shared" si="78"/>
        <v>61.001595508100138</v>
      </c>
      <c r="EJ62" s="2">
        <f t="shared" si="78"/>
        <v>59.335621079988442</v>
      </c>
      <c r="EK62" s="2">
        <f t="shared" si="78"/>
        <v>60.342685109771359</v>
      </c>
      <c r="EL62" s="2">
        <f t="shared" si="78"/>
        <v>60.563725839188137</v>
      </c>
      <c r="EM62" s="2">
        <f t="shared" si="78"/>
        <v>57.892060893964754</v>
      </c>
      <c r="EN62" s="2">
        <f t="shared" si="78"/>
        <v>57.436426499583305</v>
      </c>
      <c r="EO62" s="2">
        <f t="shared" si="78"/>
        <v>59.014226351748221</v>
      </c>
      <c r="EQ62" s="2">
        <f t="shared" si="79"/>
        <v>54.948037045224027</v>
      </c>
      <c r="ER62" s="2">
        <f t="shared" si="79"/>
        <v>56.104792195602677</v>
      </c>
      <c r="ES62" s="2">
        <f t="shared" si="79"/>
        <v>56.602217203616192</v>
      </c>
      <c r="ET62" s="2">
        <f t="shared" si="79"/>
        <v>57.569682991274682</v>
      </c>
      <c r="EU62" s="2">
        <f t="shared" si="79"/>
        <v>57.270731695160414</v>
      </c>
      <c r="EV62" s="2">
        <f t="shared" si="79"/>
        <v>59.961021115176024</v>
      </c>
      <c r="EW62" s="2">
        <f t="shared" si="79"/>
        <v>61.87475495411141</v>
      </c>
      <c r="EX62" s="2">
        <f t="shared" si="79"/>
        <v>63.064230902520492</v>
      </c>
      <c r="EY62" s="2">
        <f t="shared" si="79"/>
        <v>60.735135420989479</v>
      </c>
      <c r="EZ62" s="2">
        <f t="shared" si="79"/>
        <v>60.413447276000007</v>
      </c>
      <c r="FA62" s="2">
        <f t="shared" si="79"/>
        <v>60.062795729763934</v>
      </c>
      <c r="FB62" s="2">
        <f t="shared" si="79"/>
        <v>61.024489362204115</v>
      </c>
      <c r="FC62" s="2">
        <f t="shared" si="79"/>
        <v>58.484399865934527</v>
      </c>
      <c r="FD62" s="2">
        <f t="shared" si="79"/>
        <v>58.576627203401856</v>
      </c>
      <c r="FE62" s="2">
        <f t="shared" si="79"/>
        <v>58.587023015407695</v>
      </c>
      <c r="FG62" s="2">
        <f t="shared" si="80"/>
        <v>0.3194352682493215</v>
      </c>
      <c r="FH62" s="2">
        <f t="shared" si="80"/>
        <v>0.32393654567537777</v>
      </c>
      <c r="FI62" s="2">
        <f t="shared" si="80"/>
        <v>0.31725167067485205</v>
      </c>
      <c r="FJ62" s="2">
        <f t="shared" si="80"/>
        <v>0.31743916765364405</v>
      </c>
      <c r="FK62" s="2">
        <f t="shared" si="80"/>
        <v>0.35222688584148254</v>
      </c>
      <c r="FL62" s="2">
        <f t="shared" si="80"/>
        <v>0.2932376501742518</v>
      </c>
      <c r="FM62" s="2">
        <f t="shared" si="80"/>
        <v>0.30412720034214979</v>
      </c>
      <c r="FN62" s="2">
        <f t="shared" si="80"/>
        <v>0.2746256784699031</v>
      </c>
      <c r="FO62" s="2">
        <f t="shared" si="80"/>
        <v>0.29078202381952317</v>
      </c>
      <c r="FP62" s="2">
        <f t="shared" si="80"/>
        <v>0.27382832410488256</v>
      </c>
      <c r="FQ62" s="2">
        <f t="shared" si="80"/>
        <v>0.28325334835322896</v>
      </c>
      <c r="FR62" s="2">
        <f t="shared" si="80"/>
        <v>0.30148574057316013</v>
      </c>
      <c r="FS62" s="2">
        <f t="shared" si="80"/>
        <v>0.28314719416233969</v>
      </c>
      <c r="FT62" s="2">
        <f t="shared" si="80"/>
        <v>0.25936926204278749</v>
      </c>
      <c r="FU62" s="2">
        <f t="shared" si="80"/>
        <v>0.21265523616655874</v>
      </c>
      <c r="FW62" s="2">
        <f t="shared" si="68"/>
        <v>1.9491058330428046E-5</v>
      </c>
      <c r="FX62" s="2">
        <f t="shared" si="68"/>
        <v>1.7628467995830462E-5</v>
      </c>
      <c r="FY62" s="2">
        <f t="shared" si="68"/>
        <v>1.8749037404391009E-5</v>
      </c>
      <c r="FZ62" s="2">
        <f t="shared" si="68"/>
        <v>1.8313348345452326E-5</v>
      </c>
      <c r="GA62" s="2">
        <f t="shared" si="68"/>
        <v>2.1120200362131974E-5</v>
      </c>
      <c r="GB62" s="2">
        <f t="shared" si="68"/>
        <v>2.3998236763676959E-5</v>
      </c>
      <c r="GC62" s="2">
        <f t="shared" si="68"/>
        <v>2.601338122874889E-5</v>
      </c>
      <c r="GD62" s="2">
        <f t="shared" si="68"/>
        <v>1.8774281955611199E-5</v>
      </c>
      <c r="GE62" s="2">
        <f t="shared" si="68"/>
        <v>1.7219127513227481E-5</v>
      </c>
      <c r="GF62" s="2">
        <f t="shared" si="68"/>
        <v>1.3740350779337433E-5</v>
      </c>
      <c r="GG62" s="2">
        <f t="shared" si="68"/>
        <v>1.3163606053895221E-5</v>
      </c>
      <c r="GH62" s="2">
        <f t="shared" si="68"/>
        <v>1.2284809354788238E-5</v>
      </c>
      <c r="GI62" s="2">
        <f t="shared" si="68"/>
        <v>1.3491915629682743E-5</v>
      </c>
      <c r="GJ62" s="2">
        <f t="shared" si="68"/>
        <v>1.2916244198578952E-5</v>
      </c>
      <c r="GK62" s="2">
        <f t="shared" si="68"/>
        <v>8.2769314439743557E-6</v>
      </c>
      <c r="GM62" s="86">
        <f t="shared" si="69"/>
        <v>5.6623062391086734E-4</v>
      </c>
      <c r="GN62" s="86">
        <f t="shared" si="69"/>
        <v>6.1835574287875093E-4</v>
      </c>
      <c r="GO62" s="86">
        <f t="shared" si="69"/>
        <v>4.8315441436512578E-4</v>
      </c>
      <c r="GP62" s="86">
        <f t="shared" si="69"/>
        <v>4.4274223893570958E-4</v>
      </c>
      <c r="GQ62" s="86">
        <f t="shared" si="69"/>
        <v>9.1441623893382502E-4</v>
      </c>
      <c r="GR62" s="86">
        <f t="shared" si="69"/>
        <v>1.85583683103923E-4</v>
      </c>
      <c r="GS62" s="86">
        <f t="shared" si="69"/>
        <v>2.9042593946201461E-4</v>
      </c>
      <c r="GT62" s="86">
        <f t="shared" si="69"/>
        <v>7.3134400854340642E-5</v>
      </c>
      <c r="GU62" s="86">
        <f t="shared" si="69"/>
        <v>1.6679113617960937E-4</v>
      </c>
      <c r="GV62" s="86">
        <f t="shared" si="69"/>
        <v>8.7047900813497914E-5</v>
      </c>
      <c r="GW62" s="86">
        <f t="shared" si="69"/>
        <v>1.5151388203474167E-4</v>
      </c>
      <c r="GX62" s="86">
        <f t="shared" si="69"/>
        <v>3.2149047808055622E-4</v>
      </c>
      <c r="GY62" s="86">
        <f t="shared" si="69"/>
        <v>1.5220724824415894E-4</v>
      </c>
      <c r="GZ62" s="86">
        <f t="shared" si="69"/>
        <v>2.9684823973832489E-5</v>
      </c>
      <c r="HA62" s="86">
        <f t="shared" si="69"/>
        <v>8.518535317698973E-7</v>
      </c>
      <c r="HC62" s="86">
        <f t="shared" si="74"/>
        <v>1.2324252287379259E-12</v>
      </c>
      <c r="HD62" s="86">
        <f t="shared" si="70"/>
        <v>2.1130527382791065E-12</v>
      </c>
      <c r="HE62" s="86">
        <f t="shared" si="70"/>
        <v>3.005957813233016E-13</v>
      </c>
      <c r="HF62" s="86">
        <f t="shared" si="70"/>
        <v>1.2557896061345072E-13</v>
      </c>
      <c r="HG62" s="86">
        <f t="shared" si="70"/>
        <v>3.4254482210491022E-12</v>
      </c>
      <c r="HH62" s="86">
        <f t="shared" si="70"/>
        <v>1.1264597588436126E-14</v>
      </c>
      <c r="HI62" s="86">
        <f t="shared" si="70"/>
        <v>1.2074575679403901E-13</v>
      </c>
      <c r="HJ62" s="86">
        <f t="shared" si="70"/>
        <v>6.8489621666418629E-20</v>
      </c>
      <c r="HK62" s="86">
        <f t="shared" si="70"/>
        <v>1.6390481973965695E-14</v>
      </c>
      <c r="HL62" s="86">
        <f t="shared" si="70"/>
        <v>7.8851949640220536E-14</v>
      </c>
      <c r="HM62" s="86">
        <f t="shared" si="70"/>
        <v>2.9791325403377789E-14</v>
      </c>
      <c r="HN62" s="86">
        <f t="shared" si="70"/>
        <v>8.7888901284842912E-14</v>
      </c>
      <c r="HO62" s="86">
        <f t="shared" si="70"/>
        <v>9.3827254601615115E-15</v>
      </c>
      <c r="HP62" s="86">
        <f t="shared" si="70"/>
        <v>2.2925030472240557E-17</v>
      </c>
      <c r="HQ62" s="86">
        <f t="shared" si="70"/>
        <v>3.7512882624288268E-21</v>
      </c>
      <c r="HS62" s="86">
        <f t="shared" si="71"/>
        <v>4.0933696077748531E-87</v>
      </c>
      <c r="HT62" s="86">
        <f t="shared" si="71"/>
        <v>7.0913859916323962E-86</v>
      </c>
      <c r="HU62" s="86">
        <f t="shared" si="71"/>
        <v>1.3449662429044121E-92</v>
      </c>
      <c r="HV62" s="86">
        <f t="shared" si="71"/>
        <v>6.0085153858840423E-100</v>
      </c>
      <c r="HW62" s="86">
        <f t="shared" si="71"/>
        <v>3.3120626940689125E-92</v>
      </c>
      <c r="HX62" s="86">
        <f t="shared" si="71"/>
        <v>2.1237302239275859E-106</v>
      </c>
      <c r="HY62" s="86">
        <f t="shared" si="71"/>
        <v>2.7364993949166447E-97</v>
      </c>
      <c r="HZ62" s="86">
        <f t="shared" si="71"/>
        <v>1.0519159595560943E-155</v>
      </c>
      <c r="IA62" s="86">
        <f t="shared" si="71"/>
        <v>1.6815644262325853E-107</v>
      </c>
      <c r="IB62" s="86">
        <f t="shared" si="71"/>
        <v>6.6878872851809733E-102</v>
      </c>
      <c r="IC62" s="86">
        <f t="shared" si="71"/>
        <v>1.0915142277041721E-103</v>
      </c>
      <c r="ID62" s="86">
        <f t="shared" si="71"/>
        <v>8.0952105193589896E-100</v>
      </c>
      <c r="IE62" s="86">
        <f t="shared" si="71"/>
        <v>1.3412740340986306E-106</v>
      </c>
      <c r="IF62" s="86">
        <f t="shared" si="71"/>
        <v>3.6269837743657506E-68</v>
      </c>
      <c r="IG62" s="86">
        <f t="shared" si="71"/>
        <v>2.0768864281076394E-46</v>
      </c>
      <c r="II62" s="86">
        <f t="shared" si="72"/>
        <v>4.1953464598733697E-248</v>
      </c>
      <c r="IJ62" s="86">
        <f t="shared" si="72"/>
        <v>3.3855805231371136E-247</v>
      </c>
      <c r="IK62" s="86">
        <f t="shared" si="72"/>
        <v>3.4924254153312076E-272</v>
      </c>
      <c r="IL62" s="86">
        <f t="shared" si="72"/>
        <v>1.0365268418986253E-290</v>
      </c>
      <c r="IM62" s="86">
        <f t="shared" si="72"/>
        <v>6.3912518565171297E-271</v>
      </c>
      <c r="IN62" s="86">
        <f t="shared" si="72"/>
        <v>1.6636654189731431E-306</v>
      </c>
      <c r="IO62" s="86">
        <f t="shared" si="72"/>
        <v>5.3629890480590676E-279</v>
      </c>
      <c r="IP62" s="86">
        <f t="shared" si="72"/>
        <v>0</v>
      </c>
      <c r="IQ62" s="86">
        <f t="shared" si="72"/>
        <v>0</v>
      </c>
      <c r="IR62" s="86">
        <f t="shared" si="72"/>
        <v>1.088121469501419E-295</v>
      </c>
      <c r="IS62" s="86">
        <f t="shared" si="72"/>
        <v>2.8721613431010606E-299</v>
      </c>
      <c r="IT62" s="86">
        <f t="shared" si="72"/>
        <v>7.6738793543480061E-288</v>
      </c>
      <c r="IU62" s="86">
        <f t="shared" si="72"/>
        <v>1.2091202237523965E-306</v>
      </c>
      <c r="IV62" s="86">
        <f t="shared" si="72"/>
        <v>4.3503364524120656E-229</v>
      </c>
      <c r="IW62" s="86">
        <f t="shared" si="72"/>
        <v>6.7532752095724341E-99</v>
      </c>
      <c r="IY62" s="86">
        <f t="shared" si="73"/>
        <v>5.6623062514329252E-4</v>
      </c>
      <c r="IZ62" s="86">
        <f t="shared" si="73"/>
        <v>6.1835574499180372E-4</v>
      </c>
      <c r="JA62" s="86">
        <f t="shared" si="73"/>
        <v>4.8315441466572154E-4</v>
      </c>
      <c r="JB62" s="86">
        <f t="shared" si="73"/>
        <v>4.4274223906128854E-4</v>
      </c>
      <c r="JC62" s="86">
        <f t="shared" si="73"/>
        <v>9.144162423592732E-4</v>
      </c>
      <c r="JD62" s="86">
        <f t="shared" si="73"/>
        <v>1.8558368311518759E-4</v>
      </c>
      <c r="JE62" s="86">
        <f t="shared" si="73"/>
        <v>2.9042593958276036E-4</v>
      </c>
      <c r="JF62" s="86">
        <f t="shared" si="73"/>
        <v>7.3134400854340709E-5</v>
      </c>
      <c r="JG62" s="86">
        <f t="shared" si="73"/>
        <v>1.6679113619599985E-4</v>
      </c>
      <c r="JH62" s="86">
        <f t="shared" si="73"/>
        <v>8.7047900892349864E-5</v>
      </c>
      <c r="JI62" s="86">
        <f t="shared" si="73"/>
        <v>1.51513882064533E-4</v>
      </c>
      <c r="JJ62" s="86">
        <f t="shared" si="73"/>
        <v>3.2149047816844512E-4</v>
      </c>
      <c r="JK62" s="86">
        <f t="shared" si="73"/>
        <v>1.5220724825354165E-4</v>
      </c>
      <c r="JL62" s="86">
        <f t="shared" si="73"/>
        <v>2.9684823973855413E-5</v>
      </c>
      <c r="JM62" s="86">
        <f t="shared" si="73"/>
        <v>8.5185353176990101E-7</v>
      </c>
    </row>
    <row r="63" spans="2:273" x14ac:dyDescent="0.25">
      <c r="B63" s="2">
        <v>36</v>
      </c>
      <c r="C63" s="37">
        <v>63.920999999999999</v>
      </c>
      <c r="D63" s="37">
        <v>65.540000000000006</v>
      </c>
      <c r="E63" s="37">
        <v>63.206000000000003</v>
      </c>
      <c r="F63" s="37">
        <v>63.158999999999999</v>
      </c>
      <c r="G63" s="37">
        <v>66.316999999999993</v>
      </c>
      <c r="H63" s="37">
        <v>67.206000000000003</v>
      </c>
      <c r="I63" s="37">
        <v>70.713999999999999</v>
      </c>
      <c r="J63" s="37">
        <v>68.245999999999995</v>
      </c>
      <c r="K63" s="37">
        <v>67.704999999999998</v>
      </c>
      <c r="L63" s="37">
        <v>66.852000000000004</v>
      </c>
      <c r="M63" s="37">
        <v>65.23</v>
      </c>
      <c r="N63" s="37">
        <v>64.081999999999994</v>
      </c>
      <c r="O63" s="37">
        <v>64.623000000000005</v>
      </c>
      <c r="P63" s="37">
        <v>63.984000000000002</v>
      </c>
      <c r="Q63" s="37">
        <v>58.889000000000003</v>
      </c>
      <c r="S63" s="4">
        <f t="shared" si="75"/>
        <v>61.749192868374678</v>
      </c>
      <c r="T63" s="4">
        <f t="shared" si="75"/>
        <v>61.970549052059248</v>
      </c>
      <c r="U63" s="4">
        <f t="shared" si="75"/>
        <v>61.384116499490155</v>
      </c>
      <c r="V63" s="4">
        <f t="shared" si="75"/>
        <v>62.311464722522466</v>
      </c>
      <c r="W63" s="4">
        <f t="shared" si="75"/>
        <v>63.975243133475871</v>
      </c>
      <c r="X63" s="4">
        <f t="shared" si="75"/>
        <v>65.250810356035885</v>
      </c>
      <c r="Y63" s="4">
        <f t="shared" si="75"/>
        <v>67.021253010229245</v>
      </c>
      <c r="Z63" s="4">
        <f t="shared" si="75"/>
        <v>67.221778825267378</v>
      </c>
      <c r="AA63" s="4">
        <f t="shared" si="75"/>
        <v>65.588961337284047</v>
      </c>
      <c r="AB63" s="4">
        <f t="shared" si="75"/>
        <v>65.414521336347576</v>
      </c>
      <c r="AC63" s="4">
        <f t="shared" si="75"/>
        <v>65.004555599641762</v>
      </c>
      <c r="AD63" s="4">
        <f t="shared" si="75"/>
        <v>64.153872533386476</v>
      </c>
      <c r="AE63" s="4">
        <f t="shared" si="75"/>
        <v>63.66306180486896</v>
      </c>
      <c r="AF63" s="4">
        <f t="shared" si="75"/>
        <v>61.691401741505146</v>
      </c>
      <c r="AG63" s="4">
        <f t="shared" si="75"/>
        <v>59.173317160042835</v>
      </c>
      <c r="AI63" s="4">
        <f t="shared" si="76"/>
        <v>2.1718071316253216</v>
      </c>
      <c r="AJ63" s="4">
        <f t="shared" si="76"/>
        <v>3.5694509479407586</v>
      </c>
      <c r="AK63" s="4">
        <f t="shared" si="76"/>
        <v>1.8218835005098484</v>
      </c>
      <c r="AL63" s="4">
        <f t="shared" si="76"/>
        <v>0.8475352774775331</v>
      </c>
      <c r="AM63" s="4">
        <f t="shared" si="76"/>
        <v>2.341756866524122</v>
      </c>
      <c r="AN63" s="4">
        <f t="shared" si="76"/>
        <v>1.9551896439641183</v>
      </c>
      <c r="AO63" s="4">
        <f t="shared" si="76"/>
        <v>3.6927469897707539</v>
      </c>
      <c r="AP63" s="4">
        <f t="shared" si="76"/>
        <v>1.0242211747326166</v>
      </c>
      <c r="AQ63" s="4">
        <f t="shared" si="76"/>
        <v>2.1160386627159511</v>
      </c>
      <c r="AR63" s="4">
        <f t="shared" si="76"/>
        <v>1.4374786636524277</v>
      </c>
      <c r="AS63" s="4">
        <f t="shared" si="76"/>
        <v>0.22544440035824209</v>
      </c>
      <c r="AT63" s="4">
        <f t="shared" si="76"/>
        <v>-7.1872533386482473E-2</v>
      </c>
      <c r="AU63" s="4">
        <f t="shared" si="76"/>
        <v>0.95993819513104484</v>
      </c>
      <c r="AV63" s="4">
        <f t="shared" si="76"/>
        <v>2.2925982584948557</v>
      </c>
      <c r="AW63" s="4">
        <f t="shared" si="76"/>
        <v>-0.28431716004283203</v>
      </c>
      <c r="AY63" s="2">
        <f t="shared" si="66"/>
        <v>60.992964104409133</v>
      </c>
      <c r="AZ63" s="2">
        <f t="shared" si="66"/>
        <v>61.122527946670786</v>
      </c>
      <c r="BA63" s="2">
        <f t="shared" si="66"/>
        <v>60.678638325507393</v>
      </c>
      <c r="BB63" s="2">
        <f t="shared" si="66"/>
        <v>61.672026753328709</v>
      </c>
      <c r="BC63" s="2">
        <f t="shared" si="66"/>
        <v>62.775520605970499</v>
      </c>
      <c r="BD63" s="2">
        <f t="shared" si="66"/>
        <v>64.962064670577107</v>
      </c>
      <c r="BE63" s="2">
        <f t="shared" si="66"/>
        <v>66.571239042282528</v>
      </c>
      <c r="BF63" s="2">
        <f t="shared" si="66"/>
        <v>67.086340719603172</v>
      </c>
      <c r="BG63" s="2">
        <f t="shared" si="66"/>
        <v>65.314623569147074</v>
      </c>
      <c r="BH63" s="2">
        <f t="shared" si="66"/>
        <v>65.260541637448384</v>
      </c>
      <c r="BI63" s="2">
        <f t="shared" si="66"/>
        <v>64.773768734405323</v>
      </c>
      <c r="BJ63" s="2">
        <f t="shared" si="66"/>
        <v>63.684298020493422</v>
      </c>
      <c r="BK63" s="2">
        <f t="shared" si="66"/>
        <v>63.404803776825702</v>
      </c>
      <c r="BL63" s="2">
        <f t="shared" si="66"/>
        <v>61.632589559161453</v>
      </c>
      <c r="BM63" s="2">
        <f t="shared" si="66"/>
        <v>59.171543878628519</v>
      </c>
      <c r="BO63" s="2">
        <f t="shared" si="11"/>
        <v>63.920999999999999</v>
      </c>
      <c r="BP63" s="2">
        <f t="shared" si="12"/>
        <v>65.540000000000006</v>
      </c>
      <c r="BQ63" s="2">
        <f t="shared" si="13"/>
        <v>63.206000000000003</v>
      </c>
      <c r="BR63" s="2">
        <f t="shared" si="14"/>
        <v>63.158999999999999</v>
      </c>
      <c r="BS63" s="2">
        <f t="shared" si="15"/>
        <v>66.316999999999993</v>
      </c>
      <c r="BT63" s="2">
        <f t="shared" si="16"/>
        <v>67.206000000000003</v>
      </c>
      <c r="BU63" s="2">
        <f t="shared" si="17"/>
        <v>70.713999999999999</v>
      </c>
      <c r="BV63" s="2">
        <f t="shared" si="18"/>
        <v>68.245999999999995</v>
      </c>
      <c r="BW63" s="2">
        <f t="shared" si="19"/>
        <v>67.704999999999998</v>
      </c>
      <c r="BX63" s="2">
        <f t="shared" si="20"/>
        <v>66.852000000000004</v>
      </c>
      <c r="BY63" s="2">
        <f t="shared" si="21"/>
        <v>65.23</v>
      </c>
      <c r="BZ63" s="2">
        <f t="shared" si="22"/>
        <v>64.081999999999994</v>
      </c>
      <c r="CA63" s="2">
        <f t="shared" si="23"/>
        <v>64.623000000000005</v>
      </c>
      <c r="CB63" s="2">
        <f t="shared" si="24"/>
        <v>63.984000000000002</v>
      </c>
      <c r="CC63" s="2">
        <f t="shared" si="25"/>
        <v>58.889000000000003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63.221948202959823</v>
      </c>
      <c r="DL63" s="2">
        <f t="shared" si="77"/>
        <v>63.909231803080644</v>
      </c>
      <c r="DM63" s="2">
        <f t="shared" si="77"/>
        <v>63.189520537601936</v>
      </c>
      <c r="DN63" s="2">
        <f t="shared" si="77"/>
        <v>64.089084868619778</v>
      </c>
      <c r="DO63" s="2">
        <f t="shared" si="77"/>
        <v>66.991967884828341</v>
      </c>
      <c r="DP63" s="2">
        <f t="shared" si="77"/>
        <v>67.184974041811856</v>
      </c>
      <c r="DQ63" s="2">
        <f t="shared" si="77"/>
        <v>69.622649682875263</v>
      </c>
      <c r="DR63" s="2">
        <f t="shared" si="77"/>
        <v>69.078156747638332</v>
      </c>
      <c r="DS63" s="2">
        <f t="shared" si="77"/>
        <v>67.312441536342263</v>
      </c>
      <c r="DT63" s="2">
        <f t="shared" si="77"/>
        <v>67.762752090592343</v>
      </c>
      <c r="DU63" s="2">
        <f t="shared" si="77"/>
        <v>66.755343543202883</v>
      </c>
      <c r="DV63" s="2">
        <f t="shared" si="77"/>
        <v>65.226361663143052</v>
      </c>
      <c r="DW63" s="2">
        <f t="shared" si="77"/>
        <v>65.844522047719707</v>
      </c>
      <c r="DX63" s="2">
        <f t="shared" si="77"/>
        <v>63.284286743886739</v>
      </c>
      <c r="DY63" s="2">
        <f t="shared" si="77"/>
        <v>59.251423203812315</v>
      </c>
      <c r="EA63" s="2">
        <f t="shared" si="78"/>
        <v>56.662025349443248</v>
      </c>
      <c r="EB63" s="2">
        <f t="shared" si="78"/>
        <v>55.818338351388817</v>
      </c>
      <c r="EC63" s="2">
        <f t="shared" si="78"/>
        <v>55.750453983394607</v>
      </c>
      <c r="ED63" s="2">
        <f t="shared" si="78"/>
        <v>56.932110416461548</v>
      </c>
      <c r="EE63" s="2">
        <f t="shared" si="78"/>
        <v>55.703352724377183</v>
      </c>
      <c r="EF63" s="2">
        <f t="shared" si="78"/>
        <v>60.075838271177453</v>
      </c>
      <c r="EG63" s="2">
        <f t="shared" si="78"/>
        <v>60.203511205042275</v>
      </c>
      <c r="EH63" s="2">
        <f t="shared" si="78"/>
        <v>62.288185712725294</v>
      </c>
      <c r="EI63" s="2">
        <f t="shared" si="78"/>
        <v>60.870700515463909</v>
      </c>
      <c r="EJ63" s="2">
        <f t="shared" si="78"/>
        <v>59.208684002310129</v>
      </c>
      <c r="EK63" s="2">
        <f t="shared" si="78"/>
        <v>60.200783062222733</v>
      </c>
      <c r="EL63" s="2">
        <f t="shared" si="78"/>
        <v>60.425830913348946</v>
      </c>
      <c r="EM63" s="2">
        <f t="shared" si="78"/>
        <v>57.771546158642643</v>
      </c>
      <c r="EN63" s="2">
        <f t="shared" si="78"/>
        <v>57.331094230847405</v>
      </c>
      <c r="EO63" s="2">
        <f t="shared" si="78"/>
        <v>58.901834395770855</v>
      </c>
      <c r="EQ63" s="2">
        <f t="shared" si="79"/>
        <v>54.838179819416958</v>
      </c>
      <c r="ER63" s="2">
        <f t="shared" si="79"/>
        <v>55.972273537164341</v>
      </c>
      <c r="ES63" s="2">
        <f t="shared" si="79"/>
        <v>56.47262893671666</v>
      </c>
      <c r="ET63" s="2">
        <f t="shared" si="79"/>
        <v>57.433566953069324</v>
      </c>
      <c r="EU63" s="2">
        <f t="shared" si="79"/>
        <v>57.140455628306526</v>
      </c>
      <c r="EV63" s="2">
        <f t="shared" si="79"/>
        <v>59.829002360458588</v>
      </c>
      <c r="EW63" s="2">
        <f t="shared" si="79"/>
        <v>61.742192564595157</v>
      </c>
      <c r="EX63" s="2">
        <f t="shared" si="79"/>
        <v>62.920563445469156</v>
      </c>
      <c r="EY63" s="2">
        <f t="shared" si="79"/>
        <v>60.607805037925225</v>
      </c>
      <c r="EZ63" s="2">
        <f t="shared" si="79"/>
        <v>60.272531190907408</v>
      </c>
      <c r="FA63" s="2">
        <f t="shared" si="79"/>
        <v>59.924596120201635</v>
      </c>
      <c r="FB63" s="2">
        <f t="shared" si="79"/>
        <v>60.880893836822857</v>
      </c>
      <c r="FC63" s="2">
        <f t="shared" si="79"/>
        <v>58.356347901244405</v>
      </c>
      <c r="FD63" s="2">
        <f t="shared" si="79"/>
        <v>58.456704325327621</v>
      </c>
      <c r="FE63" s="2">
        <f t="shared" si="79"/>
        <v>58.479145556838304</v>
      </c>
      <c r="FG63" s="2">
        <f t="shared" si="80"/>
        <v>0.33978221543825277</v>
      </c>
      <c r="FH63" s="2">
        <f t="shared" si="80"/>
        <v>0.34442510564402762</v>
      </c>
      <c r="FI63" s="2">
        <f t="shared" si="80"/>
        <v>0.33752851116190158</v>
      </c>
      <c r="FJ63" s="2">
        <f t="shared" si="80"/>
        <v>0.33772206408889854</v>
      </c>
      <c r="FK63" s="2">
        <f t="shared" si="80"/>
        <v>0.37351619300125649</v>
      </c>
      <c r="FL63" s="2">
        <f t="shared" si="80"/>
        <v>0.31268257462524063</v>
      </c>
      <c r="FM63" s="2">
        <f t="shared" si="80"/>
        <v>0.32396323035640195</v>
      </c>
      <c r="FN63" s="2">
        <f t="shared" si="80"/>
        <v>0.29334868081750798</v>
      </c>
      <c r="FO63" s="2">
        <f t="shared" si="80"/>
        <v>0.3101355669464354</v>
      </c>
      <c r="FP63" s="2">
        <f t="shared" si="80"/>
        <v>0.29251888752988214</v>
      </c>
      <c r="FQ63" s="2">
        <f t="shared" si="80"/>
        <v>0.3023194046616714</v>
      </c>
      <c r="FR63" s="2">
        <f t="shared" si="80"/>
        <v>0.32122901669106796</v>
      </c>
      <c r="FS63" s="2">
        <f t="shared" si="80"/>
        <v>0.30220911789192062</v>
      </c>
      <c r="FT63" s="2">
        <f t="shared" si="80"/>
        <v>0.27744997703429003</v>
      </c>
      <c r="FU63" s="2">
        <f t="shared" si="80"/>
        <v>0.22848411404367647</v>
      </c>
      <c r="FW63" s="2">
        <f t="shared" si="68"/>
        <v>2.1371480290809588E-5</v>
      </c>
      <c r="FX63" s="2">
        <f t="shared" si="68"/>
        <v>1.9329197914455411E-5</v>
      </c>
      <c r="FY63" s="2">
        <f t="shared" si="68"/>
        <v>2.0557873525999093E-5</v>
      </c>
      <c r="FZ63" s="2">
        <f t="shared" si="68"/>
        <v>2.0080151680771968E-5</v>
      </c>
      <c r="GA63" s="2">
        <f t="shared" si="68"/>
        <v>2.3157792008036864E-5</v>
      </c>
      <c r="GB63" s="2">
        <f t="shared" si="68"/>
        <v>2.6313482433474188E-5</v>
      </c>
      <c r="GC63" s="2">
        <f t="shared" si="68"/>
        <v>2.852303374033848E-5</v>
      </c>
      <c r="GD63" s="2">
        <f t="shared" si="68"/>
        <v>2.0585553525776721E-5</v>
      </c>
      <c r="GE63" s="2">
        <f t="shared" si="68"/>
        <v>1.8880366509469847E-5</v>
      </c>
      <c r="GF63" s="2">
        <f t="shared" si="68"/>
        <v>1.5065975064779211E-5</v>
      </c>
      <c r="GG63" s="2">
        <f t="shared" si="68"/>
        <v>1.4433588690042947E-5</v>
      </c>
      <c r="GH63" s="2">
        <f t="shared" si="68"/>
        <v>1.3470009636426866E-5</v>
      </c>
      <c r="GI63" s="2">
        <f t="shared" si="68"/>
        <v>1.4793572055717599E-5</v>
      </c>
      <c r="GJ63" s="2">
        <f t="shared" si="68"/>
        <v>1.4162362491573809E-5</v>
      </c>
      <c r="GK63" s="2">
        <f t="shared" si="68"/>
        <v>9.0754676121349014E-6</v>
      </c>
      <c r="GM63" s="86">
        <f t="shared" si="69"/>
        <v>8.6242211238419153E-4</v>
      </c>
      <c r="GN63" s="86">
        <f t="shared" si="69"/>
        <v>9.4020899248454647E-4</v>
      </c>
      <c r="GO63" s="86">
        <f t="shared" si="69"/>
        <v>7.4905444615778517E-4</v>
      </c>
      <c r="GP63" s="86">
        <f t="shared" si="69"/>
        <v>6.9560585443366756E-4</v>
      </c>
      <c r="GQ63" s="86">
        <f t="shared" si="69"/>
        <v>1.4113604878775092E-3</v>
      </c>
      <c r="GR63" s="86">
        <f t="shared" si="69"/>
        <v>3.0824447760521742E-4</v>
      </c>
      <c r="GS63" s="86">
        <f t="shared" si="69"/>
        <v>4.6760940898463979E-4</v>
      </c>
      <c r="GT63" s="86">
        <f t="shared" si="69"/>
        <v>1.2979395267851337E-4</v>
      </c>
      <c r="GU63" s="86">
        <f t="shared" si="69"/>
        <v>2.7906423556975119E-4</v>
      </c>
      <c r="GV63" s="86">
        <f t="shared" si="69"/>
        <v>1.5087282002125695E-4</v>
      </c>
      <c r="GW63" s="86">
        <f t="shared" si="69"/>
        <v>2.5149064450900649E-4</v>
      </c>
      <c r="GX63" s="86">
        <f t="shared" si="69"/>
        <v>5.0696002169641028E-4</v>
      </c>
      <c r="GY63" s="86">
        <f t="shared" si="69"/>
        <v>2.524250139142161E-4</v>
      </c>
      <c r="GZ63" s="86">
        <f t="shared" si="69"/>
        <v>5.6071247103642465E-5</v>
      </c>
      <c r="HA63" s="86">
        <f t="shared" si="69"/>
        <v>2.0081462797009267E-6</v>
      </c>
      <c r="HC63" s="86">
        <f t="shared" si="74"/>
        <v>3.2328269426004E-12</v>
      </c>
      <c r="HD63" s="86">
        <f t="shared" si="70"/>
        <v>5.431497252161095E-12</v>
      </c>
      <c r="HE63" s="86">
        <f t="shared" si="70"/>
        <v>8.4452437426421883E-13</v>
      </c>
      <c r="HF63" s="86">
        <f t="shared" si="70"/>
        <v>3.7047307976282069E-13</v>
      </c>
      <c r="HG63" s="86">
        <f t="shared" si="70"/>
        <v>9.2677375917170529E-12</v>
      </c>
      <c r="HH63" s="86">
        <f t="shared" si="70"/>
        <v>3.6870278118548962E-14</v>
      </c>
      <c r="HI63" s="86">
        <f t="shared" si="70"/>
        <v>3.6111671876177718E-13</v>
      </c>
      <c r="HJ63" s="86">
        <f t="shared" si="70"/>
        <v>3.6369137723175155E-19</v>
      </c>
      <c r="HK63" s="86">
        <f t="shared" si="70"/>
        <v>5.1980026681181617E-14</v>
      </c>
      <c r="HL63" s="86">
        <f t="shared" si="70"/>
        <v>2.3032415302817064E-13</v>
      </c>
      <c r="HM63" s="86">
        <f t="shared" si="70"/>
        <v>8.8795053275862259E-14</v>
      </c>
      <c r="HN63" s="86">
        <f t="shared" si="70"/>
        <v>2.4997519094974908E-13</v>
      </c>
      <c r="HO63" s="86">
        <f t="shared" si="70"/>
        <v>2.90157378977547E-14</v>
      </c>
      <c r="HP63" s="86">
        <f t="shared" si="70"/>
        <v>9.1075999648314072E-17</v>
      </c>
      <c r="HQ63" s="86">
        <f t="shared" si="70"/>
        <v>2.0374485759889307E-20</v>
      </c>
      <c r="HS63" s="86">
        <f t="shared" si="71"/>
        <v>3.3432955586635279E-85</v>
      </c>
      <c r="HT63" s="86">
        <f t="shared" si="71"/>
        <v>5.3468595352810093E-84</v>
      </c>
      <c r="HU63" s="86">
        <f t="shared" si="71"/>
        <v>1.5411849659160702E-90</v>
      </c>
      <c r="HV63" s="86">
        <f t="shared" si="71"/>
        <v>9.7030680613878439E-98</v>
      </c>
      <c r="HW63" s="86">
        <f t="shared" si="71"/>
        <v>3.9133973333704768E-90</v>
      </c>
      <c r="HX63" s="86">
        <f t="shared" si="71"/>
        <v>5.3361485658346208E-104</v>
      </c>
      <c r="HY63" s="86">
        <f t="shared" si="71"/>
        <v>4.3778115012970704E-95</v>
      </c>
      <c r="HZ63" s="86">
        <f t="shared" si="71"/>
        <v>3.20112739228109E-152</v>
      </c>
      <c r="IA63" s="86">
        <f t="shared" si="71"/>
        <v>3.875799632037013E-105</v>
      </c>
      <c r="IB63" s="86">
        <f t="shared" si="71"/>
        <v>1.0399329141837336E-99</v>
      </c>
      <c r="IC63" s="86">
        <f t="shared" si="71"/>
        <v>1.7955545675807847E-101</v>
      </c>
      <c r="ID63" s="86">
        <f t="shared" si="71"/>
        <v>1.0637976818105014E-97</v>
      </c>
      <c r="IE63" s="86">
        <f t="shared" si="71"/>
        <v>2.5571168765141502E-104</v>
      </c>
      <c r="IF63" s="86">
        <f t="shared" si="71"/>
        <v>9.7206462701105344E-67</v>
      </c>
      <c r="IG63" s="86">
        <f t="shared" si="71"/>
        <v>1.7673816055506698E-45</v>
      </c>
      <c r="II63" s="86">
        <f t="shared" si="72"/>
        <v>6.0636438847311755E-244</v>
      </c>
      <c r="IJ63" s="86">
        <f t="shared" si="72"/>
        <v>4.329158657986966E-243</v>
      </c>
      <c r="IK63" s="86">
        <f t="shared" si="72"/>
        <v>1.2410246471235803E-267</v>
      </c>
      <c r="IL63" s="86">
        <f t="shared" si="72"/>
        <v>7.3754410090742233E-286</v>
      </c>
      <c r="IM63" s="86">
        <f t="shared" si="72"/>
        <v>2.4258951603529666E-266</v>
      </c>
      <c r="IN63" s="86">
        <f t="shared" si="72"/>
        <v>2.9389006469303009E-301</v>
      </c>
      <c r="IO63" s="86">
        <f t="shared" si="72"/>
        <v>3.4584777047733626E-274</v>
      </c>
      <c r="IP63" s="86">
        <f t="shared" si="72"/>
        <v>0</v>
      </c>
      <c r="IQ63" s="86">
        <f t="shared" si="72"/>
        <v>3.1529589420361438E-307</v>
      </c>
      <c r="IR63" s="86">
        <f t="shared" si="72"/>
        <v>7.0210753081285584E-291</v>
      </c>
      <c r="IS63" s="86">
        <f t="shared" si="72"/>
        <v>2.0325001564487759E-294</v>
      </c>
      <c r="IT63" s="86">
        <f t="shared" si="72"/>
        <v>3.3117839883871878E-283</v>
      </c>
      <c r="IU63" s="86">
        <f t="shared" si="72"/>
        <v>1.1573951165327799E-301</v>
      </c>
      <c r="IV63" s="86">
        <f t="shared" si="72"/>
        <v>2.174909601869884E-225</v>
      </c>
      <c r="IW63" s="86">
        <f t="shared" si="72"/>
        <v>2.2380762800471752E-97</v>
      </c>
      <c r="IY63" s="86">
        <f t="shared" si="73"/>
        <v>8.6242211561701851E-4</v>
      </c>
      <c r="IZ63" s="86">
        <f t="shared" si="73"/>
        <v>9.4020899791604374E-4</v>
      </c>
      <c r="JA63" s="86">
        <f t="shared" si="73"/>
        <v>7.4905444700230949E-4</v>
      </c>
      <c r="JB63" s="86">
        <f t="shared" si="73"/>
        <v>6.9560585480414063E-4</v>
      </c>
      <c r="JC63" s="86">
        <f t="shared" si="73"/>
        <v>1.4113604971452468E-3</v>
      </c>
      <c r="JD63" s="86">
        <f t="shared" si="73"/>
        <v>3.0824447764208772E-4</v>
      </c>
      <c r="JE63" s="86">
        <f t="shared" si="73"/>
        <v>4.6760940934575653E-4</v>
      </c>
      <c r="JF63" s="86">
        <f t="shared" si="73"/>
        <v>1.2979395267851372E-4</v>
      </c>
      <c r="JG63" s="86">
        <f t="shared" si="73"/>
        <v>2.790642356217312E-4</v>
      </c>
      <c r="JH63" s="86">
        <f t="shared" si="73"/>
        <v>1.508728202515811E-4</v>
      </c>
      <c r="JI63" s="86">
        <f t="shared" si="73"/>
        <v>2.5149064459780156E-4</v>
      </c>
      <c r="JJ63" s="86">
        <f t="shared" si="73"/>
        <v>5.0696002194638545E-4</v>
      </c>
      <c r="JK63" s="86">
        <f t="shared" si="73"/>
        <v>2.5242501394323185E-4</v>
      </c>
      <c r="JL63" s="86">
        <f t="shared" si="73"/>
        <v>5.6071247103733538E-5</v>
      </c>
      <c r="JM63" s="86">
        <f t="shared" si="73"/>
        <v>2.008146279700947E-6</v>
      </c>
    </row>
    <row r="64" spans="2:273" x14ac:dyDescent="0.25">
      <c r="B64" s="2">
        <v>37</v>
      </c>
      <c r="C64" s="37">
        <v>62.412999999999997</v>
      </c>
      <c r="D64" s="37">
        <v>63.683</v>
      </c>
      <c r="E64" s="37">
        <v>64.286000000000001</v>
      </c>
      <c r="F64" s="37">
        <v>66.19</v>
      </c>
      <c r="G64" s="37">
        <v>69.587000000000003</v>
      </c>
      <c r="H64" s="37">
        <v>67.793999999999997</v>
      </c>
      <c r="I64" s="37">
        <v>70.650999999999996</v>
      </c>
      <c r="J64" s="37">
        <v>68.606999999999999</v>
      </c>
      <c r="K64" s="37">
        <v>66.638999999999996</v>
      </c>
      <c r="L64" s="37">
        <v>66.721000000000004</v>
      </c>
      <c r="M64" s="37">
        <v>66.097999999999999</v>
      </c>
      <c r="N64" s="37">
        <v>64</v>
      </c>
      <c r="O64" s="37">
        <v>65.295000000000002</v>
      </c>
      <c r="P64" s="37">
        <v>61.344000000000001</v>
      </c>
      <c r="Q64" s="37">
        <v>57.381</v>
      </c>
      <c r="S64" s="4">
        <f t="shared" si="75"/>
        <v>62.0507231989152</v>
      </c>
      <c r="T64" s="4">
        <f t="shared" si="75"/>
        <v>62.271696993911569</v>
      </c>
      <c r="U64" s="4">
        <f t="shared" si="75"/>
        <v>61.638082408734135</v>
      </c>
      <c r="V64" s="4">
        <f t="shared" si="75"/>
        <v>62.568350925963486</v>
      </c>
      <c r="W64" s="4">
        <f t="shared" si="75"/>
        <v>64.419257485888906</v>
      </c>
      <c r="X64" s="4">
        <f t="shared" si="75"/>
        <v>65.399775703382858</v>
      </c>
      <c r="Y64" s="4">
        <f t="shared" si="75"/>
        <v>67.125810159693188</v>
      </c>
      <c r="Z64" s="4">
        <f t="shared" si="75"/>
        <v>67.283501947086094</v>
      </c>
      <c r="AA64" s="4">
        <f t="shared" si="75"/>
        <v>65.695879988277412</v>
      </c>
      <c r="AB64" s="4">
        <f t="shared" si="75"/>
        <v>65.504020827673557</v>
      </c>
      <c r="AC64" s="4">
        <f t="shared" si="75"/>
        <v>65.142443830777623</v>
      </c>
      <c r="AD64" s="4">
        <f t="shared" si="75"/>
        <v>64.372913474558487</v>
      </c>
      <c r="AE64" s="4">
        <f t="shared" si="75"/>
        <v>63.768050378635991</v>
      </c>
      <c r="AF64" s="4">
        <f t="shared" si="75"/>
        <v>61.756858713907484</v>
      </c>
      <c r="AG64" s="4">
        <f t="shared" si="75"/>
        <v>59.217206383411273</v>
      </c>
      <c r="AI64" s="4">
        <f t="shared" si="76"/>
        <v>0.36227680108479632</v>
      </c>
      <c r="AJ64" s="4">
        <f t="shared" si="76"/>
        <v>1.4113030060884313</v>
      </c>
      <c r="AK64" s="4">
        <f t="shared" si="76"/>
        <v>2.6479175912658661</v>
      </c>
      <c r="AL64" s="4">
        <f t="shared" si="76"/>
        <v>3.6216490740365117</v>
      </c>
      <c r="AM64" s="4">
        <f t="shared" si="76"/>
        <v>5.1677425141110973</v>
      </c>
      <c r="AN64" s="4">
        <f t="shared" si="76"/>
        <v>2.3942242966171392</v>
      </c>
      <c r="AO64" s="4">
        <f t="shared" si="76"/>
        <v>3.5251898403068083</v>
      </c>
      <c r="AP64" s="4">
        <f t="shared" si="76"/>
        <v>1.3234980529139051</v>
      </c>
      <c r="AQ64" s="4">
        <f t="shared" si="76"/>
        <v>0.9431200117225842</v>
      </c>
      <c r="AR64" s="4">
        <f t="shared" si="76"/>
        <v>1.2169791723264467</v>
      </c>
      <c r="AS64" s="4">
        <f t="shared" si="76"/>
        <v>0.95555616922237618</v>
      </c>
      <c r="AT64" s="4">
        <f t="shared" si="76"/>
        <v>-0.37291347455848722</v>
      </c>
      <c r="AU64" s="4">
        <f t="shared" si="76"/>
        <v>1.526949621364011</v>
      </c>
      <c r="AV64" s="4">
        <f t="shared" si="76"/>
        <v>-0.41285871390748241</v>
      </c>
      <c r="AW64" s="4">
        <f t="shared" si="76"/>
        <v>-1.8362063834112732</v>
      </c>
      <c r="AY64" s="2">
        <f t="shared" si="66"/>
        <v>60.947447366335282</v>
      </c>
      <c r="AZ64" s="2">
        <f t="shared" si="66"/>
        <v>61.036965782895244</v>
      </c>
      <c r="BA64" s="2">
        <f t="shared" si="66"/>
        <v>60.591993142532665</v>
      </c>
      <c r="BB64" s="2">
        <f t="shared" si="66"/>
        <v>61.608722232744107</v>
      </c>
      <c r="BC64" s="2">
        <f t="shared" si="66"/>
        <v>62.654356791028896</v>
      </c>
      <c r="BD64" s="2">
        <f t="shared" si="66"/>
        <v>64.942728310718465</v>
      </c>
      <c r="BE64" s="2">
        <f t="shared" si="66"/>
        <v>66.434268106983723</v>
      </c>
      <c r="BF64" s="2">
        <f t="shared" si="66"/>
        <v>67.055171373049347</v>
      </c>
      <c r="BG64" s="2">
        <f t="shared" si="66"/>
        <v>65.258600394562833</v>
      </c>
      <c r="BH64" s="2">
        <f t="shared" si="66"/>
        <v>65.249992865249325</v>
      </c>
      <c r="BI64" s="2">
        <f t="shared" si="66"/>
        <v>64.776930071004045</v>
      </c>
      <c r="BJ64" s="2">
        <f t="shared" si="66"/>
        <v>63.664636967046185</v>
      </c>
      <c r="BK64" s="2">
        <f t="shared" si="66"/>
        <v>63.359344628522798</v>
      </c>
      <c r="BL64" s="2">
        <f t="shared" si="66"/>
        <v>61.651623982342592</v>
      </c>
      <c r="BM64" s="2">
        <f t="shared" si="66"/>
        <v>59.213276588278674</v>
      </c>
      <c r="BO64" s="2">
        <f t="shared" si="11"/>
        <v>62.412999999999997</v>
      </c>
      <c r="BP64" s="2">
        <f t="shared" si="12"/>
        <v>63.683</v>
      </c>
      <c r="BQ64" s="2">
        <f t="shared" si="13"/>
        <v>64.286000000000001</v>
      </c>
      <c r="BR64" s="2">
        <f t="shared" si="14"/>
        <v>66.19</v>
      </c>
      <c r="BS64" s="2">
        <f t="shared" si="15"/>
        <v>69.587000000000003</v>
      </c>
      <c r="BT64" s="2">
        <f t="shared" si="16"/>
        <v>67.793999999999997</v>
      </c>
      <c r="BU64" s="2">
        <f t="shared" si="17"/>
        <v>70.650999999999996</v>
      </c>
      <c r="BV64" s="2">
        <f t="shared" si="18"/>
        <v>68.606999999999999</v>
      </c>
      <c r="BW64" s="2">
        <f t="shared" si="19"/>
        <v>66.638999999999996</v>
      </c>
      <c r="BX64" s="2">
        <f t="shared" si="20"/>
        <v>66.721000000000004</v>
      </c>
      <c r="BY64" s="2">
        <f t="shared" si="21"/>
        <v>66.097999999999999</v>
      </c>
      <c r="BZ64" s="2">
        <f t="shared" si="22"/>
        <v>64</v>
      </c>
      <c r="CA64" s="2">
        <f t="shared" si="23"/>
        <v>65.295000000000002</v>
      </c>
      <c r="CB64" s="2">
        <f t="shared" si="24"/>
        <v>61.344000000000001</v>
      </c>
      <c r="CC64" s="2">
        <f t="shared" si="25"/>
        <v>57.381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63.441443974630012</v>
      </c>
      <c r="DL64" s="2">
        <f t="shared" si="77"/>
        <v>64.118634853518572</v>
      </c>
      <c r="DM64" s="2">
        <f t="shared" si="77"/>
        <v>63.363690123829656</v>
      </c>
      <c r="DN64" s="2">
        <f t="shared" si="77"/>
        <v>64.295861069163422</v>
      </c>
      <c r="DO64" s="2">
        <f t="shared" si="77"/>
        <v>67.270409745293463</v>
      </c>
      <c r="DP64" s="2">
        <f t="shared" si="77"/>
        <v>67.438041463414635</v>
      </c>
      <c r="DQ64" s="2">
        <f t="shared" si="77"/>
        <v>69.766475052854119</v>
      </c>
      <c r="DR64" s="2">
        <f t="shared" si="77"/>
        <v>69.286418083670725</v>
      </c>
      <c r="DS64" s="2">
        <f t="shared" si="77"/>
        <v>67.48607114496393</v>
      </c>
      <c r="DT64" s="2">
        <f t="shared" si="77"/>
        <v>68.046377003484324</v>
      </c>
      <c r="DU64" s="2">
        <f t="shared" si="77"/>
        <v>67.018607217135298</v>
      </c>
      <c r="DV64" s="2">
        <f t="shared" si="77"/>
        <v>65.416828611698378</v>
      </c>
      <c r="DW64" s="2">
        <f t="shared" si="77"/>
        <v>66.070084566596179</v>
      </c>
      <c r="DX64" s="2">
        <f t="shared" si="77"/>
        <v>63.515036164736159</v>
      </c>
      <c r="DY64" s="2">
        <f t="shared" si="77"/>
        <v>59.350910190615835</v>
      </c>
      <c r="EA64" s="2">
        <f t="shared" si="78"/>
        <v>56.527969675432352</v>
      </c>
      <c r="EB64" s="2">
        <f t="shared" si="78"/>
        <v>55.687452996963657</v>
      </c>
      <c r="EC64" s="2">
        <f t="shared" si="78"/>
        <v>55.630568500443665</v>
      </c>
      <c r="ED64" s="2">
        <f t="shared" si="78"/>
        <v>56.802833612287088</v>
      </c>
      <c r="EE64" s="2">
        <f t="shared" si="78"/>
        <v>55.593184700261617</v>
      </c>
      <c r="EF64" s="2">
        <f t="shared" si="78"/>
        <v>59.940345775410087</v>
      </c>
      <c r="EG64" s="2">
        <f t="shared" si="78"/>
        <v>60.092417662948328</v>
      </c>
      <c r="EH64" s="2">
        <f t="shared" si="78"/>
        <v>62.153179180775545</v>
      </c>
      <c r="EI64" s="2">
        <f t="shared" si="78"/>
        <v>60.739805522827673</v>
      </c>
      <c r="EJ64" s="2">
        <f t="shared" si="78"/>
        <v>59.081746924631815</v>
      </c>
      <c r="EK64" s="2">
        <f t="shared" si="78"/>
        <v>60.0588810146741</v>
      </c>
      <c r="EL64" s="2">
        <f t="shared" si="78"/>
        <v>60.287935987509755</v>
      </c>
      <c r="EM64" s="2">
        <f t="shared" si="78"/>
        <v>57.651031423320532</v>
      </c>
      <c r="EN64" s="2">
        <f t="shared" si="78"/>
        <v>57.225761962111505</v>
      </c>
      <c r="EO64" s="2">
        <f t="shared" si="78"/>
        <v>58.789442439793483</v>
      </c>
      <c r="EQ64" s="2">
        <f t="shared" si="79"/>
        <v>54.728322593609889</v>
      </c>
      <c r="ER64" s="2">
        <f t="shared" si="79"/>
        <v>55.839754878726005</v>
      </c>
      <c r="ES64" s="2">
        <f t="shared" si="79"/>
        <v>56.343040669817135</v>
      </c>
      <c r="ET64" s="2">
        <f t="shared" si="79"/>
        <v>57.297450914863965</v>
      </c>
      <c r="EU64" s="2">
        <f t="shared" si="79"/>
        <v>57.010179561452631</v>
      </c>
      <c r="EV64" s="2">
        <f t="shared" si="79"/>
        <v>59.69698360574116</v>
      </c>
      <c r="EW64" s="2">
        <f t="shared" si="79"/>
        <v>61.609630175078905</v>
      </c>
      <c r="EX64" s="2">
        <f t="shared" si="79"/>
        <v>62.776895988417827</v>
      </c>
      <c r="EY64" s="2">
        <f t="shared" si="79"/>
        <v>60.48047465486097</v>
      </c>
      <c r="EZ64" s="2">
        <f t="shared" si="79"/>
        <v>60.131615105814809</v>
      </c>
      <c r="FA64" s="2">
        <f t="shared" si="79"/>
        <v>59.786396510639335</v>
      </c>
      <c r="FB64" s="2">
        <f t="shared" si="79"/>
        <v>60.737298311441599</v>
      </c>
      <c r="FC64" s="2">
        <f t="shared" si="79"/>
        <v>58.228295936554275</v>
      </c>
      <c r="FD64" s="2">
        <f t="shared" si="79"/>
        <v>58.336781447253387</v>
      </c>
      <c r="FE64" s="2">
        <f t="shared" si="79"/>
        <v>58.371268098268914</v>
      </c>
      <c r="FG64" s="2">
        <f t="shared" si="80"/>
        <v>0.36073822345579365</v>
      </c>
      <c r="FH64" s="2">
        <f t="shared" si="80"/>
        <v>0.36550893468324663</v>
      </c>
      <c r="FI64" s="2">
        <f t="shared" si="80"/>
        <v>0.35842098136715905</v>
      </c>
      <c r="FJ64" s="2">
        <f t="shared" si="80"/>
        <v>0.35862002936385995</v>
      </c>
      <c r="FK64" s="2">
        <f t="shared" si="80"/>
        <v>0.39530701144630997</v>
      </c>
      <c r="FL64" s="2">
        <f t="shared" si="80"/>
        <v>0.3328097371545789</v>
      </c>
      <c r="FM64" s="2">
        <f t="shared" si="80"/>
        <v>0.34445261818097017</v>
      </c>
      <c r="FN64" s="2">
        <f t="shared" si="80"/>
        <v>0.31279770932398271</v>
      </c>
      <c r="FO64" s="2">
        <f t="shared" si="80"/>
        <v>0.33017753917925025</v>
      </c>
      <c r="FP64" s="2">
        <f t="shared" si="80"/>
        <v>0.31193718613305771</v>
      </c>
      <c r="FQ64" s="2">
        <f t="shared" si="80"/>
        <v>0.32209210083197565</v>
      </c>
      <c r="FR64" s="2">
        <f t="shared" si="80"/>
        <v>0.34163286501048534</v>
      </c>
      <c r="FS64" s="2">
        <f t="shared" si="80"/>
        <v>0.32197792977874112</v>
      </c>
      <c r="FT64" s="2">
        <f t="shared" si="80"/>
        <v>0.29628688065543435</v>
      </c>
      <c r="FU64" s="2">
        <f t="shared" si="80"/>
        <v>0.24512439203224265</v>
      </c>
      <c r="FW64" s="2">
        <f t="shared" si="68"/>
        <v>2.3433313841451617E-5</v>
      </c>
      <c r="FX64" s="2">
        <f t="shared" si="68"/>
        <v>2.1194004538578959E-5</v>
      </c>
      <c r="FY64" s="2">
        <f t="shared" si="68"/>
        <v>2.2541215372383725E-5</v>
      </c>
      <c r="FZ64" s="2">
        <f t="shared" si="68"/>
        <v>2.2017405838964231E-5</v>
      </c>
      <c r="GA64" s="2">
        <f t="shared" si="68"/>
        <v>2.5391957276361757E-5</v>
      </c>
      <c r="GB64" s="2">
        <f t="shared" si="68"/>
        <v>2.8852086506763525E-5</v>
      </c>
      <c r="GC64" s="2">
        <f t="shared" si="68"/>
        <v>3.1274798520556839E-5</v>
      </c>
      <c r="GD64" s="2">
        <f t="shared" si="68"/>
        <v>2.2571565768134837E-5</v>
      </c>
      <c r="GE64" s="2">
        <f t="shared" si="68"/>
        <v>2.0701872503460184E-5</v>
      </c>
      <c r="GF64" s="2">
        <f t="shared" si="68"/>
        <v>1.6519489150460475E-5</v>
      </c>
      <c r="GG64" s="2">
        <f t="shared" si="68"/>
        <v>1.5826093252475146E-5</v>
      </c>
      <c r="GH64" s="2">
        <f t="shared" si="68"/>
        <v>1.476955267422781E-5</v>
      </c>
      <c r="GI64" s="2">
        <f t="shared" si="68"/>
        <v>1.6220806050906099E-5</v>
      </c>
      <c r="GJ64" s="2">
        <f t="shared" si="68"/>
        <v>1.552870046010422E-5</v>
      </c>
      <c r="GK64" s="2">
        <f t="shared" si="68"/>
        <v>9.9510436435275687E-6</v>
      </c>
      <c r="GM64" s="86">
        <f t="shared" si="69"/>
        <v>1.2972409409091287E-3</v>
      </c>
      <c r="GN64" s="86">
        <f t="shared" si="69"/>
        <v>1.4117734485509796E-3</v>
      </c>
      <c r="GO64" s="86">
        <f t="shared" si="69"/>
        <v>1.1459459730661327E-3</v>
      </c>
      <c r="GP64" s="86">
        <f t="shared" si="69"/>
        <v>1.0777226204403522E-3</v>
      </c>
      <c r="GQ64" s="86">
        <f t="shared" si="69"/>
        <v>2.1476224684969735E-3</v>
      </c>
      <c r="GR64" s="86">
        <f t="shared" si="69"/>
        <v>5.0391066014827545E-4</v>
      </c>
      <c r="GS64" s="86">
        <f t="shared" si="69"/>
        <v>7.4187046218483386E-4</v>
      </c>
      <c r="GT64" s="86">
        <f t="shared" si="69"/>
        <v>2.2615954078110596E-4</v>
      </c>
      <c r="GU64" s="86">
        <f t="shared" si="69"/>
        <v>4.5943384664271647E-4</v>
      </c>
      <c r="GV64" s="86">
        <f t="shared" si="69"/>
        <v>2.5704335362084163E-4</v>
      </c>
      <c r="GW64" s="86">
        <f t="shared" si="69"/>
        <v>4.110288877149266E-4</v>
      </c>
      <c r="GX64" s="86">
        <f t="shared" si="69"/>
        <v>7.886001396637069E-4</v>
      </c>
      <c r="GY64" s="86">
        <f t="shared" si="69"/>
        <v>4.1222095801182014E-4</v>
      </c>
      <c r="GZ64" s="86">
        <f t="shared" si="69"/>
        <v>1.0374841253469325E-4</v>
      </c>
      <c r="HA64" s="86">
        <f t="shared" si="69"/>
        <v>4.6031003432394478E-6</v>
      </c>
      <c r="HC64" s="86">
        <f t="shared" si="74"/>
        <v>8.3309662048665853E-12</v>
      </c>
      <c r="HD64" s="86">
        <f t="shared" si="70"/>
        <v>1.372117414443579E-11</v>
      </c>
      <c r="HE64" s="86">
        <f t="shared" si="70"/>
        <v>2.3271841623783973E-12</v>
      </c>
      <c r="HF64" s="86">
        <f t="shared" si="70"/>
        <v>1.0706384829671188E-12</v>
      </c>
      <c r="HG64" s="86">
        <f t="shared" si="70"/>
        <v>2.4585905784598331E-11</v>
      </c>
      <c r="HH64" s="86">
        <f t="shared" si="70"/>
        <v>1.1794916744185202E-13</v>
      </c>
      <c r="HI64" s="86">
        <f t="shared" si="70"/>
        <v>1.05743184979209E-12</v>
      </c>
      <c r="HJ64" s="86">
        <f t="shared" si="70"/>
        <v>1.8686989335526024E-18</v>
      </c>
      <c r="HK64" s="86">
        <f t="shared" si="70"/>
        <v>1.6126931863042539E-13</v>
      </c>
      <c r="HL64" s="86">
        <f t="shared" si="70"/>
        <v>6.5950419720855005E-13</v>
      </c>
      <c r="HM64" s="86">
        <f t="shared" si="70"/>
        <v>2.5941521255546677E-13</v>
      </c>
      <c r="HN64" s="86">
        <f t="shared" si="70"/>
        <v>6.9760302864569819E-13</v>
      </c>
      <c r="HO64" s="86">
        <f t="shared" si="70"/>
        <v>8.7899382664577454E-14</v>
      </c>
      <c r="HP64" s="86">
        <f t="shared" si="70"/>
        <v>3.5257060138800147E-16</v>
      </c>
      <c r="HQ64" s="86">
        <f t="shared" si="70"/>
        <v>1.07209267247106E-19</v>
      </c>
      <c r="HS64" s="86">
        <f t="shared" si="71"/>
        <v>2.598259593744439E-83</v>
      </c>
      <c r="HT64" s="86">
        <f t="shared" si="71"/>
        <v>3.8401981970447799E-82</v>
      </c>
      <c r="HU64" s="86">
        <f t="shared" si="71"/>
        <v>1.6728766703805638E-88</v>
      </c>
      <c r="HV64" s="86">
        <f t="shared" si="71"/>
        <v>1.4791279765771812E-95</v>
      </c>
      <c r="HW64" s="86">
        <f t="shared" si="71"/>
        <v>4.3758687775175111E-88</v>
      </c>
      <c r="HX64" s="86">
        <f t="shared" si="71"/>
        <v>1.2576988748893341E-101</v>
      </c>
      <c r="HY64" s="86">
        <f t="shared" si="71"/>
        <v>6.6018790004684636E-93</v>
      </c>
      <c r="HZ64" s="86">
        <f t="shared" si="71"/>
        <v>8.888059284925033E-149</v>
      </c>
      <c r="IA64" s="86">
        <f t="shared" si="71"/>
        <v>8.4018961742049464E-103</v>
      </c>
      <c r="IB64" s="86">
        <f t="shared" si="71"/>
        <v>1.5294457802893E-97</v>
      </c>
      <c r="IC64" s="86">
        <f t="shared" si="71"/>
        <v>2.7929994761848018E-99</v>
      </c>
      <c r="ID64" s="86">
        <f t="shared" si="71"/>
        <v>1.3256047624299717E-95</v>
      </c>
      <c r="IE64" s="86">
        <f t="shared" si="71"/>
        <v>4.6022738148952101E-102</v>
      </c>
      <c r="IF64" s="86">
        <f t="shared" si="71"/>
        <v>2.5142085052293662E-65</v>
      </c>
      <c r="IG64" s="86">
        <f t="shared" si="71"/>
        <v>1.4708071404946156E-44</v>
      </c>
      <c r="II64" s="86">
        <f t="shared" si="72"/>
        <v>8.0776400092370613E-240</v>
      </c>
      <c r="IJ64" s="86">
        <f t="shared" si="72"/>
        <v>5.1113318000973012E-239</v>
      </c>
      <c r="IK64" s="86">
        <f t="shared" si="72"/>
        <v>4.034829626222242E-263</v>
      </c>
      <c r="IL64" s="86">
        <f t="shared" si="72"/>
        <v>4.7743402586645887E-281</v>
      </c>
      <c r="IM64" s="86">
        <f t="shared" si="72"/>
        <v>8.4115377226115226E-262</v>
      </c>
      <c r="IN64" s="86">
        <f t="shared" si="72"/>
        <v>4.6745584842856397E-296</v>
      </c>
      <c r="IO64" s="86">
        <f t="shared" si="72"/>
        <v>2.0243505103017925E-269</v>
      </c>
      <c r="IP64" s="86">
        <f t="shared" si="72"/>
        <v>0</v>
      </c>
      <c r="IQ64" s="86">
        <f t="shared" si="72"/>
        <v>4.3933298156185586E-302</v>
      </c>
      <c r="IR64" s="86">
        <f t="shared" si="72"/>
        <v>4.1348124323813528E-286</v>
      </c>
      <c r="IS64" s="86">
        <f t="shared" si="72"/>
        <v>1.3122001844805969E-289</v>
      </c>
      <c r="IT64" s="86">
        <f t="shared" si="72"/>
        <v>1.3099585733880298E-278</v>
      </c>
      <c r="IU64" s="86">
        <f t="shared" si="72"/>
        <v>1.0080261032467354E-296</v>
      </c>
      <c r="IV64" s="86">
        <f t="shared" si="72"/>
        <v>1.0139810312668708E-221</v>
      </c>
      <c r="IW64" s="86">
        <f t="shared" si="72"/>
        <v>7.215653545838046E-96</v>
      </c>
      <c r="IY64" s="86">
        <f t="shared" si="73"/>
        <v>1.2972409492400948E-3</v>
      </c>
      <c r="IZ64" s="86">
        <f t="shared" si="73"/>
        <v>1.4117734622721538E-3</v>
      </c>
      <c r="JA64" s="86">
        <f t="shared" si="73"/>
        <v>1.1459459753933169E-3</v>
      </c>
      <c r="JB64" s="86">
        <f t="shared" si="73"/>
        <v>1.0777226215109908E-3</v>
      </c>
      <c r="JC64" s="86">
        <f t="shared" si="73"/>
        <v>2.1476224930828793E-3</v>
      </c>
      <c r="JD64" s="86">
        <f t="shared" si="73"/>
        <v>5.0391066026622461E-4</v>
      </c>
      <c r="JE64" s="86">
        <f t="shared" si="73"/>
        <v>7.4187046324226567E-4</v>
      </c>
      <c r="JF64" s="86">
        <f t="shared" si="73"/>
        <v>2.2615954078110783E-4</v>
      </c>
      <c r="JG64" s="86">
        <f t="shared" si="73"/>
        <v>4.594338468039858E-4</v>
      </c>
      <c r="JH64" s="86">
        <f t="shared" si="73"/>
        <v>2.5704335428034582E-4</v>
      </c>
      <c r="JI64" s="86">
        <f t="shared" si="73"/>
        <v>4.1102888797434181E-4</v>
      </c>
      <c r="JJ64" s="86">
        <f t="shared" si="73"/>
        <v>7.886001403613099E-4</v>
      </c>
      <c r="JK64" s="86">
        <f t="shared" si="73"/>
        <v>4.122209580997195E-4</v>
      </c>
      <c r="JL64" s="86">
        <f t="shared" si="73"/>
        <v>1.0374841253504582E-4</v>
      </c>
      <c r="JM64" s="86">
        <f t="shared" si="73"/>
        <v>4.6031003432395554E-6</v>
      </c>
    </row>
    <row r="65" spans="2:273" x14ac:dyDescent="0.25">
      <c r="B65" s="2">
        <v>38</v>
      </c>
      <c r="C65" s="37">
        <v>61.222000000000001</v>
      </c>
      <c r="D65" s="37">
        <v>65.921000000000006</v>
      </c>
      <c r="E65" s="37">
        <v>65.555999999999997</v>
      </c>
      <c r="F65" s="37">
        <v>66.048000000000002</v>
      </c>
      <c r="G65" s="37">
        <v>70.745999999999995</v>
      </c>
      <c r="H65" s="37">
        <v>68.031999999999996</v>
      </c>
      <c r="I65" s="37">
        <v>69.316999999999993</v>
      </c>
      <c r="J65" s="37">
        <v>69.081999999999994</v>
      </c>
      <c r="K65" s="37">
        <v>68.738</v>
      </c>
      <c r="L65" s="37">
        <v>67.343999999999994</v>
      </c>
      <c r="M65" s="37">
        <v>65.474999999999994</v>
      </c>
      <c r="N65" s="37">
        <v>64.638999999999996</v>
      </c>
      <c r="O65" s="37">
        <v>66.131</v>
      </c>
      <c r="P65" s="37">
        <v>63.557000000000002</v>
      </c>
      <c r="Q65" s="37">
        <v>59.856999999999999</v>
      </c>
      <c r="S65" s="4">
        <f t="shared" si="75"/>
        <v>62.471471151139014</v>
      </c>
      <c r="T65" s="4">
        <f t="shared" si="75"/>
        <v>62.706340945392071</v>
      </c>
      <c r="U65" s="4">
        <f t="shared" si="75"/>
        <v>62.017986061634488</v>
      </c>
      <c r="V65" s="4">
        <f t="shared" si="75"/>
        <v>62.945968589897419</v>
      </c>
      <c r="W65" s="4">
        <f t="shared" si="75"/>
        <v>65.06829805033604</v>
      </c>
      <c r="X65" s="4">
        <f t="shared" si="75"/>
        <v>65.614186747692713</v>
      </c>
      <c r="Y65" s="4">
        <f t="shared" si="75"/>
        <v>67.327157442043045</v>
      </c>
      <c r="Z65" s="4">
        <f t="shared" si="75"/>
        <v>67.383119722578172</v>
      </c>
      <c r="AA65" s="4">
        <f t="shared" si="75"/>
        <v>65.871088439483316</v>
      </c>
      <c r="AB65" s="4">
        <f t="shared" si="75"/>
        <v>65.628656657057391</v>
      </c>
      <c r="AC65" s="4">
        <f t="shared" si="75"/>
        <v>65.328727368066282</v>
      </c>
      <c r="AD65" s="4">
        <f t="shared" si="75"/>
        <v>64.681255713067316</v>
      </c>
      <c r="AE65" s="4">
        <f t="shared" si="75"/>
        <v>63.93077179445531</v>
      </c>
      <c r="AF65" s="4">
        <f t="shared" si="75"/>
        <v>61.837496756237329</v>
      </c>
      <c r="AG65" s="4">
        <f t="shared" si="75"/>
        <v>59.255798931847394</v>
      </c>
      <c r="AI65" s="4">
        <f t="shared" si="76"/>
        <v>-1.2494711511390122</v>
      </c>
      <c r="AJ65" s="4">
        <f t="shared" si="76"/>
        <v>3.2146590546079352</v>
      </c>
      <c r="AK65" s="4">
        <f t="shared" si="76"/>
        <v>3.5380139383655091</v>
      </c>
      <c r="AL65" s="4">
        <f t="shared" si="76"/>
        <v>3.1020314101025832</v>
      </c>
      <c r="AM65" s="4">
        <f t="shared" si="76"/>
        <v>5.6777019496639554</v>
      </c>
      <c r="AN65" s="4">
        <f t="shared" si="76"/>
        <v>2.4178132523072833</v>
      </c>
      <c r="AO65" s="4">
        <f t="shared" si="76"/>
        <v>1.9898425579569476</v>
      </c>
      <c r="AP65" s="4">
        <f t="shared" si="76"/>
        <v>1.6988802774218215</v>
      </c>
      <c r="AQ65" s="4">
        <f t="shared" si="76"/>
        <v>2.8669115605166837</v>
      </c>
      <c r="AR65" s="4">
        <f t="shared" si="76"/>
        <v>1.715343342942603</v>
      </c>
      <c r="AS65" s="4">
        <f t="shared" si="76"/>
        <v>0.1462726319337122</v>
      </c>
      <c r="AT65" s="4">
        <f t="shared" si="76"/>
        <v>-4.2255713067319789E-2</v>
      </c>
      <c r="AU65" s="4">
        <f t="shared" si="76"/>
        <v>2.2002282055446898</v>
      </c>
      <c r="AV65" s="4">
        <f t="shared" si="76"/>
        <v>1.7195032437626736</v>
      </c>
      <c r="AW65" s="4">
        <f t="shared" si="76"/>
        <v>0.60120106815260499</v>
      </c>
      <c r="AY65" s="2">
        <f t="shared" si="66"/>
        <v>60.883157757828613</v>
      </c>
      <c r="AZ65" s="2">
        <f t="shared" si="66"/>
        <v>60.932418687497048</v>
      </c>
      <c r="BA65" s="2">
        <f t="shared" si="66"/>
        <v>60.488632583610951</v>
      </c>
      <c r="BB65" s="2">
        <f t="shared" si="66"/>
        <v>61.527058033251912</v>
      </c>
      <c r="BC65" s="2">
        <f t="shared" si="66"/>
        <v>62.511140674997598</v>
      </c>
      <c r="BD65" s="2">
        <f t="shared" si="66"/>
        <v>64.902789363408118</v>
      </c>
      <c r="BE65" s="2">
        <f t="shared" si="66"/>
        <v>66.280941594832981</v>
      </c>
      <c r="BF65" s="2">
        <f t="shared" si="66"/>
        <v>67.005551013478126</v>
      </c>
      <c r="BG65" s="2">
        <f t="shared" si="66"/>
        <v>65.185883043234426</v>
      </c>
      <c r="BH65" s="2">
        <f t="shared" si="66"/>
        <v>65.217086147397694</v>
      </c>
      <c r="BI65" s="2">
        <f t="shared" si="66"/>
        <v>64.759220566373514</v>
      </c>
      <c r="BJ65" s="2">
        <f t="shared" si="66"/>
        <v>63.628282237059565</v>
      </c>
      <c r="BK65" s="2">
        <f t="shared" si="66"/>
        <v>63.294429666260712</v>
      </c>
      <c r="BL65" s="2">
        <f t="shared" si="66"/>
        <v>61.653227711704098</v>
      </c>
      <c r="BM65" s="2">
        <f t="shared" si="66"/>
        <v>59.24733956191595</v>
      </c>
      <c r="BO65" s="2">
        <f t="shared" si="11"/>
        <v>61.222000000000001</v>
      </c>
      <c r="BP65" s="2">
        <f t="shared" si="12"/>
        <v>65.921000000000006</v>
      </c>
      <c r="BQ65" s="2">
        <f t="shared" si="13"/>
        <v>65.555999999999997</v>
      </c>
      <c r="BR65" s="2">
        <f t="shared" si="14"/>
        <v>66.048000000000002</v>
      </c>
      <c r="BS65" s="2">
        <f t="shared" si="15"/>
        <v>70.745999999999995</v>
      </c>
      <c r="BT65" s="2">
        <f t="shared" si="16"/>
        <v>68.031999999999996</v>
      </c>
      <c r="BU65" s="2">
        <f t="shared" si="17"/>
        <v>69.316999999999993</v>
      </c>
      <c r="BV65" s="2">
        <f t="shared" si="18"/>
        <v>69.081999999999994</v>
      </c>
      <c r="BW65" s="2">
        <f t="shared" si="19"/>
        <v>68.738</v>
      </c>
      <c r="BX65" s="2">
        <f t="shared" si="20"/>
        <v>67.343999999999994</v>
      </c>
      <c r="BY65" s="2">
        <f t="shared" si="21"/>
        <v>65.474999999999994</v>
      </c>
      <c r="BZ65" s="2">
        <f t="shared" si="22"/>
        <v>64.638999999999996</v>
      </c>
      <c r="CA65" s="2">
        <f t="shared" si="23"/>
        <v>66.131</v>
      </c>
      <c r="CB65" s="2">
        <f t="shared" si="24"/>
        <v>63.557000000000002</v>
      </c>
      <c r="CC65" s="2">
        <f t="shared" si="25"/>
        <v>59.856999999999999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63.660939746300201</v>
      </c>
      <c r="DL65" s="2">
        <f t="shared" si="77"/>
        <v>64.328037903956513</v>
      </c>
      <c r="DM65" s="2">
        <f t="shared" si="77"/>
        <v>63.537859710057383</v>
      </c>
      <c r="DN65" s="2">
        <f t="shared" si="77"/>
        <v>64.502637269707066</v>
      </c>
      <c r="DO65" s="2">
        <f t="shared" si="77"/>
        <v>67.548851605758585</v>
      </c>
      <c r="DP65" s="2">
        <f t="shared" si="77"/>
        <v>67.691108885017428</v>
      </c>
      <c r="DQ65" s="2">
        <f t="shared" si="77"/>
        <v>69.910300422832975</v>
      </c>
      <c r="DR65" s="2">
        <f t="shared" si="77"/>
        <v>69.494679419703118</v>
      </c>
      <c r="DS65" s="2">
        <f t="shared" si="77"/>
        <v>67.659700753585597</v>
      </c>
      <c r="DT65" s="2">
        <f t="shared" si="77"/>
        <v>68.330001916376318</v>
      </c>
      <c r="DU65" s="2">
        <f t="shared" si="77"/>
        <v>67.281870891067726</v>
      </c>
      <c r="DV65" s="2">
        <f t="shared" si="77"/>
        <v>65.607295560253704</v>
      </c>
      <c r="DW65" s="2">
        <f t="shared" si="77"/>
        <v>66.295647085472652</v>
      </c>
      <c r="DX65" s="2">
        <f t="shared" si="77"/>
        <v>63.74578558558558</v>
      </c>
      <c r="DY65" s="2">
        <f t="shared" si="77"/>
        <v>59.450397177419347</v>
      </c>
      <c r="EA65" s="2">
        <f t="shared" si="78"/>
        <v>56.39391400142145</v>
      </c>
      <c r="EB65" s="2">
        <f t="shared" si="78"/>
        <v>55.556567642538496</v>
      </c>
      <c r="EC65" s="2">
        <f t="shared" si="78"/>
        <v>55.510683017492724</v>
      </c>
      <c r="ED65" s="2">
        <f t="shared" si="78"/>
        <v>56.673556808112622</v>
      </c>
      <c r="EE65" s="2">
        <f t="shared" si="78"/>
        <v>55.483016676146036</v>
      </c>
      <c r="EF65" s="2">
        <f t="shared" si="78"/>
        <v>59.804853279642714</v>
      </c>
      <c r="EG65" s="2">
        <f t="shared" si="78"/>
        <v>59.981324120854389</v>
      </c>
      <c r="EH65" s="2">
        <f t="shared" si="78"/>
        <v>62.018172648825789</v>
      </c>
      <c r="EI65" s="2">
        <f t="shared" si="78"/>
        <v>60.608910530191444</v>
      </c>
      <c r="EJ65" s="2">
        <f t="shared" si="78"/>
        <v>58.954809846953502</v>
      </c>
      <c r="EK65" s="2">
        <f t="shared" si="78"/>
        <v>59.916978967125473</v>
      </c>
      <c r="EL65" s="2">
        <f t="shared" si="78"/>
        <v>60.150041061670571</v>
      </c>
      <c r="EM65" s="2">
        <f t="shared" si="78"/>
        <v>57.530516687998428</v>
      </c>
      <c r="EN65" s="2">
        <f t="shared" si="78"/>
        <v>57.120429693375613</v>
      </c>
      <c r="EO65" s="2">
        <f t="shared" si="78"/>
        <v>58.67705048381611</v>
      </c>
      <c r="EQ65" s="2">
        <f t="shared" si="79"/>
        <v>54.618465367802827</v>
      </c>
      <c r="ER65" s="2">
        <f t="shared" si="79"/>
        <v>55.707236220287662</v>
      </c>
      <c r="ES65" s="2">
        <f t="shared" si="79"/>
        <v>56.213452402917611</v>
      </c>
      <c r="ET65" s="2">
        <f t="shared" si="79"/>
        <v>57.161334876658607</v>
      </c>
      <c r="EU65" s="2">
        <f t="shared" si="79"/>
        <v>56.879903494598736</v>
      </c>
      <c r="EV65" s="2">
        <f t="shared" si="79"/>
        <v>59.564964851023724</v>
      </c>
      <c r="EW65" s="2">
        <f t="shared" si="79"/>
        <v>61.477067785562653</v>
      </c>
      <c r="EX65" s="2">
        <f t="shared" si="79"/>
        <v>62.633228531366491</v>
      </c>
      <c r="EY65" s="2">
        <f t="shared" si="79"/>
        <v>60.353144271796715</v>
      </c>
      <c r="EZ65" s="2">
        <f t="shared" si="79"/>
        <v>59.990699020722211</v>
      </c>
      <c r="FA65" s="2">
        <f t="shared" si="79"/>
        <v>59.648196901077036</v>
      </c>
      <c r="FB65" s="2">
        <f t="shared" si="79"/>
        <v>60.593702786060341</v>
      </c>
      <c r="FC65" s="2">
        <f t="shared" si="79"/>
        <v>58.100243971864153</v>
      </c>
      <c r="FD65" s="2">
        <f t="shared" si="79"/>
        <v>58.216858569179152</v>
      </c>
      <c r="FE65" s="2">
        <f t="shared" si="79"/>
        <v>58.26339063969953</v>
      </c>
      <c r="FG65" s="2">
        <f t="shared" si="80"/>
        <v>0.38223841052800916</v>
      </c>
      <c r="FH65" s="2">
        <f t="shared" si="80"/>
        <v>0.3871212711898161</v>
      </c>
      <c r="FI65" s="2">
        <f t="shared" si="80"/>
        <v>0.37986512728029359</v>
      </c>
      <c r="FJ65" s="2">
        <f t="shared" si="80"/>
        <v>0.38006902940550624</v>
      </c>
      <c r="FK65" s="2">
        <f t="shared" si="80"/>
        <v>0.41752185835428551</v>
      </c>
      <c r="FL65" s="2">
        <f t="shared" si="80"/>
        <v>0.35356601055330589</v>
      </c>
      <c r="FM65" s="2">
        <f t="shared" si="80"/>
        <v>0.36553719232516968</v>
      </c>
      <c r="FN65" s="2">
        <f t="shared" si="80"/>
        <v>0.33292869312269613</v>
      </c>
      <c r="FO65" s="2">
        <f t="shared" si="80"/>
        <v>0.35085597873521568</v>
      </c>
      <c r="FP65" s="2">
        <f t="shared" si="80"/>
        <v>0.33203954748096853</v>
      </c>
      <c r="FQ65" s="2">
        <f t="shared" si="80"/>
        <v>0.34252310646059131</v>
      </c>
      <c r="FR65" s="2">
        <f t="shared" si="80"/>
        <v>0.36264031823587645</v>
      </c>
      <c r="FS65" s="2">
        <f t="shared" si="80"/>
        <v>0.34240535121916155</v>
      </c>
      <c r="FT65" s="2">
        <f t="shared" si="80"/>
        <v>0.31584364321899466</v>
      </c>
      <c r="FU65" s="2">
        <f t="shared" si="80"/>
        <v>0.26256413029547676</v>
      </c>
      <c r="FW65" s="2">
        <f t="shared" si="68"/>
        <v>2.569405960130319E-5</v>
      </c>
      <c r="FX65" s="2">
        <f t="shared" si="68"/>
        <v>2.3238716347929529E-5</v>
      </c>
      <c r="FY65" s="2">
        <f t="shared" si="68"/>
        <v>2.4715897419839433E-5</v>
      </c>
      <c r="FZ65" s="2">
        <f t="shared" si="68"/>
        <v>2.4141554156580217E-5</v>
      </c>
      <c r="GA65" s="2">
        <f t="shared" si="68"/>
        <v>2.7841659305261647E-5</v>
      </c>
      <c r="GB65" s="2">
        <f t="shared" si="68"/>
        <v>3.1635595707145617E-5</v>
      </c>
      <c r="GC65" s="2">
        <f t="shared" si="68"/>
        <v>3.4292031195976442E-5</v>
      </c>
      <c r="GD65" s="2">
        <f t="shared" si="68"/>
        <v>2.4749175822183777E-5</v>
      </c>
      <c r="GE65" s="2">
        <f t="shared" si="68"/>
        <v>2.269910648292435E-5</v>
      </c>
      <c r="GF65" s="2">
        <f t="shared" si="68"/>
        <v>1.8113230796570644E-5</v>
      </c>
      <c r="GG65" s="2">
        <f t="shared" si="68"/>
        <v>1.7352939685733935E-5</v>
      </c>
      <c r="GH65" s="2">
        <f t="shared" si="68"/>
        <v>1.6194469397935073E-5</v>
      </c>
      <c r="GI65" s="2">
        <f t="shared" si="68"/>
        <v>1.778573232483111E-5</v>
      </c>
      <c r="GJ65" s="2">
        <f t="shared" si="68"/>
        <v>1.7026855959630709E-5</v>
      </c>
      <c r="GK65" s="2">
        <f t="shared" si="68"/>
        <v>1.0911091908708076E-5</v>
      </c>
      <c r="GM65" s="86">
        <f t="shared" si="69"/>
        <v>1.9271409980877762E-3</v>
      </c>
      <c r="GN65" s="86">
        <f t="shared" si="69"/>
        <v>2.093526408622693E-3</v>
      </c>
      <c r="GO65" s="86">
        <f t="shared" si="69"/>
        <v>1.7300449148716709E-3</v>
      </c>
      <c r="GP65" s="86">
        <f t="shared" si="69"/>
        <v>1.6466551355129283E-3</v>
      </c>
      <c r="GQ65" s="86">
        <f t="shared" si="69"/>
        <v>3.2220152918820302E-3</v>
      </c>
      <c r="GR65" s="86">
        <f t="shared" si="69"/>
        <v>8.1084195023988057E-4</v>
      </c>
      <c r="GS65" s="86">
        <f t="shared" si="69"/>
        <v>1.1598200837430869E-3</v>
      </c>
      <c r="GT65" s="86">
        <f t="shared" si="69"/>
        <v>3.8692504488136017E-4</v>
      </c>
      <c r="GU65" s="86">
        <f t="shared" si="69"/>
        <v>7.4430560875342561E-4</v>
      </c>
      <c r="GV65" s="86">
        <f t="shared" si="69"/>
        <v>4.3049326319556056E-4</v>
      </c>
      <c r="GW65" s="86">
        <f t="shared" si="69"/>
        <v>6.6149134857266883E-4</v>
      </c>
      <c r="GX65" s="86">
        <f t="shared" si="69"/>
        <v>1.210141521657167E-3</v>
      </c>
      <c r="GY65" s="86">
        <f t="shared" si="69"/>
        <v>6.6290073718636708E-4</v>
      </c>
      <c r="GZ65" s="86">
        <f t="shared" si="69"/>
        <v>1.8805440985876748E-4</v>
      </c>
      <c r="HA65" s="86">
        <f t="shared" si="69"/>
        <v>1.0260241479952135E-5</v>
      </c>
      <c r="HC65" s="86">
        <f t="shared" si="74"/>
        <v>2.10913544610742E-11</v>
      </c>
      <c r="HD65" s="86">
        <f t="shared" si="70"/>
        <v>3.4066740818869551E-11</v>
      </c>
      <c r="HE65" s="86">
        <f t="shared" si="70"/>
        <v>6.2899043291237342E-12</v>
      </c>
      <c r="HF65" s="86">
        <f t="shared" si="70"/>
        <v>3.0309671380619657E-12</v>
      </c>
      <c r="HG65" s="86">
        <f t="shared" si="70"/>
        <v>6.3953045156932205E-11</v>
      </c>
      <c r="HH65" s="86">
        <f t="shared" si="70"/>
        <v>3.6878828637482788E-13</v>
      </c>
      <c r="HI65" s="86">
        <f t="shared" si="70"/>
        <v>3.0317418577198553E-12</v>
      </c>
      <c r="HJ65" s="86">
        <f t="shared" si="70"/>
        <v>9.290741359908942E-18</v>
      </c>
      <c r="HK65" s="86">
        <f t="shared" si="70"/>
        <v>4.894893398389498E-13</v>
      </c>
      <c r="HL65" s="86">
        <f t="shared" si="70"/>
        <v>1.8511943609930486E-12</v>
      </c>
      <c r="HM65" s="86">
        <f t="shared" si="70"/>
        <v>7.4287367022863173E-13</v>
      </c>
      <c r="HN65" s="86">
        <f t="shared" si="70"/>
        <v>1.9101759559874426E-12</v>
      </c>
      <c r="HO65" s="86">
        <f t="shared" si="70"/>
        <v>2.6084992725146966E-13</v>
      </c>
      <c r="HP65" s="86">
        <f t="shared" si="70"/>
        <v>1.3299704766768648E-15</v>
      </c>
      <c r="HQ65" s="86">
        <f t="shared" si="70"/>
        <v>5.4654145503445761E-19</v>
      </c>
      <c r="HS65" s="86">
        <f t="shared" si="71"/>
        <v>1.9213458134376809E-81</v>
      </c>
      <c r="HT65" s="86">
        <f t="shared" si="71"/>
        <v>2.6272232339216398E-80</v>
      </c>
      <c r="HU65" s="86">
        <f t="shared" si="71"/>
        <v>1.7200465060682554E-86</v>
      </c>
      <c r="HV65" s="86">
        <f t="shared" si="71"/>
        <v>2.1284256938713771E-93</v>
      </c>
      <c r="HW65" s="86">
        <f t="shared" si="71"/>
        <v>4.6305326626039709E-86</v>
      </c>
      <c r="HX65" s="86">
        <f t="shared" si="71"/>
        <v>2.7806543356701981E-99</v>
      </c>
      <c r="HY65" s="86">
        <f t="shared" si="71"/>
        <v>9.3848700279899504E-91</v>
      </c>
      <c r="HZ65" s="86">
        <f t="shared" si="71"/>
        <v>2.2516160250483229E-145</v>
      </c>
      <c r="IA65" s="86">
        <f t="shared" si="71"/>
        <v>1.7130212968549204E-100</v>
      </c>
      <c r="IB65" s="86">
        <f t="shared" si="71"/>
        <v>2.1275335687904179E-95</v>
      </c>
      <c r="IC65" s="86">
        <f t="shared" si="71"/>
        <v>4.1081596023112262E-97</v>
      </c>
      <c r="ID65" s="86">
        <f t="shared" si="71"/>
        <v>1.5663699394826893E-93</v>
      </c>
      <c r="IE65" s="86">
        <f t="shared" si="71"/>
        <v>7.8195959451693349E-100</v>
      </c>
      <c r="IF65" s="86">
        <f t="shared" si="71"/>
        <v>6.2757434289794541E-64</v>
      </c>
      <c r="IG65" s="86">
        <f t="shared" si="71"/>
        <v>1.1969883708109588E-43</v>
      </c>
      <c r="II65" s="86">
        <f t="shared" si="72"/>
        <v>9.9179245298431299E-236</v>
      </c>
      <c r="IJ65" s="86">
        <f t="shared" si="72"/>
        <v>5.5721832941981606E-235</v>
      </c>
      <c r="IK65" s="86">
        <f t="shared" si="72"/>
        <v>1.2002233297724486E-258</v>
      </c>
      <c r="IL65" s="86">
        <f t="shared" si="72"/>
        <v>2.8116238049818236E-276</v>
      </c>
      <c r="IM65" s="86">
        <f t="shared" si="72"/>
        <v>2.6643826585688294E-257</v>
      </c>
      <c r="IN65" s="86">
        <f t="shared" si="72"/>
        <v>6.6947390007728259E-291</v>
      </c>
      <c r="IO65" s="86">
        <f t="shared" si="72"/>
        <v>1.0754982249320039E-264</v>
      </c>
      <c r="IP65" s="86">
        <f t="shared" si="72"/>
        <v>0</v>
      </c>
      <c r="IQ65" s="86">
        <f t="shared" si="72"/>
        <v>5.5359209889926267E-297</v>
      </c>
      <c r="IR65" s="86">
        <f t="shared" si="72"/>
        <v>2.2224624052207483E-281</v>
      </c>
      <c r="IS65" s="86">
        <f t="shared" si="72"/>
        <v>7.7289027875581326E-285</v>
      </c>
      <c r="IT65" s="86">
        <f t="shared" si="72"/>
        <v>4.7489995468572187E-274</v>
      </c>
      <c r="IU65" s="86">
        <f t="shared" si="72"/>
        <v>7.9880427272237753E-292</v>
      </c>
      <c r="IV65" s="86">
        <f t="shared" si="72"/>
        <v>4.4084832438592807E-218</v>
      </c>
      <c r="IW65" s="86">
        <f t="shared" si="72"/>
        <v>2.2631703273008898E-94</v>
      </c>
      <c r="IY65" s="86">
        <f t="shared" si="73"/>
        <v>1.9271410191791306E-3</v>
      </c>
      <c r="IZ65" s="86">
        <f t="shared" si="73"/>
        <v>2.0935264426894338E-3</v>
      </c>
      <c r="JA65" s="86">
        <f t="shared" si="73"/>
        <v>1.7300449211615752E-3</v>
      </c>
      <c r="JB65" s="86">
        <f t="shared" si="73"/>
        <v>1.6466551385438954E-3</v>
      </c>
      <c r="JC65" s="86">
        <f t="shared" si="73"/>
        <v>3.2220153558350753E-3</v>
      </c>
      <c r="JD65" s="86">
        <f t="shared" si="73"/>
        <v>8.108419506086689E-4</v>
      </c>
      <c r="JE65" s="86">
        <f t="shared" si="73"/>
        <v>1.1598200867748289E-3</v>
      </c>
      <c r="JF65" s="86">
        <f t="shared" si="73"/>
        <v>3.8692504488136944E-4</v>
      </c>
      <c r="JG65" s="86">
        <f t="shared" si="73"/>
        <v>7.4430560924291492E-4</v>
      </c>
      <c r="JH65" s="86">
        <f t="shared" si="73"/>
        <v>4.3049326504675494E-4</v>
      </c>
      <c r="JI65" s="86">
        <f t="shared" si="73"/>
        <v>6.6149134931554247E-4</v>
      </c>
      <c r="JJ65" s="86">
        <f t="shared" si="73"/>
        <v>1.210141523567343E-3</v>
      </c>
      <c r="JK65" s="86">
        <f t="shared" si="73"/>
        <v>6.6290073744721702E-4</v>
      </c>
      <c r="JL65" s="86">
        <f t="shared" si="73"/>
        <v>1.8805440986009744E-4</v>
      </c>
      <c r="JM65" s="86">
        <f t="shared" si="73"/>
        <v>1.0260241479952682E-5</v>
      </c>
    </row>
    <row r="66" spans="2:273" x14ac:dyDescent="0.25">
      <c r="B66" s="2">
        <v>39</v>
      </c>
      <c r="C66" s="37">
        <v>67.429000000000002</v>
      </c>
      <c r="D66" s="37">
        <v>66.635000000000005</v>
      </c>
      <c r="E66" s="37">
        <v>64.570999999999998</v>
      </c>
      <c r="F66" s="37">
        <v>65.492000000000004</v>
      </c>
      <c r="G66" s="37">
        <v>70.19</v>
      </c>
      <c r="H66" s="37">
        <v>66.983999999999995</v>
      </c>
      <c r="I66" s="37">
        <v>69.683000000000007</v>
      </c>
      <c r="J66" s="37">
        <v>68.311000000000007</v>
      </c>
      <c r="K66" s="37">
        <v>67.933999999999997</v>
      </c>
      <c r="L66" s="37">
        <v>68.754000000000005</v>
      </c>
      <c r="M66" s="37">
        <v>68.212999999999994</v>
      </c>
      <c r="N66" s="37">
        <v>65.638999999999996</v>
      </c>
      <c r="O66" s="37">
        <v>67.376999999999995</v>
      </c>
      <c r="P66" s="37">
        <v>62.426000000000002</v>
      </c>
      <c r="Q66" s="37">
        <v>59.094999999999999</v>
      </c>
      <c r="S66" s="4">
        <f t="shared" si="75"/>
        <v>63.056440057316394</v>
      </c>
      <c r="T66" s="4">
        <f t="shared" si="75"/>
        <v>63.323768245269697</v>
      </c>
      <c r="U66" s="4">
        <f t="shared" si="75"/>
        <v>62.573124064085896</v>
      </c>
      <c r="V66" s="4">
        <f t="shared" si="75"/>
        <v>63.494131841523149</v>
      </c>
      <c r="W66" s="4">
        <f t="shared" si="75"/>
        <v>65.995581735224377</v>
      </c>
      <c r="X66" s="4">
        <f t="shared" si="75"/>
        <v>65.930878694900343</v>
      </c>
      <c r="Y66" s="4">
        <f t="shared" si="75"/>
        <v>67.669723440025777</v>
      </c>
      <c r="Z66" s="4">
        <f t="shared" si="75"/>
        <v>67.549595290888661</v>
      </c>
      <c r="AA66" s="4">
        <f t="shared" si="75"/>
        <v>66.151867005307494</v>
      </c>
      <c r="AB66" s="4">
        <f t="shared" si="75"/>
        <v>65.816360289275678</v>
      </c>
      <c r="AC66" s="4">
        <f t="shared" si="75"/>
        <v>65.593250267336728</v>
      </c>
      <c r="AD66" s="4">
        <f t="shared" si="75"/>
        <v>65.11795635588831</v>
      </c>
      <c r="AE66" s="4">
        <f t="shared" si="75"/>
        <v>64.184647995773616</v>
      </c>
      <c r="AF66" s="4">
        <f t="shared" si="75"/>
        <v>61.952744297728159</v>
      </c>
      <c r="AG66" s="4">
        <f t="shared" si="75"/>
        <v>59.29093266760281</v>
      </c>
      <c r="AI66" s="4">
        <f t="shared" si="76"/>
        <v>4.3725599426836084</v>
      </c>
      <c r="AJ66" s="4">
        <f t="shared" si="76"/>
        <v>3.3112317547303078</v>
      </c>
      <c r="AK66" s="4">
        <f t="shared" si="76"/>
        <v>1.9978759359141023</v>
      </c>
      <c r="AL66" s="4">
        <f t="shared" si="76"/>
        <v>1.9978681584768552</v>
      </c>
      <c r="AM66" s="4">
        <f t="shared" si="76"/>
        <v>4.1944182647756207</v>
      </c>
      <c r="AN66" s="4">
        <f t="shared" si="76"/>
        <v>1.0531213050996513</v>
      </c>
      <c r="AO66" s="4">
        <f t="shared" si="76"/>
        <v>2.0132765599742299</v>
      </c>
      <c r="AP66" s="4">
        <f t="shared" si="76"/>
        <v>0.76140470911134628</v>
      </c>
      <c r="AQ66" s="4">
        <f t="shared" si="76"/>
        <v>1.7821329946925033</v>
      </c>
      <c r="AR66" s="4">
        <f t="shared" si="76"/>
        <v>2.9376397107243264</v>
      </c>
      <c r="AS66" s="4">
        <f t="shared" si="76"/>
        <v>2.6197497326632657</v>
      </c>
      <c r="AT66" s="4">
        <f t="shared" si="76"/>
        <v>0.52104364411168547</v>
      </c>
      <c r="AU66" s="4">
        <f t="shared" si="76"/>
        <v>3.1923520042263789</v>
      </c>
      <c r="AV66" s="4">
        <f t="shared" si="76"/>
        <v>0.47325570227184244</v>
      </c>
      <c r="AW66" s="4">
        <f t="shared" si="76"/>
        <v>-0.19593266760281125</v>
      </c>
      <c r="AY66" s="2">
        <f t="shared" si="66"/>
        <v>60.800074445691322</v>
      </c>
      <c r="AZ66" s="2">
        <f t="shared" si="66"/>
        <v>60.80902799873374</v>
      </c>
      <c r="BA66" s="2">
        <f t="shared" si="66"/>
        <v>60.368670423320353</v>
      </c>
      <c r="BB66" s="2">
        <f t="shared" si="66"/>
        <v>61.427068403327581</v>
      </c>
      <c r="BC66" s="2">
        <f t="shared" si="66"/>
        <v>62.346426294294147</v>
      </c>
      <c r="BD66" s="2">
        <f t="shared" si="66"/>
        <v>64.842027358711761</v>
      </c>
      <c r="BE66" s="2">
        <f t="shared" si="66"/>
        <v>66.111484359041285</v>
      </c>
      <c r="BF66" s="2">
        <f t="shared" si="66"/>
        <v>66.937193220149254</v>
      </c>
      <c r="BG66" s="2">
        <f t="shared" si="66"/>
        <v>65.096337707498066</v>
      </c>
      <c r="BH66" s="2">
        <f t="shared" si="66"/>
        <v>65.161495502929696</v>
      </c>
      <c r="BI66" s="2">
        <f t="shared" si="66"/>
        <v>64.72028564827967</v>
      </c>
      <c r="BJ66" s="2">
        <f t="shared" si="66"/>
        <v>63.575018977098999</v>
      </c>
      <c r="BK66" s="2">
        <f t="shared" si="66"/>
        <v>63.209897162183715</v>
      </c>
      <c r="BL66" s="2">
        <f t="shared" si="66"/>
        <v>61.636991538635542</v>
      </c>
      <c r="BM66" s="2">
        <f t="shared" si="66"/>
        <v>59.273244535105206</v>
      </c>
      <c r="BO66" s="2">
        <f t="shared" si="11"/>
        <v>67.429000000000002</v>
      </c>
      <c r="BP66" s="2">
        <f t="shared" si="12"/>
        <v>66.635000000000005</v>
      </c>
      <c r="BQ66" s="2">
        <f t="shared" si="13"/>
        <v>64.570999999999998</v>
      </c>
      <c r="BR66" s="2">
        <f t="shared" si="14"/>
        <v>65.492000000000004</v>
      </c>
      <c r="BS66" s="2">
        <f t="shared" si="15"/>
        <v>70.19</v>
      </c>
      <c r="BT66" s="2">
        <f t="shared" si="16"/>
        <v>66.983999999999995</v>
      </c>
      <c r="BU66" s="2">
        <f t="shared" si="17"/>
        <v>69.683000000000007</v>
      </c>
      <c r="BV66" s="2">
        <f t="shared" si="18"/>
        <v>68.311000000000007</v>
      </c>
      <c r="BW66" s="2">
        <f t="shared" si="19"/>
        <v>67.933999999999997</v>
      </c>
      <c r="BX66" s="2">
        <f t="shared" si="20"/>
        <v>68.754000000000005</v>
      </c>
      <c r="BY66" s="2">
        <f t="shared" si="21"/>
        <v>68.212999999999994</v>
      </c>
      <c r="BZ66" s="2">
        <f t="shared" si="22"/>
        <v>65.638999999999996</v>
      </c>
      <c r="CA66" s="2">
        <f t="shared" si="23"/>
        <v>67.376999999999995</v>
      </c>
      <c r="CB66" s="2">
        <f t="shared" si="24"/>
        <v>62.426000000000002</v>
      </c>
      <c r="CC66" s="2">
        <f t="shared" si="25"/>
        <v>59.094999999999999</v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63.880435517970398</v>
      </c>
      <c r="DL66" s="2">
        <f t="shared" si="77"/>
        <v>64.537440954394441</v>
      </c>
      <c r="DM66" s="2">
        <f t="shared" si="77"/>
        <v>63.71202929628511</v>
      </c>
      <c r="DN66" s="2">
        <f t="shared" si="77"/>
        <v>64.709413470250695</v>
      </c>
      <c r="DO66" s="2">
        <f t="shared" si="77"/>
        <v>67.827293466223693</v>
      </c>
      <c r="DP66" s="2">
        <f t="shared" si="77"/>
        <v>67.944176306620207</v>
      </c>
      <c r="DQ66" s="2">
        <f t="shared" si="77"/>
        <v>70.054125792811831</v>
      </c>
      <c r="DR66" s="2">
        <f t="shared" si="77"/>
        <v>69.702940755735497</v>
      </c>
      <c r="DS66" s="2">
        <f t="shared" si="77"/>
        <v>67.833330362207263</v>
      </c>
      <c r="DT66" s="2">
        <f t="shared" si="77"/>
        <v>68.613626829268298</v>
      </c>
      <c r="DU66" s="2">
        <f t="shared" si="77"/>
        <v>67.54513456500014</v>
      </c>
      <c r="DV66" s="2">
        <f t="shared" si="77"/>
        <v>65.797762508809015</v>
      </c>
      <c r="DW66" s="2">
        <f t="shared" si="77"/>
        <v>66.521209604349124</v>
      </c>
      <c r="DX66" s="2">
        <f t="shared" si="77"/>
        <v>63.976535006435</v>
      </c>
      <c r="DY66" s="2">
        <f t="shared" si="77"/>
        <v>59.549884164222867</v>
      </c>
      <c r="EA66" s="2">
        <f t="shared" si="78"/>
        <v>56.259858327410555</v>
      </c>
      <c r="EB66" s="2">
        <f t="shared" si="78"/>
        <v>55.425682288113336</v>
      </c>
      <c r="EC66" s="2">
        <f t="shared" si="78"/>
        <v>55.390797534541775</v>
      </c>
      <c r="ED66" s="2">
        <f t="shared" si="78"/>
        <v>56.544280003938162</v>
      </c>
      <c r="EE66" s="2">
        <f t="shared" si="78"/>
        <v>55.37284865203047</v>
      </c>
      <c r="EF66" s="2">
        <f t="shared" si="78"/>
        <v>59.669360783875348</v>
      </c>
      <c r="EG66" s="2">
        <f t="shared" si="78"/>
        <v>59.870230578760449</v>
      </c>
      <c r="EH66" s="2">
        <f t="shared" si="78"/>
        <v>61.883166116876033</v>
      </c>
      <c r="EI66" s="2">
        <f t="shared" si="78"/>
        <v>60.478015537555216</v>
      </c>
      <c r="EJ66" s="2">
        <f t="shared" si="78"/>
        <v>58.827872769275189</v>
      </c>
      <c r="EK66" s="2">
        <f t="shared" si="78"/>
        <v>59.775076919576847</v>
      </c>
      <c r="EL66" s="2">
        <f t="shared" si="78"/>
        <v>60.012146135831379</v>
      </c>
      <c r="EM66" s="2">
        <f t="shared" si="78"/>
        <v>57.410001952676318</v>
      </c>
      <c r="EN66" s="2">
        <f t="shared" si="78"/>
        <v>57.015097424639713</v>
      </c>
      <c r="EO66" s="2">
        <f t="shared" si="78"/>
        <v>58.564658527838745</v>
      </c>
      <c r="EQ66" s="2">
        <f t="shared" si="79"/>
        <v>54.508608141995758</v>
      </c>
      <c r="ER66" s="2">
        <f t="shared" si="79"/>
        <v>55.574717561849326</v>
      </c>
      <c r="ES66" s="2">
        <f t="shared" si="79"/>
        <v>56.083864136018079</v>
      </c>
      <c r="ET66" s="2">
        <f t="shared" si="79"/>
        <v>57.025218838453249</v>
      </c>
      <c r="EU66" s="2">
        <f t="shared" si="79"/>
        <v>56.749627427744841</v>
      </c>
      <c r="EV66" s="2">
        <f t="shared" si="79"/>
        <v>59.432946096306296</v>
      </c>
      <c r="EW66" s="2">
        <f t="shared" si="79"/>
        <v>61.344505396046394</v>
      </c>
      <c r="EX66" s="2">
        <f t="shared" si="79"/>
        <v>62.489561074315162</v>
      </c>
      <c r="EY66" s="2">
        <f t="shared" si="79"/>
        <v>60.225813888732461</v>
      </c>
      <c r="EZ66" s="2">
        <f t="shared" si="79"/>
        <v>59.849782935629612</v>
      </c>
      <c r="FA66" s="2">
        <f t="shared" si="79"/>
        <v>59.509997291514736</v>
      </c>
      <c r="FB66" s="2">
        <f t="shared" si="79"/>
        <v>60.450107260679083</v>
      </c>
      <c r="FC66" s="2">
        <f t="shared" si="79"/>
        <v>57.97219200717403</v>
      </c>
      <c r="FD66" s="2">
        <f t="shared" si="79"/>
        <v>58.096935691104918</v>
      </c>
      <c r="FE66" s="2">
        <f t="shared" si="79"/>
        <v>58.155513181130139</v>
      </c>
      <c r="FG66" s="2">
        <f t="shared" si="80"/>
        <v>0.40420976750783733</v>
      </c>
      <c r="FH66" s="2">
        <f t="shared" si="80"/>
        <v>0.40918739068226828</v>
      </c>
      <c r="FI66" s="2">
        <f t="shared" si="80"/>
        <v>0.40178879173906984</v>
      </c>
      <c r="FJ66" s="2">
        <f t="shared" si="80"/>
        <v>0.4019968333913253</v>
      </c>
      <c r="FK66" s="2">
        <f t="shared" si="80"/>
        <v>0.44007655769285003</v>
      </c>
      <c r="FL66" s="2">
        <f t="shared" si="80"/>
        <v>0.37488941459966624</v>
      </c>
      <c r="FM66" s="2">
        <f t="shared" si="80"/>
        <v>0.38715018017517483</v>
      </c>
      <c r="FN66" s="2">
        <f t="shared" si="80"/>
        <v>0.35368845254201159</v>
      </c>
      <c r="FO66" s="2">
        <f t="shared" si="80"/>
        <v>0.37211002423496942</v>
      </c>
      <c r="FP66" s="2">
        <f t="shared" si="80"/>
        <v>0.35277318447351208</v>
      </c>
      <c r="FQ66" s="2">
        <f t="shared" si="80"/>
        <v>0.36355507281093419</v>
      </c>
      <c r="FR66" s="2">
        <f t="shared" si="80"/>
        <v>0.38418574015791124</v>
      </c>
      <c r="FS66" s="2">
        <f t="shared" si="80"/>
        <v>0.36343408386508097</v>
      </c>
      <c r="FT66" s="2">
        <f t="shared" si="80"/>
        <v>0.33607478882616121</v>
      </c>
      <c r="FU66" s="2">
        <f t="shared" si="80"/>
        <v>0.28078312620394119</v>
      </c>
      <c r="FW66" s="2">
        <f t="shared" si="68"/>
        <v>2.8172906284949529E-5</v>
      </c>
      <c r="FX66" s="2">
        <f t="shared" si="68"/>
        <v>2.5480688653406988E-5</v>
      </c>
      <c r="FY66" s="2">
        <f t="shared" si="68"/>
        <v>2.7100377996889331E-5</v>
      </c>
      <c r="FZ66" s="2">
        <f t="shared" si="68"/>
        <v>2.6470626100075531E-5</v>
      </c>
      <c r="GA66" s="2">
        <f t="shared" si="68"/>
        <v>3.0527690371838379E-5</v>
      </c>
      <c r="GB66" s="2">
        <f t="shared" si="68"/>
        <v>3.4687635043187098E-5</v>
      </c>
      <c r="GC66" s="2">
        <f t="shared" si="68"/>
        <v>3.7600340109632249E-5</v>
      </c>
      <c r="GD66" s="2">
        <f t="shared" si="68"/>
        <v>2.7136866865326268E-5</v>
      </c>
      <c r="GE66" s="2">
        <f t="shared" si="68"/>
        <v>2.4889020824278755E-5</v>
      </c>
      <c r="GF66" s="2">
        <f t="shared" si="68"/>
        <v>1.9860727922894677E-5</v>
      </c>
      <c r="GG66" s="2">
        <f t="shared" si="68"/>
        <v>1.9027088149618521E-5</v>
      </c>
      <c r="GH66" s="2">
        <f t="shared" si="68"/>
        <v>1.7756854849399534E-5</v>
      </c>
      <c r="GI66" s="2">
        <f t="shared" si="68"/>
        <v>1.950163423307236E-5</v>
      </c>
      <c r="GJ66" s="2">
        <f t="shared" si="68"/>
        <v>1.866954563976318E-5</v>
      </c>
      <c r="GK66" s="2">
        <f t="shared" si="68"/>
        <v>1.1963761779970485E-5</v>
      </c>
      <c r="GM66" s="86">
        <f t="shared" si="69"/>
        <v>2.8275969970513177E-3</v>
      </c>
      <c r="GN66" s="86">
        <f t="shared" si="69"/>
        <v>3.0660850780094063E-3</v>
      </c>
      <c r="GO66" s="86">
        <f t="shared" si="69"/>
        <v>2.5775887500281893E-3</v>
      </c>
      <c r="GP66" s="86">
        <f t="shared" si="69"/>
        <v>2.4812588860375004E-3</v>
      </c>
      <c r="GQ66" s="86">
        <f t="shared" si="69"/>
        <v>4.7662021266332679E-3</v>
      </c>
      <c r="GR66" s="86">
        <f t="shared" si="69"/>
        <v>1.2843004956139918E-3</v>
      </c>
      <c r="GS66" s="86">
        <f t="shared" si="69"/>
        <v>1.7868706985828384E-3</v>
      </c>
      <c r="GT66" s="86">
        <f t="shared" si="69"/>
        <v>6.5000382501567385E-4</v>
      </c>
      <c r="GU66" s="86">
        <f t="shared" si="69"/>
        <v>1.1866228002678251E-3</v>
      </c>
      <c r="GV66" s="86">
        <f t="shared" si="69"/>
        <v>7.087851319478117E-4</v>
      </c>
      <c r="GW66" s="86">
        <f t="shared" si="69"/>
        <v>1.0483324309272176E-3</v>
      </c>
      <c r="GX66" s="86">
        <f t="shared" si="69"/>
        <v>1.8320259751272812E-3</v>
      </c>
      <c r="GY66" s="86">
        <f t="shared" si="69"/>
        <v>1.0498066594978215E-3</v>
      </c>
      <c r="GZ66" s="86">
        <f t="shared" si="69"/>
        <v>3.3394412365545488E-4</v>
      </c>
      <c r="HA66" s="86">
        <f t="shared" si="69"/>
        <v>2.2240601978600343E-5</v>
      </c>
      <c r="HC66" s="86">
        <f t="shared" si="74"/>
        <v>5.2458414750910419E-11</v>
      </c>
      <c r="HD66" s="86">
        <f t="shared" si="70"/>
        <v>8.3127146931214933E-11</v>
      </c>
      <c r="HE66" s="86">
        <f t="shared" si="70"/>
        <v>1.6674691552691363E-11</v>
      </c>
      <c r="HF66" s="86">
        <f t="shared" si="70"/>
        <v>8.4057770597751585E-12</v>
      </c>
      <c r="HG66" s="86">
        <f t="shared" si="70"/>
        <v>1.6311935705976637E-10</v>
      </c>
      <c r="HH66" s="86">
        <f t="shared" si="70"/>
        <v>1.1270145034015087E-12</v>
      </c>
      <c r="HI66" s="86">
        <f t="shared" si="70"/>
        <v>8.5108589181283155E-12</v>
      </c>
      <c r="HJ66" s="86">
        <f t="shared" si="70"/>
        <v>4.4696456241871455E-17</v>
      </c>
      <c r="HK66" s="86">
        <f t="shared" si="70"/>
        <v>1.45350667372286E-12</v>
      </c>
      <c r="HL66" s="86">
        <f t="shared" si="70"/>
        <v>5.0938772126566075E-12</v>
      </c>
      <c r="HM66" s="86">
        <f t="shared" si="70"/>
        <v>2.0852241984875579E-12</v>
      </c>
      <c r="HN66" s="86">
        <f t="shared" si="70"/>
        <v>5.1321248423038418E-12</v>
      </c>
      <c r="HO66" s="86">
        <f t="shared" si="70"/>
        <v>7.5832202143101929E-13</v>
      </c>
      <c r="HP66" s="86">
        <f t="shared" si="70"/>
        <v>4.8887474041546717E-15</v>
      </c>
      <c r="HQ66" s="86">
        <f t="shared" si="70"/>
        <v>2.6993858677672782E-18</v>
      </c>
      <c r="HS66" s="86">
        <f t="shared" si="71"/>
        <v>1.3519016096142065E-79</v>
      </c>
      <c r="HT66" s="86">
        <f t="shared" si="71"/>
        <v>1.7121037829667521E-78</v>
      </c>
      <c r="HU66" s="86">
        <f t="shared" si="71"/>
        <v>1.6752704473965783E-84</v>
      </c>
      <c r="HV66" s="86">
        <f t="shared" si="71"/>
        <v>2.8911367968866602E-91</v>
      </c>
      <c r="HW66" s="86">
        <f t="shared" si="71"/>
        <v>4.6371948635832968E-84</v>
      </c>
      <c r="HX66" s="86">
        <f t="shared" si="71"/>
        <v>5.7668723184374208E-97</v>
      </c>
      <c r="HY66" s="86">
        <f t="shared" si="71"/>
        <v>1.2575944522632869E-88</v>
      </c>
      <c r="HZ66" s="86">
        <f t="shared" si="71"/>
        <v>5.2043500572713321E-142</v>
      </c>
      <c r="IA66" s="86">
        <f t="shared" si="71"/>
        <v>3.2848760569171606E-98</v>
      </c>
      <c r="IB66" s="86">
        <f t="shared" si="71"/>
        <v>2.7991976333205526E-93</v>
      </c>
      <c r="IC66" s="86">
        <f t="shared" si="71"/>
        <v>5.7138544759353534E-95</v>
      </c>
      <c r="ID66" s="86">
        <f t="shared" si="71"/>
        <v>1.7550968015297654E-91</v>
      </c>
      <c r="IE66" s="86">
        <f t="shared" si="71"/>
        <v>1.2542594012905816E-97</v>
      </c>
      <c r="IF66" s="86">
        <f t="shared" si="71"/>
        <v>1.5117777708923792E-62</v>
      </c>
      <c r="IG66" s="86">
        <f t="shared" si="71"/>
        <v>9.5265127233605639E-43</v>
      </c>
      <c r="II66" s="86">
        <f t="shared" si="72"/>
        <v>1.1223883836151823E-231</v>
      </c>
      <c r="IJ66" s="86">
        <f t="shared" si="72"/>
        <v>5.6089040131073979E-231</v>
      </c>
      <c r="IK66" s="86">
        <f t="shared" si="72"/>
        <v>3.2665668630795669E-254</v>
      </c>
      <c r="IL66" s="86">
        <f t="shared" si="72"/>
        <v>1.5063298405412774E-271</v>
      </c>
      <c r="IM66" s="86">
        <f t="shared" si="72"/>
        <v>7.7096774175426438E-253</v>
      </c>
      <c r="IN66" s="86">
        <f t="shared" si="72"/>
        <v>8.6330580138500758E-286</v>
      </c>
      <c r="IO66" s="86">
        <f t="shared" si="72"/>
        <v>5.1862989876113354E-260</v>
      </c>
      <c r="IP66" s="86">
        <f t="shared" si="72"/>
        <v>0</v>
      </c>
      <c r="IQ66" s="86">
        <f t="shared" si="72"/>
        <v>6.308223680433502E-292</v>
      </c>
      <c r="IR66" s="86">
        <f t="shared" si="72"/>
        <v>1.0902848337245801E-276</v>
      </c>
      <c r="IS66" s="86">
        <f t="shared" si="72"/>
        <v>4.1532143233337913E-280</v>
      </c>
      <c r="IT66" s="86">
        <f t="shared" si="72"/>
        <v>1.5779607501656085E-269</v>
      </c>
      <c r="IU66" s="86">
        <f t="shared" si="72"/>
        <v>5.7595420778265286E-287</v>
      </c>
      <c r="IV66" s="86">
        <f t="shared" si="72"/>
        <v>1.7873919687488717E-214</v>
      </c>
      <c r="IW66" s="86">
        <f t="shared" si="72"/>
        <v>6.9055778368929461E-93</v>
      </c>
      <c r="IY66" s="86">
        <f t="shared" si="73"/>
        <v>2.8275970495097325E-3</v>
      </c>
      <c r="IZ66" s="86">
        <f t="shared" si="73"/>
        <v>3.0660851611365534E-3</v>
      </c>
      <c r="JA66" s="86">
        <f t="shared" si="73"/>
        <v>2.5775887667028809E-3</v>
      </c>
      <c r="JB66" s="86">
        <f t="shared" si="73"/>
        <v>2.4812588944432773E-3</v>
      </c>
      <c r="JC66" s="86">
        <f t="shared" si="73"/>
        <v>4.7662022897526253E-3</v>
      </c>
      <c r="JD66" s="86">
        <f t="shared" si="73"/>
        <v>1.2843004967410063E-3</v>
      </c>
      <c r="JE66" s="86">
        <f t="shared" si="73"/>
        <v>1.7868707070936973E-3</v>
      </c>
      <c r="JF66" s="86">
        <f t="shared" si="73"/>
        <v>6.5000382501571852E-4</v>
      </c>
      <c r="JG66" s="86">
        <f t="shared" si="73"/>
        <v>1.1866228017213317E-3</v>
      </c>
      <c r="JH66" s="86">
        <f t="shared" si="73"/>
        <v>7.0878513704168895E-4</v>
      </c>
      <c r="JI66" s="86">
        <f t="shared" si="73"/>
        <v>1.0483324330124418E-3</v>
      </c>
      <c r="JJ66" s="86">
        <f t="shared" si="73"/>
        <v>1.8320259802594059E-3</v>
      </c>
      <c r="JK66" s="86">
        <f t="shared" si="73"/>
        <v>1.0498066602561435E-3</v>
      </c>
      <c r="JL66" s="86">
        <f t="shared" si="73"/>
        <v>3.339441236603436E-4</v>
      </c>
      <c r="JM66" s="86">
        <f t="shared" si="73"/>
        <v>2.2240601978603044E-5</v>
      </c>
    </row>
    <row r="67" spans="2:273" x14ac:dyDescent="0.25">
      <c r="B67" s="2">
        <v>40</v>
      </c>
      <c r="C67" s="37">
        <v>66.381</v>
      </c>
      <c r="D67" s="37">
        <v>67.921000000000006</v>
      </c>
      <c r="E67" s="37">
        <v>64.27</v>
      </c>
      <c r="F67" s="37">
        <v>66.905000000000001</v>
      </c>
      <c r="G67" s="37">
        <v>73.936999999999998</v>
      </c>
      <c r="H67" s="37">
        <v>69.286000000000001</v>
      </c>
      <c r="I67" s="37">
        <v>71.745999999999995</v>
      </c>
      <c r="J67" s="37">
        <v>70.704999999999998</v>
      </c>
      <c r="K67" s="37">
        <v>66.557000000000002</v>
      </c>
      <c r="L67" s="37">
        <v>67.295000000000002</v>
      </c>
      <c r="M67" s="37">
        <v>67.328000000000003</v>
      </c>
      <c r="N67" s="37">
        <v>68.656000000000006</v>
      </c>
      <c r="O67" s="37">
        <v>66.638999999999996</v>
      </c>
      <c r="P67" s="37">
        <v>63.884999999999998</v>
      </c>
      <c r="Q67" s="37">
        <v>59.094999999999999</v>
      </c>
      <c r="S67" s="4">
        <f t="shared" si="75"/>
        <v>63.861372549997512</v>
      </c>
      <c r="T67" s="4">
        <f t="shared" si="75"/>
        <v>64.184716851842737</v>
      </c>
      <c r="U67" s="4">
        <f t="shared" si="75"/>
        <v>63.36527988735903</v>
      </c>
      <c r="V67" s="4">
        <f t="shared" si="75"/>
        <v>64.275824805802287</v>
      </c>
      <c r="W67" s="4">
        <f t="shared" si="75"/>
        <v>67.289878288931533</v>
      </c>
      <c r="X67" s="4">
        <f t="shared" si="75"/>
        <v>66.39920657563637</v>
      </c>
      <c r="Y67" s="4">
        <f t="shared" si="75"/>
        <v>68.211118749624404</v>
      </c>
      <c r="Z67" s="4">
        <f t="shared" si="75"/>
        <v>67.824241883516279</v>
      </c>
      <c r="AA67" s="4">
        <f t="shared" si="75"/>
        <v>66.5884513496041</v>
      </c>
      <c r="AB67" s="4">
        <f t="shared" si="75"/>
        <v>66.106373746645176</v>
      </c>
      <c r="AC67" s="4">
        <f t="shared" si="75"/>
        <v>65.976361782401128</v>
      </c>
      <c r="AD67" s="4">
        <f t="shared" si="75"/>
        <v>65.733179610123273</v>
      </c>
      <c r="AE67" s="4">
        <f t="shared" si="75"/>
        <v>64.574738976182758</v>
      </c>
      <c r="AF67" s="4">
        <f t="shared" si="75"/>
        <v>62.132106184528467</v>
      </c>
      <c r="AG67" s="4">
        <f t="shared" si="75"/>
        <v>59.326456232332326</v>
      </c>
      <c r="AI67" s="4">
        <f t="shared" si="76"/>
        <v>2.5196274500024884</v>
      </c>
      <c r="AJ67" s="4">
        <f t="shared" si="76"/>
        <v>3.7362831481572698</v>
      </c>
      <c r="AK67" s="4">
        <f t="shared" si="76"/>
        <v>0.90472011264096608</v>
      </c>
      <c r="AL67" s="4">
        <f t="shared" si="76"/>
        <v>2.6291751941977139</v>
      </c>
      <c r="AM67" s="4">
        <f t="shared" si="76"/>
        <v>6.6471217110684648</v>
      </c>
      <c r="AN67" s="4">
        <f t="shared" si="76"/>
        <v>2.8867934243636313</v>
      </c>
      <c r="AO67" s="4">
        <f t="shared" si="76"/>
        <v>3.5348812503755909</v>
      </c>
      <c r="AP67" s="4">
        <f t="shared" si="76"/>
        <v>2.8807581164837188</v>
      </c>
      <c r="AQ67" s="4">
        <f t="shared" si="76"/>
        <v>-3.1451349604097345E-2</v>
      </c>
      <c r="AR67" s="4">
        <f t="shared" si="76"/>
        <v>1.1886262533548262</v>
      </c>
      <c r="AS67" s="4">
        <f t="shared" si="76"/>
        <v>1.3516382175988753</v>
      </c>
      <c r="AT67" s="4">
        <f t="shared" si="76"/>
        <v>2.9228203898767333</v>
      </c>
      <c r="AU67" s="4">
        <f t="shared" si="76"/>
        <v>2.0642610238172381</v>
      </c>
      <c r="AV67" s="4">
        <f t="shared" si="76"/>
        <v>1.7528938154715306</v>
      </c>
      <c r="AW67" s="4">
        <f t="shared" si="76"/>
        <v>-0.23145623233232726</v>
      </c>
      <c r="AY67" s="2">
        <f t="shared" si="66"/>
        <v>60.698338051226848</v>
      </c>
      <c r="AZ67" s="2">
        <f t="shared" si="66"/>
        <v>60.667103700864352</v>
      </c>
      <c r="BA67" s="2">
        <f t="shared" si="66"/>
        <v>60.232369074649903</v>
      </c>
      <c r="BB67" s="2">
        <f t="shared" si="66"/>
        <v>61.308947532315251</v>
      </c>
      <c r="BC67" s="2">
        <f t="shared" si="66"/>
        <v>62.160969257404048</v>
      </c>
      <c r="BD67" s="2">
        <f t="shared" si="66"/>
        <v>64.760390524026207</v>
      </c>
      <c r="BE67" s="2">
        <f t="shared" si="66"/>
        <v>65.926272453101092</v>
      </c>
      <c r="BF67" s="2">
        <f t="shared" si="66"/>
        <v>66.849956841827904</v>
      </c>
      <c r="BG67" s="2">
        <f t="shared" si="66"/>
        <v>64.989969297685661</v>
      </c>
      <c r="BH67" s="2">
        <f t="shared" si="66"/>
        <v>65.083072052124479</v>
      </c>
      <c r="BI67" s="2">
        <f t="shared" si="66"/>
        <v>64.659934386450331</v>
      </c>
      <c r="BJ67" s="2">
        <f t="shared" si="66"/>
        <v>63.504767841587139</v>
      </c>
      <c r="BK67" s="2">
        <f t="shared" si="66"/>
        <v>63.105746520156288</v>
      </c>
      <c r="BL67" s="2">
        <f t="shared" si="66"/>
        <v>61.602633684769842</v>
      </c>
      <c r="BM67" s="2">
        <f t="shared" si="66"/>
        <v>59.290530816227971</v>
      </c>
      <c r="BO67" s="2">
        <f t="shared" si="11"/>
        <v>66.381</v>
      </c>
      <c r="BP67" s="2">
        <f t="shared" si="12"/>
        <v>67.921000000000006</v>
      </c>
      <c r="BQ67" s="2">
        <f t="shared" si="13"/>
        <v>64.27</v>
      </c>
      <c r="BR67" s="2">
        <f t="shared" si="14"/>
        <v>66.905000000000001</v>
      </c>
      <c r="BS67" s="2">
        <f t="shared" si="15"/>
        <v>73.936999999999998</v>
      </c>
      <c r="BT67" s="2">
        <f t="shared" si="16"/>
        <v>69.286000000000001</v>
      </c>
      <c r="BU67" s="2">
        <f t="shared" si="17"/>
        <v>71.745999999999995</v>
      </c>
      <c r="BV67" s="2">
        <f t="shared" si="18"/>
        <v>70.704999999999998</v>
      </c>
      <c r="BW67" s="2">
        <f t="shared" si="19"/>
        <v>66.557000000000002</v>
      </c>
      <c r="BX67" s="2">
        <f t="shared" si="20"/>
        <v>67.295000000000002</v>
      </c>
      <c r="BY67" s="2">
        <f t="shared" si="21"/>
        <v>67.328000000000003</v>
      </c>
      <c r="BZ67" s="2">
        <f t="shared" si="22"/>
        <v>68.656000000000006</v>
      </c>
      <c r="CA67" s="2">
        <f t="shared" si="23"/>
        <v>66.638999999999996</v>
      </c>
      <c r="CB67" s="2">
        <f t="shared" si="24"/>
        <v>63.884999999999998</v>
      </c>
      <c r="CC67" s="2">
        <f t="shared" si="25"/>
        <v>59.094999999999999</v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64.09993128964058</v>
      </c>
      <c r="DL67" s="2">
        <f t="shared" si="77"/>
        <v>64.746844004832383</v>
      </c>
      <c r="DM67" s="2">
        <f t="shared" si="77"/>
        <v>63.886198882512836</v>
      </c>
      <c r="DN67" s="2">
        <f t="shared" si="77"/>
        <v>64.916189670794353</v>
      </c>
      <c r="DO67" s="2">
        <f t="shared" si="77"/>
        <v>68.105735326688816</v>
      </c>
      <c r="DP67" s="2">
        <f t="shared" si="77"/>
        <v>68.197243728223</v>
      </c>
      <c r="DQ67" s="2">
        <f t="shared" si="77"/>
        <v>70.197951162790687</v>
      </c>
      <c r="DR67" s="2">
        <f t="shared" si="77"/>
        <v>69.91120209176789</v>
      </c>
      <c r="DS67" s="2">
        <f t="shared" si="77"/>
        <v>68.00695997082893</v>
      </c>
      <c r="DT67" s="2">
        <f t="shared" si="77"/>
        <v>68.897251742160279</v>
      </c>
      <c r="DU67" s="2">
        <f t="shared" si="77"/>
        <v>67.808398238932568</v>
      </c>
      <c r="DV67" s="2">
        <f t="shared" si="77"/>
        <v>65.988229457364341</v>
      </c>
      <c r="DW67" s="2">
        <f t="shared" si="77"/>
        <v>66.746772123225597</v>
      </c>
      <c r="DX67" s="2">
        <f t="shared" si="77"/>
        <v>64.207284427284421</v>
      </c>
      <c r="DY67" s="2">
        <f t="shared" si="77"/>
        <v>59.649371151026386</v>
      </c>
      <c r="EA67" s="2">
        <f t="shared" si="78"/>
        <v>56.12580265339966</v>
      </c>
      <c r="EB67" s="2">
        <f t="shared" si="78"/>
        <v>55.294796933688175</v>
      </c>
      <c r="EC67" s="2">
        <f t="shared" si="78"/>
        <v>55.270912051590834</v>
      </c>
      <c r="ED67" s="2">
        <f t="shared" si="78"/>
        <v>56.415003199763703</v>
      </c>
      <c r="EE67" s="2">
        <f t="shared" si="78"/>
        <v>55.262680627914897</v>
      </c>
      <c r="EF67" s="2">
        <f t="shared" si="78"/>
        <v>59.533868288107982</v>
      </c>
      <c r="EG67" s="2">
        <f t="shared" si="78"/>
        <v>59.759137036666502</v>
      </c>
      <c r="EH67" s="2">
        <f t="shared" si="78"/>
        <v>61.748159584926277</v>
      </c>
      <c r="EI67" s="2">
        <f t="shared" si="78"/>
        <v>60.347120544918987</v>
      </c>
      <c r="EJ67" s="2">
        <f t="shared" si="78"/>
        <v>58.700935691596875</v>
      </c>
      <c r="EK67" s="2">
        <f t="shared" si="78"/>
        <v>59.633174872028214</v>
      </c>
      <c r="EL67" s="2">
        <f t="shared" si="78"/>
        <v>59.874251209992195</v>
      </c>
      <c r="EM67" s="2">
        <f t="shared" si="78"/>
        <v>57.289487217354207</v>
      </c>
      <c r="EN67" s="2">
        <f t="shared" si="78"/>
        <v>56.909765155903813</v>
      </c>
      <c r="EO67" s="2">
        <f t="shared" si="78"/>
        <v>58.452266571861372</v>
      </c>
      <c r="EQ67" s="2">
        <f t="shared" si="79"/>
        <v>54.398750916188696</v>
      </c>
      <c r="ER67" s="2">
        <f t="shared" si="79"/>
        <v>55.44219890341099</v>
      </c>
      <c r="ES67" s="2">
        <f t="shared" si="79"/>
        <v>55.954275869118554</v>
      </c>
      <c r="ET67" s="2">
        <f t="shared" si="79"/>
        <v>56.88910280024789</v>
      </c>
      <c r="EU67" s="2">
        <f t="shared" si="79"/>
        <v>56.619351360890946</v>
      </c>
      <c r="EV67" s="2">
        <f t="shared" si="79"/>
        <v>59.30092734158886</v>
      </c>
      <c r="EW67" s="2">
        <f t="shared" si="79"/>
        <v>61.211943006530142</v>
      </c>
      <c r="EX67" s="2">
        <f t="shared" si="79"/>
        <v>62.345893617263826</v>
      </c>
      <c r="EY67" s="2">
        <f t="shared" si="79"/>
        <v>60.098483505668206</v>
      </c>
      <c r="EZ67" s="2">
        <f t="shared" si="79"/>
        <v>59.708866850537014</v>
      </c>
      <c r="FA67" s="2">
        <f t="shared" si="79"/>
        <v>59.371797681952444</v>
      </c>
      <c r="FB67" s="2">
        <f t="shared" si="79"/>
        <v>60.306511735297825</v>
      </c>
      <c r="FC67" s="2">
        <f t="shared" si="79"/>
        <v>57.8441400424839</v>
      </c>
      <c r="FD67" s="2">
        <f t="shared" si="79"/>
        <v>57.977012813030683</v>
      </c>
      <c r="FE67" s="2">
        <f t="shared" si="79"/>
        <v>58.047635722560749</v>
      </c>
      <c r="FG67" s="2">
        <f t="shared" si="80"/>
        <v>0.42657198590741058</v>
      </c>
      <c r="FH67" s="2">
        <f t="shared" si="80"/>
        <v>0.43162548721105215</v>
      </c>
      <c r="FI67" s="2">
        <f t="shared" si="80"/>
        <v>0.42411241618018081</v>
      </c>
      <c r="FJ67" s="2">
        <f t="shared" si="80"/>
        <v>0.42432381776629763</v>
      </c>
      <c r="FK67" s="2">
        <f t="shared" si="80"/>
        <v>0.46288142660374376</v>
      </c>
      <c r="FL67" s="2">
        <f t="shared" si="80"/>
        <v>0.39670961604429633</v>
      </c>
      <c r="FM67" s="2">
        <f t="shared" si="80"/>
        <v>0.40921684724687729</v>
      </c>
      <c r="FN67" s="2">
        <f t="shared" si="80"/>
        <v>0.37501495709395066</v>
      </c>
      <c r="FO67" s="2">
        <f t="shared" si="80"/>
        <v>0.39387038291988224</v>
      </c>
      <c r="FP67" s="2">
        <f t="shared" si="80"/>
        <v>0.37407644296724313</v>
      </c>
      <c r="FQ67" s="2">
        <f t="shared" si="80"/>
        <v>0.38512200317136258</v>
      </c>
      <c r="FR67" s="2">
        <f t="shared" si="80"/>
        <v>0.40619543141888681</v>
      </c>
      <c r="FS67" s="2">
        <f t="shared" si="80"/>
        <v>0.38499817859908414</v>
      </c>
      <c r="FT67" s="2">
        <f t="shared" si="80"/>
        <v>0.3569257569555056</v>
      </c>
      <c r="FU67" s="2">
        <f t="shared" si="80"/>
        <v>0.29975244694641112</v>
      </c>
      <c r="FW67" s="2">
        <f t="shared" si="68"/>
        <v>3.0890893499785157E-5</v>
      </c>
      <c r="FX67" s="2">
        <f t="shared" si="68"/>
        <v>2.7938950847988239E-5</v>
      </c>
      <c r="FY67" s="2">
        <f t="shared" si="68"/>
        <v>2.9714895888392098E-5</v>
      </c>
      <c r="FZ67" s="2">
        <f t="shared" si="68"/>
        <v>2.9024390233393365E-5</v>
      </c>
      <c r="GA67" s="2">
        <f t="shared" si="68"/>
        <v>3.3472848285207039E-5</v>
      </c>
      <c r="GB67" s="2">
        <f t="shared" si="68"/>
        <v>3.8034108215662948E-5</v>
      </c>
      <c r="GC67" s="2">
        <f t="shared" si="68"/>
        <v>4.1227803539264271E-5</v>
      </c>
      <c r="GD67" s="2">
        <f t="shared" si="68"/>
        <v>2.9754904927679147E-5</v>
      </c>
      <c r="GE67" s="2">
        <f t="shared" si="68"/>
        <v>2.7290203126634204E-5</v>
      </c>
      <c r="GF67" s="2">
        <f t="shared" si="68"/>
        <v>2.1776813399841595E-5</v>
      </c>
      <c r="GG67" s="2">
        <f t="shared" si="68"/>
        <v>2.0862748994420641E-5</v>
      </c>
      <c r="GH67" s="2">
        <f t="shared" si="68"/>
        <v>1.9469970819478596E-5</v>
      </c>
      <c r="GI67" s="2">
        <f t="shared" si="68"/>
        <v>2.1383076493839331E-5</v>
      </c>
      <c r="GJ67" s="2">
        <f t="shared" si="68"/>
        <v>2.0470712853968751E-5</v>
      </c>
      <c r="GK67" s="2">
        <f t="shared" si="68"/>
        <v>1.3117988794253146E-5</v>
      </c>
      <c r="GM67" s="86">
        <f t="shared" si="69"/>
        <v>4.097822677117737E-3</v>
      </c>
      <c r="GN67" s="86">
        <f t="shared" si="69"/>
        <v>4.4350975280509205E-3</v>
      </c>
      <c r="GO67" s="86">
        <f t="shared" si="69"/>
        <v>3.790137143783897E-3</v>
      </c>
      <c r="GP67" s="86">
        <f t="shared" si="69"/>
        <v>3.6875575017714861E-3</v>
      </c>
      <c r="GQ67" s="86">
        <f t="shared" si="69"/>
        <v>6.9521641849143662E-3</v>
      </c>
      <c r="GR67" s="86">
        <f t="shared" si="69"/>
        <v>2.0024885269035561E-3</v>
      </c>
      <c r="GS67" s="86">
        <f t="shared" si="69"/>
        <v>2.7130607890272704E-3</v>
      </c>
      <c r="GT67" s="86">
        <f t="shared" si="69"/>
        <v>1.072284150009709E-3</v>
      </c>
      <c r="GU67" s="86">
        <f t="shared" si="69"/>
        <v>1.8617982290164558E-3</v>
      </c>
      <c r="GV67" s="86">
        <f t="shared" si="69"/>
        <v>1.1472989955099526E-3</v>
      </c>
      <c r="GW67" s="86">
        <f t="shared" si="69"/>
        <v>1.6361392926031197E-3</v>
      </c>
      <c r="GX67" s="86">
        <f t="shared" si="69"/>
        <v>2.7363060815610353E-3</v>
      </c>
      <c r="GY67" s="86">
        <f t="shared" si="69"/>
        <v>1.6373284526057168E-3</v>
      </c>
      <c r="GZ67" s="86">
        <f t="shared" si="69"/>
        <v>5.8100788710671461E-4</v>
      </c>
      <c r="HA67" s="86">
        <f t="shared" si="69"/>
        <v>4.6886710481013328E-5</v>
      </c>
      <c r="HC67" s="86">
        <f t="shared" si="74"/>
        <v>1.2818380192813918E-10</v>
      </c>
      <c r="HD67" s="86">
        <f t="shared" si="70"/>
        <v>1.9935806414699076E-10</v>
      </c>
      <c r="HE67" s="86">
        <f t="shared" si="70"/>
        <v>4.3358887825289073E-11</v>
      </c>
      <c r="HF67" s="86">
        <f t="shared" si="70"/>
        <v>2.2837006925177242E-11</v>
      </c>
      <c r="HG67" s="86">
        <f t="shared" si="70"/>
        <v>4.0796803911587508E-10</v>
      </c>
      <c r="HH67" s="86">
        <f t="shared" si="70"/>
        <v>3.366346198968246E-12</v>
      </c>
      <c r="HI67" s="86">
        <f t="shared" si="70"/>
        <v>2.3393895964786821E-11</v>
      </c>
      <c r="HJ67" s="86">
        <f t="shared" si="70"/>
        <v>2.0807260678100241E-16</v>
      </c>
      <c r="HK67" s="86">
        <f t="shared" si="70"/>
        <v>4.2225960476668946E-12</v>
      </c>
      <c r="HL67" s="86">
        <f t="shared" si="70"/>
        <v>1.3740826432169059E-11</v>
      </c>
      <c r="HM67" s="86">
        <f t="shared" si="70"/>
        <v>5.7373917971789824E-12</v>
      </c>
      <c r="HN67" s="86">
        <f t="shared" si="70"/>
        <v>1.3529613908178093E-11</v>
      </c>
      <c r="HO67" s="86">
        <f t="shared" si="70"/>
        <v>2.1596348128610107E-12</v>
      </c>
      <c r="HP67" s="86">
        <f t="shared" si="70"/>
        <v>1.7511331216168635E-14</v>
      </c>
      <c r="HQ67" s="86">
        <f t="shared" si="70"/>
        <v>1.2917076159545079E-17</v>
      </c>
      <c r="HS67" s="86">
        <f t="shared" si="71"/>
        <v>9.0511245863938593E-78</v>
      </c>
      <c r="HT67" s="86">
        <f t="shared" si="71"/>
        <v>1.0628067847065376E-76</v>
      </c>
      <c r="HU67" s="86">
        <f t="shared" si="71"/>
        <v>1.5456087094614912E-82</v>
      </c>
      <c r="HV67" s="86">
        <f t="shared" si="71"/>
        <v>3.7071280050286149E-89</v>
      </c>
      <c r="HW67" s="86">
        <f t="shared" si="71"/>
        <v>4.3947982083810113E-82</v>
      </c>
      <c r="HX67" s="86">
        <f t="shared" si="71"/>
        <v>1.1219103205120952E-94</v>
      </c>
      <c r="HY67" s="86">
        <f t="shared" si="71"/>
        <v>1.5885691070013812E-86</v>
      </c>
      <c r="HZ67" s="86">
        <f t="shared" si="71"/>
        <v>1.097551428059901E-138</v>
      </c>
      <c r="IA67" s="86">
        <f t="shared" si="71"/>
        <v>5.9244405735416571E-96</v>
      </c>
      <c r="IB67" s="86">
        <f t="shared" si="71"/>
        <v>3.483427550241037E-91</v>
      </c>
      <c r="IC67" s="86">
        <f t="shared" si="71"/>
        <v>7.5148048220008022E-93</v>
      </c>
      <c r="ID67" s="86">
        <f t="shared" si="71"/>
        <v>1.8648138352260773E-89</v>
      </c>
      <c r="IE67" s="86">
        <f t="shared" si="71"/>
        <v>1.8992531736555728E-95</v>
      </c>
      <c r="IF67" s="86">
        <f t="shared" si="71"/>
        <v>3.5145587223010413E-61</v>
      </c>
      <c r="IG67" s="86">
        <f t="shared" si="71"/>
        <v>7.4146190175884969E-42</v>
      </c>
      <c r="II67" s="86">
        <f t="shared" si="72"/>
        <v>1.1707176403271787E-227</v>
      </c>
      <c r="IJ67" s="86">
        <f t="shared" si="72"/>
        <v>5.2130570243042031E-227</v>
      </c>
      <c r="IK67" s="86">
        <f t="shared" si="72"/>
        <v>8.134188545822841E-250</v>
      </c>
      <c r="IL67" s="86">
        <f t="shared" si="72"/>
        <v>7.3417997990737879E-267</v>
      </c>
      <c r="IM67" s="86">
        <f t="shared" si="72"/>
        <v>2.0379560449794416E-248</v>
      </c>
      <c r="IN67" s="86">
        <f t="shared" si="72"/>
        <v>1.0023842574878245E-280</v>
      </c>
      <c r="IO67" s="86">
        <f t="shared" si="72"/>
        <v>2.2700211029845538E-255</v>
      </c>
      <c r="IP67" s="86">
        <f t="shared" si="72"/>
        <v>0</v>
      </c>
      <c r="IQ67" s="86">
        <f t="shared" si="72"/>
        <v>6.5004881230082296E-287</v>
      </c>
      <c r="IR67" s="86">
        <f t="shared" si="72"/>
        <v>4.881721275867757E-272</v>
      </c>
      <c r="IS67" s="86">
        <f t="shared" si="72"/>
        <v>2.0361046991431102E-275</v>
      </c>
      <c r="IT67" s="86">
        <f t="shared" si="72"/>
        <v>4.8055187234375183E-265</v>
      </c>
      <c r="IU67" s="86">
        <f t="shared" si="72"/>
        <v>3.7784617311164185E-282</v>
      </c>
      <c r="IV67" s="86">
        <f t="shared" si="72"/>
        <v>6.7580619231321339E-211</v>
      </c>
      <c r="IW67" s="86">
        <f t="shared" si="72"/>
        <v>2.0498612880961333E-91</v>
      </c>
      <c r="IY67" s="86">
        <f t="shared" si="73"/>
        <v>4.0978228053015391E-3</v>
      </c>
      <c r="IZ67" s="86">
        <f t="shared" si="73"/>
        <v>4.4350977274089844E-3</v>
      </c>
      <c r="JA67" s="86">
        <f t="shared" si="73"/>
        <v>3.7901371871427846E-3</v>
      </c>
      <c r="JB67" s="86">
        <f t="shared" si="73"/>
        <v>3.6875575246084931E-3</v>
      </c>
      <c r="JC67" s="86">
        <f t="shared" si="73"/>
        <v>6.9521645928824049E-3</v>
      </c>
      <c r="JD67" s="86">
        <f t="shared" si="73"/>
        <v>2.0024885302699024E-3</v>
      </c>
      <c r="JE67" s="86">
        <f t="shared" si="73"/>
        <v>2.7130608124211661E-3</v>
      </c>
      <c r="JF67" s="86">
        <f t="shared" si="73"/>
        <v>1.0722841500099172E-3</v>
      </c>
      <c r="JG67" s="86">
        <f t="shared" si="73"/>
        <v>1.8617982332390518E-3</v>
      </c>
      <c r="JH67" s="86">
        <f t="shared" si="73"/>
        <v>1.147299009250779E-3</v>
      </c>
      <c r="JI67" s="86">
        <f t="shared" si="73"/>
        <v>1.6361392983405116E-3</v>
      </c>
      <c r="JJ67" s="86">
        <f t="shared" si="73"/>
        <v>2.7363060950906493E-3</v>
      </c>
      <c r="JK67" s="86">
        <f t="shared" si="73"/>
        <v>1.6373284547653516E-3</v>
      </c>
      <c r="JL67" s="86">
        <f t="shared" si="73"/>
        <v>5.81007887124226E-4</v>
      </c>
      <c r="JM67" s="86">
        <f t="shared" si="73"/>
        <v>4.6886710481026243E-5</v>
      </c>
    </row>
    <row r="68" spans="2:273" x14ac:dyDescent="0.25">
      <c r="B68" s="2">
        <v>41</v>
      </c>
      <c r="C68" s="37">
        <v>68.111000000000004</v>
      </c>
      <c r="D68" s="37">
        <v>72.349000000000004</v>
      </c>
      <c r="E68" s="37">
        <v>70.063000000000002</v>
      </c>
      <c r="F68" s="37">
        <v>67.206000000000003</v>
      </c>
      <c r="G68" s="37">
        <v>75.332999999999998</v>
      </c>
      <c r="H68" s="37">
        <v>70.968000000000004</v>
      </c>
      <c r="I68" s="37">
        <v>73.921000000000006</v>
      </c>
      <c r="J68" s="37">
        <v>69.459000000000003</v>
      </c>
      <c r="K68" s="37">
        <v>69.361000000000004</v>
      </c>
      <c r="L68" s="37">
        <v>70.623000000000005</v>
      </c>
      <c r="M68" s="37">
        <v>69.131</v>
      </c>
      <c r="N68" s="37">
        <v>69.656000000000006</v>
      </c>
      <c r="O68" s="37">
        <v>68.147999999999996</v>
      </c>
      <c r="P68" s="37">
        <v>66.606999999999999</v>
      </c>
      <c r="Q68" s="37">
        <v>58.936999999999998</v>
      </c>
      <c r="S68" s="4">
        <f t="shared" si="75"/>
        <v>64.953672940825982</v>
      </c>
      <c r="T68" s="4">
        <f t="shared" si="75"/>
        <v>65.362239460824611</v>
      </c>
      <c r="U68" s="4">
        <f t="shared" si="75"/>
        <v>64.469984980578445</v>
      </c>
      <c r="V68" s="4">
        <f t="shared" si="75"/>
        <v>65.368636125623098</v>
      </c>
      <c r="W68" s="4">
        <f t="shared" si="75"/>
        <v>69.055670441220229</v>
      </c>
      <c r="X68" s="4">
        <f t="shared" si="75"/>
        <v>67.08348206674782</v>
      </c>
      <c r="Y68" s="4">
        <f t="shared" si="75"/>
        <v>69.024132583725731</v>
      </c>
      <c r="Z68" s="4">
        <f t="shared" si="75"/>
        <v>68.264208916387204</v>
      </c>
      <c r="AA68" s="4">
        <f t="shared" si="75"/>
        <v>67.246688755083397</v>
      </c>
      <c r="AB68" s="4">
        <f t="shared" si="75"/>
        <v>66.552221319859584</v>
      </c>
      <c r="AC68" s="4">
        <f t="shared" si="75"/>
        <v>66.531140394382504</v>
      </c>
      <c r="AD68" s="4">
        <f t="shared" si="75"/>
        <v>66.58978034542055</v>
      </c>
      <c r="AE68" s="4">
        <f t="shared" si="75"/>
        <v>65.160200634467984</v>
      </c>
      <c r="AF68" s="4">
        <f t="shared" si="75"/>
        <v>62.418855497151114</v>
      </c>
      <c r="AG68" s="4">
        <f t="shared" si="75"/>
        <v>59.36965068792432</v>
      </c>
      <c r="AI68" s="4">
        <f t="shared" si="76"/>
        <v>3.1573270591740226</v>
      </c>
      <c r="AJ68" s="4">
        <f t="shared" si="76"/>
        <v>6.9867605391753926</v>
      </c>
      <c r="AK68" s="4">
        <f t="shared" si="76"/>
        <v>5.5930150194215571</v>
      </c>
      <c r="AL68" s="4">
        <f t="shared" si="76"/>
        <v>1.837363874376905</v>
      </c>
      <c r="AM68" s="4">
        <f t="shared" si="76"/>
        <v>6.2773295587797691</v>
      </c>
      <c r="AN68" s="4">
        <f t="shared" si="76"/>
        <v>3.8845179332521838</v>
      </c>
      <c r="AO68" s="4">
        <f t="shared" si="76"/>
        <v>4.8968674162742758</v>
      </c>
      <c r="AP68" s="4">
        <f t="shared" si="76"/>
        <v>1.1947910836127988</v>
      </c>
      <c r="AQ68" s="4">
        <f t="shared" si="76"/>
        <v>2.1143112449166068</v>
      </c>
      <c r="AR68" s="4">
        <f t="shared" si="76"/>
        <v>4.0707786801404211</v>
      </c>
      <c r="AS68" s="4">
        <f t="shared" si="76"/>
        <v>2.5998596056174961</v>
      </c>
      <c r="AT68" s="4">
        <f t="shared" si="76"/>
        <v>3.0662196545794558</v>
      </c>
      <c r="AU68" s="4">
        <f t="shared" si="76"/>
        <v>2.9877993655320125</v>
      </c>
      <c r="AV68" s="4">
        <f t="shared" si="76"/>
        <v>4.1881445028488855</v>
      </c>
      <c r="AW68" s="4">
        <f t="shared" si="76"/>
        <v>-0.4326506879243226</v>
      </c>
      <c r="AY68" s="2">
        <f t="shared" si="66"/>
        <v>60.578254731281291</v>
      </c>
      <c r="AZ68" s="2">
        <f t="shared" si="66"/>
        <v>60.507125620889518</v>
      </c>
      <c r="BA68" s="2">
        <f t="shared" si="66"/>
        <v>60.080141248844235</v>
      </c>
      <c r="BB68" s="2">
        <f t="shared" si="66"/>
        <v>61.173052805997884</v>
      </c>
      <c r="BC68" s="2">
        <f t="shared" si="66"/>
        <v>61.955719287428302</v>
      </c>
      <c r="BD68" s="2">
        <f t="shared" si="66"/>
        <v>64.658005259517395</v>
      </c>
      <c r="BE68" s="2">
        <f t="shared" si="66"/>
        <v>65.72583385010573</v>
      </c>
      <c r="BF68" s="2">
        <f t="shared" si="66"/>
        <v>66.743856922586204</v>
      </c>
      <c r="BG68" s="2">
        <f t="shared" si="66"/>
        <v>64.866928589175217</v>
      </c>
      <c r="BH68" s="2">
        <f t="shared" si="66"/>
        <v>64.981857014127542</v>
      </c>
      <c r="BI68" s="2">
        <f t="shared" si="66"/>
        <v>64.578151723293146</v>
      </c>
      <c r="BJ68" s="2">
        <f t="shared" si="66"/>
        <v>63.417592758615712</v>
      </c>
      <c r="BK68" s="2">
        <f t="shared" si="66"/>
        <v>62.982147216302003</v>
      </c>
      <c r="BL68" s="2">
        <f t="shared" si="66"/>
        <v>61.550012817926529</v>
      </c>
      <c r="BM68" s="2">
        <f t="shared" si="66"/>
        <v>59.298774966907992</v>
      </c>
      <c r="BO68" s="2">
        <f t="shared" si="11"/>
        <v>68.111000000000004</v>
      </c>
      <c r="BP68" s="2">
        <f t="shared" si="12"/>
        <v>72.349000000000004</v>
      </c>
      <c r="BQ68" s="2">
        <f t="shared" si="13"/>
        <v>70.063000000000002</v>
      </c>
      <c r="BR68" s="2">
        <f t="shared" si="14"/>
        <v>67.206000000000003</v>
      </c>
      <c r="BS68" s="2">
        <f t="shared" si="15"/>
        <v>75.332999999999998</v>
      </c>
      <c r="BT68" s="2">
        <f t="shared" si="16"/>
        <v>70.968000000000004</v>
      </c>
      <c r="BU68" s="2">
        <f t="shared" si="17"/>
        <v>73.921000000000006</v>
      </c>
      <c r="BV68" s="2">
        <f t="shared" si="18"/>
        <v>69.459000000000003</v>
      </c>
      <c r="BW68" s="2">
        <f t="shared" si="19"/>
        <v>69.361000000000004</v>
      </c>
      <c r="BX68" s="2">
        <f t="shared" si="20"/>
        <v>70.623000000000005</v>
      </c>
      <c r="BY68" s="2">
        <f t="shared" si="21"/>
        <v>69.131</v>
      </c>
      <c r="BZ68" s="2">
        <f t="shared" si="22"/>
        <v>69.656000000000006</v>
      </c>
      <c r="CA68" s="2">
        <f t="shared" si="23"/>
        <v>68.147999999999996</v>
      </c>
      <c r="CB68" s="2">
        <f t="shared" si="24"/>
        <v>66.606999999999999</v>
      </c>
      <c r="CC68" s="2">
        <f t="shared" si="25"/>
        <v>58.936999999999998</v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64.319427061310776</v>
      </c>
      <c r="DL68" s="2">
        <f t="shared" si="77"/>
        <v>64.95624705527031</v>
      </c>
      <c r="DM68" s="2">
        <f t="shared" si="77"/>
        <v>64.060368468740563</v>
      </c>
      <c r="DN68" s="2">
        <f t="shared" si="77"/>
        <v>65.122965871337982</v>
      </c>
      <c r="DO68" s="2">
        <f t="shared" si="77"/>
        <v>68.384177187153924</v>
      </c>
      <c r="DP68" s="2">
        <f t="shared" si="77"/>
        <v>68.450311149825779</v>
      </c>
      <c r="DQ68" s="2">
        <f t="shared" si="77"/>
        <v>70.341776532769558</v>
      </c>
      <c r="DR68" s="2">
        <f t="shared" si="77"/>
        <v>70.119463427800284</v>
      </c>
      <c r="DS68" s="2">
        <f t="shared" si="77"/>
        <v>68.180589579450597</v>
      </c>
      <c r="DT68" s="2">
        <f t="shared" si="77"/>
        <v>69.180876655052273</v>
      </c>
      <c r="DU68" s="2">
        <f t="shared" si="77"/>
        <v>68.071661912864982</v>
      </c>
      <c r="DV68" s="2">
        <f t="shared" si="77"/>
        <v>66.178696405919652</v>
      </c>
      <c r="DW68" s="2">
        <f t="shared" si="77"/>
        <v>66.972334642102069</v>
      </c>
      <c r="DX68" s="2">
        <f t="shared" si="77"/>
        <v>64.438033848133841</v>
      </c>
      <c r="DY68" s="2">
        <f t="shared" si="77"/>
        <v>59.748858137829906</v>
      </c>
      <c r="EA68" s="2">
        <f t="shared" si="78"/>
        <v>55.991746979388758</v>
      </c>
      <c r="EB68" s="2">
        <f t="shared" si="78"/>
        <v>55.163911579263015</v>
      </c>
      <c r="EC68" s="2">
        <f t="shared" si="78"/>
        <v>55.151026568639885</v>
      </c>
      <c r="ED68" s="2">
        <f t="shared" si="78"/>
        <v>56.285726395589244</v>
      </c>
      <c r="EE68" s="2">
        <f t="shared" si="78"/>
        <v>55.152512603799323</v>
      </c>
      <c r="EF68" s="2">
        <f t="shared" si="78"/>
        <v>59.398375792340616</v>
      </c>
      <c r="EG68" s="2">
        <f t="shared" si="78"/>
        <v>59.648043494572562</v>
      </c>
      <c r="EH68" s="2">
        <f t="shared" si="78"/>
        <v>61.613153052976529</v>
      </c>
      <c r="EI68" s="2">
        <f t="shared" si="78"/>
        <v>60.216225552282758</v>
      </c>
      <c r="EJ68" s="2">
        <f t="shared" si="78"/>
        <v>58.573998613918562</v>
      </c>
      <c r="EK68" s="2">
        <f t="shared" si="78"/>
        <v>59.491272824479587</v>
      </c>
      <c r="EL68" s="2">
        <f t="shared" si="78"/>
        <v>59.736356284153004</v>
      </c>
      <c r="EM68" s="2">
        <f t="shared" si="78"/>
        <v>57.168972482032096</v>
      </c>
      <c r="EN68" s="2">
        <f t="shared" si="78"/>
        <v>56.804432887167913</v>
      </c>
      <c r="EO68" s="2">
        <f t="shared" si="78"/>
        <v>58.339874615884</v>
      </c>
      <c r="EQ68" s="2">
        <f t="shared" si="79"/>
        <v>54.288893690381627</v>
      </c>
      <c r="ER68" s="2">
        <f t="shared" si="79"/>
        <v>55.309680244972647</v>
      </c>
      <c r="ES68" s="2">
        <f t="shared" si="79"/>
        <v>55.824687602219029</v>
      </c>
      <c r="ET68" s="2">
        <f t="shared" si="79"/>
        <v>56.752986762042532</v>
      </c>
      <c r="EU68" s="2">
        <f t="shared" si="79"/>
        <v>56.48907529403705</v>
      </c>
      <c r="EV68" s="2">
        <f t="shared" si="79"/>
        <v>59.168908586871432</v>
      </c>
      <c r="EW68" s="2">
        <f t="shared" si="79"/>
        <v>61.079380617013889</v>
      </c>
      <c r="EX68" s="2">
        <f t="shared" si="79"/>
        <v>62.20222616021249</v>
      </c>
      <c r="EY68" s="2">
        <f t="shared" si="79"/>
        <v>59.971153122603951</v>
      </c>
      <c r="EZ68" s="2">
        <f t="shared" si="79"/>
        <v>59.567950765444408</v>
      </c>
      <c r="FA68" s="2">
        <f t="shared" si="79"/>
        <v>59.233598072390144</v>
      </c>
      <c r="FB68" s="2">
        <f t="shared" si="79"/>
        <v>60.162916209916567</v>
      </c>
      <c r="FC68" s="2">
        <f t="shared" si="79"/>
        <v>57.716088077793778</v>
      </c>
      <c r="FD68" s="2">
        <f t="shared" si="79"/>
        <v>57.857089934956441</v>
      </c>
      <c r="FE68" s="2">
        <f t="shared" si="79"/>
        <v>57.939758263991365</v>
      </c>
      <c r="FG68" s="2">
        <f t="shared" si="80"/>
        <v>0.44923851729768105</v>
      </c>
      <c r="FH68" s="2">
        <f t="shared" si="80"/>
        <v>0.45434778156985739</v>
      </c>
      <c r="FI68" s="2">
        <f t="shared" si="80"/>
        <v>0.44675007576418124</v>
      </c>
      <c r="FJ68" s="2">
        <f t="shared" si="80"/>
        <v>0.4469640034670686</v>
      </c>
      <c r="FK68" s="2">
        <f t="shared" si="80"/>
        <v>0.48584264768243807</v>
      </c>
      <c r="FL68" s="2">
        <f t="shared" si="80"/>
        <v>0.41894867461750751</v>
      </c>
      <c r="FM68" s="2">
        <f t="shared" si="80"/>
        <v>0.43165537890912398</v>
      </c>
      <c r="FN68" s="2">
        <f t="shared" si="80"/>
        <v>0.39683782689331482</v>
      </c>
      <c r="FO68" s="2">
        <f t="shared" si="80"/>
        <v>0.41606004517891254</v>
      </c>
      <c r="FP68" s="2">
        <f t="shared" si="80"/>
        <v>0.39587929247254905</v>
      </c>
      <c r="FQ68" s="2">
        <f t="shared" si="80"/>
        <v>0.40714986921293322</v>
      </c>
      <c r="FR68" s="2">
        <f t="shared" si="80"/>
        <v>0.42858847894869351</v>
      </c>
      <c r="FS68" s="2">
        <f t="shared" si="80"/>
        <v>0.40702365049212835</v>
      </c>
      <c r="FT68" s="2">
        <f t="shared" si="80"/>
        <v>0.37833319720831954</v>
      </c>
      <c r="FU68" s="2">
        <f t="shared" si="80"/>
        <v>0.31943412311776648</v>
      </c>
      <c r="FW68" s="2">
        <f t="shared" si="68"/>
        <v>3.3871090235963932E-5</v>
      </c>
      <c r="FX68" s="2">
        <f t="shared" si="68"/>
        <v>3.0634367853009567E-5</v>
      </c>
      <c r="FY68" s="2">
        <f t="shared" si="68"/>
        <v>3.2581642035946575E-5</v>
      </c>
      <c r="FZ68" s="2">
        <f t="shared" si="68"/>
        <v>3.1824521931578319E-5</v>
      </c>
      <c r="GA68" s="2">
        <f t="shared" si="68"/>
        <v>3.6702129781679641E-5</v>
      </c>
      <c r="GB68" s="2">
        <f t="shared" si="68"/>
        <v>4.1703417339113236E-5</v>
      </c>
      <c r="GC68" s="2">
        <f t="shared" si="68"/>
        <v>4.5205207848161376E-5</v>
      </c>
      <c r="GD68" s="2">
        <f t="shared" si="68"/>
        <v>3.2625510823474219E-5</v>
      </c>
      <c r="GE68" s="2">
        <f t="shared" si="68"/>
        <v>2.9923033912030615E-5</v>
      </c>
      <c r="GF68" s="2">
        <f t="shared" si="68"/>
        <v>2.3877750907544693E-5</v>
      </c>
      <c r="GG68" s="2">
        <f t="shared" si="68"/>
        <v>2.2875503340168387E-5</v>
      </c>
      <c r="GH68" s="2">
        <f t="shared" si="68"/>
        <v>2.1348358381755414E-5</v>
      </c>
      <c r="GI68" s="2">
        <f t="shared" si="68"/>
        <v>2.3446028772784125E-5</v>
      </c>
      <c r="GJ68" s="2">
        <f t="shared" si="68"/>
        <v>2.2445645974240112E-5</v>
      </c>
      <c r="GK68" s="2">
        <f t="shared" si="68"/>
        <v>1.4383570486303918E-5</v>
      </c>
      <c r="GM68" s="86">
        <f t="shared" si="69"/>
        <v>5.8660041235875328E-3</v>
      </c>
      <c r="GN68" s="86">
        <f t="shared" si="69"/>
        <v>6.3366214779805672E-3</v>
      </c>
      <c r="GO68" s="86">
        <f t="shared" si="69"/>
        <v>5.5005350540269556E-3</v>
      </c>
      <c r="GP68" s="86">
        <f t="shared" si="69"/>
        <v>5.40540359494534E-3</v>
      </c>
      <c r="GQ68" s="86">
        <f t="shared" si="69"/>
        <v>9.9999989994382608E-3</v>
      </c>
      <c r="GR68" s="86">
        <f t="shared" si="69"/>
        <v>3.0737852667164192E-3</v>
      </c>
      <c r="GS68" s="86">
        <f t="shared" si="69"/>
        <v>4.0599024378107102E-3</v>
      </c>
      <c r="GT68" s="86">
        <f t="shared" si="69"/>
        <v>1.737156024706098E-3</v>
      </c>
      <c r="GU68" s="86">
        <f t="shared" si="69"/>
        <v>2.8750044273766033E-3</v>
      </c>
      <c r="GV68" s="86">
        <f t="shared" si="69"/>
        <v>1.8259125348877628E-3</v>
      </c>
      <c r="GW68" s="86">
        <f t="shared" si="69"/>
        <v>2.5148559008973267E-3</v>
      </c>
      <c r="GX68" s="86">
        <f t="shared" si="69"/>
        <v>4.0323509872430387E-3</v>
      </c>
      <c r="GY68" s="86">
        <f t="shared" si="69"/>
        <v>2.5150871056620013E-3</v>
      </c>
      <c r="GZ68" s="86">
        <f t="shared" si="69"/>
        <v>9.9046802676870833E-4</v>
      </c>
      <c r="HA68" s="86">
        <f t="shared" si="69"/>
        <v>9.6139687295287627E-5</v>
      </c>
      <c r="HC68" s="86">
        <f t="shared" si="74"/>
        <v>3.0772617371762391E-10</v>
      </c>
      <c r="HD68" s="86">
        <f t="shared" si="70"/>
        <v>4.6990423095746955E-10</v>
      </c>
      <c r="HE68" s="86">
        <f t="shared" si="70"/>
        <v>1.1058887073658766E-10</v>
      </c>
      <c r="HF68" s="86">
        <f t="shared" si="70"/>
        <v>6.0781575667480801E-11</v>
      </c>
      <c r="HG68" s="86">
        <f t="shared" si="70"/>
        <v>1.0005312835915326E-9</v>
      </c>
      <c r="HH68" s="86">
        <f t="shared" si="70"/>
        <v>9.8281564736516257E-12</v>
      </c>
      <c r="HI68" s="86">
        <f t="shared" si="70"/>
        <v>6.2963192647553666E-11</v>
      </c>
      <c r="HJ68" s="86">
        <f t="shared" si="70"/>
        <v>9.3731091897152641E-16</v>
      </c>
      <c r="HK68" s="86">
        <f t="shared" si="70"/>
        <v>1.2001555330999729E-11</v>
      </c>
      <c r="HL68" s="86">
        <f t="shared" si="70"/>
        <v>3.6337196722004311E-11</v>
      </c>
      <c r="HM68" s="86">
        <f t="shared" si="70"/>
        <v>1.5474129569013697E-11</v>
      </c>
      <c r="HN68" s="86">
        <f t="shared" si="70"/>
        <v>3.4998044278452482E-11</v>
      </c>
      <c r="HO68" s="86">
        <f t="shared" si="70"/>
        <v>6.0252716643968976E-12</v>
      </c>
      <c r="HP68" s="86">
        <f t="shared" si="70"/>
        <v>6.1124218876518971E-14</v>
      </c>
      <c r="HQ68" s="86">
        <f t="shared" si="70"/>
        <v>5.9886306953277223E-17</v>
      </c>
      <c r="HS68" s="86">
        <f t="shared" si="71"/>
        <v>5.7660621999287017E-76</v>
      </c>
      <c r="HT68" s="86">
        <f t="shared" si="71"/>
        <v>6.2845048263958518E-75</v>
      </c>
      <c r="HU68" s="86">
        <f t="shared" si="71"/>
        <v>1.3507828702916254E-80</v>
      </c>
      <c r="HV68" s="86">
        <f t="shared" si="71"/>
        <v>4.4871103629633572E-87</v>
      </c>
      <c r="HW68" s="86">
        <f t="shared" si="71"/>
        <v>3.9416971124830193E-80</v>
      </c>
      <c r="HX68" s="86">
        <f t="shared" si="71"/>
        <v>2.0473965037814403E-92</v>
      </c>
      <c r="HY68" s="86">
        <f t="shared" si="71"/>
        <v>1.8915869849047648E-84</v>
      </c>
      <c r="HZ68" s="86">
        <f t="shared" si="71"/>
        <v>2.1118883068413398E-135</v>
      </c>
      <c r="IA68" s="86">
        <f t="shared" si="71"/>
        <v>1.0049610992010092E-93</v>
      </c>
      <c r="IB68" s="86">
        <f t="shared" si="71"/>
        <v>4.1001278481311373E-89</v>
      </c>
      <c r="IC68" s="86">
        <f t="shared" si="71"/>
        <v>9.3457506316262397E-91</v>
      </c>
      <c r="ID68" s="86">
        <f t="shared" si="71"/>
        <v>1.8788790647117603E-87</v>
      </c>
      <c r="IE68" s="86">
        <f t="shared" si="71"/>
        <v>2.7150141261659155E-93</v>
      </c>
      <c r="IF68" s="86">
        <f t="shared" si="71"/>
        <v>7.8852406780470199E-60</v>
      </c>
      <c r="IG68" s="86">
        <f t="shared" si="71"/>
        <v>5.6435929252009729E-41</v>
      </c>
      <c r="II68" s="86">
        <f t="shared" si="72"/>
        <v>1.125507485594951E-223</v>
      </c>
      <c r="IJ68" s="86">
        <f t="shared" si="72"/>
        <v>4.4737258967057533E-223</v>
      </c>
      <c r="IK68" s="86">
        <f t="shared" si="72"/>
        <v>1.8532358708404454E-245</v>
      </c>
      <c r="IL68" s="86">
        <f t="shared" si="72"/>
        <v>3.255406061098732E-262</v>
      </c>
      <c r="IM68" s="86">
        <f t="shared" si="72"/>
        <v>4.9212227323753207E-244</v>
      </c>
      <c r="IN68" s="86">
        <f t="shared" si="72"/>
        <v>1.0479559166191035E-275</v>
      </c>
      <c r="IO68" s="86">
        <f t="shared" si="72"/>
        <v>9.0183560099341102E-251</v>
      </c>
      <c r="IP68" s="86">
        <f t="shared" si="72"/>
        <v>0</v>
      </c>
      <c r="IQ68" s="86">
        <f t="shared" si="72"/>
        <v>6.0576909009667376E-282</v>
      </c>
      <c r="IR68" s="86">
        <f t="shared" si="72"/>
        <v>1.9949590508848099E-267</v>
      </c>
      <c r="IS68" s="86">
        <f t="shared" si="72"/>
        <v>9.106797181649136E-271</v>
      </c>
      <c r="IT68" s="86">
        <f t="shared" si="72"/>
        <v>1.3413276583678174E-260</v>
      </c>
      <c r="IU68" s="86">
        <f t="shared" si="72"/>
        <v>2.2553924937045384E-277</v>
      </c>
      <c r="IV68" s="86">
        <f t="shared" si="72"/>
        <v>2.3828506027259399E-207</v>
      </c>
      <c r="IW68" s="86">
        <f t="shared" si="72"/>
        <v>5.9195820696011785E-90</v>
      </c>
      <c r="IY68" s="86">
        <f t="shared" si="73"/>
        <v>5.8660044313137063E-3</v>
      </c>
      <c r="IZ68" s="86">
        <f t="shared" si="73"/>
        <v>6.3366219478847982E-3</v>
      </c>
      <c r="JA68" s="86">
        <f t="shared" si="73"/>
        <v>5.5005351646158262E-3</v>
      </c>
      <c r="JB68" s="86">
        <f t="shared" si="73"/>
        <v>5.4054036557269159E-3</v>
      </c>
      <c r="JC68" s="86">
        <f t="shared" si="73"/>
        <v>9.9999999999695437E-3</v>
      </c>
      <c r="JD68" s="86">
        <f t="shared" si="73"/>
        <v>3.0737852765445758E-3</v>
      </c>
      <c r="JE68" s="86">
        <f t="shared" si="73"/>
        <v>4.059902500773903E-3</v>
      </c>
      <c r="JF68" s="86">
        <f t="shared" si="73"/>
        <v>1.7371560247070354E-3</v>
      </c>
      <c r="JG68" s="86">
        <f t="shared" si="73"/>
        <v>2.8750044393781584E-3</v>
      </c>
      <c r="JH68" s="86">
        <f t="shared" si="73"/>
        <v>1.8259125712249595E-3</v>
      </c>
      <c r="JI68" s="86">
        <f t="shared" si="73"/>
        <v>2.514855916371456E-3</v>
      </c>
      <c r="JJ68" s="86">
        <f t="shared" si="73"/>
        <v>4.0323510222410831E-3</v>
      </c>
      <c r="JK68" s="86">
        <f t="shared" si="73"/>
        <v>2.5150871116872732E-3</v>
      </c>
      <c r="JL68" s="86">
        <f t="shared" si="73"/>
        <v>9.9046802682983262E-4</v>
      </c>
      <c r="JM68" s="86">
        <f t="shared" si="73"/>
        <v>9.6139687295347515E-5</v>
      </c>
    </row>
    <row r="69" spans="2:273" x14ac:dyDescent="0.25">
      <c r="B69" s="2">
        <v>42</v>
      </c>
      <c r="C69" s="37">
        <v>72.221999999999994</v>
      </c>
      <c r="D69" s="37">
        <v>68.016000000000005</v>
      </c>
      <c r="E69" s="37">
        <v>70.650999999999996</v>
      </c>
      <c r="F69" s="37">
        <v>73.444000000000003</v>
      </c>
      <c r="G69" s="37">
        <v>79.174999999999997</v>
      </c>
      <c r="H69" s="37">
        <v>71.745999999999995</v>
      </c>
      <c r="I69" s="37">
        <v>71.683000000000007</v>
      </c>
      <c r="J69" s="37">
        <v>71.59</v>
      </c>
      <c r="K69" s="37">
        <v>71.097999999999999</v>
      </c>
      <c r="L69" s="37">
        <v>72.41</v>
      </c>
      <c r="M69" s="37">
        <v>71.966999999999999</v>
      </c>
      <c r="N69" s="37">
        <v>73.474999999999994</v>
      </c>
      <c r="O69" s="37">
        <v>71.721000000000004</v>
      </c>
      <c r="P69" s="37">
        <v>63.639000000000003</v>
      </c>
      <c r="Q69" s="37">
        <v>57.73</v>
      </c>
      <c r="S69" s="4">
        <f t="shared" si="75"/>
        <v>66.412799535194679</v>
      </c>
      <c r="T69" s="4">
        <f t="shared" si="75"/>
        <v>66.941958301471772</v>
      </c>
      <c r="U69" s="4">
        <f t="shared" si="75"/>
        <v>65.977174356338679</v>
      </c>
      <c r="V69" s="4">
        <f t="shared" si="75"/>
        <v>66.865544659288304</v>
      </c>
      <c r="W69" s="4">
        <f t="shared" si="75"/>
        <v>71.411988322075445</v>
      </c>
      <c r="X69" s="4">
        <f t="shared" si="75"/>
        <v>68.06513802737264</v>
      </c>
      <c r="Y69" s="4">
        <f t="shared" si="75"/>
        <v>70.198256902557844</v>
      </c>
      <c r="Z69" s="4">
        <f t="shared" si="75"/>
        <v>68.946150683682774</v>
      </c>
      <c r="AA69" s="4">
        <f t="shared" si="75"/>
        <v>68.210460732069265</v>
      </c>
      <c r="AB69" s="4">
        <f t="shared" si="75"/>
        <v>67.224783123294088</v>
      </c>
      <c r="AC69" s="4">
        <f t="shared" si="75"/>
        <v>67.325502230853317</v>
      </c>
      <c r="AD69" s="4">
        <f t="shared" si="75"/>
        <v>67.764510341965973</v>
      </c>
      <c r="AE69" s="4">
        <f t="shared" si="75"/>
        <v>66.016614333735745</v>
      </c>
      <c r="AF69" s="4">
        <f t="shared" si="75"/>
        <v>62.874351055027141</v>
      </c>
      <c r="AG69" s="4">
        <f t="shared" si="75"/>
        <v>59.433422220856848</v>
      </c>
      <c r="AI69" s="4">
        <f t="shared" si="76"/>
        <v>5.8092004648053148</v>
      </c>
      <c r="AJ69" s="4">
        <f t="shared" si="76"/>
        <v>1.0740416985282337</v>
      </c>
      <c r="AK69" s="4">
        <f t="shared" si="76"/>
        <v>4.673825643661317</v>
      </c>
      <c r="AL69" s="4">
        <f t="shared" si="76"/>
        <v>6.5784553407116988</v>
      </c>
      <c r="AM69" s="4">
        <f t="shared" si="76"/>
        <v>7.7630116779245526</v>
      </c>
      <c r="AN69" s="4">
        <f t="shared" si="76"/>
        <v>3.6808619726273548</v>
      </c>
      <c r="AO69" s="4">
        <f t="shared" si="76"/>
        <v>1.4847430974421627</v>
      </c>
      <c r="AP69" s="4">
        <f t="shared" si="76"/>
        <v>2.6438493163172296</v>
      </c>
      <c r="AQ69" s="4">
        <f t="shared" si="76"/>
        <v>2.8875392679307339</v>
      </c>
      <c r="AR69" s="4">
        <f t="shared" si="76"/>
        <v>5.1852168767059084</v>
      </c>
      <c r="AS69" s="4">
        <f t="shared" si="76"/>
        <v>4.6414977691466817</v>
      </c>
      <c r="AT69" s="4">
        <f t="shared" si="76"/>
        <v>5.710489658034021</v>
      </c>
      <c r="AU69" s="4">
        <f t="shared" si="76"/>
        <v>5.7043856662642582</v>
      </c>
      <c r="AV69" s="4">
        <f t="shared" si="76"/>
        <v>0.76464894497286195</v>
      </c>
      <c r="AW69" s="4">
        <f t="shared" si="76"/>
        <v>-1.7034222208568508</v>
      </c>
      <c r="AY69" s="2">
        <f t="shared" si="66"/>
        <v>60.440296220633641</v>
      </c>
      <c r="AZ69" s="2">
        <f t="shared" si="66"/>
        <v>60.329740344819207</v>
      </c>
      <c r="BA69" s="2">
        <f t="shared" si="66"/>
        <v>59.912547859426567</v>
      </c>
      <c r="BB69" s="2">
        <f t="shared" si="66"/>
        <v>61.019904050145456</v>
      </c>
      <c r="BC69" s="2">
        <f t="shared" si="66"/>
        <v>61.731807611728037</v>
      </c>
      <c r="BD69" s="2">
        <f t="shared" si="66"/>
        <v>64.535181635779651</v>
      </c>
      <c r="BE69" s="2">
        <f t="shared" si="66"/>
        <v>65.510845330610906</v>
      </c>
      <c r="BF69" s="2">
        <f t="shared" si="66"/>
        <v>66.619072417842318</v>
      </c>
      <c r="BG69" s="2">
        <f t="shared" si="66"/>
        <v>64.727516088075376</v>
      </c>
      <c r="BH69" s="2">
        <f t="shared" si="66"/>
        <v>64.858090784128393</v>
      </c>
      <c r="BI69" s="2">
        <f t="shared" si="66"/>
        <v>64.475107019930903</v>
      </c>
      <c r="BJ69" s="2">
        <f t="shared" si="66"/>
        <v>63.313705467559195</v>
      </c>
      <c r="BK69" s="2">
        <f t="shared" si="66"/>
        <v>62.839443992605261</v>
      </c>
      <c r="BL69" s="2">
        <f t="shared" si="66"/>
        <v>61.479138524865604</v>
      </c>
      <c r="BM69" s="2">
        <f t="shared" si="66"/>
        <v>59.297600561613798</v>
      </c>
      <c r="BO69" s="2">
        <f t="shared" si="11"/>
        <v>72.221999999999994</v>
      </c>
      <c r="BP69" s="2">
        <f t="shared" si="12"/>
        <v>68.016000000000005</v>
      </c>
      <c r="BQ69" s="2">
        <f t="shared" si="13"/>
        <v>70.650999999999996</v>
      </c>
      <c r="BR69" s="2">
        <f t="shared" si="14"/>
        <v>73.444000000000003</v>
      </c>
      <c r="BS69" s="2" t="str">
        <f t="shared" si="15"/>
        <v/>
      </c>
      <c r="BT69" s="2">
        <f t="shared" si="16"/>
        <v>71.745999999999995</v>
      </c>
      <c r="BU69" s="2">
        <f t="shared" si="17"/>
        <v>71.683000000000007</v>
      </c>
      <c r="BV69" s="2">
        <f t="shared" si="18"/>
        <v>71.59</v>
      </c>
      <c r="BW69" s="2">
        <f t="shared" si="19"/>
        <v>71.097999999999999</v>
      </c>
      <c r="BX69" s="2">
        <f t="shared" si="20"/>
        <v>72.41</v>
      </c>
      <c r="BY69" s="2">
        <f t="shared" si="21"/>
        <v>71.966999999999999</v>
      </c>
      <c r="BZ69" s="2">
        <f t="shared" si="22"/>
        <v>73.474999999999994</v>
      </c>
      <c r="CA69" s="2">
        <f t="shared" si="23"/>
        <v>71.721000000000004</v>
      </c>
      <c r="CB69" s="2">
        <f t="shared" si="24"/>
        <v>63.639000000000003</v>
      </c>
      <c r="CC69" s="2">
        <f t="shared" si="25"/>
        <v>57.73</v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64.538922832980973</v>
      </c>
      <c r="DL69" s="2">
        <f t="shared" si="77"/>
        <v>65.165650105708238</v>
      </c>
      <c r="DM69" s="2">
        <f t="shared" si="77"/>
        <v>64.234538054968283</v>
      </c>
      <c r="DN69" s="2">
        <f t="shared" si="77"/>
        <v>65.329742071881626</v>
      </c>
      <c r="DO69" s="2">
        <f t="shared" si="77"/>
        <v>68.662619047619046</v>
      </c>
      <c r="DP69" s="2">
        <f t="shared" si="77"/>
        <v>68.703378571428573</v>
      </c>
      <c r="DQ69" s="2">
        <f t="shared" si="77"/>
        <v>70.485601902748414</v>
      </c>
      <c r="DR69" s="2">
        <f t="shared" si="77"/>
        <v>70.327724763832663</v>
      </c>
      <c r="DS69" s="2">
        <f t="shared" si="77"/>
        <v>68.354219188072264</v>
      </c>
      <c r="DT69" s="2">
        <f t="shared" si="77"/>
        <v>69.464501567944254</v>
      </c>
      <c r="DU69" s="2">
        <f t="shared" si="77"/>
        <v>68.334925586797397</v>
      </c>
      <c r="DV69" s="2">
        <f t="shared" si="77"/>
        <v>66.369163354474978</v>
      </c>
      <c r="DW69" s="2">
        <f t="shared" si="77"/>
        <v>67.197897160978542</v>
      </c>
      <c r="DX69" s="2">
        <f t="shared" si="77"/>
        <v>64.668783268983262</v>
      </c>
      <c r="DY69" s="2">
        <f t="shared" si="77"/>
        <v>59.848345124633425</v>
      </c>
      <c r="EA69" s="2">
        <f t="shared" si="78"/>
        <v>55.857691305377863</v>
      </c>
      <c r="EB69" s="2">
        <f t="shared" si="78"/>
        <v>55.033026224837855</v>
      </c>
      <c r="EC69" s="2">
        <f t="shared" si="78"/>
        <v>55.031141085688944</v>
      </c>
      <c r="ED69" s="2">
        <f t="shared" si="78"/>
        <v>56.156449591414784</v>
      </c>
      <c r="EE69" s="2">
        <f t="shared" si="78"/>
        <v>55.04234457968375</v>
      </c>
      <c r="EF69" s="2">
        <f t="shared" si="78"/>
        <v>59.26288329657325</v>
      </c>
      <c r="EG69" s="2">
        <f t="shared" si="78"/>
        <v>59.536949952478622</v>
      </c>
      <c r="EH69" s="2">
        <f t="shared" si="78"/>
        <v>61.478146521026773</v>
      </c>
      <c r="EI69" s="2">
        <f t="shared" si="78"/>
        <v>60.085330559646529</v>
      </c>
      <c r="EJ69" s="2">
        <f t="shared" si="78"/>
        <v>58.447061536240248</v>
      </c>
      <c r="EK69" s="2">
        <f t="shared" si="78"/>
        <v>59.349370776930954</v>
      </c>
      <c r="EL69" s="2">
        <f t="shared" si="78"/>
        <v>59.598461358313813</v>
      </c>
      <c r="EM69" s="2">
        <f t="shared" si="78"/>
        <v>57.048457746709985</v>
      </c>
      <c r="EN69" s="2">
        <f t="shared" si="78"/>
        <v>56.699100618432013</v>
      </c>
      <c r="EO69" s="2">
        <f t="shared" si="78"/>
        <v>58.227482659906634</v>
      </c>
      <c r="EQ69" s="2">
        <f t="shared" si="79"/>
        <v>54.179036464574565</v>
      </c>
      <c r="ER69" s="2">
        <f t="shared" si="79"/>
        <v>55.177161586534311</v>
      </c>
      <c r="ES69" s="2">
        <f t="shared" si="79"/>
        <v>55.695099335319497</v>
      </c>
      <c r="ET69" s="2">
        <f t="shared" si="79"/>
        <v>56.616870723837174</v>
      </c>
      <c r="EU69" s="2">
        <f t="shared" si="79"/>
        <v>56.358799227183155</v>
      </c>
      <c r="EV69" s="2">
        <f t="shared" si="79"/>
        <v>59.036889832153996</v>
      </c>
      <c r="EW69" s="2">
        <f t="shared" si="79"/>
        <v>60.946818227497637</v>
      </c>
      <c r="EX69" s="2">
        <f t="shared" si="79"/>
        <v>62.058558703161161</v>
      </c>
      <c r="EY69" s="2">
        <f t="shared" si="79"/>
        <v>59.843822739539704</v>
      </c>
      <c r="EZ69" s="2">
        <f t="shared" si="79"/>
        <v>59.427034680351809</v>
      </c>
      <c r="FA69" s="2">
        <f t="shared" si="79"/>
        <v>59.095398462827845</v>
      </c>
      <c r="FB69" s="2">
        <f t="shared" si="79"/>
        <v>60.019320684535309</v>
      </c>
      <c r="FC69" s="2">
        <f t="shared" si="79"/>
        <v>57.588036113103648</v>
      </c>
      <c r="FD69" s="2">
        <f t="shared" si="79"/>
        <v>57.737167056882207</v>
      </c>
      <c r="FE69" s="2">
        <f t="shared" si="79"/>
        <v>57.831880805421974</v>
      </c>
      <c r="FG69" s="2">
        <f t="shared" si="80"/>
        <v>0.47211783905369364</v>
      </c>
      <c r="FH69" s="2">
        <f t="shared" si="80"/>
        <v>0.47726182864630945</v>
      </c>
      <c r="FI69" s="2">
        <f t="shared" si="80"/>
        <v>0.46961072415351302</v>
      </c>
      <c r="FJ69" s="2">
        <f t="shared" si="80"/>
        <v>0.46982630252015078</v>
      </c>
      <c r="FK69" s="2">
        <f t="shared" si="80"/>
        <v>0.50886378466280791</v>
      </c>
      <c r="FL69" s="2">
        <f t="shared" si="80"/>
        <v>0.44152202616049535</v>
      </c>
      <c r="FM69" s="2">
        <f t="shared" si="80"/>
        <v>0.45437798887934305</v>
      </c>
      <c r="FN69" s="2">
        <f t="shared" si="80"/>
        <v>0.41907908008141193</v>
      </c>
      <c r="FO69" s="2">
        <f t="shared" si="80"/>
        <v>0.43859523802169126</v>
      </c>
      <c r="FP69" s="2">
        <f t="shared" si="80"/>
        <v>0.41810406297675717</v>
      </c>
      <c r="FQ69" s="2">
        <f t="shared" si="80"/>
        <v>0.42955747066215288</v>
      </c>
      <c r="FR69" s="2">
        <f t="shared" si="80"/>
        <v>0.45127783501725072</v>
      </c>
      <c r="FS69" s="2">
        <f t="shared" si="80"/>
        <v>0.42942933712449399</v>
      </c>
      <c r="FT69" s="2">
        <f t="shared" si="80"/>
        <v>0.40022550858563766</v>
      </c>
      <c r="FU69" s="2">
        <f t="shared" si="80"/>
        <v>0.33978103378246111</v>
      </c>
      <c r="FW69" s="2">
        <f t="shared" si="68"/>
        <v>3.7138790560387596E-5</v>
      </c>
      <c r="FX69" s="2">
        <f t="shared" si="68"/>
        <v>3.358981712711944E-5</v>
      </c>
      <c r="FY69" s="2">
        <f t="shared" si="68"/>
        <v>3.5724947788511918E-5</v>
      </c>
      <c r="FZ69" s="2">
        <f t="shared" si="68"/>
        <v>3.4894787260662146E-5</v>
      </c>
      <c r="GA69" s="2">
        <f t="shared" si="68"/>
        <v>4.0242942559169365E-5</v>
      </c>
      <c r="GB69" s="2">
        <f t="shared" si="68"/>
        <v>4.5726703836954338E-5</v>
      </c>
      <c r="GC69" s="2">
        <f t="shared" si="68"/>
        <v>4.9566308583249949E-5</v>
      </c>
      <c r="GD69" s="2">
        <f t="shared" si="68"/>
        <v>3.577304865492089E-5</v>
      </c>
      <c r="GE69" s="2">
        <f t="shared" si="68"/>
        <v>3.2809859527544026E-5</v>
      </c>
      <c r="GF69" s="2">
        <f t="shared" si="68"/>
        <v>2.6181372929494556E-5</v>
      </c>
      <c r="GG69" s="2">
        <f t="shared" si="68"/>
        <v>2.5082435281679158E-5</v>
      </c>
      <c r="GH69" s="2">
        <f t="shared" si="68"/>
        <v>2.3407961276812048E-5</v>
      </c>
      <c r="GI69" s="2">
        <f t="shared" si="68"/>
        <v>2.5708001183219154E-5</v>
      </c>
      <c r="GJ69" s="2">
        <f t="shared" si="68"/>
        <v>2.4611108113368889E-5</v>
      </c>
      <c r="GK69" s="2">
        <f t="shared" si="68"/>
        <v>1.5771249535143147E-5</v>
      </c>
      <c r="GM69" s="86">
        <f t="shared" si="69"/>
        <v>8.294852030495738E-3</v>
      </c>
      <c r="GN69" s="86">
        <f t="shared" si="69"/>
        <v>8.9427691383247368E-3</v>
      </c>
      <c r="GO69" s="86">
        <f t="shared" si="69"/>
        <v>7.8793266884794166E-3</v>
      </c>
      <c r="GP69" s="86">
        <f t="shared" si="69"/>
        <v>7.8156897291965718E-3</v>
      </c>
      <c r="GQ69" s="86">
        <f t="shared" si="69"/>
        <v>1.4185488602503678E-2</v>
      </c>
      <c r="GR69" s="86">
        <f t="shared" si="69"/>
        <v>4.6452217300604294E-3</v>
      </c>
      <c r="GS69" s="86">
        <f t="shared" si="69"/>
        <v>5.9881013175885007E-3</v>
      </c>
      <c r="GT69" s="86">
        <f t="shared" si="69"/>
        <v>2.7639827778905713E-3</v>
      </c>
      <c r="GU69" s="86">
        <f t="shared" si="69"/>
        <v>4.3697850310571943E-3</v>
      </c>
      <c r="GV69" s="86">
        <f t="shared" si="69"/>
        <v>2.8572911034393093E-3</v>
      </c>
      <c r="GW69" s="86">
        <f t="shared" si="69"/>
        <v>3.807191020137051E-3</v>
      </c>
      <c r="GX69" s="86">
        <f t="shared" si="69"/>
        <v>5.8632353760682864E-3</v>
      </c>
      <c r="GY69" s="86">
        <f t="shared" si="69"/>
        <v>3.8052923420683164E-3</v>
      </c>
      <c r="GZ69" s="86">
        <f t="shared" si="69"/>
        <v>1.6545664105399034E-3</v>
      </c>
      <c r="HA69" s="86">
        <f t="shared" si="69"/>
        <v>1.9175387276828366E-4</v>
      </c>
      <c r="HC69" s="86">
        <f t="shared" si="74"/>
        <v>7.2579732706493676E-10</v>
      </c>
      <c r="HD69" s="86">
        <f t="shared" si="70"/>
        <v>1.0886187609717595E-9</v>
      </c>
      <c r="HE69" s="86">
        <f t="shared" si="70"/>
        <v>2.766715146790605E-10</v>
      </c>
      <c r="HF69" s="86">
        <f t="shared" si="70"/>
        <v>1.584832420155489E-10</v>
      </c>
      <c r="HG69" s="86">
        <f t="shared" si="70"/>
        <v>2.4061741811315088E-9</v>
      </c>
      <c r="HH69" s="86">
        <f t="shared" si="70"/>
        <v>2.8046385910522688E-11</v>
      </c>
      <c r="HI69" s="86">
        <f t="shared" si="70"/>
        <v>1.6593324094610158E-10</v>
      </c>
      <c r="HJ69" s="86">
        <f t="shared" si="70"/>
        <v>4.0859000407952668E-15</v>
      </c>
      <c r="HK69" s="86">
        <f t="shared" si="70"/>
        <v>3.3373225191454963E-11</v>
      </c>
      <c r="HL69" s="86">
        <f t="shared" si="70"/>
        <v>9.4204310946266317E-11</v>
      </c>
      <c r="HM69" s="86">
        <f t="shared" si="70"/>
        <v>4.0910450137921613E-11</v>
      </c>
      <c r="HN69" s="86">
        <f t="shared" si="70"/>
        <v>8.8833848701980794E-11</v>
      </c>
      <c r="HO69" s="86">
        <f t="shared" si="70"/>
        <v>1.6468304760902804E-11</v>
      </c>
      <c r="HP69" s="86">
        <f t="shared" si="70"/>
        <v>2.0791560704918789E-13</v>
      </c>
      <c r="HQ69" s="86">
        <f t="shared" si="70"/>
        <v>2.6900600129564915E-16</v>
      </c>
      <c r="HS69" s="86">
        <f t="shared" si="71"/>
        <v>3.4952390745732227E-74</v>
      </c>
      <c r="HT69" s="86">
        <f t="shared" si="71"/>
        <v>3.5398248047318349E-73</v>
      </c>
      <c r="HU69" s="86">
        <f t="shared" si="71"/>
        <v>1.1182641796584901E-78</v>
      </c>
      <c r="HV69" s="86">
        <f t="shared" si="71"/>
        <v>5.1269329244716707E-85</v>
      </c>
      <c r="HW69" s="86">
        <f t="shared" si="71"/>
        <v>3.3457220021100904E-78</v>
      </c>
      <c r="HX69" s="86">
        <f t="shared" si="71"/>
        <v>3.5048817172800235E-90</v>
      </c>
      <c r="HY69" s="86">
        <f t="shared" si="71"/>
        <v>2.1232583465848954E-82</v>
      </c>
      <c r="HZ69" s="86">
        <f t="shared" si="71"/>
        <v>3.7077140498176353E-132</v>
      </c>
      <c r="IA69" s="86">
        <f t="shared" si="71"/>
        <v>1.6033419578548781E-91</v>
      </c>
      <c r="IB69" s="86">
        <f t="shared" si="71"/>
        <v>4.5646425628993812E-87</v>
      </c>
      <c r="IC69" s="86">
        <f t="shared" si="71"/>
        <v>1.099056353485257E-88</v>
      </c>
      <c r="ID69" s="86">
        <f t="shared" si="71"/>
        <v>1.795115581243636E-85</v>
      </c>
      <c r="IE69" s="86">
        <f t="shared" si="71"/>
        <v>3.6640079014771653E-91</v>
      </c>
      <c r="IF69" s="86">
        <f t="shared" si="71"/>
        <v>1.7073465168495011E-58</v>
      </c>
      <c r="IG69" s="86">
        <f t="shared" si="71"/>
        <v>4.2008346556674125E-40</v>
      </c>
      <c r="II69" s="86">
        <f t="shared" si="72"/>
        <v>9.9731521944547683E-220</v>
      </c>
      <c r="IJ69" s="86">
        <f t="shared" si="72"/>
        <v>3.5449432361125689E-219</v>
      </c>
      <c r="IK69" s="86">
        <f t="shared" si="72"/>
        <v>3.8631497342593213E-241</v>
      </c>
      <c r="IL69" s="86">
        <f t="shared" si="72"/>
        <v>1.3131930237980464E-257</v>
      </c>
      <c r="IM69" s="86">
        <f t="shared" si="72"/>
        <v>1.0856040501710239E-239</v>
      </c>
      <c r="IN69" s="86">
        <f t="shared" si="72"/>
        <v>9.8648761151604378E-271</v>
      </c>
      <c r="IO69" s="86">
        <f t="shared" si="72"/>
        <v>3.2520008821998004E-246</v>
      </c>
      <c r="IP69" s="86">
        <f t="shared" si="72"/>
        <v>0</v>
      </c>
      <c r="IQ69" s="86">
        <f t="shared" si="72"/>
        <v>5.1049452893877967E-277</v>
      </c>
      <c r="IR69" s="86">
        <f t="shared" si="72"/>
        <v>7.4408669623387274E-263</v>
      </c>
      <c r="IS69" s="86">
        <f t="shared" si="72"/>
        <v>3.716050110645358E-266</v>
      </c>
      <c r="IT69" s="86">
        <f t="shared" si="72"/>
        <v>3.4314727024451719E-256</v>
      </c>
      <c r="IU69" s="86">
        <f t="shared" si="72"/>
        <v>1.2249258830097906E-272</v>
      </c>
      <c r="IV69" s="86">
        <f t="shared" si="72"/>
        <v>7.8350953144841901E-204</v>
      </c>
      <c r="IW69" s="86">
        <f t="shared" si="72"/>
        <v>1.6630304889157981E-88</v>
      </c>
      <c r="IY69" s="86">
        <f t="shared" si="73"/>
        <v>8.2948527562930648E-3</v>
      </c>
      <c r="IZ69" s="86">
        <f t="shared" si="73"/>
        <v>8.9427702269434979E-3</v>
      </c>
      <c r="JA69" s="86">
        <f t="shared" si="73"/>
        <v>7.8793269651509304E-3</v>
      </c>
      <c r="JB69" s="86">
        <f t="shared" si="73"/>
        <v>7.815689887679814E-3</v>
      </c>
      <c r="JC69" s="86">
        <f t="shared" si="73"/>
        <v>1.418549100867786E-2</v>
      </c>
      <c r="JD69" s="86">
        <f t="shared" si="73"/>
        <v>4.6452217581068149E-3</v>
      </c>
      <c r="JE69" s="86">
        <f t="shared" si="73"/>
        <v>5.9881014835217418E-3</v>
      </c>
      <c r="JF69" s="86">
        <f t="shared" si="73"/>
        <v>2.763982777894657E-3</v>
      </c>
      <c r="JG69" s="86">
        <f t="shared" si="73"/>
        <v>4.3697850644304195E-3</v>
      </c>
      <c r="JH69" s="86">
        <f t="shared" si="73"/>
        <v>2.8572911976436203E-3</v>
      </c>
      <c r="JI69" s="86">
        <f t="shared" si="73"/>
        <v>3.807191061047501E-3</v>
      </c>
      <c r="JJ69" s="86">
        <f t="shared" si="73"/>
        <v>5.8632354649021355E-3</v>
      </c>
      <c r="JK69" s="86">
        <f t="shared" si="73"/>
        <v>3.805292358536621E-3</v>
      </c>
      <c r="JL69" s="86">
        <f t="shared" si="73"/>
        <v>1.6545664107478189E-3</v>
      </c>
      <c r="JM69" s="86">
        <f t="shared" si="73"/>
        <v>1.9175387276855268E-4</v>
      </c>
    </row>
    <row r="70" spans="2:273" x14ac:dyDescent="0.25">
      <c r="B70" s="2">
        <v>43</v>
      </c>
      <c r="C70" s="37">
        <v>72.094999999999999</v>
      </c>
      <c r="D70" s="37">
        <v>73.159000000000006</v>
      </c>
      <c r="E70" s="37">
        <v>69.111000000000004</v>
      </c>
      <c r="F70" s="37">
        <v>73.587000000000003</v>
      </c>
      <c r="G70" s="37">
        <v>81.936999999999998</v>
      </c>
      <c r="H70" s="37">
        <v>73.778000000000006</v>
      </c>
      <c r="I70" s="37">
        <v>76.206000000000003</v>
      </c>
      <c r="J70" s="37">
        <v>71.885000000000005</v>
      </c>
      <c r="K70" s="37">
        <v>73.557000000000002</v>
      </c>
      <c r="L70" s="37">
        <v>74.262</v>
      </c>
      <c r="M70" s="37">
        <v>75.885000000000005</v>
      </c>
      <c r="N70" s="37">
        <v>75.966999999999999</v>
      </c>
      <c r="O70" s="37">
        <v>72.376999999999995</v>
      </c>
      <c r="P70" s="37">
        <v>67.197000000000003</v>
      </c>
      <c r="Q70" s="37">
        <v>58.222000000000001</v>
      </c>
      <c r="S70" s="4">
        <f t="shared" si="75"/>
        <v>68.329880311882292</v>
      </c>
      <c r="T70" s="4">
        <f t="shared" si="75"/>
        <v>69.021446974041098</v>
      </c>
      <c r="U70" s="4">
        <f t="shared" si="75"/>
        <v>67.990919408813298</v>
      </c>
      <c r="V70" s="4">
        <f t="shared" si="75"/>
        <v>68.87469498296015</v>
      </c>
      <c r="W70" s="4">
        <f t="shared" si="75"/>
        <v>74.489510899380591</v>
      </c>
      <c r="X70" s="4">
        <f t="shared" si="75"/>
        <v>69.44422265670579</v>
      </c>
      <c r="Y70" s="4">
        <f t="shared" si="75"/>
        <v>71.840350140228338</v>
      </c>
      <c r="Z70" s="4">
        <f t="shared" si="75"/>
        <v>69.969657842461487</v>
      </c>
      <c r="AA70" s="4">
        <f t="shared" si="75"/>
        <v>69.583453503093224</v>
      </c>
      <c r="AB70" s="4">
        <f t="shared" si="75"/>
        <v>68.215118489751774</v>
      </c>
      <c r="AC70" s="4">
        <f t="shared" si="75"/>
        <v>68.443887277314204</v>
      </c>
      <c r="AD70" s="4">
        <f t="shared" si="75"/>
        <v>69.348558160257113</v>
      </c>
      <c r="AE70" s="4">
        <f t="shared" si="75"/>
        <v>67.237849622285694</v>
      </c>
      <c r="AF70" s="4">
        <f t="shared" si="75"/>
        <v>63.582686087367748</v>
      </c>
      <c r="AG70" s="4">
        <f t="shared" si="75"/>
        <v>59.539510608940816</v>
      </c>
      <c r="AI70" s="4">
        <f t="shared" si="76"/>
        <v>3.7651196881177071</v>
      </c>
      <c r="AJ70" s="4">
        <f t="shared" si="76"/>
        <v>4.1375530259589084</v>
      </c>
      <c r="AK70" s="4">
        <f t="shared" si="76"/>
        <v>1.1200805911867064</v>
      </c>
      <c r="AL70" s="4">
        <f t="shared" si="76"/>
        <v>4.7123050170398528</v>
      </c>
      <c r="AM70" s="4">
        <f t="shared" si="76"/>
        <v>7.4474891006194071</v>
      </c>
      <c r="AN70" s="4">
        <f t="shared" si="76"/>
        <v>4.3337773432942157</v>
      </c>
      <c r="AO70" s="4">
        <f t="shared" si="76"/>
        <v>4.3656498597716649</v>
      </c>
      <c r="AP70" s="4">
        <f t="shared" si="76"/>
        <v>1.9153421575385181</v>
      </c>
      <c r="AQ70" s="4">
        <f t="shared" si="76"/>
        <v>3.9735464969067777</v>
      </c>
      <c r="AR70" s="4">
        <f t="shared" si="76"/>
        <v>6.0468815102482267</v>
      </c>
      <c r="AS70" s="4">
        <f t="shared" si="76"/>
        <v>7.4411127226858014</v>
      </c>
      <c r="AT70" s="4">
        <f t="shared" si="76"/>
        <v>6.6184418397428857</v>
      </c>
      <c r="AU70" s="4">
        <f t="shared" si="76"/>
        <v>5.1391503777143015</v>
      </c>
      <c r="AV70" s="4">
        <f t="shared" si="76"/>
        <v>3.6143139126322552</v>
      </c>
      <c r="AW70" s="4">
        <f t="shared" si="76"/>
        <v>-1.3175106089408146</v>
      </c>
      <c r="AY70" s="2">
        <f t="shared" si="66"/>
        <v>60.285095653929737</v>
      </c>
      <c r="AZ70" s="2">
        <f t="shared" si="66"/>
        <v>60.135753785066058</v>
      </c>
      <c r="BA70" s="2">
        <f t="shared" si="66"/>
        <v>59.730292073340678</v>
      </c>
      <c r="BB70" s="2">
        <f t="shared" si="66"/>
        <v>60.850178605395215</v>
      </c>
      <c r="BC70" s="2">
        <f t="shared" si="66"/>
        <v>61.490529521700502</v>
      </c>
      <c r="BD70" s="2">
        <f t="shared" si="66"/>
        <v>64.392414474807595</v>
      </c>
      <c r="BE70" s="2">
        <f t="shared" si="66"/>
        <v>65.282125444462153</v>
      </c>
      <c r="BF70" s="2">
        <f t="shared" si="66"/>
        <v>66.475950191956073</v>
      </c>
      <c r="BG70" s="2">
        <f t="shared" si="66"/>
        <v>64.572182272578331</v>
      </c>
      <c r="BH70" s="2">
        <f t="shared" si="66"/>
        <v>64.712217479294068</v>
      </c>
      <c r="BI70" s="2">
        <f t="shared" si="66"/>
        <v>64.351158364329905</v>
      </c>
      <c r="BJ70" s="2">
        <f t="shared" si="66"/>
        <v>63.193466485857535</v>
      </c>
      <c r="BK70" s="2">
        <f t="shared" si="66"/>
        <v>62.678157866254665</v>
      </c>
      <c r="BL70" s="2">
        <f t="shared" si="66"/>
        <v>61.390178658355211</v>
      </c>
      <c r="BM70" s="2">
        <f t="shared" si="66"/>
        <v>59.286687695298205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>
        <f t="shared" si="16"/>
        <v>73.778000000000006</v>
      </c>
      <c r="BU70" s="2">
        <f t="shared" si="17"/>
        <v>76.206000000000003</v>
      </c>
      <c r="BV70" s="2">
        <f t="shared" si="18"/>
        <v>71.885000000000005</v>
      </c>
      <c r="BW70" s="2">
        <f t="shared" si="19"/>
        <v>73.557000000000002</v>
      </c>
      <c r="BX70" s="2">
        <f t="shared" si="20"/>
        <v>74.262</v>
      </c>
      <c r="BY70" s="2">
        <f t="shared" si="21"/>
        <v>75.885000000000005</v>
      </c>
      <c r="BZ70" s="2">
        <f t="shared" si="22"/>
        <v>75.966999999999999</v>
      </c>
      <c r="CA70" s="2">
        <f t="shared" si="23"/>
        <v>72.376999999999995</v>
      </c>
      <c r="CB70" s="2">
        <f t="shared" si="24"/>
        <v>67.197000000000003</v>
      </c>
      <c r="CC70" s="2">
        <f t="shared" si="25"/>
        <v>58.222000000000001</v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64.758418604651155</v>
      </c>
      <c r="DL70" s="2">
        <f t="shared" si="77"/>
        <v>65.37505315614618</v>
      </c>
      <c r="DM70" s="2">
        <f t="shared" si="77"/>
        <v>64.408707641196017</v>
      </c>
      <c r="DN70" s="2">
        <f t="shared" si="77"/>
        <v>65.536518272425269</v>
      </c>
      <c r="DO70" s="2">
        <f t="shared" si="77"/>
        <v>68.941060908084154</v>
      </c>
      <c r="DP70" s="2">
        <f t="shared" si="77"/>
        <v>68.956445993031366</v>
      </c>
      <c r="DQ70" s="2">
        <f t="shared" si="77"/>
        <v>70.62942727272727</v>
      </c>
      <c r="DR70" s="2">
        <f t="shared" si="77"/>
        <v>70.535986099865056</v>
      </c>
      <c r="DS70" s="2">
        <f t="shared" si="77"/>
        <v>68.527848796693931</v>
      </c>
      <c r="DT70" s="2">
        <f t="shared" si="77"/>
        <v>69.748126480836248</v>
      </c>
      <c r="DU70" s="2">
        <f t="shared" si="77"/>
        <v>68.598189260729825</v>
      </c>
      <c r="DV70" s="2">
        <f t="shared" si="77"/>
        <v>66.559630303030303</v>
      </c>
      <c r="DW70" s="2">
        <f t="shared" si="77"/>
        <v>67.423459679855014</v>
      </c>
      <c r="DX70" s="2">
        <f t="shared" si="77"/>
        <v>64.899532689832682</v>
      </c>
      <c r="DY70" s="2">
        <f t="shared" si="77"/>
        <v>59.947832111436945</v>
      </c>
      <c r="EA70" s="2">
        <f t="shared" si="78"/>
        <v>55.72363563136696</v>
      </c>
      <c r="EB70" s="2">
        <f t="shared" si="78"/>
        <v>54.902140870412694</v>
      </c>
      <c r="EC70" s="2">
        <f t="shared" si="78"/>
        <v>54.911255602738002</v>
      </c>
      <c r="ED70" s="2">
        <f t="shared" si="78"/>
        <v>56.027172787240318</v>
      </c>
      <c r="EE70" s="2">
        <f t="shared" si="78"/>
        <v>54.932176555568176</v>
      </c>
      <c r="EF70" s="2">
        <f t="shared" si="78"/>
        <v>59.127390800805877</v>
      </c>
      <c r="EG70" s="2">
        <f t="shared" si="78"/>
        <v>59.425856410384675</v>
      </c>
      <c r="EH70" s="2">
        <f t="shared" si="78"/>
        <v>61.343139989077017</v>
      </c>
      <c r="EI70" s="2">
        <f t="shared" si="78"/>
        <v>59.9544355670103</v>
      </c>
      <c r="EJ70" s="2">
        <f t="shared" si="78"/>
        <v>58.320124458561935</v>
      </c>
      <c r="EK70" s="2">
        <f t="shared" si="78"/>
        <v>59.207468729382327</v>
      </c>
      <c r="EL70" s="2">
        <f t="shared" si="78"/>
        <v>59.460566432474629</v>
      </c>
      <c r="EM70" s="2">
        <f t="shared" si="78"/>
        <v>56.927943011387875</v>
      </c>
      <c r="EN70" s="2">
        <f t="shared" si="78"/>
        <v>56.59376834969612</v>
      </c>
      <c r="EO70" s="2">
        <f t="shared" si="78"/>
        <v>58.115090703929262</v>
      </c>
      <c r="EQ70" s="2">
        <f t="shared" si="79"/>
        <v>54.069179238767497</v>
      </c>
      <c r="ER70" s="2">
        <f t="shared" si="79"/>
        <v>55.044642928095975</v>
      </c>
      <c r="ES70" s="2">
        <f t="shared" si="79"/>
        <v>55.565511068419973</v>
      </c>
      <c r="ET70" s="2">
        <f t="shared" si="79"/>
        <v>56.480754685631815</v>
      </c>
      <c r="EU70" s="2">
        <f t="shared" si="79"/>
        <v>56.22852316032926</v>
      </c>
      <c r="EV70" s="2">
        <f t="shared" si="79"/>
        <v>58.904871077436567</v>
      </c>
      <c r="EW70" s="2">
        <f t="shared" si="79"/>
        <v>60.814255837981385</v>
      </c>
      <c r="EX70" s="2">
        <f t="shared" si="79"/>
        <v>61.914891246109825</v>
      </c>
      <c r="EY70" s="2">
        <f t="shared" si="79"/>
        <v>59.716492356475442</v>
      </c>
      <c r="EZ70" s="2">
        <f t="shared" si="79"/>
        <v>59.286118595259211</v>
      </c>
      <c r="FA70" s="2">
        <f t="shared" si="79"/>
        <v>58.957198853265545</v>
      </c>
      <c r="FB70" s="2">
        <f t="shared" si="79"/>
        <v>59.875725159154051</v>
      </c>
      <c r="FC70" s="2">
        <f t="shared" si="79"/>
        <v>57.459984148413525</v>
      </c>
      <c r="FD70" s="2">
        <f t="shared" si="79"/>
        <v>57.617244178807972</v>
      </c>
      <c r="FE70" s="2">
        <f t="shared" si="79"/>
        <v>57.724003346852584</v>
      </c>
      <c r="FG70" s="2">
        <f t="shared" si="80"/>
        <v>0.49511489004498704</v>
      </c>
      <c r="FH70" s="2">
        <f t="shared" si="80"/>
        <v>0.50027198514997517</v>
      </c>
      <c r="FI70" s="2">
        <f t="shared" si="80"/>
        <v>0.49259961272488828</v>
      </c>
      <c r="FJ70" s="2">
        <f t="shared" si="80"/>
        <v>0.49281593869305612</v>
      </c>
      <c r="FK70" s="2">
        <f t="shared" si="80"/>
        <v>0.53184739060090125</v>
      </c>
      <c r="FL70" s="2">
        <f t="shared" si="80"/>
        <v>0.46433968191722491</v>
      </c>
      <c r="FM70" s="2">
        <f t="shared" si="80"/>
        <v>0.47729222681429662</v>
      </c>
      <c r="FN70" s="2">
        <f t="shared" si="80"/>
        <v>0.44165411728677062</v>
      </c>
      <c r="FO70" s="2">
        <f t="shared" si="80"/>
        <v>0.46138659809021371</v>
      </c>
      <c r="FP70" s="2">
        <f t="shared" si="80"/>
        <v>0.44066641944449125</v>
      </c>
      <c r="FQ70" s="2">
        <f t="shared" si="80"/>
        <v>0.45225752371517863</v>
      </c>
      <c r="FR70" s="2">
        <f t="shared" si="80"/>
        <v>0.47417159982272439</v>
      </c>
      <c r="FS70" s="2">
        <f t="shared" si="80"/>
        <v>0.45212798576514229</v>
      </c>
      <c r="FT70" s="2">
        <f t="shared" si="80"/>
        <v>0.4225236241660108</v>
      </c>
      <c r="FU70" s="2">
        <f t="shared" si="80"/>
        <v>0.36073700874169329</v>
      </c>
      <c r="FW70" s="2">
        <f t="shared" si="68"/>
        <v>4.0721728171240128E-5</v>
      </c>
      <c r="FX70" s="2">
        <f t="shared" si="68"/>
        <v>3.6830382736655768E-5</v>
      </c>
      <c r="FY70" s="2">
        <f t="shared" si="68"/>
        <v>3.9171491296919422E-5</v>
      </c>
      <c r="FZ70" s="2">
        <f t="shared" si="68"/>
        <v>3.8261244580595697E-5</v>
      </c>
      <c r="GA70" s="2">
        <f t="shared" si="68"/>
        <v>4.4125337745213438E-5</v>
      </c>
      <c r="GB70" s="2">
        <f t="shared" si="68"/>
        <v>5.0138112547920711E-5</v>
      </c>
      <c r="GC70" s="2">
        <f t="shared" si="68"/>
        <v>5.4348116728446227E-5</v>
      </c>
      <c r="GD70" s="2">
        <f t="shared" si="68"/>
        <v>3.9224232484343235E-5</v>
      </c>
      <c r="GE70" s="2">
        <f t="shared" si="68"/>
        <v>3.5975181713335243E-5</v>
      </c>
      <c r="GF70" s="2">
        <f t="shared" si="68"/>
        <v>2.8707232049778665E-5</v>
      </c>
      <c r="GG70" s="2">
        <f t="shared" si="68"/>
        <v>2.7502276839550943E-5</v>
      </c>
      <c r="GH70" s="2">
        <f t="shared" si="68"/>
        <v>2.5666261192585191E-5</v>
      </c>
      <c r="GI70" s="2">
        <f t="shared" si="68"/>
        <v>2.8188192849731202E-5</v>
      </c>
      <c r="GJ70" s="2">
        <f t="shared" si="68"/>
        <v>2.6985479353956417E-5</v>
      </c>
      <c r="GK70" s="2">
        <f t="shared" si="68"/>
        <v>1.729280492880217E-5</v>
      </c>
      <c r="GM70" s="86">
        <f t="shared" si="69"/>
        <v>1.1587166910167828E-2</v>
      </c>
      <c r="GN70" s="86">
        <f t="shared" si="69"/>
        <v>1.2467281650595378E-2</v>
      </c>
      <c r="GO70" s="86">
        <f t="shared" si="69"/>
        <v>1.1141273084006909E-2</v>
      </c>
      <c r="GP70" s="86">
        <f t="shared" si="69"/>
        <v>1.1147711927064589E-2</v>
      </c>
      <c r="GQ70" s="86">
        <f t="shared" si="69"/>
        <v>1.9846671021944515E-2</v>
      </c>
      <c r="GR70" s="86">
        <f t="shared" si="69"/>
        <v>6.9119491523374514E-3</v>
      </c>
      <c r="GS70" s="86">
        <f t="shared" si="69"/>
        <v>8.7058293899553649E-3</v>
      </c>
      <c r="GT70" s="86">
        <f t="shared" si="69"/>
        <v>4.3195131624737199E-3</v>
      </c>
      <c r="GU70" s="86">
        <f t="shared" si="69"/>
        <v>6.5377660887736859E-3</v>
      </c>
      <c r="GV70" s="86">
        <f t="shared" si="69"/>
        <v>4.3967570426570578E-3</v>
      </c>
      <c r="GW70" s="86">
        <f t="shared" si="69"/>
        <v>5.6770703983230319E-3</v>
      </c>
      <c r="GX70" s="86">
        <f t="shared" si="69"/>
        <v>8.4125626801954245E-3</v>
      </c>
      <c r="GY70" s="86">
        <f t="shared" si="69"/>
        <v>5.6711350461993316E-3</v>
      </c>
      <c r="GZ70" s="86">
        <f t="shared" si="69"/>
        <v>2.7086412554563821E-3</v>
      </c>
      <c r="HA70" s="86">
        <f t="shared" si="69"/>
        <v>3.7206309906609133E-4</v>
      </c>
      <c r="HC70" s="86">
        <f t="shared" si="74"/>
        <v>1.6818707663587266E-9</v>
      </c>
      <c r="HD70" s="86">
        <f t="shared" si="70"/>
        <v>2.4787905498680085E-9</v>
      </c>
      <c r="HE70" s="86">
        <f t="shared" si="70"/>
        <v>6.7896027342974183E-10</v>
      </c>
      <c r="HF70" s="86">
        <f t="shared" si="70"/>
        <v>4.0483769836049583E-10</v>
      </c>
      <c r="HG70" s="86">
        <f t="shared" si="70"/>
        <v>5.6744497943244511E-9</v>
      </c>
      <c r="HH70" s="86">
        <f t="shared" si="70"/>
        <v>7.8231436294425646E-11</v>
      </c>
      <c r="HI70" s="86">
        <f t="shared" si="70"/>
        <v>4.2820368462168585E-10</v>
      </c>
      <c r="HJ70" s="86">
        <f t="shared" si="70"/>
        <v>1.7235979138005781E-14</v>
      </c>
      <c r="HK70" s="86">
        <f t="shared" si="70"/>
        <v>9.0796490685367271E-11</v>
      </c>
      <c r="HL70" s="86">
        <f t="shared" si="70"/>
        <v>2.3942963733251656E-10</v>
      </c>
      <c r="HM70" s="86">
        <f t="shared" si="70"/>
        <v>1.0602427003716039E-10</v>
      </c>
      <c r="HN70" s="86">
        <f t="shared" si="70"/>
        <v>2.2125647935426968E-10</v>
      </c>
      <c r="HO70" s="86">
        <f t="shared" si="70"/>
        <v>4.4096462168517145E-11</v>
      </c>
      <c r="HP70" s="86">
        <f t="shared" si="70"/>
        <v>6.8920416628249531E-13</v>
      </c>
      <c r="HQ70" s="86">
        <f t="shared" si="70"/>
        <v>1.1707792480692653E-15</v>
      </c>
      <c r="HS70" s="86">
        <f t="shared" si="71"/>
        <v>2.0160288800722003E-72</v>
      </c>
      <c r="HT70" s="86">
        <f t="shared" si="71"/>
        <v>1.8992753244691192E-71</v>
      </c>
      <c r="HU70" s="86">
        <f t="shared" si="71"/>
        <v>8.7695587367078481E-77</v>
      </c>
      <c r="HV70" s="86">
        <f t="shared" si="71"/>
        <v>5.529829945805023E-83</v>
      </c>
      <c r="HW70" s="86">
        <f t="shared" si="71"/>
        <v>2.6875736943283763E-76</v>
      </c>
      <c r="HX70" s="86">
        <f t="shared" si="71"/>
        <v>5.6282582366906577E-88</v>
      </c>
      <c r="HY70" s="86">
        <f t="shared" si="71"/>
        <v>2.2466600072275151E-80</v>
      </c>
      <c r="HZ70" s="86">
        <f t="shared" si="71"/>
        <v>5.9392598930775164E-129</v>
      </c>
      <c r="IA70" s="86">
        <f t="shared" si="71"/>
        <v>2.4059111227435818E-89</v>
      </c>
      <c r="IB70" s="86">
        <f t="shared" si="71"/>
        <v>4.806581648147651E-85</v>
      </c>
      <c r="IC70" s="86">
        <f t="shared" si="71"/>
        <v>1.222183469082302E-86</v>
      </c>
      <c r="ID70" s="86">
        <f t="shared" si="71"/>
        <v>1.6263634406859491E-83</v>
      </c>
      <c r="IE70" s="86">
        <f t="shared" si="71"/>
        <v>4.6680679599382618E-89</v>
      </c>
      <c r="IF70" s="86">
        <f t="shared" si="71"/>
        <v>3.567732413681906E-57</v>
      </c>
      <c r="IG70" s="86">
        <f t="shared" si="71"/>
        <v>3.0579453375483691E-39</v>
      </c>
      <c r="II70" s="86">
        <f t="shared" si="72"/>
        <v>8.1452601975610494E-216</v>
      </c>
      <c r="IJ70" s="86">
        <f t="shared" si="72"/>
        <v>2.5936586756593688E-215</v>
      </c>
      <c r="IK70" s="86">
        <f t="shared" si="72"/>
        <v>7.3679621038877065E-237</v>
      </c>
      <c r="IL70" s="86">
        <f t="shared" si="72"/>
        <v>4.8191822268159389E-253</v>
      </c>
      <c r="IM70" s="86">
        <f t="shared" si="72"/>
        <v>2.1877150384612722E-235</v>
      </c>
      <c r="IN70" s="86">
        <f t="shared" si="72"/>
        <v>8.3614340184344185E-266</v>
      </c>
      <c r="IO70" s="86">
        <f t="shared" si="72"/>
        <v>1.0643890845654042E-241</v>
      </c>
      <c r="IP70" s="86">
        <f t="shared" si="72"/>
        <v>0</v>
      </c>
      <c r="IQ70" s="86">
        <f t="shared" si="72"/>
        <v>3.8904381933988081E-272</v>
      </c>
      <c r="IR70" s="86">
        <f t="shared" si="72"/>
        <v>2.5330409252193159E-258</v>
      </c>
      <c r="IS70" s="86">
        <f t="shared" si="72"/>
        <v>1.3834018632552817E-261</v>
      </c>
      <c r="IT70" s="86">
        <f t="shared" si="72"/>
        <v>8.0459592073903071E-252</v>
      </c>
      <c r="IU70" s="86">
        <f t="shared" si="72"/>
        <v>6.0531109240051824E-268</v>
      </c>
      <c r="IV70" s="86">
        <f t="shared" si="72"/>
        <v>2.4025095883047309E-200</v>
      </c>
      <c r="IW70" s="86">
        <f t="shared" si="72"/>
        <v>4.5451942775941837E-87</v>
      </c>
      <c r="IY70" s="86">
        <f t="shared" si="73"/>
        <v>1.1587168592038594E-2</v>
      </c>
      <c r="IZ70" s="86">
        <f t="shared" si="73"/>
        <v>1.2467284129385928E-2</v>
      </c>
      <c r="JA70" s="86">
        <f t="shared" si="73"/>
        <v>1.1141273762967183E-2</v>
      </c>
      <c r="JB70" s="86">
        <f t="shared" si="73"/>
        <v>1.1147712331902287E-2</v>
      </c>
      <c r="JC70" s="86">
        <f t="shared" si="73"/>
        <v>1.9846676696394311E-2</v>
      </c>
      <c r="JD70" s="86">
        <f t="shared" si="73"/>
        <v>6.9119492305688875E-3</v>
      </c>
      <c r="JE70" s="86">
        <f t="shared" si="73"/>
        <v>8.7058298181590492E-3</v>
      </c>
      <c r="JF70" s="86">
        <f t="shared" si="73"/>
        <v>4.3195131624909561E-3</v>
      </c>
      <c r="JG70" s="86">
        <f t="shared" si="73"/>
        <v>6.5377661795701768E-3</v>
      </c>
      <c r="JH70" s="86">
        <f t="shared" si="73"/>
        <v>4.3967572820866954E-3</v>
      </c>
      <c r="JI70" s="86">
        <f t="shared" si="73"/>
        <v>5.677070504347302E-3</v>
      </c>
      <c r="JJ70" s="86">
        <f t="shared" si="73"/>
        <v>8.4125629014519046E-3</v>
      </c>
      <c r="JK70" s="86">
        <f t="shared" si="73"/>
        <v>5.6711350902957942E-3</v>
      </c>
      <c r="JL70" s="86">
        <f t="shared" si="73"/>
        <v>2.7086412561455864E-3</v>
      </c>
      <c r="JM70" s="86">
        <f t="shared" si="73"/>
        <v>3.720630990672621E-4</v>
      </c>
    </row>
    <row r="71" spans="2:273" x14ac:dyDescent="0.25">
      <c r="B71" s="2">
        <v>44</v>
      </c>
      <c r="C71" s="37">
        <v>75.174999999999997</v>
      </c>
      <c r="D71" s="37">
        <v>75.667000000000002</v>
      </c>
      <c r="E71" s="37">
        <v>73.475999999999999</v>
      </c>
      <c r="F71" s="37">
        <v>77.397000000000006</v>
      </c>
      <c r="G71" s="37">
        <v>84.221999999999994</v>
      </c>
      <c r="H71" s="37">
        <v>76.159000000000006</v>
      </c>
      <c r="I71" s="37">
        <v>76.619</v>
      </c>
      <c r="J71" s="37">
        <v>75.016000000000005</v>
      </c>
      <c r="K71" s="37">
        <v>71.754000000000005</v>
      </c>
      <c r="L71" s="37">
        <v>76.426000000000002</v>
      </c>
      <c r="M71" s="37">
        <v>78.376999999999995</v>
      </c>
      <c r="N71" s="37">
        <v>77.918000000000006</v>
      </c>
      <c r="O71" s="37">
        <v>74.852000000000004</v>
      </c>
      <c r="P71" s="37">
        <v>68</v>
      </c>
      <c r="Q71" s="37">
        <v>58.46</v>
      </c>
      <c r="S71" s="4">
        <f t="shared" si="75"/>
        <v>70.806293547011606</v>
      </c>
      <c r="T71" s="4">
        <f t="shared" si="75"/>
        <v>71.708468696911297</v>
      </c>
      <c r="U71" s="4">
        <f t="shared" si="75"/>
        <v>70.62789840514877</v>
      </c>
      <c r="V71" s="4">
        <f t="shared" si="75"/>
        <v>71.517772747270641</v>
      </c>
      <c r="W71" s="4">
        <f t="shared" si="75"/>
        <v>78.425581998251019</v>
      </c>
      <c r="X71" s="4">
        <f t="shared" si="75"/>
        <v>71.339725951556389</v>
      </c>
      <c r="Y71" s="4">
        <f t="shared" si="75"/>
        <v>74.073989622383593</v>
      </c>
      <c r="Z71" s="4">
        <f t="shared" si="75"/>
        <v>71.459832934059932</v>
      </c>
      <c r="AA71" s="4">
        <f t="shared" si="75"/>
        <v>71.48974426487294</v>
      </c>
      <c r="AB71" s="4">
        <f t="shared" si="75"/>
        <v>69.636535156306635</v>
      </c>
      <c r="AC71" s="4">
        <f t="shared" si="75"/>
        <v>69.988124553758851</v>
      </c>
      <c r="AD71" s="4">
        <f t="shared" si="75"/>
        <v>71.447088966476116</v>
      </c>
      <c r="AE71" s="4">
        <f t="shared" si="75"/>
        <v>68.937019890634915</v>
      </c>
      <c r="AF71" s="4">
        <f t="shared" si="75"/>
        <v>64.655119110916601</v>
      </c>
      <c r="AG71" s="4">
        <f t="shared" si="75"/>
        <v>59.722911844479867</v>
      </c>
      <c r="AI71" s="4">
        <f t="shared" si="76"/>
        <v>4.3687064529883912</v>
      </c>
      <c r="AJ71" s="4">
        <f t="shared" si="76"/>
        <v>3.958531303088705</v>
      </c>
      <c r="AK71" s="4">
        <f t="shared" si="76"/>
        <v>2.8481015948512294</v>
      </c>
      <c r="AL71" s="4">
        <f t="shared" si="76"/>
        <v>5.8792272527293647</v>
      </c>
      <c r="AM71" s="4">
        <f t="shared" si="76"/>
        <v>5.7964180017489753</v>
      </c>
      <c r="AN71" s="4">
        <f t="shared" si="76"/>
        <v>4.8192740484436172</v>
      </c>
      <c r="AO71" s="4">
        <f t="shared" si="76"/>
        <v>2.545010377616407</v>
      </c>
      <c r="AP71" s="4">
        <f t="shared" si="76"/>
        <v>3.5561670659400733</v>
      </c>
      <c r="AQ71" s="4">
        <f t="shared" si="76"/>
        <v>0.26425573512706535</v>
      </c>
      <c r="AR71" s="4">
        <f t="shared" si="76"/>
        <v>6.7894648436933664</v>
      </c>
      <c r="AS71" s="4">
        <f t="shared" si="76"/>
        <v>8.3888754462411441</v>
      </c>
      <c r="AT71" s="4">
        <f t="shared" si="76"/>
        <v>6.4709110335238904</v>
      </c>
      <c r="AU71" s="4">
        <f t="shared" si="76"/>
        <v>5.9149801093650893</v>
      </c>
      <c r="AV71" s="4">
        <f t="shared" si="76"/>
        <v>3.3448808890833988</v>
      </c>
      <c r="AW71" s="4">
        <f t="shared" si="76"/>
        <v>-1.2629118444798664</v>
      </c>
      <c r="AY71" s="2">
        <f t="shared" si="66"/>
        <v>60.113439180137298</v>
      </c>
      <c r="AZ71" s="2">
        <f t="shared" si="66"/>
        <v>59.926119536674832</v>
      </c>
      <c r="BA71" s="2">
        <f t="shared" si="66"/>
        <v>59.534209592909114</v>
      </c>
      <c r="BB71" s="2">
        <f t="shared" si="66"/>
        <v>60.664702270042156</v>
      </c>
      <c r="BC71" s="2">
        <f t="shared" si="66"/>
        <v>61.233322663957622</v>
      </c>
      <c r="BD71" s="2">
        <f t="shared" si="66"/>
        <v>64.230379760195461</v>
      </c>
      <c r="BE71" s="2">
        <f t="shared" si="66"/>
        <v>65.04062363562754</v>
      </c>
      <c r="BF71" s="2">
        <f t="shared" si="66"/>
        <v>66.315004928386728</v>
      </c>
      <c r="BG71" s="2">
        <f t="shared" si="66"/>
        <v>64.401524019137483</v>
      </c>
      <c r="BH71" s="2">
        <f t="shared" si="66"/>
        <v>64.544884513189245</v>
      </c>
      <c r="BI71" s="2">
        <f t="shared" si="66"/>
        <v>64.206852253217875</v>
      </c>
      <c r="BJ71" s="2">
        <f t="shared" si="66"/>
        <v>63.057382314577524</v>
      </c>
      <c r="BK71" s="2">
        <f t="shared" si="66"/>
        <v>62.498982687829795</v>
      </c>
      <c r="BL71" s="2">
        <f t="shared" si="66"/>
        <v>61.283463074612975</v>
      </c>
      <c r="BM71" s="2">
        <f t="shared" si="66"/>
        <v>59.265781878691264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>
        <f t="shared" si="18"/>
        <v>75.016000000000005</v>
      </c>
      <c r="BW71" s="2">
        <f t="shared" si="19"/>
        <v>71.754000000000005</v>
      </c>
      <c r="BX71" s="2">
        <f t="shared" si="20"/>
        <v>76.426000000000002</v>
      </c>
      <c r="BY71" s="2">
        <f t="shared" si="21"/>
        <v>78.376999999999995</v>
      </c>
      <c r="BZ71" s="2" t="str">
        <f t="shared" si="22"/>
        <v/>
      </c>
      <c r="CA71" s="2">
        <f t="shared" si="23"/>
        <v>74.852000000000004</v>
      </c>
      <c r="CB71" s="2">
        <f t="shared" si="24"/>
        <v>68</v>
      </c>
      <c r="CC71" s="2">
        <f t="shared" si="25"/>
        <v>58.46</v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64.977914376321351</v>
      </c>
      <c r="DL71" s="2">
        <f t="shared" si="77"/>
        <v>65.584456206584122</v>
      </c>
      <c r="DM71" s="2">
        <f t="shared" si="77"/>
        <v>64.582877227423737</v>
      </c>
      <c r="DN71" s="2">
        <f t="shared" si="77"/>
        <v>65.743294472968913</v>
      </c>
      <c r="DO71" s="2">
        <f t="shared" si="77"/>
        <v>69.219502768549276</v>
      </c>
      <c r="DP71" s="2">
        <f t="shared" si="77"/>
        <v>69.209513414634145</v>
      </c>
      <c r="DQ71" s="2">
        <f t="shared" si="77"/>
        <v>70.773252642706126</v>
      </c>
      <c r="DR71" s="2">
        <f t="shared" si="77"/>
        <v>70.744247435897449</v>
      </c>
      <c r="DS71" s="2">
        <f t="shared" si="77"/>
        <v>68.701478405315598</v>
      </c>
      <c r="DT71" s="2">
        <f t="shared" si="77"/>
        <v>70.031751393728229</v>
      </c>
      <c r="DU71" s="2">
        <f t="shared" si="77"/>
        <v>68.861452934662239</v>
      </c>
      <c r="DV71" s="2">
        <f t="shared" si="77"/>
        <v>66.750097251585629</v>
      </c>
      <c r="DW71" s="2">
        <f t="shared" si="77"/>
        <v>67.649022198731487</v>
      </c>
      <c r="DX71" s="2">
        <f t="shared" si="77"/>
        <v>65.130282110682103</v>
      </c>
      <c r="DY71" s="2">
        <f t="shared" si="77"/>
        <v>60.047319098240465</v>
      </c>
      <c r="EA71" s="2">
        <f t="shared" si="78"/>
        <v>55.589579957356065</v>
      </c>
      <c r="EB71" s="2">
        <f t="shared" si="78"/>
        <v>54.771255515987534</v>
      </c>
      <c r="EC71" s="2">
        <f t="shared" si="78"/>
        <v>54.791370119787054</v>
      </c>
      <c r="ED71" s="2">
        <f t="shared" si="78"/>
        <v>55.897895983065858</v>
      </c>
      <c r="EE71" s="2">
        <f t="shared" si="78"/>
        <v>54.822008531452603</v>
      </c>
      <c r="EF71" s="2">
        <f t="shared" si="78"/>
        <v>58.991898305038511</v>
      </c>
      <c r="EG71" s="2">
        <f t="shared" si="78"/>
        <v>59.314762868290735</v>
      </c>
      <c r="EH71" s="2">
        <f t="shared" si="78"/>
        <v>61.208133457127261</v>
      </c>
      <c r="EI71" s="2">
        <f t="shared" si="78"/>
        <v>59.823540574374064</v>
      </c>
      <c r="EJ71" s="2">
        <f t="shared" si="78"/>
        <v>58.193187380883622</v>
      </c>
      <c r="EK71" s="2">
        <f t="shared" si="78"/>
        <v>59.065566681833701</v>
      </c>
      <c r="EL71" s="2">
        <f t="shared" si="78"/>
        <v>59.322671506635437</v>
      </c>
      <c r="EM71" s="2">
        <f t="shared" si="78"/>
        <v>56.807428276065764</v>
      </c>
      <c r="EN71" s="2">
        <f t="shared" si="78"/>
        <v>56.48843608096022</v>
      </c>
      <c r="EO71" s="2">
        <f t="shared" si="78"/>
        <v>58.002698747951889</v>
      </c>
      <c r="EQ71" s="2">
        <f t="shared" si="79"/>
        <v>53.959322012960428</v>
      </c>
      <c r="ER71" s="2">
        <f t="shared" si="79"/>
        <v>54.912124269657632</v>
      </c>
      <c r="ES71" s="2">
        <f t="shared" si="79"/>
        <v>55.435922801520441</v>
      </c>
      <c r="ET71" s="2">
        <f t="shared" si="79"/>
        <v>56.34463864742645</v>
      </c>
      <c r="EU71" s="2">
        <f t="shared" si="79"/>
        <v>56.098247093475372</v>
      </c>
      <c r="EV71" s="2">
        <f t="shared" si="79"/>
        <v>58.772852322719132</v>
      </c>
      <c r="EW71" s="2">
        <f t="shared" si="79"/>
        <v>60.681693448465133</v>
      </c>
      <c r="EX71" s="2">
        <f t="shared" si="79"/>
        <v>61.771223789058496</v>
      </c>
      <c r="EY71" s="2">
        <f t="shared" si="79"/>
        <v>59.589161973411194</v>
      </c>
      <c r="EZ71" s="2">
        <f t="shared" si="79"/>
        <v>59.145202510166612</v>
      </c>
      <c r="FA71" s="2">
        <f t="shared" si="79"/>
        <v>58.818999243703246</v>
      </c>
      <c r="FB71" s="2">
        <f t="shared" si="79"/>
        <v>59.732129633772793</v>
      </c>
      <c r="FC71" s="2">
        <f t="shared" si="79"/>
        <v>57.331932183723396</v>
      </c>
      <c r="FD71" s="2">
        <f t="shared" si="79"/>
        <v>57.497321300733738</v>
      </c>
      <c r="FE71" s="2">
        <f t="shared" si="79"/>
        <v>57.616125888283193</v>
      </c>
      <c r="FG71" s="2">
        <f t="shared" si="80"/>
        <v>0.51813263008955834</v>
      </c>
      <c r="FH71" s="2">
        <f t="shared" si="80"/>
        <v>0.52328098965302872</v>
      </c>
      <c r="FI71" s="2">
        <f t="shared" si="80"/>
        <v>0.51561983899825703</v>
      </c>
      <c r="FJ71" s="2">
        <f t="shared" si="80"/>
        <v>0.51583599689655757</v>
      </c>
      <c r="FK71" s="2">
        <f t="shared" si="80"/>
        <v>0.55469665209702013</v>
      </c>
      <c r="FL71" s="2">
        <f t="shared" si="80"/>
        <v>0.48730761131254313</v>
      </c>
      <c r="FM71" s="2">
        <f t="shared" si="80"/>
        <v>0.50030244622021214</v>
      </c>
      <c r="FN71" s="2">
        <f t="shared" si="80"/>
        <v>0.4644729220895561</v>
      </c>
      <c r="FO71" s="2">
        <f t="shared" si="80"/>
        <v>0.48434053299237179</v>
      </c>
      <c r="FP71" s="2">
        <f t="shared" si="80"/>
        <v>0.4634765534860516</v>
      </c>
      <c r="FQ71" s="2">
        <f t="shared" si="80"/>
        <v>0.47515795160642027</v>
      </c>
      <c r="FR71" s="2">
        <f t="shared" si="80"/>
        <v>0.49717447026162725</v>
      </c>
      <c r="FS71" s="2">
        <f t="shared" si="80"/>
        <v>0.47502754288929477</v>
      </c>
      <c r="FT71" s="2">
        <f t="shared" si="80"/>
        <v>0.44514203037815647</v>
      </c>
      <c r="FU71" s="2">
        <f t="shared" si="80"/>
        <v>0.38223716670538904</v>
      </c>
      <c r="FW71" s="2">
        <f t="shared" si="68"/>
        <v>4.4650311628726263E-5</v>
      </c>
      <c r="FX71" s="2">
        <f t="shared" si="68"/>
        <v>4.0383568130252095E-5</v>
      </c>
      <c r="FY71" s="2">
        <f t="shared" si="68"/>
        <v>4.2950523799087573E-5</v>
      </c>
      <c r="FZ71" s="2">
        <f t="shared" si="68"/>
        <v>4.1952465577606098E-5</v>
      </c>
      <c r="GA71" s="2">
        <f t="shared" si="68"/>
        <v>4.838226476534503E-5</v>
      </c>
      <c r="GB71" s="2">
        <f t="shared" si="68"/>
        <v>5.4975081277199775E-5</v>
      </c>
      <c r="GC71" s="2">
        <f t="shared" si="68"/>
        <v>5.9591212533129712E-5</v>
      </c>
      <c r="GD71" s="2">
        <f t="shared" si="68"/>
        <v>4.3008352923746351E-5</v>
      </c>
      <c r="GE71" s="2">
        <f t="shared" si="68"/>
        <v>3.9445865441437264E-5</v>
      </c>
      <c r="GF71" s="2">
        <f t="shared" si="68"/>
        <v>3.1476766835460387E-5</v>
      </c>
      <c r="GG71" s="2">
        <f t="shared" si="68"/>
        <v>3.0155566884983005E-5</v>
      </c>
      <c r="GH71" s="2">
        <f t="shared" si="68"/>
        <v>2.8142426086936946E-5</v>
      </c>
      <c r="GI71" s="2">
        <f t="shared" si="68"/>
        <v>3.0907654793620611E-5</v>
      </c>
      <c r="GJ71" s="2">
        <f t="shared" si="68"/>
        <v>2.9588912689044254E-5</v>
      </c>
      <c r="GK71" s="2">
        <f t="shared" si="68"/>
        <v>1.8961151920208391E-5</v>
      </c>
      <c r="GM71" s="86">
        <f t="shared" si="69"/>
        <v>1.5990991022709782E-2</v>
      </c>
      <c r="GN71" s="86">
        <f t="shared" si="69"/>
        <v>1.7170573373234264E-2</v>
      </c>
      <c r="GO71" s="86">
        <f t="shared" si="69"/>
        <v>1.5551474379494874E-2</v>
      </c>
      <c r="GP71" s="86">
        <f t="shared" si="69"/>
        <v>1.5686104984488223E-2</v>
      </c>
      <c r="GQ71" s="86">
        <f t="shared" si="69"/>
        <v>2.738845476292355E-2</v>
      </c>
      <c r="GR71" s="86">
        <f t="shared" si="69"/>
        <v>1.0127217363397523E-2</v>
      </c>
      <c r="GS71" s="86">
        <f t="shared" si="69"/>
        <v>1.2477025046144402E-2</v>
      </c>
      <c r="GT71" s="86">
        <f t="shared" si="69"/>
        <v>6.630949533110257E-3</v>
      </c>
      <c r="GU71" s="86">
        <f t="shared" si="69"/>
        <v>9.629000456473441E-3</v>
      </c>
      <c r="GV71" s="86">
        <f t="shared" si="69"/>
        <v>6.653481179988212E-3</v>
      </c>
      <c r="GW71" s="86">
        <f t="shared" si="69"/>
        <v>8.3388014893095476E-3</v>
      </c>
      <c r="GX71" s="86">
        <f t="shared" si="69"/>
        <v>1.1911322096448084E-2</v>
      </c>
      <c r="GY71" s="86">
        <f t="shared" si="69"/>
        <v>8.3258861541280448E-3</v>
      </c>
      <c r="GZ71" s="86">
        <f t="shared" si="69"/>
        <v>4.3459429995890368E-3</v>
      </c>
      <c r="HA71" s="86">
        <f t="shared" si="69"/>
        <v>7.0237133240000458E-4</v>
      </c>
      <c r="HC71" s="86">
        <f t="shared" si="74"/>
        <v>3.8291579245034486E-9</v>
      </c>
      <c r="HD71" s="86">
        <f t="shared" si="70"/>
        <v>5.5476420092900137E-9</v>
      </c>
      <c r="HE71" s="86">
        <f t="shared" si="70"/>
        <v>1.6344014751121704E-9</v>
      </c>
      <c r="HF71" s="86">
        <f t="shared" si="70"/>
        <v>1.0131477679586338E-9</v>
      </c>
      <c r="HG71" s="86">
        <f t="shared" si="70"/>
        <v>1.3122897027190872E-8</v>
      </c>
      <c r="HH71" s="86">
        <f t="shared" si="70"/>
        <v>2.1330141675245631E-10</v>
      </c>
      <c r="HI71" s="86">
        <f t="shared" si="70"/>
        <v>1.0820469665184793E-9</v>
      </c>
      <c r="HJ71" s="86">
        <f t="shared" si="70"/>
        <v>7.0361935813172199E-14</v>
      </c>
      <c r="HK71" s="86">
        <f t="shared" si="70"/>
        <v>2.4168974409186898E-10</v>
      </c>
      <c r="HL71" s="86">
        <f t="shared" si="70"/>
        <v>5.9659580775857622E-10</v>
      </c>
      <c r="HM71" s="86">
        <f t="shared" si="70"/>
        <v>2.6935584632683895E-10</v>
      </c>
      <c r="HN71" s="86">
        <f t="shared" si="70"/>
        <v>5.4075829326180945E-10</v>
      </c>
      <c r="HO71" s="86">
        <f t="shared" si="70"/>
        <v>1.1567731768551681E-10</v>
      </c>
      <c r="HP71" s="86">
        <f t="shared" si="70"/>
        <v>2.226402107963676E-12</v>
      </c>
      <c r="HQ71" s="86">
        <f t="shared" si="70"/>
        <v>4.9371305785930781E-15</v>
      </c>
      <c r="HS71" s="86">
        <f t="shared" si="71"/>
        <v>1.106472130936559E-70</v>
      </c>
      <c r="HT71" s="86">
        <f t="shared" si="71"/>
        <v>9.7071353937614603E-70</v>
      </c>
      <c r="HU71" s="86">
        <f t="shared" si="71"/>
        <v>6.5145911195099403E-75</v>
      </c>
      <c r="HV71" s="86">
        <f t="shared" si="71"/>
        <v>5.6302900744742306E-81</v>
      </c>
      <c r="HW71" s="86">
        <f t="shared" si="71"/>
        <v>2.0431324977180706E-74</v>
      </c>
      <c r="HX71" s="86">
        <f t="shared" si="71"/>
        <v>8.4782382121219829E-86</v>
      </c>
      <c r="HY71" s="86">
        <f t="shared" si="71"/>
        <v>2.2409470639940873E-78</v>
      </c>
      <c r="HZ71" s="86">
        <f t="shared" si="71"/>
        <v>8.6806228101238638E-126</v>
      </c>
      <c r="IA71" s="86">
        <f t="shared" si="71"/>
        <v>3.3955574698186654E-87</v>
      </c>
      <c r="IB71" s="86">
        <f t="shared" si="71"/>
        <v>4.7872654172687208E-83</v>
      </c>
      <c r="IC71" s="86">
        <f t="shared" si="71"/>
        <v>1.285182942289967E-84</v>
      </c>
      <c r="ID71" s="86">
        <f t="shared" si="71"/>
        <v>1.3972553718114429E-81</v>
      </c>
      <c r="IE71" s="86">
        <f t="shared" si="71"/>
        <v>5.6145613752777116E-87</v>
      </c>
      <c r="IF71" s="86">
        <f t="shared" si="71"/>
        <v>7.1949555471231614E-56</v>
      </c>
      <c r="IG71" s="86">
        <f t="shared" si="71"/>
        <v>2.1769039217268675E-38</v>
      </c>
      <c r="II71" s="86">
        <f t="shared" si="72"/>
        <v>6.131497777099237E-212</v>
      </c>
      <c r="IJ71" s="86">
        <f t="shared" si="72"/>
        <v>1.7521876090868912E-211</v>
      </c>
      <c r="IK71" s="86">
        <f t="shared" si="72"/>
        <v>1.2857272757031622E-232</v>
      </c>
      <c r="IL71" s="86">
        <f t="shared" si="72"/>
        <v>1.6089410874835202E-248</v>
      </c>
      <c r="IM71" s="86">
        <f t="shared" si="72"/>
        <v>4.0274630969541299E-231</v>
      </c>
      <c r="IN71" s="86">
        <f t="shared" si="72"/>
        <v>6.381328339203138E-261</v>
      </c>
      <c r="IO71" s="86">
        <f t="shared" si="72"/>
        <v>3.1621127190393388E-237</v>
      </c>
      <c r="IP71" s="86">
        <f t="shared" si="72"/>
        <v>0</v>
      </c>
      <c r="IQ71" s="86">
        <f t="shared" si="72"/>
        <v>2.6812049514267508E-267</v>
      </c>
      <c r="IR71" s="86">
        <f t="shared" si="72"/>
        <v>7.870286930014387E-254</v>
      </c>
      <c r="IS71" s="86">
        <f t="shared" si="72"/>
        <v>4.6985799454556179E-257</v>
      </c>
      <c r="IT71" s="86">
        <f t="shared" si="72"/>
        <v>1.7291285248990042E-247</v>
      </c>
      <c r="IU71" s="86">
        <f t="shared" si="72"/>
        <v>2.721630546123421E-263</v>
      </c>
      <c r="IV71" s="86">
        <f t="shared" si="72"/>
        <v>6.8700503319732259E-197</v>
      </c>
      <c r="IW71" s="86">
        <f t="shared" si="72"/>
        <v>1.2085044641368197E-85</v>
      </c>
      <c r="IY71" s="86">
        <f t="shared" si="73"/>
        <v>1.5990994851867706E-2</v>
      </c>
      <c r="IZ71" s="86">
        <f t="shared" si="73"/>
        <v>1.7170578920876273E-2</v>
      </c>
      <c r="JA71" s="86">
        <f t="shared" si="73"/>
        <v>1.5551476013896349E-2</v>
      </c>
      <c r="JB71" s="86">
        <f t="shared" si="73"/>
        <v>1.568610599763599E-2</v>
      </c>
      <c r="JC71" s="86">
        <f t="shared" si="73"/>
        <v>2.7388467885820576E-2</v>
      </c>
      <c r="JD71" s="86">
        <f t="shared" si="73"/>
        <v>1.0127217576698939E-2</v>
      </c>
      <c r="JE71" s="86">
        <f t="shared" si="73"/>
        <v>1.2477026128191368E-2</v>
      </c>
      <c r="JF71" s="86">
        <f t="shared" si="73"/>
        <v>6.6309495331806191E-3</v>
      </c>
      <c r="JG71" s="86">
        <f t="shared" si="73"/>
        <v>9.6290006981631857E-3</v>
      </c>
      <c r="JH71" s="86">
        <f t="shared" si="73"/>
        <v>6.6534817765840195E-3</v>
      </c>
      <c r="JI71" s="86">
        <f t="shared" si="73"/>
        <v>8.3388017586653942E-3</v>
      </c>
      <c r="JJ71" s="86">
        <f t="shared" si="73"/>
        <v>1.1911322637206378E-2</v>
      </c>
      <c r="JK71" s="86">
        <f t="shared" si="73"/>
        <v>8.3258862698053632E-3</v>
      </c>
      <c r="JL71" s="86">
        <f t="shared" si="73"/>
        <v>4.345943001815439E-3</v>
      </c>
      <c r="JM71" s="86">
        <f t="shared" si="73"/>
        <v>7.0237133240494171E-4</v>
      </c>
    </row>
    <row r="72" spans="2:273" x14ac:dyDescent="0.25">
      <c r="B72" s="2">
        <v>45</v>
      </c>
      <c r="C72" s="37">
        <v>75.126999999999995</v>
      </c>
      <c r="D72" s="37">
        <v>76.968000000000004</v>
      </c>
      <c r="E72" s="37">
        <v>75.905000000000001</v>
      </c>
      <c r="F72" s="37">
        <v>80.697999999999993</v>
      </c>
      <c r="G72" s="37">
        <v>84.856999999999999</v>
      </c>
      <c r="H72" s="37">
        <v>77.126999999999995</v>
      </c>
      <c r="I72" s="37">
        <v>76.650999999999996</v>
      </c>
      <c r="J72" s="37">
        <v>75.819999999999993</v>
      </c>
      <c r="K72" s="37">
        <v>76.262</v>
      </c>
      <c r="L72" s="37">
        <v>79.573999999999998</v>
      </c>
      <c r="M72" s="37">
        <v>80.442999999999998</v>
      </c>
      <c r="N72" s="37">
        <v>79.787000000000006</v>
      </c>
      <c r="O72" s="37">
        <v>76.671999999999997</v>
      </c>
      <c r="P72" s="37">
        <v>70.474999999999994</v>
      </c>
      <c r="Q72" s="37">
        <v>60.920999999999999</v>
      </c>
      <c r="S72" s="4">
        <f t="shared" si="75"/>
        <v>73.950970413771003</v>
      </c>
      <c r="T72" s="4">
        <f t="shared" si="75"/>
        <v>75.117824114780177</v>
      </c>
      <c r="U72" s="4">
        <f t="shared" si="75"/>
        <v>74.014278618052501</v>
      </c>
      <c r="V72" s="4">
        <f t="shared" si="75"/>
        <v>74.926603759269852</v>
      </c>
      <c r="W72" s="4">
        <f t="shared" si="75"/>
        <v>83.356913620982453</v>
      </c>
      <c r="X72" s="4">
        <f t="shared" si="75"/>
        <v>73.888174551201629</v>
      </c>
      <c r="Y72" s="4">
        <f t="shared" si="75"/>
        <v>77.037037683331548</v>
      </c>
      <c r="Z72" s="4">
        <f t="shared" si="75"/>
        <v>73.568199275138511</v>
      </c>
      <c r="AA72" s="4">
        <f t="shared" si="75"/>
        <v>74.07258954251806</v>
      </c>
      <c r="AB72" s="4">
        <f t="shared" si="75"/>
        <v>71.625256457884589</v>
      </c>
      <c r="AC72" s="4">
        <f t="shared" si="75"/>
        <v>72.077003413902801</v>
      </c>
      <c r="AD72" s="4">
        <f t="shared" si="75"/>
        <v>74.177432611309598</v>
      </c>
      <c r="AE72" s="4">
        <f t="shared" si="75"/>
        <v>71.246009107672961</v>
      </c>
      <c r="AF72" s="4">
        <f t="shared" si="75"/>
        <v>66.233442211847688</v>
      </c>
      <c r="AG72" s="4">
        <f t="shared" si="75"/>
        <v>60.037560078466917</v>
      </c>
      <c r="AI72" s="4">
        <f t="shared" si="76"/>
        <v>1.1760295862289922</v>
      </c>
      <c r="AJ72" s="4">
        <f t="shared" si="76"/>
        <v>1.8501758852198265</v>
      </c>
      <c r="AK72" s="4">
        <f t="shared" si="76"/>
        <v>1.8907213819475004</v>
      </c>
      <c r="AL72" s="4">
        <f t="shared" si="76"/>
        <v>5.7713962407301409</v>
      </c>
      <c r="AM72" s="4">
        <f t="shared" si="76"/>
        <v>1.5000863790175458</v>
      </c>
      <c r="AN72" s="4">
        <f t="shared" si="76"/>
        <v>3.2388254487983659</v>
      </c>
      <c r="AO72" s="4">
        <f t="shared" si="76"/>
        <v>-0.38603768333155131</v>
      </c>
      <c r="AP72" s="4">
        <f t="shared" si="76"/>
        <v>2.2518007248614822</v>
      </c>
      <c r="AQ72" s="4">
        <f t="shared" si="76"/>
        <v>2.1894104574819409</v>
      </c>
      <c r="AR72" s="4">
        <f t="shared" si="76"/>
        <v>7.9487435421154089</v>
      </c>
      <c r="AS72" s="4">
        <f t="shared" si="76"/>
        <v>8.3659965860971965</v>
      </c>
      <c r="AT72" s="4">
        <f t="shared" si="76"/>
        <v>5.6095673886904081</v>
      </c>
      <c r="AU72" s="4">
        <f t="shared" si="76"/>
        <v>5.4259908923270359</v>
      </c>
      <c r="AV72" s="4">
        <f t="shared" si="76"/>
        <v>4.2415577881523063</v>
      </c>
      <c r="AW72" s="4">
        <f t="shared" si="76"/>
        <v>0.88343992153308193</v>
      </c>
      <c r="AY72" s="2">
        <f t="shared" si="66"/>
        <v>59.926253584632903</v>
      </c>
      <c r="AZ72" s="2">
        <f t="shared" si="66"/>
        <v>59.701923365627941</v>
      </c>
      <c r="BA72" s="2">
        <f t="shared" si="66"/>
        <v>59.325255435764724</v>
      </c>
      <c r="BB72" s="2">
        <f t="shared" si="66"/>
        <v>60.464436346665586</v>
      </c>
      <c r="BC72" s="2">
        <f t="shared" si="66"/>
        <v>60.961741832093097</v>
      </c>
      <c r="BD72" s="2">
        <f t="shared" si="66"/>
        <v>64.04992633460509</v>
      </c>
      <c r="BE72" s="2">
        <f t="shared" si="66"/>
        <v>64.787405807082479</v>
      </c>
      <c r="BF72" s="2">
        <f t="shared" si="66"/>
        <v>66.136914756830961</v>
      </c>
      <c r="BG72" s="2">
        <f t="shared" si="66"/>
        <v>64.216277196392241</v>
      </c>
      <c r="BH72" s="2">
        <f t="shared" si="66"/>
        <v>64.356936969599161</v>
      </c>
      <c r="BI72" s="2">
        <f t="shared" si="66"/>
        <v>64.042918460119012</v>
      </c>
      <c r="BJ72" s="2">
        <f t="shared" si="66"/>
        <v>62.906098864904045</v>
      </c>
      <c r="BK72" s="2">
        <f t="shared" si="66"/>
        <v>62.302777180462208</v>
      </c>
      <c r="BL72" s="2">
        <f t="shared" si="66"/>
        <v>61.159483414599485</v>
      </c>
      <c r="BM72" s="2">
        <f t="shared" si="66"/>
        <v>59.234701949699804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>
        <f t="shared" si="20"/>
        <v>79.573999999999998</v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>
        <f t="shared" si="24"/>
        <v>70.474999999999994</v>
      </c>
      <c r="CC72" s="2">
        <f t="shared" si="25"/>
        <v>60.920999999999999</v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65.197410147991533</v>
      </c>
      <c r="DL72" s="2">
        <f t="shared" si="77"/>
        <v>65.793859257022049</v>
      </c>
      <c r="DM72" s="2">
        <f t="shared" si="77"/>
        <v>64.757046813651471</v>
      </c>
      <c r="DN72" s="2">
        <f t="shared" si="77"/>
        <v>65.950070673512556</v>
      </c>
      <c r="DO72" s="2">
        <f t="shared" si="77"/>
        <v>69.497944629014398</v>
      </c>
      <c r="DP72" s="2">
        <f t="shared" si="77"/>
        <v>69.462580836236938</v>
      </c>
      <c r="DQ72" s="2">
        <f t="shared" si="77"/>
        <v>70.917078012684982</v>
      </c>
      <c r="DR72" s="2">
        <f t="shared" si="77"/>
        <v>70.952508771929843</v>
      </c>
      <c r="DS72" s="2">
        <f t="shared" si="77"/>
        <v>68.875108013937265</v>
      </c>
      <c r="DT72" s="2">
        <f t="shared" si="77"/>
        <v>70.315376306620209</v>
      </c>
      <c r="DU72" s="2">
        <f t="shared" si="77"/>
        <v>69.124716608594667</v>
      </c>
      <c r="DV72" s="2">
        <f t="shared" si="77"/>
        <v>66.94056420014094</v>
      </c>
      <c r="DW72" s="2">
        <f t="shared" si="77"/>
        <v>67.874584717607959</v>
      </c>
      <c r="DX72" s="2">
        <f t="shared" si="77"/>
        <v>65.361031531531523</v>
      </c>
      <c r="DY72" s="2">
        <f t="shared" si="77"/>
        <v>60.146806085043984</v>
      </c>
      <c r="EA72" s="2">
        <f t="shared" si="78"/>
        <v>55.45552428334517</v>
      </c>
      <c r="EB72" s="2">
        <f t="shared" si="78"/>
        <v>54.640370161562373</v>
      </c>
      <c r="EC72" s="2">
        <f t="shared" si="78"/>
        <v>54.671484636836112</v>
      </c>
      <c r="ED72" s="2">
        <f t="shared" si="78"/>
        <v>55.768619178891399</v>
      </c>
      <c r="EE72" s="2">
        <f t="shared" si="78"/>
        <v>54.71184050733703</v>
      </c>
      <c r="EF72" s="2">
        <f t="shared" si="78"/>
        <v>58.856405809271145</v>
      </c>
      <c r="EG72" s="2">
        <f t="shared" si="78"/>
        <v>59.203669326196795</v>
      </c>
      <c r="EH72" s="2">
        <f t="shared" si="78"/>
        <v>61.073126925177505</v>
      </c>
      <c r="EI72" s="2">
        <f t="shared" si="78"/>
        <v>59.692645581737835</v>
      </c>
      <c r="EJ72" s="2">
        <f t="shared" si="78"/>
        <v>58.066250303205308</v>
      </c>
      <c r="EK72" s="2">
        <f t="shared" si="78"/>
        <v>58.923664634285068</v>
      </c>
      <c r="EL72" s="2">
        <f t="shared" si="78"/>
        <v>59.184776580796253</v>
      </c>
      <c r="EM72" s="2">
        <f t="shared" si="78"/>
        <v>56.68691354074366</v>
      </c>
      <c r="EN72" s="2">
        <f t="shared" si="78"/>
        <v>56.38310381222432</v>
      </c>
      <c r="EO72" s="2">
        <f t="shared" si="78"/>
        <v>57.890306791974524</v>
      </c>
      <c r="EQ72" s="2">
        <f t="shared" si="79"/>
        <v>53.849464787153366</v>
      </c>
      <c r="ER72" s="2">
        <f t="shared" si="79"/>
        <v>54.779605611219296</v>
      </c>
      <c r="ES72" s="2">
        <f t="shared" si="79"/>
        <v>55.306334534620916</v>
      </c>
      <c r="ET72" s="2">
        <f t="shared" si="79"/>
        <v>56.208522609221092</v>
      </c>
      <c r="EU72" s="2">
        <f t="shared" si="79"/>
        <v>55.967971026621477</v>
      </c>
      <c r="EV72" s="2">
        <f t="shared" si="79"/>
        <v>58.640833568001703</v>
      </c>
      <c r="EW72" s="2">
        <f t="shared" si="79"/>
        <v>60.54913105894888</v>
      </c>
      <c r="EX72" s="2">
        <f t="shared" si="79"/>
        <v>61.62755633200716</v>
      </c>
      <c r="EY72" s="2">
        <f t="shared" si="79"/>
        <v>59.461831590346939</v>
      </c>
      <c r="EZ72" s="2">
        <f t="shared" si="79"/>
        <v>59.004286425074014</v>
      </c>
      <c r="FA72" s="2">
        <f t="shared" si="79"/>
        <v>58.680799634140946</v>
      </c>
      <c r="FB72" s="2">
        <f t="shared" si="79"/>
        <v>59.588534108391535</v>
      </c>
      <c r="FC72" s="2">
        <f t="shared" si="79"/>
        <v>57.203880219033273</v>
      </c>
      <c r="FD72" s="2">
        <f t="shared" si="79"/>
        <v>57.377398422659503</v>
      </c>
      <c r="FE72" s="2">
        <f t="shared" si="79"/>
        <v>57.508248429713809</v>
      </c>
      <c r="FG72" s="2">
        <f t="shared" si="80"/>
        <v>0.54107366964910253</v>
      </c>
      <c r="FH72" s="2">
        <f t="shared" si="80"/>
        <v>0.54619160018313762</v>
      </c>
      <c r="FI72" s="2">
        <f t="shared" si="80"/>
        <v>0.53857397142116781</v>
      </c>
      <c r="FJ72" s="2">
        <f t="shared" si="80"/>
        <v>0.53878904841858688</v>
      </c>
      <c r="FK72" s="2">
        <f t="shared" si="80"/>
        <v>0.57731701090506837</v>
      </c>
      <c r="FL72" s="2">
        <f t="shared" si="80"/>
        <v>0.51032926511819288</v>
      </c>
      <c r="FM72" s="2">
        <f t="shared" si="80"/>
        <v>0.52331138460690074</v>
      </c>
      <c r="FN72" s="2">
        <f t="shared" si="80"/>
        <v>0.48744144474999279</v>
      </c>
      <c r="FO72" s="2">
        <f t="shared" si="80"/>
        <v>0.50736072909894891</v>
      </c>
      <c r="FP72" s="2">
        <f t="shared" si="80"/>
        <v>0.48644055994315932</v>
      </c>
      <c r="FQ72" s="2">
        <f t="shared" si="80"/>
        <v>0.49816333952467295</v>
      </c>
      <c r="FR72" s="2">
        <f t="shared" si="80"/>
        <v>0.5201893079319142</v>
      </c>
      <c r="FS72" s="2">
        <f t="shared" si="80"/>
        <v>0.49803260828706231</v>
      </c>
      <c r="FT72" s="2">
        <f t="shared" si="80"/>
        <v>0.4679899979923669</v>
      </c>
      <c r="FU72" s="2">
        <f t="shared" si="80"/>
        <v>0.40420849896991295</v>
      </c>
      <c r="FW72" s="2">
        <f t="shared" si="68"/>
        <v>4.8957882252036251E-5</v>
      </c>
      <c r="FX72" s="2">
        <f t="shared" si="68"/>
        <v>4.4279529418312609E-5</v>
      </c>
      <c r="FY72" s="2">
        <f t="shared" si="68"/>
        <v>4.7094117710538724E-5</v>
      </c>
      <c r="FZ72" s="2">
        <f t="shared" si="68"/>
        <v>4.599977759627544E-5</v>
      </c>
      <c r="GA72" s="2">
        <f t="shared" si="68"/>
        <v>5.3049850767350008E-5</v>
      </c>
      <c r="GB72" s="2">
        <f t="shared" si="68"/>
        <v>6.0278658239873986E-5</v>
      </c>
      <c r="GC72" s="2">
        <f t="shared" si="68"/>
        <v>6.5340089567625406E-5</v>
      </c>
      <c r="GD72" s="2">
        <f t="shared" si="68"/>
        <v>4.7157525558976773E-5</v>
      </c>
      <c r="GE72" s="2">
        <f t="shared" si="68"/>
        <v>4.3251366784280353E-5</v>
      </c>
      <c r="GF72" s="2">
        <f t="shared" si="68"/>
        <v>3.4513483708869481E-5</v>
      </c>
      <c r="GG72" s="2">
        <f t="shared" si="68"/>
        <v>3.3064825384416339E-5</v>
      </c>
      <c r="GH72" s="2">
        <f t="shared" si="68"/>
        <v>3.0857472808831874E-5</v>
      </c>
      <c r="GI72" s="2">
        <f t="shared" si="68"/>
        <v>3.3889468519618264E-5</v>
      </c>
      <c r="GJ72" s="2">
        <f t="shared" si="68"/>
        <v>3.2443504995136902E-5</v>
      </c>
      <c r="GK72" s="2">
        <f t="shared" si="68"/>
        <v>2.0790451621509351E-5</v>
      </c>
      <c r="GM72" s="86">
        <f t="shared" si="69"/>
        <v>2.1803800968146988E-2</v>
      </c>
      <c r="GN72" s="86">
        <f t="shared" si="69"/>
        <v>2.3363666364989634E-2</v>
      </c>
      <c r="GO72" s="86">
        <f t="shared" si="69"/>
        <v>2.1430443559361773E-2</v>
      </c>
      <c r="GP72" s="86">
        <f t="shared" si="69"/>
        <v>2.1776581411406978E-2</v>
      </c>
      <c r="GQ72" s="86">
        <f t="shared" si="69"/>
        <v>3.7284166778108765E-2</v>
      </c>
      <c r="GR72" s="86">
        <f t="shared" si="69"/>
        <v>1.4612094566005564E-2</v>
      </c>
      <c r="GS72" s="86">
        <f t="shared" si="69"/>
        <v>1.7628967749048215E-2</v>
      </c>
      <c r="GT72" s="86">
        <f t="shared" si="69"/>
        <v>1.0000000006274165E-2</v>
      </c>
      <c r="GU72" s="86">
        <f t="shared" si="69"/>
        <v>1.396218125107497E-2</v>
      </c>
      <c r="GV72" s="86">
        <f t="shared" si="69"/>
        <v>9.9024330615716631E-3</v>
      </c>
      <c r="GW72" s="86">
        <f t="shared" si="69"/>
        <v>1.2066380935118262E-2</v>
      </c>
      <c r="GX72" s="86">
        <f t="shared" si="69"/>
        <v>1.6644211691006817E-2</v>
      </c>
      <c r="GY72" s="86">
        <f t="shared" si="69"/>
        <v>1.2042138118189561E-2</v>
      </c>
      <c r="GZ72" s="86">
        <f t="shared" si="69"/>
        <v>6.8348247544288499E-3</v>
      </c>
      <c r="HA72" s="86">
        <f t="shared" si="69"/>
        <v>1.2901674724475614E-3</v>
      </c>
      <c r="HC72" s="86">
        <f t="shared" si="74"/>
        <v>8.5655412092455132E-9</v>
      </c>
      <c r="HD72" s="86">
        <f t="shared" si="70"/>
        <v>1.2203629867280764E-8</v>
      </c>
      <c r="HE72" s="86">
        <f t="shared" si="70"/>
        <v>3.8593628581456576E-9</v>
      </c>
      <c r="HF72" s="86">
        <f t="shared" si="70"/>
        <v>2.4840904425379751E-9</v>
      </c>
      <c r="HG72" s="86">
        <f t="shared" si="70"/>
        <v>2.9761476347650916E-8</v>
      </c>
      <c r="HH72" s="86">
        <f t="shared" si="70"/>
        <v>5.6849051412669299E-10</v>
      </c>
      <c r="HI72" s="86">
        <f t="shared" si="70"/>
        <v>2.677499513955598E-9</v>
      </c>
      <c r="HJ72" s="86">
        <f t="shared" si="70"/>
        <v>2.7797340759033317E-13</v>
      </c>
      <c r="HK72" s="86">
        <f t="shared" si="70"/>
        <v>6.2946875840944413E-10</v>
      </c>
      <c r="HL72" s="86">
        <f t="shared" si="70"/>
        <v>1.4574224873535124E-9</v>
      </c>
      <c r="HM72" s="86">
        <f t="shared" si="70"/>
        <v>6.7081859544386947E-10</v>
      </c>
      <c r="HN72" s="86">
        <f t="shared" si="70"/>
        <v>1.2969024132723672E-9</v>
      </c>
      <c r="HO72" s="86">
        <f t="shared" si="70"/>
        <v>2.9729644010141944E-10</v>
      </c>
      <c r="HP72" s="86">
        <f t="shared" si="70"/>
        <v>7.0091051279941691E-12</v>
      </c>
      <c r="HQ72" s="86">
        <f t="shared" si="70"/>
        <v>2.0172939860620889E-14</v>
      </c>
      <c r="HS72" s="86">
        <f t="shared" si="71"/>
        <v>5.7784279999680711E-69</v>
      </c>
      <c r="HT72" s="86">
        <f t="shared" si="71"/>
        <v>4.7259906592904212E-68</v>
      </c>
      <c r="HU72" s="86">
        <f t="shared" si="71"/>
        <v>4.5843142045246817E-73</v>
      </c>
      <c r="HV72" s="86">
        <f t="shared" si="71"/>
        <v>5.4114827232428167E-79</v>
      </c>
      <c r="HW72" s="86">
        <f t="shared" si="71"/>
        <v>1.4699415350301898E-72</v>
      </c>
      <c r="HX72" s="86">
        <f t="shared" si="71"/>
        <v>1.1980361895875122E-83</v>
      </c>
      <c r="HY72" s="86">
        <f t="shared" si="71"/>
        <v>2.1071107999223311E-76</v>
      </c>
      <c r="HZ72" s="86">
        <f t="shared" si="71"/>
        <v>1.157613576574368E-122</v>
      </c>
      <c r="IA72" s="86">
        <f t="shared" si="71"/>
        <v>4.507360554173144E-85</v>
      </c>
      <c r="IB72" s="86">
        <f t="shared" si="71"/>
        <v>4.5098473092880548E-81</v>
      </c>
      <c r="IC72" s="86">
        <f t="shared" si="71"/>
        <v>1.2779300620593492E-82</v>
      </c>
      <c r="ID72" s="86">
        <f t="shared" si="71"/>
        <v>1.138330629038692E-79</v>
      </c>
      <c r="IE72" s="86">
        <f t="shared" si="71"/>
        <v>6.375200948202837E-85</v>
      </c>
      <c r="IF72" s="86">
        <f t="shared" si="71"/>
        <v>1.4003306719960808E-54</v>
      </c>
      <c r="IG72" s="86">
        <f t="shared" si="71"/>
        <v>1.5155331886634644E-37</v>
      </c>
      <c r="II72" s="86">
        <f t="shared" si="72"/>
        <v>4.2542003924137938E-208</v>
      </c>
      <c r="IJ72" s="86">
        <f t="shared" si="72"/>
        <v>1.0929826571996316E-207</v>
      </c>
      <c r="IK72" s="86">
        <f t="shared" si="72"/>
        <v>2.0527998818160807E-228</v>
      </c>
      <c r="IL72" s="86">
        <f t="shared" si="72"/>
        <v>4.8868566046903269E-244</v>
      </c>
      <c r="IM72" s="86">
        <f t="shared" si="72"/>
        <v>6.7732106458976157E-227</v>
      </c>
      <c r="IN72" s="86">
        <f t="shared" si="72"/>
        <v>4.385138451246805E-256</v>
      </c>
      <c r="IO72" s="86">
        <f t="shared" si="72"/>
        <v>8.5267234665998598E-233</v>
      </c>
      <c r="IP72" s="86">
        <f t="shared" si="72"/>
        <v>0</v>
      </c>
      <c r="IQ72" s="86">
        <f t="shared" si="72"/>
        <v>1.6710375370452E-262</v>
      </c>
      <c r="IR72" s="86">
        <f t="shared" si="72"/>
        <v>2.2318716355546227E-249</v>
      </c>
      <c r="IS72" s="86">
        <f t="shared" si="72"/>
        <v>1.4559180923770925E-252</v>
      </c>
      <c r="IT72" s="86">
        <f t="shared" si="72"/>
        <v>3.4058810111296358E-243</v>
      </c>
      <c r="IU72" s="86">
        <f t="shared" si="72"/>
        <v>1.1134276910077324E-258</v>
      </c>
      <c r="IV72" s="86">
        <f t="shared" si="72"/>
        <v>1.8320158837368882E-193</v>
      </c>
      <c r="IW72" s="86">
        <f t="shared" si="72"/>
        <v>3.125994002106424E-84</v>
      </c>
      <c r="IY72" s="86">
        <f t="shared" si="73"/>
        <v>2.1803809533688198E-2</v>
      </c>
      <c r="IZ72" s="86">
        <f t="shared" si="73"/>
        <v>2.3363678568619501E-2</v>
      </c>
      <c r="JA72" s="86">
        <f t="shared" si="73"/>
        <v>2.143044741872463E-2</v>
      </c>
      <c r="JB72" s="86">
        <f t="shared" si="73"/>
        <v>2.1776583895497421E-2</v>
      </c>
      <c r="JC72" s="86">
        <f t="shared" si="73"/>
        <v>3.7284196539585111E-2</v>
      </c>
      <c r="JD72" s="86">
        <f t="shared" si="73"/>
        <v>1.4612095134496078E-2</v>
      </c>
      <c r="JE72" s="86">
        <f t="shared" si="73"/>
        <v>1.7628970426547728E-2</v>
      </c>
      <c r="JF72" s="86">
        <f t="shared" si="73"/>
        <v>1.0000000006552139E-2</v>
      </c>
      <c r="JG72" s="86">
        <f t="shared" si="73"/>
        <v>1.3962181880543729E-2</v>
      </c>
      <c r="JH72" s="86">
        <f t="shared" si="73"/>
        <v>9.9024345189941496E-3</v>
      </c>
      <c r="JI72" s="86">
        <f t="shared" si="73"/>
        <v>1.2066381605936857E-2</v>
      </c>
      <c r="JJ72" s="86">
        <f t="shared" si="73"/>
        <v>1.6644212987909229E-2</v>
      </c>
      <c r="JK72" s="86">
        <f t="shared" si="73"/>
        <v>1.2042138415486002E-2</v>
      </c>
      <c r="JL72" s="86">
        <f t="shared" si="73"/>
        <v>6.834824761437955E-3</v>
      </c>
      <c r="JM72" s="86">
        <f t="shared" si="73"/>
        <v>1.2901674724677343E-3</v>
      </c>
    </row>
    <row r="73" spans="2:273" x14ac:dyDescent="0.25">
      <c r="B73" s="2">
        <v>46</v>
      </c>
      <c r="C73" s="37">
        <v>78.078999999999994</v>
      </c>
      <c r="D73" s="37">
        <v>77.888999999999996</v>
      </c>
      <c r="E73" s="37">
        <v>74.031999999999996</v>
      </c>
      <c r="F73" s="37">
        <v>81.031999999999996</v>
      </c>
      <c r="G73" s="37">
        <v>84.983999999999995</v>
      </c>
      <c r="H73" s="37">
        <v>79.475999999999999</v>
      </c>
      <c r="I73" s="37">
        <v>79.349000000000004</v>
      </c>
      <c r="J73" s="37">
        <v>76.77</v>
      </c>
      <c r="K73" s="37">
        <v>75.656000000000006</v>
      </c>
      <c r="L73" s="37">
        <v>82.049000000000007</v>
      </c>
      <c r="M73" s="37">
        <v>83.393000000000001</v>
      </c>
      <c r="N73" s="37">
        <v>80.656000000000006</v>
      </c>
      <c r="O73" s="37">
        <v>75.361000000000004</v>
      </c>
      <c r="P73" s="37">
        <v>72.638999999999996</v>
      </c>
      <c r="Q73" s="37">
        <v>62.491999999999997</v>
      </c>
      <c r="S73" s="4">
        <f t="shared" si="75"/>
        <v>77.876227333008714</v>
      </c>
      <c r="T73" s="4">
        <f t="shared" si="75"/>
        <v>79.366624401646447</v>
      </c>
      <c r="U73" s="4">
        <f t="shared" si="75"/>
        <v>78.280745325410905</v>
      </c>
      <c r="V73" s="4">
        <f t="shared" si="75"/>
        <v>79.237671655416221</v>
      </c>
      <c r="W73" s="4">
        <f t="shared" si="75"/>
        <v>89.409951156670644</v>
      </c>
      <c r="X73" s="4">
        <f t="shared" si="75"/>
        <v>77.239924075636736</v>
      </c>
      <c r="Y73" s="4">
        <f t="shared" si="75"/>
        <v>80.876981869082599</v>
      </c>
      <c r="Z73" s="4">
        <f t="shared" si="75"/>
        <v>76.470991877821618</v>
      </c>
      <c r="AA73" s="4">
        <f t="shared" si="75"/>
        <v>77.490782330361014</v>
      </c>
      <c r="AB73" s="4">
        <f t="shared" si="75"/>
        <v>74.338935757302778</v>
      </c>
      <c r="AC73" s="4">
        <f t="shared" si="75"/>
        <v>74.844043714394132</v>
      </c>
      <c r="AD73" s="4">
        <f t="shared" si="75"/>
        <v>77.665590377778898</v>
      </c>
      <c r="AE73" s="4">
        <f t="shared" si="75"/>
        <v>74.313009713807162</v>
      </c>
      <c r="AF73" s="4">
        <f t="shared" si="75"/>
        <v>68.491150744052064</v>
      </c>
      <c r="AG73" s="4">
        <f t="shared" si="75"/>
        <v>60.5630098329421</v>
      </c>
      <c r="AI73" s="4">
        <f t="shared" si="76"/>
        <v>0.20277266699127949</v>
      </c>
      <c r="AJ73" s="4">
        <f t="shared" si="76"/>
        <v>-1.4776244016464517</v>
      </c>
      <c r="AK73" s="4">
        <f t="shared" si="76"/>
        <v>-4.2487453254109084</v>
      </c>
      <c r="AL73" s="4">
        <f t="shared" si="76"/>
        <v>1.794328344583775</v>
      </c>
      <c r="AM73" s="4">
        <f t="shared" si="76"/>
        <v>-4.4259511566706493</v>
      </c>
      <c r="AN73" s="4">
        <f t="shared" si="76"/>
        <v>2.2360759243632629</v>
      </c>
      <c r="AO73" s="4">
        <f t="shared" si="76"/>
        <v>-1.5279818690825948</v>
      </c>
      <c r="AP73" s="4">
        <f t="shared" si="76"/>
        <v>0.29900812217837824</v>
      </c>
      <c r="AQ73" s="4">
        <f t="shared" si="76"/>
        <v>-1.8347823303610085</v>
      </c>
      <c r="AR73" s="4">
        <f t="shared" si="76"/>
        <v>7.7100642426972286</v>
      </c>
      <c r="AS73" s="4">
        <f t="shared" si="76"/>
        <v>8.5489562856058683</v>
      </c>
      <c r="AT73" s="4">
        <f t="shared" si="76"/>
        <v>2.9904096222211081</v>
      </c>
      <c r="AU73" s="4">
        <f t="shared" si="76"/>
        <v>1.0479902861928423</v>
      </c>
      <c r="AV73" s="4">
        <f t="shared" si="76"/>
        <v>4.1478492559479321</v>
      </c>
      <c r="AW73" s="4">
        <f t="shared" si="76"/>
        <v>1.9289901670578971</v>
      </c>
      <c r="AY73" s="2">
        <f t="shared" si="66"/>
        <v>59.724590328261755</v>
      </c>
      <c r="AZ73" s="2">
        <f t="shared" si="66"/>
        <v>59.464364361614606</v>
      </c>
      <c r="BA73" s="2">
        <f t="shared" si="66"/>
        <v>59.104487652081197</v>
      </c>
      <c r="BB73" s="2">
        <f t="shared" si="66"/>
        <v>60.250461218914452</v>
      </c>
      <c r="BC73" s="2">
        <f t="shared" si="66"/>
        <v>60.677431189682984</v>
      </c>
      <c r="BD73" s="2">
        <f t="shared" si="66"/>
        <v>63.852063067255571</v>
      </c>
      <c r="BE73" s="2">
        <f t="shared" si="66"/>
        <v>64.523636780927092</v>
      </c>
      <c r="BF73" s="2">
        <f t="shared" si="66"/>
        <v>65.942512598122292</v>
      </c>
      <c r="BG73" s="2">
        <f t="shared" si="66"/>
        <v>64.017305593121193</v>
      </c>
      <c r="BH73" s="2">
        <f t="shared" si="66"/>
        <v>64.149406785385636</v>
      </c>
      <c r="BI73" s="2">
        <f t="shared" si="66"/>
        <v>63.860260125172168</v>
      </c>
      <c r="BJ73" s="2">
        <f t="shared" si="66"/>
        <v>62.740391268334029</v>
      </c>
      <c r="BK73" s="2">
        <f t="shared" si="66"/>
        <v>62.090552606357321</v>
      </c>
      <c r="BL73" s="2">
        <f t="shared" si="66"/>
        <v>61.018888751899325</v>
      </c>
      <c r="BM73" s="2">
        <f t="shared" si="66"/>
        <v>59.193346639666096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>
        <f t="shared" si="25"/>
        <v>62.491999999999997</v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65.41690591966173</v>
      </c>
      <c r="DL73" s="2">
        <f t="shared" si="77"/>
        <v>66.003262307459977</v>
      </c>
      <c r="DM73" s="2">
        <f t="shared" si="77"/>
        <v>64.93121639987919</v>
      </c>
      <c r="DN73" s="2">
        <f t="shared" si="77"/>
        <v>66.1568468740562</v>
      </c>
      <c r="DO73" s="2">
        <f t="shared" si="77"/>
        <v>69.776386489479506</v>
      </c>
      <c r="DP73" s="2">
        <f t="shared" si="77"/>
        <v>69.715648257839717</v>
      </c>
      <c r="DQ73" s="2">
        <f t="shared" si="77"/>
        <v>71.060903382663838</v>
      </c>
      <c r="DR73" s="2">
        <f t="shared" si="77"/>
        <v>71.160770107962222</v>
      </c>
      <c r="DS73" s="2">
        <f t="shared" si="77"/>
        <v>69.048737622558932</v>
      </c>
      <c r="DT73" s="2">
        <f t="shared" si="77"/>
        <v>70.599001219512203</v>
      </c>
      <c r="DU73" s="2">
        <f t="shared" si="77"/>
        <v>69.387980282527081</v>
      </c>
      <c r="DV73" s="2">
        <f t="shared" si="77"/>
        <v>67.131031148696266</v>
      </c>
      <c r="DW73" s="2">
        <f t="shared" si="77"/>
        <v>68.100147236484432</v>
      </c>
      <c r="DX73" s="2">
        <f t="shared" si="77"/>
        <v>65.591780952380944</v>
      </c>
      <c r="DY73" s="2">
        <f t="shared" si="77"/>
        <v>60.246293071847504</v>
      </c>
      <c r="EA73" s="2">
        <f t="shared" si="78"/>
        <v>55.321468609334268</v>
      </c>
      <c r="EB73" s="2">
        <f t="shared" si="78"/>
        <v>54.509484807137213</v>
      </c>
      <c r="EC73" s="2">
        <f t="shared" si="78"/>
        <v>54.551599153885164</v>
      </c>
      <c r="ED73" s="2">
        <f t="shared" si="78"/>
        <v>55.639342374716939</v>
      </c>
      <c r="EE73" s="2">
        <f t="shared" si="78"/>
        <v>54.601672483221456</v>
      </c>
      <c r="EF73" s="2">
        <f t="shared" si="78"/>
        <v>58.720913313503779</v>
      </c>
      <c r="EG73" s="2">
        <f t="shared" si="78"/>
        <v>59.092575784102849</v>
      </c>
      <c r="EH73" s="2">
        <f t="shared" si="78"/>
        <v>60.938120393227756</v>
      </c>
      <c r="EI73" s="2">
        <f t="shared" si="78"/>
        <v>59.561750589101607</v>
      </c>
      <c r="EJ73" s="2">
        <f t="shared" si="78"/>
        <v>57.939313225526988</v>
      </c>
      <c r="EK73" s="2">
        <f t="shared" si="78"/>
        <v>58.781762586736441</v>
      </c>
      <c r="EL73" s="2">
        <f t="shared" si="78"/>
        <v>59.046881654957062</v>
      </c>
      <c r="EM73" s="2">
        <f t="shared" si="78"/>
        <v>56.566398805421549</v>
      </c>
      <c r="EN73" s="2">
        <f t="shared" si="78"/>
        <v>56.27777154348842</v>
      </c>
      <c r="EO73" s="2">
        <f t="shared" si="78"/>
        <v>57.777914835997151</v>
      </c>
      <c r="EQ73" s="2">
        <f t="shared" si="79"/>
        <v>53.739607561346297</v>
      </c>
      <c r="ER73" s="2">
        <f t="shared" si="79"/>
        <v>54.64708695278096</v>
      </c>
      <c r="ES73" s="2">
        <f t="shared" si="79"/>
        <v>55.176746267721391</v>
      </c>
      <c r="ET73" s="2">
        <f t="shared" si="79"/>
        <v>56.072406571015733</v>
      </c>
      <c r="EU73" s="2">
        <f t="shared" si="79"/>
        <v>55.837694959767582</v>
      </c>
      <c r="EV73" s="2">
        <f t="shared" si="79"/>
        <v>58.508814813284268</v>
      </c>
      <c r="EW73" s="2">
        <f t="shared" si="79"/>
        <v>60.416568669432628</v>
      </c>
      <c r="EX73" s="2">
        <f t="shared" si="79"/>
        <v>61.483888874955824</v>
      </c>
      <c r="EY73" s="2">
        <f t="shared" si="79"/>
        <v>59.334501207282685</v>
      </c>
      <c r="EZ73" s="2">
        <f t="shared" si="79"/>
        <v>58.863370339981415</v>
      </c>
      <c r="FA73" s="2">
        <f t="shared" si="79"/>
        <v>58.542600024578647</v>
      </c>
      <c r="FB73" s="2">
        <f t="shared" si="79"/>
        <v>59.444938583010277</v>
      </c>
      <c r="FC73" s="2">
        <f t="shared" si="79"/>
        <v>57.075828254343151</v>
      </c>
      <c r="FD73" s="2">
        <f t="shared" si="79"/>
        <v>57.257475544585269</v>
      </c>
      <c r="FE73" s="2">
        <f t="shared" si="79"/>
        <v>57.400370971144419</v>
      </c>
      <c r="FG73" s="2">
        <f t="shared" si="80"/>
        <v>0.56384191199909361</v>
      </c>
      <c r="FH73" s="2">
        <f t="shared" si="80"/>
        <v>0.56890823112149935</v>
      </c>
      <c r="FI73" s="2">
        <f t="shared" si="80"/>
        <v>0.56136569304061057</v>
      </c>
      <c r="FJ73" s="2">
        <f t="shared" si="80"/>
        <v>0.5615787944945404</v>
      </c>
      <c r="FK73" s="2">
        <f t="shared" si="80"/>
        <v>0.59961770565410988</v>
      </c>
      <c r="FL73" s="2">
        <f t="shared" si="80"/>
        <v>0.53330718765515672</v>
      </c>
      <c r="FM73" s="2">
        <f t="shared" si="80"/>
        <v>0.54622180111858853</v>
      </c>
      <c r="FN73" s="2">
        <f t="shared" si="80"/>
        <v>0.51046312604738853</v>
      </c>
      <c r="FO73" s="2">
        <f t="shared" si="80"/>
        <v>0.5303497553673151</v>
      </c>
      <c r="FP73" s="2">
        <f t="shared" si="80"/>
        <v>0.50946195565236241</v>
      </c>
      <c r="FQ73" s="2">
        <f t="shared" si="80"/>
        <v>0.52117650656663128</v>
      </c>
      <c r="FR73" s="2">
        <f t="shared" si="80"/>
        <v>0.54311877233319261</v>
      </c>
      <c r="FS73" s="2">
        <f t="shared" si="80"/>
        <v>0.52104600650046895</v>
      </c>
      <c r="FT73" s="2">
        <f t="shared" si="80"/>
        <v>0.4909729903859345</v>
      </c>
      <c r="FU73" s="2">
        <f t="shared" si="80"/>
        <v>0.42657069743667025</v>
      </c>
      <c r="FW73" s="2">
        <f t="shared" si="68"/>
        <v>5.3680996863591498E-5</v>
      </c>
      <c r="FX73" s="2">
        <f t="shared" si="68"/>
        <v>4.8551331130930892E-5</v>
      </c>
      <c r="FY73" s="2">
        <f t="shared" si="68"/>
        <v>5.1637438618636739E-5</v>
      </c>
      <c r="FZ73" s="2">
        <f t="shared" si="68"/>
        <v>5.0437529321229153E-5</v>
      </c>
      <c r="GA73" s="2">
        <f t="shared" si="68"/>
        <v>5.8167706963772389E-5</v>
      </c>
      <c r="GB73" s="2">
        <f t="shared" si="68"/>
        <v>6.6093850078966196E-5</v>
      </c>
      <c r="GC73" s="2">
        <f t="shared" si="68"/>
        <v>7.1643531911714685E-5</v>
      </c>
      <c r="GD73" s="2">
        <f t="shared" si="68"/>
        <v>5.1706963309708053E-5</v>
      </c>
      <c r="GE73" s="2">
        <f t="shared" si="68"/>
        <v>4.7423982740903137E-5</v>
      </c>
      <c r="GF73" s="2">
        <f t="shared" si="68"/>
        <v>3.7843156349627442E-5</v>
      </c>
      <c r="GG73" s="2">
        <f t="shared" si="68"/>
        <v>3.625474443940109E-5</v>
      </c>
      <c r="GH73" s="2">
        <f t="shared" si="68"/>
        <v>3.3834445395340857E-5</v>
      </c>
      <c r="GI73" s="2">
        <f t="shared" si="68"/>
        <v>3.7158941815959665E-5</v>
      </c>
      <c r="GJ73" s="2">
        <f t="shared" si="68"/>
        <v>3.5573484485392295E-5</v>
      </c>
      <c r="GK73" s="2">
        <f t="shared" si="68"/>
        <v>2.2796231165698203E-5</v>
      </c>
      <c r="GM73" s="86">
        <f t="shared" si="69"/>
        <v>2.9375090298097709E-2</v>
      </c>
      <c r="GN73" s="86">
        <f t="shared" si="69"/>
        <v>3.1410334883992648E-2</v>
      </c>
      <c r="GO73" s="86">
        <f t="shared" si="69"/>
        <v>2.9157340782225281E-2</v>
      </c>
      <c r="GP73" s="86">
        <f t="shared" si="69"/>
        <v>2.9829538236682419E-2</v>
      </c>
      <c r="GQ73" s="86">
        <f t="shared" si="69"/>
        <v>5.0072857122955644E-2</v>
      </c>
      <c r="GR73" s="86">
        <f t="shared" si="69"/>
        <v>2.0763854133747272E-2</v>
      </c>
      <c r="GS73" s="86">
        <f t="shared" si="69"/>
        <v>2.4558148384347681E-2</v>
      </c>
      <c r="GT73" s="86">
        <f t="shared" si="69"/>
        <v>1.4816762500947336E-2</v>
      </c>
      <c r="GU73" s="86">
        <f t="shared" si="69"/>
        <v>1.9933635630031647E-2</v>
      </c>
      <c r="GV73" s="86">
        <f t="shared" si="69"/>
        <v>1.449615293331416E-2</v>
      </c>
      <c r="GW73" s="86">
        <f t="shared" si="69"/>
        <v>1.7202106278639637E-2</v>
      </c>
      <c r="GX73" s="86">
        <f t="shared" si="69"/>
        <v>2.2954692943659816E-2</v>
      </c>
      <c r="GY73" s="86">
        <f t="shared" si="69"/>
        <v>1.7160359383626884E-2</v>
      </c>
      <c r="GZ73" s="86">
        <f t="shared" si="69"/>
        <v>1.0537350412278615E-2</v>
      </c>
      <c r="HA73" s="86">
        <f t="shared" si="69"/>
        <v>2.3062757550093241E-3</v>
      </c>
      <c r="HC73" s="86">
        <f t="shared" si="74"/>
        <v>1.8825873078264556E-8</v>
      </c>
      <c r="HD73" s="86">
        <f t="shared" si="70"/>
        <v>2.6386967622728064E-8</v>
      </c>
      <c r="HE73" s="86">
        <f t="shared" si="70"/>
        <v>8.939710783009447E-9</v>
      </c>
      <c r="HF73" s="86">
        <f t="shared" si="70"/>
        <v>5.9672444488810545E-9</v>
      </c>
      <c r="HG73" s="86">
        <f t="shared" si="70"/>
        <v>6.6192400121911119E-8</v>
      </c>
      <c r="HH73" s="86">
        <f t="shared" si="70"/>
        <v>1.4810827590731459E-9</v>
      </c>
      <c r="HI73" s="86">
        <f t="shared" si="70"/>
        <v>6.487982781095368E-9</v>
      </c>
      <c r="HJ73" s="86">
        <f t="shared" si="70"/>
        <v>1.0627793327974401E-12</v>
      </c>
      <c r="HK73" s="86">
        <f t="shared" si="70"/>
        <v>1.604079875720829E-9</v>
      </c>
      <c r="HL73" s="86">
        <f t="shared" si="70"/>
        <v>3.4906154140861689E-9</v>
      </c>
      <c r="HM73" s="86">
        <f t="shared" si="70"/>
        <v>1.6377563150770597E-9</v>
      </c>
      <c r="HN73" s="86">
        <f t="shared" si="70"/>
        <v>3.052221139097008E-9</v>
      </c>
      <c r="HO73" s="86">
        <f t="shared" si="70"/>
        <v>7.4857636565846819E-10</v>
      </c>
      <c r="HP73" s="86">
        <f t="shared" si="70"/>
        <v>2.1504714117652529E-11</v>
      </c>
      <c r="HQ73" s="86">
        <f t="shared" si="70"/>
        <v>7.9867064079997971E-14</v>
      </c>
      <c r="HS73" s="86">
        <f t="shared" si="71"/>
        <v>2.8714821294382367E-67</v>
      </c>
      <c r="HT73" s="86">
        <f t="shared" si="71"/>
        <v>2.1917696464970627E-66</v>
      </c>
      <c r="HU73" s="86">
        <f t="shared" si="71"/>
        <v>3.055914102184829E-71</v>
      </c>
      <c r="HV73" s="86">
        <f t="shared" si="71"/>
        <v>4.9098702273277873E-77</v>
      </c>
      <c r="HW73" s="86">
        <f t="shared" si="71"/>
        <v>1.0008587681414603E-70</v>
      </c>
      <c r="HX73" s="86">
        <f t="shared" si="71"/>
        <v>1.5880670147688029E-81</v>
      </c>
      <c r="HY73" s="86">
        <f t="shared" si="71"/>
        <v>1.8676975721534557E-74</v>
      </c>
      <c r="HZ73" s="86">
        <f t="shared" si="71"/>
        <v>1.4085500523176447E-119</v>
      </c>
      <c r="IA73" s="86">
        <f t="shared" si="71"/>
        <v>5.6274923060333189E-83</v>
      </c>
      <c r="IB73" s="86">
        <f t="shared" si="71"/>
        <v>4.0184714727311012E-79</v>
      </c>
      <c r="IC73" s="86">
        <f t="shared" si="71"/>
        <v>1.2016122414125256E-80</v>
      </c>
      <c r="ID73" s="86">
        <f t="shared" si="71"/>
        <v>8.7942135405134309E-78</v>
      </c>
      <c r="IE73" s="86">
        <f t="shared" si="71"/>
        <v>6.8339664835523584E-83</v>
      </c>
      <c r="IF73" s="86">
        <f t="shared" si="71"/>
        <v>2.6302751908054628E-53</v>
      </c>
      <c r="IG73" s="86">
        <f t="shared" si="71"/>
        <v>1.0318333488412873E-36</v>
      </c>
      <c r="II73" s="86">
        <f t="shared" si="72"/>
        <v>2.7205689870175526E-204</v>
      </c>
      <c r="IJ73" s="86">
        <f t="shared" si="72"/>
        <v>6.2952281882590905E-204</v>
      </c>
      <c r="IK73" s="86">
        <f t="shared" si="72"/>
        <v>2.9987573336039519E-224</v>
      </c>
      <c r="IL73" s="86">
        <f t="shared" si="72"/>
        <v>1.3503376393799536E-239</v>
      </c>
      <c r="IM73" s="86">
        <f t="shared" si="72"/>
        <v>1.0405920018438965E-222</v>
      </c>
      <c r="IN73" s="86">
        <f t="shared" si="72"/>
        <v>2.7133020667536105E-251</v>
      </c>
      <c r="IO73" s="86">
        <f t="shared" si="72"/>
        <v>2.0869673076382532E-228</v>
      </c>
      <c r="IP73" s="86">
        <f t="shared" si="72"/>
        <v>0</v>
      </c>
      <c r="IQ73" s="86">
        <f t="shared" si="72"/>
        <v>9.418196611123859E-258</v>
      </c>
      <c r="IR73" s="86">
        <f t="shared" si="72"/>
        <v>5.7766859612513875E-245</v>
      </c>
      <c r="IS73" s="86">
        <f t="shared" si="72"/>
        <v>4.1158536765359E-248</v>
      </c>
      <c r="IT73" s="86">
        <f t="shared" si="72"/>
        <v>6.1487240941002438E-239</v>
      </c>
      <c r="IU73" s="86">
        <f t="shared" si="72"/>
        <v>4.1445538133163981E-254</v>
      </c>
      <c r="IV73" s="86">
        <f t="shared" si="72"/>
        <v>4.5558946786324015E-190</v>
      </c>
      <c r="IW73" s="86">
        <f t="shared" si="72"/>
        <v>7.8663381934473726E-83</v>
      </c>
      <c r="IY73" s="86">
        <f t="shared" si="73"/>
        <v>2.9375109123970788E-2</v>
      </c>
      <c r="IZ73" s="86">
        <f t="shared" si="73"/>
        <v>3.1410361270960273E-2</v>
      </c>
      <c r="JA73" s="86">
        <f t="shared" si="73"/>
        <v>2.9157349721936066E-2</v>
      </c>
      <c r="JB73" s="86">
        <f t="shared" si="73"/>
        <v>2.9829544203926868E-2</v>
      </c>
      <c r="JC73" s="86">
        <f t="shared" si="73"/>
        <v>5.0072923315355768E-2</v>
      </c>
      <c r="JD73" s="86">
        <f t="shared" si="73"/>
        <v>2.0763855614830032E-2</v>
      </c>
      <c r="JE73" s="86">
        <f t="shared" si="73"/>
        <v>2.455815487233046E-2</v>
      </c>
      <c r="JF73" s="86">
        <f t="shared" si="73"/>
        <v>1.4816762502010116E-2</v>
      </c>
      <c r="JG73" s="86">
        <f t="shared" si="73"/>
        <v>1.9933637234111522E-2</v>
      </c>
      <c r="JH73" s="86">
        <f t="shared" si="73"/>
        <v>1.4496156423929575E-2</v>
      </c>
      <c r="JI73" s="86">
        <f t="shared" si="73"/>
        <v>1.7202107916395953E-2</v>
      </c>
      <c r="JJ73" s="86">
        <f t="shared" si="73"/>
        <v>2.2954695995880955E-2</v>
      </c>
      <c r="JK73" s="86">
        <f t="shared" si="73"/>
        <v>1.7160360132203248E-2</v>
      </c>
      <c r="JL73" s="86">
        <f t="shared" si="73"/>
        <v>1.053735043378333E-2</v>
      </c>
      <c r="JM73" s="86">
        <f t="shared" si="73"/>
        <v>2.3062757550891913E-3</v>
      </c>
    </row>
    <row r="74" spans="2:273" x14ac:dyDescent="0.25">
      <c r="B74" s="2">
        <v>47</v>
      </c>
      <c r="C74" s="37">
        <v>78.840999999999994</v>
      </c>
      <c r="D74" s="37">
        <v>78.840999999999994</v>
      </c>
      <c r="E74" s="37">
        <v>80.507999999999996</v>
      </c>
      <c r="F74" s="37">
        <v>81.951999999999998</v>
      </c>
      <c r="G74" s="37">
        <v>88.587000000000003</v>
      </c>
      <c r="H74" s="37">
        <v>81.475999999999999</v>
      </c>
      <c r="I74" s="37">
        <v>81.921000000000006</v>
      </c>
      <c r="J74" s="37">
        <v>78.721000000000004</v>
      </c>
      <c r="K74" s="37">
        <v>79.41</v>
      </c>
      <c r="L74" s="37">
        <v>83.623000000000005</v>
      </c>
      <c r="M74" s="37">
        <v>82.311000000000007</v>
      </c>
      <c r="N74" s="37">
        <v>83.295000000000002</v>
      </c>
      <c r="O74" s="37">
        <v>75.671999999999997</v>
      </c>
      <c r="P74" s="37">
        <v>69.885000000000005</v>
      </c>
      <c r="Q74" s="37">
        <v>62.713999999999999</v>
      </c>
      <c r="S74" s="4">
        <f t="shared" si="75"/>
        <v>82.692027391041776</v>
      </c>
      <c r="T74" s="4">
        <f t="shared" si="75"/>
        <v>84.56791170639454</v>
      </c>
      <c r="U74" s="4">
        <f t="shared" si="75"/>
        <v>83.555530497501721</v>
      </c>
      <c r="V74" s="4">
        <f t="shared" si="75"/>
        <v>84.58438791497143</v>
      </c>
      <c r="W74" s="4">
        <f t="shared" si="75"/>
        <v>96.689149063575783</v>
      </c>
      <c r="X74" s="4">
        <f t="shared" si="75"/>
        <v>81.552657983502073</v>
      </c>
      <c r="Y74" s="4">
        <f t="shared" si="75"/>
        <v>85.743722765960072</v>
      </c>
      <c r="Z74" s="4">
        <f t="shared" si="75"/>
        <v>80.363844951252943</v>
      </c>
      <c r="AA74" s="4">
        <f t="shared" si="75"/>
        <v>81.912018161861496</v>
      </c>
      <c r="AB74" s="4">
        <f t="shared" si="75"/>
        <v>77.952244901903583</v>
      </c>
      <c r="AC74" s="4">
        <f t="shared" si="75"/>
        <v>78.432986240952758</v>
      </c>
      <c r="AD74" s="4">
        <f t="shared" si="75"/>
        <v>82.040805352063245</v>
      </c>
      <c r="AE74" s="4">
        <f t="shared" si="75"/>
        <v>78.2975430205192</v>
      </c>
      <c r="AF74" s="4">
        <f t="shared" si="75"/>
        <v>71.631063911206382</v>
      </c>
      <c r="AG74" s="4">
        <f t="shared" si="75"/>
        <v>61.411379405585897</v>
      </c>
      <c r="AI74" s="4">
        <f t="shared" si="76"/>
        <v>-3.8510273910417823</v>
      </c>
      <c r="AJ74" s="4">
        <f t="shared" si="76"/>
        <v>-5.7269117063945458</v>
      </c>
      <c r="AK74" s="4">
        <f t="shared" si="76"/>
        <v>-3.0475304975017252</v>
      </c>
      <c r="AL74" s="4">
        <f t="shared" si="76"/>
        <v>-2.6323879149714315</v>
      </c>
      <c r="AM74" s="4">
        <f t="shared" si="76"/>
        <v>-8.10214906357578</v>
      </c>
      <c r="AN74" s="4">
        <f t="shared" si="76"/>
        <v>-7.6657983502073535E-2</v>
      </c>
      <c r="AO74" s="4">
        <f t="shared" si="76"/>
        <v>-3.8227227659600658</v>
      </c>
      <c r="AP74" s="4">
        <f t="shared" si="76"/>
        <v>-1.6428449512529397</v>
      </c>
      <c r="AQ74" s="4">
        <f t="shared" si="76"/>
        <v>-2.5020181618614998</v>
      </c>
      <c r="AR74" s="4">
        <f t="shared" si="76"/>
        <v>5.6707550980964214</v>
      </c>
      <c r="AS74" s="4">
        <f t="shared" si="76"/>
        <v>3.8780137590472492</v>
      </c>
      <c r="AT74" s="4">
        <f t="shared" si="76"/>
        <v>1.2541946479367567</v>
      </c>
      <c r="AU74" s="4">
        <f t="shared" si="76"/>
        <v>-2.6255430205192027</v>
      </c>
      <c r="AV74" s="4">
        <f t="shared" si="76"/>
        <v>-1.7460639112063774</v>
      </c>
      <c r="AW74" s="4">
        <f t="shared" si="76"/>
        <v>1.3026205944141012</v>
      </c>
      <c r="AY74" s="2">
        <f t="shared" si="66"/>
        <v>59.509606584033619</v>
      </c>
      <c r="AZ74" s="2">
        <f t="shared" si="66"/>
        <v>59.214733445718373</v>
      </c>
      <c r="BA74" s="2">
        <f t="shared" si="66"/>
        <v>58.873048565889121</v>
      </c>
      <c r="BB74" s="2">
        <f t="shared" si="66"/>
        <v>60.023957051458069</v>
      </c>
      <c r="BC74" s="2">
        <f t="shared" si="66"/>
        <v>60.382094958281925</v>
      </c>
      <c r="BD74" s="2">
        <f t="shared" si="66"/>
        <v>63.63794189474482</v>
      </c>
      <c r="BE74" s="2">
        <f t="shared" si="66"/>
        <v>64.250560263168254</v>
      </c>
      <c r="BF74" s="2">
        <f t="shared" si="66"/>
        <v>65.732773433223883</v>
      </c>
      <c r="BG74" s="2">
        <f t="shared" si="66"/>
        <v>63.805586525777123</v>
      </c>
      <c r="BH74" s="2">
        <f t="shared" si="66"/>
        <v>63.923497001516409</v>
      </c>
      <c r="BI74" s="2">
        <f t="shared" si="66"/>
        <v>63.659939332421253</v>
      </c>
      <c r="BJ74" s="2">
        <f t="shared" si="66"/>
        <v>62.561150408469942</v>
      </c>
      <c r="BK74" s="2">
        <f t="shared" si="66"/>
        <v>61.863456420834673</v>
      </c>
      <c r="BL74" s="2">
        <f t="shared" si="66"/>
        <v>60.862477120333416</v>
      </c>
      <c r="BM74" s="2">
        <f t="shared" si="66"/>
        <v>59.141699466860302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>
        <f t="shared" si="25"/>
        <v>62.713999999999999</v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65.636401691331912</v>
      </c>
      <c r="DL74" s="2">
        <f t="shared" si="77"/>
        <v>66.212665357897919</v>
      </c>
      <c r="DM74" s="2">
        <f t="shared" si="77"/>
        <v>65.10538598610691</v>
      </c>
      <c r="DN74" s="2">
        <f t="shared" si="77"/>
        <v>66.363623074599843</v>
      </c>
      <c r="DO74" s="2">
        <f t="shared" si="77"/>
        <v>70.054828349944628</v>
      </c>
      <c r="DP74" s="2">
        <f t="shared" si="77"/>
        <v>69.968715679442511</v>
      </c>
      <c r="DQ74" s="2">
        <f t="shared" si="77"/>
        <v>71.204728752642694</v>
      </c>
      <c r="DR74" s="2">
        <f t="shared" si="77"/>
        <v>71.369031443994615</v>
      </c>
      <c r="DS74" s="2">
        <f t="shared" si="77"/>
        <v>69.222367231180598</v>
      </c>
      <c r="DT74" s="2">
        <f t="shared" si="77"/>
        <v>70.882626132404184</v>
      </c>
      <c r="DU74" s="2">
        <f t="shared" si="77"/>
        <v>69.65124395645951</v>
      </c>
      <c r="DV74" s="2">
        <f t="shared" si="77"/>
        <v>67.321498097251578</v>
      </c>
      <c r="DW74" s="2">
        <f t="shared" si="77"/>
        <v>68.325709755360904</v>
      </c>
      <c r="DX74" s="2">
        <f t="shared" si="77"/>
        <v>65.822530373230364</v>
      </c>
      <c r="DY74" s="2">
        <f t="shared" si="77"/>
        <v>60.345780058651023</v>
      </c>
      <c r="EA74" s="2">
        <f t="shared" si="78"/>
        <v>55.187412935323373</v>
      </c>
      <c r="EB74" s="2">
        <f t="shared" si="78"/>
        <v>54.378599452712052</v>
      </c>
      <c r="EC74" s="2">
        <f t="shared" si="78"/>
        <v>54.431713670934222</v>
      </c>
      <c r="ED74" s="2">
        <f t="shared" si="78"/>
        <v>55.51006557054248</v>
      </c>
      <c r="EE74" s="2">
        <f t="shared" si="78"/>
        <v>54.491504459105883</v>
      </c>
      <c r="EF74" s="2">
        <f t="shared" si="78"/>
        <v>58.585420817736413</v>
      </c>
      <c r="EG74" s="2">
        <f t="shared" si="78"/>
        <v>58.981482242008909</v>
      </c>
      <c r="EH74" s="2">
        <f t="shared" si="78"/>
        <v>60.803113861278</v>
      </c>
      <c r="EI74" s="2">
        <f t="shared" si="78"/>
        <v>59.430855596465378</v>
      </c>
      <c r="EJ74" s="2">
        <f t="shared" si="78"/>
        <v>57.812376147848681</v>
      </c>
      <c r="EK74" s="2">
        <f t="shared" si="78"/>
        <v>58.639860539187808</v>
      </c>
      <c r="EL74" s="2">
        <f t="shared" si="78"/>
        <v>58.908986729117878</v>
      </c>
      <c r="EM74" s="2">
        <f t="shared" si="78"/>
        <v>56.445884070099439</v>
      </c>
      <c r="EN74" s="2">
        <f t="shared" si="78"/>
        <v>56.17243927475252</v>
      </c>
      <c r="EO74" s="2">
        <f t="shared" si="78"/>
        <v>57.665522880019779</v>
      </c>
      <c r="EQ74" s="2">
        <f t="shared" si="79"/>
        <v>53.629750335539235</v>
      </c>
      <c r="ER74" s="2">
        <f t="shared" si="79"/>
        <v>54.514568294342617</v>
      </c>
      <c r="ES74" s="2">
        <f t="shared" si="79"/>
        <v>55.04715800082186</v>
      </c>
      <c r="ET74" s="2">
        <f t="shared" si="79"/>
        <v>55.936290532810375</v>
      </c>
      <c r="EU74" s="2">
        <f t="shared" si="79"/>
        <v>55.707418892913687</v>
      </c>
      <c r="EV74" s="2">
        <f t="shared" si="79"/>
        <v>58.376796058566839</v>
      </c>
      <c r="EW74" s="2">
        <f t="shared" si="79"/>
        <v>60.284006279916376</v>
      </c>
      <c r="EX74" s="2">
        <f t="shared" si="79"/>
        <v>61.340221417904495</v>
      </c>
      <c r="EY74" s="2">
        <f t="shared" si="79"/>
        <v>59.20717082421843</v>
      </c>
      <c r="EZ74" s="2">
        <f t="shared" si="79"/>
        <v>58.722454254888817</v>
      </c>
      <c r="FA74" s="2">
        <f t="shared" si="79"/>
        <v>58.404400415016347</v>
      </c>
      <c r="FB74" s="2">
        <f t="shared" si="79"/>
        <v>59.301343057629019</v>
      </c>
      <c r="FC74" s="2">
        <f t="shared" si="79"/>
        <v>56.947776289653021</v>
      </c>
      <c r="FD74" s="2">
        <f t="shared" si="79"/>
        <v>57.137552666511034</v>
      </c>
      <c r="FE74" s="2">
        <f t="shared" si="79"/>
        <v>57.292493512575028</v>
      </c>
      <c r="FG74" s="2">
        <f t="shared" si="80"/>
        <v>0.58634414934776069</v>
      </c>
      <c r="FH74" s="2">
        <f t="shared" si="80"/>
        <v>0.59133853120126989</v>
      </c>
      <c r="FI74" s="2">
        <f t="shared" si="80"/>
        <v>0.58390140544484559</v>
      </c>
      <c r="FJ74" s="2">
        <f t="shared" si="80"/>
        <v>0.58411166960268612</v>
      </c>
      <c r="FK74" s="2">
        <f t="shared" si="80"/>
        <v>0.62151318122247701</v>
      </c>
      <c r="FL74" s="2">
        <f t="shared" si="80"/>
        <v>0.55614466132803342</v>
      </c>
      <c r="FM74" s="2">
        <f t="shared" si="80"/>
        <v>0.56893811339207623</v>
      </c>
      <c r="FN74" s="2">
        <f t="shared" si="80"/>
        <v>0.53344050983806934</v>
      </c>
      <c r="FO74" s="2">
        <f t="shared" si="80"/>
        <v>0.55321070699504471</v>
      </c>
      <c r="FP74" s="2">
        <f t="shared" si="80"/>
        <v>0.53244328929686857</v>
      </c>
      <c r="FQ74" s="2">
        <f t="shared" si="80"/>
        <v>0.54410014045430599</v>
      </c>
      <c r="FR74" s="2">
        <f t="shared" si="80"/>
        <v>0.56586696128439662</v>
      </c>
      <c r="FS74" s="2">
        <f t="shared" si="80"/>
        <v>0.54397042134646167</v>
      </c>
      <c r="FT74" s="2">
        <f t="shared" si="80"/>
        <v>0.51399420450330013</v>
      </c>
      <c r="FU74" s="2">
        <f t="shared" si="80"/>
        <v>0.44923721399910332</v>
      </c>
      <c r="FW74" s="2">
        <f t="shared" si="68"/>
        <v>5.8859737770884322E-5</v>
      </c>
      <c r="FX74" s="2">
        <f t="shared" si="68"/>
        <v>5.3235226617281162E-5</v>
      </c>
      <c r="FY74" s="2">
        <f t="shared" si="68"/>
        <v>5.6619043480344557E-5</v>
      </c>
      <c r="FZ74" s="2">
        <f t="shared" si="68"/>
        <v>5.5303382055064698E-5</v>
      </c>
      <c r="GA74" s="2">
        <f t="shared" si="68"/>
        <v>6.3779264481583295E-5</v>
      </c>
      <c r="GB74" s="2">
        <f t="shared" si="68"/>
        <v>7.2470003397401069E-5</v>
      </c>
      <c r="GC74" s="2">
        <f t="shared" si="68"/>
        <v>7.8555027660490552E-5</v>
      </c>
      <c r="GD74" s="2">
        <f t="shared" si="68"/>
        <v>5.6695275028130707E-5</v>
      </c>
      <c r="GE74" s="2">
        <f t="shared" si="68"/>
        <v>5.1999125133897786E-5</v>
      </c>
      <c r="GF74" s="2">
        <f t="shared" si="68"/>
        <v>4.1494044314210815E-5</v>
      </c>
      <c r="GG74" s="2">
        <f t="shared" si="68"/>
        <v>3.9752397738914153E-5</v>
      </c>
      <c r="GH74" s="2">
        <f t="shared" si="68"/>
        <v>3.7098610554103751E-5</v>
      </c>
      <c r="GI74" s="2">
        <f t="shared" si="68"/>
        <v>4.0743823425218363E-5</v>
      </c>
      <c r="GJ74" s="2">
        <f t="shared" si="68"/>
        <v>3.9005416229922711E-5</v>
      </c>
      <c r="GK74" s="2">
        <f t="shared" si="68"/>
        <v>2.4995515453809264E-5</v>
      </c>
      <c r="GM74" s="86">
        <f t="shared" si="69"/>
        <v>3.9106620258009331E-2</v>
      </c>
      <c r="GN74" s="86">
        <f t="shared" si="69"/>
        <v>4.1726717498867957E-2</v>
      </c>
      <c r="GO74" s="86">
        <f t="shared" si="69"/>
        <v>3.9170480401911713E-2</v>
      </c>
      <c r="GP74" s="86">
        <f t="shared" si="69"/>
        <v>4.03204786847726E-2</v>
      </c>
      <c r="GQ74" s="86">
        <f t="shared" si="69"/>
        <v>6.6351235900924121E-2</v>
      </c>
      <c r="GR74" s="86">
        <f t="shared" si="69"/>
        <v>2.9061666363044126E-2</v>
      </c>
      <c r="GS74" s="86">
        <f t="shared" si="69"/>
        <v>3.3733266099105548E-2</v>
      </c>
      <c r="GT74" s="86">
        <f t="shared" si="69"/>
        <v>2.1571758522815114E-2</v>
      </c>
      <c r="GU74" s="86">
        <f t="shared" si="69"/>
        <v>2.8023697932263034E-2</v>
      </c>
      <c r="GV74" s="86">
        <f t="shared" si="69"/>
        <v>2.0874999672158109E-2</v>
      </c>
      <c r="GW74" s="86">
        <f t="shared" si="69"/>
        <v>2.4163381860973495E-2</v>
      </c>
      <c r="GX74" s="86">
        <f t="shared" si="69"/>
        <v>3.1247898022448289E-2</v>
      </c>
      <c r="GY74" s="86">
        <f t="shared" si="69"/>
        <v>2.4095663832636383E-2</v>
      </c>
      <c r="GZ74" s="86">
        <f t="shared" si="69"/>
        <v>1.5927615687709323E-2</v>
      </c>
      <c r="HA74" s="86">
        <f t="shared" si="69"/>
        <v>4.0125908355500622E-3</v>
      </c>
      <c r="HC74" s="86">
        <f t="shared" si="74"/>
        <v>4.0654873430614846E-8</v>
      </c>
      <c r="HD74" s="86">
        <f t="shared" si="70"/>
        <v>5.6081306100575067E-8</v>
      </c>
      <c r="HE74" s="86">
        <f t="shared" si="70"/>
        <v>2.0313807618744297E-8</v>
      </c>
      <c r="HF74" s="86">
        <f t="shared" si="70"/>
        <v>1.4044351158176551E-8</v>
      </c>
      <c r="HG74" s="86">
        <f t="shared" si="70"/>
        <v>1.4437814788417389E-7</v>
      </c>
      <c r="HH74" s="86">
        <f t="shared" si="70"/>
        <v>3.7720048454023867E-9</v>
      </c>
      <c r="HI74" s="86">
        <f t="shared" si="70"/>
        <v>1.539561334006868E-8</v>
      </c>
      <c r="HJ74" s="86">
        <f t="shared" si="70"/>
        <v>3.932500472543467E-12</v>
      </c>
      <c r="HK74" s="86">
        <f t="shared" si="70"/>
        <v>3.9996618303237969E-9</v>
      </c>
      <c r="HL74" s="86">
        <f t="shared" si="70"/>
        <v>8.1966916289488745E-9</v>
      </c>
      <c r="HM74" s="86">
        <f t="shared" si="70"/>
        <v>3.9198313622987369E-9</v>
      </c>
      <c r="HN74" s="86">
        <f t="shared" si="70"/>
        <v>7.0491605856962777E-9</v>
      </c>
      <c r="HO74" s="86">
        <f t="shared" si="70"/>
        <v>1.8466974740038815E-9</v>
      </c>
      <c r="HP74" s="86">
        <f t="shared" si="70"/>
        <v>6.4302274573157254E-11</v>
      </c>
      <c r="HQ74" s="86">
        <f t="shared" si="70"/>
        <v>3.0639363022543523E-13</v>
      </c>
      <c r="HS74" s="86">
        <f t="shared" si="71"/>
        <v>1.3577864401605362E-65</v>
      </c>
      <c r="HT74" s="86">
        <f t="shared" si="71"/>
        <v>9.6827554781919258E-65</v>
      </c>
      <c r="HU74" s="86">
        <f t="shared" si="71"/>
        <v>1.929697757260751E-69</v>
      </c>
      <c r="HV74" s="86">
        <f t="shared" si="71"/>
        <v>4.2052688643617726E-75</v>
      </c>
      <c r="HW74" s="86">
        <f t="shared" si="71"/>
        <v>6.4493602931645203E-69</v>
      </c>
      <c r="HX74" s="86">
        <f t="shared" si="71"/>
        <v>1.9747139465894315E-79</v>
      </c>
      <c r="HY74" s="86">
        <f t="shared" si="71"/>
        <v>1.5605981525698939E-72</v>
      </c>
      <c r="HZ74" s="86">
        <f t="shared" si="71"/>
        <v>1.5637911422686924E-116</v>
      </c>
      <c r="IA74" s="86">
        <f t="shared" si="71"/>
        <v>6.6083139418257878E-81</v>
      </c>
      <c r="IB74" s="86">
        <f t="shared" si="71"/>
        <v>3.3867745659521675E-77</v>
      </c>
      <c r="IC74" s="86">
        <f t="shared" si="71"/>
        <v>1.0684109210169051E-78</v>
      </c>
      <c r="ID74" s="86">
        <f t="shared" si="71"/>
        <v>6.4426286840852254E-76</v>
      </c>
      <c r="IE74" s="86">
        <f t="shared" si="71"/>
        <v>6.9159895580023778E-81</v>
      </c>
      <c r="IF74" s="86">
        <f t="shared" si="71"/>
        <v>4.7680564051567825E-52</v>
      </c>
      <c r="IG74" s="86">
        <f t="shared" si="71"/>
        <v>6.8702557549058639E-36</v>
      </c>
      <c r="II74" s="86">
        <f t="shared" si="72"/>
        <v>1.6035875268001318E-200</v>
      </c>
      <c r="IJ74" s="86">
        <f t="shared" si="72"/>
        <v>3.3479263650012136E-200</v>
      </c>
      <c r="IK74" s="86">
        <f t="shared" si="72"/>
        <v>4.0080549976506376E-220</v>
      </c>
      <c r="IL74" s="86">
        <f t="shared" si="72"/>
        <v>3.3945261523487399E-235</v>
      </c>
      <c r="IM74" s="86">
        <f t="shared" si="72"/>
        <v>1.4604610754130575E-218</v>
      </c>
      <c r="IN74" s="86">
        <f t="shared" si="72"/>
        <v>1.5116677267690777E-246</v>
      </c>
      <c r="IO74" s="86">
        <f t="shared" si="72"/>
        <v>4.6363745190873382E-224</v>
      </c>
      <c r="IP74" s="86">
        <f t="shared" si="72"/>
        <v>0</v>
      </c>
      <c r="IQ74" s="86">
        <f t="shared" si="72"/>
        <v>4.8003767570618665E-253</v>
      </c>
      <c r="IR74" s="86">
        <f t="shared" si="72"/>
        <v>1.3646454473758334E-240</v>
      </c>
      <c r="IS74" s="86">
        <f t="shared" si="72"/>
        <v>1.0615395802715614E-243</v>
      </c>
      <c r="IT74" s="86">
        <f t="shared" si="72"/>
        <v>1.0174064491587161E-234</v>
      </c>
      <c r="IU74" s="86">
        <f t="shared" si="72"/>
        <v>1.403709017413807E-249</v>
      </c>
      <c r="IV74" s="86">
        <f t="shared" si="72"/>
        <v>1.0565592491858829E-186</v>
      </c>
      <c r="IW74" s="86">
        <f t="shared" si="72"/>
        <v>1.9257602188754947E-81</v>
      </c>
      <c r="IY74" s="86">
        <f t="shared" si="73"/>
        <v>3.9106660912882764E-2</v>
      </c>
      <c r="IZ74" s="86">
        <f t="shared" si="73"/>
        <v>4.1726773580174056E-2</v>
      </c>
      <c r="JA74" s="86">
        <f t="shared" si="73"/>
        <v>3.9170500715719335E-2</v>
      </c>
      <c r="JB74" s="86">
        <f t="shared" si="73"/>
        <v>4.0320492729123761E-2</v>
      </c>
      <c r="JC74" s="86">
        <f t="shared" si="73"/>
        <v>6.6351380279072003E-2</v>
      </c>
      <c r="JD74" s="86">
        <f t="shared" si="73"/>
        <v>2.906167013504897E-2</v>
      </c>
      <c r="JE74" s="86">
        <f t="shared" si="73"/>
        <v>3.3733281494718888E-2</v>
      </c>
      <c r="JF74" s="86">
        <f t="shared" si="73"/>
        <v>2.1571758526747614E-2</v>
      </c>
      <c r="JG74" s="86">
        <f t="shared" si="73"/>
        <v>2.8023701931924865E-2</v>
      </c>
      <c r="JH74" s="86">
        <f t="shared" si="73"/>
        <v>2.0875007868849736E-2</v>
      </c>
      <c r="JI74" s="86">
        <f t="shared" si="73"/>
        <v>2.4163385780804857E-2</v>
      </c>
      <c r="JJ74" s="86">
        <f t="shared" si="73"/>
        <v>3.1247905071608875E-2</v>
      </c>
      <c r="JK74" s="86">
        <f t="shared" si="73"/>
        <v>2.4095665679333859E-2</v>
      </c>
      <c r="JL74" s="86">
        <f t="shared" si="73"/>
        <v>1.5927615752011598E-2</v>
      </c>
      <c r="JM74" s="86">
        <f t="shared" si="73"/>
        <v>4.012590835856456E-3</v>
      </c>
    </row>
    <row r="75" spans="2:273" x14ac:dyDescent="0.25">
      <c r="B75" s="2">
        <v>48</v>
      </c>
      <c r="C75" s="37">
        <v>82.650999999999996</v>
      </c>
      <c r="D75" s="37">
        <v>83.302000000000007</v>
      </c>
      <c r="E75" s="37">
        <v>84.667000000000002</v>
      </c>
      <c r="F75" s="37">
        <v>86.697999999999993</v>
      </c>
      <c r="G75" s="37">
        <v>94.492000000000004</v>
      </c>
      <c r="H75" s="37">
        <v>82.840999999999994</v>
      </c>
      <c r="I75" s="37">
        <v>86.332999999999998</v>
      </c>
      <c r="J75" s="37">
        <v>83.721000000000004</v>
      </c>
      <c r="K75" s="37">
        <v>80.835999999999999</v>
      </c>
      <c r="L75" s="37">
        <v>83.656000000000006</v>
      </c>
      <c r="M75" s="37">
        <v>81.902000000000001</v>
      </c>
      <c r="N75" s="37">
        <v>84.656000000000006</v>
      </c>
      <c r="O75" s="37">
        <v>77.950999999999993</v>
      </c>
      <c r="P75" s="37">
        <v>73.23</v>
      </c>
      <c r="Q75" s="37">
        <v>63.127000000000002</v>
      </c>
      <c r="S75" s="4">
        <f t="shared" si="75"/>
        <v>88.498703689460754</v>
      </c>
      <c r="T75" s="4">
        <f t="shared" si="75"/>
        <v>90.822698749291064</v>
      </c>
      <c r="U75" s="4">
        <f t="shared" si="75"/>
        <v>89.955470520997764</v>
      </c>
      <c r="V75" s="4">
        <f t="shared" si="75"/>
        <v>91.087157867653275</v>
      </c>
      <c r="W75" s="4">
        <f t="shared" si="75"/>
        <v>105.2637332382177</v>
      </c>
      <c r="X75" s="4">
        <f t="shared" si="75"/>
        <v>86.981790672495407</v>
      </c>
      <c r="Y75" s="4">
        <f t="shared" si="75"/>
        <v>91.779685420917829</v>
      </c>
      <c r="Z75" s="4">
        <f t="shared" si="75"/>
        <v>85.452021047306616</v>
      </c>
      <c r="AA75" s="4">
        <f t="shared" si="75"/>
        <v>87.502902753570041</v>
      </c>
      <c r="AB75" s="4">
        <f t="shared" si="75"/>
        <v>82.648862955127299</v>
      </c>
      <c r="AC75" s="4">
        <f t="shared" si="75"/>
        <v>82.990637943286458</v>
      </c>
      <c r="AD75" s="4">
        <f t="shared" si="75"/>
        <v>87.42807652202778</v>
      </c>
      <c r="AE75" s="4">
        <f t="shared" si="75"/>
        <v>83.362557663788095</v>
      </c>
      <c r="AF75" s="4">
        <f t="shared" si="75"/>
        <v>75.877999025904273</v>
      </c>
      <c r="AG75" s="4">
        <f t="shared" si="75"/>
        <v>62.733181874335109</v>
      </c>
      <c r="AI75" s="4">
        <f t="shared" si="76"/>
        <v>-5.8477036894607579</v>
      </c>
      <c r="AJ75" s="4">
        <f t="shared" si="76"/>
        <v>-7.5206987492910571</v>
      </c>
      <c r="AK75" s="4">
        <f t="shared" si="76"/>
        <v>-5.2884705209977625</v>
      </c>
      <c r="AL75" s="4">
        <f t="shared" si="76"/>
        <v>-4.3891578676532816</v>
      </c>
      <c r="AM75" s="4">
        <f t="shared" si="76"/>
        <v>-10.771733238217692</v>
      </c>
      <c r="AN75" s="4">
        <f t="shared" si="76"/>
        <v>-4.1407906724954131</v>
      </c>
      <c r="AO75" s="4">
        <f t="shared" si="76"/>
        <v>-5.4466854209178308</v>
      </c>
      <c r="AP75" s="4">
        <f t="shared" si="76"/>
        <v>-1.7310210473066121</v>
      </c>
      <c r="AQ75" s="4">
        <f t="shared" si="76"/>
        <v>-6.6669027535700423</v>
      </c>
      <c r="AR75" s="4">
        <f t="shared" si="76"/>
        <v>1.0071370448727066</v>
      </c>
      <c r="AS75" s="4">
        <f t="shared" si="76"/>
        <v>-1.0886379432864572</v>
      </c>
      <c r="AT75" s="4">
        <f t="shared" si="76"/>
        <v>-2.7720765220277741</v>
      </c>
      <c r="AU75" s="4">
        <f t="shared" si="76"/>
        <v>-5.411557663788102</v>
      </c>
      <c r="AV75" s="4">
        <f t="shared" si="76"/>
        <v>-2.6479990259042694</v>
      </c>
      <c r="AW75" s="4">
        <f t="shared" si="76"/>
        <v>0.39381812566489316</v>
      </c>
      <c r="AY75" s="2">
        <f t="shared" si="66"/>
        <v>59.282543987459924</v>
      </c>
      <c r="AZ75" s="2">
        <f t="shared" si="66"/>
        <v>58.954390038497813</v>
      </c>
      <c r="BA75" s="2">
        <f t="shared" si="66"/>
        <v>58.63214423868574</v>
      </c>
      <c r="BB75" s="2">
        <f t="shared" si="66"/>
        <v>59.786182336305863</v>
      </c>
      <c r="BC75" s="2">
        <f t="shared" si="66"/>
        <v>60.077467642591529</v>
      </c>
      <c r="BD75" s="2">
        <f t="shared" si="66"/>
        <v>63.408837337918662</v>
      </c>
      <c r="BE75" s="2">
        <f t="shared" si="66"/>
        <v>63.969477040802801</v>
      </c>
      <c r="BF75" s="2">
        <f t="shared" si="66"/>
        <v>65.508797901967014</v>
      </c>
      <c r="BG75" s="2">
        <f t="shared" si="66"/>
        <v>63.582193632493507</v>
      </c>
      <c r="BH75" s="2">
        <f t="shared" si="66"/>
        <v>63.680561582984836</v>
      </c>
      <c r="BI75" s="2">
        <f t="shared" si="66"/>
        <v>63.443158659551735</v>
      </c>
      <c r="BJ75" s="2">
        <f t="shared" si="66"/>
        <v>62.369366668457815</v>
      </c>
      <c r="BK75" s="2">
        <f t="shared" si="66"/>
        <v>61.622752470896145</v>
      </c>
      <c r="BL75" s="2">
        <f t="shared" si="66"/>
        <v>60.691183132545326</v>
      </c>
      <c r="BM75" s="2">
        <f t="shared" si="66"/>
        <v>59.079831686416348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>
        <f t="shared" si="25"/>
        <v>63.127000000000002</v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65.855897463002108</v>
      </c>
      <c r="DL75" s="2">
        <f t="shared" si="77"/>
        <v>66.422068408335846</v>
      </c>
      <c r="DM75" s="2">
        <f t="shared" si="77"/>
        <v>65.279555572334644</v>
      </c>
      <c r="DN75" s="2">
        <f t="shared" si="77"/>
        <v>66.570399275143487</v>
      </c>
      <c r="DO75" s="2">
        <f t="shared" si="77"/>
        <v>70.333270210409736</v>
      </c>
      <c r="DP75" s="2">
        <f t="shared" si="77"/>
        <v>70.221783101045304</v>
      </c>
      <c r="DQ75" s="2">
        <f t="shared" si="77"/>
        <v>71.348554122621564</v>
      </c>
      <c r="DR75" s="2">
        <f t="shared" si="77"/>
        <v>71.577292780026994</v>
      </c>
      <c r="DS75" s="2">
        <f t="shared" si="77"/>
        <v>69.395996839802265</v>
      </c>
      <c r="DT75" s="2">
        <f t="shared" si="77"/>
        <v>71.166251045296178</v>
      </c>
      <c r="DU75" s="2">
        <f t="shared" si="77"/>
        <v>69.914507630391924</v>
      </c>
      <c r="DV75" s="2">
        <f t="shared" si="77"/>
        <v>67.511965045806903</v>
      </c>
      <c r="DW75" s="2">
        <f t="shared" si="77"/>
        <v>68.551272274237377</v>
      </c>
      <c r="DX75" s="2">
        <f t="shared" si="77"/>
        <v>66.053279794079799</v>
      </c>
      <c r="DY75" s="2">
        <f t="shared" si="77"/>
        <v>60.445267045454543</v>
      </c>
      <c r="EA75" s="2">
        <f t="shared" si="78"/>
        <v>55.05335726131247</v>
      </c>
      <c r="EB75" s="2">
        <f t="shared" si="78"/>
        <v>54.247714098286892</v>
      </c>
      <c r="EC75" s="2">
        <f t="shared" si="78"/>
        <v>54.311828187983281</v>
      </c>
      <c r="ED75" s="2">
        <f t="shared" si="78"/>
        <v>55.380788766368013</v>
      </c>
      <c r="EE75" s="2">
        <f t="shared" si="78"/>
        <v>54.381336434990317</v>
      </c>
      <c r="EF75" s="2">
        <f t="shared" si="78"/>
        <v>58.44992832196904</v>
      </c>
      <c r="EG75" s="2">
        <f t="shared" si="78"/>
        <v>58.870388699914969</v>
      </c>
      <c r="EH75" s="2">
        <f t="shared" si="78"/>
        <v>60.668107329328244</v>
      </c>
      <c r="EI75" s="2">
        <f t="shared" si="78"/>
        <v>59.299960603829149</v>
      </c>
      <c r="EJ75" s="2">
        <f t="shared" si="78"/>
        <v>57.685439070170361</v>
      </c>
      <c r="EK75" s="2">
        <f t="shared" si="78"/>
        <v>58.497958491639181</v>
      </c>
      <c r="EL75" s="2">
        <f t="shared" si="78"/>
        <v>58.771091803278686</v>
      </c>
      <c r="EM75" s="2">
        <f t="shared" si="78"/>
        <v>56.325369334777328</v>
      </c>
      <c r="EN75" s="2">
        <f t="shared" si="78"/>
        <v>56.067107006016627</v>
      </c>
      <c r="EO75" s="2">
        <f t="shared" si="78"/>
        <v>57.553130924042406</v>
      </c>
      <c r="EQ75" s="2">
        <f t="shared" si="79"/>
        <v>53.519893109732166</v>
      </c>
      <c r="ER75" s="2">
        <f t="shared" si="79"/>
        <v>54.382049635904281</v>
      </c>
      <c r="ES75" s="2">
        <f t="shared" si="79"/>
        <v>54.917569733922335</v>
      </c>
      <c r="ET75" s="2">
        <f t="shared" si="79"/>
        <v>55.800174494605017</v>
      </c>
      <c r="EU75" s="2">
        <f t="shared" si="79"/>
        <v>55.577142826059792</v>
      </c>
      <c r="EV75" s="2">
        <f t="shared" si="79"/>
        <v>58.244777303849403</v>
      </c>
      <c r="EW75" s="2">
        <f t="shared" si="79"/>
        <v>60.151443890400124</v>
      </c>
      <c r="EX75" s="2">
        <f t="shared" si="79"/>
        <v>61.196553960853159</v>
      </c>
      <c r="EY75" s="2">
        <f t="shared" si="79"/>
        <v>59.079840441154175</v>
      </c>
      <c r="EZ75" s="2">
        <f t="shared" si="79"/>
        <v>58.581538169796218</v>
      </c>
      <c r="FA75" s="2">
        <f t="shared" si="79"/>
        <v>58.266200805454048</v>
      </c>
      <c r="FB75" s="2">
        <f t="shared" si="79"/>
        <v>59.157747532247761</v>
      </c>
      <c r="FC75" s="2">
        <f t="shared" si="79"/>
        <v>56.819724324962898</v>
      </c>
      <c r="FD75" s="2">
        <f t="shared" si="79"/>
        <v>57.0176297884368</v>
      </c>
      <c r="FE75" s="2">
        <f t="shared" si="79"/>
        <v>57.184616054005637</v>
      </c>
      <c r="FG75" s="2">
        <f t="shared" si="80"/>
        <v>0.60849155717318926</v>
      </c>
      <c r="FH75" s="2">
        <f t="shared" si="80"/>
        <v>0.61339484796898724</v>
      </c>
      <c r="FI75" s="2">
        <f t="shared" si="80"/>
        <v>0.60609173677128847</v>
      </c>
      <c r="FJ75" s="2">
        <f t="shared" si="80"/>
        <v>0.60629834831986951</v>
      </c>
      <c r="FK75" s="2">
        <f t="shared" si="80"/>
        <v>0.64292432112053222</v>
      </c>
      <c r="FL75" s="2">
        <f t="shared" si="80"/>
        <v>0.57874732482135194</v>
      </c>
      <c r="FM75" s="2">
        <f t="shared" si="80"/>
        <v>0.59136797543990127</v>
      </c>
      <c r="FN75" s="2">
        <f t="shared" si="80"/>
        <v>0.55627688760636751</v>
      </c>
      <c r="FO75" s="2">
        <f t="shared" si="80"/>
        <v>0.57584883028707234</v>
      </c>
      <c r="FP75" s="2">
        <f t="shared" si="80"/>
        <v>0.5552877857849623</v>
      </c>
      <c r="FQ75" s="2">
        <f t="shared" si="80"/>
        <v>0.56683843694434799</v>
      </c>
      <c r="FR75" s="2">
        <f t="shared" si="80"/>
        <v>0.5883410001397692</v>
      </c>
      <c r="FS75" s="2">
        <f t="shared" si="80"/>
        <v>0.56671003546575049</v>
      </c>
      <c r="FT75" s="2">
        <f t="shared" si="80"/>
        <v>0.53695619209680767</v>
      </c>
      <c r="FU75" s="2">
        <f t="shared" si="80"/>
        <v>0.47211652627710082</v>
      </c>
      <c r="FW75" s="2">
        <f t="shared" si="68"/>
        <v>6.4538052605445998E-5</v>
      </c>
      <c r="FX75" s="2">
        <f t="shared" si="68"/>
        <v>5.8370965457056334E-5</v>
      </c>
      <c r="FY75" s="2">
        <f t="shared" si="68"/>
        <v>6.2081207543886947E-5</v>
      </c>
      <c r="FZ75" s="2">
        <f t="shared" si="68"/>
        <v>6.0638629054671862E-5</v>
      </c>
      <c r="GA75" s="2">
        <f t="shared" si="68"/>
        <v>6.9932142556066243E-5</v>
      </c>
      <c r="GB75" s="2">
        <f t="shared" si="68"/>
        <v>7.9461223024664075E-5</v>
      </c>
      <c r="GC75" s="2">
        <f t="shared" si="68"/>
        <v>8.6133222236608141E-5</v>
      </c>
      <c r="GD75" s="2">
        <f t="shared" si="68"/>
        <v>6.2164792860105379E-5</v>
      </c>
      <c r="GE75" s="2">
        <f t="shared" si="68"/>
        <v>5.7015620892911103E-5</v>
      </c>
      <c r="GF75" s="2">
        <f t="shared" si="68"/>
        <v>4.5497132722999957E-5</v>
      </c>
      <c r="GG75" s="2">
        <f t="shared" si="68"/>
        <v>4.3587470196738093E-5</v>
      </c>
      <c r="GH75" s="2">
        <f t="shared" si="68"/>
        <v>4.0677671985972838E-5</v>
      </c>
      <c r="GI75" s="2">
        <f t="shared" si="68"/>
        <v>4.467453840253741E-5</v>
      </c>
      <c r="GJ75" s="2">
        <f t="shared" si="68"/>
        <v>4.276842748264252E-5</v>
      </c>
      <c r="GK75" s="2">
        <f t="shared" si="68"/>
        <v>2.7406971603940249E-5</v>
      </c>
      <c r="GM75" s="86">
        <f t="shared" si="69"/>
        <v>5.1449598555862459E-2</v>
      </c>
      <c r="GN75" s="86">
        <f t="shared" si="69"/>
        <v>5.4777650113006914E-2</v>
      </c>
      <c r="GO75" s="86">
        <f t="shared" si="69"/>
        <v>5.1964193116586746E-2</v>
      </c>
      <c r="GP75" s="86">
        <f t="shared" si="69"/>
        <v>5.3786162817594053E-2</v>
      </c>
      <c r="GQ75" s="86">
        <f t="shared" si="69"/>
        <v>8.6759322326634497E-2</v>
      </c>
      <c r="GR75" s="86">
        <f t="shared" si="69"/>
        <v>4.0068016138325016E-2</v>
      </c>
      <c r="GS75" s="86">
        <f t="shared" si="69"/>
        <v>4.5694068449259807E-2</v>
      </c>
      <c r="GT75" s="86">
        <f t="shared" si="69"/>
        <v>3.0863927976214307E-2</v>
      </c>
      <c r="GU75" s="86">
        <f t="shared" si="69"/>
        <v>3.8798816490844025E-2</v>
      </c>
      <c r="GV75" s="86">
        <f t="shared" si="69"/>
        <v>2.9574138564442406E-2</v>
      </c>
      <c r="GW75" s="86">
        <f t="shared" si="69"/>
        <v>3.3446374892829867E-2</v>
      </c>
      <c r="GX75" s="86">
        <f t="shared" si="69"/>
        <v>4.199041748035779E-2</v>
      </c>
      <c r="GY75" s="86">
        <f t="shared" si="69"/>
        <v>3.3341465509993534E-2</v>
      </c>
      <c r="GZ75" s="86">
        <f t="shared" si="69"/>
        <v>2.3607245024733631E-2</v>
      </c>
      <c r="HA75" s="86">
        <f t="shared" si="69"/>
        <v>6.7960475458150368E-3</v>
      </c>
      <c r="HC75" s="86">
        <f t="shared" si="74"/>
        <v>8.6265304228905614E-8</v>
      </c>
      <c r="HD75" s="86">
        <f t="shared" si="70"/>
        <v>1.1716118450032765E-7</v>
      </c>
      <c r="HE75" s="86">
        <f t="shared" si="70"/>
        <v>4.5282333104168018E-8</v>
      </c>
      <c r="HF75" s="86">
        <f t="shared" si="70"/>
        <v>3.2386288468376075E-8</v>
      </c>
      <c r="HG75" s="86">
        <f t="shared" si="70"/>
        <v>3.0884883007199648E-7</v>
      </c>
      <c r="HH75" s="86">
        <f t="shared" si="70"/>
        <v>9.3910212712153221E-9</v>
      </c>
      <c r="HI75" s="86">
        <f t="shared" si="70"/>
        <v>3.5776840689858181E-8</v>
      </c>
      <c r="HJ75" s="86">
        <f t="shared" si="70"/>
        <v>1.4082914811286234E-11</v>
      </c>
      <c r="HK75" s="86">
        <f t="shared" si="70"/>
        <v>9.7583472121551348E-9</v>
      </c>
      <c r="HL75" s="86">
        <f t="shared" si="70"/>
        <v>1.8871420198441137E-8</v>
      </c>
      <c r="HM75" s="86">
        <f t="shared" si="70"/>
        <v>9.1974686503606682E-9</v>
      </c>
      <c r="HN75" s="86">
        <f t="shared" si="70"/>
        <v>1.5976444527932541E-8</v>
      </c>
      <c r="HO75" s="86">
        <f t="shared" si="70"/>
        <v>4.4635200300096952E-9</v>
      </c>
      <c r="HP75" s="86">
        <f t="shared" si="70"/>
        <v>1.8739180767504822E-10</v>
      </c>
      <c r="HQ75" s="86">
        <f t="shared" si="70"/>
        <v>1.1389781576916379E-12</v>
      </c>
      <c r="HS75" s="86">
        <f t="shared" si="71"/>
        <v>6.1092454571803375E-64</v>
      </c>
      <c r="HT75" s="86">
        <f t="shared" si="71"/>
        <v>4.0748049417850708E-63</v>
      </c>
      <c r="HU75" s="86">
        <f t="shared" si="71"/>
        <v>1.1543053951422833E-67</v>
      </c>
      <c r="HV75" s="86">
        <f t="shared" si="71"/>
        <v>3.400082020953009E-73</v>
      </c>
      <c r="HW75" s="86">
        <f t="shared" si="71"/>
        <v>3.9330870459140346E-67</v>
      </c>
      <c r="HX75" s="86">
        <f t="shared" si="71"/>
        <v>2.3034459817483463E-77</v>
      </c>
      <c r="HY75" s="86">
        <f t="shared" si="71"/>
        <v>1.2292578789444629E-70</v>
      </c>
      <c r="HZ75" s="86">
        <f t="shared" si="71"/>
        <v>1.5841084986231986E-113</v>
      </c>
      <c r="IA75" s="86">
        <f t="shared" si="71"/>
        <v>7.2987987474574655E-79</v>
      </c>
      <c r="IB75" s="86">
        <f t="shared" si="71"/>
        <v>2.6998505726831466E-75</v>
      </c>
      <c r="IC75" s="86">
        <f t="shared" si="71"/>
        <v>8.9831916105321297E-77</v>
      </c>
      <c r="ID75" s="86">
        <f t="shared" si="71"/>
        <v>4.475775778123163E-74</v>
      </c>
      <c r="IE75" s="86">
        <f t="shared" si="71"/>
        <v>6.6075428459950673E-79</v>
      </c>
      <c r="IF75" s="86">
        <f t="shared" si="71"/>
        <v>8.3416651247709843E-51</v>
      </c>
      <c r="IG75" s="86">
        <f t="shared" si="71"/>
        <v>4.4735968782297899E-35</v>
      </c>
      <c r="II75" s="86">
        <f t="shared" si="72"/>
        <v>8.7119913916011518E-197</v>
      </c>
      <c r="IJ75" s="86">
        <f t="shared" si="72"/>
        <v>1.6440204887582814E-196</v>
      </c>
      <c r="IK75" s="86">
        <f t="shared" si="72"/>
        <v>4.9014476515801021E-216</v>
      </c>
      <c r="IL75" s="86">
        <f t="shared" si="72"/>
        <v>7.7631978597249476E-231</v>
      </c>
      <c r="IM75" s="86">
        <f t="shared" si="72"/>
        <v>1.8725086168557102E-214</v>
      </c>
      <c r="IN75" s="86">
        <f t="shared" si="72"/>
        <v>7.5833073978900225E-242</v>
      </c>
      <c r="IO75" s="86">
        <f t="shared" si="72"/>
        <v>9.3491376678238292E-220</v>
      </c>
      <c r="IP75" s="86">
        <f t="shared" si="72"/>
        <v>0</v>
      </c>
      <c r="IQ75" s="86">
        <f t="shared" si="72"/>
        <v>2.2126341526503074E-248</v>
      </c>
      <c r="IR75" s="86">
        <f t="shared" si="72"/>
        <v>2.9423414775503954E-236</v>
      </c>
      <c r="IS75" s="86">
        <f t="shared" si="72"/>
        <v>2.4978501167944686E-239</v>
      </c>
      <c r="IT75" s="86">
        <f t="shared" si="72"/>
        <v>1.5429737449960648E-230</v>
      </c>
      <c r="IU75" s="86">
        <f t="shared" si="72"/>
        <v>4.3257416713428129E-245</v>
      </c>
      <c r="IV75" s="86">
        <f t="shared" si="72"/>
        <v>2.285022114232594E-183</v>
      </c>
      <c r="IW75" s="86">
        <f t="shared" si="72"/>
        <v>4.5864585960814771E-80</v>
      </c>
      <c r="IY75" s="86">
        <f t="shared" si="73"/>
        <v>5.1449684821166686E-2</v>
      </c>
      <c r="IZ75" s="86">
        <f t="shared" si="73"/>
        <v>5.4777767274191411E-2</v>
      </c>
      <c r="JA75" s="86">
        <f t="shared" si="73"/>
        <v>5.1964238398919851E-2</v>
      </c>
      <c r="JB75" s="86">
        <f t="shared" si="73"/>
        <v>5.3786195203882524E-2</v>
      </c>
      <c r="JC75" s="86">
        <f t="shared" si="73"/>
        <v>8.6759631175464563E-2</v>
      </c>
      <c r="JD75" s="86">
        <f t="shared" si="73"/>
        <v>4.0068025529346289E-2</v>
      </c>
      <c r="JE75" s="86">
        <f t="shared" si="73"/>
        <v>4.5694104226100499E-2</v>
      </c>
      <c r="JF75" s="86">
        <f t="shared" si="73"/>
        <v>3.0863927990297222E-2</v>
      </c>
      <c r="JG75" s="86">
        <f t="shared" si="73"/>
        <v>3.8798826249191239E-2</v>
      </c>
      <c r="JH75" s="86">
        <f t="shared" si="73"/>
        <v>2.9574157435862603E-2</v>
      </c>
      <c r="JI75" s="86">
        <f t="shared" si="73"/>
        <v>3.3446384090298514E-2</v>
      </c>
      <c r="JJ75" s="86">
        <f t="shared" si="73"/>
        <v>4.1990433456802319E-2</v>
      </c>
      <c r="JK75" s="86">
        <f t="shared" si="73"/>
        <v>3.3341469973513567E-2</v>
      </c>
      <c r="JL75" s="86">
        <f t="shared" si="73"/>
        <v>2.3607245212125438E-2</v>
      </c>
      <c r="JM75" s="86">
        <f t="shared" si="73"/>
        <v>6.7960475469540146E-3</v>
      </c>
    </row>
    <row r="76" spans="2:273" x14ac:dyDescent="0.25">
      <c r="B76" s="2">
        <v>49</v>
      </c>
      <c r="C76" s="37">
        <v>91.635000000000005</v>
      </c>
      <c r="D76" s="37">
        <v>89.524000000000001</v>
      </c>
      <c r="E76" s="37">
        <v>88.73</v>
      </c>
      <c r="F76" s="37">
        <v>87.667000000000002</v>
      </c>
      <c r="G76" s="37">
        <v>102.22199999999999</v>
      </c>
      <c r="H76" s="37">
        <v>85.936999999999998</v>
      </c>
      <c r="I76" s="37">
        <v>92.174999999999997</v>
      </c>
      <c r="J76" s="37">
        <v>87.442999999999998</v>
      </c>
      <c r="K76" s="37">
        <v>87.131</v>
      </c>
      <c r="L76" s="37">
        <v>88.41</v>
      </c>
      <c r="M76" s="37">
        <v>83.18</v>
      </c>
      <c r="N76" s="37">
        <v>88.033000000000001</v>
      </c>
      <c r="O76" s="37">
        <v>81.507999999999996</v>
      </c>
      <c r="P76" s="37">
        <v>76.77</v>
      </c>
      <c r="Q76" s="37">
        <v>62.570999999999998</v>
      </c>
      <c r="S76" s="4">
        <f t="shared" si="75"/>
        <v>95.378348127153174</v>
      </c>
      <c r="T76" s="4">
        <f t="shared" si="75"/>
        <v>98.210684185127391</v>
      </c>
      <c r="U76" s="4">
        <f t="shared" si="75"/>
        <v>97.575351779280851</v>
      </c>
      <c r="V76" s="4">
        <f t="shared" si="75"/>
        <v>98.841559541603559</v>
      </c>
      <c r="W76" s="4">
        <f t="shared" si="75"/>
        <v>115.15387409671082</v>
      </c>
      <c r="X76" s="4">
        <f t="shared" si="75"/>
        <v>93.667779578341282</v>
      </c>
      <c r="Y76" s="4">
        <f t="shared" si="75"/>
        <v>99.107421850619204</v>
      </c>
      <c r="Z76" s="4">
        <f t="shared" si="75"/>
        <v>91.935669566906327</v>
      </c>
      <c r="AA76" s="4">
        <f t="shared" si="75"/>
        <v>94.415558503254388</v>
      </c>
      <c r="AB76" s="4">
        <f t="shared" si="75"/>
        <v>88.609446735052813</v>
      </c>
      <c r="AC76" s="4">
        <f t="shared" si="75"/>
        <v>88.656918431612326</v>
      </c>
      <c r="AD76" s="4">
        <f t="shared" si="75"/>
        <v>93.938693603106827</v>
      </c>
      <c r="AE76" s="4">
        <f t="shared" si="75"/>
        <v>89.663434185950948</v>
      </c>
      <c r="AF76" s="4">
        <f t="shared" si="75"/>
        <v>81.465314457581059</v>
      </c>
      <c r="AG76" s="4">
        <f t="shared" si="75"/>
        <v>64.719976677058966</v>
      </c>
      <c r="AI76" s="4">
        <f t="shared" si="76"/>
        <v>-3.743348127153169</v>
      </c>
      <c r="AJ76" s="4">
        <f t="shared" si="76"/>
        <v>-8.6866841851273904</v>
      </c>
      <c r="AK76" s="4">
        <f t="shared" si="76"/>
        <v>-8.8453517792808469</v>
      </c>
      <c r="AL76" s="4">
        <f t="shared" si="76"/>
        <v>-11.174559541603557</v>
      </c>
      <c r="AM76" s="4">
        <f t="shared" si="76"/>
        <v>-12.931874096710828</v>
      </c>
      <c r="AN76" s="4">
        <f t="shared" si="76"/>
        <v>-7.7307795783412843</v>
      </c>
      <c r="AO76" s="4">
        <f t="shared" si="76"/>
        <v>-6.9324218506192068</v>
      </c>
      <c r="AP76" s="4">
        <f t="shared" si="76"/>
        <v>-4.4926695669063292</v>
      </c>
      <c r="AQ76" s="4">
        <f t="shared" si="76"/>
        <v>-7.284558503254388</v>
      </c>
      <c r="AR76" s="4">
        <f t="shared" si="76"/>
        <v>-0.19944673505281685</v>
      </c>
      <c r="AS76" s="4">
        <f t="shared" si="76"/>
        <v>-5.4769184316123187</v>
      </c>
      <c r="AT76" s="4">
        <f t="shared" si="76"/>
        <v>-5.9056936031068261</v>
      </c>
      <c r="AU76" s="4">
        <f t="shared" si="76"/>
        <v>-8.155434185950952</v>
      </c>
      <c r="AV76" s="4">
        <f t="shared" si="76"/>
        <v>-4.6953144575810626</v>
      </c>
      <c r="AW76" s="4">
        <f t="shared" si="76"/>
        <v>-2.1489766770589682</v>
      </c>
      <c r="AY76" s="2">
        <f t="shared" ref="AY76:BM92" si="81">IF(OR($B76 &lt; C$230, $B76 &gt; C$233), #N/A, ((1-FG76)*DK76) + (FG76 - FW76)*EA76 + (FW76*EQ76))</f>
        <v>59.044705906192718</v>
      </c>
      <c r="AZ76" s="2">
        <f t="shared" si="81"/>
        <v>58.684737758009796</v>
      </c>
      <c r="BA76" s="2">
        <f t="shared" si="81"/>
        <v>58.383022920956719</v>
      </c>
      <c r="BB76" s="2">
        <f t="shared" si="81"/>
        <v>59.538451093030503</v>
      </c>
      <c r="BC76" s="2">
        <f t="shared" si="81"/>
        <v>59.765284838384446</v>
      </c>
      <c r="BD76" s="2">
        <f t="shared" si="81"/>
        <v>63.166123260393576</v>
      </c>
      <c r="BE76" s="2">
        <f t="shared" si="81"/>
        <v>63.681722212051227</v>
      </c>
      <c r="BF76" s="2">
        <f t="shared" si="81"/>
        <v>65.271792814853271</v>
      </c>
      <c r="BG76" s="2">
        <f t="shared" si="81"/>
        <v>63.348277491359298</v>
      </c>
      <c r="BH76" s="2">
        <f t="shared" si="81"/>
        <v>63.422081523268297</v>
      </c>
      <c r="BI76" s="2">
        <f t="shared" si="81"/>
        <v>63.211239376654078</v>
      </c>
      <c r="BJ76" s="2">
        <f t="shared" si="81"/>
        <v>62.166111513412091</v>
      </c>
      <c r="BK76" s="2">
        <f t="shared" si="81"/>
        <v>61.369798459925356</v>
      </c>
      <c r="BL76" s="2">
        <f t="shared" si="81"/>
        <v>60.506062091671929</v>
      </c>
      <c r="BM76" s="2">
        <f t="shared" si="81"/>
        <v>59.007903103652083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66.075393234672305</v>
      </c>
      <c r="DL76" s="2">
        <f t="shared" si="77"/>
        <v>66.631471458773788</v>
      </c>
      <c r="DM76" s="2">
        <f t="shared" si="77"/>
        <v>65.453725158562364</v>
      </c>
      <c r="DN76" s="2">
        <f t="shared" si="77"/>
        <v>66.77717547568713</v>
      </c>
      <c r="DO76" s="2">
        <f t="shared" si="77"/>
        <v>70.611712070874859</v>
      </c>
      <c r="DP76" s="2">
        <f t="shared" si="77"/>
        <v>70.474850522648083</v>
      </c>
      <c r="DQ76" s="2">
        <f t="shared" si="77"/>
        <v>71.492379492600421</v>
      </c>
      <c r="DR76" s="2">
        <f t="shared" si="77"/>
        <v>71.785554116059387</v>
      </c>
      <c r="DS76" s="2">
        <f t="shared" si="77"/>
        <v>69.569626448423932</v>
      </c>
      <c r="DT76" s="2">
        <f t="shared" si="77"/>
        <v>71.449875958188159</v>
      </c>
      <c r="DU76" s="2">
        <f t="shared" si="77"/>
        <v>70.177771304324352</v>
      </c>
      <c r="DV76" s="2">
        <f t="shared" si="77"/>
        <v>67.702431994362229</v>
      </c>
      <c r="DW76" s="2">
        <f t="shared" si="77"/>
        <v>68.776834793113849</v>
      </c>
      <c r="DX76" s="2">
        <f t="shared" si="77"/>
        <v>66.284029214929205</v>
      </c>
      <c r="DY76" s="2">
        <f t="shared" si="77"/>
        <v>60.544754032258062</v>
      </c>
      <c r="EA76" s="2">
        <f t="shared" si="78"/>
        <v>54.919301587301575</v>
      </c>
      <c r="EB76" s="2">
        <f t="shared" si="78"/>
        <v>54.116828743861731</v>
      </c>
      <c r="EC76" s="2">
        <f t="shared" si="78"/>
        <v>54.191942705032332</v>
      </c>
      <c r="ED76" s="2">
        <f t="shared" si="78"/>
        <v>55.251511962193554</v>
      </c>
      <c r="EE76" s="2">
        <f t="shared" si="78"/>
        <v>54.271168410874743</v>
      </c>
      <c r="EF76" s="2">
        <f t="shared" si="78"/>
        <v>58.314435826201674</v>
      </c>
      <c r="EG76" s="2">
        <f t="shared" si="78"/>
        <v>58.759295157821022</v>
      </c>
      <c r="EH76" s="2">
        <f t="shared" si="78"/>
        <v>60.533100797378495</v>
      </c>
      <c r="EI76" s="2">
        <f t="shared" si="78"/>
        <v>59.16906561119292</v>
      </c>
      <c r="EJ76" s="2">
        <f t="shared" si="78"/>
        <v>57.558501992492054</v>
      </c>
      <c r="EK76" s="2">
        <f t="shared" si="78"/>
        <v>58.356056444090555</v>
      </c>
      <c r="EL76" s="2">
        <f t="shared" si="78"/>
        <v>58.633196877439502</v>
      </c>
      <c r="EM76" s="2">
        <f t="shared" si="78"/>
        <v>56.204854599455217</v>
      </c>
      <c r="EN76" s="2">
        <f t="shared" si="78"/>
        <v>55.961774737280727</v>
      </c>
      <c r="EO76" s="2">
        <f t="shared" si="78"/>
        <v>57.440738968065041</v>
      </c>
      <c r="EQ76" s="2">
        <f t="shared" si="79"/>
        <v>53.410035883925104</v>
      </c>
      <c r="ER76" s="2">
        <f t="shared" si="79"/>
        <v>54.249530977465945</v>
      </c>
      <c r="ES76" s="2">
        <f t="shared" si="79"/>
        <v>54.787981467022803</v>
      </c>
      <c r="ET76" s="2">
        <f t="shared" si="79"/>
        <v>55.664058456399658</v>
      </c>
      <c r="EU76" s="2">
        <f t="shared" si="79"/>
        <v>55.446866759205903</v>
      </c>
      <c r="EV76" s="2">
        <f t="shared" si="79"/>
        <v>58.112758549131975</v>
      </c>
      <c r="EW76" s="2">
        <f t="shared" si="79"/>
        <v>60.018881500883872</v>
      </c>
      <c r="EX76" s="2">
        <f t="shared" si="79"/>
        <v>61.05288650380183</v>
      </c>
      <c r="EY76" s="2">
        <f t="shared" si="79"/>
        <v>58.952510058089921</v>
      </c>
      <c r="EZ76" s="2">
        <f t="shared" si="79"/>
        <v>58.44062208470362</v>
      </c>
      <c r="FA76" s="2">
        <f t="shared" si="79"/>
        <v>58.128001195891748</v>
      </c>
      <c r="FB76" s="2">
        <f t="shared" si="79"/>
        <v>59.014152006866503</v>
      </c>
      <c r="FC76" s="2">
        <f t="shared" si="79"/>
        <v>56.691672360272769</v>
      </c>
      <c r="FD76" s="2">
        <f t="shared" si="79"/>
        <v>56.897706910362565</v>
      </c>
      <c r="FE76" s="2">
        <f t="shared" si="79"/>
        <v>57.076738595436254</v>
      </c>
      <c r="FG76" s="2">
        <f t="shared" si="80"/>
        <v>0.63020103714070974</v>
      </c>
      <c r="FH76" s="2">
        <f t="shared" si="80"/>
        <v>0.63499553083689497</v>
      </c>
      <c r="FI76" s="2">
        <f t="shared" si="80"/>
        <v>0.62785290333115684</v>
      </c>
      <c r="FJ76" s="2">
        <f t="shared" si="80"/>
        <v>0.62805510535669495</v>
      </c>
      <c r="FK76" s="2">
        <f t="shared" si="80"/>
        <v>0.6637794683593462</v>
      </c>
      <c r="FL76" s="2">
        <f t="shared" si="80"/>
        <v>0.60102470788996698</v>
      </c>
      <c r="FM76" s="2">
        <f t="shared" si="80"/>
        <v>0.61342374192804561</v>
      </c>
      <c r="FN76" s="2">
        <f t="shared" si="80"/>
        <v>0.57887791633755858</v>
      </c>
      <c r="FO76" s="2">
        <f t="shared" si="80"/>
        <v>0.59817307126344132</v>
      </c>
      <c r="FP76" s="2">
        <f t="shared" si="80"/>
        <v>0.57790096649442324</v>
      </c>
      <c r="FQ76" s="2">
        <f t="shared" si="80"/>
        <v>0.58929868557156473</v>
      </c>
      <c r="FR76" s="2">
        <f t="shared" si="80"/>
        <v>0.61045252448934173</v>
      </c>
      <c r="FS76" s="2">
        <f t="shared" si="80"/>
        <v>0.58917211653125656</v>
      </c>
      <c r="FT76" s="2">
        <f t="shared" si="80"/>
        <v>0.55976250399539507</v>
      </c>
      <c r="FU76" s="2">
        <f t="shared" si="80"/>
        <v>0.49511357329891709</v>
      </c>
      <c r="FW76" s="2">
        <f t="shared" ref="FW76:GK92" si="83">POWER(10,($B76-C$232)/C$229)/(1+POWER(10,($B76-C$232)/C$229))</f>
        <v>7.0764126889523061E-5</v>
      </c>
      <c r="FX76" s="2">
        <f t="shared" si="83"/>
        <v>6.4002130481862309E-5</v>
      </c>
      <c r="FY76" s="2">
        <f t="shared" si="83"/>
        <v>6.807028275631591E-5</v>
      </c>
      <c r="FZ76" s="2">
        <f t="shared" si="83"/>
        <v>6.6488545624154979E-5</v>
      </c>
      <c r="GA76" s="2">
        <f t="shared" si="83"/>
        <v>7.6678552177712124E-5</v>
      </c>
      <c r="GB76" s="2">
        <f t="shared" si="83"/>
        <v>8.7126830547131957E-5</v>
      </c>
      <c r="GC76" s="2">
        <f t="shared" si="83"/>
        <v>9.4442415331610997E-5</v>
      </c>
      <c r="GD76" s="2">
        <f t="shared" si="83"/>
        <v>6.8161931134472112E-5</v>
      </c>
      <c r="GE76" s="2">
        <f t="shared" si="83"/>
        <v>6.2516041262637644E-5</v>
      </c>
      <c r="GF76" s="2">
        <f t="shared" si="83"/>
        <v>4.988639504240414E-5</v>
      </c>
      <c r="GG76" s="2">
        <f t="shared" si="83"/>
        <v>4.7792509716766874E-5</v>
      </c>
      <c r="GH76" s="2">
        <f t="shared" si="83"/>
        <v>4.4602005361538285E-5</v>
      </c>
      <c r="GI76" s="2">
        <f t="shared" si="83"/>
        <v>4.8984446152357528E-5</v>
      </c>
      <c r="GJ76" s="2">
        <f t="shared" si="83"/>
        <v>4.6894454721177096E-5</v>
      </c>
      <c r="GK76" s="2">
        <f t="shared" si="83"/>
        <v>3.0051067325749468E-5</v>
      </c>
      <c r="GM76" s="86">
        <f t="shared" ref="GM76:HA92" si="84" xml:space="preserve"> _xlfn.NORM.DIST($B76, C$7, ABS(C$11), TRUE) * _xlfn.NORM.DIST(($B76 - C$7)*C$15, 0, ABS(C$11), TRUE) * 2</f>
        <v>6.6898099307318659E-2</v>
      </c>
      <c r="GN76" s="86">
        <f t="shared" si="84"/>
        <v>7.1069041891307083E-2</v>
      </c>
      <c r="GO76" s="86">
        <f t="shared" si="84"/>
        <v>6.8081189238630796E-2</v>
      </c>
      <c r="GP76" s="86">
        <f t="shared" si="84"/>
        <v>7.0815485586505814E-2</v>
      </c>
      <c r="GQ76" s="86">
        <f t="shared" si="84"/>
        <v>0.11195926072002697</v>
      </c>
      <c r="GR76" s="86">
        <f t="shared" si="84"/>
        <v>5.4424182428337076E-2</v>
      </c>
      <c r="GS76" s="86">
        <f t="shared" si="84"/>
        <v>6.1044758169857771E-2</v>
      </c>
      <c r="GT76" s="86">
        <f t="shared" si="84"/>
        <v>4.340201590305174E-2</v>
      </c>
      <c r="GU76" s="86">
        <f t="shared" si="84"/>
        <v>5.2907636642765821E-2</v>
      </c>
      <c r="GV76" s="86">
        <f t="shared" si="84"/>
        <v>4.1225235188879571E-2</v>
      </c>
      <c r="GW76" s="86">
        <f t="shared" si="84"/>
        <v>4.5625031549785533E-2</v>
      </c>
      <c r="GX76" s="86">
        <f t="shared" si="84"/>
        <v>5.5705982884859589E-2</v>
      </c>
      <c r="GY76" s="86">
        <f t="shared" si="84"/>
        <v>4.5468543216105731E-2</v>
      </c>
      <c r="GZ76" s="86">
        <f t="shared" si="84"/>
        <v>3.431472960932376E-2</v>
      </c>
      <c r="HA76" s="86">
        <f t="shared" si="84"/>
        <v>1.1206830184291819E-2</v>
      </c>
      <c r="HC76" s="86">
        <f t="shared" si="74"/>
        <v>1.7986025116721596E-7</v>
      </c>
      <c r="HD76" s="86">
        <f t="shared" si="70"/>
        <v>2.4060006842768298E-7</v>
      </c>
      <c r="HE76" s="86">
        <f t="shared" si="70"/>
        <v>9.9025270527798301E-8</v>
      </c>
      <c r="HF76" s="86">
        <f t="shared" si="70"/>
        <v>7.3175081621551739E-8</v>
      </c>
      <c r="HG76" s="86">
        <f t="shared" si="70"/>
        <v>6.4796843969573079E-7</v>
      </c>
      <c r="HH76" s="86">
        <f t="shared" si="70"/>
        <v>2.2856653831317594E-8</v>
      </c>
      <c r="HI76" s="86">
        <f t="shared" si="70"/>
        <v>8.1420924902856019E-8</v>
      </c>
      <c r="HJ76" s="86">
        <f t="shared" si="70"/>
        <v>4.8812103912989528E-11</v>
      </c>
      <c r="HK76" s="86">
        <f t="shared" si="70"/>
        <v>2.3296778697257123E-8</v>
      </c>
      <c r="HL76" s="86">
        <f t="shared" si="70"/>
        <v>4.2600028495892057E-8</v>
      </c>
      <c r="HM76" s="86">
        <f t="shared" si="70"/>
        <v>2.1157363953169536E-8</v>
      </c>
      <c r="HN76" s="86">
        <f t="shared" si="70"/>
        <v>3.5534755372889313E-8</v>
      </c>
      <c r="HO76" s="86">
        <f t="shared" si="70"/>
        <v>1.0570382602200918E-8</v>
      </c>
      <c r="HP76" s="86">
        <f t="shared" si="70"/>
        <v>5.322518362294189E-10</v>
      </c>
      <c r="HQ76" s="86">
        <f t="shared" si="70"/>
        <v>4.1028491958022619E-12</v>
      </c>
      <c r="HS76" s="86">
        <f t="shared" ref="HS76:IG92" si="85" xml:space="preserve"> _xlfn.NORM.DIST($B76, C$9, ABS(C$13), TRUE) * _xlfn.NORM.DIST(($B76 - C$9)*C$17, 0, ABS(C$13), TRUE) * 2</f>
        <v>2.615630126507013E-62</v>
      </c>
      <c r="HT76" s="86">
        <f t="shared" si="85"/>
        <v>1.6335045640199063E-61</v>
      </c>
      <c r="HU76" s="86">
        <f t="shared" si="85"/>
        <v>6.5408986354806112E-66</v>
      </c>
      <c r="HV76" s="86">
        <f t="shared" si="85"/>
        <v>2.5951282126249463E-71</v>
      </c>
      <c r="HW76" s="86">
        <f t="shared" si="85"/>
        <v>2.2699986879928253E-65</v>
      </c>
      <c r="HX76" s="86">
        <f t="shared" si="85"/>
        <v>2.5205331370687126E-75</v>
      </c>
      <c r="HY76" s="86">
        <f t="shared" si="85"/>
        <v>9.1277638821989302E-69</v>
      </c>
      <c r="HZ76" s="86">
        <f t="shared" si="85"/>
        <v>1.4641743816790946E-110</v>
      </c>
      <c r="IA76" s="86">
        <f t="shared" si="85"/>
        <v>7.5822651042446815E-77</v>
      </c>
      <c r="IB76" s="86">
        <f t="shared" si="85"/>
        <v>2.0357430422904333E-73</v>
      </c>
      <c r="IC76" s="86">
        <f t="shared" si="85"/>
        <v>7.1423823133583138E-75</v>
      </c>
      <c r="ID76" s="86">
        <f t="shared" si="85"/>
        <v>2.94858968608605E-72</v>
      </c>
      <c r="IE76" s="86">
        <f t="shared" si="85"/>
        <v>5.9597980072357996E-77</v>
      </c>
      <c r="IF76" s="86">
        <f t="shared" si="85"/>
        <v>1.4084353244371668E-49</v>
      </c>
      <c r="IG76" s="86">
        <f t="shared" si="85"/>
        <v>2.8488054782556502E-34</v>
      </c>
      <c r="II76" s="86">
        <f t="shared" ref="II76:IW92" si="86" xml:space="preserve"> _xlfn.NORM.DIST($B76, C$10, ABS(C$14), TRUE) * _xlfn.NORM.DIST(($B76 - C$10)*C$18, 0, ABS(C$14), TRUE) * 2</f>
        <v>4.3624933966483111E-193</v>
      </c>
      <c r="IJ76" s="86">
        <f t="shared" si="86"/>
        <v>7.4542881118343932E-193</v>
      </c>
      <c r="IK76" s="86">
        <f t="shared" si="86"/>
        <v>5.4842108011396027E-212</v>
      </c>
      <c r="IL76" s="86">
        <f t="shared" si="86"/>
        <v>1.6152047553256764E-226</v>
      </c>
      <c r="IM76" s="86">
        <f t="shared" si="86"/>
        <v>2.1932228062801396E-210</v>
      </c>
      <c r="IN76" s="86">
        <f t="shared" si="86"/>
        <v>3.4253573934447795E-237</v>
      </c>
      <c r="IO76" s="86">
        <f t="shared" si="86"/>
        <v>1.7111795669987162E-215</v>
      </c>
      <c r="IP76" s="86">
        <f t="shared" si="86"/>
        <v>0</v>
      </c>
      <c r="IQ76" s="86">
        <f t="shared" si="86"/>
        <v>9.2229812128226702E-244</v>
      </c>
      <c r="IR76" s="86">
        <f t="shared" si="86"/>
        <v>5.7902744753739802E-232</v>
      </c>
      <c r="IS76" s="86">
        <f t="shared" si="86"/>
        <v>5.3623002867196971E-235</v>
      </c>
      <c r="IT76" s="86">
        <f t="shared" si="86"/>
        <v>2.1447555313993527E-226</v>
      </c>
      <c r="IU76" s="86">
        <f t="shared" si="86"/>
        <v>1.2129109407570346E-240</v>
      </c>
      <c r="IV76" s="86">
        <f t="shared" si="86"/>
        <v>4.6085465429484544E-180</v>
      </c>
      <c r="IW76" s="86">
        <f t="shared" si="86"/>
        <v>1.0626713497368966E-78</v>
      </c>
      <c r="IY76" s="86">
        <f t="shared" ref="IY76:JM92" si="87">GM76+HC76+HS76+II76</f>
        <v>6.6898279167569824E-2</v>
      </c>
      <c r="IZ76" s="86">
        <f t="shared" si="87"/>
        <v>7.1069282491375507E-2</v>
      </c>
      <c r="JA76" s="86">
        <f t="shared" si="87"/>
        <v>6.8081288263901321E-2</v>
      </c>
      <c r="JB76" s="86">
        <f t="shared" si="87"/>
        <v>7.0815558761587433E-2</v>
      </c>
      <c r="JC76" s="86">
        <f t="shared" si="87"/>
        <v>0.11195990868846667</v>
      </c>
      <c r="JD76" s="86">
        <f t="shared" si="87"/>
        <v>5.4424205284990909E-2</v>
      </c>
      <c r="JE76" s="86">
        <f t="shared" si="87"/>
        <v>6.1044839590782676E-2</v>
      </c>
      <c r="JF76" s="86">
        <f t="shared" si="87"/>
        <v>4.3402015951863847E-2</v>
      </c>
      <c r="JG76" s="86">
        <f t="shared" si="87"/>
        <v>5.2907659939544521E-2</v>
      </c>
      <c r="JH76" s="86">
        <f t="shared" si="87"/>
        <v>4.1225277788908068E-2</v>
      </c>
      <c r="JI76" s="86">
        <f t="shared" si="87"/>
        <v>4.5625052707149484E-2</v>
      </c>
      <c r="JJ76" s="86">
        <f t="shared" si="87"/>
        <v>5.5706018419614964E-2</v>
      </c>
      <c r="JK76" s="86">
        <f t="shared" si="87"/>
        <v>4.5468553786488335E-2</v>
      </c>
      <c r="JL76" s="86">
        <f t="shared" si="87"/>
        <v>3.4314730141575593E-2</v>
      </c>
      <c r="JM76" s="86">
        <f t="shared" si="87"/>
        <v>1.1206830188394669E-2</v>
      </c>
    </row>
    <row r="77" spans="2:273" x14ac:dyDescent="0.25">
      <c r="B77" s="2">
        <v>50</v>
      </c>
      <c r="C77" s="37">
        <v>96.332999999999998</v>
      </c>
      <c r="D77" s="37">
        <v>99.364999999999995</v>
      </c>
      <c r="E77" s="37">
        <v>100.206</v>
      </c>
      <c r="F77" s="37">
        <v>98.492000000000004</v>
      </c>
      <c r="G77" s="37">
        <v>120.54</v>
      </c>
      <c r="H77" s="37">
        <v>91.697999999999993</v>
      </c>
      <c r="I77" s="37">
        <v>97.762</v>
      </c>
      <c r="J77" s="37">
        <v>93.933999999999997</v>
      </c>
      <c r="K77" s="37">
        <v>94.328000000000003</v>
      </c>
      <c r="L77" s="37">
        <v>94.950999999999993</v>
      </c>
      <c r="M77" s="37">
        <v>82.77</v>
      </c>
      <c r="N77" s="37">
        <v>93.376999999999995</v>
      </c>
      <c r="O77" s="37">
        <v>89.066000000000003</v>
      </c>
      <c r="P77" s="37">
        <v>82.671999999999997</v>
      </c>
      <c r="Q77" s="37">
        <v>66.412999999999997</v>
      </c>
      <c r="S77" s="4">
        <f t="shared" si="75"/>
        <v>103.38526341197276</v>
      </c>
      <c r="T77" s="4">
        <f t="shared" si="75"/>
        <v>106.78009716622384</v>
      </c>
      <c r="U77" s="4">
        <f t="shared" si="75"/>
        <v>106.47606858393389</v>
      </c>
      <c r="V77" s="4">
        <f t="shared" si="75"/>
        <v>107.90526783809713</v>
      </c>
      <c r="W77" s="4">
        <f t="shared" si="75"/>
        <v>126.3175153325473</v>
      </c>
      <c r="X77" s="4">
        <f t="shared" si="75"/>
        <v>101.7207668490359</v>
      </c>
      <c r="Y77" s="4">
        <f t="shared" si="75"/>
        <v>107.81523677935378</v>
      </c>
      <c r="Z77" s="4">
        <f t="shared" si="75"/>
        <v>99.990177594590904</v>
      </c>
      <c r="AA77" s="4">
        <f t="shared" si="75"/>
        <v>102.77123613115573</v>
      </c>
      <c r="AB77" s="4">
        <f t="shared" si="75"/>
        <v>95.995591039583516</v>
      </c>
      <c r="AC77" s="4">
        <f t="shared" si="75"/>
        <v>95.552265972643411</v>
      </c>
      <c r="AD77" s="4">
        <f t="shared" si="75"/>
        <v>101.65911961560302</v>
      </c>
      <c r="AE77" s="4">
        <f t="shared" si="75"/>
        <v>97.334064224284063</v>
      </c>
      <c r="AF77" s="4">
        <f t="shared" si="75"/>
        <v>88.614656327169214</v>
      </c>
      <c r="AG77" s="4">
        <f t="shared" si="75"/>
        <v>67.601207883824088</v>
      </c>
      <c r="AI77" s="4">
        <f t="shared" si="76"/>
        <v>-7.0522634119727599</v>
      </c>
      <c r="AJ77" s="4">
        <f t="shared" si="76"/>
        <v>-7.4150971662238447</v>
      </c>
      <c r="AK77" s="4">
        <f t="shared" si="76"/>
        <v>-6.2700685839338917</v>
      </c>
      <c r="AL77" s="4">
        <f t="shared" si="76"/>
        <v>-9.4132678380971271</v>
      </c>
      <c r="AM77" s="4">
        <f t="shared" si="76"/>
        <v>-5.7775153325472957</v>
      </c>
      <c r="AN77" s="4">
        <f t="shared" si="76"/>
        <v>-10.022766849035904</v>
      </c>
      <c r="AO77" s="4">
        <f t="shared" si="76"/>
        <v>-10.053236779353782</v>
      </c>
      <c r="AP77" s="4">
        <f t="shared" si="76"/>
        <v>-6.0561775945909062</v>
      </c>
      <c r="AQ77" s="4">
        <f t="shared" si="76"/>
        <v>-8.4432361311557287</v>
      </c>
      <c r="AR77" s="4">
        <f t="shared" si="76"/>
        <v>-1.0445910395835227</v>
      </c>
      <c r="AS77" s="4">
        <f t="shared" si="76"/>
        <v>-12.782265972643415</v>
      </c>
      <c r="AT77" s="4">
        <f t="shared" si="76"/>
        <v>-8.2821196156030226</v>
      </c>
      <c r="AU77" s="4">
        <f t="shared" si="76"/>
        <v>-8.2680642242840605</v>
      </c>
      <c r="AV77" s="4">
        <f t="shared" si="76"/>
        <v>-5.9426563271692174</v>
      </c>
      <c r="AW77" s="4">
        <f t="shared" si="76"/>
        <v>-1.1882078838240915</v>
      </c>
      <c r="AY77" s="2">
        <f t="shared" si="81"/>
        <v>58.797434073279682</v>
      </c>
      <c r="AZ77" s="2">
        <f t="shared" si="81"/>
        <v>58.407200027389472</v>
      </c>
      <c r="BA77" s="2">
        <f t="shared" si="81"/>
        <v>58.126953276824999</v>
      </c>
      <c r="BB77" s="2">
        <f t="shared" si="81"/>
        <v>59.282109563894004</v>
      </c>
      <c r="BC77" s="2">
        <f t="shared" si="81"/>
        <v>59.447255582676739</v>
      </c>
      <c r="BD77" s="2">
        <f t="shared" si="81"/>
        <v>62.911247748705961</v>
      </c>
      <c r="BE77" s="2">
        <f t="shared" si="81"/>
        <v>63.388642274084667</v>
      </c>
      <c r="BF77" s="2">
        <f t="shared" si="81"/>
        <v>65.02304930353975</v>
      </c>
      <c r="BG77" s="2">
        <f t="shared" si="81"/>
        <v>63.105044791520882</v>
      </c>
      <c r="BH77" s="2">
        <f t="shared" si="81"/>
        <v>63.149638120643985</v>
      </c>
      <c r="BI77" s="2">
        <f t="shared" si="81"/>
        <v>62.965597119972664</v>
      </c>
      <c r="BJ77" s="2">
        <f t="shared" si="81"/>
        <v>61.95251761265844</v>
      </c>
      <c r="BK77" s="2">
        <f t="shared" si="81"/>
        <v>61.106021519940114</v>
      </c>
      <c r="BL77" s="2">
        <f t="shared" si="81"/>
        <v>60.308271167076292</v>
      </c>
      <c r="BM77" s="2">
        <f t="shared" si="81"/>
        <v>58.926160651847411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66.294889006342487</v>
      </c>
      <c r="DL77" s="2">
        <f t="shared" si="77"/>
        <v>66.840874509211716</v>
      </c>
      <c r="DM77" s="2">
        <f t="shared" si="77"/>
        <v>65.627894744790098</v>
      </c>
      <c r="DN77" s="2">
        <f t="shared" si="77"/>
        <v>66.983951676230774</v>
      </c>
      <c r="DO77" s="2">
        <f t="shared" si="77"/>
        <v>70.890153931339967</v>
      </c>
      <c r="DP77" s="2">
        <f t="shared" si="77"/>
        <v>70.727917944250876</v>
      </c>
      <c r="DQ77" s="2">
        <f t="shared" si="77"/>
        <v>71.636204862579277</v>
      </c>
      <c r="DR77" s="2">
        <f t="shared" si="77"/>
        <v>71.993815452091781</v>
      </c>
      <c r="DS77" s="2">
        <f t="shared" si="77"/>
        <v>69.743256057045613</v>
      </c>
      <c r="DT77" s="2">
        <f t="shared" si="77"/>
        <v>71.733500871080139</v>
      </c>
      <c r="DU77" s="2">
        <f t="shared" si="77"/>
        <v>70.441034978256766</v>
      </c>
      <c r="DV77" s="2">
        <f t="shared" si="77"/>
        <v>67.89289894291754</v>
      </c>
      <c r="DW77" s="2">
        <f t="shared" si="77"/>
        <v>69.002397311990322</v>
      </c>
      <c r="DX77" s="2">
        <f t="shared" si="77"/>
        <v>66.51477863577864</v>
      </c>
      <c r="DY77" s="2">
        <f t="shared" si="77"/>
        <v>60.644241019061582</v>
      </c>
      <c r="EA77" s="2">
        <f t="shared" si="78"/>
        <v>54.78524591329068</v>
      </c>
      <c r="EB77" s="2">
        <f t="shared" si="78"/>
        <v>53.985943389436571</v>
      </c>
      <c r="EC77" s="2">
        <f t="shared" si="78"/>
        <v>54.072057222081391</v>
      </c>
      <c r="ED77" s="2">
        <f t="shared" si="78"/>
        <v>55.122235158019095</v>
      </c>
      <c r="EE77" s="2">
        <f t="shared" si="78"/>
        <v>54.16100038675917</v>
      </c>
      <c r="EF77" s="2">
        <f t="shared" si="78"/>
        <v>58.178943330434308</v>
      </c>
      <c r="EG77" s="2">
        <f t="shared" si="78"/>
        <v>58.648201615727082</v>
      </c>
      <c r="EH77" s="2">
        <f t="shared" si="78"/>
        <v>60.398094265428739</v>
      </c>
      <c r="EI77" s="2">
        <f t="shared" si="78"/>
        <v>59.038170618556691</v>
      </c>
      <c r="EJ77" s="2">
        <f t="shared" si="78"/>
        <v>57.431564914813734</v>
      </c>
      <c r="EK77" s="2">
        <f t="shared" si="78"/>
        <v>58.214154396541922</v>
      </c>
      <c r="EL77" s="2">
        <f t="shared" si="78"/>
        <v>58.495301951600311</v>
      </c>
      <c r="EM77" s="2">
        <f t="shared" si="78"/>
        <v>56.084339864133113</v>
      </c>
      <c r="EN77" s="2">
        <f t="shared" si="78"/>
        <v>55.856442468544827</v>
      </c>
      <c r="EO77" s="2">
        <f t="shared" si="78"/>
        <v>57.328347012087669</v>
      </c>
      <c r="EQ77" s="2">
        <f t="shared" si="79"/>
        <v>53.300178658118035</v>
      </c>
      <c r="ER77" s="2">
        <f t="shared" si="79"/>
        <v>54.117012319027602</v>
      </c>
      <c r="ES77" s="2">
        <f t="shared" si="79"/>
        <v>54.658393200123278</v>
      </c>
      <c r="ET77" s="2">
        <f t="shared" si="79"/>
        <v>55.5279424181943</v>
      </c>
      <c r="EU77" s="2">
        <f t="shared" si="79"/>
        <v>55.316590692352008</v>
      </c>
      <c r="EV77" s="2">
        <f t="shared" si="79"/>
        <v>57.980739794414539</v>
      </c>
      <c r="EW77" s="2">
        <f t="shared" si="79"/>
        <v>59.886319111367619</v>
      </c>
      <c r="EX77" s="2">
        <f t="shared" si="79"/>
        <v>60.909219046750493</v>
      </c>
      <c r="EY77" s="2">
        <f t="shared" si="79"/>
        <v>58.825179675025666</v>
      </c>
      <c r="EZ77" s="2">
        <f t="shared" si="79"/>
        <v>58.299705999611014</v>
      </c>
      <c r="FA77" s="2">
        <f t="shared" si="79"/>
        <v>57.989801586329449</v>
      </c>
      <c r="FB77" s="2">
        <f t="shared" si="79"/>
        <v>58.870556481485245</v>
      </c>
      <c r="FC77" s="2">
        <f t="shared" si="79"/>
        <v>56.563620395582646</v>
      </c>
      <c r="FD77" s="2">
        <f t="shared" si="79"/>
        <v>56.777784032288331</v>
      </c>
      <c r="FE77" s="2">
        <f t="shared" si="79"/>
        <v>56.968861136866863</v>
      </c>
      <c r="FG77" s="2">
        <f t="shared" si="80"/>
        <v>0.6513963678025454</v>
      </c>
      <c r="FH77" s="2">
        <f t="shared" si="80"/>
        <v>0.65606603420909304</v>
      </c>
      <c r="FI77" s="2">
        <f t="shared" si="80"/>
        <v>0.64910788297570454</v>
      </c>
      <c r="FJ77" s="2">
        <f t="shared" si="80"/>
        <v>0.64930498698869543</v>
      </c>
      <c r="FK77" s="2">
        <f t="shared" si="80"/>
        <v>0.68401521184426595</v>
      </c>
      <c r="FL77" s="2">
        <f t="shared" si="80"/>
        <v>0.62289163069824505</v>
      </c>
      <c r="FM77" s="2">
        <f t="shared" si="80"/>
        <v>0.63502377098692153</v>
      </c>
      <c r="FN77" s="2">
        <f t="shared" si="80"/>
        <v>0.60115315266451241</v>
      </c>
      <c r="FO77" s="2">
        <f t="shared" si="80"/>
        <v>0.62009749513574985</v>
      </c>
      <c r="FP77" s="2">
        <f t="shared" si="80"/>
        <v>0.60019218819077336</v>
      </c>
      <c r="FQ77" s="2">
        <f t="shared" si="80"/>
        <v>0.61139274662235654</v>
      </c>
      <c r="FR77" s="2">
        <f t="shared" si="80"/>
        <v>0.63211900739507043</v>
      </c>
      <c r="FS77" s="2">
        <f t="shared" si="80"/>
        <v>0.61126849498385494</v>
      </c>
      <c r="FT77" s="2">
        <f t="shared" si="80"/>
        <v>0.58231929874733024</v>
      </c>
      <c r="FU77" s="2">
        <f t="shared" si="80"/>
        <v>0.51813131494953324</v>
      </c>
      <c r="FW77" s="2">
        <f t="shared" si="83"/>
        <v>7.7590792475977019E-5</v>
      </c>
      <c r="FX77" s="2">
        <f t="shared" si="83"/>
        <v>7.0176507253467475E-5</v>
      </c>
      <c r="FY77" s="2">
        <f t="shared" si="83"/>
        <v>7.463709068357859E-5</v>
      </c>
      <c r="FZ77" s="2">
        <f t="shared" si="83"/>
        <v>7.2902772921108383E-5</v>
      </c>
      <c r="GA77" s="2">
        <f t="shared" si="83"/>
        <v>8.4075738598483857E-5</v>
      </c>
      <c r="GB77" s="2">
        <f t="shared" si="83"/>
        <v>9.5531866968456367E-5</v>
      </c>
      <c r="GC77" s="2">
        <f t="shared" si="83"/>
        <v>1.0355310566422531E-4</v>
      </c>
      <c r="GD77" s="2">
        <f t="shared" si="83"/>
        <v>7.4737579811161783E-5</v>
      </c>
      <c r="GE77" s="2">
        <f t="shared" si="83"/>
        <v>6.85470627165242E-5</v>
      </c>
      <c r="GF77" s="2">
        <f t="shared" si="83"/>
        <v>5.4699081184271321E-5</v>
      </c>
      <c r="GG77" s="2">
        <f t="shared" si="83"/>
        <v>5.2403203215625709E-5</v>
      </c>
      <c r="GH77" s="2">
        <f t="shared" si="83"/>
        <v>4.8904915939416311E-5</v>
      </c>
      <c r="GI77" s="2">
        <f t="shared" si="83"/>
        <v>5.3710123325872903E-5</v>
      </c>
      <c r="GJ77" s="2">
        <f t="shared" si="83"/>
        <v>5.1418514489400167E-5</v>
      </c>
      <c r="GK77" s="2">
        <f t="shared" si="83"/>
        <v>3.2950244561768482E-5</v>
      </c>
      <c r="GM77" s="86">
        <f t="shared" si="84"/>
        <v>8.5978173378585404E-2</v>
      </c>
      <c r="GN77" s="86">
        <f t="shared" si="84"/>
        <v>9.1135752747386653E-2</v>
      </c>
      <c r="GO77" s="86">
        <f t="shared" si="84"/>
        <v>8.8099745804295304E-2</v>
      </c>
      <c r="GP77" s="86">
        <f t="shared" si="84"/>
        <v>9.2034308374606077E-2</v>
      </c>
      <c r="GQ77" s="86">
        <f t="shared" si="84"/>
        <v>0.14260730190206886</v>
      </c>
      <c r="GR77" s="86">
        <f t="shared" si="84"/>
        <v>7.2838223909644409E-2</v>
      </c>
      <c r="GS77" s="86">
        <f t="shared" si="84"/>
        <v>8.0440856954995921E-2</v>
      </c>
      <c r="GT77" s="86">
        <f t="shared" si="84"/>
        <v>5.9996649713313289E-2</v>
      </c>
      <c r="GU77" s="86">
        <f t="shared" si="84"/>
        <v>7.1069390684833283E-2</v>
      </c>
      <c r="GV77" s="86">
        <f t="shared" si="84"/>
        <v>5.6550703993736309E-2</v>
      </c>
      <c r="GW77" s="86">
        <f t="shared" si="84"/>
        <v>6.1343959320512641E-2</v>
      </c>
      <c r="GX77" s="86">
        <f t="shared" si="84"/>
        <v>7.2966154291027999E-2</v>
      </c>
      <c r="GY77" s="86">
        <f t="shared" si="84"/>
        <v>6.111803034440725E-2</v>
      </c>
      <c r="GZ77" s="86">
        <f t="shared" si="84"/>
        <v>4.8924636935515561E-2</v>
      </c>
      <c r="HA77" s="86">
        <f t="shared" si="84"/>
        <v>1.7996556163672513E-2</v>
      </c>
      <c r="HC77" s="86">
        <f t="shared" si="74"/>
        <v>3.6848494469004546E-7</v>
      </c>
      <c r="HD77" s="86">
        <f t="shared" si="70"/>
        <v>4.8569545468533022E-7</v>
      </c>
      <c r="HE77" s="86">
        <f t="shared" si="70"/>
        <v>2.1244861626881002E-7</v>
      </c>
      <c r="HF77" s="86">
        <f t="shared" si="70"/>
        <v>1.6200163248933751E-7</v>
      </c>
      <c r="HG77" s="86">
        <f t="shared" ref="HG77:HQ100" si="88" xml:space="preserve"> _xlfn.NORM.DIST($B77, G$8, ABS(G$12), TRUE) * _xlfn.NORM.DIST(($B77 - G$8)*G$16, 0, ABS(G$12), TRUE) * 2</f>
        <v>1.33333173789877E-6</v>
      </c>
      <c r="HH77" s="86">
        <f t="shared" si="88"/>
        <v>5.4385620000070535E-8</v>
      </c>
      <c r="HI77" s="86">
        <f t="shared" si="88"/>
        <v>1.8147268138006983E-7</v>
      </c>
      <c r="HJ77" s="86">
        <f t="shared" si="88"/>
        <v>1.6375243950910922E-10</v>
      </c>
      <c r="HK77" s="86">
        <f t="shared" si="88"/>
        <v>5.4424409262347815E-8</v>
      </c>
      <c r="HL77" s="86">
        <f t="shared" si="88"/>
        <v>9.4289876873130991E-8</v>
      </c>
      <c r="HM77" s="86">
        <f t="shared" si="88"/>
        <v>4.7715247423856733E-8</v>
      </c>
      <c r="HN77" s="86">
        <f t="shared" si="88"/>
        <v>7.7565160507164794E-8</v>
      </c>
      <c r="HO77" s="86">
        <f t="shared" si="88"/>
        <v>2.4527054952941688E-8</v>
      </c>
      <c r="HP77" s="86">
        <f t="shared" si="88"/>
        <v>1.4734569597287998E-9</v>
      </c>
      <c r="HQ77" s="86">
        <f t="shared" si="88"/>
        <v>1.4321938075194971E-11</v>
      </c>
      <c r="HS77" s="86">
        <f t="shared" si="85"/>
        <v>1.0656134696596113E-60</v>
      </c>
      <c r="HT77" s="86">
        <f t="shared" si="85"/>
        <v>6.2379442234091166E-60</v>
      </c>
      <c r="HU77" s="86">
        <f t="shared" si="85"/>
        <v>3.5110856778471991E-64</v>
      </c>
      <c r="HV77" s="86">
        <f t="shared" si="85"/>
        <v>1.8698382846431172E-69</v>
      </c>
      <c r="HW77" s="86">
        <f t="shared" si="85"/>
        <v>1.2399235773918517E-63</v>
      </c>
      <c r="HX77" s="86">
        <f t="shared" si="85"/>
        <v>2.5873160709897654E-73</v>
      </c>
      <c r="HY77" s="86">
        <f t="shared" si="85"/>
        <v>6.3893616541505095E-67</v>
      </c>
      <c r="HZ77" s="86">
        <f t="shared" si="85"/>
        <v>1.2348222986476876E-107</v>
      </c>
      <c r="IA77" s="86">
        <f t="shared" si="85"/>
        <v>7.4085865469878402E-75</v>
      </c>
      <c r="IB77" s="86">
        <f t="shared" si="85"/>
        <v>1.4519036737911354E-71</v>
      </c>
      <c r="IC77" s="86">
        <f t="shared" si="85"/>
        <v>5.3700383725824596E-73</v>
      </c>
      <c r="ID77" s="86">
        <f t="shared" si="85"/>
        <v>1.8420563108291626E-70</v>
      </c>
      <c r="IE77" s="86">
        <f t="shared" si="85"/>
        <v>5.0749383582425231E-75</v>
      </c>
      <c r="IF77" s="86">
        <f t="shared" si="85"/>
        <v>2.2950678953427762E-48</v>
      </c>
      <c r="IG77" s="86">
        <f t="shared" si="85"/>
        <v>1.7741576615326744E-33</v>
      </c>
      <c r="II77" s="86">
        <f t="shared" si="86"/>
        <v>2.0134713802060931E-189</v>
      </c>
      <c r="IJ77" s="86">
        <f t="shared" si="86"/>
        <v>3.1208541793139746E-189</v>
      </c>
      <c r="IK77" s="86">
        <f t="shared" si="86"/>
        <v>5.6144049502201597E-208</v>
      </c>
      <c r="IL77" s="86">
        <f t="shared" si="86"/>
        <v>3.0573185445236115E-222</v>
      </c>
      <c r="IM77" s="86">
        <f t="shared" si="86"/>
        <v>2.3467538994751689E-206</v>
      </c>
      <c r="IN77" s="86">
        <f t="shared" si="86"/>
        <v>1.3931530896995815E-232</v>
      </c>
      <c r="IO77" s="86">
        <f t="shared" si="86"/>
        <v>2.8428335552749542E-211</v>
      </c>
      <c r="IP77" s="86">
        <f t="shared" si="86"/>
        <v>0</v>
      </c>
      <c r="IQ77" s="86">
        <f t="shared" si="86"/>
        <v>3.4766517585052816E-239</v>
      </c>
      <c r="IR77" s="86">
        <f t="shared" si="86"/>
        <v>1.0400129397112504E-227</v>
      </c>
      <c r="IS77" s="86">
        <f t="shared" si="86"/>
        <v>1.0502462293997315E-230</v>
      </c>
      <c r="IT77" s="86">
        <f t="shared" si="86"/>
        <v>2.732454415527711E-222</v>
      </c>
      <c r="IU77" s="86">
        <f t="shared" si="86"/>
        <v>3.0944449931135274E-236</v>
      </c>
      <c r="IV77" s="86">
        <f t="shared" si="86"/>
        <v>8.6679267735821583E-177</v>
      </c>
      <c r="IW77" s="86">
        <f t="shared" si="86"/>
        <v>2.3953405623332081E-77</v>
      </c>
      <c r="IY77" s="86">
        <f t="shared" si="87"/>
        <v>8.59785418635301E-2</v>
      </c>
      <c r="IZ77" s="86">
        <f t="shared" si="87"/>
        <v>9.1136238442841341E-2</v>
      </c>
      <c r="JA77" s="86">
        <f t="shared" si="87"/>
        <v>8.8099958252911573E-2</v>
      </c>
      <c r="JB77" s="86">
        <f t="shared" si="87"/>
        <v>9.2034470376238561E-2</v>
      </c>
      <c r="JC77" s="86">
        <f t="shared" si="87"/>
        <v>0.14260863523380676</v>
      </c>
      <c r="JD77" s="86">
        <f t="shared" si="87"/>
        <v>7.2838278295264403E-2</v>
      </c>
      <c r="JE77" s="86">
        <f t="shared" si="87"/>
        <v>8.0441038427677303E-2</v>
      </c>
      <c r="JF77" s="86">
        <f t="shared" si="87"/>
        <v>5.9996649877065732E-2</v>
      </c>
      <c r="JG77" s="86">
        <f t="shared" si="87"/>
        <v>7.1069445109242541E-2</v>
      </c>
      <c r="JH77" s="86">
        <f t="shared" si="87"/>
        <v>5.6550798283613181E-2</v>
      </c>
      <c r="JI77" s="86">
        <f t="shared" si="87"/>
        <v>6.1344007035760068E-2</v>
      </c>
      <c r="JJ77" s="86">
        <f t="shared" si="87"/>
        <v>7.2966231856188501E-2</v>
      </c>
      <c r="JK77" s="86">
        <f t="shared" si="87"/>
        <v>6.1118054871462199E-2</v>
      </c>
      <c r="JL77" s="86">
        <f t="shared" si="87"/>
        <v>4.8924638408972522E-2</v>
      </c>
      <c r="JM77" s="86">
        <f t="shared" si="87"/>
        <v>1.7996556177994453E-2</v>
      </c>
    </row>
    <row r="78" spans="2:273" x14ac:dyDescent="0.25">
      <c r="B78" s="2">
        <v>51</v>
      </c>
      <c r="C78" s="37">
        <v>107.349</v>
      </c>
      <c r="D78" s="37">
        <v>112.39700000000001</v>
      </c>
      <c r="E78" s="37">
        <v>112.048</v>
      </c>
      <c r="F78" s="37">
        <v>110.30200000000001</v>
      </c>
      <c r="G78" s="37">
        <v>139.81</v>
      </c>
      <c r="H78" s="37">
        <v>102.889</v>
      </c>
      <c r="I78" s="37">
        <v>110.508</v>
      </c>
      <c r="J78" s="37">
        <v>102.541</v>
      </c>
      <c r="K78" s="37">
        <v>106.11499999999999</v>
      </c>
      <c r="L78" s="37">
        <v>101.443</v>
      </c>
      <c r="M78" s="37">
        <v>93.507999999999996</v>
      </c>
      <c r="N78" s="37">
        <v>100.82</v>
      </c>
      <c r="O78" s="37">
        <v>97.573999999999998</v>
      </c>
      <c r="P78" s="37">
        <v>92.606999999999999</v>
      </c>
      <c r="Q78" s="37">
        <v>67.936999999999998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112.53606548620984</v>
      </c>
      <c r="T78" s="4">
        <f t="shared" si="89"/>
        <v>116.53727571620865</v>
      </c>
      <c r="U78" s="4">
        <f t="shared" si="89"/>
        <v>116.67238904764605</v>
      </c>
      <c r="V78" s="4">
        <f t="shared" si="89"/>
        <v>118.28468004941288</v>
      </c>
      <c r="W78" s="4">
        <f t="shared" si="89"/>
        <v>138.63933755322486</v>
      </c>
      <c r="X78" s="4">
        <f t="shared" si="89"/>
        <v>111.20346215401382</v>
      </c>
      <c r="Y78" s="4">
        <f t="shared" si="89"/>
        <v>117.94177242041903</v>
      </c>
      <c r="Z78" s="4">
        <f t="shared" si="89"/>
        <v>109.74246037463453</v>
      </c>
      <c r="AA78" s="4">
        <f t="shared" si="89"/>
        <v>112.64187618908448</v>
      </c>
      <c r="AB78" s="4">
        <f t="shared" si="89"/>
        <v>104.9303673979109</v>
      </c>
      <c r="AC78" s="4">
        <f t="shared" si="89"/>
        <v>103.76295584318234</v>
      </c>
      <c r="AD78" s="4">
        <f t="shared" si="89"/>
        <v>110.638831037359</v>
      </c>
      <c r="AE78" s="4">
        <f t="shared" si="89"/>
        <v>106.47059217652172</v>
      </c>
      <c r="AF78" s="4">
        <f t="shared" si="89"/>
        <v>97.508990814125539</v>
      </c>
      <c r="AG78" s="4">
        <f t="shared" si="89"/>
        <v>71.632410888633402</v>
      </c>
      <c r="AI78" s="4">
        <f t="shared" ref="AI78:AW94" si="90">IF(OR($B78 &lt; C$230, $B78 &gt; C$233), 0, C78-S78)</f>
        <v>-5.187065486209832</v>
      </c>
      <c r="AJ78" s="4">
        <f t="shared" si="90"/>
        <v>-4.1402757162086488</v>
      </c>
      <c r="AK78" s="4">
        <f t="shared" si="90"/>
        <v>-4.6243890476460479</v>
      </c>
      <c r="AL78" s="4">
        <f t="shared" si="90"/>
        <v>-7.9826800494128776</v>
      </c>
      <c r="AM78" s="4">
        <f t="shared" si="90"/>
        <v>1.1706624467751396</v>
      </c>
      <c r="AN78" s="4">
        <f t="shared" si="90"/>
        <v>-8.3144621540138246</v>
      </c>
      <c r="AO78" s="4">
        <f t="shared" si="90"/>
        <v>-7.4337724204190323</v>
      </c>
      <c r="AP78" s="4">
        <f t="shared" si="90"/>
        <v>-7.2014603746345358</v>
      </c>
      <c r="AQ78" s="4">
        <f t="shared" si="90"/>
        <v>-6.52687618908449</v>
      </c>
      <c r="AR78" s="4">
        <f t="shared" si="90"/>
        <v>-3.4873673979109014</v>
      </c>
      <c r="AS78" s="4">
        <f t="shared" si="90"/>
        <v>-10.254955843182344</v>
      </c>
      <c r="AT78" s="4">
        <f t="shared" si="90"/>
        <v>-9.8188310373590042</v>
      </c>
      <c r="AU78" s="4">
        <f t="shared" si="90"/>
        <v>-8.8965921765217217</v>
      </c>
      <c r="AV78" s="4">
        <f t="shared" si="90"/>
        <v>-4.9019908141255399</v>
      </c>
      <c r="AW78" s="4">
        <f t="shared" si="90"/>
        <v>-3.6954108886334041</v>
      </c>
      <c r="AY78" s="2">
        <f t="shared" si="81"/>
        <v>58.542085415482354</v>
      </c>
      <c r="AZ78" s="2">
        <f t="shared" si="81"/>
        <v>58.123196429568544</v>
      </c>
      <c r="BA78" s="2">
        <f t="shared" si="81"/>
        <v>57.865203139482453</v>
      </c>
      <c r="BB78" s="2">
        <f t="shared" si="81"/>
        <v>59.018513227252548</v>
      </c>
      <c r="BC78" s="2">
        <f t="shared" si="81"/>
        <v>59.125037070413754</v>
      </c>
      <c r="BD78" s="2">
        <f t="shared" si="81"/>
        <v>62.645707052528699</v>
      </c>
      <c r="BE78" s="2">
        <f t="shared" si="81"/>
        <v>63.09157286626624</v>
      </c>
      <c r="BF78" s="2">
        <f t="shared" si="81"/>
        <v>64.763919432099499</v>
      </c>
      <c r="BG78" s="2">
        <f t="shared" si="81"/>
        <v>62.853736830376512</v>
      </c>
      <c r="BH78" s="2">
        <f t="shared" si="81"/>
        <v>62.864884429433033</v>
      </c>
      <c r="BI78" s="2">
        <f t="shared" si="81"/>
        <v>62.70771596317762</v>
      </c>
      <c r="BJ78" s="2">
        <f t="shared" si="81"/>
        <v>61.729758247184911</v>
      </c>
      <c r="BK78" s="2">
        <f t="shared" si="81"/>
        <v>60.832892799548453</v>
      </c>
      <c r="BL78" s="2">
        <f t="shared" si="81"/>
        <v>60.099048339013819</v>
      </c>
      <c r="BM78" s="2">
        <f t="shared" si="81"/>
        <v>58.83493473972873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66.514384778012683</v>
      </c>
      <c r="DL78" s="2">
        <f t="shared" si="91"/>
        <v>67.050277559649658</v>
      </c>
      <c r="DM78" s="2">
        <f t="shared" si="91"/>
        <v>65.802064331017817</v>
      </c>
      <c r="DN78" s="2">
        <f t="shared" si="91"/>
        <v>67.190727876774417</v>
      </c>
      <c r="DO78" s="2">
        <f t="shared" si="91"/>
        <v>71.168595791805089</v>
      </c>
      <c r="DP78" s="2">
        <f t="shared" si="91"/>
        <v>70.980985365853655</v>
      </c>
      <c r="DQ78" s="2">
        <f t="shared" si="91"/>
        <v>71.780030232558133</v>
      </c>
      <c r="DR78" s="2">
        <f t="shared" si="91"/>
        <v>72.202076788124174</v>
      </c>
      <c r="DS78" s="2">
        <f t="shared" si="91"/>
        <v>69.91688566566728</v>
      </c>
      <c r="DT78" s="2">
        <f t="shared" si="91"/>
        <v>72.017125783972133</v>
      </c>
      <c r="DU78" s="2">
        <f t="shared" si="91"/>
        <v>70.704298652189181</v>
      </c>
      <c r="DV78" s="2">
        <f t="shared" si="91"/>
        <v>68.083365891472866</v>
      </c>
      <c r="DW78" s="2">
        <f t="shared" si="91"/>
        <v>69.227959830866794</v>
      </c>
      <c r="DX78" s="2">
        <f t="shared" si="91"/>
        <v>66.745528056628046</v>
      </c>
      <c r="DY78" s="2">
        <f t="shared" si="91"/>
        <v>60.743728005865094</v>
      </c>
      <c r="EA78" s="2">
        <f t="shared" ref="EA78:EO95" si="92">CE$228*$B78+CE$229</f>
        <v>54.651190239279778</v>
      </c>
      <c r="EB78" s="2">
        <f t="shared" si="92"/>
        <v>53.855058035011417</v>
      </c>
      <c r="EC78" s="2">
        <f t="shared" si="92"/>
        <v>53.952171739130442</v>
      </c>
      <c r="ED78" s="2">
        <f t="shared" si="92"/>
        <v>54.992958353844635</v>
      </c>
      <c r="EE78" s="2">
        <f t="shared" si="92"/>
        <v>54.050832362643597</v>
      </c>
      <c r="EF78" s="2">
        <f t="shared" si="92"/>
        <v>58.043450834666942</v>
      </c>
      <c r="EG78" s="2">
        <f t="shared" si="92"/>
        <v>58.537108073633142</v>
      </c>
      <c r="EH78" s="2">
        <f t="shared" si="92"/>
        <v>60.263087733478983</v>
      </c>
      <c r="EI78" s="2">
        <f t="shared" si="92"/>
        <v>58.907275625920462</v>
      </c>
      <c r="EJ78" s="2">
        <f t="shared" si="92"/>
        <v>57.304627837135421</v>
      </c>
      <c r="EK78" s="2">
        <f t="shared" si="92"/>
        <v>58.072252348993295</v>
      </c>
      <c r="EL78" s="2">
        <f t="shared" si="92"/>
        <v>58.35740702576112</v>
      </c>
      <c r="EM78" s="2">
        <f t="shared" si="92"/>
        <v>55.963825128811003</v>
      </c>
      <c r="EN78" s="2">
        <f t="shared" si="92"/>
        <v>55.751110199808927</v>
      </c>
      <c r="EO78" s="2">
        <f t="shared" si="92"/>
        <v>57.215955056110296</v>
      </c>
      <c r="EQ78" s="2">
        <f t="shared" ref="EQ78:FE94" si="93">CU$228*$B78+CU$229</f>
        <v>53.190321432310974</v>
      </c>
      <c r="ER78" s="2">
        <f t="shared" si="93"/>
        <v>53.984493660589266</v>
      </c>
      <c r="ES78" s="2">
        <f t="shared" si="93"/>
        <v>54.528804933223753</v>
      </c>
      <c r="ET78" s="2">
        <f t="shared" si="93"/>
        <v>55.391826379988942</v>
      </c>
      <c r="EU78" s="2">
        <f t="shared" si="93"/>
        <v>55.186314625498113</v>
      </c>
      <c r="EV78" s="2">
        <f t="shared" si="93"/>
        <v>57.848721039697111</v>
      </c>
      <c r="EW78" s="2">
        <f t="shared" si="93"/>
        <v>59.753756721851367</v>
      </c>
      <c r="EX78" s="2">
        <f t="shared" si="93"/>
        <v>60.765551589699157</v>
      </c>
      <c r="EY78" s="2">
        <f t="shared" si="93"/>
        <v>58.697849291961411</v>
      </c>
      <c r="EZ78" s="2">
        <f t="shared" si="93"/>
        <v>58.158789914518415</v>
      </c>
      <c r="FA78" s="2">
        <f t="shared" si="93"/>
        <v>57.851601976767157</v>
      </c>
      <c r="FB78" s="2">
        <f t="shared" si="93"/>
        <v>58.726960956103987</v>
      </c>
      <c r="FC78" s="2">
        <f t="shared" si="93"/>
        <v>56.435568430892516</v>
      </c>
      <c r="FD78" s="2">
        <f t="shared" si="93"/>
        <v>56.657861154214096</v>
      </c>
      <c r="FE78" s="2">
        <f t="shared" si="93"/>
        <v>56.860983678297472</v>
      </c>
      <c r="FG78" s="2">
        <f t="shared" ref="FG78:FU94" si="94">POWER(10,($B78-C$231)/C$229)/(1+POWER(10,($B78-C$231)/C$229))</f>
        <v>0.67200913309335997</v>
      </c>
      <c r="FH78" s="2">
        <f t="shared" si="94"/>
        <v>0.67653979329630065</v>
      </c>
      <c r="FI78" s="2">
        <f t="shared" si="94"/>
        <v>0.6697873689676731</v>
      </c>
      <c r="FJ78" s="2">
        <f t="shared" si="94"/>
        <v>0.66997876275410195</v>
      </c>
      <c r="FK78" s="2">
        <f t="shared" si="94"/>
        <v>0.70357692740229683</v>
      </c>
      <c r="FL78" s="2">
        <f t="shared" si="94"/>
        <v>0.64426942364830997</v>
      </c>
      <c r="FM78" s="2">
        <f t="shared" si="94"/>
        <v>0.65609352705230883</v>
      </c>
      <c r="FN78" s="2">
        <f t="shared" si="94"/>
        <v>0.62301745128122854</v>
      </c>
      <c r="FO78" s="2">
        <f t="shared" si="94"/>
        <v>0.64154253141909667</v>
      </c>
      <c r="FP78" s="2">
        <f t="shared" si="94"/>
        <v>0.62207604832734387</v>
      </c>
      <c r="FQ78" s="2">
        <f t="shared" si="94"/>
        <v>0.63303837072774827</v>
      </c>
      <c r="FR78" s="2">
        <f t="shared" si="94"/>
        <v>0.65326489126419107</v>
      </c>
      <c r="FS78" s="2">
        <f t="shared" si="94"/>
        <v>0.63291688464004692</v>
      </c>
      <c r="FT78" s="2">
        <f t="shared" si="94"/>
        <v>0.60453685914840694</v>
      </c>
      <c r="FU78" s="2">
        <f t="shared" si="94"/>
        <v>0.54107236166350592</v>
      </c>
      <c r="FW78" s="2">
        <f t="shared" si="83"/>
        <v>8.50759753079679E-5</v>
      </c>
      <c r="FX78" s="2">
        <f t="shared" si="83"/>
        <v>7.6946489118488799E-5</v>
      </c>
      <c r="FY78" s="2">
        <f t="shared" si="83"/>
        <v>8.1837353259447068E-5</v>
      </c>
      <c r="FZ78" s="2">
        <f t="shared" si="83"/>
        <v>7.9935738716114659E-5</v>
      </c>
      <c r="GA78" s="2">
        <f t="shared" si="83"/>
        <v>9.2186466429598464E-5</v>
      </c>
      <c r="GB78" s="2">
        <f t="shared" si="83"/>
        <v>1.0474764373573562E-4</v>
      </c>
      <c r="GC78" s="2">
        <f t="shared" si="83"/>
        <v>1.1354258814324143E-4</v>
      </c>
      <c r="GD78" s="2">
        <f t="shared" si="83"/>
        <v>8.1947535808901106E-5</v>
      </c>
      <c r="GE78" s="2">
        <f t="shared" si="83"/>
        <v>7.5159862623837056E-5</v>
      </c>
      <c r="GF78" s="2">
        <f t="shared" si="83"/>
        <v>5.997603335797694E-5</v>
      </c>
      <c r="GG78" s="2">
        <f t="shared" si="83"/>
        <v>5.7458679236327331E-5</v>
      </c>
      <c r="GH78" s="2">
        <f t="shared" si="83"/>
        <v>5.3622921005005377E-5</v>
      </c>
      <c r="GI78" s="2">
        <f t="shared" si="83"/>
        <v>5.8891673970817987E-5</v>
      </c>
      <c r="GJ78" s="2">
        <f t="shared" si="83"/>
        <v>5.6379000332698431E-5</v>
      </c>
      <c r="GK78" s="2">
        <f t="shared" si="83"/>
        <v>3.6129109865841298E-5</v>
      </c>
      <c r="GM78" s="86">
        <f t="shared" si="84"/>
        <v>0.10923230312291402</v>
      </c>
      <c r="GN78" s="86">
        <f t="shared" si="84"/>
        <v>0.11552455845133199</v>
      </c>
      <c r="GO78" s="86">
        <f t="shared" si="84"/>
        <v>0.11261533305228512</v>
      </c>
      <c r="GP78" s="86">
        <f t="shared" si="84"/>
        <v>0.11808385298819452</v>
      </c>
      <c r="GQ78" s="86">
        <f t="shared" si="84"/>
        <v>0.17931962253324346</v>
      </c>
      <c r="GR78" s="86">
        <f t="shared" si="84"/>
        <v>9.6064266876841012E-2</v>
      </c>
      <c r="GS78" s="86">
        <f t="shared" si="84"/>
        <v>0.10456877215140584</v>
      </c>
      <c r="GT78" s="86">
        <f t="shared" si="84"/>
        <v>8.1540642120871254E-2</v>
      </c>
      <c r="GU78" s="86">
        <f t="shared" si="84"/>
        <v>9.4053269462390593E-2</v>
      </c>
      <c r="GV78" s="86">
        <f t="shared" si="84"/>
        <v>7.6348506267283747E-2</v>
      </c>
      <c r="GW78" s="86">
        <f t="shared" si="84"/>
        <v>8.1303871182167697E-2</v>
      </c>
      <c r="GX78" s="86">
        <f t="shared" si="84"/>
        <v>9.437534693677091E-2</v>
      </c>
      <c r="GY78" s="86">
        <f t="shared" si="84"/>
        <v>8.0987002210258452E-2</v>
      </c>
      <c r="GZ78" s="86">
        <f t="shared" si="84"/>
        <v>6.8432232120461553E-2</v>
      </c>
      <c r="HA78" s="86">
        <f t="shared" si="84"/>
        <v>2.8149487643534636E-2</v>
      </c>
      <c r="HC78" s="86">
        <f t="shared" si="74"/>
        <v>7.4182331112378063E-7</v>
      </c>
      <c r="HD78" s="86">
        <f t="shared" si="74"/>
        <v>9.6382725124625498E-7</v>
      </c>
      <c r="HE78" s="86">
        <f t="shared" si="74"/>
        <v>4.4716103963359398E-7</v>
      </c>
      <c r="HF78" s="86">
        <f t="shared" si="74"/>
        <v>3.5143263546965827E-7</v>
      </c>
      <c r="HG78" s="86">
        <f t="shared" si="88"/>
        <v>2.6909958377275862E-6</v>
      </c>
      <c r="HH78" s="86">
        <f t="shared" si="88"/>
        <v>1.2651451035900349E-7</v>
      </c>
      <c r="HI78" s="86">
        <f t="shared" si="88"/>
        <v>3.9613262875330768E-7</v>
      </c>
      <c r="HJ78" s="86">
        <f t="shared" si="88"/>
        <v>5.317266372251209E-10</v>
      </c>
      <c r="HK78" s="86">
        <f t="shared" si="88"/>
        <v>1.2441771730377132E-7</v>
      </c>
      <c r="HL78" s="86">
        <f t="shared" si="88"/>
        <v>2.0463568413795379E-7</v>
      </c>
      <c r="HM78" s="86">
        <f t="shared" si="88"/>
        <v>1.0550326711157756E-7</v>
      </c>
      <c r="HN78" s="86">
        <f t="shared" si="88"/>
        <v>1.6616155808452522E-7</v>
      </c>
      <c r="HO78" s="86">
        <f t="shared" si="88"/>
        <v>5.5763781039991081E-8</v>
      </c>
      <c r="HP78" s="86">
        <f t="shared" si="88"/>
        <v>3.9757919774082079E-9</v>
      </c>
      <c r="HQ78" s="86">
        <f t="shared" si="88"/>
        <v>4.8448071669845596E-11</v>
      </c>
      <c r="HS78" s="86">
        <f t="shared" si="85"/>
        <v>4.131043138014665E-59</v>
      </c>
      <c r="HT78" s="86">
        <f t="shared" si="85"/>
        <v>2.26919722822616E-58</v>
      </c>
      <c r="HU78" s="86">
        <f t="shared" si="85"/>
        <v>1.7853973629480589E-62</v>
      </c>
      <c r="HV78" s="86">
        <f t="shared" si="85"/>
        <v>1.2718244330681374E-67</v>
      </c>
      <c r="HW78" s="86">
        <f t="shared" si="85"/>
        <v>6.4097887562901497E-62</v>
      </c>
      <c r="HX78" s="86">
        <f t="shared" si="85"/>
        <v>2.4914461202624602E-71</v>
      </c>
      <c r="HY78" s="86">
        <f t="shared" si="85"/>
        <v>4.216232053958442E-65</v>
      </c>
      <c r="HZ78" s="86">
        <f t="shared" si="85"/>
        <v>9.5021539521007119E-105</v>
      </c>
      <c r="IA78" s="86">
        <f t="shared" si="85"/>
        <v>6.8086751226748437E-73</v>
      </c>
      <c r="IB78" s="86">
        <f t="shared" si="85"/>
        <v>9.7945876173696778E-70</v>
      </c>
      <c r="IC78" s="86">
        <f t="shared" si="85"/>
        <v>3.8179953965930281E-71</v>
      </c>
      <c r="ID78" s="86">
        <f t="shared" si="85"/>
        <v>1.0912790251051343E-68</v>
      </c>
      <c r="IE78" s="86">
        <f t="shared" si="85"/>
        <v>4.0798062063707431E-73</v>
      </c>
      <c r="IF78" s="86">
        <f t="shared" si="85"/>
        <v>3.609361499732293E-47</v>
      </c>
      <c r="IG78" s="86">
        <f t="shared" si="85"/>
        <v>1.0805543183531036E-32</v>
      </c>
      <c r="II78" s="86">
        <f t="shared" si="86"/>
        <v>8.5654513126418611E-186</v>
      </c>
      <c r="IJ78" s="86">
        <f t="shared" si="86"/>
        <v>1.2064515544376595E-185</v>
      </c>
      <c r="IK78" s="86">
        <f t="shared" si="86"/>
        <v>5.2588879875584664E-204</v>
      </c>
      <c r="IL78" s="86">
        <f t="shared" si="86"/>
        <v>5.2647861837274117E-218</v>
      </c>
      <c r="IM78" s="86">
        <f t="shared" si="86"/>
        <v>2.2939239146982509E-202</v>
      </c>
      <c r="IN78" s="86">
        <f t="shared" si="86"/>
        <v>5.1019752559966581E-228</v>
      </c>
      <c r="IO78" s="86">
        <f t="shared" si="86"/>
        <v>4.2868664269442571E-207</v>
      </c>
      <c r="IP78" s="86">
        <f t="shared" si="86"/>
        <v>0</v>
      </c>
      <c r="IQ78" s="86">
        <f t="shared" si="86"/>
        <v>1.185168130808544E-234</v>
      </c>
      <c r="IR78" s="86">
        <f t="shared" si="86"/>
        <v>1.7049535416753298E-223</v>
      </c>
      <c r="IS78" s="86">
        <f t="shared" si="86"/>
        <v>1.8766663517703274E-226</v>
      </c>
      <c r="IT78" s="86">
        <f t="shared" si="86"/>
        <v>3.1906899155221687E-218</v>
      </c>
      <c r="IU78" s="86">
        <f t="shared" si="86"/>
        <v>7.1832806975886842E-232</v>
      </c>
      <c r="IV78" s="86">
        <f t="shared" si="86"/>
        <v>1.520354485941176E-173</v>
      </c>
      <c r="IW78" s="86">
        <f t="shared" si="86"/>
        <v>5.2527043505965753E-76</v>
      </c>
      <c r="IY78" s="86">
        <f t="shared" si="87"/>
        <v>0.10923304494622514</v>
      </c>
      <c r="IZ78" s="86">
        <f t="shared" si="87"/>
        <v>0.11552552227858323</v>
      </c>
      <c r="JA78" s="86">
        <f t="shared" si="87"/>
        <v>0.11261578021332475</v>
      </c>
      <c r="JB78" s="86">
        <f t="shared" si="87"/>
        <v>0.11808420442082998</v>
      </c>
      <c r="JC78" s="86">
        <f t="shared" si="87"/>
        <v>0.17932231352908118</v>
      </c>
      <c r="JD78" s="86">
        <f t="shared" si="87"/>
        <v>9.6064393391351366E-2</v>
      </c>
      <c r="JE78" s="86">
        <f t="shared" si="87"/>
        <v>0.10456916828403459</v>
      </c>
      <c r="JF78" s="86">
        <f t="shared" si="87"/>
        <v>8.1540642652597889E-2</v>
      </c>
      <c r="JG78" s="86">
        <f t="shared" si="87"/>
        <v>9.4053393880107902E-2</v>
      </c>
      <c r="JH78" s="86">
        <f t="shared" si="87"/>
        <v>7.6348710902967881E-2</v>
      </c>
      <c r="JI78" s="86">
        <f t="shared" si="87"/>
        <v>8.1303976685434806E-2</v>
      </c>
      <c r="JJ78" s="86">
        <f t="shared" si="87"/>
        <v>9.4375513098328992E-2</v>
      </c>
      <c r="JK78" s="86">
        <f t="shared" si="87"/>
        <v>8.0987057974039489E-2</v>
      </c>
      <c r="JL78" s="86">
        <f t="shared" si="87"/>
        <v>6.8432236096253526E-2</v>
      </c>
      <c r="JM78" s="86">
        <f t="shared" si="87"/>
        <v>2.8149487691982708E-2</v>
      </c>
    </row>
    <row r="79" spans="2:273" x14ac:dyDescent="0.25">
      <c r="B79" s="2">
        <v>52</v>
      </c>
      <c r="C79" s="37">
        <v>120.381</v>
      </c>
      <c r="D79" s="37">
        <v>127.07899999999999</v>
      </c>
      <c r="E79" s="37">
        <v>126.857</v>
      </c>
      <c r="F79" s="37">
        <v>129.36500000000001</v>
      </c>
      <c r="G79" s="37">
        <v>158.667</v>
      </c>
      <c r="H79" s="37">
        <v>115.84099999999999</v>
      </c>
      <c r="I79" s="37">
        <v>125.143</v>
      </c>
      <c r="J79" s="37">
        <v>119.11499999999999</v>
      </c>
      <c r="K79" s="37">
        <v>122.11499999999999</v>
      </c>
      <c r="L79" s="37">
        <v>113.738</v>
      </c>
      <c r="M79" s="37">
        <v>105.279</v>
      </c>
      <c r="N79" s="37">
        <v>113.623</v>
      </c>
      <c r="O79" s="37">
        <v>111.91800000000001</v>
      </c>
      <c r="P79" s="37">
        <v>105.164</v>
      </c>
      <c r="Q79" s="37">
        <v>75.968000000000004</v>
      </c>
      <c r="S79" s="4">
        <f t="shared" si="89"/>
        <v>122.80013893746354</v>
      </c>
      <c r="T79" s="4">
        <f t="shared" si="89"/>
        <v>127.43654094994025</v>
      </c>
      <c r="U79" s="4">
        <f t="shared" si="89"/>
        <v>128.1213403056411</v>
      </c>
      <c r="V79" s="4">
        <f t="shared" si="89"/>
        <v>129.92248094049259</v>
      </c>
      <c r="W79" s="4">
        <f t="shared" si="89"/>
        <v>151.92337665965593</v>
      </c>
      <c r="X79" s="4">
        <f t="shared" si="89"/>
        <v>122.11368526846998</v>
      </c>
      <c r="Y79" s="4">
        <f t="shared" si="89"/>
        <v>129.46087917507631</v>
      </c>
      <c r="Z79" s="4">
        <f t="shared" si="89"/>
        <v>121.24494817074613</v>
      </c>
      <c r="AA79" s="4">
        <f t="shared" si="89"/>
        <v>124.03112572095938</v>
      </c>
      <c r="AB79" s="4">
        <f t="shared" si="89"/>
        <v>115.47669632479803</v>
      </c>
      <c r="AC79" s="4">
        <f t="shared" si="89"/>
        <v>113.32532259236056</v>
      </c>
      <c r="AD79" s="4">
        <f t="shared" si="89"/>
        <v>120.87800602767662</v>
      </c>
      <c r="AE79" s="4">
        <f t="shared" si="89"/>
        <v>117.11381487055171</v>
      </c>
      <c r="AF79" s="4">
        <f t="shared" si="89"/>
        <v>108.2595943549438</v>
      </c>
      <c r="AG79" s="4">
        <f t="shared" si="89"/>
        <v>77.072400656842746</v>
      </c>
      <c r="AI79" s="4">
        <f t="shared" si="90"/>
        <v>-2.4191389374635435</v>
      </c>
      <c r="AJ79" s="4">
        <f t="shared" si="90"/>
        <v>-0.3575409499402582</v>
      </c>
      <c r="AK79" s="4">
        <f t="shared" si="90"/>
        <v>-1.2643403056410989</v>
      </c>
      <c r="AL79" s="4">
        <f t="shared" si="90"/>
        <v>-0.55748094049258157</v>
      </c>
      <c r="AM79" s="4">
        <f t="shared" si="90"/>
        <v>6.7436233403440724</v>
      </c>
      <c r="AN79" s="4">
        <f t="shared" si="90"/>
        <v>-6.272685268469985</v>
      </c>
      <c r="AO79" s="4">
        <f t="shared" si="90"/>
        <v>-4.3178791750763139</v>
      </c>
      <c r="AP79" s="4">
        <f t="shared" si="90"/>
        <v>-2.1299481707461325</v>
      </c>
      <c r="AQ79" s="4">
        <f t="shared" si="90"/>
        <v>-1.9161257209593856</v>
      </c>
      <c r="AR79" s="4">
        <f t="shared" si="90"/>
        <v>-1.7386963247980276</v>
      </c>
      <c r="AS79" s="4">
        <f t="shared" si="90"/>
        <v>-8.0463225923605677</v>
      </c>
      <c r="AT79" s="4">
        <f t="shared" si="90"/>
        <v>-7.2550060276766146</v>
      </c>
      <c r="AU79" s="4">
        <f t="shared" si="90"/>
        <v>-5.1958148705517004</v>
      </c>
      <c r="AV79" s="4">
        <f t="shared" si="90"/>
        <v>-3.095594354943799</v>
      </c>
      <c r="AW79" s="4">
        <f t="shared" si="90"/>
        <v>-1.104400656842742</v>
      </c>
      <c r="AY79" s="2">
        <f t="shared" si="81"/>
        <v>58.280009847797729</v>
      </c>
      <c r="AZ79" s="2">
        <f t="shared" si="81"/>
        <v>57.83412055898421</v>
      </c>
      <c r="BA79" s="2">
        <f t="shared" si="81"/>
        <v>57.599019485146684</v>
      </c>
      <c r="BB79" s="2">
        <f t="shared" si="81"/>
        <v>58.749004888223631</v>
      </c>
      <c r="BC79" s="2">
        <f t="shared" si="81"/>
        <v>58.800212391307284</v>
      </c>
      <c r="BD79" s="2">
        <f t="shared" si="81"/>
        <v>62.37101952389699</v>
      </c>
      <c r="BE79" s="2">
        <f t="shared" si="81"/>
        <v>62.791817895169871</v>
      </c>
      <c r="BF79" s="2">
        <f t="shared" si="81"/>
        <v>64.495792135698338</v>
      </c>
      <c r="BG79" s="2">
        <f t="shared" si="81"/>
        <v>62.59560810723351</v>
      </c>
      <c r="BH79" s="2">
        <f t="shared" si="81"/>
        <v>62.569515941746396</v>
      </c>
      <c r="BI79" s="2">
        <f t="shared" si="81"/>
        <v>62.439121846977841</v>
      </c>
      <c r="BJ79" s="2">
        <f t="shared" si="81"/>
        <v>61.49902674245515</v>
      </c>
      <c r="BK79" s="2">
        <f t="shared" si="81"/>
        <v>60.551901986120306</v>
      </c>
      <c r="BL79" s="2">
        <f t="shared" si="81"/>
        <v>59.879689906296257</v>
      </c>
      <c r="BM79" s="2">
        <f t="shared" si="81"/>
        <v>58.73463348050258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66.733880549682866</v>
      </c>
      <c r="DL79" s="2">
        <f t="shared" si="91"/>
        <v>67.259680610087585</v>
      </c>
      <c r="DM79" s="2">
        <f t="shared" si="91"/>
        <v>65.976233917245551</v>
      </c>
      <c r="DN79" s="2">
        <f t="shared" si="91"/>
        <v>67.397504077318047</v>
      </c>
      <c r="DO79" s="2">
        <f t="shared" si="91"/>
        <v>71.447037652270211</v>
      </c>
      <c r="DP79" s="2">
        <f t="shared" si="91"/>
        <v>71.234052787456449</v>
      </c>
      <c r="DQ79" s="2">
        <f t="shared" si="91"/>
        <v>71.923855602536989</v>
      </c>
      <c r="DR79" s="2">
        <f t="shared" si="91"/>
        <v>72.410338124156553</v>
      </c>
      <c r="DS79" s="2">
        <f t="shared" si="91"/>
        <v>70.090515274288947</v>
      </c>
      <c r="DT79" s="2">
        <f t="shared" si="91"/>
        <v>72.300750696864114</v>
      </c>
      <c r="DU79" s="2">
        <f t="shared" si="91"/>
        <v>70.967562326121609</v>
      </c>
      <c r="DV79" s="2">
        <f t="shared" si="91"/>
        <v>68.273832840028192</v>
      </c>
      <c r="DW79" s="2">
        <f t="shared" si="91"/>
        <v>69.453522349743267</v>
      </c>
      <c r="DX79" s="2">
        <f t="shared" si="91"/>
        <v>66.976277477477481</v>
      </c>
      <c r="DY79" s="2">
        <f t="shared" si="91"/>
        <v>60.843214992668621</v>
      </c>
      <c r="EA79" s="2">
        <f t="shared" si="92"/>
        <v>54.517134565268883</v>
      </c>
      <c r="EB79" s="2">
        <f t="shared" si="92"/>
        <v>53.724172680586257</v>
      </c>
      <c r="EC79" s="2">
        <f t="shared" si="92"/>
        <v>53.832286256179501</v>
      </c>
      <c r="ED79" s="2">
        <f t="shared" si="92"/>
        <v>54.863681549670169</v>
      </c>
      <c r="EE79" s="2">
        <f t="shared" si="92"/>
        <v>53.940664338528023</v>
      </c>
      <c r="EF79" s="2">
        <f t="shared" si="92"/>
        <v>57.907958338899576</v>
      </c>
      <c r="EG79" s="2">
        <f t="shared" si="92"/>
        <v>58.426014531539195</v>
      </c>
      <c r="EH79" s="2">
        <f t="shared" si="92"/>
        <v>60.128081201529227</v>
      </c>
      <c r="EI79" s="2">
        <f t="shared" si="92"/>
        <v>58.776380633284234</v>
      </c>
      <c r="EJ79" s="2">
        <f t="shared" si="92"/>
        <v>57.177690759457107</v>
      </c>
      <c r="EK79" s="2">
        <f t="shared" si="92"/>
        <v>57.930350301444662</v>
      </c>
      <c r="EL79" s="2">
        <f t="shared" si="92"/>
        <v>58.219512099921936</v>
      </c>
      <c r="EM79" s="2">
        <f t="shared" si="92"/>
        <v>55.843310393488892</v>
      </c>
      <c r="EN79" s="2">
        <f t="shared" si="92"/>
        <v>55.645777931073027</v>
      </c>
      <c r="EO79" s="2">
        <f t="shared" si="92"/>
        <v>57.103563100132931</v>
      </c>
      <c r="EQ79" s="2">
        <f t="shared" si="93"/>
        <v>53.080464206503905</v>
      </c>
      <c r="ER79" s="2">
        <f t="shared" si="93"/>
        <v>53.85197500215093</v>
      </c>
      <c r="ES79" s="2">
        <f t="shared" si="93"/>
        <v>54.399216666324222</v>
      </c>
      <c r="ET79" s="2">
        <f t="shared" si="93"/>
        <v>55.255710341783583</v>
      </c>
      <c r="EU79" s="2">
        <f t="shared" si="93"/>
        <v>55.056038558644218</v>
      </c>
      <c r="EV79" s="2">
        <f t="shared" si="93"/>
        <v>57.716702284979675</v>
      </c>
      <c r="EW79" s="2">
        <f t="shared" si="93"/>
        <v>59.621194332335108</v>
      </c>
      <c r="EX79" s="2">
        <f t="shared" si="93"/>
        <v>60.621884132647828</v>
      </c>
      <c r="EY79" s="2">
        <f t="shared" si="93"/>
        <v>58.570518908897157</v>
      </c>
      <c r="EZ79" s="2">
        <f t="shared" si="93"/>
        <v>58.017873829425817</v>
      </c>
      <c r="FA79" s="2">
        <f t="shared" si="93"/>
        <v>57.713402367204857</v>
      </c>
      <c r="FB79" s="2">
        <f t="shared" si="93"/>
        <v>58.583365430722729</v>
      </c>
      <c r="FC79" s="2">
        <f t="shared" si="93"/>
        <v>56.307516466202394</v>
      </c>
      <c r="FD79" s="2">
        <f t="shared" si="93"/>
        <v>56.537938276139862</v>
      </c>
      <c r="FE79" s="2">
        <f t="shared" si="93"/>
        <v>56.753106219728082</v>
      </c>
      <c r="FG79" s="2">
        <f t="shared" si="94"/>
        <v>0.69197941051419531</v>
      </c>
      <c r="FH79" s="2">
        <f t="shared" si="94"/>
        <v>0.69635885722327073</v>
      </c>
      <c r="FI79" s="2">
        <f t="shared" si="94"/>
        <v>0.6898304849295257</v>
      </c>
      <c r="FJ79" s="2">
        <f t="shared" si="94"/>
        <v>0.69001563810330024</v>
      </c>
      <c r="FK79" s="2">
        <f t="shared" si="94"/>
        <v>0.7224190742328761</v>
      </c>
      <c r="FL79" s="2">
        <f t="shared" si="94"/>
        <v>0.66508693387751217</v>
      </c>
      <c r="FM79" s="2">
        <f t="shared" si="94"/>
        <v>0.67656645636653379</v>
      </c>
      <c r="FN79" s="2">
        <f t="shared" si="94"/>
        <v>0.64439218361734374</v>
      </c>
      <c r="FO79" s="2">
        <f t="shared" si="94"/>
        <v>0.66243600944202041</v>
      </c>
      <c r="FP79" s="2">
        <f t="shared" si="94"/>
        <v>0.64347361232058087</v>
      </c>
      <c r="FQ79" s="2">
        <f t="shared" si="94"/>
        <v>0.65416032161493642</v>
      </c>
      <c r="FR79" s="2">
        <f t="shared" si="94"/>
        <v>0.67382249540644124</v>
      </c>
      <c r="FS79" s="2">
        <f t="shared" si="94"/>
        <v>0.65404200665246537</v>
      </c>
      <c r="FT79" s="2">
        <f t="shared" si="94"/>
        <v>0.62633096569946678</v>
      </c>
      <c r="FU79" s="2">
        <f t="shared" si="94"/>
        <v>0.56384061659601969</v>
      </c>
      <c r="FW79" s="2">
        <f t="shared" si="83"/>
        <v>9.3283186274589565E-5</v>
      </c>
      <c r="FX79" s="2">
        <f t="shared" si="83"/>
        <v>8.4369521257680714E-5</v>
      </c>
      <c r="FY79" s="2">
        <f t="shared" si="83"/>
        <v>8.9732164996928014E-5</v>
      </c>
      <c r="FZ79" s="2">
        <f t="shared" si="83"/>
        <v>8.7647118655341625E-5</v>
      </c>
      <c r="GA79" s="2">
        <f t="shared" si="83"/>
        <v>1.010795514196285E-4</v>
      </c>
      <c r="GB79" s="2">
        <f t="shared" si="83"/>
        <v>1.1485234677144419E-4</v>
      </c>
      <c r="GC79" s="2">
        <f t="shared" si="83"/>
        <v>1.2449560846001742E-4</v>
      </c>
      <c r="GD79" s="2">
        <f t="shared" si="83"/>
        <v>8.9852975850978969E-5</v>
      </c>
      <c r="GE79" s="2">
        <f t="shared" si="83"/>
        <v>8.2410553009502928E-5</v>
      </c>
      <c r="GF79" s="2">
        <f t="shared" si="83"/>
        <v>6.576203234410153E-5</v>
      </c>
      <c r="GG79" s="2">
        <f t="shared" si="83"/>
        <v>6.3001839710507008E-5</v>
      </c>
      <c r="GH79" s="2">
        <f t="shared" si="83"/>
        <v>5.8796059517452535E-5</v>
      </c>
      <c r="GI79" s="2">
        <f t="shared" si="83"/>
        <v>6.4573069554531819E-5</v>
      </c>
      <c r="GJ79" s="2">
        <f t="shared" si="83"/>
        <v>6.1818008335724726E-5</v>
      </c>
      <c r="GK79" s="2">
        <f t="shared" si="83"/>
        <v>3.9614643130330076E-5</v>
      </c>
      <c r="GM79" s="86">
        <f t="shared" si="84"/>
        <v>0.137199019012821</v>
      </c>
      <c r="GN79" s="86">
        <f t="shared" si="84"/>
        <v>0.14477159675662962</v>
      </c>
      <c r="GO79" s="86">
        <f t="shared" si="84"/>
        <v>0.14221664635345105</v>
      </c>
      <c r="GP79" s="86">
        <f t="shared" si="84"/>
        <v>0.14959278988041938</v>
      </c>
      <c r="GQ79" s="86">
        <f t="shared" si="84"/>
        <v>0.22263327453767712</v>
      </c>
      <c r="GR79" s="86">
        <f t="shared" si="84"/>
        <v>0.12487251189904695</v>
      </c>
      <c r="GS79" s="86">
        <f t="shared" si="84"/>
        <v>0.13411786241707432</v>
      </c>
      <c r="GT79" s="86">
        <f t="shared" si="84"/>
        <v>0.10897574343199166</v>
      </c>
      <c r="GU79" s="86">
        <f t="shared" si="84"/>
        <v>0.12264807294824415</v>
      </c>
      <c r="GV79" s="86">
        <f t="shared" si="84"/>
        <v>0.10146593610051713</v>
      </c>
      <c r="GW79" s="86">
        <f t="shared" si="84"/>
        <v>0.10623870348377927</v>
      </c>
      <c r="GX79" s="86">
        <f t="shared" si="84"/>
        <v>0.1205498860276475</v>
      </c>
      <c r="GY79" s="86">
        <f t="shared" si="84"/>
        <v>0.10580558650956634</v>
      </c>
      <c r="GZ79" s="86">
        <f t="shared" si="84"/>
        <v>9.3918096049961153E-2</v>
      </c>
      <c r="HA79" s="86">
        <f t="shared" si="84"/>
        <v>4.2897079411531903E-2</v>
      </c>
      <c r="HC79" s="86">
        <f t="shared" si="74"/>
        <v>1.4675358779878494E-6</v>
      </c>
      <c r="HD79" s="86">
        <f t="shared" si="74"/>
        <v>1.8802365114854151E-6</v>
      </c>
      <c r="HE79" s="86">
        <f t="shared" si="74"/>
        <v>9.2339711447748468E-7</v>
      </c>
      <c r="HF79" s="86">
        <f t="shared" si="74"/>
        <v>7.4704117688862859E-7</v>
      </c>
      <c r="HG79" s="86">
        <f t="shared" si="88"/>
        <v>5.3271293007092149E-6</v>
      </c>
      <c r="HH79" s="86">
        <f t="shared" si="88"/>
        <v>2.8773690102240788E-7</v>
      </c>
      <c r="HI79" s="86">
        <f t="shared" si="88"/>
        <v>8.469113711867272E-7</v>
      </c>
      <c r="HJ79" s="86">
        <f t="shared" si="88"/>
        <v>1.671266446973425E-9</v>
      </c>
      <c r="HK79" s="86">
        <f t="shared" si="88"/>
        <v>2.7833938180582778E-7</v>
      </c>
      <c r="HL79" s="86">
        <f t="shared" si="88"/>
        <v>4.3548257141777061E-7</v>
      </c>
      <c r="HM79" s="86">
        <f t="shared" si="88"/>
        <v>2.2871737974437647E-7</v>
      </c>
      <c r="HN79" s="86">
        <f t="shared" si="88"/>
        <v>3.4934610062670965E-7</v>
      </c>
      <c r="HO79" s="86">
        <f t="shared" si="88"/>
        <v>1.2422885017298269E-7</v>
      </c>
      <c r="HP79" s="86">
        <f t="shared" si="88"/>
        <v>1.0456559336531215E-8</v>
      </c>
      <c r="HQ79" s="86">
        <f t="shared" si="88"/>
        <v>1.5882648873484753E-10</v>
      </c>
      <c r="HS79" s="86">
        <f t="shared" si="85"/>
        <v>1.5239072772511733E-57</v>
      </c>
      <c r="HT79" s="86">
        <f t="shared" si="85"/>
        <v>7.8634787997290575E-57</v>
      </c>
      <c r="HU79" s="86">
        <f t="shared" si="85"/>
        <v>8.60042731989152E-61</v>
      </c>
      <c r="HV79" s="86">
        <f t="shared" si="85"/>
        <v>8.1663941554085136E-66</v>
      </c>
      <c r="HW79" s="86">
        <f t="shared" si="85"/>
        <v>3.1359874585564661E-60</v>
      </c>
      <c r="HX79" s="86">
        <f t="shared" si="85"/>
        <v>2.2506128238379506E-69</v>
      </c>
      <c r="HY79" s="86">
        <f t="shared" si="85"/>
        <v>2.6228163407325469E-63</v>
      </c>
      <c r="HZ79" s="86">
        <f t="shared" si="85"/>
        <v>6.6718742183965009E-102</v>
      </c>
      <c r="IA79" s="86">
        <f t="shared" si="85"/>
        <v>5.8854930388227281E-71</v>
      </c>
      <c r="IB79" s="86">
        <f t="shared" si="85"/>
        <v>6.2498555586110222E-68</v>
      </c>
      <c r="IC79" s="86">
        <f t="shared" si="85"/>
        <v>2.566959692092371E-69</v>
      </c>
      <c r="ID79" s="86">
        <f t="shared" si="85"/>
        <v>6.1307687492741577E-67</v>
      </c>
      <c r="IE79" s="86">
        <f t="shared" si="85"/>
        <v>3.0964192242731417E-71</v>
      </c>
      <c r="IF79" s="86">
        <f t="shared" si="85"/>
        <v>5.478267689645211E-46</v>
      </c>
      <c r="IG79" s="86">
        <f t="shared" si="85"/>
        <v>6.4361704639268257E-32</v>
      </c>
      <c r="II79" s="86">
        <f t="shared" si="86"/>
        <v>3.3585355818403169E-182</v>
      </c>
      <c r="IJ79" s="86">
        <f t="shared" si="86"/>
        <v>4.3064179976675811E-182</v>
      </c>
      <c r="IK79" s="86">
        <f t="shared" si="86"/>
        <v>4.5069785652673021E-200</v>
      </c>
      <c r="IL79" s="86">
        <f t="shared" si="86"/>
        <v>8.2479973784205264E-214</v>
      </c>
      <c r="IM79" s="86">
        <f t="shared" si="86"/>
        <v>2.0484150542071188E-198</v>
      </c>
      <c r="IN79" s="86">
        <f t="shared" si="86"/>
        <v>1.682384533292539E-223</v>
      </c>
      <c r="IO79" s="86">
        <f t="shared" si="86"/>
        <v>5.867620575677442E-203</v>
      </c>
      <c r="IP79" s="86">
        <f t="shared" si="86"/>
        <v>0</v>
      </c>
      <c r="IQ79" s="86">
        <f t="shared" si="86"/>
        <v>3.6536624073534819E-230</v>
      </c>
      <c r="IR79" s="86">
        <f t="shared" si="86"/>
        <v>2.5510636279717299E-219</v>
      </c>
      <c r="IS79" s="86">
        <f t="shared" si="86"/>
        <v>3.0594238649520688E-222</v>
      </c>
      <c r="IT79" s="86">
        <f t="shared" si="86"/>
        <v>3.4148648057984534E-214</v>
      </c>
      <c r="IU79" s="86">
        <f t="shared" si="86"/>
        <v>1.5172244788012812E-227</v>
      </c>
      <c r="IV79" s="86">
        <f t="shared" si="86"/>
        <v>2.4868727316348931E-170</v>
      </c>
      <c r="IW79" s="86">
        <f t="shared" si="86"/>
        <v>1.1205897393300415E-74</v>
      </c>
      <c r="IY79" s="86">
        <f t="shared" si="87"/>
        <v>0.13720048654869899</v>
      </c>
      <c r="IZ79" s="86">
        <f t="shared" si="87"/>
        <v>0.14477347699314111</v>
      </c>
      <c r="JA79" s="86">
        <f t="shared" si="87"/>
        <v>0.14221756975056551</v>
      </c>
      <c r="JB79" s="86">
        <f t="shared" si="87"/>
        <v>0.14959353692159627</v>
      </c>
      <c r="JC79" s="86">
        <f t="shared" si="87"/>
        <v>0.22263860166697783</v>
      </c>
      <c r="JD79" s="86">
        <f t="shared" si="87"/>
        <v>0.12487279963594798</v>
      </c>
      <c r="JE79" s="86">
        <f t="shared" si="87"/>
        <v>0.13411870932844552</v>
      </c>
      <c r="JF79" s="86">
        <f t="shared" si="87"/>
        <v>0.10897574510325811</v>
      </c>
      <c r="JG79" s="86">
        <f t="shared" si="87"/>
        <v>0.12264835128762595</v>
      </c>
      <c r="JH79" s="86">
        <f t="shared" si="87"/>
        <v>0.10146637158308855</v>
      </c>
      <c r="JI79" s="86">
        <f t="shared" si="87"/>
        <v>0.10623893220115901</v>
      </c>
      <c r="JJ79" s="86">
        <f t="shared" si="87"/>
        <v>0.12055023537374814</v>
      </c>
      <c r="JK79" s="86">
        <f t="shared" si="87"/>
        <v>0.10580571073841652</v>
      </c>
      <c r="JL79" s="86">
        <f t="shared" si="87"/>
        <v>9.3918106506520493E-2</v>
      </c>
      <c r="JM79" s="86">
        <f t="shared" si="87"/>
        <v>4.289707957035839E-2</v>
      </c>
    </row>
    <row r="80" spans="2:273" x14ac:dyDescent="0.25">
      <c r="B80" s="2">
        <v>53</v>
      </c>
      <c r="C80" s="37">
        <v>134.46</v>
      </c>
      <c r="D80" s="37">
        <v>143.333</v>
      </c>
      <c r="E80" s="37">
        <v>144.095</v>
      </c>
      <c r="F80" s="37">
        <v>146.20599999999999</v>
      </c>
      <c r="G80" s="37">
        <v>175.095</v>
      </c>
      <c r="H80" s="37">
        <v>134.41300000000001</v>
      </c>
      <c r="I80" s="37">
        <v>144.19</v>
      </c>
      <c r="J80" s="37">
        <v>135.852</v>
      </c>
      <c r="K80" s="37">
        <v>138.279</v>
      </c>
      <c r="L80" s="37">
        <v>129.262</v>
      </c>
      <c r="M80" s="37">
        <v>120.52500000000001</v>
      </c>
      <c r="N80" s="37">
        <v>130.82</v>
      </c>
      <c r="O80" s="37">
        <v>129.77000000000001</v>
      </c>
      <c r="P80" s="37">
        <v>123.65600000000001</v>
      </c>
      <c r="Q80" s="37">
        <v>81.81</v>
      </c>
      <c r="S80" s="4">
        <f t="shared" si="89"/>
        <v>134.0909978458472</v>
      </c>
      <c r="T80" s="4">
        <f t="shared" si="89"/>
        <v>139.37033976728156</v>
      </c>
      <c r="U80" s="4">
        <f t="shared" si="89"/>
        <v>140.71221761839203</v>
      </c>
      <c r="V80" s="4">
        <f t="shared" si="89"/>
        <v>142.68754065322591</v>
      </c>
      <c r="W80" s="4">
        <f t="shared" si="89"/>
        <v>165.89020116056051</v>
      </c>
      <c r="X80" s="4">
        <f t="shared" si="89"/>
        <v>134.36842758107096</v>
      </c>
      <c r="Y80" s="4">
        <f t="shared" si="89"/>
        <v>142.26840894745817</v>
      </c>
      <c r="Z80" s="4">
        <f t="shared" si="89"/>
        <v>134.44987326753278</v>
      </c>
      <c r="AA80" s="4">
        <f t="shared" si="89"/>
        <v>136.85677534539946</v>
      </c>
      <c r="AB80" s="4">
        <f t="shared" si="89"/>
        <v>127.61536544563151</v>
      </c>
      <c r="AC80" s="4">
        <f t="shared" si="89"/>
        <v>124.21029464745085</v>
      </c>
      <c r="AD80" s="4">
        <f t="shared" si="89"/>
        <v>132.31616390830106</v>
      </c>
      <c r="AE80" s="4">
        <f t="shared" si="89"/>
        <v>129.23137725570604</v>
      </c>
      <c r="AF80" s="4">
        <f t="shared" si="89"/>
        <v>120.86719221758793</v>
      </c>
      <c r="AG80" s="4">
        <f t="shared" si="89"/>
        <v>84.148080329562205</v>
      </c>
      <c r="AI80" s="4">
        <f t="shared" si="90"/>
        <v>0.36900215415280968</v>
      </c>
      <c r="AJ80" s="4">
        <f t="shared" si="90"/>
        <v>3.9626602327184344</v>
      </c>
      <c r="AK80" s="4">
        <f t="shared" si="90"/>
        <v>3.3827823816079672</v>
      </c>
      <c r="AL80" s="4">
        <f t="shared" si="90"/>
        <v>3.5184593467740797</v>
      </c>
      <c r="AM80" s="4">
        <f t="shared" si="90"/>
        <v>9.2047988394394906</v>
      </c>
      <c r="AN80" s="4">
        <f t="shared" si="90"/>
        <v>4.4572418929050173E-2</v>
      </c>
      <c r="AO80" s="4">
        <f t="shared" si="90"/>
        <v>1.921591052541828</v>
      </c>
      <c r="AP80" s="4">
        <f t="shared" si="90"/>
        <v>1.4021267324672237</v>
      </c>
      <c r="AQ80" s="4">
        <f t="shared" si="90"/>
        <v>1.4222246546005408</v>
      </c>
      <c r="AR80" s="4">
        <f t="shared" si="90"/>
        <v>1.6466345543684895</v>
      </c>
      <c r="AS80" s="4">
        <f t="shared" si="90"/>
        <v>-3.6852946474508457</v>
      </c>
      <c r="AT80" s="4">
        <f t="shared" si="90"/>
        <v>-1.4961639083010709</v>
      </c>
      <c r="AU80" s="4">
        <f t="shared" si="90"/>
        <v>0.53862274429397416</v>
      </c>
      <c r="AV80" s="4">
        <f t="shared" si="90"/>
        <v>2.7888077824120785</v>
      </c>
      <c r="AW80" s="4">
        <f t="shared" si="90"/>
        <v>-2.338080329562203</v>
      </c>
      <c r="AY80" s="2">
        <f t="shared" si="81"/>
        <v>58.012529705495538</v>
      </c>
      <c r="AZ80" s="2">
        <f t="shared" si="81"/>
        <v>57.54131999657784</v>
      </c>
      <c r="BA80" s="2">
        <f t="shared" si="81"/>
        <v>57.329610209176913</v>
      </c>
      <c r="BB80" s="2">
        <f t="shared" si="81"/>
        <v>58.474894502538682</v>
      </c>
      <c r="BC80" s="2">
        <f t="shared" si="81"/>
        <v>58.474271749808672</v>
      </c>
      <c r="BD80" s="2">
        <f t="shared" si="81"/>
        <v>62.088700440121755</v>
      </c>
      <c r="BE80" s="2">
        <f t="shared" si="81"/>
        <v>62.490630658563809</v>
      </c>
      <c r="BF80" s="2">
        <f t="shared" si="81"/>
        <v>64.22006934475688</v>
      </c>
      <c r="BG80" s="2">
        <f t="shared" si="81"/>
        <v>62.331905736076202</v>
      </c>
      <c r="BH80" s="2">
        <f t="shared" si="81"/>
        <v>62.265241543180267</v>
      </c>
      <c r="BI80" s="2">
        <f t="shared" si="81"/>
        <v>62.161356307846454</v>
      </c>
      <c r="BJ80" s="2">
        <f t="shared" si="81"/>
        <v>61.261516618944896</v>
      </c>
      <c r="BK80" s="2">
        <f t="shared" si="81"/>
        <v>60.264532636602368</v>
      </c>
      <c r="BL80" s="2">
        <f t="shared" si="81"/>
        <v>59.651527390051214</v>
      </c>
      <c r="BM80" s="2">
        <f t="shared" si="81"/>
        <v>58.625735015198352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66.953376321353062</v>
      </c>
      <c r="DL80" s="2">
        <f t="shared" si="91"/>
        <v>67.469083660525527</v>
      </c>
      <c r="DM80" s="2">
        <f t="shared" si="91"/>
        <v>66.150403503473271</v>
      </c>
      <c r="DN80" s="2">
        <f t="shared" si="91"/>
        <v>67.604280277861704</v>
      </c>
      <c r="DO80" s="2">
        <f t="shared" si="91"/>
        <v>71.725479512735319</v>
      </c>
      <c r="DP80" s="2">
        <f t="shared" si="91"/>
        <v>71.487120209059242</v>
      </c>
      <c r="DQ80" s="2">
        <f t="shared" si="91"/>
        <v>72.067680972515845</v>
      </c>
      <c r="DR80" s="2">
        <f t="shared" si="91"/>
        <v>72.618599460188946</v>
      </c>
      <c r="DS80" s="2">
        <f t="shared" si="91"/>
        <v>70.264144882910614</v>
      </c>
      <c r="DT80" s="2">
        <f t="shared" si="91"/>
        <v>72.584375609756108</v>
      </c>
      <c r="DU80" s="2">
        <f t="shared" si="91"/>
        <v>71.230826000054023</v>
      </c>
      <c r="DV80" s="2">
        <f t="shared" si="91"/>
        <v>68.464299788583503</v>
      </c>
      <c r="DW80" s="2">
        <f t="shared" si="91"/>
        <v>69.679084868619739</v>
      </c>
      <c r="DX80" s="2">
        <f t="shared" si="91"/>
        <v>67.207026898326887</v>
      </c>
      <c r="DY80" s="2">
        <f t="shared" si="91"/>
        <v>60.942701979472133</v>
      </c>
      <c r="EA80" s="2">
        <f t="shared" si="92"/>
        <v>54.383078891257981</v>
      </c>
      <c r="EB80" s="2">
        <f t="shared" si="92"/>
        <v>53.593287326161096</v>
      </c>
      <c r="EC80" s="2">
        <f t="shared" si="92"/>
        <v>53.712400773228559</v>
      </c>
      <c r="ED80" s="2">
        <f t="shared" si="92"/>
        <v>54.734404745495709</v>
      </c>
      <c r="EE80" s="2">
        <f t="shared" si="92"/>
        <v>53.83049631441245</v>
      </c>
      <c r="EF80" s="2">
        <f t="shared" si="92"/>
        <v>57.77246584313221</v>
      </c>
      <c r="EG80" s="2">
        <f t="shared" si="92"/>
        <v>58.314920989445255</v>
      </c>
      <c r="EH80" s="2">
        <f t="shared" si="92"/>
        <v>59.993074669579471</v>
      </c>
      <c r="EI80" s="2">
        <f t="shared" si="92"/>
        <v>58.645485640647998</v>
      </c>
      <c r="EJ80" s="2">
        <f t="shared" si="92"/>
        <v>57.050753681778794</v>
      </c>
      <c r="EK80" s="2">
        <f t="shared" si="92"/>
        <v>57.788448253896036</v>
      </c>
      <c r="EL80" s="2">
        <f t="shared" si="92"/>
        <v>58.081617174082744</v>
      </c>
      <c r="EM80" s="2">
        <f t="shared" si="92"/>
        <v>55.722795658166781</v>
      </c>
      <c r="EN80" s="2">
        <f t="shared" si="92"/>
        <v>55.540445662337135</v>
      </c>
      <c r="EO80" s="2">
        <f t="shared" si="92"/>
        <v>56.991171144155558</v>
      </c>
      <c r="EQ80" s="2">
        <f t="shared" si="93"/>
        <v>52.970606980696843</v>
      </c>
      <c r="ER80" s="2">
        <f t="shared" si="93"/>
        <v>53.719456343712586</v>
      </c>
      <c r="ES80" s="2">
        <f t="shared" si="93"/>
        <v>54.269628399424697</v>
      </c>
      <c r="ET80" s="2">
        <f t="shared" si="93"/>
        <v>55.119594303578225</v>
      </c>
      <c r="EU80" s="2">
        <f t="shared" si="93"/>
        <v>54.925762491790323</v>
      </c>
      <c r="EV80" s="2">
        <f t="shared" si="93"/>
        <v>57.584683530262247</v>
      </c>
      <c r="EW80" s="2">
        <f t="shared" si="93"/>
        <v>59.488631942818856</v>
      </c>
      <c r="EX80" s="2">
        <f t="shared" si="93"/>
        <v>60.478216675596492</v>
      </c>
      <c r="EY80" s="2">
        <f t="shared" si="93"/>
        <v>58.443188525832902</v>
      </c>
      <c r="EZ80" s="2">
        <f t="shared" si="93"/>
        <v>57.876957744333218</v>
      </c>
      <c r="FA80" s="2">
        <f t="shared" si="93"/>
        <v>57.575202757642558</v>
      </c>
      <c r="FB80" s="2">
        <f t="shared" si="93"/>
        <v>58.439769905341471</v>
      </c>
      <c r="FC80" s="2">
        <f t="shared" si="93"/>
        <v>56.179464501512264</v>
      </c>
      <c r="FD80" s="2">
        <f t="shared" si="93"/>
        <v>56.418015398065627</v>
      </c>
      <c r="FE80" s="2">
        <f t="shared" si="93"/>
        <v>56.645228761158698</v>
      </c>
      <c r="FG80" s="2">
        <f t="shared" si="94"/>
        <v>0.71125621291318775</v>
      </c>
      <c r="FH80" s="2">
        <f t="shared" si="94"/>
        <v>0.71547427595765534</v>
      </c>
      <c r="FI80" s="2">
        <f t="shared" si="94"/>
        <v>0.70918525348474792</v>
      </c>
      <c r="FJ80" s="2">
        <f t="shared" si="94"/>
        <v>0.7093637207277077</v>
      </c>
      <c r="FK80" s="2">
        <f t="shared" si="94"/>
        <v>0.74050525808845902</v>
      </c>
      <c r="FL80" s="2">
        <f t="shared" si="94"/>
        <v>0.68528129622729905</v>
      </c>
      <c r="FM80" s="2">
        <f t="shared" si="94"/>
        <v>0.69638461975994037</v>
      </c>
      <c r="FN80" s="2">
        <f t="shared" si="94"/>
        <v>0.66520624301827436</v>
      </c>
      <c r="FO80" s="2">
        <f t="shared" si="94"/>
        <v>0.68271396051285493</v>
      </c>
      <c r="FP80" s="2">
        <f t="shared" si="94"/>
        <v>0.66431342856404918</v>
      </c>
      <c r="FQ80" s="2">
        <f t="shared" si="94"/>
        <v>0.67469127356280245</v>
      </c>
      <c r="FR80" s="2">
        <f t="shared" si="94"/>
        <v>0.69373268225036355</v>
      </c>
      <c r="FS80" s="2">
        <f t="shared" si="94"/>
        <v>0.67457648830261874</v>
      </c>
      <c r="FT80" s="2">
        <f t="shared" si="94"/>
        <v>0.64762408443453379</v>
      </c>
      <c r="FU80" s="2">
        <f t="shared" si="94"/>
        <v>0.58634287174613242</v>
      </c>
      <c r="FW80" s="2">
        <f t="shared" si="83"/>
        <v>1.0228205929943386E-4</v>
      </c>
      <c r="FX80" s="2">
        <f t="shared" si="83"/>
        <v>9.2508587474907441E-5</v>
      </c>
      <c r="FY80" s="2">
        <f t="shared" si="83"/>
        <v>9.8388510643094223E-5</v>
      </c>
      <c r="FZ80" s="2">
        <f t="shared" si="83"/>
        <v>9.6102341915502864E-5</v>
      </c>
      <c r="GA80" s="2">
        <f t="shared" si="83"/>
        <v>1.108304433920885E-4</v>
      </c>
      <c r="GB80" s="2">
        <f t="shared" si="83"/>
        <v>1.2593169859344307E-4</v>
      </c>
      <c r="GC80" s="2">
        <f t="shared" si="83"/>
        <v>1.3650508061421282E-4</v>
      </c>
      <c r="GD80" s="2">
        <f t="shared" si="83"/>
        <v>9.8520974815327674E-5</v>
      </c>
      <c r="GE80" s="2">
        <f t="shared" si="83"/>
        <v>9.0360656065575275E-5</v>
      </c>
      <c r="GF80" s="2">
        <f t="shared" si="83"/>
        <v>7.2106177114356266E-5</v>
      </c>
      <c r="GG80" s="2">
        <f t="shared" si="83"/>
        <v>6.9079723671928501E-5</v>
      </c>
      <c r="GH80" s="2">
        <f t="shared" si="83"/>
        <v>6.4468231581545559E-5</v>
      </c>
      <c r="GI80" s="2">
        <f t="shared" si="83"/>
        <v>7.0802521732427827E-5</v>
      </c>
      <c r="GJ80" s="2">
        <f t="shared" si="83"/>
        <v>6.778169401300087E-5</v>
      </c>
      <c r="GK80" s="2">
        <f t="shared" si="83"/>
        <v>4.3436426428580376E-5</v>
      </c>
      <c r="GM80" s="86">
        <f t="shared" si="84"/>
        <v>0.17038716726109265</v>
      </c>
      <c r="GN80" s="86">
        <f t="shared" si="84"/>
        <v>0.179372231468309</v>
      </c>
      <c r="GO80" s="86">
        <f t="shared" si="84"/>
        <v>0.17745609298866657</v>
      </c>
      <c r="GP80" s="86">
        <f t="shared" si="84"/>
        <v>0.18714370284499765</v>
      </c>
      <c r="GQ80" s="86">
        <f t="shared" si="84"/>
        <v>0.27296289368128268</v>
      </c>
      <c r="GR80" s="86">
        <f t="shared" si="84"/>
        <v>0.16001024634631794</v>
      </c>
      <c r="GS80" s="86">
        <f t="shared" si="84"/>
        <v>0.16974551107370983</v>
      </c>
      <c r="GT80" s="86">
        <f t="shared" si="84"/>
        <v>0.14324512809489764</v>
      </c>
      <c r="GU80" s="86">
        <f t="shared" si="84"/>
        <v>0.15762225246332875</v>
      </c>
      <c r="GV80" s="86">
        <f t="shared" si="84"/>
        <v>0.13276137351857689</v>
      </c>
      <c r="GW80" s="86">
        <f t="shared" si="84"/>
        <v>0.13688415412437144</v>
      </c>
      <c r="GX80" s="86">
        <f t="shared" si="84"/>
        <v>0.15209119489649423</v>
      </c>
      <c r="GY80" s="86">
        <f t="shared" si="84"/>
        <v>0.13630443514011939</v>
      </c>
      <c r="GZ80" s="86">
        <f t="shared" si="84"/>
        <v>0.12648377532422808</v>
      </c>
      <c r="HA80" s="86">
        <f t="shared" si="84"/>
        <v>6.370337702393486E-2</v>
      </c>
      <c r="HC80" s="86">
        <f t="shared" si="74"/>
        <v>2.8529659916989216E-6</v>
      </c>
      <c r="HD80" s="86">
        <f t="shared" si="74"/>
        <v>3.6059181489364231E-6</v>
      </c>
      <c r="HE80" s="86">
        <f t="shared" si="74"/>
        <v>1.8708576088794848E-6</v>
      </c>
      <c r="HF80" s="86">
        <f t="shared" si="74"/>
        <v>1.5561121591334553E-6</v>
      </c>
      <c r="HG80" s="86">
        <f t="shared" si="88"/>
        <v>1.0344151722647612E-5</v>
      </c>
      <c r="HH80" s="86">
        <f t="shared" si="88"/>
        <v>6.3983046176441119E-7</v>
      </c>
      <c r="HI80" s="86">
        <f t="shared" si="88"/>
        <v>1.7734466712284844E-6</v>
      </c>
      <c r="HJ80" s="86">
        <f t="shared" si="88"/>
        <v>5.0848379308775018E-9</v>
      </c>
      <c r="HK80" s="86">
        <f t="shared" si="88"/>
        <v>6.0937581032143446E-7</v>
      </c>
      <c r="HL80" s="86">
        <f t="shared" si="88"/>
        <v>9.0875351264466546E-7</v>
      </c>
      <c r="HM80" s="86">
        <f t="shared" si="88"/>
        <v>4.8614871412111945E-7</v>
      </c>
      <c r="HN80" s="86">
        <f t="shared" si="88"/>
        <v>7.2086582610925303E-7</v>
      </c>
      <c r="HO80" s="86">
        <f t="shared" si="88"/>
        <v>2.7118661336440938E-7</v>
      </c>
      <c r="HP80" s="86">
        <f t="shared" si="88"/>
        <v>2.6806917692656881E-8</v>
      </c>
      <c r="HQ80" s="86">
        <f t="shared" si="88"/>
        <v>5.0460940014730731E-10</v>
      </c>
      <c r="HS80" s="86">
        <f t="shared" si="85"/>
        <v>5.3493172291309818E-56</v>
      </c>
      <c r="HT80" s="86">
        <f t="shared" si="85"/>
        <v>2.5957992130734183E-55</v>
      </c>
      <c r="HU80" s="86">
        <f t="shared" si="85"/>
        <v>3.9246340671590887E-59</v>
      </c>
      <c r="HV80" s="86">
        <f t="shared" si="85"/>
        <v>4.9501211428843833E-64</v>
      </c>
      <c r="HW80" s="86">
        <f t="shared" si="85"/>
        <v>1.4520752780419116E-58</v>
      </c>
      <c r="HX80" s="86">
        <f t="shared" si="85"/>
        <v>1.907215602744889E-67</v>
      </c>
      <c r="HY80" s="86">
        <f t="shared" si="85"/>
        <v>1.5381194969201914E-61</v>
      </c>
      <c r="HZ80" s="86">
        <f t="shared" si="85"/>
        <v>4.2744886683417954E-99</v>
      </c>
      <c r="IA80" s="86">
        <f t="shared" si="85"/>
        <v>4.785180068273339E-69</v>
      </c>
      <c r="IB80" s="86">
        <f t="shared" si="85"/>
        <v>3.7721705861775628E-66</v>
      </c>
      <c r="IC80" s="86">
        <f t="shared" si="85"/>
        <v>1.6320382511133411E-67</v>
      </c>
      <c r="ID80" s="86">
        <f t="shared" si="85"/>
        <v>3.2661959271343087E-65</v>
      </c>
      <c r="IE80" s="86">
        <f t="shared" si="85"/>
        <v>2.2186737074275876E-69</v>
      </c>
      <c r="IF80" s="86">
        <f t="shared" si="85"/>
        <v>8.0248333537104721E-45</v>
      </c>
      <c r="IG80" s="86">
        <f t="shared" si="85"/>
        <v>3.7491829862321169E-31</v>
      </c>
      <c r="II80" s="86">
        <f t="shared" si="86"/>
        <v>1.2137951412193632E-178</v>
      </c>
      <c r="IJ80" s="86">
        <f t="shared" si="86"/>
        <v>1.419361952683004E-178</v>
      </c>
      <c r="IK80" s="86">
        <f t="shared" si="86"/>
        <v>3.5341035126419671E-196</v>
      </c>
      <c r="IL80" s="86">
        <f t="shared" si="86"/>
        <v>1.1755600791475699E-209</v>
      </c>
      <c r="IM80" s="86">
        <f t="shared" si="86"/>
        <v>1.6710338421328409E-194</v>
      </c>
      <c r="IN80" s="86">
        <f t="shared" si="86"/>
        <v>4.995287454711075E-219</v>
      </c>
      <c r="IO80" s="86">
        <f t="shared" si="86"/>
        <v>7.2898493660706618E-199</v>
      </c>
      <c r="IP80" s="86">
        <f t="shared" si="86"/>
        <v>0</v>
      </c>
      <c r="IQ80" s="86">
        <f t="shared" si="86"/>
        <v>1.0186086096109535E-225</v>
      </c>
      <c r="IR80" s="86">
        <f t="shared" si="86"/>
        <v>3.4839002150961879E-215</v>
      </c>
      <c r="IS80" s="86">
        <f t="shared" si="86"/>
        <v>4.5504003731654546E-218</v>
      </c>
      <c r="IT80" s="86">
        <f t="shared" si="86"/>
        <v>3.3498116269768374E-210</v>
      </c>
      <c r="IU80" s="86">
        <f t="shared" si="86"/>
        <v>2.9158455378804433E-223</v>
      </c>
      <c r="IV80" s="86">
        <f t="shared" si="86"/>
        <v>3.7935172149704214E-167</v>
      </c>
      <c r="IW80" s="86">
        <f t="shared" si="86"/>
        <v>2.325728114405569E-73</v>
      </c>
      <c r="IY80" s="86">
        <f t="shared" si="87"/>
        <v>0.17039002022708435</v>
      </c>
      <c r="IZ80" s="86">
        <f t="shared" si="87"/>
        <v>0.17937583738645793</v>
      </c>
      <c r="JA80" s="86">
        <f t="shared" si="87"/>
        <v>0.17745796384627546</v>
      </c>
      <c r="JB80" s="86">
        <f t="shared" si="87"/>
        <v>0.18714525895715678</v>
      </c>
      <c r="JC80" s="86">
        <f t="shared" si="87"/>
        <v>0.27297323783300531</v>
      </c>
      <c r="JD80" s="86">
        <f t="shared" si="87"/>
        <v>0.16001088617677969</v>
      </c>
      <c r="JE80" s="86">
        <f t="shared" si="87"/>
        <v>0.16974728452038107</v>
      </c>
      <c r="JF80" s="86">
        <f t="shared" si="87"/>
        <v>0.14324513317973558</v>
      </c>
      <c r="JG80" s="86">
        <f t="shared" si="87"/>
        <v>0.15762286183913907</v>
      </c>
      <c r="JH80" s="86">
        <f t="shared" si="87"/>
        <v>0.13276228227208953</v>
      </c>
      <c r="JI80" s="86">
        <f t="shared" si="87"/>
        <v>0.13688464027308556</v>
      </c>
      <c r="JJ80" s="86">
        <f t="shared" si="87"/>
        <v>0.15209191576232034</v>
      </c>
      <c r="JK80" s="86">
        <f t="shared" si="87"/>
        <v>0.13630470632673275</v>
      </c>
      <c r="JL80" s="86">
        <f t="shared" si="87"/>
        <v>0.12648380213114577</v>
      </c>
      <c r="JM80" s="86">
        <f t="shared" si="87"/>
        <v>6.3703377528544256E-2</v>
      </c>
    </row>
    <row r="81" spans="2:273" x14ac:dyDescent="0.25">
      <c r="B81" s="2">
        <v>54</v>
      </c>
      <c r="C81" s="37">
        <v>149.048</v>
      </c>
      <c r="D81" s="37">
        <v>159.12700000000001</v>
      </c>
      <c r="E81" s="37">
        <v>160.50800000000001</v>
      </c>
      <c r="F81" s="37">
        <v>162.74600000000001</v>
      </c>
      <c r="G81" s="37">
        <v>189.58699999999999</v>
      </c>
      <c r="H81" s="37">
        <v>154.50800000000001</v>
      </c>
      <c r="I81" s="37">
        <v>163.82499999999999</v>
      </c>
      <c r="J81" s="37">
        <v>154.066</v>
      </c>
      <c r="K81" s="37">
        <v>158.328</v>
      </c>
      <c r="L81" s="37">
        <v>147.08199999999999</v>
      </c>
      <c r="M81" s="37">
        <v>138.11500000000001</v>
      </c>
      <c r="N81" s="37">
        <v>148.11500000000001</v>
      </c>
      <c r="O81" s="37">
        <v>148.459</v>
      </c>
      <c r="P81" s="37">
        <v>138.95099999999999</v>
      </c>
      <c r="Q81" s="37">
        <v>92.19</v>
      </c>
      <c r="S81" s="4">
        <f t="shared" si="89"/>
        <v>146.25818692902413</v>
      </c>
      <c r="T81" s="4">
        <f t="shared" si="89"/>
        <v>152.15782362468187</v>
      </c>
      <c r="U81" s="4">
        <f t="shared" si="89"/>
        <v>154.25844730510244</v>
      </c>
      <c r="V81" s="4">
        <f t="shared" si="89"/>
        <v>156.36827948876061</v>
      </c>
      <c r="W81" s="4">
        <f t="shared" si="89"/>
        <v>180.17583789272757</v>
      </c>
      <c r="X81" s="4">
        <f t="shared" si="89"/>
        <v>147.79154187391481</v>
      </c>
      <c r="Y81" s="4">
        <f t="shared" si="89"/>
        <v>156.17267740770873</v>
      </c>
      <c r="Z81" s="4">
        <f t="shared" si="89"/>
        <v>149.18671165392203</v>
      </c>
      <c r="AA81" s="4">
        <f t="shared" si="89"/>
        <v>150.93660145543075</v>
      </c>
      <c r="AB81" s="4">
        <f t="shared" si="89"/>
        <v>141.22436891857342</v>
      </c>
      <c r="AC81" s="4">
        <f t="shared" si="89"/>
        <v>136.30991111737006</v>
      </c>
      <c r="AD81" s="4">
        <f t="shared" si="89"/>
        <v>144.82281713398228</v>
      </c>
      <c r="AE81" s="4">
        <f t="shared" si="89"/>
        <v>142.70012501343948</v>
      </c>
      <c r="AF81" s="4">
        <f t="shared" si="89"/>
        <v>135.17451687862257</v>
      </c>
      <c r="AG81" s="4">
        <f t="shared" si="89"/>
        <v>93.006427950848618</v>
      </c>
      <c r="AI81" s="4">
        <f t="shared" si="90"/>
        <v>2.7898130709758675</v>
      </c>
      <c r="AJ81" s="4">
        <f t="shared" si="90"/>
        <v>6.9691763753181419</v>
      </c>
      <c r="AK81" s="4">
        <f t="shared" si="90"/>
        <v>6.2495526948975737</v>
      </c>
      <c r="AL81" s="4">
        <f t="shared" si="90"/>
        <v>6.3777205112394029</v>
      </c>
      <c r="AM81" s="4">
        <f t="shared" si="90"/>
        <v>9.4111621072724176</v>
      </c>
      <c r="AN81" s="4">
        <f t="shared" si="90"/>
        <v>6.7164581260852003</v>
      </c>
      <c r="AO81" s="4">
        <f t="shared" si="90"/>
        <v>7.6523225922912559</v>
      </c>
      <c r="AP81" s="4">
        <f t="shared" si="90"/>
        <v>4.8792883460779706</v>
      </c>
      <c r="AQ81" s="4">
        <f t="shared" si="90"/>
        <v>7.391398544569256</v>
      </c>
      <c r="AR81" s="4">
        <f t="shared" si="90"/>
        <v>5.8576310814265753</v>
      </c>
      <c r="AS81" s="4">
        <f t="shared" si="90"/>
        <v>1.8050888826299456</v>
      </c>
      <c r="AT81" s="4">
        <f t="shared" si="90"/>
        <v>3.2921828660177255</v>
      </c>
      <c r="AU81" s="4">
        <f t="shared" si="90"/>
        <v>5.758874986560528</v>
      </c>
      <c r="AV81" s="4">
        <f t="shared" si="90"/>
        <v>3.7764831213774244</v>
      </c>
      <c r="AW81" s="4">
        <f t="shared" si="90"/>
        <v>-0.8164279508486203</v>
      </c>
      <c r="AY81" s="2">
        <f t="shared" si="81"/>
        <v>57.740921356230878</v>
      </c>
      <c r="AZ81" s="2">
        <f t="shared" si="81"/>
        <v>57.246078887015003</v>
      </c>
      <c r="BA81" s="2">
        <f t="shared" si="81"/>
        <v>57.058128160056022</v>
      </c>
      <c r="BB81" s="2">
        <f t="shared" si="81"/>
        <v>58.197441258477575</v>
      </c>
      <c r="BC81" s="2">
        <f t="shared" si="81"/>
        <v>58.148597435798656</v>
      </c>
      <c r="BD81" s="2">
        <f t="shared" si="81"/>
        <v>61.800238493830271</v>
      </c>
      <c r="BE81" s="2">
        <f t="shared" si="81"/>
        <v>62.189197449881462</v>
      </c>
      <c r="BF81" s="2">
        <f t="shared" si="81"/>
        <v>63.938143094570805</v>
      </c>
      <c r="BG81" s="2">
        <f t="shared" si="81"/>
        <v>62.063850314078799</v>
      </c>
      <c r="BH81" s="2">
        <f t="shared" si="81"/>
        <v>61.953755713617433</v>
      </c>
      <c r="BI81" s="2">
        <f t="shared" si="81"/>
        <v>61.875951373384972</v>
      </c>
      <c r="BJ81" s="2">
        <f t="shared" si="81"/>
        <v>61.018403069116772</v>
      </c>
      <c r="BK81" s="2">
        <f t="shared" si="81"/>
        <v>59.972239099494217</v>
      </c>
      <c r="BL81" s="2">
        <f t="shared" si="81"/>
        <v>59.415904654818476</v>
      </c>
      <c r="BM81" s="2">
        <f t="shared" si="81"/>
        <v>58.508778230647366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67.172872093023244</v>
      </c>
      <c r="DL81" s="2">
        <f t="shared" si="91"/>
        <v>67.678486710963455</v>
      </c>
      <c r="DM81" s="2">
        <f t="shared" si="91"/>
        <v>66.324573089701005</v>
      </c>
      <c r="DN81" s="2">
        <f t="shared" si="91"/>
        <v>67.811056478405334</v>
      </c>
      <c r="DO81" s="2">
        <f t="shared" si="91"/>
        <v>72.003921373200441</v>
      </c>
      <c r="DP81" s="2">
        <f t="shared" si="91"/>
        <v>71.740187630662021</v>
      </c>
      <c r="DQ81" s="2">
        <f t="shared" si="91"/>
        <v>72.211506342494715</v>
      </c>
      <c r="DR81" s="2">
        <f t="shared" si="91"/>
        <v>72.826860796221339</v>
      </c>
      <c r="DS81" s="2">
        <f t="shared" si="91"/>
        <v>70.437774491532281</v>
      </c>
      <c r="DT81" s="2">
        <f t="shared" si="91"/>
        <v>72.868000522648089</v>
      </c>
      <c r="DU81" s="2">
        <f t="shared" si="91"/>
        <v>71.494089673986451</v>
      </c>
      <c r="DV81" s="2">
        <f t="shared" si="91"/>
        <v>68.654766737138829</v>
      </c>
      <c r="DW81" s="2">
        <f t="shared" si="91"/>
        <v>69.904647387496212</v>
      </c>
      <c r="DX81" s="2">
        <f t="shared" si="91"/>
        <v>67.437776319176322</v>
      </c>
      <c r="DY81" s="2">
        <f t="shared" si="91"/>
        <v>61.042188966275653</v>
      </c>
      <c r="EA81" s="2">
        <f t="shared" si="92"/>
        <v>54.249023217247085</v>
      </c>
      <c r="EB81" s="2">
        <f t="shared" si="92"/>
        <v>53.462401971735936</v>
      </c>
      <c r="EC81" s="2">
        <f t="shared" si="92"/>
        <v>53.592515290277611</v>
      </c>
      <c r="ED81" s="2">
        <f t="shared" si="92"/>
        <v>54.60512794132125</v>
      </c>
      <c r="EE81" s="2">
        <f t="shared" si="92"/>
        <v>53.720328290296877</v>
      </c>
      <c r="EF81" s="2">
        <f t="shared" si="92"/>
        <v>57.636973347364837</v>
      </c>
      <c r="EG81" s="2">
        <f t="shared" si="92"/>
        <v>58.203827447351316</v>
      </c>
      <c r="EH81" s="2">
        <f t="shared" si="92"/>
        <v>59.858068137629722</v>
      </c>
      <c r="EI81" s="2">
        <f t="shared" si="92"/>
        <v>58.514590648011769</v>
      </c>
      <c r="EJ81" s="2">
        <f t="shared" si="92"/>
        <v>56.92381660410048</v>
      </c>
      <c r="EK81" s="2">
        <f t="shared" si="92"/>
        <v>57.646546206347402</v>
      </c>
      <c r="EL81" s="2">
        <f t="shared" si="92"/>
        <v>57.94372224824356</v>
      </c>
      <c r="EM81" s="2">
        <f t="shared" si="92"/>
        <v>55.60228092284467</v>
      </c>
      <c r="EN81" s="2">
        <f t="shared" si="92"/>
        <v>55.435113393601235</v>
      </c>
      <c r="EO81" s="2">
        <f t="shared" si="92"/>
        <v>56.878779188178186</v>
      </c>
      <c r="EQ81" s="2">
        <f t="shared" si="93"/>
        <v>52.860749754889774</v>
      </c>
      <c r="ER81" s="2">
        <f t="shared" si="93"/>
        <v>53.58693768527425</v>
      </c>
      <c r="ES81" s="2">
        <f t="shared" si="93"/>
        <v>54.140040132525172</v>
      </c>
      <c r="ET81" s="2">
        <f t="shared" si="93"/>
        <v>54.983478265372867</v>
      </c>
      <c r="EU81" s="2">
        <f t="shared" si="93"/>
        <v>54.795486424936428</v>
      </c>
      <c r="EV81" s="2">
        <f t="shared" si="93"/>
        <v>57.452664775544811</v>
      </c>
      <c r="EW81" s="2">
        <f t="shared" si="93"/>
        <v>59.356069553302603</v>
      </c>
      <c r="EX81" s="2">
        <f t="shared" si="93"/>
        <v>60.334549218545163</v>
      </c>
      <c r="EY81" s="2">
        <f t="shared" si="93"/>
        <v>58.315858142768647</v>
      </c>
      <c r="EZ81" s="2">
        <f t="shared" si="93"/>
        <v>57.73604165924062</v>
      </c>
      <c r="FA81" s="2">
        <f t="shared" si="93"/>
        <v>57.437003148080258</v>
      </c>
      <c r="FB81" s="2">
        <f t="shared" si="93"/>
        <v>58.296174379960213</v>
      </c>
      <c r="FC81" s="2">
        <f t="shared" si="93"/>
        <v>56.051412536822141</v>
      </c>
      <c r="FD81" s="2">
        <f t="shared" si="93"/>
        <v>56.298092519991393</v>
      </c>
      <c r="FE81" s="2">
        <f t="shared" si="93"/>
        <v>56.537351302589308</v>
      </c>
      <c r="FG81" s="2">
        <f t="shared" si="94"/>
        <v>0.72979768906706888</v>
      </c>
      <c r="FH81" s="2">
        <f t="shared" si="94"/>
        <v>0.73384624862010084</v>
      </c>
      <c r="FI81" s="2">
        <f t="shared" si="94"/>
        <v>0.72780882262040847</v>
      </c>
      <c r="FJ81" s="2">
        <f t="shared" si="94"/>
        <v>0.72798024469805533</v>
      </c>
      <c r="FK81" s="2">
        <f t="shared" si="94"/>
        <v>0.75780808125617083</v>
      </c>
      <c r="FL81" s="2">
        <f t="shared" si="94"/>
        <v>0.70479845855667778</v>
      </c>
      <c r="FM81" s="2">
        <f t="shared" si="94"/>
        <v>0.71549907925680634</v>
      </c>
      <c r="FN81" s="2">
        <f t="shared" si="94"/>
        <v>0.6853968143029785</v>
      </c>
      <c r="FO81" s="2">
        <f t="shared" si="94"/>
        <v>0.70232117506595748</v>
      </c>
      <c r="FP81" s="2">
        <f t="shared" si="94"/>
        <v>0.68453230853138902</v>
      </c>
      <c r="FQ81" s="2">
        <f t="shared" si="94"/>
        <v>0.69457246705661568</v>
      </c>
      <c r="FR81" s="2">
        <f t="shared" si="94"/>
        <v>0.71294527717852973</v>
      </c>
      <c r="FS81" s="2">
        <f t="shared" si="94"/>
        <v>0.69446152005234785</v>
      </c>
      <c r="FT81" s="2">
        <f t="shared" si="94"/>
        <v>0.66834633708209379</v>
      </c>
      <c r="FU81" s="2">
        <f t="shared" si="94"/>
        <v>0.60849030230118983</v>
      </c>
      <c r="FW81" s="2">
        <f t="shared" si="83"/>
        <v>1.1214894119398283E-4</v>
      </c>
      <c r="FX81" s="2">
        <f t="shared" si="83"/>
        <v>1.0143274382874896E-4</v>
      </c>
      <c r="FY81" s="2">
        <f t="shared" si="83"/>
        <v>1.0787983263845383E-4</v>
      </c>
      <c r="FZ81" s="2">
        <f t="shared" si="83"/>
        <v>1.0537314551196073E-4</v>
      </c>
      <c r="GA81" s="2">
        <f t="shared" si="83"/>
        <v>1.215218652488749E-4</v>
      </c>
      <c r="GB81" s="2">
        <f t="shared" si="83"/>
        <v>1.3807968408934064E-4</v>
      </c>
      <c r="GC81" s="2">
        <f t="shared" si="83"/>
        <v>1.4967287339984087E-4</v>
      </c>
      <c r="GD81" s="2">
        <f t="shared" si="83"/>
        <v>1.0802507395584679E-4</v>
      </c>
      <c r="GE81" s="2">
        <f t="shared" si="83"/>
        <v>9.9077625422894165E-5</v>
      </c>
      <c r="GF81" s="2">
        <f t="shared" si="83"/>
        <v>7.9062301002484571E-5</v>
      </c>
      <c r="GG81" s="2">
        <f t="shared" si="83"/>
        <v>7.5743905992430353E-5</v>
      </c>
      <c r="GH81" s="2">
        <f t="shared" si="83"/>
        <v>7.0687570612028693E-5</v>
      </c>
      <c r="GI81" s="2">
        <f t="shared" si="83"/>
        <v>7.7632891009078535E-5</v>
      </c>
      <c r="GJ81" s="2">
        <f t="shared" si="83"/>
        <v>7.4320663566227295E-5</v>
      </c>
      <c r="GK81" s="2">
        <f t="shared" si="83"/>
        <v>4.7626894908808253E-5</v>
      </c>
      <c r="GM81" s="86">
        <f t="shared" si="84"/>
        <v>0.20924203877332354</v>
      </c>
      <c r="GN81" s="86">
        <f t="shared" si="84"/>
        <v>0.21973630611203712</v>
      </c>
      <c r="GO81" s="86">
        <f t="shared" si="84"/>
        <v>0.21881321423445757</v>
      </c>
      <c r="GP81" s="86">
        <f t="shared" si="84"/>
        <v>0.23123452203737832</v>
      </c>
      <c r="GQ81" s="86">
        <f t="shared" si="84"/>
        <v>0.33054436243106278</v>
      </c>
      <c r="GR81" s="86">
        <f t="shared" si="84"/>
        <v>0.20215513202582153</v>
      </c>
      <c r="GS81" s="86">
        <f t="shared" si="84"/>
        <v>0.21203641471494794</v>
      </c>
      <c r="GT81" s="86">
        <f t="shared" si="84"/>
        <v>0.18523142988714522</v>
      </c>
      <c r="GU81" s="86">
        <f t="shared" si="84"/>
        <v>0.19967481975457396</v>
      </c>
      <c r="GV81" s="86">
        <f t="shared" si="84"/>
        <v>0.17105242857565947</v>
      </c>
      <c r="GW81" s="86">
        <f t="shared" si="84"/>
        <v>0.17393806064559234</v>
      </c>
      <c r="GX81" s="86">
        <f t="shared" si="84"/>
        <v>0.18955331129784686</v>
      </c>
      <c r="GY81" s="86">
        <f t="shared" si="84"/>
        <v>0.1731694043826614</v>
      </c>
      <c r="GZ81" s="86">
        <f t="shared" si="84"/>
        <v>0.16713869204626444</v>
      </c>
      <c r="HA81" s="86">
        <f t="shared" si="84"/>
        <v>9.2204205869517511E-2</v>
      </c>
      <c r="HC81" s="86">
        <f t="shared" si="74"/>
        <v>5.4505079710556661E-6</v>
      </c>
      <c r="HD81" s="86">
        <f t="shared" si="74"/>
        <v>6.7986413249623683E-6</v>
      </c>
      <c r="HE81" s="86">
        <f t="shared" si="74"/>
        <v>3.7190728922582303E-6</v>
      </c>
      <c r="HF81" s="86">
        <f t="shared" si="74"/>
        <v>3.176481354728264E-6</v>
      </c>
      <c r="HG81" s="86">
        <f t="shared" si="88"/>
        <v>1.9703126915889179E-5</v>
      </c>
      <c r="HH81" s="86">
        <f t="shared" si="88"/>
        <v>1.3911202093883547E-6</v>
      </c>
      <c r="HI81" s="86">
        <f t="shared" si="88"/>
        <v>3.6374499453258018E-6</v>
      </c>
      <c r="HJ81" s="86">
        <f t="shared" si="88"/>
        <v>1.4976197756608492E-8</v>
      </c>
      <c r="HK81" s="86">
        <f t="shared" si="88"/>
        <v>1.3056569942169562E-6</v>
      </c>
      <c r="HL81" s="86">
        <f t="shared" si="88"/>
        <v>1.8596063507732103E-6</v>
      </c>
      <c r="HM81" s="86">
        <f t="shared" si="88"/>
        <v>1.0131852173774967E-6</v>
      </c>
      <c r="HN81" s="86">
        <f t="shared" si="88"/>
        <v>1.4599522752426557E-6</v>
      </c>
      <c r="HO81" s="86">
        <f t="shared" si="88"/>
        <v>5.8009946720760379E-7</v>
      </c>
      <c r="HP81" s="86">
        <f t="shared" si="88"/>
        <v>6.6990443639725033E-8</v>
      </c>
      <c r="HQ81" s="86">
        <f t="shared" si="88"/>
        <v>1.5537780486475967E-9</v>
      </c>
      <c r="HS81" s="86">
        <f t="shared" si="85"/>
        <v>1.7868227230963997E-54</v>
      </c>
      <c r="HT81" s="86">
        <f t="shared" si="85"/>
        <v>8.1628843726737979E-54</v>
      </c>
      <c r="HU81" s="86">
        <f t="shared" si="85"/>
        <v>1.6965814856090683E-57</v>
      </c>
      <c r="HV81" s="86">
        <f t="shared" si="85"/>
        <v>2.8326048030289077E-62</v>
      </c>
      <c r="HW81" s="86">
        <f t="shared" si="85"/>
        <v>6.3634212755383545E-57</v>
      </c>
      <c r="HX81" s="86">
        <f t="shared" si="85"/>
        <v>1.5161809870188632E-65</v>
      </c>
      <c r="HY81" s="86">
        <f t="shared" si="85"/>
        <v>8.503421037438641E-60</v>
      </c>
      <c r="HZ81" s="86">
        <f t="shared" si="85"/>
        <v>2.4988113262334967E-96</v>
      </c>
      <c r="IA81" s="86">
        <f t="shared" si="85"/>
        <v>3.6594112628562685E-67</v>
      </c>
      <c r="IB81" s="86">
        <f t="shared" si="85"/>
        <v>2.1535368900479755E-64</v>
      </c>
      <c r="IC81" s="86">
        <f t="shared" si="85"/>
        <v>9.8123116020225428E-66</v>
      </c>
      <c r="ID81" s="86">
        <f t="shared" si="85"/>
        <v>1.6501359610934408E-63</v>
      </c>
      <c r="IE81" s="86">
        <f t="shared" si="85"/>
        <v>1.5008685676877548E-67</v>
      </c>
      <c r="IF81" s="86">
        <f t="shared" si="85"/>
        <v>1.1345160725538077E-43</v>
      </c>
      <c r="IG81" s="86">
        <f t="shared" si="85"/>
        <v>2.1358737786605577E-30</v>
      </c>
      <c r="II81" s="86">
        <f t="shared" si="86"/>
        <v>4.0433135694613445E-175</v>
      </c>
      <c r="IJ81" s="86">
        <f t="shared" si="86"/>
        <v>4.3195812016061628E-175</v>
      </c>
      <c r="IK81" s="86">
        <f t="shared" si="86"/>
        <v>2.5355727748845363E-192</v>
      </c>
      <c r="IL81" s="86">
        <f t="shared" si="86"/>
        <v>1.5243002407505658E-205</v>
      </c>
      <c r="IM81" s="86">
        <f t="shared" si="86"/>
        <v>1.2453222335068344E-190</v>
      </c>
      <c r="IN81" s="86">
        <f t="shared" si="86"/>
        <v>1.3355031402089645E-214</v>
      </c>
      <c r="IO81" s="86">
        <f t="shared" si="86"/>
        <v>8.2207318509579946E-195</v>
      </c>
      <c r="IP81" s="86">
        <f t="shared" si="86"/>
        <v>0</v>
      </c>
      <c r="IQ81" s="86">
        <f t="shared" si="86"/>
        <v>2.5681332950595283E-221</v>
      </c>
      <c r="IR81" s="86">
        <f t="shared" si="86"/>
        <v>4.3425673386165997E-211</v>
      </c>
      <c r="IS81" s="86">
        <f t="shared" si="86"/>
        <v>6.1747261304608109E-214</v>
      </c>
      <c r="IT81" s="86">
        <f t="shared" si="86"/>
        <v>3.0117987466866687E-206</v>
      </c>
      <c r="IU81" s="86">
        <f t="shared" si="86"/>
        <v>5.0987957503487841E-219</v>
      </c>
      <c r="IV81" s="86">
        <f t="shared" si="86"/>
        <v>5.396486578610788E-164</v>
      </c>
      <c r="IW81" s="86">
        <f t="shared" si="86"/>
        <v>4.6959179353571146E-72</v>
      </c>
      <c r="IY81" s="86">
        <f t="shared" si="87"/>
        <v>0.20924748928129458</v>
      </c>
      <c r="IZ81" s="86">
        <f t="shared" si="87"/>
        <v>0.21974310475336209</v>
      </c>
      <c r="JA81" s="86">
        <f t="shared" si="87"/>
        <v>0.21881693330734983</v>
      </c>
      <c r="JB81" s="86">
        <f t="shared" si="87"/>
        <v>0.23123769851873305</v>
      </c>
      <c r="JC81" s="86">
        <f t="shared" si="87"/>
        <v>0.33056406555797868</v>
      </c>
      <c r="JD81" s="86">
        <f t="shared" si="87"/>
        <v>0.20215652314603091</v>
      </c>
      <c r="JE81" s="86">
        <f t="shared" si="87"/>
        <v>0.21204005216489327</v>
      </c>
      <c r="JF81" s="86">
        <f t="shared" si="87"/>
        <v>0.18523144486334298</v>
      </c>
      <c r="JG81" s="86">
        <f t="shared" si="87"/>
        <v>0.19967612541156818</v>
      </c>
      <c r="JH81" s="86">
        <f t="shared" si="87"/>
        <v>0.17105428818201024</v>
      </c>
      <c r="JI81" s="86">
        <f t="shared" si="87"/>
        <v>0.17393907383080973</v>
      </c>
      <c r="JJ81" s="86">
        <f t="shared" si="87"/>
        <v>0.1895547712501221</v>
      </c>
      <c r="JK81" s="86">
        <f t="shared" si="87"/>
        <v>0.17316998448212861</v>
      </c>
      <c r="JL81" s="86">
        <f t="shared" si="87"/>
        <v>0.16713875903670808</v>
      </c>
      <c r="JM81" s="86">
        <f t="shared" si="87"/>
        <v>9.2204207423295562E-2</v>
      </c>
    </row>
    <row r="82" spans="2:273" x14ac:dyDescent="0.25">
      <c r="B82" s="2">
        <v>55</v>
      </c>
      <c r="C82" s="37">
        <v>165.60300000000001</v>
      </c>
      <c r="D82" s="37">
        <v>173.19</v>
      </c>
      <c r="E82" s="37">
        <v>175.19</v>
      </c>
      <c r="F82" s="37">
        <v>178.30199999999999</v>
      </c>
      <c r="G82" s="37">
        <v>202.77799999999999</v>
      </c>
      <c r="H82" s="37">
        <v>170.333</v>
      </c>
      <c r="I82" s="37">
        <v>181.476</v>
      </c>
      <c r="J82" s="37">
        <v>175.01599999999999</v>
      </c>
      <c r="K82" s="37">
        <v>175.44300000000001</v>
      </c>
      <c r="L82" s="37">
        <v>163.607</v>
      </c>
      <c r="M82" s="37">
        <v>155.31100000000001</v>
      </c>
      <c r="N82" s="37">
        <v>164.672</v>
      </c>
      <c r="O82" s="37">
        <v>165.44300000000001</v>
      </c>
      <c r="P82" s="37">
        <v>158.50800000000001</v>
      </c>
      <c r="Q82" s="37">
        <v>105.587</v>
      </c>
      <c r="S82" s="4">
        <f t="shared" si="89"/>
        <v>159.07664978795043</v>
      </c>
      <c r="T82" s="4">
        <f t="shared" si="89"/>
        <v>165.52627293874923</v>
      </c>
      <c r="U82" s="4">
        <f t="shared" si="89"/>
        <v>168.48845846729969</v>
      </c>
      <c r="V82" s="4">
        <f t="shared" si="89"/>
        <v>170.66870397882764</v>
      </c>
      <c r="W82" s="4">
        <f t="shared" si="89"/>
        <v>194.31359002669302</v>
      </c>
      <c r="X82" s="4">
        <f t="shared" si="89"/>
        <v>162.10683807922709</v>
      </c>
      <c r="Y82" s="4">
        <f t="shared" si="89"/>
        <v>170.88978108063813</v>
      </c>
      <c r="Z82" s="4">
        <f t="shared" si="89"/>
        <v>165.14334304395132</v>
      </c>
      <c r="AA82" s="4">
        <f t="shared" si="89"/>
        <v>165.97785283667091</v>
      </c>
      <c r="AB82" s="4">
        <f t="shared" si="89"/>
        <v>156.05872697938381</v>
      </c>
      <c r="AC82" s="4">
        <f t="shared" si="89"/>
        <v>149.42715046034701</v>
      </c>
      <c r="AD82" s="4">
        <f t="shared" si="89"/>
        <v>158.19024740946878</v>
      </c>
      <c r="AE82" s="4">
        <f t="shared" si="89"/>
        <v>157.28593353049621</v>
      </c>
      <c r="AF82" s="4">
        <f t="shared" si="89"/>
        <v>150.80187162913421</v>
      </c>
      <c r="AG82" s="4">
        <f t="shared" si="89"/>
        <v>103.65230600087996</v>
      </c>
      <c r="AI82" s="4">
        <f t="shared" si="90"/>
        <v>6.5263502120495787</v>
      </c>
      <c r="AJ82" s="4">
        <f t="shared" si="90"/>
        <v>7.6637270612507677</v>
      </c>
      <c r="AK82" s="4">
        <f t="shared" si="90"/>
        <v>6.7015415327003041</v>
      </c>
      <c r="AL82" s="4">
        <f t="shared" si="90"/>
        <v>7.6332960211723559</v>
      </c>
      <c r="AM82" s="4">
        <f t="shared" si="90"/>
        <v>8.4644099733069709</v>
      </c>
      <c r="AN82" s="4">
        <f t="shared" si="90"/>
        <v>8.2261619207729098</v>
      </c>
      <c r="AO82" s="4">
        <f t="shared" si="90"/>
        <v>10.586218919361869</v>
      </c>
      <c r="AP82" s="4">
        <f t="shared" si="90"/>
        <v>9.8726569560486723</v>
      </c>
      <c r="AQ82" s="4">
        <f t="shared" si="90"/>
        <v>9.4651471633291067</v>
      </c>
      <c r="AR82" s="4">
        <f t="shared" si="90"/>
        <v>7.5482730206161932</v>
      </c>
      <c r="AS82" s="4">
        <f t="shared" si="90"/>
        <v>5.8838495396529993</v>
      </c>
      <c r="AT82" s="4">
        <f t="shared" si="90"/>
        <v>6.4817525905312152</v>
      </c>
      <c r="AU82" s="4">
        <f t="shared" si="90"/>
        <v>8.1570664695038033</v>
      </c>
      <c r="AV82" s="4">
        <f t="shared" si="90"/>
        <v>7.7061283708657982</v>
      </c>
      <c r="AW82" s="4">
        <f t="shared" si="90"/>
        <v>1.9346939991200429</v>
      </c>
      <c r="AY82" s="2">
        <f t="shared" si="81"/>
        <v>57.466399389026407</v>
      </c>
      <c r="AZ82" s="2">
        <f t="shared" si="81"/>
        <v>56.949603438572872</v>
      </c>
      <c r="BA82" s="2">
        <f t="shared" si="81"/>
        <v>56.785657746504157</v>
      </c>
      <c r="BB82" s="2">
        <f t="shared" si="81"/>
        <v>57.91783829473875</v>
      </c>
      <c r="BC82" s="2">
        <f t="shared" si="81"/>
        <v>57.824452627115377</v>
      </c>
      <c r="BD82" s="2">
        <f t="shared" si="81"/>
        <v>61.507074596543625</v>
      </c>
      <c r="BE82" s="2">
        <f t="shared" si="81"/>
        <v>61.888623974443028</v>
      </c>
      <c r="BF82" s="2">
        <f t="shared" si="81"/>
        <v>63.651374320440254</v>
      </c>
      <c r="BG82" s="2">
        <f t="shared" si="81"/>
        <v>61.792618767494574</v>
      </c>
      <c r="BH82" s="2">
        <f t="shared" si="81"/>
        <v>61.63671282126802</v>
      </c>
      <c r="BI82" s="2">
        <f t="shared" si="81"/>
        <v>61.584406374785125</v>
      </c>
      <c r="BJ82" s="2">
        <f t="shared" si="81"/>
        <v>60.770826259212846</v>
      </c>
      <c r="BK82" s="2">
        <f t="shared" si="81"/>
        <v>59.676425681054305</v>
      </c>
      <c r="BL82" s="2">
        <f t="shared" si="81"/>
        <v>59.174156009305769</v>
      </c>
      <c r="BM82" s="2">
        <f t="shared" si="81"/>
        <v>58.384352240233326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67.392367864693441</v>
      </c>
      <c r="DL82" s="2">
        <f t="shared" si="91"/>
        <v>67.887889761401397</v>
      </c>
      <c r="DM82" s="2">
        <f t="shared" si="91"/>
        <v>66.498742675928725</v>
      </c>
      <c r="DN82" s="2">
        <f t="shared" si="91"/>
        <v>68.017832678948977</v>
      </c>
      <c r="DO82" s="2">
        <f t="shared" si="91"/>
        <v>72.282363233665549</v>
      </c>
      <c r="DP82" s="2">
        <f t="shared" si="91"/>
        <v>71.993255052264814</v>
      </c>
      <c r="DQ82" s="2">
        <f t="shared" si="91"/>
        <v>72.355331712473571</v>
      </c>
      <c r="DR82" s="2">
        <f t="shared" si="91"/>
        <v>73.035122132253719</v>
      </c>
      <c r="DS82" s="2">
        <f t="shared" si="91"/>
        <v>70.611404100153948</v>
      </c>
      <c r="DT82" s="2">
        <f t="shared" si="91"/>
        <v>73.151625435540069</v>
      </c>
      <c r="DU82" s="2">
        <f t="shared" si="91"/>
        <v>71.757353347918865</v>
      </c>
      <c r="DV82" s="2">
        <f t="shared" si="91"/>
        <v>68.845233685694154</v>
      </c>
      <c r="DW82" s="2">
        <f t="shared" si="91"/>
        <v>70.130209906372684</v>
      </c>
      <c r="DX82" s="2">
        <f t="shared" si="91"/>
        <v>67.668525740025743</v>
      </c>
      <c r="DY82" s="2">
        <f t="shared" si="91"/>
        <v>61.141675953079172</v>
      </c>
      <c r="EA82" s="2">
        <f t="shared" si="92"/>
        <v>54.11496754323619</v>
      </c>
      <c r="EB82" s="2">
        <f t="shared" si="92"/>
        <v>53.331516617310776</v>
      </c>
      <c r="EC82" s="2">
        <f t="shared" si="92"/>
        <v>53.472629807326669</v>
      </c>
      <c r="ED82" s="2">
        <f t="shared" si="92"/>
        <v>54.47585113714679</v>
      </c>
      <c r="EE82" s="2">
        <f t="shared" si="92"/>
        <v>53.610160266181303</v>
      </c>
      <c r="EF82" s="2">
        <f t="shared" si="92"/>
        <v>57.501480851597471</v>
      </c>
      <c r="EG82" s="2">
        <f t="shared" si="92"/>
        <v>58.092733905257369</v>
      </c>
      <c r="EH82" s="2">
        <f t="shared" si="92"/>
        <v>59.723061605679966</v>
      </c>
      <c r="EI82" s="2">
        <f t="shared" si="92"/>
        <v>58.38369565537554</v>
      </c>
      <c r="EJ82" s="2">
        <f t="shared" si="92"/>
        <v>56.796879526422167</v>
      </c>
      <c r="EK82" s="2">
        <f t="shared" si="92"/>
        <v>57.504644158798776</v>
      </c>
      <c r="EL82" s="2">
        <f t="shared" si="92"/>
        <v>57.805827322404369</v>
      </c>
      <c r="EM82" s="2">
        <f t="shared" si="92"/>
        <v>55.48176618752256</v>
      </c>
      <c r="EN82" s="2">
        <f t="shared" si="92"/>
        <v>55.329781124865335</v>
      </c>
      <c r="EO82" s="2">
        <f t="shared" si="92"/>
        <v>56.766387232200813</v>
      </c>
      <c r="EQ82" s="2">
        <f t="shared" si="93"/>
        <v>52.750892529082705</v>
      </c>
      <c r="ER82" s="2">
        <f t="shared" si="93"/>
        <v>53.454419026835915</v>
      </c>
      <c r="ES82" s="2">
        <f t="shared" si="93"/>
        <v>54.01045186562564</v>
      </c>
      <c r="ET82" s="2">
        <f t="shared" si="93"/>
        <v>54.847362227167508</v>
      </c>
      <c r="EU82" s="2">
        <f t="shared" si="93"/>
        <v>54.665210358082533</v>
      </c>
      <c r="EV82" s="2">
        <f t="shared" si="93"/>
        <v>57.320646020827382</v>
      </c>
      <c r="EW82" s="2">
        <f t="shared" si="93"/>
        <v>59.223507163786351</v>
      </c>
      <c r="EX82" s="2">
        <f t="shared" si="93"/>
        <v>60.190881761493827</v>
      </c>
      <c r="EY82" s="2">
        <f t="shared" si="93"/>
        <v>58.1885277597044</v>
      </c>
      <c r="EZ82" s="2">
        <f t="shared" si="93"/>
        <v>57.595125574148021</v>
      </c>
      <c r="FA82" s="2">
        <f t="shared" si="93"/>
        <v>57.298803538517959</v>
      </c>
      <c r="FB82" s="2">
        <f t="shared" si="93"/>
        <v>58.152578854578955</v>
      </c>
      <c r="FC82" s="2">
        <f t="shared" si="93"/>
        <v>55.923360572132012</v>
      </c>
      <c r="FD82" s="2">
        <f t="shared" si="93"/>
        <v>56.178169641917158</v>
      </c>
      <c r="FE82" s="2">
        <f t="shared" si="93"/>
        <v>56.429473844019917</v>
      </c>
      <c r="FG82" s="2">
        <f t="shared" si="94"/>
        <v>0.7475710981373177</v>
      </c>
      <c r="FH82" s="2">
        <f t="shared" si="94"/>
        <v>0.75144405020922678</v>
      </c>
      <c r="FI82" s="2">
        <f t="shared" si="94"/>
        <v>0.74566746385318539</v>
      </c>
      <c r="FJ82" s="2">
        <f t="shared" si="94"/>
        <v>0.7458315665804699</v>
      </c>
      <c r="FK82" s="2">
        <f t="shared" si="94"/>
        <v>0.77430880605590713</v>
      </c>
      <c r="FL82" s="2">
        <f t="shared" si="94"/>
        <v>0.72359346290140114</v>
      </c>
      <c r="FM82" s="2">
        <f t="shared" si="94"/>
        <v>0.73387004607916739</v>
      </c>
      <c r="FN82" s="2">
        <f t="shared" si="94"/>
        <v>0.70490989764225676</v>
      </c>
      <c r="FO82" s="2">
        <f t="shared" si="94"/>
        <v>0.72121151484270163</v>
      </c>
      <c r="FP82" s="2">
        <f t="shared" si="94"/>
        <v>0.70407586138929756</v>
      </c>
      <c r="FQ82" s="2">
        <f t="shared" si="94"/>
        <v>0.71375411810432865</v>
      </c>
      <c r="FR82" s="2">
        <f t="shared" si="94"/>
        <v>0.73141924813559922</v>
      </c>
      <c r="FS82" s="2">
        <f t="shared" si="94"/>
        <v>0.71364726625004904</v>
      </c>
      <c r="FT82" s="2">
        <f t="shared" si="94"/>
        <v>0.68843623327813963</v>
      </c>
      <c r="FU82" s="2">
        <f t="shared" si="94"/>
        <v>0.63019980956413613</v>
      </c>
      <c r="FW82" s="2">
        <f t="shared" si="83"/>
        <v>1.2296753823989217E-4</v>
      </c>
      <c r="FX82" s="2">
        <f t="shared" si="83"/>
        <v>1.1121770360139734E-4</v>
      </c>
      <c r="FY82" s="2">
        <f t="shared" si="83"/>
        <v>1.1828665315804456E-4</v>
      </c>
      <c r="FZ82" s="2">
        <f t="shared" si="83"/>
        <v>1.1553818192735188E-4</v>
      </c>
      <c r="GA82" s="2">
        <f t="shared" si="83"/>
        <v>1.332445134133381E-4</v>
      </c>
      <c r="GB82" s="2">
        <f t="shared" si="83"/>
        <v>1.5139934604083596E-4</v>
      </c>
      <c r="GC82" s="2">
        <f t="shared" si="83"/>
        <v>1.6411067245120689E-4</v>
      </c>
      <c r="GD82" s="2">
        <f t="shared" si="83"/>
        <v>1.184459037785189E-4</v>
      </c>
      <c r="GE82" s="2">
        <f t="shared" si="83"/>
        <v>1.0863541757429387E-4</v>
      </c>
      <c r="GF82" s="2">
        <f t="shared" si="83"/>
        <v>8.6689427937539865E-5</v>
      </c>
      <c r="GG82" s="2">
        <f t="shared" si="83"/>
        <v>8.3050934505468423E-5</v>
      </c>
      <c r="GH82" s="2">
        <f t="shared" si="83"/>
        <v>7.7506851332475503E-5</v>
      </c>
      <c r="GI82" s="2">
        <f t="shared" si="83"/>
        <v>8.5122134740331037E-5</v>
      </c>
      <c r="GJ82" s="2">
        <f t="shared" si="83"/>
        <v>8.1490402810706469E-5</v>
      </c>
      <c r="GK82" s="2">
        <f t="shared" si="83"/>
        <v>5.2221611861454894E-5</v>
      </c>
      <c r="GM82" s="86">
        <f t="shared" si="84"/>
        <v>0.25409267166730765</v>
      </c>
      <c r="GN82" s="86">
        <f t="shared" si="84"/>
        <v>0.26610948436060472</v>
      </c>
      <c r="GO82" s="86">
        <f t="shared" si="84"/>
        <v>0.26664164985419531</v>
      </c>
      <c r="GP82" s="86">
        <f t="shared" si="84"/>
        <v>0.28223122443445642</v>
      </c>
      <c r="GQ82" s="86">
        <f t="shared" si="84"/>
        <v>0.3953056363972805</v>
      </c>
      <c r="GR82" s="86">
        <f t="shared" si="84"/>
        <v>0.25186220487936528</v>
      </c>
      <c r="GS82" s="86">
        <f t="shared" si="84"/>
        <v>0.26145682661321773</v>
      </c>
      <c r="GT82" s="86">
        <f t="shared" si="84"/>
        <v>0.2356752499223031</v>
      </c>
      <c r="GU82" s="86">
        <f t="shared" si="84"/>
        <v>0.24937402908147716</v>
      </c>
      <c r="GV82" s="86">
        <f t="shared" si="84"/>
        <v>0.21704266852966672</v>
      </c>
      <c r="GW82" s="86">
        <f t="shared" si="84"/>
        <v>0.21801265953199422</v>
      </c>
      <c r="GX82" s="86">
        <f t="shared" si="84"/>
        <v>0.23340292515956859</v>
      </c>
      <c r="GY82" s="86">
        <f t="shared" si="84"/>
        <v>0.21697225079511109</v>
      </c>
      <c r="GZ82" s="86">
        <f t="shared" si="84"/>
        <v>0.21659480037633155</v>
      </c>
      <c r="HA82" s="86">
        <f t="shared" si="84"/>
        <v>0.13007072559234878</v>
      </c>
      <c r="HC82" s="86">
        <f t="shared" si="74"/>
        <v>1.023348738862168E-5</v>
      </c>
      <c r="HD82" s="86">
        <f t="shared" si="74"/>
        <v>1.2602158068277923E-5</v>
      </c>
      <c r="HE82" s="86">
        <f t="shared" si="74"/>
        <v>7.2541317411386326E-6</v>
      </c>
      <c r="HF82" s="86">
        <f t="shared" si="74"/>
        <v>6.3544363399264299E-6</v>
      </c>
      <c r="HG82" s="86">
        <f t="shared" si="88"/>
        <v>3.6815655014406266E-5</v>
      </c>
      <c r="HH82" s="86">
        <f t="shared" si="88"/>
        <v>2.9574150922280437E-6</v>
      </c>
      <c r="HI82" s="86">
        <f t="shared" si="88"/>
        <v>7.30788508370922E-6</v>
      </c>
      <c r="HJ82" s="86">
        <f t="shared" si="88"/>
        <v>4.2701138646238484E-8</v>
      </c>
      <c r="HK82" s="86">
        <f t="shared" si="88"/>
        <v>2.7379319347918726E-6</v>
      </c>
      <c r="HL82" s="86">
        <f t="shared" si="88"/>
        <v>3.7317296381310524E-6</v>
      </c>
      <c r="HM82" s="86">
        <f t="shared" si="88"/>
        <v>2.070485478251451E-6</v>
      </c>
      <c r="HN82" s="86">
        <f t="shared" si="88"/>
        <v>2.9021636924315094E-6</v>
      </c>
      <c r="HO82" s="86">
        <f t="shared" si="88"/>
        <v>1.216014972591521E-6</v>
      </c>
      <c r="HP82" s="86">
        <f t="shared" si="88"/>
        <v>1.6319348127866682E-7</v>
      </c>
      <c r="HQ82" s="86">
        <f t="shared" si="88"/>
        <v>4.6370342577187132E-9</v>
      </c>
      <c r="HS82" s="86">
        <f t="shared" si="85"/>
        <v>5.6795023664527319E-53</v>
      </c>
      <c r="HT82" s="86">
        <f t="shared" si="85"/>
        <v>2.4453145501213791E-52</v>
      </c>
      <c r="HU82" s="86">
        <f t="shared" si="85"/>
        <v>6.9478304540668002E-56</v>
      </c>
      <c r="HV82" s="86">
        <f t="shared" si="85"/>
        <v>1.5301826393722864E-60</v>
      </c>
      <c r="HW82" s="86">
        <f t="shared" si="85"/>
        <v>2.6392563453964274E-55</v>
      </c>
      <c r="HX82" s="86">
        <f t="shared" si="85"/>
        <v>1.1307255528208345E-63</v>
      </c>
      <c r="HY82" s="86">
        <f t="shared" si="85"/>
        <v>4.4318127258359415E-58</v>
      </c>
      <c r="HZ82" s="86">
        <f t="shared" si="85"/>
        <v>1.3329022043230681E-93</v>
      </c>
      <c r="IA82" s="86">
        <f t="shared" si="85"/>
        <v>2.6322313508574758E-65</v>
      </c>
      <c r="IB82" s="86">
        <f t="shared" si="85"/>
        <v>1.1629342735153058E-62</v>
      </c>
      <c r="IC82" s="86">
        <f t="shared" si="85"/>
        <v>5.5788438504594469E-64</v>
      </c>
      <c r="ID82" s="86">
        <f t="shared" si="85"/>
        <v>7.9058675067368584E-62</v>
      </c>
      <c r="IE82" s="86">
        <f t="shared" si="85"/>
        <v>9.5853858589198794E-66</v>
      </c>
      <c r="IF82" s="86">
        <f t="shared" si="85"/>
        <v>1.5479936380907541E-42</v>
      </c>
      <c r="IG82" s="86">
        <f t="shared" si="85"/>
        <v>1.1899977017088977E-29</v>
      </c>
      <c r="II82" s="86">
        <f t="shared" si="86"/>
        <v>1.2414433744398272E-171</v>
      </c>
      <c r="IJ82" s="86">
        <f t="shared" si="86"/>
        <v>1.2138428887180674E-171</v>
      </c>
      <c r="IK82" s="86">
        <f t="shared" si="86"/>
        <v>1.6644731774651443E-188</v>
      </c>
      <c r="IL82" s="86">
        <f t="shared" si="86"/>
        <v>1.7981521648203879E-201</v>
      </c>
      <c r="IM82" s="86">
        <f t="shared" si="86"/>
        <v>8.4782915770774849E-187</v>
      </c>
      <c r="IN82" s="86">
        <f t="shared" si="86"/>
        <v>3.2149890177420432E-210</v>
      </c>
      <c r="IO82" s="86">
        <f t="shared" si="86"/>
        <v>8.4147026142514296E-191</v>
      </c>
      <c r="IP82" s="86">
        <f t="shared" si="86"/>
        <v>0</v>
      </c>
      <c r="IQ82" s="86">
        <f t="shared" si="86"/>
        <v>5.8554451381120067E-217</v>
      </c>
      <c r="IR82" s="86">
        <f t="shared" si="86"/>
        <v>4.9404287129088644E-207</v>
      </c>
      <c r="IS82" s="86">
        <f t="shared" si="86"/>
        <v>7.6444226868410059E-210</v>
      </c>
      <c r="IT82" s="86">
        <f t="shared" si="86"/>
        <v>2.481938176246787E-202</v>
      </c>
      <c r="IU82" s="86">
        <f t="shared" si="86"/>
        <v>8.1125973966457825E-215</v>
      </c>
      <c r="IV82" s="86">
        <f t="shared" si="86"/>
        <v>7.1591498493154207E-161</v>
      </c>
      <c r="IW82" s="86">
        <f t="shared" si="86"/>
        <v>9.2242690974117577E-71</v>
      </c>
      <c r="IY82" s="86">
        <f t="shared" si="87"/>
        <v>0.25410290515469625</v>
      </c>
      <c r="IZ82" s="86">
        <f t="shared" si="87"/>
        <v>0.26612208651867297</v>
      </c>
      <c r="JA82" s="86">
        <f t="shared" si="87"/>
        <v>0.26664890398593644</v>
      </c>
      <c r="JB82" s="86">
        <f t="shared" si="87"/>
        <v>0.28223757887079637</v>
      </c>
      <c r="JC82" s="86">
        <f t="shared" si="87"/>
        <v>0.3953424520522949</v>
      </c>
      <c r="JD82" s="86">
        <f t="shared" si="87"/>
        <v>0.25186516229445749</v>
      </c>
      <c r="JE82" s="86">
        <f t="shared" si="87"/>
        <v>0.26146413449830141</v>
      </c>
      <c r="JF82" s="86">
        <f t="shared" si="87"/>
        <v>0.23567529262344175</v>
      </c>
      <c r="JG82" s="86">
        <f t="shared" si="87"/>
        <v>0.24937676701341194</v>
      </c>
      <c r="JH82" s="86">
        <f t="shared" si="87"/>
        <v>0.21704640025930486</v>
      </c>
      <c r="JI82" s="86">
        <f t="shared" si="87"/>
        <v>0.21801473001747249</v>
      </c>
      <c r="JJ82" s="86">
        <f t="shared" si="87"/>
        <v>0.23340582732326101</v>
      </c>
      <c r="JK82" s="86">
        <f t="shared" si="87"/>
        <v>0.2169734668100837</v>
      </c>
      <c r="JL82" s="86">
        <f t="shared" si="87"/>
        <v>0.21659496356981284</v>
      </c>
      <c r="JM82" s="86">
        <f t="shared" si="87"/>
        <v>0.13007073022938304</v>
      </c>
    </row>
    <row r="83" spans="2:273" x14ac:dyDescent="0.25">
      <c r="B83" s="2">
        <v>56</v>
      </c>
      <c r="C83" s="37">
        <v>180.54</v>
      </c>
      <c r="D83" s="37">
        <v>187</v>
      </c>
      <c r="E83" s="37">
        <v>191.429</v>
      </c>
      <c r="F83" s="37">
        <v>191.25399999999999</v>
      </c>
      <c r="G83" s="37">
        <v>209.11099999999999</v>
      </c>
      <c r="H83" s="37">
        <v>187.06299999999999</v>
      </c>
      <c r="I83" s="37">
        <v>197.81</v>
      </c>
      <c r="J83" s="37">
        <v>190.197</v>
      </c>
      <c r="K83" s="37">
        <v>190.47499999999999</v>
      </c>
      <c r="L83" s="37">
        <v>177</v>
      </c>
      <c r="M83" s="37">
        <v>173.68899999999999</v>
      </c>
      <c r="N83" s="37">
        <v>180.42599999999999</v>
      </c>
      <c r="O83" s="37">
        <v>180.95099999999999</v>
      </c>
      <c r="P83" s="37">
        <v>172.91800000000001</v>
      </c>
      <c r="Q83" s="37">
        <v>120.794</v>
      </c>
      <c r="S83" s="4">
        <f t="shared" si="89"/>
        <v>172.22483959932785</v>
      </c>
      <c r="T83" s="4">
        <f t="shared" si="89"/>
        <v>179.07462868934996</v>
      </c>
      <c r="U83" s="4">
        <f t="shared" si="89"/>
        <v>183.02443977999539</v>
      </c>
      <c r="V83" s="4">
        <f t="shared" si="89"/>
        <v>185.19833948906299</v>
      </c>
      <c r="W83" s="4">
        <f t="shared" si="89"/>
        <v>207.63347175762402</v>
      </c>
      <c r="X83" s="4">
        <f t="shared" si="89"/>
        <v>176.93536007869</v>
      </c>
      <c r="Y83" s="4">
        <f t="shared" si="89"/>
        <v>186.04133457654379</v>
      </c>
      <c r="Z83" s="4">
        <f t="shared" si="89"/>
        <v>181.84061698275008</v>
      </c>
      <c r="AA83" s="4">
        <f t="shared" si="89"/>
        <v>181.56262475828419</v>
      </c>
      <c r="AB83" s="4">
        <f t="shared" si="89"/>
        <v>171.72148188087863</v>
      </c>
      <c r="AC83" s="4">
        <f t="shared" si="89"/>
        <v>163.26773981262855</v>
      </c>
      <c r="AD83" s="4">
        <f t="shared" si="89"/>
        <v>172.12470303477807</v>
      </c>
      <c r="AE83" s="4">
        <f t="shared" si="89"/>
        <v>172.61145112134295</v>
      </c>
      <c r="AF83" s="4">
        <f t="shared" si="89"/>
        <v>167.05358203333373</v>
      </c>
      <c r="AG83" s="4">
        <f t="shared" si="89"/>
        <v>115.86633376859696</v>
      </c>
      <c r="AI83" s="4">
        <f t="shared" si="90"/>
        <v>8.3151604006721413</v>
      </c>
      <c r="AJ83" s="4">
        <f t="shared" si="90"/>
        <v>7.9253713106500356</v>
      </c>
      <c r="AK83" s="4">
        <f t="shared" si="90"/>
        <v>8.4045602200046119</v>
      </c>
      <c r="AL83" s="4">
        <f t="shared" si="90"/>
        <v>6.0556605109370025</v>
      </c>
      <c r="AM83" s="4">
        <f t="shared" si="90"/>
        <v>1.4775282423759677</v>
      </c>
      <c r="AN83" s="4">
        <f t="shared" si="90"/>
        <v>10.127639921309992</v>
      </c>
      <c r="AO83" s="4">
        <f t="shared" si="90"/>
        <v>11.768665423456213</v>
      </c>
      <c r="AP83" s="4">
        <f t="shared" si="90"/>
        <v>8.3563830172499252</v>
      </c>
      <c r="AQ83" s="4">
        <f t="shared" si="90"/>
        <v>8.9123752417158073</v>
      </c>
      <c r="AR83" s="4">
        <f t="shared" si="90"/>
        <v>5.2785181191213724</v>
      </c>
      <c r="AS83" s="4">
        <f t="shared" si="90"/>
        <v>10.421260187371445</v>
      </c>
      <c r="AT83" s="4">
        <f t="shared" si="90"/>
        <v>8.3012969652219226</v>
      </c>
      <c r="AU83" s="4">
        <f t="shared" si="90"/>
        <v>8.3395488786570411</v>
      </c>
      <c r="AV83" s="4">
        <f t="shared" si="90"/>
        <v>5.8644179666662808</v>
      </c>
      <c r="AW83" s="4">
        <f t="shared" si="90"/>
        <v>4.9276662314030375</v>
      </c>
      <c r="AY83" s="2">
        <f t="shared" si="81"/>
        <v>57.190103626025909</v>
      </c>
      <c r="AZ83" s="2">
        <f t="shared" si="81"/>
        <v>56.653010508577886</v>
      </c>
      <c r="BA83" s="2">
        <f t="shared" si="81"/>
        <v>56.513204291032856</v>
      </c>
      <c r="BB83" s="2">
        <f t="shared" si="81"/>
        <v>57.637200280890113</v>
      </c>
      <c r="BC83" s="2">
        <f t="shared" si="81"/>
        <v>57.502973938546091</v>
      </c>
      <c r="BD83" s="2">
        <f t="shared" si="81"/>
        <v>61.210583482471456</v>
      </c>
      <c r="BE83" s="2">
        <f t="shared" si="81"/>
        <v>61.589924755744029</v>
      </c>
      <c r="BF83" s="2">
        <f t="shared" si="81"/>
        <v>63.361073907262188</v>
      </c>
      <c r="BG83" s="2">
        <f t="shared" si="81"/>
        <v>61.519329563414423</v>
      </c>
      <c r="BH83" s="2">
        <f t="shared" si="81"/>
        <v>61.31570419735435</v>
      </c>
      <c r="BI83" s="2">
        <f t="shared" si="81"/>
        <v>61.288167278217834</v>
      </c>
      <c r="BJ83" s="2">
        <f t="shared" si="81"/>
        <v>60.519876827645071</v>
      </c>
      <c r="BK83" s="2">
        <f t="shared" si="81"/>
        <v>59.378428554359921</v>
      </c>
      <c r="BL83" s="2">
        <f t="shared" si="81"/>
        <v>58.927585950826078</v>
      </c>
      <c r="BM83" s="2">
        <f t="shared" si="81"/>
        <v>58.253085039139037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67.611863636363637</v>
      </c>
      <c r="DL83" s="2">
        <f t="shared" si="91"/>
        <v>68.097292811839324</v>
      </c>
      <c r="DM83" s="2">
        <f t="shared" si="91"/>
        <v>66.672912262156444</v>
      </c>
      <c r="DN83" s="2">
        <f t="shared" si="91"/>
        <v>68.224608879492621</v>
      </c>
      <c r="DO83" s="2">
        <f t="shared" si="91"/>
        <v>72.560805094130671</v>
      </c>
      <c r="DP83" s="2">
        <f t="shared" si="91"/>
        <v>72.246322473867593</v>
      </c>
      <c r="DQ83" s="2">
        <f t="shared" si="91"/>
        <v>72.499157082452427</v>
      </c>
      <c r="DR83" s="2">
        <f t="shared" si="91"/>
        <v>73.243383468286112</v>
      </c>
      <c r="DS83" s="2">
        <f t="shared" si="91"/>
        <v>70.785033708775615</v>
      </c>
      <c r="DT83" s="2">
        <f t="shared" si="91"/>
        <v>73.435250348432064</v>
      </c>
      <c r="DU83" s="2">
        <f t="shared" si="91"/>
        <v>72.020617021851294</v>
      </c>
      <c r="DV83" s="2">
        <f t="shared" si="91"/>
        <v>69.035700634249466</v>
      </c>
      <c r="DW83" s="2">
        <f t="shared" si="91"/>
        <v>70.355772425249157</v>
      </c>
      <c r="DX83" s="2">
        <f t="shared" si="91"/>
        <v>67.899275160875163</v>
      </c>
      <c r="DY83" s="2">
        <f t="shared" si="91"/>
        <v>61.241162939882692</v>
      </c>
      <c r="EA83" s="2">
        <f t="shared" si="92"/>
        <v>53.980911869225288</v>
      </c>
      <c r="EB83" s="2">
        <f t="shared" si="92"/>
        <v>53.200631262885615</v>
      </c>
      <c r="EC83" s="2">
        <f t="shared" si="92"/>
        <v>53.35274432437572</v>
      </c>
      <c r="ED83" s="2">
        <f t="shared" si="92"/>
        <v>54.346574332972324</v>
      </c>
      <c r="EE83" s="2">
        <f t="shared" si="92"/>
        <v>53.49999224206573</v>
      </c>
      <c r="EF83" s="2">
        <f t="shared" si="92"/>
        <v>57.365988355830105</v>
      </c>
      <c r="EG83" s="2">
        <f t="shared" si="92"/>
        <v>57.981640363163429</v>
      </c>
      <c r="EH83" s="2">
        <f t="shared" si="92"/>
        <v>59.58805507373021</v>
      </c>
      <c r="EI83" s="2">
        <f t="shared" si="92"/>
        <v>58.252800662739311</v>
      </c>
      <c r="EJ83" s="2">
        <f t="shared" si="92"/>
        <v>56.669942448743853</v>
      </c>
      <c r="EK83" s="2">
        <f t="shared" si="92"/>
        <v>57.362742111250149</v>
      </c>
      <c r="EL83" s="2">
        <f t="shared" si="92"/>
        <v>57.667932396565185</v>
      </c>
      <c r="EM83" s="2">
        <f t="shared" si="92"/>
        <v>55.361251452200449</v>
      </c>
      <c r="EN83" s="2">
        <f t="shared" si="92"/>
        <v>55.224448856129435</v>
      </c>
      <c r="EO83" s="2">
        <f t="shared" si="92"/>
        <v>56.653995276223448</v>
      </c>
      <c r="EQ83" s="2">
        <f t="shared" si="93"/>
        <v>52.641035303275643</v>
      </c>
      <c r="ER83" s="2">
        <f t="shared" si="93"/>
        <v>53.321900368397571</v>
      </c>
      <c r="ES83" s="2">
        <f t="shared" si="93"/>
        <v>53.880863598726116</v>
      </c>
      <c r="ET83" s="2">
        <f t="shared" si="93"/>
        <v>54.71124618896215</v>
      </c>
      <c r="EU83" s="2">
        <f t="shared" si="93"/>
        <v>54.534934291228637</v>
      </c>
      <c r="EV83" s="2">
        <f t="shared" si="93"/>
        <v>57.188627266109947</v>
      </c>
      <c r="EW83" s="2">
        <f t="shared" si="93"/>
        <v>59.090944774270099</v>
      </c>
      <c r="EX83" s="2">
        <f t="shared" si="93"/>
        <v>60.047214304442491</v>
      </c>
      <c r="EY83" s="2">
        <f t="shared" si="93"/>
        <v>58.061197376640145</v>
      </c>
      <c r="EZ83" s="2">
        <f t="shared" si="93"/>
        <v>57.454209489055415</v>
      </c>
      <c r="FA83" s="2">
        <f t="shared" si="93"/>
        <v>57.160603928955659</v>
      </c>
      <c r="FB83" s="2">
        <f t="shared" si="93"/>
        <v>58.008983329197697</v>
      </c>
      <c r="FC83" s="2">
        <f t="shared" si="93"/>
        <v>55.795308607441889</v>
      </c>
      <c r="FD83" s="2">
        <f t="shared" si="93"/>
        <v>56.058246763842924</v>
      </c>
      <c r="FE83" s="2">
        <f t="shared" si="93"/>
        <v>56.321596385450533</v>
      </c>
      <c r="FG83" s="2">
        <f t="shared" si="94"/>
        <v>0.76455258101692769</v>
      </c>
      <c r="FH83" s="2">
        <f t="shared" si="94"/>
        <v>0.76824576123941102</v>
      </c>
      <c r="FI83" s="2">
        <f t="shared" si="94"/>
        <v>0.76273636445134918</v>
      </c>
      <c r="FJ83" s="2">
        <f t="shared" si="94"/>
        <v>0.76289295584955497</v>
      </c>
      <c r="FK83" s="2">
        <f t="shared" si="94"/>
        <v>0.78999686294786131</v>
      </c>
      <c r="FL83" s="2">
        <f t="shared" si="94"/>
        <v>0.74163049440062423</v>
      </c>
      <c r="FM83" s="2">
        <f t="shared" si="94"/>
        <v>0.75146680709348002</v>
      </c>
      <c r="FN83" s="2">
        <f t="shared" si="94"/>
        <v>0.72370058832347672</v>
      </c>
      <c r="FO83" s="2">
        <f t="shared" si="94"/>
        <v>0.73934799077516833</v>
      </c>
      <c r="FP83" s="2">
        <f t="shared" si="94"/>
        <v>0.7228987842011303</v>
      </c>
      <c r="FQ83" s="2">
        <f t="shared" si="94"/>
        <v>0.73219558782021132</v>
      </c>
      <c r="FR83" s="2">
        <f t="shared" si="94"/>
        <v>0.74912266087772983</v>
      </c>
      <c r="FS83" s="2">
        <f t="shared" si="94"/>
        <v>0.73209303603783293</v>
      </c>
      <c r="FT83" s="2">
        <f t="shared" si="94"/>
        <v>0.70784115660739966</v>
      </c>
      <c r="FU83" s="2">
        <f t="shared" si="94"/>
        <v>0.65139517166512129</v>
      </c>
      <c r="FW83" s="2">
        <f t="shared" si="83"/>
        <v>1.3482962493707439E-4</v>
      </c>
      <c r="FX83" s="2">
        <f t="shared" si="83"/>
        <v>1.2194647852815981E-4</v>
      </c>
      <c r="FY83" s="2">
        <f t="shared" si="83"/>
        <v>1.2969725596670705E-4</v>
      </c>
      <c r="FZ83" s="2">
        <f t="shared" si="83"/>
        <v>1.2668368517304747E-4</v>
      </c>
      <c r="GA83" s="2">
        <f t="shared" si="83"/>
        <v>1.4609782559808307E-4</v>
      </c>
      <c r="GB83" s="2">
        <f t="shared" si="83"/>
        <v>1.6600365707255242E-4</v>
      </c>
      <c r="GC83" s="2">
        <f t="shared" si="83"/>
        <v>1.7994092507418735E-4</v>
      </c>
      <c r="GD83" s="2">
        <f t="shared" si="83"/>
        <v>1.2987186681172699E-4</v>
      </c>
      <c r="GE83" s="2">
        <f t="shared" si="83"/>
        <v>1.1911511825962907E-4</v>
      </c>
      <c r="GF83" s="2">
        <f t="shared" si="83"/>
        <v>9.5052272586684165E-5</v>
      </c>
      <c r="GG83" s="2">
        <f t="shared" si="83"/>
        <v>9.1062809204300874E-5</v>
      </c>
      <c r="GH83" s="2">
        <f t="shared" si="83"/>
        <v>8.4983937051582673E-5</v>
      </c>
      <c r="GI83" s="2">
        <f t="shared" si="83"/>
        <v>9.3333798254649402E-5</v>
      </c>
      <c r="GJ83" s="2">
        <f t="shared" si="83"/>
        <v>8.9351747389221508E-5</v>
      </c>
      <c r="GK83" s="2">
        <f t="shared" si="83"/>
        <v>5.7259570285684421E-5</v>
      </c>
      <c r="GM83" s="86">
        <f t="shared" si="84"/>
        <v>0.30504977065734451</v>
      </c>
      <c r="GN83" s="86">
        <f t="shared" si="84"/>
        <v>0.31841901396251338</v>
      </c>
      <c r="GO83" s="86">
        <f t="shared" si="84"/>
        <v>0.32106480161240147</v>
      </c>
      <c r="GP83" s="86">
        <f t="shared" si="84"/>
        <v>0.34028516972854717</v>
      </c>
      <c r="GQ83" s="86">
        <f t="shared" si="84"/>
        <v>0.46642671507588196</v>
      </c>
      <c r="GR83" s="86">
        <f t="shared" si="84"/>
        <v>0.30949919889338251</v>
      </c>
      <c r="GS83" s="86">
        <f t="shared" si="84"/>
        <v>0.3182959474961039</v>
      </c>
      <c r="GT83" s="86">
        <f t="shared" si="84"/>
        <v>0.29503979533897984</v>
      </c>
      <c r="GU83" s="86">
        <f t="shared" si="84"/>
        <v>0.30705906376637621</v>
      </c>
      <c r="GV83" s="86">
        <f t="shared" si="84"/>
        <v>0.27119462117173865</v>
      </c>
      <c r="GW83" s="86">
        <f t="shared" si="84"/>
        <v>0.2695720966847881</v>
      </c>
      <c r="GX83" s="86">
        <f t="shared" si="84"/>
        <v>0.28395976669788836</v>
      </c>
      <c r="GY83" s="86">
        <f t="shared" si="84"/>
        <v>0.26804452151861974</v>
      </c>
      <c r="GZ83" s="86">
        <f t="shared" si="84"/>
        <v>0.2748919717001484</v>
      </c>
      <c r="HA83" s="86">
        <f t="shared" si="84"/>
        <v>0.17873694172226118</v>
      </c>
      <c r="HC83" s="86">
        <f t="shared" si="74"/>
        <v>1.8883016145194558E-5</v>
      </c>
      <c r="HD83" s="86">
        <f t="shared" si="74"/>
        <v>2.2966712108771845E-5</v>
      </c>
      <c r="HE83" s="86">
        <f t="shared" si="74"/>
        <v>1.3883824468787691E-5</v>
      </c>
      <c r="HF83" s="86">
        <f t="shared" si="74"/>
        <v>1.2458062640449039E-5</v>
      </c>
      <c r="HG83" s="86">
        <f t="shared" si="88"/>
        <v>6.7484942987743399E-5</v>
      </c>
      <c r="HH83" s="86">
        <f t="shared" si="88"/>
        <v>6.1478972100904977E-6</v>
      </c>
      <c r="HI83" s="86">
        <f t="shared" si="88"/>
        <v>1.4382041247107139E-5</v>
      </c>
      <c r="HJ83" s="86">
        <f t="shared" si="88"/>
        <v>1.1787260343332635E-7</v>
      </c>
      <c r="HK83" s="86">
        <f t="shared" si="88"/>
        <v>5.6193151287394271E-6</v>
      </c>
      <c r="HL83" s="86">
        <f t="shared" si="88"/>
        <v>7.3439419990736068E-6</v>
      </c>
      <c r="HM83" s="86">
        <f t="shared" si="88"/>
        <v>4.148910480722725E-6</v>
      </c>
      <c r="HN83" s="86">
        <f t="shared" si="88"/>
        <v>5.6626332540448914E-6</v>
      </c>
      <c r="HO83" s="86">
        <f t="shared" si="88"/>
        <v>2.4979997267152322E-6</v>
      </c>
      <c r="HP83" s="86">
        <f t="shared" si="88"/>
        <v>3.8755561420822371E-7</v>
      </c>
      <c r="HQ83" s="86">
        <f t="shared" si="88"/>
        <v>1.3413033451234887E-8</v>
      </c>
      <c r="HS83" s="86">
        <f t="shared" si="85"/>
        <v>1.7178581993488288E-51</v>
      </c>
      <c r="HT83" s="86">
        <f t="shared" si="85"/>
        <v>6.9782548378118878E-51</v>
      </c>
      <c r="HU83" s="86">
        <f t="shared" si="85"/>
        <v>2.6954126629739447E-54</v>
      </c>
      <c r="HV83" s="86">
        <f t="shared" si="85"/>
        <v>7.8035143970314704E-59</v>
      </c>
      <c r="HW83" s="86">
        <f t="shared" si="85"/>
        <v>1.0360114801243572E-53</v>
      </c>
      <c r="HX83" s="86">
        <f t="shared" si="85"/>
        <v>7.9108115954800011E-62</v>
      </c>
      <c r="HY83" s="86">
        <f t="shared" si="85"/>
        <v>2.1774894012992946E-56</v>
      </c>
      <c r="HZ83" s="86">
        <f t="shared" si="85"/>
        <v>6.4875585740457164E-91</v>
      </c>
      <c r="IA83" s="86">
        <f t="shared" si="85"/>
        <v>1.7808990406109488E-63</v>
      </c>
      <c r="IB83" s="86">
        <f t="shared" si="85"/>
        <v>5.940215427681232E-61</v>
      </c>
      <c r="IC83" s="86">
        <f t="shared" si="85"/>
        <v>2.9995161807886615E-62</v>
      </c>
      <c r="ID83" s="86">
        <f t="shared" si="85"/>
        <v>3.5919793945530028E-60</v>
      </c>
      <c r="IE83" s="86">
        <f t="shared" si="85"/>
        <v>5.7795830317424303E-64</v>
      </c>
      <c r="IF83" s="86">
        <f t="shared" si="85"/>
        <v>2.0385139619355837E-41</v>
      </c>
      <c r="IG83" s="86">
        <f t="shared" si="85"/>
        <v>6.4841053717346302E-29</v>
      </c>
      <c r="II83" s="86">
        <f t="shared" si="86"/>
        <v>3.5132962483106649E-168</v>
      </c>
      <c r="IJ83" s="86">
        <f t="shared" si="86"/>
        <v>3.1496082524227068E-168</v>
      </c>
      <c r="IK83" s="86">
        <f t="shared" si="86"/>
        <v>9.9972906983691967E-185</v>
      </c>
      <c r="IL83" s="86">
        <f t="shared" si="86"/>
        <v>1.929805239138097E-197</v>
      </c>
      <c r="IM83" s="86">
        <f t="shared" si="86"/>
        <v>5.2730998172437532E-183</v>
      </c>
      <c r="IN83" s="86">
        <f t="shared" si="86"/>
        <v>6.9689154496182917E-206</v>
      </c>
      <c r="IO83" s="86">
        <f t="shared" si="86"/>
        <v>7.8181575753511392E-187</v>
      </c>
      <c r="IP83" s="86">
        <f t="shared" si="86"/>
        <v>0</v>
      </c>
      <c r="IQ83" s="86">
        <f t="shared" si="86"/>
        <v>1.2073558093272348E-212</v>
      </c>
      <c r="IR83" s="86">
        <f t="shared" si="86"/>
        <v>5.1300398798851875E-203</v>
      </c>
      <c r="IS83" s="86">
        <f t="shared" si="86"/>
        <v>8.6343845110230229E-206</v>
      </c>
      <c r="IT83" s="86">
        <f t="shared" si="86"/>
        <v>1.8746327397368834E-198</v>
      </c>
      <c r="IU83" s="86">
        <f t="shared" si="86"/>
        <v>1.1744708523262032E-210</v>
      </c>
      <c r="IV83" s="86">
        <f t="shared" si="86"/>
        <v>8.8571480160999598E-158</v>
      </c>
      <c r="IW83" s="86">
        <f t="shared" si="86"/>
        <v>1.7627633477878211E-69</v>
      </c>
      <c r="IY83" s="86">
        <f t="shared" si="87"/>
        <v>0.30506865367348973</v>
      </c>
      <c r="IZ83" s="86">
        <f t="shared" si="87"/>
        <v>0.31844198067462215</v>
      </c>
      <c r="JA83" s="86">
        <f t="shared" si="87"/>
        <v>0.32107868543687024</v>
      </c>
      <c r="JB83" s="86">
        <f t="shared" si="87"/>
        <v>0.34029762779118761</v>
      </c>
      <c r="JC83" s="86">
        <f t="shared" si="87"/>
        <v>0.46649420001886971</v>
      </c>
      <c r="JD83" s="86">
        <f t="shared" si="87"/>
        <v>0.30950534679059261</v>
      </c>
      <c r="JE83" s="86">
        <f t="shared" si="87"/>
        <v>0.318310329537351</v>
      </c>
      <c r="JF83" s="86">
        <f t="shared" si="87"/>
        <v>0.29503991321158329</v>
      </c>
      <c r="JG83" s="86">
        <f t="shared" si="87"/>
        <v>0.30706468308150492</v>
      </c>
      <c r="JH83" s="86">
        <f t="shared" si="87"/>
        <v>0.27120196511373773</v>
      </c>
      <c r="JI83" s="86">
        <f t="shared" si="87"/>
        <v>0.26957624559526883</v>
      </c>
      <c r="JJ83" s="86">
        <f t="shared" si="87"/>
        <v>0.28396542933114238</v>
      </c>
      <c r="JK83" s="86">
        <f t="shared" si="87"/>
        <v>0.26804701951834647</v>
      </c>
      <c r="JL83" s="86">
        <f t="shared" si="87"/>
        <v>0.27489235925576261</v>
      </c>
      <c r="JM83" s="86">
        <f t="shared" si="87"/>
        <v>0.17873695513529464</v>
      </c>
    </row>
    <row r="84" spans="2:273" x14ac:dyDescent="0.25">
      <c r="B84" s="2">
        <v>57</v>
      </c>
      <c r="C84" s="37">
        <v>191.30199999999999</v>
      </c>
      <c r="D84" s="37">
        <v>197.79400000000001</v>
      </c>
      <c r="E84" s="37">
        <v>204.03200000000001</v>
      </c>
      <c r="F84" s="37">
        <v>204.619</v>
      </c>
      <c r="G84" s="37">
        <v>214.96799999999999</v>
      </c>
      <c r="H84" s="37">
        <v>199.34899999999999</v>
      </c>
      <c r="I84" s="37">
        <v>209.31700000000001</v>
      </c>
      <c r="J84" s="37">
        <v>202.18</v>
      </c>
      <c r="K84" s="37">
        <v>204.44300000000001</v>
      </c>
      <c r="L84" s="37">
        <v>191.869</v>
      </c>
      <c r="M84" s="37">
        <v>184.24600000000001</v>
      </c>
      <c r="N84" s="37">
        <v>193.49199999999999</v>
      </c>
      <c r="O84" s="37">
        <v>195.65600000000001</v>
      </c>
      <c r="P84" s="37">
        <v>185.393</v>
      </c>
      <c r="Q84" s="37">
        <v>134.429</v>
      </c>
      <c r="S84" s="4">
        <f t="shared" si="89"/>
        <v>185.23541176957306</v>
      </c>
      <c r="T84" s="4">
        <f t="shared" si="89"/>
        <v>192.20661595357524</v>
      </c>
      <c r="U84" s="4">
        <f t="shared" si="89"/>
        <v>197.32296074732383</v>
      </c>
      <c r="V84" s="4">
        <f t="shared" si="89"/>
        <v>199.42415672683396</v>
      </c>
      <c r="W84" s="4">
        <f t="shared" si="89"/>
        <v>218.95037494376521</v>
      </c>
      <c r="X84" s="4">
        <f t="shared" si="89"/>
        <v>191.780998507959</v>
      </c>
      <c r="Y84" s="4">
        <f t="shared" si="89"/>
        <v>201.13656964089341</v>
      </c>
      <c r="Z84" s="4">
        <f t="shared" si="89"/>
        <v>198.55991166975906</v>
      </c>
      <c r="AA84" s="4">
        <f t="shared" si="89"/>
        <v>197.09781245979894</v>
      </c>
      <c r="AB84" s="4">
        <f t="shared" si="89"/>
        <v>187.59918102284399</v>
      </c>
      <c r="AC84" s="4">
        <f t="shared" si="89"/>
        <v>177.42257781698999</v>
      </c>
      <c r="AD84" s="4">
        <f t="shared" si="89"/>
        <v>186.22177627871537</v>
      </c>
      <c r="AE84" s="4">
        <f t="shared" si="89"/>
        <v>188.09284687790336</v>
      </c>
      <c r="AF84" s="4">
        <f t="shared" si="89"/>
        <v>182.79568043146639</v>
      </c>
      <c r="AG84" s="4">
        <f t="shared" si="89"/>
        <v>129.0925650226504</v>
      </c>
      <c r="AI84" s="4">
        <f t="shared" si="90"/>
        <v>6.0665882304269303</v>
      </c>
      <c r="AJ84" s="4">
        <f t="shared" si="90"/>
        <v>5.5873840464247735</v>
      </c>
      <c r="AK84" s="4">
        <f t="shared" si="90"/>
        <v>6.7090392526761775</v>
      </c>
      <c r="AL84" s="4">
        <f t="shared" si="90"/>
        <v>5.1948432731660432</v>
      </c>
      <c r="AM84" s="4">
        <f t="shared" si="90"/>
        <v>-3.9823749437652225</v>
      </c>
      <c r="AN84" s="4">
        <f t="shared" si="90"/>
        <v>7.5680014920409917</v>
      </c>
      <c r="AO84" s="4">
        <f t="shared" si="90"/>
        <v>8.1804303591065946</v>
      </c>
      <c r="AP84" s="4">
        <f t="shared" si="90"/>
        <v>3.6200883302409466</v>
      </c>
      <c r="AQ84" s="4">
        <f t="shared" si="90"/>
        <v>7.3451875402010671</v>
      </c>
      <c r="AR84" s="4">
        <f t="shared" si="90"/>
        <v>4.2698189771560067</v>
      </c>
      <c r="AS84" s="4">
        <f t="shared" si="90"/>
        <v>6.8234221830100239</v>
      </c>
      <c r="AT84" s="4">
        <f t="shared" si="90"/>
        <v>7.2702237212846228</v>
      </c>
      <c r="AU84" s="4">
        <f t="shared" si="90"/>
        <v>7.5631531220966508</v>
      </c>
      <c r="AV84" s="4">
        <f t="shared" si="90"/>
        <v>2.5973195685336066</v>
      </c>
      <c r="AW84" s="4">
        <f t="shared" si="90"/>
        <v>5.3364349773495974</v>
      </c>
      <c r="AY84" s="2">
        <f t="shared" si="81"/>
        <v>56.91308905759881</v>
      </c>
      <c r="AZ84" s="2">
        <f t="shared" si="81"/>
        <v>56.357319290941376</v>
      </c>
      <c r="BA84" s="2">
        <f t="shared" si="81"/>
        <v>56.241686169429435</v>
      </c>
      <c r="BB84" s="2">
        <f t="shared" si="81"/>
        <v>57.356553942284798</v>
      </c>
      <c r="BC84" s="2">
        <f t="shared" si="81"/>
        <v>57.185167493117156</v>
      </c>
      <c r="BD84" s="2">
        <f t="shared" si="81"/>
        <v>60.912058430248109</v>
      </c>
      <c r="BE84" s="2">
        <f t="shared" si="81"/>
        <v>61.294015565141954</v>
      </c>
      <c r="BF84" s="2">
        <f t="shared" si="81"/>
        <v>63.068486412488909</v>
      </c>
      <c r="BG84" s="2">
        <f t="shared" si="81"/>
        <v>61.245030535742032</v>
      </c>
      <c r="BH84" s="2">
        <f t="shared" si="81"/>
        <v>60.99223849532882</v>
      </c>
      <c r="BI84" s="2">
        <f t="shared" si="81"/>
        <v>60.988608970379005</v>
      </c>
      <c r="BJ84" s="2">
        <f t="shared" si="81"/>
        <v>60.266583819401305</v>
      </c>
      <c r="BK84" s="2">
        <f t="shared" si="81"/>
        <v>59.07950074370374</v>
      </c>
      <c r="BL84" s="2">
        <f t="shared" si="81"/>
        <v>58.677451090150797</v>
      </c>
      <c r="BM84" s="2">
        <f t="shared" si="81"/>
        <v>58.115631763083563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67.831359408033819</v>
      </c>
      <c r="DL84" s="2">
        <f t="shared" si="91"/>
        <v>68.306695862277252</v>
      </c>
      <c r="DM84" s="2">
        <f t="shared" si="91"/>
        <v>66.847081848384178</v>
      </c>
      <c r="DN84" s="2">
        <f t="shared" si="91"/>
        <v>68.431385080036264</v>
      </c>
      <c r="DO84" s="2">
        <f t="shared" si="91"/>
        <v>72.839246954595779</v>
      </c>
      <c r="DP84" s="2">
        <f t="shared" si="91"/>
        <v>72.499389895470387</v>
      </c>
      <c r="DQ84" s="2">
        <f t="shared" si="91"/>
        <v>72.642982452431283</v>
      </c>
      <c r="DR84" s="2">
        <f t="shared" si="91"/>
        <v>73.451644804318505</v>
      </c>
      <c r="DS84" s="2">
        <f t="shared" si="91"/>
        <v>70.958663317397281</v>
      </c>
      <c r="DT84" s="2">
        <f t="shared" si="91"/>
        <v>73.718875261324058</v>
      </c>
      <c r="DU84" s="2">
        <f t="shared" si="91"/>
        <v>72.283880695783708</v>
      </c>
      <c r="DV84" s="2">
        <f t="shared" si="91"/>
        <v>69.226167582804791</v>
      </c>
      <c r="DW84" s="2">
        <f t="shared" si="91"/>
        <v>70.581334944125629</v>
      </c>
      <c r="DX84" s="2">
        <f t="shared" si="91"/>
        <v>68.130024581724584</v>
      </c>
      <c r="DY84" s="2">
        <f t="shared" si="91"/>
        <v>61.340649926686211</v>
      </c>
      <c r="EA84" s="2">
        <f>CE$228*$B84+CE$229</f>
        <v>53.846856195214393</v>
      </c>
      <c r="EB84" s="2">
        <f t="shared" si="92"/>
        <v>53.069745908460455</v>
      </c>
      <c r="EC84" s="2">
        <f t="shared" si="92"/>
        <v>53.232858841424779</v>
      </c>
      <c r="ED84" s="2">
        <f t="shared" si="92"/>
        <v>54.217297528797864</v>
      </c>
      <c r="EE84" s="2">
        <f t="shared" si="92"/>
        <v>53.389824217950157</v>
      </c>
      <c r="EF84" s="2">
        <f t="shared" si="92"/>
        <v>57.230495860062739</v>
      </c>
      <c r="EG84" s="2">
        <f t="shared" si="92"/>
        <v>57.870546821069489</v>
      </c>
      <c r="EH84" s="2">
        <f t="shared" si="92"/>
        <v>59.453048541780454</v>
      </c>
      <c r="EI84" s="2">
        <f t="shared" si="92"/>
        <v>58.121905670103082</v>
      </c>
      <c r="EJ84" s="2">
        <f t="shared" si="92"/>
        <v>56.54300537106554</v>
      </c>
      <c r="EK84" s="2">
        <f t="shared" si="92"/>
        <v>57.220840063701516</v>
      </c>
      <c r="EL84" s="2">
        <f t="shared" si="92"/>
        <v>57.530037470725993</v>
      </c>
      <c r="EM84" s="2">
        <f t="shared" si="92"/>
        <v>55.240736716878345</v>
      </c>
      <c r="EN84" s="2">
        <f t="shared" si="92"/>
        <v>55.119116587393535</v>
      </c>
      <c r="EO84" s="2">
        <f t="shared" si="92"/>
        <v>56.541603320246075</v>
      </c>
      <c r="EQ84" s="2">
        <f t="shared" si="93"/>
        <v>52.531178077468574</v>
      </c>
      <c r="ER84" s="2">
        <f t="shared" si="93"/>
        <v>53.189381709959235</v>
      </c>
      <c r="ES84" s="2">
        <f t="shared" si="93"/>
        <v>53.751275331826584</v>
      </c>
      <c r="ET84" s="2">
        <f t="shared" si="93"/>
        <v>54.575130150756792</v>
      </c>
      <c r="EU84" s="2">
        <f t="shared" si="93"/>
        <v>54.404658224374749</v>
      </c>
      <c r="EV84" s="2">
        <f t="shared" si="93"/>
        <v>57.056608511392518</v>
      </c>
      <c r="EW84" s="2">
        <f t="shared" si="93"/>
        <v>58.958382384753847</v>
      </c>
      <c r="EX84" s="2">
        <f t="shared" si="93"/>
        <v>59.903546847391162</v>
      </c>
      <c r="EY84" s="2">
        <f t="shared" si="93"/>
        <v>57.93386699357589</v>
      </c>
      <c r="EZ84" s="2">
        <f t="shared" si="93"/>
        <v>57.313293403962817</v>
      </c>
      <c r="FA84" s="2">
        <f t="shared" si="93"/>
        <v>57.02240431939336</v>
      </c>
      <c r="FB84" s="2">
        <f t="shared" si="93"/>
        <v>57.865387803816439</v>
      </c>
      <c r="FC84" s="2">
        <f t="shared" si="93"/>
        <v>55.667256642751767</v>
      </c>
      <c r="FD84" s="2">
        <f t="shared" si="93"/>
        <v>55.938323885768689</v>
      </c>
      <c r="FE84" s="2">
        <f t="shared" si="93"/>
        <v>56.213718926881143</v>
      </c>
      <c r="FG84" s="2">
        <f t="shared" si="94"/>
        <v>0.7807267573203458</v>
      </c>
      <c r="FH84" s="2">
        <f t="shared" si="94"/>
        <v>0.78423783001632763</v>
      </c>
      <c r="FI84" s="2">
        <f t="shared" si="94"/>
        <v>0.77899924194943315</v>
      </c>
      <c r="FJ84" s="2">
        <f t="shared" si="94"/>
        <v>0.7791482078806371</v>
      </c>
      <c r="FK84" s="2">
        <f t="shared" si="94"/>
        <v>0.80486923650837838</v>
      </c>
      <c r="FL84" s="2">
        <f t="shared" si="94"/>
        <v>0.75888271855117406</v>
      </c>
      <c r="FM84" s="2">
        <f t="shared" si="94"/>
        <v>0.76826745420646791</v>
      </c>
      <c r="FN84" s="2">
        <f t="shared" si="94"/>
        <v>0.74173312437931571</v>
      </c>
      <c r="FO84" s="2">
        <f t="shared" si="94"/>
        <v>0.75670262613340633</v>
      </c>
      <c r="FP84" s="2">
        <f t="shared" si="94"/>
        <v>0.74096491927956898</v>
      </c>
      <c r="FQ84" s="2">
        <f t="shared" si="94"/>
        <v>0.74986532852025256</v>
      </c>
      <c r="FR84" s="2">
        <f t="shared" si="94"/>
        <v>0.766032433484646</v>
      </c>
      <c r="FS84" s="2">
        <f t="shared" si="94"/>
        <v>0.74976723065456385</v>
      </c>
      <c r="FT84" s="2">
        <f t="shared" si="94"/>
        <v>0.72651760773166996</v>
      </c>
      <c r="FU84" s="2">
        <f t="shared" si="94"/>
        <v>0.67200797207039142</v>
      </c>
      <c r="FW84" s="2">
        <f t="shared" si="83"/>
        <v>1.4783582087171527E-4</v>
      </c>
      <c r="FX84" s="2">
        <f t="shared" si="83"/>
        <v>1.3371008167988962E-4</v>
      </c>
      <c r="FY84" s="2">
        <f t="shared" si="83"/>
        <v>1.4220843381903568E-4</v>
      </c>
      <c r="FZ84" s="2">
        <f t="shared" si="83"/>
        <v>1.3890420088252521E-4</v>
      </c>
      <c r="GA84" s="2">
        <f t="shared" si="83"/>
        <v>1.6019082234179006E-4</v>
      </c>
      <c r="GB84" s="2">
        <f t="shared" si="83"/>
        <v>1.8201647533274299E-4</v>
      </c>
      <c r="GC84" s="2">
        <f t="shared" si="83"/>
        <v>1.9729787577240043E-4</v>
      </c>
      <c r="GD84" s="2">
        <f t="shared" si="83"/>
        <v>1.4239988600888906E-4</v>
      </c>
      <c r="GE84" s="2">
        <f t="shared" si="83"/>
        <v>1.3060562908127709E-4</v>
      </c>
      <c r="GF84" s="2">
        <f t="shared" si="83"/>
        <v>1.0422178862218441E-4</v>
      </c>
      <c r="GG84" s="2">
        <f t="shared" si="83"/>
        <v>9.9847507554239924E-5</v>
      </c>
      <c r="GH84" s="2">
        <f t="shared" si="83"/>
        <v>9.318226998899987E-5</v>
      </c>
      <c r="GI84" s="2">
        <f t="shared" si="83"/>
        <v>1.0233755323288976E-4</v>
      </c>
      <c r="GJ84" s="2">
        <f t="shared" si="83"/>
        <v>9.7971398237586233E-5</v>
      </c>
      <c r="GK84" s="2">
        <f t="shared" si="83"/>
        <v>6.2783523503759018E-5</v>
      </c>
      <c r="GM84" s="86">
        <f t="shared" si="84"/>
        <v>0.36178795264131186</v>
      </c>
      <c r="GN84" s="86">
        <f t="shared" si="84"/>
        <v>0.37597720392825656</v>
      </c>
      <c r="GO84" s="86">
        <f t="shared" si="84"/>
        <v>0.38172730055976367</v>
      </c>
      <c r="GP84" s="86">
        <f t="shared" si="84"/>
        <v>0.40510831692228427</v>
      </c>
      <c r="GQ84" s="86">
        <f t="shared" si="84"/>
        <v>0.54099602665377933</v>
      </c>
      <c r="GR84" s="86">
        <f t="shared" si="84"/>
        <v>0.37512031870308216</v>
      </c>
      <c r="GS84" s="86">
        <f t="shared" si="84"/>
        <v>0.38253996778550392</v>
      </c>
      <c r="GT84" s="86">
        <f t="shared" si="84"/>
        <v>0.36318689681361521</v>
      </c>
      <c r="GU84" s="86">
        <f t="shared" si="84"/>
        <v>0.372601813421227</v>
      </c>
      <c r="GV84" s="86">
        <f t="shared" si="84"/>
        <v>0.33345336464876518</v>
      </c>
      <c r="GW84" s="86">
        <f t="shared" si="84"/>
        <v>0.32881705213684354</v>
      </c>
      <c r="GX84" s="86">
        <f t="shared" si="84"/>
        <v>0.34127066755158014</v>
      </c>
      <c r="GY84" s="86">
        <f t="shared" si="84"/>
        <v>0.326221291305621</v>
      </c>
      <c r="GZ84" s="86">
        <f t="shared" si="84"/>
        <v>0.34076715494296528</v>
      </c>
      <c r="HA84" s="86">
        <f t="shared" si="84"/>
        <v>0.2388781995915224</v>
      </c>
      <c r="HC84" s="86">
        <f t="shared" si="74"/>
        <v>3.4244896984900574E-5</v>
      </c>
      <c r="HD84" s="86">
        <f t="shared" si="74"/>
        <v>4.1152805281563039E-5</v>
      </c>
      <c r="HE84" s="86">
        <f t="shared" si="74"/>
        <v>2.6074922705309129E-5</v>
      </c>
      <c r="HF84" s="86">
        <f t="shared" si="74"/>
        <v>2.3937869537234809E-5</v>
      </c>
      <c r="HG84" s="86">
        <f t="shared" si="88"/>
        <v>1.2136113228617672E-4</v>
      </c>
      <c r="HH84" s="86">
        <f t="shared" si="88"/>
        <v>1.2497635863553906E-5</v>
      </c>
      <c r="HI84" s="86">
        <f t="shared" si="88"/>
        <v>2.7727022255709886E-5</v>
      </c>
      <c r="HJ84" s="86">
        <f t="shared" si="88"/>
        <v>3.1502555191284539E-7</v>
      </c>
      <c r="HK84" s="86">
        <f t="shared" si="88"/>
        <v>1.1288342605516339E-5</v>
      </c>
      <c r="HL84" s="86">
        <f t="shared" si="88"/>
        <v>1.4174085260393614E-5</v>
      </c>
      <c r="HM84" s="86">
        <f t="shared" si="88"/>
        <v>8.1524928881788365E-6</v>
      </c>
      <c r="HN84" s="86">
        <f t="shared" si="88"/>
        <v>1.0845348600147609E-5</v>
      </c>
      <c r="HO84" s="86">
        <f t="shared" si="88"/>
        <v>5.0289658955839565E-6</v>
      </c>
      <c r="HP84" s="86">
        <f t="shared" si="88"/>
        <v>8.9727414023195783E-7</v>
      </c>
      <c r="HQ84" s="86">
        <f t="shared" si="88"/>
        <v>3.7606956682559061E-8</v>
      </c>
      <c r="HS84" s="86">
        <f t="shared" si="85"/>
        <v>4.9444178010574174E-50</v>
      </c>
      <c r="HT84" s="86">
        <f t="shared" si="85"/>
        <v>1.8970662509737478E-49</v>
      </c>
      <c r="HU84" s="86">
        <f t="shared" si="85"/>
        <v>9.906166549266905E-53</v>
      </c>
      <c r="HV84" s="86">
        <f t="shared" si="85"/>
        <v>3.7568993020000838E-57</v>
      </c>
      <c r="HW84" s="86">
        <f t="shared" si="85"/>
        <v>3.8489522085170138E-52</v>
      </c>
      <c r="HX84" s="86">
        <f t="shared" si="85"/>
        <v>5.1921286362544899E-60</v>
      </c>
      <c r="HY84" s="86">
        <f t="shared" si="85"/>
        <v>1.0086037551494302E-54</v>
      </c>
      <c r="HZ84" s="86">
        <f t="shared" si="85"/>
        <v>2.8812786559756573E-88</v>
      </c>
      <c r="IA84" s="86">
        <f t="shared" si="85"/>
        <v>1.1333382863073035E-61</v>
      </c>
      <c r="IB84" s="86">
        <f t="shared" si="85"/>
        <v>2.8700918575819878E-59</v>
      </c>
      <c r="IC84" s="86">
        <f t="shared" si="85"/>
        <v>1.5250872387492545E-60</v>
      </c>
      <c r="ID84" s="86">
        <f t="shared" si="85"/>
        <v>1.5476577594360163E-58</v>
      </c>
      <c r="IE84" s="86">
        <f t="shared" si="85"/>
        <v>3.290074531461482E-62</v>
      </c>
      <c r="IF84" s="86">
        <f t="shared" si="85"/>
        <v>2.5908746813918875E-40</v>
      </c>
      <c r="IG84" s="86">
        <f t="shared" si="85"/>
        <v>3.4553280656272468E-28</v>
      </c>
      <c r="II84" s="86">
        <f t="shared" si="86"/>
        <v>9.1643554203381794E-165</v>
      </c>
      <c r="IJ84" s="86">
        <f t="shared" si="86"/>
        <v>7.5461377010245264E-165</v>
      </c>
      <c r="IK84" s="86">
        <f t="shared" si="86"/>
        <v>5.4940620236428314E-181</v>
      </c>
      <c r="IL84" s="86">
        <f t="shared" si="86"/>
        <v>1.8842240980953295E-193</v>
      </c>
      <c r="IM84" s="86">
        <f t="shared" si="86"/>
        <v>2.9960953512773249E-179</v>
      </c>
      <c r="IN84" s="86">
        <f t="shared" si="86"/>
        <v>1.3602007797634404E-201</v>
      </c>
      <c r="IO84" s="86">
        <f t="shared" si="86"/>
        <v>6.5933852451776957E-183</v>
      </c>
      <c r="IP84" s="86">
        <f t="shared" si="86"/>
        <v>2.3345894876207011E-304</v>
      </c>
      <c r="IQ84" s="86">
        <f t="shared" si="86"/>
        <v>2.2513578772504642E-208</v>
      </c>
      <c r="IR84" s="86">
        <f t="shared" si="86"/>
        <v>4.8620084051741698E-199</v>
      </c>
      <c r="IS84" s="86">
        <f t="shared" si="86"/>
        <v>8.8977171698337078E-202</v>
      </c>
      <c r="IT84" s="86">
        <f t="shared" si="86"/>
        <v>1.2977841471149502E-194</v>
      </c>
      <c r="IU84" s="86">
        <f t="shared" si="86"/>
        <v>1.5470893612524681E-206</v>
      </c>
      <c r="IV84" s="86">
        <f t="shared" si="86"/>
        <v>1.0219020305340188E-154</v>
      </c>
      <c r="IW84" s="86">
        <f t="shared" si="86"/>
        <v>3.2772331093499108E-68</v>
      </c>
      <c r="IY84" s="86">
        <f t="shared" si="87"/>
        <v>0.36182219753829675</v>
      </c>
      <c r="IZ84" s="86">
        <f t="shared" si="87"/>
        <v>0.37601835673353812</v>
      </c>
      <c r="JA84" s="86">
        <f t="shared" si="87"/>
        <v>0.38175337548246896</v>
      </c>
      <c r="JB84" s="86">
        <f t="shared" si="87"/>
        <v>0.40513225479182152</v>
      </c>
      <c r="JC84" s="86">
        <f t="shared" si="87"/>
        <v>0.54111738778606555</v>
      </c>
      <c r="JD84" s="86">
        <f t="shared" si="87"/>
        <v>0.37513281633894568</v>
      </c>
      <c r="JE84" s="86">
        <f t="shared" si="87"/>
        <v>0.38256769480775965</v>
      </c>
      <c r="JF84" s="86">
        <f t="shared" si="87"/>
        <v>0.36318721183916713</v>
      </c>
      <c r="JG84" s="86">
        <f t="shared" si="87"/>
        <v>0.3726131017638325</v>
      </c>
      <c r="JH84" s="86">
        <f t="shared" si="87"/>
        <v>0.33346753873402557</v>
      </c>
      <c r="JI84" s="86">
        <f t="shared" si="87"/>
        <v>0.32882520462973169</v>
      </c>
      <c r="JJ84" s="86">
        <f t="shared" si="87"/>
        <v>0.34128151290018027</v>
      </c>
      <c r="JK84" s="86">
        <f t="shared" si="87"/>
        <v>0.3262263202715166</v>
      </c>
      <c r="JL84" s="86">
        <f t="shared" si="87"/>
        <v>0.34076805221710549</v>
      </c>
      <c r="JM84" s="86">
        <f t="shared" si="87"/>
        <v>0.23887823719847909</v>
      </c>
    </row>
    <row r="85" spans="2:273" x14ac:dyDescent="0.25">
      <c r="B85" s="2">
        <v>58</v>
      </c>
      <c r="C85" s="37">
        <v>197.381</v>
      </c>
      <c r="D85" s="37">
        <v>203.50800000000001</v>
      </c>
      <c r="E85" s="37">
        <v>211.87299999999999</v>
      </c>
      <c r="F85" s="37">
        <v>213.27</v>
      </c>
      <c r="G85" s="37">
        <v>219.31700000000001</v>
      </c>
      <c r="H85" s="37">
        <v>208.58699999999999</v>
      </c>
      <c r="I85" s="37">
        <v>217.762</v>
      </c>
      <c r="J85" s="37">
        <v>211.88499999999999</v>
      </c>
      <c r="K85" s="37">
        <v>212.90199999999999</v>
      </c>
      <c r="L85" s="37">
        <v>203.52500000000001</v>
      </c>
      <c r="M85" s="37">
        <v>196.50800000000001</v>
      </c>
      <c r="N85" s="37">
        <v>205.541</v>
      </c>
      <c r="O85" s="37">
        <v>206.90199999999999</v>
      </c>
      <c r="P85" s="37">
        <v>194.328</v>
      </c>
      <c r="Q85" s="37">
        <v>145.65100000000001</v>
      </c>
      <c r="S85" s="4">
        <f t="shared" si="89"/>
        <v>197.40176807138147</v>
      </c>
      <c r="T85" s="4">
        <f t="shared" si="89"/>
        <v>204.03357359595142</v>
      </c>
      <c r="U85" s="4">
        <f t="shared" si="89"/>
        <v>210.54111325637996</v>
      </c>
      <c r="V85" s="4">
        <f t="shared" si="89"/>
        <v>212.51347323072957</v>
      </c>
      <c r="W85" s="4">
        <f t="shared" si="89"/>
        <v>225.99657381247448</v>
      </c>
      <c r="X85" s="4">
        <f t="shared" si="89"/>
        <v>205.94094721396783</v>
      </c>
      <c r="Y85" s="4">
        <f t="shared" si="89"/>
        <v>215.47547259258548</v>
      </c>
      <c r="Z85" s="4">
        <f t="shared" si="89"/>
        <v>214.14017203570549</v>
      </c>
      <c r="AA85" s="4">
        <f t="shared" si="89"/>
        <v>211.65821987063021</v>
      </c>
      <c r="AB85" s="4">
        <f t="shared" si="89"/>
        <v>202.71943206020521</v>
      </c>
      <c r="AC85" s="4">
        <f t="shared" si="89"/>
        <v>191.30427623974285</v>
      </c>
      <c r="AD85" s="4">
        <f t="shared" si="89"/>
        <v>199.89275395536271</v>
      </c>
      <c r="AE85" s="4">
        <f t="shared" si="89"/>
        <v>202.82611022424086</v>
      </c>
      <c r="AF85" s="4">
        <f t="shared" si="89"/>
        <v>196.35195478143217</v>
      </c>
      <c r="AG85" s="4">
        <f t="shared" si="89"/>
        <v>142.29748392540245</v>
      </c>
      <c r="AI85" s="4">
        <f t="shared" si="90"/>
        <v>-2.0768071381468189E-2</v>
      </c>
      <c r="AJ85" s="4">
        <f t="shared" si="90"/>
        <v>-0.52557359595141406</v>
      </c>
      <c r="AK85" s="4">
        <f t="shared" si="90"/>
        <v>1.3318867436200321</v>
      </c>
      <c r="AL85" s="4">
        <f t="shared" si="90"/>
        <v>0.75652676927043672</v>
      </c>
      <c r="AM85" s="4">
        <f t="shared" si="90"/>
        <v>-6.679573812474473</v>
      </c>
      <c r="AN85" s="4">
        <f t="shared" si="90"/>
        <v>2.6460527860321577</v>
      </c>
      <c r="AO85" s="4">
        <f t="shared" si="90"/>
        <v>2.2865274074145248</v>
      </c>
      <c r="AP85" s="4">
        <f t="shared" si="90"/>
        <v>-2.255172035705499</v>
      </c>
      <c r="AQ85" s="4">
        <f t="shared" si="90"/>
        <v>1.2437801293697817</v>
      </c>
      <c r="AR85" s="4">
        <f t="shared" si="90"/>
        <v>0.80556793979479835</v>
      </c>
      <c r="AS85" s="4">
        <f t="shared" si="90"/>
        <v>5.2037237602571622</v>
      </c>
      <c r="AT85" s="4">
        <f t="shared" si="90"/>
        <v>5.6482460446372897</v>
      </c>
      <c r="AU85" s="4">
        <f t="shared" si="90"/>
        <v>4.0758897757591228</v>
      </c>
      <c r="AV85" s="4">
        <f t="shared" si="90"/>
        <v>-2.0239547814321668</v>
      </c>
      <c r="AW85" s="4">
        <f t="shared" si="90"/>
        <v>3.3535160745975645</v>
      </c>
      <c r="AY85" s="2">
        <f t="shared" si="81"/>
        <v>56.636318670299431</v>
      </c>
      <c r="AZ85" s="2">
        <f t="shared" si="81"/>
        <v>56.063445995099727</v>
      </c>
      <c r="BA85" s="2">
        <f t="shared" si="81"/>
        <v>55.97192965757398</v>
      </c>
      <c r="BB85" s="2">
        <f t="shared" si="81"/>
        <v>57.076831481551089</v>
      </c>
      <c r="BC85" s="2">
        <f t="shared" si="81"/>
        <v>56.871908184749834</v>
      </c>
      <c r="BD85" s="2">
        <f t="shared" si="81"/>
        <v>60.612699254619869</v>
      </c>
      <c r="BE85" s="2">
        <f t="shared" si="81"/>
        <v>61.001708779792253</v>
      </c>
      <c r="BF85" s="2">
        <f t="shared" si="81"/>
        <v>62.774776724740875</v>
      </c>
      <c r="BG85" s="2">
        <f t="shared" si="81"/>
        <v>60.970689436857427</v>
      </c>
      <c r="BH85" s="2">
        <f t="shared" si="81"/>
        <v>60.667725647312359</v>
      </c>
      <c r="BI85" s="2">
        <f t="shared" si="81"/>
        <v>60.687020762264702</v>
      </c>
      <c r="BJ85" s="2">
        <f t="shared" si="81"/>
        <v>60.011905167298593</v>
      </c>
      <c r="BK85" s="2">
        <f t="shared" si="81"/>
        <v>58.780800351602835</v>
      </c>
      <c r="BL85" s="2">
        <f t="shared" si="81"/>
        <v>58.424944649015153</v>
      </c>
      <c r="BM85" s="2">
        <f t="shared" si="81"/>
        <v>57.972662970849377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68.050855179704016</v>
      </c>
      <c r="DL85" s="2">
        <f t="shared" si="91"/>
        <v>68.516098912715194</v>
      </c>
      <c r="DM85" s="2">
        <f t="shared" si="91"/>
        <v>67.021251434611898</v>
      </c>
      <c r="DN85" s="2">
        <f t="shared" si="91"/>
        <v>68.638161280579908</v>
      </c>
      <c r="DO85" s="2">
        <f t="shared" si="91"/>
        <v>73.117688815060902</v>
      </c>
      <c r="DP85" s="2">
        <f t="shared" si="91"/>
        <v>72.75245731707318</v>
      </c>
      <c r="DQ85" s="2">
        <f t="shared" si="91"/>
        <v>72.78680782241014</v>
      </c>
      <c r="DR85" s="2">
        <f t="shared" si="91"/>
        <v>73.659906140350884</v>
      </c>
      <c r="DS85" s="2">
        <f t="shared" si="91"/>
        <v>71.132292926018948</v>
      </c>
      <c r="DT85" s="2">
        <f t="shared" si="91"/>
        <v>74.002500174216038</v>
      </c>
      <c r="DU85" s="2">
        <f t="shared" si="91"/>
        <v>72.547144369716136</v>
      </c>
      <c r="DV85" s="2">
        <f t="shared" si="91"/>
        <v>69.416634531360103</v>
      </c>
      <c r="DW85" s="2">
        <f t="shared" si="91"/>
        <v>70.806897463002102</v>
      </c>
      <c r="DX85" s="2">
        <f t="shared" si="91"/>
        <v>68.360774002574004</v>
      </c>
      <c r="DY85" s="2">
        <f t="shared" si="91"/>
        <v>61.440136913489731</v>
      </c>
      <c r="EA85" s="2">
        <f t="shared" ref="EA85:EL116" si="95">CE$228*$B85+CE$229</f>
        <v>53.712800521203498</v>
      </c>
      <c r="EB85" s="2">
        <f t="shared" si="92"/>
        <v>52.938860554035294</v>
      </c>
      <c r="EC85" s="2">
        <f t="shared" si="92"/>
        <v>53.112973358473837</v>
      </c>
      <c r="ED85" s="2">
        <f t="shared" si="92"/>
        <v>54.088020724623405</v>
      </c>
      <c r="EE85" s="2">
        <f t="shared" si="92"/>
        <v>53.279656193834583</v>
      </c>
      <c r="EF85" s="2">
        <f t="shared" si="92"/>
        <v>57.095003364295366</v>
      </c>
      <c r="EG85" s="2">
        <f t="shared" si="92"/>
        <v>57.759453278975542</v>
      </c>
      <c r="EH85" s="2">
        <f t="shared" si="92"/>
        <v>59.318042009830705</v>
      </c>
      <c r="EI85" s="2">
        <f t="shared" si="92"/>
        <v>57.991010677466853</v>
      </c>
      <c r="EJ85" s="2">
        <f t="shared" si="92"/>
        <v>56.416068293387227</v>
      </c>
      <c r="EK85" s="2">
        <f t="shared" si="92"/>
        <v>57.07893801615289</v>
      </c>
      <c r="EL85" s="2">
        <f t="shared" si="92"/>
        <v>57.392142544886809</v>
      </c>
      <c r="EM85" s="2">
        <f t="shared" si="92"/>
        <v>55.120221981556234</v>
      </c>
      <c r="EN85" s="2">
        <f t="shared" si="92"/>
        <v>55.013784318657642</v>
      </c>
      <c r="EO85" s="2">
        <f t="shared" si="92"/>
        <v>56.42921136426871</v>
      </c>
      <c r="EQ85" s="2">
        <f t="shared" si="93"/>
        <v>52.421320851661513</v>
      </c>
      <c r="ER85" s="2">
        <f t="shared" si="93"/>
        <v>53.056863051520899</v>
      </c>
      <c r="ES85" s="2">
        <f t="shared" si="93"/>
        <v>53.621687064927059</v>
      </c>
      <c r="ET85" s="2">
        <f t="shared" si="93"/>
        <v>54.439014112551433</v>
      </c>
      <c r="EU85" s="2">
        <f t="shared" si="93"/>
        <v>54.274382157520854</v>
      </c>
      <c r="EV85" s="2">
        <f t="shared" si="93"/>
        <v>56.924589756675083</v>
      </c>
      <c r="EW85" s="2">
        <f t="shared" si="93"/>
        <v>58.825819995237595</v>
      </c>
      <c r="EX85" s="2">
        <f t="shared" si="93"/>
        <v>59.759879390339826</v>
      </c>
      <c r="EY85" s="2">
        <f t="shared" si="93"/>
        <v>57.806536610511635</v>
      </c>
      <c r="EZ85" s="2">
        <f t="shared" si="93"/>
        <v>57.172377318870218</v>
      </c>
      <c r="FA85" s="2">
        <f t="shared" si="93"/>
        <v>56.88420470983106</v>
      </c>
      <c r="FB85" s="2">
        <f t="shared" si="93"/>
        <v>57.721792278435181</v>
      </c>
      <c r="FC85" s="2">
        <f t="shared" si="93"/>
        <v>55.539204678061637</v>
      </c>
      <c r="FD85" s="2">
        <f t="shared" si="93"/>
        <v>55.818401007694455</v>
      </c>
      <c r="FE85" s="2">
        <f t="shared" si="93"/>
        <v>56.105841468311752</v>
      </c>
      <c r="FG85" s="2">
        <f t="shared" si="94"/>
        <v>0.79608618023908873</v>
      </c>
      <c r="FH85" s="2">
        <f t="shared" si="94"/>
        <v>0.799414500248816</v>
      </c>
      <c r="FI85" s="2">
        <f t="shared" si="94"/>
        <v>0.79444781290682587</v>
      </c>
      <c r="FJ85" s="2">
        <f t="shared" si="94"/>
        <v>0.79458911149676104</v>
      </c>
      <c r="FK85" s="2">
        <f t="shared" si="94"/>
        <v>0.81892976270287277</v>
      </c>
      <c r="FL85" s="2">
        <f t="shared" si="94"/>
        <v>0.77533193385146748</v>
      </c>
      <c r="FM85" s="2">
        <f t="shared" si="94"/>
        <v>0.78425844644049558</v>
      </c>
      <c r="FN85" s="2">
        <f t="shared" si="94"/>
        <v>0.75898072268488948</v>
      </c>
      <c r="FO85" s="2">
        <f t="shared" si="94"/>
        <v>0.77325613128652926</v>
      </c>
      <c r="FP85" s="2">
        <f t="shared" si="94"/>
        <v>0.75824709896020559</v>
      </c>
      <c r="FQ85" s="2">
        <f t="shared" si="94"/>
        <v>0.76674063023490646</v>
      </c>
      <c r="FR85" s="2">
        <f t="shared" si="94"/>
        <v>0.7821339192889718</v>
      </c>
      <c r="FS85" s="2">
        <f t="shared" si="94"/>
        <v>0.76664709100301354</v>
      </c>
      <c r="FT85" s="2">
        <f t="shared" si="94"/>
        <v>0.74443121803394741</v>
      </c>
      <c r="FU85" s="2">
        <f t="shared" si="94"/>
        <v>0.69197828778025616</v>
      </c>
      <c r="FW85" s="2">
        <f t="shared" si="83"/>
        <v>1.6209644222401799E-4</v>
      </c>
      <c r="FX85" s="2">
        <f t="shared" si="83"/>
        <v>1.4660829790372215E-4</v>
      </c>
      <c r="FY85" s="2">
        <f t="shared" si="83"/>
        <v>1.5592630767924859E-4</v>
      </c>
      <c r="FZ85" s="2">
        <f t="shared" si="83"/>
        <v>1.5230338656816543E-4</v>
      </c>
      <c r="GA85" s="2">
        <f t="shared" si="83"/>
        <v>1.7564302937077498E-4</v>
      </c>
      <c r="GB85" s="2">
        <f t="shared" si="83"/>
        <v>1.9957359190493588E-4</v>
      </c>
      <c r="GC85" s="2">
        <f t="shared" si="83"/>
        <v>2.1632870112527449E-4</v>
      </c>
      <c r="GD85" s="2">
        <f t="shared" si="83"/>
        <v>1.5613622506697108E-4</v>
      </c>
      <c r="GE85" s="2">
        <f t="shared" si="83"/>
        <v>1.4320442012021284E-4</v>
      </c>
      <c r="GF85" s="2">
        <f t="shared" si="83"/>
        <v>1.1427576972952968E-4</v>
      </c>
      <c r="GG85" s="2">
        <f t="shared" si="83"/>
        <v>1.094795603441011E-4</v>
      </c>
      <c r="GH85" s="2">
        <f t="shared" si="83"/>
        <v>1.0217140878324424E-4</v>
      </c>
      <c r="GI85" s="2">
        <f t="shared" si="83"/>
        <v>1.1220978788083472E-4</v>
      </c>
      <c r="GJ85" s="2">
        <f t="shared" si="83"/>
        <v>1.0742248664468274E-4</v>
      </c>
      <c r="GK85" s="2">
        <f t="shared" si="83"/>
        <v>6.8840347616332337E-5</v>
      </c>
      <c r="GM85" s="86">
        <f t="shared" si="84"/>
        <v>0.42311114632077906</v>
      </c>
      <c r="GN85" s="86">
        <f t="shared" si="84"/>
        <v>0.43698048385797866</v>
      </c>
      <c r="GO85" s="86">
        <f t="shared" si="84"/>
        <v>0.44723015917107578</v>
      </c>
      <c r="GP85" s="86">
        <f t="shared" si="84"/>
        <v>0.47531984019360562</v>
      </c>
      <c r="GQ85" s="86">
        <f t="shared" si="84"/>
        <v>0.61111212411650528</v>
      </c>
      <c r="GR85" s="86">
        <f t="shared" si="84"/>
        <v>0.44805242143379587</v>
      </c>
      <c r="GS85" s="86">
        <f t="shared" si="84"/>
        <v>0.45346030234044143</v>
      </c>
      <c r="GT85" s="86">
        <f t="shared" si="84"/>
        <v>0.43852116313072076</v>
      </c>
      <c r="GU85" s="86">
        <f t="shared" si="84"/>
        <v>0.44474686939784491</v>
      </c>
      <c r="GV85" s="86">
        <f t="shared" si="84"/>
        <v>0.40262499933656892</v>
      </c>
      <c r="GW85" s="86">
        <f t="shared" si="84"/>
        <v>0.39538121944151761</v>
      </c>
      <c r="GX85" s="86">
        <f t="shared" si="84"/>
        <v>0.40479122096363068</v>
      </c>
      <c r="GY85" s="86">
        <f t="shared" si="84"/>
        <v>0.39034048630229295</v>
      </c>
      <c r="GZ85" s="86">
        <f t="shared" si="84"/>
        <v>0.41077212732498369</v>
      </c>
      <c r="HA85" s="86">
        <f t="shared" si="84"/>
        <v>0.30949784013916959</v>
      </c>
      <c r="HC85" s="86">
        <f t="shared" si="74"/>
        <v>6.1039933878573237E-5</v>
      </c>
      <c r="HD85" s="86">
        <f t="shared" si="74"/>
        <v>7.2504254957296482E-5</v>
      </c>
      <c r="HE85" s="86">
        <f t="shared" si="74"/>
        <v>4.8055796677658854E-5</v>
      </c>
      <c r="HF85" s="86">
        <f t="shared" si="74"/>
        <v>4.5081896450640056E-5</v>
      </c>
      <c r="HG85" s="86">
        <f t="shared" si="88"/>
        <v>2.1412817681895692E-4</v>
      </c>
      <c r="HH85" s="86">
        <f t="shared" si="88"/>
        <v>2.4844940601710853E-5</v>
      </c>
      <c r="HI85" s="86">
        <f t="shared" si="88"/>
        <v>5.236740945258487E-5</v>
      </c>
      <c r="HJ85" s="86">
        <f t="shared" si="88"/>
        <v>8.1520004340122425E-7</v>
      </c>
      <c r="HK85" s="86">
        <f t="shared" si="88"/>
        <v>2.2196441061302287E-5</v>
      </c>
      <c r="HL85" s="86">
        <f t="shared" si="88"/>
        <v>2.6830307137216134E-5</v>
      </c>
      <c r="HM85" s="86">
        <f t="shared" si="88"/>
        <v>1.570935679410927E-5</v>
      </c>
      <c r="HN85" s="86">
        <f t="shared" si="88"/>
        <v>2.0389825393130357E-5</v>
      </c>
      <c r="HO85" s="86">
        <f t="shared" si="88"/>
        <v>9.9223564021070956E-6</v>
      </c>
      <c r="HP85" s="86">
        <f t="shared" si="88"/>
        <v>2.025332093401861E-6</v>
      </c>
      <c r="HQ85" s="86">
        <f t="shared" si="88"/>
        <v>1.0220790552301287E-7</v>
      </c>
      <c r="HS85" s="86">
        <f t="shared" si="85"/>
        <v>1.3542428758259619E-48</v>
      </c>
      <c r="HT85" s="86">
        <f t="shared" si="85"/>
        <v>4.9129736544452202E-48</v>
      </c>
      <c r="HU85" s="86">
        <f t="shared" si="85"/>
        <v>3.4489997453625967E-51</v>
      </c>
      <c r="HV85" s="86">
        <f t="shared" si="85"/>
        <v>1.7075129857782631E-55</v>
      </c>
      <c r="HW85" s="86">
        <f t="shared" si="85"/>
        <v>1.3533758373176815E-50</v>
      </c>
      <c r="HX85" s="86">
        <f t="shared" si="85"/>
        <v>3.1969322918696024E-58</v>
      </c>
      <c r="HY85" s="86">
        <f t="shared" si="85"/>
        <v>4.4043120012842535E-53</v>
      </c>
      <c r="HZ85" s="86">
        <f t="shared" si="85"/>
        <v>1.167651121238644E-85</v>
      </c>
      <c r="IA85" s="86">
        <f t="shared" si="85"/>
        <v>6.7840269679948249E-60</v>
      </c>
      <c r="IB85" s="86">
        <f t="shared" si="85"/>
        <v>1.3117119692024988E-57</v>
      </c>
      <c r="IC85" s="86">
        <f t="shared" si="85"/>
        <v>7.3329223394666297E-59</v>
      </c>
      <c r="ID85" s="86">
        <f t="shared" si="85"/>
        <v>6.3237572753296425E-57</v>
      </c>
      <c r="IE85" s="86">
        <f t="shared" si="85"/>
        <v>1.7682340070067616E-60</v>
      </c>
      <c r="IF85" s="86">
        <f t="shared" si="85"/>
        <v>3.1781150115556171E-39</v>
      </c>
      <c r="IG85" s="86">
        <f t="shared" si="85"/>
        <v>1.8008010975661046E-27</v>
      </c>
      <c r="II85" s="86">
        <f t="shared" si="86"/>
        <v>2.2033796309240471E-161</v>
      </c>
      <c r="IJ85" s="86">
        <f t="shared" si="86"/>
        <v>1.6694290406191651E-161</v>
      </c>
      <c r="IK85" s="86">
        <f t="shared" si="86"/>
        <v>2.7625583569325815E-177</v>
      </c>
      <c r="IL85" s="86">
        <f t="shared" si="86"/>
        <v>1.6737269135313092E-189</v>
      </c>
      <c r="IM85" s="86">
        <f t="shared" si="86"/>
        <v>1.5551713614946544E-175</v>
      </c>
      <c r="IN85" s="86">
        <f t="shared" si="86"/>
        <v>2.3905289003998246E-197</v>
      </c>
      <c r="IO85" s="86">
        <f t="shared" si="86"/>
        <v>5.0472164549520054E-179</v>
      </c>
      <c r="IP85" s="86">
        <f t="shared" si="86"/>
        <v>4.1729746716699374E-298</v>
      </c>
      <c r="IQ85" s="86">
        <f t="shared" si="86"/>
        <v>3.7965455904672692E-204</v>
      </c>
      <c r="IR85" s="86">
        <f t="shared" si="86"/>
        <v>4.2058171292062238E-195</v>
      </c>
      <c r="IS85" s="86">
        <f t="shared" si="86"/>
        <v>8.3654088721021826E-198</v>
      </c>
      <c r="IT85" s="86">
        <f t="shared" si="86"/>
        <v>8.2347531779330044E-191</v>
      </c>
      <c r="IU85" s="86">
        <f t="shared" si="86"/>
        <v>1.8543010539364517E-202</v>
      </c>
      <c r="IV85" s="86">
        <f t="shared" si="86"/>
        <v>1.099533252052926E-151</v>
      </c>
      <c r="IW85" s="86">
        <f t="shared" si="86"/>
        <v>5.9275147157479266E-67</v>
      </c>
      <c r="IY85" s="86">
        <f t="shared" si="87"/>
        <v>0.42317218625465763</v>
      </c>
      <c r="IZ85" s="86">
        <f t="shared" si="87"/>
        <v>0.43705298811293597</v>
      </c>
      <c r="JA85" s="86">
        <f t="shared" si="87"/>
        <v>0.44727821496775344</v>
      </c>
      <c r="JB85" s="86">
        <f t="shared" si="87"/>
        <v>0.47536492209005626</v>
      </c>
      <c r="JC85" s="86">
        <f t="shared" si="87"/>
        <v>0.61132625229332427</v>
      </c>
      <c r="JD85" s="86">
        <f t="shared" si="87"/>
        <v>0.4480772663743976</v>
      </c>
      <c r="JE85" s="86">
        <f t="shared" si="87"/>
        <v>0.45351266974989402</v>
      </c>
      <c r="JF85" s="86">
        <f t="shared" si="87"/>
        <v>0.43852197833076417</v>
      </c>
      <c r="JG85" s="86">
        <f t="shared" si="87"/>
        <v>0.44476906583890624</v>
      </c>
      <c r="JH85" s="86">
        <f t="shared" si="87"/>
        <v>0.40265182964370616</v>
      </c>
      <c r="JI85" s="86">
        <f t="shared" si="87"/>
        <v>0.39539692879831173</v>
      </c>
      <c r="JJ85" s="86">
        <f t="shared" si="87"/>
        <v>0.40481161078902383</v>
      </c>
      <c r="JK85" s="86">
        <f t="shared" si="87"/>
        <v>0.39035040865869508</v>
      </c>
      <c r="JL85" s="86">
        <f t="shared" si="87"/>
        <v>0.41077415265707712</v>
      </c>
      <c r="JM85" s="86">
        <f t="shared" si="87"/>
        <v>0.30949794234707512</v>
      </c>
    </row>
    <row r="86" spans="2:273" x14ac:dyDescent="0.25">
      <c r="B86" s="2">
        <v>59</v>
      </c>
      <c r="C86" s="37">
        <v>206.92099999999999</v>
      </c>
      <c r="D86" s="37">
        <v>209.20599999999999</v>
      </c>
      <c r="E86" s="37">
        <v>218.25399999999999</v>
      </c>
      <c r="F86" s="37">
        <v>218.60300000000001</v>
      </c>
      <c r="G86" s="37">
        <v>215.98400000000001</v>
      </c>
      <c r="H86" s="37">
        <v>215.73</v>
      </c>
      <c r="I86" s="37">
        <v>223.714</v>
      </c>
      <c r="J86" s="37">
        <v>219.03299999999999</v>
      </c>
      <c r="K86" s="37">
        <v>218.08199999999999</v>
      </c>
      <c r="L86" s="37">
        <v>210.18</v>
      </c>
      <c r="M86" s="37">
        <v>204.09800000000001</v>
      </c>
      <c r="N86" s="37">
        <v>211.738</v>
      </c>
      <c r="O86" s="37">
        <v>212.066</v>
      </c>
      <c r="P86" s="37">
        <v>199.95099999999999</v>
      </c>
      <c r="Q86" s="37">
        <v>154.095</v>
      </c>
      <c r="S86" s="4">
        <f t="shared" si="89"/>
        <v>207.64890416557353</v>
      </c>
      <c r="T86" s="4">
        <f t="shared" si="89"/>
        <v>213.28575477705834</v>
      </c>
      <c r="U86" s="4">
        <f t="shared" si="89"/>
        <v>221.32431250701549</v>
      </c>
      <c r="V86" s="4">
        <f t="shared" si="89"/>
        <v>222.99828688753809</v>
      </c>
      <c r="W86" s="4">
        <f t="shared" si="89"/>
        <v>225.08111129497686</v>
      </c>
      <c r="X86" s="4">
        <f t="shared" si="89"/>
        <v>218.19809712325403</v>
      </c>
      <c r="Y86" s="4">
        <f t="shared" si="89"/>
        <v>227.84577859304679</v>
      </c>
      <c r="Z86" s="4">
        <f t="shared" si="89"/>
        <v>226.59083778452873</v>
      </c>
      <c r="AA86" s="4">
        <f t="shared" si="89"/>
        <v>223.65214436850962</v>
      </c>
      <c r="AB86" s="4">
        <f t="shared" si="89"/>
        <v>215.51915743085164</v>
      </c>
      <c r="AC86" s="4">
        <f t="shared" si="89"/>
        <v>203.96954157203729</v>
      </c>
      <c r="AD86" s="4">
        <f t="shared" si="89"/>
        <v>212.19798015660402</v>
      </c>
      <c r="AE86" s="4">
        <f t="shared" si="89"/>
        <v>215.43649586205296</v>
      </c>
      <c r="AF86" s="4">
        <f t="shared" si="89"/>
        <v>205.54163944152762</v>
      </c>
      <c r="AG86" s="4">
        <f t="shared" si="89"/>
        <v>153.85582096621991</v>
      </c>
      <c r="AI86" s="4">
        <f t="shared" si="90"/>
        <v>-0.7279041655735341</v>
      </c>
      <c r="AJ86" s="4">
        <f t="shared" si="90"/>
        <v>-4.0797547770583549</v>
      </c>
      <c r="AK86" s="4">
        <f t="shared" si="90"/>
        <v>-3.0703125070155011</v>
      </c>
      <c r="AL86" s="4">
        <f t="shared" si="90"/>
        <v>-4.3952868875380773</v>
      </c>
      <c r="AM86" s="4">
        <f t="shared" si="90"/>
        <v>-9.0971112949768553</v>
      </c>
      <c r="AN86" s="4">
        <f t="shared" si="90"/>
        <v>-2.4680971232540401</v>
      </c>
      <c r="AO86" s="4">
        <f t="shared" si="90"/>
        <v>-4.1317785930467892</v>
      </c>
      <c r="AP86" s="4">
        <f t="shared" si="90"/>
        <v>-7.5578377845287434</v>
      </c>
      <c r="AQ86" s="4">
        <f t="shared" si="90"/>
        <v>-5.5701443685096308</v>
      </c>
      <c r="AR86" s="4">
        <f t="shared" si="90"/>
        <v>-5.3391574308516283</v>
      </c>
      <c r="AS86" s="4">
        <f t="shared" si="90"/>
        <v>0.12845842796272677</v>
      </c>
      <c r="AT86" s="4">
        <f t="shared" si="90"/>
        <v>-0.45998015660401848</v>
      </c>
      <c r="AU86" s="4">
        <f t="shared" si="90"/>
        <v>-3.3704958620529624</v>
      </c>
      <c r="AV86" s="4">
        <f t="shared" si="90"/>
        <v>-5.5906394415276282</v>
      </c>
      <c r="AW86" s="4">
        <f t="shared" si="90"/>
        <v>0.23917903378008987</v>
      </c>
      <c r="AY86" s="2">
        <f t="shared" si="81"/>
        <v>56.360659026529774</v>
      </c>
      <c r="AZ86" s="2">
        <f t="shared" si="81"/>
        <v>55.772201302621205</v>
      </c>
      <c r="BA86" s="2">
        <f t="shared" si="81"/>
        <v>55.704666309791634</v>
      </c>
      <c r="BB86" s="2">
        <f t="shared" si="81"/>
        <v>56.798866739992519</v>
      </c>
      <c r="BC86" s="2">
        <f t="shared" si="81"/>
        <v>56.563941727748372</v>
      </c>
      <c r="BD86" s="2">
        <f t="shared" si="81"/>
        <v>60.313603568045423</v>
      </c>
      <c r="BE86" s="2">
        <f t="shared" si="81"/>
        <v>60.713711467653958</v>
      </c>
      <c r="BF86" s="2">
        <f t="shared" si="81"/>
        <v>62.481019768488281</v>
      </c>
      <c r="BG86" s="2">
        <f t="shared" si="81"/>
        <v>60.697187201391898</v>
      </c>
      <c r="BH86" s="2">
        <f t="shared" si="81"/>
        <v>60.343464545327116</v>
      </c>
      <c r="BI86" s="2">
        <f t="shared" si="81"/>
        <v>60.384595211481148</v>
      </c>
      <c r="BJ86" s="2">
        <f t="shared" si="81"/>
        <v>59.756720713924864</v>
      </c>
      <c r="BK86" s="2">
        <f t="shared" si="81"/>
        <v>58.483382042260196</v>
      </c>
      <c r="BL86" s="2">
        <f t="shared" si="81"/>
        <v>58.171183772618448</v>
      </c>
      <c r="BM86" s="2">
        <f t="shared" si="81"/>
        <v>57.824853338835929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68.270350951374198</v>
      </c>
      <c r="DL86" s="2">
        <f t="shared" si="91"/>
        <v>68.725501963153121</v>
      </c>
      <c r="DM86" s="2">
        <f t="shared" si="91"/>
        <v>67.195421020839632</v>
      </c>
      <c r="DN86" s="2">
        <f t="shared" si="91"/>
        <v>68.844937481123551</v>
      </c>
      <c r="DO86" s="2">
        <f t="shared" si="91"/>
        <v>73.396130675526024</v>
      </c>
      <c r="DP86" s="2">
        <f t="shared" si="91"/>
        <v>73.005524738675959</v>
      </c>
      <c r="DQ86" s="2">
        <f t="shared" si="91"/>
        <v>72.930633192388996</v>
      </c>
      <c r="DR86" s="2">
        <f t="shared" si="91"/>
        <v>73.868167476383277</v>
      </c>
      <c r="DS86" s="2">
        <f t="shared" si="91"/>
        <v>71.305922534640615</v>
      </c>
      <c r="DT86" s="2">
        <f t="shared" si="91"/>
        <v>74.286125087108019</v>
      </c>
      <c r="DU86" s="2">
        <f t="shared" si="91"/>
        <v>72.81040804364855</v>
      </c>
      <c r="DV86" s="2">
        <f t="shared" si="91"/>
        <v>69.607101479915428</v>
      </c>
      <c r="DW86" s="2">
        <f t="shared" si="91"/>
        <v>71.032459981878574</v>
      </c>
      <c r="DX86" s="2">
        <f t="shared" si="91"/>
        <v>68.591523423423425</v>
      </c>
      <c r="DY86" s="2">
        <f t="shared" si="91"/>
        <v>61.53962390029325</v>
      </c>
      <c r="EA86" s="2">
        <f t="shared" si="95"/>
        <v>53.578744847192596</v>
      </c>
      <c r="EB86" s="2">
        <f t="shared" si="92"/>
        <v>52.807975199610134</v>
      </c>
      <c r="EC86" s="2">
        <f t="shared" si="92"/>
        <v>52.993087875522889</v>
      </c>
      <c r="ED86" s="2">
        <f t="shared" si="92"/>
        <v>53.958743920448946</v>
      </c>
      <c r="EE86" s="2">
        <f t="shared" si="92"/>
        <v>53.169488169719017</v>
      </c>
      <c r="EF86" s="2">
        <f t="shared" si="92"/>
        <v>56.959510868528</v>
      </c>
      <c r="EG86" s="2">
        <f t="shared" si="92"/>
        <v>57.648359736881602</v>
      </c>
      <c r="EH86" s="2">
        <f t="shared" si="92"/>
        <v>59.183035477880949</v>
      </c>
      <c r="EI86" s="2">
        <f t="shared" si="92"/>
        <v>57.860115684830625</v>
      </c>
      <c r="EJ86" s="2">
        <f t="shared" si="92"/>
        <v>56.289131215708913</v>
      </c>
      <c r="EK86" s="2">
        <f t="shared" si="92"/>
        <v>56.937035968604256</v>
      </c>
      <c r="EL86" s="2">
        <f t="shared" si="92"/>
        <v>57.254247619047618</v>
      </c>
      <c r="EM86" s="2">
        <f t="shared" si="92"/>
        <v>54.999707246234124</v>
      </c>
      <c r="EN86" s="2">
        <f t="shared" si="92"/>
        <v>54.908452049921742</v>
      </c>
      <c r="EO86" s="2">
        <f t="shared" si="92"/>
        <v>56.316819408291337</v>
      </c>
      <c r="EQ86" s="2">
        <f t="shared" si="93"/>
        <v>52.311463625854444</v>
      </c>
      <c r="ER86" s="2">
        <f t="shared" si="93"/>
        <v>52.924344393082556</v>
      </c>
      <c r="ES86" s="2">
        <f t="shared" si="93"/>
        <v>53.492098798027534</v>
      </c>
      <c r="ET86" s="2">
        <f t="shared" si="93"/>
        <v>54.302898074346075</v>
      </c>
      <c r="EU86" s="2">
        <f t="shared" si="93"/>
        <v>54.144106090666959</v>
      </c>
      <c r="EV86" s="2">
        <f t="shared" si="93"/>
        <v>56.792571001957654</v>
      </c>
      <c r="EW86" s="2">
        <f t="shared" si="93"/>
        <v>58.693257605721342</v>
      </c>
      <c r="EX86" s="2">
        <f t="shared" si="93"/>
        <v>59.616211933288497</v>
      </c>
      <c r="EY86" s="2">
        <f t="shared" si="93"/>
        <v>57.679206227447381</v>
      </c>
      <c r="EZ86" s="2">
        <f t="shared" si="93"/>
        <v>57.03146123377762</v>
      </c>
      <c r="FA86" s="2">
        <f t="shared" si="93"/>
        <v>56.746005100268761</v>
      </c>
      <c r="FB86" s="2">
        <f t="shared" si="93"/>
        <v>57.57819675305393</v>
      </c>
      <c r="FC86" s="2">
        <f t="shared" si="93"/>
        <v>55.411152713371514</v>
      </c>
      <c r="FD86" s="2">
        <f t="shared" si="93"/>
        <v>55.69847812962022</v>
      </c>
      <c r="FE86" s="2">
        <f t="shared" si="93"/>
        <v>55.997964009742361</v>
      </c>
      <c r="FG86" s="2">
        <f t="shared" si="94"/>
        <v>0.8106306828139993</v>
      </c>
      <c r="FH86" s="2">
        <f t="shared" si="94"/>
        <v>0.81377713757699643</v>
      </c>
      <c r="FI86" s="2">
        <f t="shared" si="94"/>
        <v>0.80908114941308895</v>
      </c>
      <c r="FJ86" s="2">
        <f t="shared" si="94"/>
        <v>0.80921480457827488</v>
      </c>
      <c r="FK86" s="2">
        <f t="shared" si="94"/>
        <v>0.83218836938525753</v>
      </c>
      <c r="FL86" s="2">
        <f t="shared" si="94"/>
        <v>0.79096807113032774</v>
      </c>
      <c r="FM86" s="2">
        <f t="shared" si="94"/>
        <v>0.79943403738955177</v>
      </c>
      <c r="FN86" s="2">
        <f t="shared" si="94"/>
        <v>0.77542523061650626</v>
      </c>
      <c r="FO86" s="2">
        <f t="shared" si="94"/>
        <v>0.78899742095382341</v>
      </c>
      <c r="FP86" s="2">
        <f t="shared" si="94"/>
        <v>0.77472680465403276</v>
      </c>
      <c r="FQ86" s="2">
        <f t="shared" si="94"/>
        <v>0.78280719698034507</v>
      </c>
      <c r="FR86" s="2">
        <f t="shared" si="94"/>
        <v>0.79742035064829064</v>
      </c>
      <c r="FS86" s="2">
        <f t="shared" si="94"/>
        <v>0.78271827479786871</v>
      </c>
      <c r="FT86" s="2">
        <f t="shared" si="94"/>
        <v>0.7615565555230347</v>
      </c>
      <c r="FU86" s="2">
        <f t="shared" si="94"/>
        <v>0.71125513112385053</v>
      </c>
      <c r="FW86" s="2">
        <f t="shared" si="83"/>
        <v>1.7773243505392867E-4</v>
      </c>
      <c r="FX86" s="2">
        <f t="shared" si="83"/>
        <v>1.60750528288586E-4</v>
      </c>
      <c r="FY86" s="2">
        <f t="shared" si="83"/>
        <v>1.7096722463186465E-4</v>
      </c>
      <c r="FZ86" s="2">
        <f t="shared" si="83"/>
        <v>1.6699488875521217E-4</v>
      </c>
      <c r="GA86" s="2">
        <f t="shared" si="83"/>
        <v>1.9258548850931918E-4</v>
      </c>
      <c r="GB86" s="2">
        <f t="shared" si="83"/>
        <v>2.1882387870533632E-4</v>
      </c>
      <c r="GC86" s="2">
        <f t="shared" si="83"/>
        <v>2.3719475349146096E-4</v>
      </c>
      <c r="GD86" s="2">
        <f t="shared" si="83"/>
        <v>1.7119738754087355E-4</v>
      </c>
      <c r="GE86" s="2">
        <f t="shared" si="83"/>
        <v>1.5701835487120006E-4</v>
      </c>
      <c r="GF86" s="2">
        <f t="shared" si="83"/>
        <v>1.2529950841377659E-4</v>
      </c>
      <c r="GG86" s="2">
        <f t="shared" si="83"/>
        <v>1.200406829240804E-4</v>
      </c>
      <c r="GH86" s="2">
        <f t="shared" si="83"/>
        <v>1.1202761770874287E-4</v>
      </c>
      <c r="GI86" s="2">
        <f t="shared" si="83"/>
        <v>1.2303425386121718E-4</v>
      </c>
      <c r="GJ86" s="2">
        <f t="shared" si="83"/>
        <v>1.1778519366414148E-4</v>
      </c>
      <c r="GK86" s="2">
        <f t="shared" si="83"/>
        <v>7.5481438859263116E-5</v>
      </c>
      <c r="GM86" s="86">
        <f t="shared" si="84"/>
        <v>0.48622993694683991</v>
      </c>
      <c r="GN86" s="86">
        <f t="shared" si="84"/>
        <v>0.4978359691265723</v>
      </c>
      <c r="GO86" s="86">
        <f t="shared" si="84"/>
        <v>0.51408501810542495</v>
      </c>
      <c r="GP86" s="86">
        <f t="shared" si="84"/>
        <v>0.546915392236478</v>
      </c>
      <c r="GQ86" s="86">
        <f t="shared" si="84"/>
        <v>0.66046942122336905</v>
      </c>
      <c r="GR86" s="86">
        <f t="shared" si="84"/>
        <v>0.52556271126817466</v>
      </c>
      <c r="GS86" s="86">
        <f t="shared" si="84"/>
        <v>0.5283646766457285</v>
      </c>
      <c r="GT86" s="86">
        <f t="shared" si="84"/>
        <v>0.51613100142382851</v>
      </c>
      <c r="GU86" s="86">
        <f t="shared" si="84"/>
        <v>0.51957736311210945</v>
      </c>
      <c r="GV86" s="86">
        <f t="shared" si="84"/>
        <v>0.47519226721720792</v>
      </c>
      <c r="GW86" s="86">
        <f t="shared" si="84"/>
        <v>0.46752185316566058</v>
      </c>
      <c r="GX86" s="86">
        <f t="shared" si="84"/>
        <v>0.47264663315740563</v>
      </c>
      <c r="GY86" s="86">
        <f t="shared" si="84"/>
        <v>0.45741770311235874</v>
      </c>
      <c r="GZ86" s="86">
        <f t="shared" si="84"/>
        <v>0.47841705885034153</v>
      </c>
      <c r="HA86" s="86">
        <f t="shared" si="84"/>
        <v>0.38660680098403488</v>
      </c>
      <c r="HC86" s="86">
        <f t="shared" si="74"/>
        <v>1.0694095642503981E-4</v>
      </c>
      <c r="HD86" s="86">
        <f t="shared" si="74"/>
        <v>1.2560557009348608E-4</v>
      </c>
      <c r="HE86" s="86">
        <f t="shared" si="74"/>
        <v>8.6915527886130374E-5</v>
      </c>
      <c r="HF86" s="86">
        <f t="shared" si="74"/>
        <v>8.3218965741123358E-5</v>
      </c>
      <c r="HG86" s="86">
        <f t="shared" si="88"/>
        <v>3.7069302464821301E-4</v>
      </c>
      <c r="HH86" s="86">
        <f t="shared" si="88"/>
        <v>4.8303713594538984E-5</v>
      </c>
      <c r="HI86" s="86">
        <f t="shared" si="88"/>
        <v>9.6898503787499218E-5</v>
      </c>
      <c r="HJ86" s="86">
        <f t="shared" si="88"/>
        <v>2.0426616526352304E-6</v>
      </c>
      <c r="HK86" s="86">
        <f t="shared" si="88"/>
        <v>4.2723300381732892E-5</v>
      </c>
      <c r="HL86" s="86">
        <f t="shared" si="88"/>
        <v>4.9812744909020586E-5</v>
      </c>
      <c r="HM86" s="86">
        <f t="shared" si="88"/>
        <v>2.9686321324694984E-5</v>
      </c>
      <c r="HN86" s="86">
        <f t="shared" si="88"/>
        <v>3.7631017379397481E-5</v>
      </c>
      <c r="HO86" s="86">
        <f t="shared" si="88"/>
        <v>1.9187528416834426E-5</v>
      </c>
      <c r="HP86" s="86">
        <f t="shared" si="88"/>
        <v>4.4572705996151935E-6</v>
      </c>
      <c r="HQ86" s="86">
        <f t="shared" si="88"/>
        <v>2.6927636906463375E-7</v>
      </c>
      <c r="HS86" s="86">
        <f t="shared" si="85"/>
        <v>3.5296720455509234E-47</v>
      </c>
      <c r="HT86" s="86">
        <f t="shared" si="85"/>
        <v>1.2120915995916447E-46</v>
      </c>
      <c r="HU86" s="86">
        <f t="shared" si="85"/>
        <v>1.1376033760813044E-49</v>
      </c>
      <c r="HV86" s="86">
        <f t="shared" si="85"/>
        <v>7.3264996270336381E-54</v>
      </c>
      <c r="HW86" s="86">
        <f t="shared" si="85"/>
        <v>4.5039690437120576E-49</v>
      </c>
      <c r="HX86" s="86">
        <f t="shared" si="85"/>
        <v>1.8466653075139388E-56</v>
      </c>
      <c r="HY86" s="86">
        <f t="shared" si="85"/>
        <v>1.8131417776556543E-51</v>
      </c>
      <c r="HZ86" s="86">
        <f t="shared" si="85"/>
        <v>4.3178529227169006E-83</v>
      </c>
      <c r="IA86" s="86">
        <f t="shared" si="85"/>
        <v>3.8196728247891319E-58</v>
      </c>
      <c r="IB86" s="86">
        <f t="shared" si="85"/>
        <v>5.670650305452588E-56</v>
      </c>
      <c r="IC86" s="86">
        <f t="shared" si="85"/>
        <v>3.3342714597589248E-57</v>
      </c>
      <c r="ID86" s="86">
        <f t="shared" si="85"/>
        <v>2.4504006991208899E-55</v>
      </c>
      <c r="IE86" s="86">
        <f t="shared" si="85"/>
        <v>8.9722439214300817E-59</v>
      </c>
      <c r="IF86" s="86">
        <f t="shared" si="85"/>
        <v>3.7625794724596888E-38</v>
      </c>
      <c r="IG86" s="86">
        <f t="shared" si="85"/>
        <v>9.1787062204982518E-27</v>
      </c>
      <c r="II86" s="86">
        <f t="shared" si="86"/>
        <v>4.8829016823667159E-158</v>
      </c>
      <c r="IJ86" s="86">
        <f t="shared" si="86"/>
        <v>3.4102577928781314E-158</v>
      </c>
      <c r="IK86" s="86">
        <f t="shared" si="86"/>
        <v>1.2709749969349051E-173</v>
      </c>
      <c r="IL86" s="86">
        <f t="shared" si="86"/>
        <v>1.3526037562129265E-185</v>
      </c>
      <c r="IM86" s="86">
        <f t="shared" si="86"/>
        <v>7.3745388626585014E-172</v>
      </c>
      <c r="IN86" s="86">
        <f t="shared" si="86"/>
        <v>3.7830248892865701E-193</v>
      </c>
      <c r="IO86" s="86">
        <f t="shared" si="86"/>
        <v>3.5070014861789313E-175</v>
      </c>
      <c r="IP86" s="86">
        <f t="shared" si="86"/>
        <v>6.418265392675307E-292</v>
      </c>
      <c r="IQ86" s="86">
        <f t="shared" si="86"/>
        <v>5.7898655303677199E-200</v>
      </c>
      <c r="IR86" s="86">
        <f t="shared" si="86"/>
        <v>3.3206695812315076E-191</v>
      </c>
      <c r="IS86" s="86">
        <f t="shared" si="86"/>
        <v>7.1755960557728853E-194</v>
      </c>
      <c r="IT86" s="86">
        <f t="shared" si="86"/>
        <v>4.7891827861594476E-187</v>
      </c>
      <c r="IU86" s="86">
        <f t="shared" si="86"/>
        <v>2.0222630974108825E-198</v>
      </c>
      <c r="IV86" s="86">
        <f t="shared" si="86"/>
        <v>1.1032960942561799E-148</v>
      </c>
      <c r="IW86" s="86">
        <f t="shared" si="86"/>
        <v>1.0430152636069971E-65</v>
      </c>
      <c r="IY86" s="86">
        <f t="shared" si="87"/>
        <v>0.48633687790326496</v>
      </c>
      <c r="IZ86" s="86">
        <f t="shared" si="87"/>
        <v>0.4979615746966658</v>
      </c>
      <c r="JA86" s="86">
        <f t="shared" si="87"/>
        <v>0.51417193363331104</v>
      </c>
      <c r="JB86" s="86">
        <f t="shared" si="87"/>
        <v>0.54699861120221915</v>
      </c>
      <c r="JC86" s="86">
        <f t="shared" si="87"/>
        <v>0.66084011424801725</v>
      </c>
      <c r="JD86" s="86">
        <f t="shared" si="87"/>
        <v>0.52561101498176921</v>
      </c>
      <c r="JE86" s="86">
        <f t="shared" si="87"/>
        <v>0.52846157514951597</v>
      </c>
      <c r="JF86" s="86">
        <f t="shared" si="87"/>
        <v>0.51613304408548111</v>
      </c>
      <c r="JG86" s="86">
        <f t="shared" si="87"/>
        <v>0.51962008641249113</v>
      </c>
      <c r="JH86" s="86">
        <f t="shared" si="87"/>
        <v>0.47524207996211693</v>
      </c>
      <c r="JI86" s="86">
        <f t="shared" si="87"/>
        <v>0.4675515394869853</v>
      </c>
      <c r="JJ86" s="86">
        <f t="shared" si="87"/>
        <v>0.47268426417478504</v>
      </c>
      <c r="JK86" s="86">
        <f t="shared" si="87"/>
        <v>0.45743689064077558</v>
      </c>
      <c r="JL86" s="86">
        <f t="shared" si="87"/>
        <v>0.47842151612094114</v>
      </c>
      <c r="JM86" s="86">
        <f t="shared" si="87"/>
        <v>0.38660707026040397</v>
      </c>
    </row>
    <row r="87" spans="2:273" x14ac:dyDescent="0.25">
      <c r="B87" s="2">
        <v>60</v>
      </c>
      <c r="C87" s="37">
        <v>209.22200000000001</v>
      </c>
      <c r="D87" s="37">
        <v>209.73</v>
      </c>
      <c r="E87" s="37">
        <v>218.06299999999999</v>
      </c>
      <c r="F87" s="37">
        <v>222.49199999999999</v>
      </c>
      <c r="G87" s="37">
        <v>209.476</v>
      </c>
      <c r="H87" s="37">
        <v>218.143</v>
      </c>
      <c r="I87" s="37">
        <v>226.714</v>
      </c>
      <c r="J87" s="37">
        <v>220.90199999999999</v>
      </c>
      <c r="K87" s="37">
        <v>219.98400000000001</v>
      </c>
      <c r="L87" s="37">
        <v>213.934</v>
      </c>
      <c r="M87" s="37">
        <v>209.459</v>
      </c>
      <c r="N87" s="37">
        <v>217.131</v>
      </c>
      <c r="O87" s="37">
        <v>217.08199999999999</v>
      </c>
      <c r="P87" s="37">
        <v>201.77</v>
      </c>
      <c r="Q87" s="37">
        <v>158.30199999999999</v>
      </c>
      <c r="S87" s="4">
        <f t="shared" si="89"/>
        <v>214.44331674305747</v>
      </c>
      <c r="T87" s="4">
        <f t="shared" si="89"/>
        <v>218.32847253515135</v>
      </c>
      <c r="U87" s="4">
        <f t="shared" si="89"/>
        <v>227.63452634550384</v>
      </c>
      <c r="V87" s="4">
        <f t="shared" si="89"/>
        <v>228.38234968900534</v>
      </c>
      <c r="W87" s="4">
        <f t="shared" si="89"/>
        <v>212.1626104869145</v>
      </c>
      <c r="X87" s="4">
        <f t="shared" si="89"/>
        <v>226.20854374729382</v>
      </c>
      <c r="Y87" s="4">
        <f t="shared" si="89"/>
        <v>235.95989119039919</v>
      </c>
      <c r="Z87" s="4">
        <f t="shared" si="89"/>
        <v>232.74560245991273</v>
      </c>
      <c r="AA87" s="4">
        <f t="shared" si="89"/>
        <v>230.43231352404445</v>
      </c>
      <c r="AB87" s="4">
        <f t="shared" si="89"/>
        <v>223.6543269635788</v>
      </c>
      <c r="AC87" s="4">
        <f t="shared" si="89"/>
        <v>213.79195036861111</v>
      </c>
      <c r="AD87" s="4">
        <f t="shared" si="89"/>
        <v>221.59518244371478</v>
      </c>
      <c r="AE87" s="4">
        <f t="shared" si="89"/>
        <v>223.99033375765697</v>
      </c>
      <c r="AF87" s="4">
        <f t="shared" si="89"/>
        <v>208.02423847712694</v>
      </c>
      <c r="AG87" s="4">
        <f t="shared" si="89"/>
        <v>161.61253776733039</v>
      </c>
      <c r="AI87" s="4">
        <f t="shared" si="90"/>
        <v>-5.2213167430574572</v>
      </c>
      <c r="AJ87" s="4">
        <f t="shared" si="90"/>
        <v>-8.5984725351513589</v>
      </c>
      <c r="AK87" s="4">
        <f t="shared" si="90"/>
        <v>-9.5715263455038553</v>
      </c>
      <c r="AL87" s="4">
        <f t="shared" si="90"/>
        <v>-5.8903496890053475</v>
      </c>
      <c r="AM87" s="4">
        <f t="shared" si="90"/>
        <v>-2.6866104869145033</v>
      </c>
      <c r="AN87" s="4">
        <f t="shared" si="90"/>
        <v>-8.0655437472938161</v>
      </c>
      <c r="AO87" s="4">
        <f t="shared" si="90"/>
        <v>-9.2458911903991918</v>
      </c>
      <c r="AP87" s="4">
        <f t="shared" si="90"/>
        <v>-11.843602459912745</v>
      </c>
      <c r="AQ87" s="4">
        <f t="shared" si="90"/>
        <v>-10.448313524044437</v>
      </c>
      <c r="AR87" s="4">
        <f t="shared" si="90"/>
        <v>-9.720326963578799</v>
      </c>
      <c r="AS87" s="4">
        <f t="shared" si="90"/>
        <v>-4.3329503686111082</v>
      </c>
      <c r="AT87" s="4">
        <f t="shared" si="90"/>
        <v>-4.4641824437147761</v>
      </c>
      <c r="AU87" s="4">
        <f t="shared" si="90"/>
        <v>-6.9083337576569761</v>
      </c>
      <c r="AV87" s="4">
        <f t="shared" si="90"/>
        <v>-6.2542384771269326</v>
      </c>
      <c r="AW87" s="4">
        <f t="shared" si="90"/>
        <v>-3.3105377673304019</v>
      </c>
      <c r="AY87" s="2">
        <f t="shared" si="81"/>
        <v>56.086878368079887</v>
      </c>
      <c r="AZ87" s="2">
        <f t="shared" si="81"/>
        <v>55.484290311276979</v>
      </c>
      <c r="BA87" s="2">
        <f t="shared" si="81"/>
        <v>55.440532619315782</v>
      </c>
      <c r="BB87" s="2">
        <f t="shared" si="81"/>
        <v>56.523393857846152</v>
      </c>
      <c r="BC87" s="2">
        <f t="shared" si="81"/>
        <v>56.261889046650964</v>
      </c>
      <c r="BD87" s="2">
        <f t="shared" si="81"/>
        <v>60.015761181513014</v>
      </c>
      <c r="BE87" s="2">
        <f t="shared" si="81"/>
        <v>60.430625918042118</v>
      </c>
      <c r="BF87" s="2">
        <f t="shared" si="81"/>
        <v>62.188193227394045</v>
      </c>
      <c r="BG87" s="2">
        <f t="shared" si="81"/>
        <v>60.425313801619069</v>
      </c>
      <c r="BH87" s="2">
        <f t="shared" si="81"/>
        <v>60.020634407186485</v>
      </c>
      <c r="BI87" s="2">
        <f t="shared" si="81"/>
        <v>60.082420216595786</v>
      </c>
      <c r="BJ87" s="2">
        <f t="shared" si="81"/>
        <v>59.501827668371725</v>
      </c>
      <c r="BK87" s="2">
        <f t="shared" si="81"/>
        <v>58.18819166193159</v>
      </c>
      <c r="BL87" s="2">
        <f t="shared" si="81"/>
        <v>57.917199754865869</v>
      </c>
      <c r="BM87" s="2">
        <f t="shared" si="81"/>
        <v>57.672871104814547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68.489846723044394</v>
      </c>
      <c r="DL87" s="2">
        <f t="shared" si="91"/>
        <v>68.934905013591063</v>
      </c>
      <c r="DM87" s="2">
        <f t="shared" si="91"/>
        <v>67.369590607067352</v>
      </c>
      <c r="DN87" s="2">
        <f t="shared" si="91"/>
        <v>69.051713681667195</v>
      </c>
      <c r="DO87" s="2">
        <f t="shared" si="91"/>
        <v>73.674572535991132</v>
      </c>
      <c r="DP87" s="2">
        <f t="shared" si="91"/>
        <v>73.258592160278752</v>
      </c>
      <c r="DQ87" s="2">
        <f t="shared" si="91"/>
        <v>73.074458562367852</v>
      </c>
      <c r="DR87" s="2">
        <f t="shared" si="91"/>
        <v>74.076428812415671</v>
      </c>
      <c r="DS87" s="2">
        <f t="shared" si="91"/>
        <v>71.479552143262282</v>
      </c>
      <c r="DT87" s="2">
        <f t="shared" si="91"/>
        <v>74.569749999999999</v>
      </c>
      <c r="DU87" s="2">
        <f t="shared" si="91"/>
        <v>73.073671717580964</v>
      </c>
      <c r="DV87" s="2">
        <f t="shared" si="91"/>
        <v>69.797568428470754</v>
      </c>
      <c r="DW87" s="2">
        <f t="shared" si="91"/>
        <v>71.258022500755047</v>
      </c>
      <c r="DX87" s="2">
        <f t="shared" si="91"/>
        <v>68.822272844272845</v>
      </c>
      <c r="DY87" s="2">
        <f t="shared" si="91"/>
        <v>61.63911088709677</v>
      </c>
      <c r="EA87" s="2">
        <f t="shared" si="95"/>
        <v>53.4446891731817</v>
      </c>
      <c r="EB87" s="2">
        <f t="shared" si="92"/>
        <v>52.677089845184973</v>
      </c>
      <c r="EC87" s="2">
        <f t="shared" si="92"/>
        <v>52.873202392571947</v>
      </c>
      <c r="ED87" s="2">
        <f t="shared" si="92"/>
        <v>53.829467116274486</v>
      </c>
      <c r="EE87" s="2">
        <f t="shared" si="92"/>
        <v>53.059320145603444</v>
      </c>
      <c r="EF87" s="2">
        <f t="shared" si="92"/>
        <v>56.824018372760634</v>
      </c>
      <c r="EG87" s="2">
        <f t="shared" si="92"/>
        <v>57.537266194787662</v>
      </c>
      <c r="EH87" s="2">
        <f t="shared" si="92"/>
        <v>59.048028945931193</v>
      </c>
      <c r="EI87" s="2">
        <f t="shared" si="92"/>
        <v>57.729220692194389</v>
      </c>
      <c r="EJ87" s="2">
        <f t="shared" si="92"/>
        <v>56.1621941380306</v>
      </c>
      <c r="EK87" s="2">
        <f t="shared" si="92"/>
        <v>56.79513392105563</v>
      </c>
      <c r="EL87" s="2">
        <f t="shared" si="92"/>
        <v>57.116352693208427</v>
      </c>
      <c r="EM87" s="2">
        <f t="shared" si="92"/>
        <v>54.879192510912013</v>
      </c>
      <c r="EN87" s="2">
        <f t="shared" si="92"/>
        <v>54.803119781185842</v>
      </c>
      <c r="EO87" s="2">
        <f t="shared" si="92"/>
        <v>56.204427452313965</v>
      </c>
      <c r="EQ87" s="2">
        <f t="shared" si="93"/>
        <v>52.201606400047382</v>
      </c>
      <c r="ER87" s="2">
        <f t="shared" si="93"/>
        <v>52.79182573464422</v>
      </c>
      <c r="ES87" s="2">
        <f t="shared" si="93"/>
        <v>53.362510531128002</v>
      </c>
      <c r="ET87" s="2">
        <f t="shared" si="93"/>
        <v>54.16678203614071</v>
      </c>
      <c r="EU87" s="2">
        <f t="shared" si="93"/>
        <v>54.013830023813064</v>
      </c>
      <c r="EV87" s="2">
        <f t="shared" si="93"/>
        <v>56.660552247240219</v>
      </c>
      <c r="EW87" s="2">
        <f t="shared" si="93"/>
        <v>58.56069521620509</v>
      </c>
      <c r="EX87" s="2">
        <f t="shared" si="93"/>
        <v>59.472544476237161</v>
      </c>
      <c r="EY87" s="2">
        <f t="shared" si="93"/>
        <v>57.551875844383126</v>
      </c>
      <c r="EZ87" s="2">
        <f t="shared" si="93"/>
        <v>56.890545148685021</v>
      </c>
      <c r="FA87" s="2">
        <f t="shared" si="93"/>
        <v>56.607805490706468</v>
      </c>
      <c r="FB87" s="2">
        <f t="shared" si="93"/>
        <v>57.434601227672673</v>
      </c>
      <c r="FC87" s="2">
        <f t="shared" si="93"/>
        <v>55.283100748681385</v>
      </c>
      <c r="FD87" s="2">
        <f t="shared" si="93"/>
        <v>55.578555251545986</v>
      </c>
      <c r="FE87" s="2">
        <f t="shared" si="93"/>
        <v>55.890086551172978</v>
      </c>
      <c r="FG87" s="2">
        <f t="shared" si="94"/>
        <v>0.82436664862869702</v>
      </c>
      <c r="FH87" s="2">
        <f t="shared" si="94"/>
        <v>0.82733348767698134</v>
      </c>
      <c r="FI87" s="2">
        <f t="shared" si="94"/>
        <v>0.8229049564850458</v>
      </c>
      <c r="FJ87" s="2">
        <f t="shared" si="94"/>
        <v>0.82303105086869055</v>
      </c>
      <c r="FK87" s="2">
        <f t="shared" si="94"/>
        <v>0.84466028917239533</v>
      </c>
      <c r="FL87" s="2">
        <f t="shared" si="94"/>
        <v>0.80578857288691441</v>
      </c>
      <c r="FM87" s="2">
        <f t="shared" si="94"/>
        <v>0.81379560163564924</v>
      </c>
      <c r="FN87" s="2">
        <f t="shared" si="94"/>
        <v>0.79105662458532477</v>
      </c>
      <c r="FO87" s="2">
        <f t="shared" si="94"/>
        <v>0.80392300712728693</v>
      </c>
      <c r="FP87" s="2">
        <f t="shared" si="94"/>
        <v>0.79039367135546779</v>
      </c>
      <c r="FQ87" s="2">
        <f t="shared" si="94"/>
        <v>0.79805858530504203</v>
      </c>
      <c r="FR87" s="2">
        <f t="shared" si="94"/>
        <v>0.8118921771335712</v>
      </c>
      <c r="FS87" s="2">
        <f t="shared" si="94"/>
        <v>0.79797429579956236</v>
      </c>
      <c r="FT87" s="2">
        <f t="shared" si="94"/>
        <v>0.77787675088719588</v>
      </c>
      <c r="FU87" s="2">
        <f t="shared" si="94"/>
        <v>0.72979665035408481</v>
      </c>
      <c r="FW87" s="2">
        <f t="shared" si="83"/>
        <v>1.9487639817908313E-4</v>
      </c>
      <c r="FX87" s="2">
        <f t="shared" si="83"/>
        <v>1.7625671573545296E-4</v>
      </c>
      <c r="FY87" s="2">
        <f t="shared" si="83"/>
        <v>1.874587420052196E-4</v>
      </c>
      <c r="FZ87" s="2">
        <f t="shared" si="83"/>
        <v>1.8310330434316238E-4</v>
      </c>
      <c r="GA87" s="2">
        <f t="shared" si="83"/>
        <v>2.1116186559312809E-4</v>
      </c>
      <c r="GB87" s="2">
        <f t="shared" si="83"/>
        <v>2.3993054644622536E-4</v>
      </c>
      <c r="GC87" s="2">
        <f t="shared" si="83"/>
        <v>2.6007292390243755E-4</v>
      </c>
      <c r="GD87" s="2">
        <f t="shared" si="83"/>
        <v>1.8771110228566761E-4</v>
      </c>
      <c r="GE87" s="2">
        <f t="shared" si="83"/>
        <v>1.7216459441533416E-4</v>
      </c>
      <c r="GF87" s="2">
        <f t="shared" si="83"/>
        <v>1.3738651814280977E-4</v>
      </c>
      <c r="GG87" s="2">
        <f t="shared" si="83"/>
        <v>1.3162046713914992E-4</v>
      </c>
      <c r="GH87" s="2">
        <f t="shared" si="83"/>
        <v>1.2283451256076133E-4</v>
      </c>
      <c r="GI87" s="2">
        <f t="shared" si="83"/>
        <v>1.3490277542504937E-4</v>
      </c>
      <c r="GJ87" s="2">
        <f t="shared" si="83"/>
        <v>1.2914742908820394E-4</v>
      </c>
      <c r="GK87" s="2">
        <f t="shared" si="83"/>
        <v>8.2763149215534209E-5</v>
      </c>
      <c r="GM87" s="86">
        <f t="shared" si="84"/>
        <v>0.54587831185982294</v>
      </c>
      <c r="GN87" s="86">
        <f t="shared" si="84"/>
        <v>0.55257395669623388</v>
      </c>
      <c r="GO87" s="86">
        <f t="shared" si="84"/>
        <v>0.57535017724843351</v>
      </c>
      <c r="GP87" s="86">
        <f t="shared" si="84"/>
        <v>0.61082725475657407</v>
      </c>
      <c r="GQ87" s="86">
        <f t="shared" si="84"/>
        <v>0.66536777667525027</v>
      </c>
      <c r="GR87" s="86">
        <f t="shared" si="84"/>
        <v>0.59977314963795347</v>
      </c>
      <c r="GS87" s="86">
        <f t="shared" si="84"/>
        <v>0.59986935920414053</v>
      </c>
      <c r="GT87" s="86">
        <f t="shared" si="84"/>
        <v>0.58511078612037093</v>
      </c>
      <c r="GU87" s="86">
        <f t="shared" si="84"/>
        <v>0.58804559983987503</v>
      </c>
      <c r="GV87" s="86">
        <f t="shared" si="84"/>
        <v>0.54369796486646749</v>
      </c>
      <c r="GW87" s="86">
        <f t="shared" si="84"/>
        <v>0.54041017791425972</v>
      </c>
      <c r="GX87" s="86">
        <f t="shared" si="84"/>
        <v>0.54028925751092371</v>
      </c>
      <c r="GY87" s="86">
        <f t="shared" si="84"/>
        <v>0.52165020121627492</v>
      </c>
      <c r="GZ87" s="86">
        <f t="shared" si="84"/>
        <v>0.53400999635918422</v>
      </c>
      <c r="HA87" s="86">
        <f t="shared" si="84"/>
        <v>0.4619287008532475</v>
      </c>
      <c r="HC87" s="86">
        <f t="shared" si="74"/>
        <v>1.8416426536267764E-4</v>
      </c>
      <c r="HD87" s="86">
        <f t="shared" si="74"/>
        <v>2.1397099540078693E-4</v>
      </c>
      <c r="HE87" s="86">
        <f t="shared" si="74"/>
        <v>1.5427634619007805E-4</v>
      </c>
      <c r="HF87" s="86">
        <f t="shared" si="74"/>
        <v>1.5058072808675127E-4</v>
      </c>
      <c r="HG87" s="86">
        <f t="shared" si="88"/>
        <v>6.2969227314578025E-4</v>
      </c>
      <c r="HH87" s="86">
        <f t="shared" si="88"/>
        <v>9.1850414282451345E-5</v>
      </c>
      <c r="HI87" s="86">
        <f t="shared" si="88"/>
        <v>1.7566934806904059E-4</v>
      </c>
      <c r="HJ87" s="86">
        <f t="shared" si="88"/>
        <v>4.9564803427888519E-6</v>
      </c>
      <c r="HK87" s="86">
        <f t="shared" si="88"/>
        <v>8.0500430033414997E-5</v>
      </c>
      <c r="HL87" s="86">
        <f t="shared" si="88"/>
        <v>9.0711102661788107E-5</v>
      </c>
      <c r="HM87" s="86">
        <f t="shared" si="88"/>
        <v>5.501791870595115E-5</v>
      </c>
      <c r="HN87" s="86">
        <f t="shared" si="88"/>
        <v>6.8180429420409158E-5</v>
      </c>
      <c r="HO87" s="86">
        <f t="shared" si="88"/>
        <v>3.6367292492652351E-5</v>
      </c>
      <c r="HP87" s="86">
        <f t="shared" si="88"/>
        <v>9.5646015287786989E-6</v>
      </c>
      <c r="HQ87" s="86">
        <f t="shared" si="88"/>
        <v>6.8775486760667091E-7</v>
      </c>
      <c r="HS87" s="86">
        <f t="shared" si="85"/>
        <v>8.7545036000161178E-46</v>
      </c>
      <c r="HT87" s="86">
        <f t="shared" si="85"/>
        <v>2.848776946205533E-45</v>
      </c>
      <c r="HU87" s="86">
        <f t="shared" si="85"/>
        <v>3.5546912894018304E-48</v>
      </c>
      <c r="HV87" s="86">
        <f t="shared" si="85"/>
        <v>2.9677693913112879E-52</v>
      </c>
      <c r="HW87" s="86">
        <f t="shared" si="85"/>
        <v>1.418654791146283E-47</v>
      </c>
      <c r="HX87" s="86">
        <f t="shared" si="85"/>
        <v>1.0007209982636492E-54</v>
      </c>
      <c r="HY87" s="86">
        <f t="shared" si="85"/>
        <v>7.0369590540754977E-50</v>
      </c>
      <c r="HZ87" s="86">
        <f t="shared" si="85"/>
        <v>1.4569769244269257E-80</v>
      </c>
      <c r="IA87" s="86">
        <f t="shared" si="85"/>
        <v>2.022918265196883E-56</v>
      </c>
      <c r="IB87" s="86">
        <f t="shared" si="85"/>
        <v>2.3188981943289779E-54</v>
      </c>
      <c r="IC87" s="86">
        <f t="shared" si="85"/>
        <v>1.4337352310713397E-55</v>
      </c>
      <c r="ID87" s="86">
        <f t="shared" si="85"/>
        <v>9.0045759755746312E-54</v>
      </c>
      <c r="IE87" s="86">
        <f t="shared" si="85"/>
        <v>4.2982572519127529E-57</v>
      </c>
      <c r="IF87" s="86">
        <f t="shared" si="85"/>
        <v>4.2992936325841949E-37</v>
      </c>
      <c r="IG87" s="86">
        <f t="shared" si="85"/>
        <v>4.5755000690985695E-26</v>
      </c>
      <c r="II87" s="86">
        <f t="shared" si="86"/>
        <v>9.9739891911846607E-155</v>
      </c>
      <c r="IJ87" s="86">
        <f t="shared" si="86"/>
        <v>6.4325541360160273E-155</v>
      </c>
      <c r="IK87" s="86">
        <f t="shared" si="86"/>
        <v>5.3502146330860464E-170</v>
      </c>
      <c r="IL87" s="86">
        <f t="shared" si="86"/>
        <v>9.9446962758287425E-182</v>
      </c>
      <c r="IM87" s="86">
        <f t="shared" si="86"/>
        <v>3.1946739257057024E-168</v>
      </c>
      <c r="IN87" s="86">
        <f t="shared" si="86"/>
        <v>5.3906324441028544E-189</v>
      </c>
      <c r="IO87" s="86">
        <f t="shared" si="86"/>
        <v>2.2118804101307051E-171</v>
      </c>
      <c r="IP87" s="86">
        <f t="shared" si="86"/>
        <v>8.4942943756366285E-286</v>
      </c>
      <c r="IQ87" s="86">
        <f t="shared" si="86"/>
        <v>7.9851870078122531E-196</v>
      </c>
      <c r="IR87" s="86">
        <f t="shared" si="86"/>
        <v>2.3929986285921205E-187</v>
      </c>
      <c r="IS87" s="86">
        <f t="shared" si="86"/>
        <v>5.6155451432179379E-190</v>
      </c>
      <c r="IT87" s="86">
        <f t="shared" si="86"/>
        <v>2.5529118531114163E-183</v>
      </c>
      <c r="IU87" s="86">
        <f t="shared" si="86"/>
        <v>2.006728131463109E-194</v>
      </c>
      <c r="IV87" s="86">
        <f t="shared" si="86"/>
        <v>1.0324315988403488E-145</v>
      </c>
      <c r="IW87" s="86">
        <f t="shared" si="86"/>
        <v>1.7855094584616381E-64</v>
      </c>
      <c r="IY87" s="86">
        <f t="shared" si="87"/>
        <v>0.54606247612518566</v>
      </c>
      <c r="IZ87" s="86">
        <f t="shared" si="87"/>
        <v>0.55278792769163465</v>
      </c>
      <c r="JA87" s="86">
        <f t="shared" si="87"/>
        <v>0.57550445359462354</v>
      </c>
      <c r="JB87" s="86">
        <f t="shared" si="87"/>
        <v>0.61097783548466078</v>
      </c>
      <c r="JC87" s="86">
        <f t="shared" si="87"/>
        <v>0.66599746894839607</v>
      </c>
      <c r="JD87" s="86">
        <f t="shared" si="87"/>
        <v>0.59986500005223597</v>
      </c>
      <c r="JE87" s="86">
        <f t="shared" si="87"/>
        <v>0.60004502855220954</v>
      </c>
      <c r="JF87" s="86">
        <f t="shared" si="87"/>
        <v>0.58511574260071375</v>
      </c>
      <c r="JG87" s="86">
        <f t="shared" si="87"/>
        <v>0.58812610026990841</v>
      </c>
      <c r="JH87" s="86">
        <f t="shared" si="87"/>
        <v>0.54378867596912928</v>
      </c>
      <c r="JI87" s="86">
        <f t="shared" si="87"/>
        <v>0.54046519583296571</v>
      </c>
      <c r="JJ87" s="86">
        <f t="shared" si="87"/>
        <v>0.54035743794034408</v>
      </c>
      <c r="JK87" s="86">
        <f t="shared" si="87"/>
        <v>0.5216865685087676</v>
      </c>
      <c r="JL87" s="86">
        <f t="shared" si="87"/>
        <v>0.53401956096071301</v>
      </c>
      <c r="JM87" s="86">
        <f t="shared" si="87"/>
        <v>0.46192938860811511</v>
      </c>
    </row>
    <row r="88" spans="2:273" x14ac:dyDescent="0.25">
      <c r="B88" s="2">
        <v>61</v>
      </c>
      <c r="C88" s="37">
        <v>209.30199999999999</v>
      </c>
      <c r="D88" s="37">
        <v>210.54</v>
      </c>
      <c r="E88" s="37">
        <v>218.98400000000001</v>
      </c>
      <c r="F88" s="37">
        <v>217.714</v>
      </c>
      <c r="G88" s="37">
        <v>192.238</v>
      </c>
      <c r="H88" s="37">
        <v>216.22200000000001</v>
      </c>
      <c r="I88" s="37">
        <v>224.79400000000001</v>
      </c>
      <c r="J88" s="37">
        <v>220.75399999999999</v>
      </c>
      <c r="K88" s="37">
        <v>219.721</v>
      </c>
      <c r="L88" s="37">
        <v>214.721</v>
      </c>
      <c r="M88" s="37">
        <v>211.09800000000001</v>
      </c>
      <c r="N88" s="37">
        <v>218.42599999999999</v>
      </c>
      <c r="O88" s="37">
        <v>218.148</v>
      </c>
      <c r="P88" s="37">
        <v>198.18</v>
      </c>
      <c r="Q88" s="37">
        <v>157.81</v>
      </c>
      <c r="S88" s="4">
        <f t="shared" si="89"/>
        <v>215.89825683053223</v>
      </c>
      <c r="T88" s="4">
        <f t="shared" si="89"/>
        <v>217.4092962732538</v>
      </c>
      <c r="U88" s="4">
        <f t="shared" si="89"/>
        <v>226.91388663920722</v>
      </c>
      <c r="V88" s="4">
        <f t="shared" si="89"/>
        <v>225.24444313013501</v>
      </c>
      <c r="W88" s="4">
        <f t="shared" si="89"/>
        <v>185.90231414700207</v>
      </c>
      <c r="X88" s="4">
        <f t="shared" si="89"/>
        <v>226.0604291631881</v>
      </c>
      <c r="Y88" s="4">
        <f t="shared" si="89"/>
        <v>236.07903276403417</v>
      </c>
      <c r="Z88" s="4">
        <f t="shared" si="89"/>
        <v>228.67308220721171</v>
      </c>
      <c r="AA88" s="4">
        <f t="shared" si="89"/>
        <v>228.41539238874427</v>
      </c>
      <c r="AB88" s="4">
        <f t="shared" si="89"/>
        <v>224.20062660471407</v>
      </c>
      <c r="AC88" s="4">
        <f t="shared" si="89"/>
        <v>218.17700717408107</v>
      </c>
      <c r="AD88" s="4">
        <f t="shared" si="89"/>
        <v>225.78320655648713</v>
      </c>
      <c r="AE88" s="4">
        <f t="shared" si="89"/>
        <v>226.16811506160238</v>
      </c>
      <c r="AF88" s="4">
        <f t="shared" si="89"/>
        <v>202.01895403489559</v>
      </c>
      <c r="AG88" s="4">
        <f t="shared" si="89"/>
        <v>163.31586494982247</v>
      </c>
      <c r="AI88" s="4">
        <f t="shared" si="90"/>
        <v>-6.5962568305322407</v>
      </c>
      <c r="AJ88" s="4">
        <f t="shared" si="90"/>
        <v>-6.8692962732538092</v>
      </c>
      <c r="AK88" s="4">
        <f t="shared" si="90"/>
        <v>-7.9298866392072114</v>
      </c>
      <c r="AL88" s="4">
        <f t="shared" si="90"/>
        <v>-7.5304431301350121</v>
      </c>
      <c r="AM88" s="4">
        <f t="shared" si="90"/>
        <v>6.3356858529979263</v>
      </c>
      <c r="AN88" s="4">
        <f t="shared" si="90"/>
        <v>-9.8384291631880956</v>
      </c>
      <c r="AO88" s="4">
        <f t="shared" si="90"/>
        <v>-11.285032764034156</v>
      </c>
      <c r="AP88" s="4">
        <f t="shared" si="90"/>
        <v>-7.9190822072117157</v>
      </c>
      <c r="AQ88" s="4">
        <f t="shared" si="90"/>
        <v>-8.6943923887442622</v>
      </c>
      <c r="AR88" s="4">
        <f t="shared" si="90"/>
        <v>-9.4796266047140705</v>
      </c>
      <c r="AS88" s="4">
        <f t="shared" si="90"/>
        <v>-7.0790071740810561</v>
      </c>
      <c r="AT88" s="4">
        <f t="shared" si="90"/>
        <v>-7.3572065564871423</v>
      </c>
      <c r="AU88" s="4">
        <f t="shared" si="90"/>
        <v>-8.0201150616023824</v>
      </c>
      <c r="AV88" s="4">
        <f t="shared" si="90"/>
        <v>-3.8389540348955791</v>
      </c>
      <c r="AW88" s="4">
        <f t="shared" si="90"/>
        <v>-5.5058649498224668</v>
      </c>
      <c r="AY88" s="2">
        <f t="shared" si="81"/>
        <v>55.815646954152292</v>
      </c>
      <c r="AZ88" s="2">
        <f t="shared" si="81"/>
        <v>55.200314626464518</v>
      </c>
      <c r="BA88" s="2">
        <f t="shared" si="81"/>
        <v>55.180071661821884</v>
      </c>
      <c r="BB88" s="2">
        <f t="shared" si="81"/>
        <v>56.251048133297395</v>
      </c>
      <c r="BC88" s="2">
        <f t="shared" si="81"/>
        <v>55.966252546237264</v>
      </c>
      <c r="BD88" s="2">
        <f t="shared" si="81"/>
        <v>59.720051409393484</v>
      </c>
      <c r="BE88" s="2">
        <f t="shared" si="81"/>
        <v>60.152952282278648</v>
      </c>
      <c r="BF88" s="2">
        <f t="shared" si="81"/>
        <v>61.897173141888665</v>
      </c>
      <c r="BG88" s="2">
        <f t="shared" si="81"/>
        <v>60.155766489038619</v>
      </c>
      <c r="BH88" s="2">
        <f t="shared" si="81"/>
        <v>59.700289644785791</v>
      </c>
      <c r="BI88" s="2">
        <f t="shared" si="81"/>
        <v>59.781474213912887</v>
      </c>
      <c r="BJ88" s="2">
        <f t="shared" si="81"/>
        <v>59.247938312742271</v>
      </c>
      <c r="BK88" s="2">
        <f t="shared" si="81"/>
        <v>57.896063768698951</v>
      </c>
      <c r="BL88" s="2">
        <f t="shared" si="81"/>
        <v>57.663931143511533</v>
      </c>
      <c r="BM88" s="2">
        <f t="shared" si="81"/>
        <v>57.517368533508296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68.709342494714576</v>
      </c>
      <c r="DL88" s="2">
        <f t="shared" si="91"/>
        <v>69.144308064028991</v>
      </c>
      <c r="DM88" s="2">
        <f t="shared" si="91"/>
        <v>67.543760193295071</v>
      </c>
      <c r="DN88" s="2">
        <f t="shared" si="91"/>
        <v>69.258489882210839</v>
      </c>
      <c r="DO88" s="2">
        <f t="shared" si="91"/>
        <v>73.953014396456254</v>
      </c>
      <c r="DP88" s="2">
        <f t="shared" si="91"/>
        <v>73.511659581881531</v>
      </c>
      <c r="DQ88" s="2">
        <f t="shared" si="91"/>
        <v>73.218283932346722</v>
      </c>
      <c r="DR88" s="2">
        <f t="shared" si="91"/>
        <v>74.28469014844805</v>
      </c>
      <c r="DS88" s="2">
        <f t="shared" si="91"/>
        <v>71.653181751883949</v>
      </c>
      <c r="DT88" s="2">
        <f t="shared" si="91"/>
        <v>74.853374912891994</v>
      </c>
      <c r="DU88" s="2">
        <f t="shared" si="91"/>
        <v>73.336935391513393</v>
      </c>
      <c r="DV88" s="2">
        <f t="shared" si="91"/>
        <v>69.988035377026065</v>
      </c>
      <c r="DW88" s="2">
        <f t="shared" si="91"/>
        <v>71.483585019631519</v>
      </c>
      <c r="DX88" s="2">
        <f t="shared" si="91"/>
        <v>69.053022265122266</v>
      </c>
      <c r="DY88" s="2">
        <f t="shared" si="91"/>
        <v>61.738597873900289</v>
      </c>
      <c r="EA88" s="2">
        <f t="shared" si="95"/>
        <v>53.310633499170805</v>
      </c>
      <c r="EB88" s="2">
        <f t="shared" si="92"/>
        <v>52.546204490759813</v>
      </c>
      <c r="EC88" s="2">
        <f t="shared" si="92"/>
        <v>52.753316909620999</v>
      </c>
      <c r="ED88" s="2">
        <f t="shared" si="92"/>
        <v>53.70019031210002</v>
      </c>
      <c r="EE88" s="2">
        <f t="shared" si="92"/>
        <v>52.94915212148787</v>
      </c>
      <c r="EF88" s="2">
        <f t="shared" si="92"/>
        <v>56.688525876993268</v>
      </c>
      <c r="EG88" s="2">
        <f t="shared" si="92"/>
        <v>57.426172652693715</v>
      </c>
      <c r="EH88" s="2">
        <f t="shared" si="92"/>
        <v>58.913022413981437</v>
      </c>
      <c r="EI88" s="2">
        <f t="shared" si="92"/>
        <v>57.59832569955816</v>
      </c>
      <c r="EJ88" s="2">
        <f t="shared" si="92"/>
        <v>56.035257060352286</v>
      </c>
      <c r="EK88" s="2">
        <f t="shared" si="92"/>
        <v>56.653231873506996</v>
      </c>
      <c r="EL88" s="2">
        <f t="shared" si="92"/>
        <v>56.978457767369243</v>
      </c>
      <c r="EM88" s="2">
        <f t="shared" si="92"/>
        <v>54.758677775589902</v>
      </c>
      <c r="EN88" s="2">
        <f t="shared" si="92"/>
        <v>54.697787512449942</v>
      </c>
      <c r="EO88" s="2">
        <f t="shared" si="92"/>
        <v>56.092035496336592</v>
      </c>
      <c r="EQ88" s="2">
        <f t="shared" si="93"/>
        <v>52.091749174240313</v>
      </c>
      <c r="ER88" s="2">
        <f t="shared" si="93"/>
        <v>52.659307076205884</v>
      </c>
      <c r="ES88" s="2">
        <f t="shared" si="93"/>
        <v>53.232922264228478</v>
      </c>
      <c r="ET88" s="2">
        <f t="shared" si="93"/>
        <v>54.030665997935351</v>
      </c>
      <c r="EU88" s="2">
        <f t="shared" si="93"/>
        <v>53.883553956959169</v>
      </c>
      <c r="EV88" s="2">
        <f t="shared" si="93"/>
        <v>56.52853349252279</v>
      </c>
      <c r="EW88" s="2">
        <f t="shared" si="93"/>
        <v>58.428132826688838</v>
      </c>
      <c r="EX88" s="2">
        <f t="shared" si="93"/>
        <v>59.328877019185825</v>
      </c>
      <c r="EY88" s="2">
        <f t="shared" si="93"/>
        <v>57.424545461318871</v>
      </c>
      <c r="EZ88" s="2">
        <f t="shared" si="93"/>
        <v>56.749629063592423</v>
      </c>
      <c r="FA88" s="2">
        <f t="shared" si="93"/>
        <v>56.469605881144162</v>
      </c>
      <c r="FB88" s="2">
        <f t="shared" si="93"/>
        <v>57.291005702291415</v>
      </c>
      <c r="FC88" s="2">
        <f t="shared" si="93"/>
        <v>55.155048783991262</v>
      </c>
      <c r="FD88" s="2">
        <f t="shared" si="93"/>
        <v>55.458632373471751</v>
      </c>
      <c r="FE88" s="2">
        <f t="shared" si="93"/>
        <v>55.782209092603587</v>
      </c>
      <c r="FG88" s="2">
        <f t="shared" si="94"/>
        <v>0.83730623786479863</v>
      </c>
      <c r="FH88" s="2">
        <f t="shared" si="94"/>
        <v>0.84009689625271777</v>
      </c>
      <c r="FI88" s="2">
        <f t="shared" si="94"/>
        <v>0.83593080158345856</v>
      </c>
      <c r="FJ88" s="2">
        <f t="shared" si="94"/>
        <v>0.83604946918047218</v>
      </c>
      <c r="FK88" s="2">
        <f t="shared" si="94"/>
        <v>0.85636527018170361</v>
      </c>
      <c r="FL88" s="2">
        <f t="shared" si="94"/>
        <v>0.8197976860209103</v>
      </c>
      <c r="FM88" s="2">
        <f t="shared" si="94"/>
        <v>0.82735089278374441</v>
      </c>
      <c r="FN88" s="2">
        <f t="shared" si="94"/>
        <v>0.80587238877787859</v>
      </c>
      <c r="FO88" s="2">
        <f t="shared" si="94"/>
        <v>0.81803630113814951</v>
      </c>
      <c r="FP88" s="2">
        <f t="shared" si="94"/>
        <v>0.80524487089326047</v>
      </c>
      <c r="FQ88" s="2">
        <f t="shared" si="94"/>
        <v>0.81249553869093816</v>
      </c>
      <c r="FR88" s="2">
        <f t="shared" si="94"/>
        <v>0.8255563310099554</v>
      </c>
      <c r="FS88" s="2">
        <f t="shared" si="94"/>
        <v>0.81241585871263444</v>
      </c>
      <c r="FT88" s="2">
        <f t="shared" si="94"/>
        <v>0.79338297545883818</v>
      </c>
      <c r="FU88" s="2">
        <f t="shared" si="94"/>
        <v>0.747570104116136</v>
      </c>
      <c r="FW88" s="2">
        <f t="shared" si="83"/>
        <v>2.1367370419787473E-4</v>
      </c>
      <c r="FX88" s="2">
        <f t="shared" si="83"/>
        <v>1.9325835938285979E-4</v>
      </c>
      <c r="FY88" s="2">
        <f t="shared" si="83"/>
        <v>2.055407059414561E-4</v>
      </c>
      <c r="FZ88" s="2">
        <f t="shared" si="83"/>
        <v>2.0076523424051755E-4</v>
      </c>
      <c r="GA88" s="2">
        <f t="shared" si="83"/>
        <v>2.315296646380116E-4</v>
      </c>
      <c r="GB88" s="2">
        <f t="shared" si="83"/>
        <v>2.630725231467927E-4</v>
      </c>
      <c r="GC88" s="2">
        <f t="shared" si="83"/>
        <v>2.8515713548401427E-4</v>
      </c>
      <c r="GD88" s="2">
        <f t="shared" si="83"/>
        <v>2.0581740347118613E-4</v>
      </c>
      <c r="GE88" s="2">
        <f t="shared" si="83"/>
        <v>1.8877158840371763E-4</v>
      </c>
      <c r="GF88" s="2">
        <f t="shared" si="83"/>
        <v>1.5063932489297872E-4</v>
      </c>
      <c r="GG88" s="2">
        <f t="shared" si="83"/>
        <v>1.4431713977230206E-4</v>
      </c>
      <c r="GH88" s="2">
        <f t="shared" si="83"/>
        <v>1.3468376863931561E-4</v>
      </c>
      <c r="GI88" s="2">
        <f t="shared" si="83"/>
        <v>1.4791602669958327E-4</v>
      </c>
      <c r="GJ88" s="2">
        <f t="shared" si="83"/>
        <v>1.4160557569029445E-4</v>
      </c>
      <c r="GK88" s="2">
        <f t="shared" si="83"/>
        <v>9.0747263956654782E-5</v>
      </c>
      <c r="GM88" s="86">
        <f t="shared" si="84"/>
        <v>0.59379692408905149</v>
      </c>
      <c r="GN88" s="86">
        <f t="shared" si="84"/>
        <v>0.59288858690860491</v>
      </c>
      <c r="GO88" s="86">
        <f t="shared" si="84"/>
        <v>0.61988700004291464</v>
      </c>
      <c r="GP88" s="86">
        <f t="shared" si="84"/>
        <v>0.65125518573306218</v>
      </c>
      <c r="GQ88" s="86">
        <f t="shared" si="84"/>
        <v>0.60603875901903392</v>
      </c>
      <c r="GR88" s="86">
        <f t="shared" si="84"/>
        <v>0.65367741988545902</v>
      </c>
      <c r="GS88" s="86">
        <f t="shared" si="84"/>
        <v>0.65253288385370434</v>
      </c>
      <c r="GT88" s="86">
        <f t="shared" si="84"/>
        <v>0.62733742424393324</v>
      </c>
      <c r="GU88" s="86">
        <f t="shared" si="84"/>
        <v>0.63419764966854975</v>
      </c>
      <c r="GV88" s="86">
        <f t="shared" si="84"/>
        <v>0.5957627889648226</v>
      </c>
      <c r="GW88" s="86">
        <f t="shared" si="84"/>
        <v>0.60376344509837054</v>
      </c>
      <c r="GX88" s="86">
        <f t="shared" si="84"/>
        <v>0.59890166289259028</v>
      </c>
      <c r="GY88" s="86">
        <f t="shared" si="84"/>
        <v>0.5738729294232553</v>
      </c>
      <c r="GZ88" s="86">
        <f t="shared" si="84"/>
        <v>0.56604115698494128</v>
      </c>
      <c r="HA88" s="86">
        <f t="shared" si="84"/>
        <v>0.5227403674765343</v>
      </c>
      <c r="HC88" s="86">
        <f t="shared" si="74"/>
        <v>3.1175892829300554E-4</v>
      </c>
      <c r="HD88" s="86">
        <f t="shared" si="74"/>
        <v>3.5844473750118076E-4</v>
      </c>
      <c r="HE88" s="86">
        <f t="shared" si="74"/>
        <v>2.6876637308453753E-4</v>
      </c>
      <c r="HF88" s="86">
        <f t="shared" si="74"/>
        <v>2.670968701255392E-4</v>
      </c>
      <c r="HG88" s="86">
        <f t="shared" si="88"/>
        <v>1.0496508605064914E-3</v>
      </c>
      <c r="HH88" s="86">
        <f t="shared" si="88"/>
        <v>1.7083131552636543E-4</v>
      </c>
      <c r="HI88" s="86">
        <f t="shared" si="88"/>
        <v>3.1205037155797354E-4</v>
      </c>
      <c r="HJ88" s="86">
        <f t="shared" si="88"/>
        <v>1.1647394669705219E-5</v>
      </c>
      <c r="HK88" s="86">
        <f t="shared" si="88"/>
        <v>1.4849409096636659E-4</v>
      </c>
      <c r="HL88" s="86">
        <f t="shared" si="88"/>
        <v>1.6203473074826095E-4</v>
      </c>
      <c r="HM88" s="86">
        <f t="shared" si="88"/>
        <v>1.0000530476056752E-4</v>
      </c>
      <c r="HN88" s="86">
        <f t="shared" si="88"/>
        <v>1.2127606766535456E-4</v>
      </c>
      <c r="HO88" s="86">
        <f t="shared" si="88"/>
        <v>6.7563444034001859E-5</v>
      </c>
      <c r="HP88" s="86">
        <f t="shared" si="88"/>
        <v>2.0013143395476048E-5</v>
      </c>
      <c r="HQ88" s="86">
        <f t="shared" si="88"/>
        <v>1.7030095698827705E-6</v>
      </c>
      <c r="HS88" s="86">
        <f t="shared" si="85"/>
        <v>2.0662895697534252E-44</v>
      </c>
      <c r="HT88" s="86">
        <f t="shared" si="85"/>
        <v>6.3784699351421217E-44</v>
      </c>
      <c r="HU88" s="86">
        <f t="shared" si="85"/>
        <v>1.0522755909977786E-46</v>
      </c>
      <c r="HV88" s="86">
        <f t="shared" si="85"/>
        <v>1.1349273486077752E-50</v>
      </c>
      <c r="HW88" s="86">
        <f t="shared" si="85"/>
        <v>4.2292742230875084E-46</v>
      </c>
      <c r="HX88" s="86">
        <f t="shared" si="85"/>
        <v>5.0875814657525481E-53</v>
      </c>
      <c r="HY88" s="86">
        <f t="shared" si="85"/>
        <v>2.5747875182276892E-48</v>
      </c>
      <c r="HZ88" s="86">
        <f t="shared" si="85"/>
        <v>4.4861202877341493E-78</v>
      </c>
      <c r="IA88" s="86">
        <f t="shared" si="85"/>
        <v>1.0077369729425088E-54</v>
      </c>
      <c r="IB88" s="86">
        <f t="shared" si="85"/>
        <v>8.9699037472285711E-53</v>
      </c>
      <c r="IC88" s="86">
        <f t="shared" si="85"/>
        <v>5.8302056180720975E-54</v>
      </c>
      <c r="ID88" s="86">
        <f t="shared" si="85"/>
        <v>3.1380248101829321E-52</v>
      </c>
      <c r="IE88" s="86">
        <f t="shared" si="85"/>
        <v>1.9440907042685722E-55</v>
      </c>
      <c r="IF88" s="86">
        <f t="shared" si="85"/>
        <v>4.7413987124418979E-36</v>
      </c>
      <c r="IG88" s="86">
        <f t="shared" si="85"/>
        <v>2.2306900493764177E-25</v>
      </c>
      <c r="II88" s="86">
        <f t="shared" si="86"/>
        <v>1.8778596229256155E-151</v>
      </c>
      <c r="IJ88" s="86">
        <f t="shared" si="86"/>
        <v>1.1203602737238587E-151</v>
      </c>
      <c r="IK88" s="86">
        <f t="shared" si="86"/>
        <v>2.0607015377535011E-166</v>
      </c>
      <c r="IL88" s="86">
        <f t="shared" si="86"/>
        <v>6.6519417397792585E-178</v>
      </c>
      <c r="IM88" s="86">
        <f t="shared" si="86"/>
        <v>1.2643122348856031E-164</v>
      </c>
      <c r="IN88" s="86">
        <f t="shared" si="86"/>
        <v>6.9166643749685801E-185</v>
      </c>
      <c r="IO88" s="86">
        <f t="shared" si="86"/>
        <v>1.2662812503537204E-167</v>
      </c>
      <c r="IP88" s="86">
        <f t="shared" si="86"/>
        <v>9.6733233798898326E-280</v>
      </c>
      <c r="IQ88" s="86">
        <f t="shared" si="86"/>
        <v>9.9595444562390585E-192</v>
      </c>
      <c r="IR88" s="86">
        <f t="shared" si="86"/>
        <v>1.5739889544874893E-183</v>
      </c>
      <c r="IS88" s="86">
        <f t="shared" si="86"/>
        <v>4.0094972317033474E-186</v>
      </c>
      <c r="IT88" s="86">
        <f t="shared" si="86"/>
        <v>1.2473108779841215E-179</v>
      </c>
      <c r="IU88" s="86">
        <f t="shared" si="86"/>
        <v>1.8118983244479646E-190</v>
      </c>
      <c r="IV88" s="86">
        <f t="shared" si="86"/>
        <v>9.0098363891317159E-143</v>
      </c>
      <c r="IW88" s="86">
        <f t="shared" si="86"/>
        <v>2.9736365610479676E-63</v>
      </c>
      <c r="IY88" s="86">
        <f t="shared" si="87"/>
        <v>0.59410868301734454</v>
      </c>
      <c r="IZ88" s="86">
        <f t="shared" si="87"/>
        <v>0.59324703164610604</v>
      </c>
      <c r="JA88" s="86">
        <f t="shared" si="87"/>
        <v>0.62015576641599912</v>
      </c>
      <c r="JB88" s="86">
        <f t="shared" si="87"/>
        <v>0.65152228260318767</v>
      </c>
      <c r="JC88" s="86">
        <f t="shared" si="87"/>
        <v>0.60708840987954038</v>
      </c>
      <c r="JD88" s="86">
        <f t="shared" si="87"/>
        <v>0.65384825120098544</v>
      </c>
      <c r="JE88" s="86">
        <f t="shared" si="87"/>
        <v>0.65284493422526235</v>
      </c>
      <c r="JF88" s="86">
        <f t="shared" si="87"/>
        <v>0.62734907163860298</v>
      </c>
      <c r="JG88" s="86">
        <f t="shared" si="87"/>
        <v>0.63434614375951615</v>
      </c>
      <c r="JH88" s="86">
        <f t="shared" si="87"/>
        <v>0.59592482369557087</v>
      </c>
      <c r="JI88" s="86">
        <f t="shared" si="87"/>
        <v>0.60386345040313116</v>
      </c>
      <c r="JJ88" s="86">
        <f t="shared" si="87"/>
        <v>0.5990229389602556</v>
      </c>
      <c r="JK88" s="86">
        <f t="shared" si="87"/>
        <v>0.57394049286728932</v>
      </c>
      <c r="JL88" s="86">
        <f t="shared" si="87"/>
        <v>0.56606117012833679</v>
      </c>
      <c r="JM88" s="86">
        <f t="shared" si="87"/>
        <v>0.52274207048610422</v>
      </c>
    </row>
    <row r="89" spans="2:273" x14ac:dyDescent="0.25">
      <c r="B89" s="2">
        <v>62</v>
      </c>
      <c r="C89" s="37">
        <v>205.68299999999999</v>
      </c>
      <c r="D89" s="37">
        <v>203.952</v>
      </c>
      <c r="E89" s="37">
        <v>212.69800000000001</v>
      </c>
      <c r="F89" s="37">
        <v>209.19</v>
      </c>
      <c r="G89" s="37">
        <v>158.39699999999999</v>
      </c>
      <c r="H89" s="37">
        <v>209.73</v>
      </c>
      <c r="I89" s="37">
        <v>219.81</v>
      </c>
      <c r="J89" s="37">
        <v>212.65600000000001</v>
      </c>
      <c r="K89" s="37">
        <v>212.18</v>
      </c>
      <c r="L89" s="37">
        <v>211.328</v>
      </c>
      <c r="M89" s="37">
        <v>208.36099999999999</v>
      </c>
      <c r="N89" s="37">
        <v>216.197</v>
      </c>
      <c r="O89" s="37">
        <v>213.29499999999999</v>
      </c>
      <c r="P89" s="37">
        <v>189.08199999999999</v>
      </c>
      <c r="Q89" s="37">
        <v>154.77799999999999</v>
      </c>
      <c r="S89" s="4">
        <f t="shared" si="89"/>
        <v>210.23301027473292</v>
      </c>
      <c r="T89" s="4">
        <f t="shared" si="89"/>
        <v>209.19225562778993</v>
      </c>
      <c r="U89" s="4">
        <f t="shared" si="89"/>
        <v>216.89133726905641</v>
      </c>
      <c r="V89" s="4">
        <f t="shared" si="89"/>
        <v>210.58200628107681</v>
      </c>
      <c r="W89" s="4">
        <f t="shared" si="89"/>
        <v>150.54732484272554</v>
      </c>
      <c r="X89" s="4">
        <f t="shared" si="89"/>
        <v>213.35571425701963</v>
      </c>
      <c r="Y89" s="4">
        <f t="shared" si="89"/>
        <v>223.98724547879897</v>
      </c>
      <c r="Z89" s="4">
        <f t="shared" si="89"/>
        <v>211.54905656404949</v>
      </c>
      <c r="AA89" s="4">
        <f t="shared" si="89"/>
        <v>214.46755038919852</v>
      </c>
      <c r="AB89" s="4">
        <f t="shared" si="89"/>
        <v>214.61581128631408</v>
      </c>
      <c r="AC89" s="4">
        <f t="shared" si="89"/>
        <v>213.88841114865593</v>
      </c>
      <c r="AD89" s="4">
        <f t="shared" si="89"/>
        <v>222.03191300253519</v>
      </c>
      <c r="AE89" s="4">
        <f t="shared" si="89"/>
        <v>219.88291068223415</v>
      </c>
      <c r="AF89" s="4">
        <f t="shared" si="89"/>
        <v>187.192518353184</v>
      </c>
      <c r="AG89" s="4">
        <f t="shared" si="89"/>
        <v>157.46298581052392</v>
      </c>
      <c r="AI89" s="4">
        <f t="shared" si="90"/>
        <v>-4.5500102747329265</v>
      </c>
      <c r="AJ89" s="4">
        <f t="shared" si="90"/>
        <v>-5.240255627789935</v>
      </c>
      <c r="AK89" s="4">
        <f t="shared" si="90"/>
        <v>-4.1933372690563999</v>
      </c>
      <c r="AL89" s="4">
        <f t="shared" si="90"/>
        <v>-1.3920062810768172</v>
      </c>
      <c r="AM89" s="4">
        <f t="shared" si="90"/>
        <v>7.8496751572744472</v>
      </c>
      <c r="AN89" s="4">
        <f t="shared" si="90"/>
        <v>-3.6257142570196379</v>
      </c>
      <c r="AO89" s="4">
        <f t="shared" si="90"/>
        <v>-4.1772454787989659</v>
      </c>
      <c r="AP89" s="4">
        <f t="shared" si="90"/>
        <v>1.1069434359505124</v>
      </c>
      <c r="AQ89" s="4">
        <f t="shared" si="90"/>
        <v>-2.2875503891985147</v>
      </c>
      <c r="AR89" s="4">
        <f t="shared" si="90"/>
        <v>-3.2878112863140814</v>
      </c>
      <c r="AS89" s="4">
        <f t="shared" si="90"/>
        <v>-5.5274111486559434</v>
      </c>
      <c r="AT89" s="4">
        <f t="shared" si="90"/>
        <v>-5.8349130025351883</v>
      </c>
      <c r="AU89" s="4">
        <f t="shared" si="90"/>
        <v>-6.5879106822341669</v>
      </c>
      <c r="AV89" s="4">
        <f t="shared" si="90"/>
        <v>1.8894816468159945</v>
      </c>
      <c r="AW89" s="4">
        <f t="shared" si="90"/>
        <v>-2.6849858105239264</v>
      </c>
      <c r="AY89" s="2">
        <f t="shared" si="81"/>
        <v>55.54753930710622</v>
      </c>
      <c r="AZ89" s="2">
        <f t="shared" si="81"/>
        <v>54.920776234583897</v>
      </c>
      <c r="BA89" s="2">
        <f t="shared" si="81"/>
        <v>54.923736395997466</v>
      </c>
      <c r="BB89" s="2">
        <f t="shared" si="81"/>
        <v>55.982368745366273</v>
      </c>
      <c r="BC89" s="2">
        <f t="shared" si="81"/>
        <v>55.677423811232813</v>
      </c>
      <c r="BD89" s="2">
        <f t="shared" si="81"/>
        <v>59.427242966805558</v>
      </c>
      <c r="BE89" s="2">
        <f t="shared" si="81"/>
        <v>59.881092960124562</v>
      </c>
      <c r="BF89" s="2">
        <f t="shared" si="81"/>
        <v>61.608732144348551</v>
      </c>
      <c r="BG89" s="2">
        <f t="shared" si="81"/>
        <v>59.889150155311484</v>
      </c>
      <c r="BH89" s="2">
        <f t="shared" si="81"/>
        <v>59.383357940859739</v>
      </c>
      <c r="BI89" s="2">
        <f t="shared" si="81"/>
        <v>59.482624211361106</v>
      </c>
      <c r="BJ89" s="2">
        <f t="shared" si="81"/>
        <v>58.995679716140657</v>
      </c>
      <c r="BK89" s="2">
        <f t="shared" si="81"/>
        <v>57.607721764155229</v>
      </c>
      <c r="BL89" s="2">
        <f t="shared" si="81"/>
        <v>57.412219582026786</v>
      </c>
      <c r="BM89" s="2">
        <f t="shared" si="81"/>
        <v>57.358973604541447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68.928838266384773</v>
      </c>
      <c r="DL89" s="2">
        <f t="shared" si="91"/>
        <v>69.353711114466932</v>
      </c>
      <c r="DM89" s="2">
        <f t="shared" si="91"/>
        <v>67.717929779522805</v>
      </c>
      <c r="DN89" s="2">
        <f t="shared" si="91"/>
        <v>69.465266082754482</v>
      </c>
      <c r="DO89" s="2">
        <f t="shared" si="91"/>
        <v>74.231456256921362</v>
      </c>
      <c r="DP89" s="2">
        <f t="shared" si="91"/>
        <v>73.764727003484325</v>
      </c>
      <c r="DQ89" s="2">
        <f t="shared" si="91"/>
        <v>73.362109302325578</v>
      </c>
      <c r="DR89" s="2">
        <f t="shared" si="91"/>
        <v>74.492951484480443</v>
      </c>
      <c r="DS89" s="2">
        <f t="shared" si="91"/>
        <v>71.826811360505616</v>
      </c>
      <c r="DT89" s="2">
        <f t="shared" si="91"/>
        <v>75.136999825783988</v>
      </c>
      <c r="DU89" s="2">
        <f t="shared" si="91"/>
        <v>73.600199065445807</v>
      </c>
      <c r="DV89" s="2">
        <f t="shared" si="91"/>
        <v>70.178502325581391</v>
      </c>
      <c r="DW89" s="2">
        <f t="shared" si="91"/>
        <v>71.709147538507992</v>
      </c>
      <c r="DX89" s="2">
        <f t="shared" si="91"/>
        <v>69.283771685971686</v>
      </c>
      <c r="DY89" s="2">
        <f t="shared" si="91"/>
        <v>61.838084860703809</v>
      </c>
      <c r="EA89" s="2">
        <f t="shared" si="95"/>
        <v>53.176577825159903</v>
      </c>
      <c r="EB89" s="2">
        <f t="shared" si="92"/>
        <v>52.415319136334652</v>
      </c>
      <c r="EC89" s="2">
        <f t="shared" si="92"/>
        <v>52.633431426670057</v>
      </c>
      <c r="ED89" s="2">
        <f t="shared" si="92"/>
        <v>53.57091350792556</v>
      </c>
      <c r="EE89" s="2">
        <f t="shared" si="92"/>
        <v>52.838984097372297</v>
      </c>
      <c r="EF89" s="2">
        <f t="shared" si="92"/>
        <v>56.553033381225902</v>
      </c>
      <c r="EG89" s="2">
        <f t="shared" si="92"/>
        <v>57.315079110599775</v>
      </c>
      <c r="EH89" s="2">
        <f t="shared" si="92"/>
        <v>58.778015882031681</v>
      </c>
      <c r="EI89" s="2">
        <f t="shared" si="92"/>
        <v>57.467430706921931</v>
      </c>
      <c r="EJ89" s="2">
        <f t="shared" si="92"/>
        <v>55.908319982673973</v>
      </c>
      <c r="EK89" s="2">
        <f t="shared" si="92"/>
        <v>56.51132982595837</v>
      </c>
      <c r="EL89" s="2">
        <f t="shared" si="92"/>
        <v>56.840562841530051</v>
      </c>
      <c r="EM89" s="2">
        <f t="shared" si="92"/>
        <v>54.638163040267798</v>
      </c>
      <c r="EN89" s="2">
        <f t="shared" si="92"/>
        <v>54.592455243714042</v>
      </c>
      <c r="EO89" s="2">
        <f t="shared" si="92"/>
        <v>55.979643540359227</v>
      </c>
      <c r="EQ89" s="2">
        <f t="shared" si="93"/>
        <v>51.981891948433244</v>
      </c>
      <c r="ER89" s="2">
        <f t="shared" si="93"/>
        <v>52.526788417767548</v>
      </c>
      <c r="ES89" s="2">
        <f t="shared" si="93"/>
        <v>53.103333997328946</v>
      </c>
      <c r="ET89" s="2">
        <f t="shared" si="93"/>
        <v>53.894549959729993</v>
      </c>
      <c r="EU89" s="2">
        <f t="shared" si="93"/>
        <v>53.753277890105281</v>
      </c>
      <c r="EV89" s="2">
        <f t="shared" si="93"/>
        <v>56.396514737805354</v>
      </c>
      <c r="EW89" s="2">
        <f t="shared" si="93"/>
        <v>58.295570437172586</v>
      </c>
      <c r="EX89" s="2">
        <f t="shared" si="93"/>
        <v>59.185209562134496</v>
      </c>
      <c r="EY89" s="2">
        <f t="shared" si="93"/>
        <v>57.297215078254617</v>
      </c>
      <c r="EZ89" s="2">
        <f t="shared" si="93"/>
        <v>56.608712978499824</v>
      </c>
      <c r="FA89" s="2">
        <f t="shared" si="93"/>
        <v>56.331406271581869</v>
      </c>
      <c r="FB89" s="2">
        <f t="shared" si="93"/>
        <v>57.147410176910157</v>
      </c>
      <c r="FC89" s="2">
        <f t="shared" si="93"/>
        <v>55.026996819301132</v>
      </c>
      <c r="FD89" s="2">
        <f t="shared" si="93"/>
        <v>55.338709495397516</v>
      </c>
      <c r="FE89" s="2">
        <f t="shared" si="93"/>
        <v>55.674331634034196</v>
      </c>
      <c r="FG89" s="2">
        <f t="shared" si="94"/>
        <v>0.84946659647642631</v>
      </c>
      <c r="FH89" s="2">
        <f t="shared" si="94"/>
        <v>0.8520855178469886</v>
      </c>
      <c r="FI89" s="2">
        <f t="shared" si="94"/>
        <v>0.8481753243966591</v>
      </c>
      <c r="FJ89" s="2">
        <f t="shared" si="94"/>
        <v>0.84828674311493613</v>
      </c>
      <c r="FK89" s="2">
        <f t="shared" si="94"/>
        <v>0.86732680596026535</v>
      </c>
      <c r="FL89" s="2">
        <f t="shared" si="94"/>
        <v>0.83300569973929162</v>
      </c>
      <c r="FM89" s="2">
        <f t="shared" si="94"/>
        <v>0.84011326342182902</v>
      </c>
      <c r="FN89" s="2">
        <f t="shared" si="94"/>
        <v>0.81987680747774361</v>
      </c>
      <c r="FO89" s="2">
        <f t="shared" si="94"/>
        <v>0.83134685693819266</v>
      </c>
      <c r="FP89" s="2">
        <f t="shared" si="94"/>
        <v>0.81928440733359464</v>
      </c>
      <c r="FQ89" s="2">
        <f t="shared" si="94"/>
        <v>0.82612525061920816</v>
      </c>
      <c r="FR89" s="2">
        <f t="shared" si="94"/>
        <v>0.83842545070532992</v>
      </c>
      <c r="FS89" s="2">
        <f t="shared" si="94"/>
        <v>0.82605012256752053</v>
      </c>
      <c r="FT89" s="2">
        <f t="shared" si="94"/>
        <v>0.80807380454971256</v>
      </c>
      <c r="FU89" s="2">
        <f t="shared" si="94"/>
        <v>0.76455163280505301</v>
      </c>
      <c r="FW89" s="2">
        <f t="shared" si="83"/>
        <v>2.3428372801737683E-4</v>
      </c>
      <c r="FX89" s="2">
        <f t="shared" si="83"/>
        <v>2.1189962637100258E-4</v>
      </c>
      <c r="FY89" s="2">
        <f t="shared" si="83"/>
        <v>2.2536643342401584E-4</v>
      </c>
      <c r="FZ89" s="2">
        <f t="shared" si="83"/>
        <v>2.2013043807890794E-4</v>
      </c>
      <c r="GA89" s="2">
        <f t="shared" si="83"/>
        <v>2.5386155838701526E-4</v>
      </c>
      <c r="GB89" s="2">
        <f t="shared" si="83"/>
        <v>2.8844596465631188E-4</v>
      </c>
      <c r="GC89" s="2">
        <f t="shared" si="83"/>
        <v>3.1265997980470359E-4</v>
      </c>
      <c r="GD89" s="2">
        <f t="shared" si="83"/>
        <v>2.2566981419187235E-4</v>
      </c>
      <c r="GE89" s="2">
        <f t="shared" si="83"/>
        <v>2.0698016114244165E-4</v>
      </c>
      <c r="GF89" s="2">
        <f t="shared" si="83"/>
        <v>1.6517033473863071E-4</v>
      </c>
      <c r="GG89" s="2">
        <f t="shared" si="83"/>
        <v>1.5823839386455487E-4</v>
      </c>
      <c r="GH89" s="2">
        <f t="shared" si="83"/>
        <v>1.4767589677985242E-4</v>
      </c>
      <c r="GI89" s="2">
        <f t="shared" si="83"/>
        <v>1.6218438365617492E-4</v>
      </c>
      <c r="GJ89" s="2">
        <f t="shared" si="83"/>
        <v>1.552653049853257E-4</v>
      </c>
      <c r="GK89" s="2">
        <f t="shared" si="83"/>
        <v>9.9501525139102499E-5</v>
      </c>
      <c r="GM89" s="86">
        <f t="shared" si="84"/>
        <v>0.6194759339141529</v>
      </c>
      <c r="GN89" s="86">
        <f t="shared" si="84"/>
        <v>0.60942694949023624</v>
      </c>
      <c r="GO89" s="86">
        <f t="shared" si="84"/>
        <v>0.63389807885501315</v>
      </c>
      <c r="GP89" s="86">
        <f t="shared" si="84"/>
        <v>0.64854270610832365</v>
      </c>
      <c r="GQ89" s="86">
        <f t="shared" si="84"/>
        <v>0.48448991666464564</v>
      </c>
      <c r="GR89" s="86">
        <f t="shared" si="84"/>
        <v>0.66170286010723067</v>
      </c>
      <c r="GS89" s="86">
        <f t="shared" si="84"/>
        <v>0.66333401102293033</v>
      </c>
      <c r="GT89" s="86">
        <f t="shared" si="84"/>
        <v>0.62191362662223892</v>
      </c>
      <c r="GU89" s="86">
        <f t="shared" si="84"/>
        <v>0.63787203547913629</v>
      </c>
      <c r="GV89" s="86">
        <f t="shared" si="84"/>
        <v>0.61576213040420036</v>
      </c>
      <c r="GW89" s="86">
        <f t="shared" si="84"/>
        <v>0.64087596318315487</v>
      </c>
      <c r="GX89" s="86">
        <f t="shared" si="84"/>
        <v>0.63499348630198038</v>
      </c>
      <c r="GY89" s="86">
        <f t="shared" si="84"/>
        <v>0.60250050537260058</v>
      </c>
      <c r="GZ89" s="86">
        <f t="shared" si="84"/>
        <v>0.56445274239881738</v>
      </c>
      <c r="HA89" s="86">
        <f t="shared" si="84"/>
        <v>0.55421757630552304</v>
      </c>
      <c r="HC89" s="86">
        <f t="shared" si="74"/>
        <v>5.1880866266501157E-4</v>
      </c>
      <c r="HD89" s="86">
        <f t="shared" si="74"/>
        <v>5.905179083752532E-4</v>
      </c>
      <c r="HE89" s="86">
        <f t="shared" si="74"/>
        <v>4.595674034812692E-4</v>
      </c>
      <c r="HF89" s="86">
        <f t="shared" si="74"/>
        <v>4.6445967113671361E-4</v>
      </c>
      <c r="HG89" s="86">
        <f t="shared" si="88"/>
        <v>1.7170999743539388E-3</v>
      </c>
      <c r="HH89" s="86">
        <f t="shared" si="88"/>
        <v>3.1079191871348288E-4</v>
      </c>
      <c r="HI89" s="86">
        <f t="shared" si="88"/>
        <v>5.4316568488680837E-4</v>
      </c>
      <c r="HJ89" s="86">
        <f t="shared" si="88"/>
        <v>2.6509380954485368E-5</v>
      </c>
      <c r="HK89" s="86">
        <f t="shared" si="88"/>
        <v>2.681794245224375E-4</v>
      </c>
      <c r="HL89" s="86">
        <f t="shared" si="88"/>
        <v>2.83927734914452E-4</v>
      </c>
      <c r="HM89" s="86">
        <f t="shared" si="88"/>
        <v>1.7829370682629397E-4</v>
      </c>
      <c r="HN89" s="86">
        <f t="shared" si="88"/>
        <v>2.1179413455194E-4</v>
      </c>
      <c r="HO89" s="86">
        <f t="shared" si="88"/>
        <v>1.2303942410933429E-4</v>
      </c>
      <c r="HP89" s="86">
        <f t="shared" si="88"/>
        <v>4.0835874910194245E-5</v>
      </c>
      <c r="HQ89" s="86">
        <f t="shared" si="88"/>
        <v>4.0886234896917804E-6</v>
      </c>
      <c r="HS89" s="86">
        <f t="shared" si="85"/>
        <v>4.6410536262262426E-43</v>
      </c>
      <c r="HT89" s="86">
        <f t="shared" si="85"/>
        <v>1.3605447978044742E-42</v>
      </c>
      <c r="HU89" s="86">
        <f t="shared" si="85"/>
        <v>2.9510538056517907E-45</v>
      </c>
      <c r="HV89" s="86">
        <f t="shared" si="85"/>
        <v>4.0974494036957669E-49</v>
      </c>
      <c r="HW89" s="86">
        <f t="shared" si="85"/>
        <v>1.193345887757616E-44</v>
      </c>
      <c r="HX89" s="86">
        <f t="shared" si="85"/>
        <v>2.4265370149296076E-51</v>
      </c>
      <c r="HY89" s="86">
        <f t="shared" si="85"/>
        <v>8.8818736604941292E-47</v>
      </c>
      <c r="HZ89" s="86">
        <f t="shared" si="85"/>
        <v>1.2604512557430086E-75</v>
      </c>
      <c r="IA89" s="86">
        <f t="shared" si="85"/>
        <v>4.7221088696799605E-53</v>
      </c>
      <c r="IB89" s="86">
        <f t="shared" si="85"/>
        <v>3.282117687207641E-51</v>
      </c>
      <c r="IC89" s="86">
        <f t="shared" si="85"/>
        <v>2.2420670798495514E-52</v>
      </c>
      <c r="ID89" s="86">
        <f t="shared" si="85"/>
        <v>1.0370966941495767E-50</v>
      </c>
      <c r="IE89" s="86">
        <f t="shared" si="85"/>
        <v>8.3018778899535147E-54</v>
      </c>
      <c r="IF89" s="86">
        <f t="shared" si="85"/>
        <v>5.0468046501768544E-35</v>
      </c>
      <c r="IG89" s="86">
        <f t="shared" si="85"/>
        <v>1.0636181605272618E-24</v>
      </c>
      <c r="II89" s="86">
        <f t="shared" si="86"/>
        <v>3.2588304060034087E-148</v>
      </c>
      <c r="IJ89" s="86">
        <f t="shared" si="86"/>
        <v>1.8018183824686768E-148</v>
      </c>
      <c r="IK89" s="86">
        <f t="shared" si="86"/>
        <v>7.2622258765404747E-163</v>
      </c>
      <c r="IL89" s="86">
        <f t="shared" si="86"/>
        <v>4.0480176300480645E-174</v>
      </c>
      <c r="IM89" s="86">
        <f t="shared" si="86"/>
        <v>4.5710860812149467E-161</v>
      </c>
      <c r="IN89" s="86">
        <f t="shared" si="86"/>
        <v>7.991187462648953E-181</v>
      </c>
      <c r="IO89" s="86">
        <f t="shared" si="86"/>
        <v>6.5802555612886728E-164</v>
      </c>
      <c r="IP89" s="86">
        <f t="shared" si="86"/>
        <v>9.4790311269384254E-274</v>
      </c>
      <c r="IQ89" s="86">
        <f t="shared" si="86"/>
        <v>1.1233954785861007E-187</v>
      </c>
      <c r="IR89" s="86">
        <f t="shared" si="86"/>
        <v>9.4494019368818222E-180</v>
      </c>
      <c r="IS89" s="86">
        <f t="shared" si="86"/>
        <v>2.6118782002905017E-182</v>
      </c>
      <c r="IT89" s="86">
        <f t="shared" si="86"/>
        <v>5.5857180987839211E-176</v>
      </c>
      <c r="IU89" s="86">
        <f t="shared" si="86"/>
        <v>1.4885878552591344E-186</v>
      </c>
      <c r="IV89" s="86">
        <f t="shared" si="86"/>
        <v>7.3326317149433624E-140</v>
      </c>
      <c r="IW89" s="86">
        <f t="shared" si="86"/>
        <v>4.8180206595186807E-62</v>
      </c>
      <c r="IY89" s="86">
        <f t="shared" si="87"/>
        <v>0.61999474257681786</v>
      </c>
      <c r="IZ89" s="86">
        <f t="shared" si="87"/>
        <v>0.61001746739861151</v>
      </c>
      <c r="JA89" s="86">
        <f t="shared" si="87"/>
        <v>0.63435764625849445</v>
      </c>
      <c r="JB89" s="86">
        <f t="shared" si="87"/>
        <v>0.64900716577946038</v>
      </c>
      <c r="JC89" s="86">
        <f t="shared" si="87"/>
        <v>0.48620701663899957</v>
      </c>
      <c r="JD89" s="86">
        <f t="shared" si="87"/>
        <v>0.6620136520259442</v>
      </c>
      <c r="JE89" s="86">
        <f t="shared" si="87"/>
        <v>0.6638771767078171</v>
      </c>
      <c r="JF89" s="86">
        <f t="shared" si="87"/>
        <v>0.62194013600319342</v>
      </c>
      <c r="JG89" s="86">
        <f t="shared" si="87"/>
        <v>0.63814021490365869</v>
      </c>
      <c r="JH89" s="86">
        <f t="shared" si="87"/>
        <v>0.61604605813911484</v>
      </c>
      <c r="JI89" s="86">
        <f t="shared" si="87"/>
        <v>0.64105425688998119</v>
      </c>
      <c r="JJ89" s="86">
        <f t="shared" si="87"/>
        <v>0.63520528043653235</v>
      </c>
      <c r="JK89" s="86">
        <f t="shared" si="87"/>
        <v>0.60262354479670988</v>
      </c>
      <c r="JL89" s="86">
        <f t="shared" si="87"/>
        <v>0.56449357827372759</v>
      </c>
      <c r="JM89" s="86">
        <f t="shared" si="87"/>
        <v>0.5542216649290127</v>
      </c>
    </row>
    <row r="90" spans="2:273" x14ac:dyDescent="0.25">
      <c r="B90" s="2">
        <v>63</v>
      </c>
      <c r="C90" s="37">
        <v>196.27</v>
      </c>
      <c r="D90" s="37">
        <v>194.39699999999999</v>
      </c>
      <c r="E90" s="37">
        <v>199.96799999999999</v>
      </c>
      <c r="F90" s="37">
        <v>191.143</v>
      </c>
      <c r="G90" s="37">
        <v>112.889</v>
      </c>
      <c r="H90" s="37">
        <v>193.19</v>
      </c>
      <c r="I90" s="37">
        <v>203</v>
      </c>
      <c r="J90" s="37">
        <v>194.59</v>
      </c>
      <c r="K90" s="37">
        <v>196.09800000000001</v>
      </c>
      <c r="L90" s="37">
        <v>200.50800000000001</v>
      </c>
      <c r="M90" s="37">
        <v>196.90199999999999</v>
      </c>
      <c r="N90" s="37">
        <v>205.541</v>
      </c>
      <c r="O90" s="37">
        <v>204.279</v>
      </c>
      <c r="P90" s="37">
        <v>170.197</v>
      </c>
      <c r="Q90" s="37">
        <v>145.667</v>
      </c>
      <c r="S90" s="4">
        <f t="shared" si="89"/>
        <v>196.56394395242964</v>
      </c>
      <c r="T90" s="4">
        <f t="shared" si="89"/>
        <v>193.44114921102062</v>
      </c>
      <c r="U90" s="4">
        <f t="shared" si="89"/>
        <v>196.93173093181557</v>
      </c>
      <c r="V90" s="4">
        <f t="shared" si="89"/>
        <v>184.23222570200841</v>
      </c>
      <c r="W90" s="4">
        <f t="shared" si="89"/>
        <v>114.92728397969208</v>
      </c>
      <c r="X90" s="4">
        <f t="shared" si="89"/>
        <v>186.58669352316591</v>
      </c>
      <c r="Y90" s="4">
        <f t="shared" si="89"/>
        <v>197.98163969961556</v>
      </c>
      <c r="Z90" s="4">
        <f t="shared" si="89"/>
        <v>182.33521956741262</v>
      </c>
      <c r="AA90" s="4">
        <f t="shared" si="89"/>
        <v>188.38515320145038</v>
      </c>
      <c r="AB90" s="4">
        <f t="shared" si="89"/>
        <v>194.31950296792064</v>
      </c>
      <c r="AC90" s="4">
        <f t="shared" si="89"/>
        <v>198.53728906411897</v>
      </c>
      <c r="AD90" s="4">
        <f t="shared" si="89"/>
        <v>208.30691232161999</v>
      </c>
      <c r="AE90" s="4">
        <f t="shared" si="89"/>
        <v>204.27132388411695</v>
      </c>
      <c r="AF90" s="4">
        <f t="shared" si="89"/>
        <v>165.22487080865761</v>
      </c>
      <c r="AG90" s="4">
        <f t="shared" si="89"/>
        <v>144.22479598006495</v>
      </c>
      <c r="AI90" s="4">
        <f t="shared" si="90"/>
        <v>-0.29394395242962901</v>
      </c>
      <c r="AJ90" s="4">
        <f t="shared" si="90"/>
        <v>0.95585078897937592</v>
      </c>
      <c r="AK90" s="4">
        <f t="shared" si="90"/>
        <v>3.0362690681844242</v>
      </c>
      <c r="AL90" s="4">
        <f t="shared" si="90"/>
        <v>6.910774297991594</v>
      </c>
      <c r="AM90" s="4">
        <f t="shared" si="90"/>
        <v>-2.038283979692082</v>
      </c>
      <c r="AN90" s="4">
        <f t="shared" si="90"/>
        <v>6.6033064768340921</v>
      </c>
      <c r="AO90" s="4">
        <f t="shared" si="90"/>
        <v>5.0183603003844439</v>
      </c>
      <c r="AP90" s="4">
        <f t="shared" si="90"/>
        <v>12.254780432587381</v>
      </c>
      <c r="AQ90" s="4">
        <f t="shared" si="90"/>
        <v>7.7128467985496343</v>
      </c>
      <c r="AR90" s="4">
        <f t="shared" si="90"/>
        <v>6.1884970320793684</v>
      </c>
      <c r="AS90" s="4">
        <f t="shared" si="90"/>
        <v>-1.6352890641189788</v>
      </c>
      <c r="AT90" s="4">
        <f t="shared" si="90"/>
        <v>-2.765912321619993</v>
      </c>
      <c r="AU90" s="4">
        <f t="shared" si="90"/>
        <v>7.6761158830436216E-3</v>
      </c>
      <c r="AV90" s="4">
        <f t="shared" si="90"/>
        <v>4.9721291913423897</v>
      </c>
      <c r="AW90" s="4">
        <f t="shared" si="90"/>
        <v>1.4422040199350477</v>
      </c>
      <c r="AY90" s="2">
        <f t="shared" si="81"/>
        <v>55.283038023541017</v>
      </c>
      <c r="AZ90" s="2">
        <f t="shared" si="81"/>
        <v>54.646082789028078</v>
      </c>
      <c r="BA90" s="2">
        <f t="shared" si="81"/>
        <v>54.671894288023466</v>
      </c>
      <c r="BB90" s="2">
        <f t="shared" si="81"/>
        <v>55.717802992683957</v>
      </c>
      <c r="BC90" s="2">
        <f t="shared" si="81"/>
        <v>55.395692313194743</v>
      </c>
      <c r="BD90" s="2">
        <f t="shared" si="81"/>
        <v>59.13799609930274</v>
      </c>
      <c r="BE90" s="2">
        <f t="shared" si="81"/>
        <v>59.615358360963299</v>
      </c>
      <c r="BF90" s="2">
        <f t="shared" si="81"/>
        <v>61.323540029311665</v>
      </c>
      <c r="BG90" s="2">
        <f t="shared" si="81"/>
        <v>59.625979507307953</v>
      </c>
      <c r="BH90" s="2">
        <f t="shared" si="81"/>
        <v>59.070641160737523</v>
      </c>
      <c r="BI90" s="2">
        <f t="shared" si="81"/>
        <v>59.186626326938736</v>
      </c>
      <c r="BJ90" s="2">
        <f t="shared" si="81"/>
        <v>58.745595177816242</v>
      </c>
      <c r="BK90" s="2">
        <f t="shared" si="81"/>
        <v>57.323780267450992</v>
      </c>
      <c r="BL90" s="2">
        <f t="shared" si="81"/>
        <v>57.162808158565234</v>
      </c>
      <c r="BM90" s="2">
        <f t="shared" si="81"/>
        <v>57.198283049467427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69.148334038054955</v>
      </c>
      <c r="DL90" s="2">
        <f t="shared" si="91"/>
        <v>69.56311416490486</v>
      </c>
      <c r="DM90" s="2">
        <f t="shared" si="91"/>
        <v>67.892099365750525</v>
      </c>
      <c r="DN90" s="2">
        <f t="shared" si="91"/>
        <v>69.672042283298126</v>
      </c>
      <c r="DO90" s="2">
        <f t="shared" si="91"/>
        <v>74.509898117386484</v>
      </c>
      <c r="DP90" s="2">
        <f t="shared" si="91"/>
        <v>74.017794425087104</v>
      </c>
      <c r="DQ90" s="2">
        <f t="shared" si="91"/>
        <v>73.505934672304434</v>
      </c>
      <c r="DR90" s="2">
        <f t="shared" si="91"/>
        <v>74.701212820512836</v>
      </c>
      <c r="DS90" s="2">
        <f t="shared" si="91"/>
        <v>72.000440969127283</v>
      </c>
      <c r="DT90" s="2">
        <f t="shared" si="91"/>
        <v>75.420624738675969</v>
      </c>
      <c r="DU90" s="2">
        <f t="shared" si="91"/>
        <v>73.863462739378235</v>
      </c>
      <c r="DV90" s="2">
        <f t="shared" si="91"/>
        <v>70.368969274136717</v>
      </c>
      <c r="DW90" s="2">
        <f t="shared" si="91"/>
        <v>71.934710057384464</v>
      </c>
      <c r="DX90" s="2">
        <f t="shared" si="91"/>
        <v>69.514521106821107</v>
      </c>
      <c r="DY90" s="2">
        <f t="shared" si="91"/>
        <v>61.937571847507328</v>
      </c>
      <c r="EA90" s="2">
        <f t="shared" si="95"/>
        <v>53.042522151149008</v>
      </c>
      <c r="EB90" s="2">
        <f t="shared" si="92"/>
        <v>52.284433781909492</v>
      </c>
      <c r="EC90" s="2">
        <f t="shared" si="92"/>
        <v>52.513545943719109</v>
      </c>
      <c r="ED90" s="2">
        <f t="shared" si="92"/>
        <v>53.441636703751101</v>
      </c>
      <c r="EE90" s="2">
        <f t="shared" si="92"/>
        <v>52.728816073256723</v>
      </c>
      <c r="EF90" s="2">
        <f t="shared" si="92"/>
        <v>56.417540885458536</v>
      </c>
      <c r="EG90" s="2">
        <f t="shared" si="92"/>
        <v>57.203985568505836</v>
      </c>
      <c r="EH90" s="2">
        <f t="shared" si="92"/>
        <v>58.643009350081932</v>
      </c>
      <c r="EI90" s="2">
        <f t="shared" si="92"/>
        <v>57.336535714285702</v>
      </c>
      <c r="EJ90" s="2">
        <f t="shared" si="92"/>
        <v>55.78138290499566</v>
      </c>
      <c r="EK90" s="2">
        <f t="shared" si="92"/>
        <v>56.369427778409744</v>
      </c>
      <c r="EL90" s="2">
        <f t="shared" si="92"/>
        <v>56.702667915690867</v>
      </c>
      <c r="EM90" s="2">
        <f t="shared" si="92"/>
        <v>54.517648304945688</v>
      </c>
      <c r="EN90" s="2">
        <f t="shared" si="92"/>
        <v>54.487122974978149</v>
      </c>
      <c r="EO90" s="2">
        <f t="shared" si="92"/>
        <v>55.867251584381854</v>
      </c>
      <c r="EQ90" s="2">
        <f t="shared" si="93"/>
        <v>51.872034722626182</v>
      </c>
      <c r="ER90" s="2">
        <f t="shared" si="93"/>
        <v>52.394269759329205</v>
      </c>
      <c r="ES90" s="2">
        <f t="shared" si="93"/>
        <v>52.973745730429421</v>
      </c>
      <c r="ET90" s="2">
        <f t="shared" si="93"/>
        <v>53.758433921524635</v>
      </c>
      <c r="EU90" s="2">
        <f t="shared" si="93"/>
        <v>53.623001823251386</v>
      </c>
      <c r="EV90" s="2">
        <f t="shared" si="93"/>
        <v>56.264495983087926</v>
      </c>
      <c r="EW90" s="2">
        <f t="shared" si="93"/>
        <v>58.163008047656334</v>
      </c>
      <c r="EX90" s="2">
        <f t="shared" si="93"/>
        <v>59.04154210508316</v>
      </c>
      <c r="EY90" s="2">
        <f t="shared" si="93"/>
        <v>57.169884695190362</v>
      </c>
      <c r="EZ90" s="2">
        <f t="shared" si="93"/>
        <v>56.467796893407225</v>
      </c>
      <c r="FA90" s="2">
        <f t="shared" si="93"/>
        <v>56.19320666201957</v>
      </c>
      <c r="FB90" s="2">
        <f t="shared" si="93"/>
        <v>57.003814651528899</v>
      </c>
      <c r="FC90" s="2">
        <f t="shared" si="93"/>
        <v>54.89894485461101</v>
      </c>
      <c r="FD90" s="2">
        <f t="shared" si="93"/>
        <v>55.218786617323275</v>
      </c>
      <c r="FE90" s="2">
        <f t="shared" si="93"/>
        <v>55.566454175464813</v>
      </c>
      <c r="FG90" s="2">
        <f t="shared" si="94"/>
        <v>0.86086907233649146</v>
      </c>
      <c r="FH90" s="2">
        <f t="shared" si="94"/>
        <v>0.86332153638834619</v>
      </c>
      <c r="FI90" s="2">
        <f t="shared" si="94"/>
        <v>0.85965945119383946</v>
      </c>
      <c r="FJ90" s="2">
        <f t="shared" si="94"/>
        <v>0.85976383556042124</v>
      </c>
      <c r="FK90" s="2">
        <f t="shared" si="94"/>
        <v>0.87757140160659819</v>
      </c>
      <c r="FL90" s="2">
        <f t="shared" si="94"/>
        <v>0.84542815757716139</v>
      </c>
      <c r="FM90" s="2">
        <f t="shared" si="94"/>
        <v>0.85210087393324874</v>
      </c>
      <c r="FN90" s="2">
        <f t="shared" si="94"/>
        <v>0.83308020274134897</v>
      </c>
      <c r="FO90" s="2">
        <f t="shared" si="94"/>
        <v>0.84386958495710596</v>
      </c>
      <c r="FP90" s="2">
        <f t="shared" si="94"/>
        <v>0.83252235640703931</v>
      </c>
      <c r="FQ90" s="2">
        <f t="shared" si="94"/>
        <v>0.83896058687526487</v>
      </c>
      <c r="FR90" s="2">
        <f t="shared" si="94"/>
        <v>0.85051708969859963</v>
      </c>
      <c r="FS90" s="2">
        <f t="shared" si="94"/>
        <v>0.83888992317648314</v>
      </c>
      <c r="FT90" s="2">
        <f t="shared" si="94"/>
        <v>0.82195449938263632</v>
      </c>
      <c r="FU90" s="2">
        <f t="shared" si="94"/>
        <v>0.7807258555647687</v>
      </c>
      <c r="FW90" s="2">
        <f t="shared" si="83"/>
        <v>2.5688119312685184E-4</v>
      </c>
      <c r="FX90" s="2">
        <f t="shared" si="83"/>
        <v>2.3233857022812357E-4</v>
      </c>
      <c r="FY90" s="2">
        <f t="shared" si="83"/>
        <v>2.4710400762265468E-4</v>
      </c>
      <c r="FZ90" s="2">
        <f t="shared" si="83"/>
        <v>2.4136309964273002E-4</v>
      </c>
      <c r="GA90" s="2">
        <f t="shared" si="83"/>
        <v>2.7834684631004392E-4</v>
      </c>
      <c r="GB90" s="2">
        <f t="shared" si="83"/>
        <v>3.1626590972735121E-4</v>
      </c>
      <c r="GC90" s="2">
        <f t="shared" si="83"/>
        <v>3.4281450970701248E-4</v>
      </c>
      <c r="GD90" s="2">
        <f t="shared" si="83"/>
        <v>2.4743664354487453E-4</v>
      </c>
      <c r="GE90" s="2">
        <f t="shared" si="83"/>
        <v>2.2694470185166614E-4</v>
      </c>
      <c r="GF90" s="2">
        <f t="shared" si="83"/>
        <v>1.8110278475686281E-4</v>
      </c>
      <c r="GG90" s="2">
        <f t="shared" si="83"/>
        <v>1.7350229988283272E-4</v>
      </c>
      <c r="GH90" s="2">
        <f t="shared" si="83"/>
        <v>1.619210939435442E-4</v>
      </c>
      <c r="GI90" s="2">
        <f t="shared" si="83"/>
        <v>1.7782885790011476E-4</v>
      </c>
      <c r="GJ90" s="2">
        <f t="shared" si="83"/>
        <v>1.70242471349966E-4</v>
      </c>
      <c r="GK90" s="2">
        <f t="shared" si="83"/>
        <v>1.0910020546575884E-4</v>
      </c>
      <c r="GM90" s="86">
        <f t="shared" si="84"/>
        <v>0.61285224917044423</v>
      </c>
      <c r="GN90" s="86">
        <f t="shared" si="84"/>
        <v>0.59450096011362341</v>
      </c>
      <c r="GO90" s="86">
        <f t="shared" si="84"/>
        <v>0.60582464294950444</v>
      </c>
      <c r="GP90" s="86">
        <f t="shared" si="84"/>
        <v>0.58902137684396072</v>
      </c>
      <c r="GQ90" s="86">
        <f t="shared" si="84"/>
        <v>0.33149078810585697</v>
      </c>
      <c r="GR90" s="86">
        <f t="shared" si="84"/>
        <v>0.60202635836444984</v>
      </c>
      <c r="GS90" s="86">
        <f t="shared" si="84"/>
        <v>0.61182154681325251</v>
      </c>
      <c r="GT90" s="86">
        <f t="shared" si="84"/>
        <v>0.55680023486323404</v>
      </c>
      <c r="GU90" s="86">
        <f t="shared" si="84"/>
        <v>0.58446062140807042</v>
      </c>
      <c r="GV90" s="86">
        <f t="shared" si="84"/>
        <v>0.59054594262893345</v>
      </c>
      <c r="GW90" s="86">
        <f t="shared" si="84"/>
        <v>0.63266621081374397</v>
      </c>
      <c r="GX90" s="86">
        <f t="shared" si="84"/>
        <v>0.63334725014535442</v>
      </c>
      <c r="GY90" s="86">
        <f t="shared" si="84"/>
        <v>0.59669951763695961</v>
      </c>
      <c r="GZ90" s="86">
        <f t="shared" si="84"/>
        <v>0.52486108664513043</v>
      </c>
      <c r="HA90" s="86">
        <f t="shared" si="84"/>
        <v>0.54460051856826075</v>
      </c>
      <c r="HC90" s="86">
        <f t="shared" si="74"/>
        <v>8.487790169492375E-4</v>
      </c>
      <c r="HD90" s="86">
        <f t="shared" si="74"/>
        <v>9.5677869545390684E-4</v>
      </c>
      <c r="HE90" s="86">
        <f t="shared" si="74"/>
        <v>7.7134617625500626E-4</v>
      </c>
      <c r="HF90" s="86">
        <f t="shared" si="74"/>
        <v>7.9183886090549002E-4</v>
      </c>
      <c r="HG90" s="86">
        <f t="shared" si="88"/>
        <v>2.7568611597857482E-3</v>
      </c>
      <c r="HH90" s="86">
        <f t="shared" si="88"/>
        <v>5.5312150607481547E-4</v>
      </c>
      <c r="HI90" s="86">
        <f t="shared" si="88"/>
        <v>9.2651072549641616E-4</v>
      </c>
      <c r="HJ90" s="86">
        <f t="shared" si="88"/>
        <v>5.8442165272211831E-5</v>
      </c>
      <c r="HK90" s="86">
        <f t="shared" si="88"/>
        <v>4.7421703600397181E-4</v>
      </c>
      <c r="HL90" s="86">
        <f t="shared" si="88"/>
        <v>4.8807423907883661E-4</v>
      </c>
      <c r="HM90" s="86">
        <f t="shared" si="88"/>
        <v>3.1179411720459889E-4</v>
      </c>
      <c r="HN90" s="86">
        <f t="shared" si="88"/>
        <v>3.631614624568517E-4</v>
      </c>
      <c r="HO90" s="86">
        <f t="shared" si="88"/>
        <v>2.1965098541103486E-4</v>
      </c>
      <c r="HP90" s="86">
        <f t="shared" si="88"/>
        <v>8.125994878402906E-5</v>
      </c>
      <c r="HQ90" s="86">
        <f t="shared" si="88"/>
        <v>9.5179842059520688E-6</v>
      </c>
      <c r="HS90" s="86">
        <f t="shared" si="85"/>
        <v>9.9199879923331928E-42</v>
      </c>
      <c r="HT90" s="86">
        <f t="shared" si="85"/>
        <v>2.7647177504465787E-41</v>
      </c>
      <c r="HU90" s="86">
        <f t="shared" si="85"/>
        <v>7.8405835287868681E-44</v>
      </c>
      <c r="HV90" s="86">
        <f t="shared" si="85"/>
        <v>1.3965942896072103E-47</v>
      </c>
      <c r="HW90" s="86">
        <f t="shared" si="85"/>
        <v>3.1869994327437296E-43</v>
      </c>
      <c r="HX90" s="86">
        <f t="shared" si="85"/>
        <v>1.0857840621112837E-49</v>
      </c>
      <c r="HY90" s="86">
        <f t="shared" si="85"/>
        <v>2.8885408181718013E-45</v>
      </c>
      <c r="HZ90" s="86">
        <f t="shared" si="85"/>
        <v>3.2316309149426163E-73</v>
      </c>
      <c r="IA90" s="86">
        <f t="shared" si="85"/>
        <v>2.081364575142505E-51</v>
      </c>
      <c r="IB90" s="86">
        <f t="shared" si="85"/>
        <v>1.136014569812256E-49</v>
      </c>
      <c r="IC90" s="86">
        <f t="shared" si="85"/>
        <v>8.1539150864279184E-51</v>
      </c>
      <c r="ID90" s="86">
        <f t="shared" si="85"/>
        <v>3.2505350140389514E-49</v>
      </c>
      <c r="IE90" s="86">
        <f t="shared" si="85"/>
        <v>3.3471478905377252E-52</v>
      </c>
      <c r="IF90" s="86">
        <f t="shared" si="85"/>
        <v>5.1847757943519353E-34</v>
      </c>
      <c r="IG90" s="86">
        <f t="shared" si="85"/>
        <v>4.9599863939801144E-24</v>
      </c>
      <c r="II90" s="86">
        <f t="shared" si="86"/>
        <v>5.2127383216643028E-145</v>
      </c>
      <c r="IJ90" s="86">
        <f t="shared" si="86"/>
        <v>2.6757434505059735E-145</v>
      </c>
      <c r="IK90" s="86">
        <f t="shared" si="86"/>
        <v>2.3417271269569573E-159</v>
      </c>
      <c r="IL90" s="86">
        <f t="shared" si="86"/>
        <v>2.241168453332842E-170</v>
      </c>
      <c r="IM90" s="86">
        <f t="shared" si="86"/>
        <v>1.5098119990855182E-157</v>
      </c>
      <c r="IN90" s="86">
        <f t="shared" si="86"/>
        <v>8.3135169157050351E-177</v>
      </c>
      <c r="IO90" s="86">
        <f t="shared" si="86"/>
        <v>3.1038494323905878E-160</v>
      </c>
      <c r="IP90" s="86">
        <f t="shared" si="86"/>
        <v>7.9926934012613237E-268</v>
      </c>
      <c r="IQ90" s="86">
        <f t="shared" si="86"/>
        <v>1.1459502453223942E-183</v>
      </c>
      <c r="IR90" s="86">
        <f t="shared" si="86"/>
        <v>5.1778727486546825E-176</v>
      </c>
      <c r="IS90" s="86">
        <f t="shared" si="86"/>
        <v>1.5523223618307096E-178</v>
      </c>
      <c r="IT90" s="86">
        <f t="shared" si="86"/>
        <v>2.292712987609007E-172</v>
      </c>
      <c r="IU90" s="86">
        <f t="shared" si="86"/>
        <v>1.1127855425186321E-182</v>
      </c>
      <c r="IV90" s="86">
        <f t="shared" si="86"/>
        <v>5.5653331271227252E-137</v>
      </c>
      <c r="IW90" s="86">
        <f t="shared" si="86"/>
        <v>7.5946066417009325E-61</v>
      </c>
      <c r="IY90" s="86">
        <f t="shared" si="87"/>
        <v>0.61370102818739347</v>
      </c>
      <c r="IZ90" s="86">
        <f t="shared" si="87"/>
        <v>0.59545773880907726</v>
      </c>
      <c r="JA90" s="86">
        <f t="shared" si="87"/>
        <v>0.6065959891257594</v>
      </c>
      <c r="JB90" s="86">
        <f t="shared" si="87"/>
        <v>0.58981321570486622</v>
      </c>
      <c r="JC90" s="86">
        <f t="shared" si="87"/>
        <v>0.33424764926564271</v>
      </c>
      <c r="JD90" s="86">
        <f t="shared" si="87"/>
        <v>0.60257947987052463</v>
      </c>
      <c r="JE90" s="86">
        <f t="shared" si="87"/>
        <v>0.61274805753874895</v>
      </c>
      <c r="JF90" s="86">
        <f t="shared" si="87"/>
        <v>0.55685867702850622</v>
      </c>
      <c r="JG90" s="86">
        <f t="shared" si="87"/>
        <v>0.58493483844407435</v>
      </c>
      <c r="JH90" s="86">
        <f t="shared" si="87"/>
        <v>0.59103401686801227</v>
      </c>
      <c r="JI90" s="86">
        <f t="shared" si="87"/>
        <v>0.63297800493094858</v>
      </c>
      <c r="JJ90" s="86">
        <f t="shared" si="87"/>
        <v>0.63371041160781127</v>
      </c>
      <c r="JK90" s="86">
        <f t="shared" si="87"/>
        <v>0.5969191686223706</v>
      </c>
      <c r="JL90" s="86">
        <f t="shared" si="87"/>
        <v>0.52494234659391448</v>
      </c>
      <c r="JM90" s="86">
        <f t="shared" si="87"/>
        <v>0.54461003655246665</v>
      </c>
    </row>
    <row r="91" spans="2:273" x14ac:dyDescent="0.25">
      <c r="B91" s="2">
        <v>64</v>
      </c>
      <c r="C91" s="37">
        <v>179.39699999999999</v>
      </c>
      <c r="D91" s="37">
        <v>178.476</v>
      </c>
      <c r="E91" s="37">
        <v>177.619</v>
      </c>
      <c r="F91" s="37">
        <v>156.25399999999999</v>
      </c>
      <c r="G91" s="37">
        <v>80.031999999999996</v>
      </c>
      <c r="H91" s="37">
        <v>158.01599999999999</v>
      </c>
      <c r="I91" s="37">
        <v>172.524</v>
      </c>
      <c r="J91" s="37">
        <v>161.262</v>
      </c>
      <c r="K91" s="37">
        <v>164.934</v>
      </c>
      <c r="L91" s="37">
        <v>176.852</v>
      </c>
      <c r="M91" s="37">
        <v>177.08199999999999</v>
      </c>
      <c r="N91" s="37">
        <v>190.52500000000001</v>
      </c>
      <c r="O91" s="37">
        <v>187.262</v>
      </c>
      <c r="P91" s="37">
        <v>146.34399999999999</v>
      </c>
      <c r="Q91" s="37">
        <v>128.31700000000001</v>
      </c>
      <c r="S91" s="4">
        <f t="shared" si="89"/>
        <v>175.68122419838076</v>
      </c>
      <c r="T91" s="4">
        <f t="shared" si="89"/>
        <v>171.50336747991014</v>
      </c>
      <c r="U91" s="4">
        <f t="shared" si="89"/>
        <v>169.13959274651899</v>
      </c>
      <c r="V91" s="4">
        <f t="shared" si="89"/>
        <v>150.49668651171663</v>
      </c>
      <c r="W91" s="4">
        <f t="shared" si="89"/>
        <v>87.318420710650059</v>
      </c>
      <c r="X91" s="4">
        <f t="shared" si="89"/>
        <v>150.39268775892882</v>
      </c>
      <c r="Y91" s="4">
        <f t="shared" si="89"/>
        <v>161.93232574877058</v>
      </c>
      <c r="Z91" s="4">
        <f t="shared" si="89"/>
        <v>146.84008791983572</v>
      </c>
      <c r="AA91" s="4">
        <f t="shared" si="89"/>
        <v>154.55015438012876</v>
      </c>
      <c r="AB91" s="4">
        <f t="shared" si="89"/>
        <v>165.89252390023438</v>
      </c>
      <c r="AC91" s="4">
        <f t="shared" si="89"/>
        <v>172.75351723410355</v>
      </c>
      <c r="AD91" s="4">
        <f t="shared" si="89"/>
        <v>184.84503717446137</v>
      </c>
      <c r="AE91" s="4">
        <f t="shared" si="89"/>
        <v>180.57143639971073</v>
      </c>
      <c r="AF91" s="4">
        <f t="shared" si="89"/>
        <v>139.57130611885054</v>
      </c>
      <c r="AG91" s="4">
        <f t="shared" si="89"/>
        <v>125.81118499542714</v>
      </c>
      <c r="AI91" s="4">
        <f t="shared" si="90"/>
        <v>3.7157758016192304</v>
      </c>
      <c r="AJ91" s="4">
        <f t="shared" si="90"/>
        <v>6.97263252008986</v>
      </c>
      <c r="AK91" s="4">
        <f t="shared" si="90"/>
        <v>8.4794072534810141</v>
      </c>
      <c r="AL91" s="4">
        <f t="shared" si="90"/>
        <v>5.7573134882833585</v>
      </c>
      <c r="AM91" s="4">
        <f t="shared" si="90"/>
        <v>-7.2864207106500629</v>
      </c>
      <c r="AN91" s="4">
        <f t="shared" si="90"/>
        <v>7.6233122410711758</v>
      </c>
      <c r="AO91" s="4">
        <f t="shared" si="90"/>
        <v>10.591674251229421</v>
      </c>
      <c r="AP91" s="4">
        <f t="shared" si="90"/>
        <v>14.421912080164276</v>
      </c>
      <c r="AQ91" s="4">
        <f t="shared" si="90"/>
        <v>10.383845619871238</v>
      </c>
      <c r="AR91" s="4">
        <f t="shared" si="90"/>
        <v>10.959476099765624</v>
      </c>
      <c r="AS91" s="4">
        <f t="shared" si="90"/>
        <v>4.3284827658964389</v>
      </c>
      <c r="AT91" s="4">
        <f t="shared" si="90"/>
        <v>5.6799628255386381</v>
      </c>
      <c r="AU91" s="4">
        <f t="shared" si="90"/>
        <v>6.6905636002892663</v>
      </c>
      <c r="AV91" s="4">
        <f t="shared" si="90"/>
        <v>6.7726938811494506</v>
      </c>
      <c r="AW91" s="4">
        <f t="shared" si="90"/>
        <v>2.5058150045728667</v>
      </c>
      <c r="AY91" s="2">
        <f t="shared" si="81"/>
        <v>55.022538811055306</v>
      </c>
      <c r="AZ91" s="2">
        <f t="shared" si="81"/>
        <v>54.376553952819208</v>
      </c>
      <c r="BA91" s="2">
        <f t="shared" si="81"/>
        <v>54.424832936134656</v>
      </c>
      <c r="BB91" s="2">
        <f t="shared" si="81"/>
        <v>55.457711705235724</v>
      </c>
      <c r="BC91" s="2">
        <f t="shared" si="81"/>
        <v>55.121254742888048</v>
      </c>
      <c r="BD91" s="2">
        <f t="shared" si="81"/>
        <v>58.852866561354624</v>
      </c>
      <c r="BE91" s="2">
        <f t="shared" si="81"/>
        <v>59.355973680280478</v>
      </c>
      <c r="BF91" s="2">
        <f t="shared" si="81"/>
        <v>61.042166315736928</v>
      </c>
      <c r="BG91" s="2">
        <f t="shared" si="81"/>
        <v>59.366682733610354</v>
      </c>
      <c r="BH91" s="2">
        <f t="shared" si="81"/>
        <v>58.762818677261542</v>
      </c>
      <c r="BI91" s="2">
        <f t="shared" si="81"/>
        <v>58.894128459144966</v>
      </c>
      <c r="BJ91" s="2">
        <f t="shared" si="81"/>
        <v>58.498147104370048</v>
      </c>
      <c r="BK91" s="2">
        <f t="shared" si="81"/>
        <v>57.044749346007556</v>
      </c>
      <c r="BL91" s="2">
        <f t="shared" si="81"/>
        <v>56.916341971020131</v>
      </c>
      <c r="BM91" s="2">
        <f t="shared" si="81"/>
        <v>57.035856794048762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69.367829809725151</v>
      </c>
      <c r="DL91" s="2">
        <f t="shared" si="91"/>
        <v>69.772517215342802</v>
      </c>
      <c r="DM91" s="2">
        <f t="shared" si="91"/>
        <v>68.066268951978259</v>
      </c>
      <c r="DN91" s="2">
        <f t="shared" si="91"/>
        <v>69.878818483841769</v>
      </c>
      <c r="DO91" s="2">
        <f t="shared" si="91"/>
        <v>74.788339977851592</v>
      </c>
      <c r="DP91" s="2">
        <f t="shared" si="91"/>
        <v>74.270861846689897</v>
      </c>
      <c r="DQ91" s="2">
        <f t="shared" si="91"/>
        <v>73.64976004228329</v>
      </c>
      <c r="DR91" s="2">
        <f t="shared" si="91"/>
        <v>74.909474156545215</v>
      </c>
      <c r="DS91" s="2">
        <f t="shared" si="91"/>
        <v>72.17407057774895</v>
      </c>
      <c r="DT91" s="2">
        <f t="shared" si="91"/>
        <v>75.704249651567949</v>
      </c>
      <c r="DU91" s="2">
        <f t="shared" si="91"/>
        <v>74.126726413310649</v>
      </c>
      <c r="DV91" s="2">
        <f t="shared" si="91"/>
        <v>70.559436222692028</v>
      </c>
      <c r="DW91" s="2">
        <f t="shared" si="91"/>
        <v>72.160272576260937</v>
      </c>
      <c r="DX91" s="2">
        <f t="shared" si="91"/>
        <v>69.745270527670527</v>
      </c>
      <c r="DY91" s="2">
        <f t="shared" si="91"/>
        <v>62.037058834310848</v>
      </c>
      <c r="EA91" s="2">
        <f t="shared" si="95"/>
        <v>52.908466477138106</v>
      </c>
      <c r="EB91" s="2">
        <f t="shared" si="92"/>
        <v>52.153548427484331</v>
      </c>
      <c r="EC91" s="2">
        <f t="shared" si="92"/>
        <v>52.393660460768167</v>
      </c>
      <c r="ED91" s="2">
        <f t="shared" si="92"/>
        <v>53.312359899576641</v>
      </c>
      <c r="EE91" s="2">
        <f t="shared" si="92"/>
        <v>52.61864804914115</v>
      </c>
      <c r="EF91" s="2">
        <f t="shared" si="92"/>
        <v>56.282048389691163</v>
      </c>
      <c r="EG91" s="2">
        <f t="shared" si="92"/>
        <v>57.092892026411889</v>
      </c>
      <c r="EH91" s="2">
        <f t="shared" si="92"/>
        <v>58.508002818132177</v>
      </c>
      <c r="EI91" s="2">
        <f t="shared" si="92"/>
        <v>57.205640721649473</v>
      </c>
      <c r="EJ91" s="2">
        <f t="shared" si="92"/>
        <v>55.654445827317346</v>
      </c>
      <c r="EK91" s="2">
        <f t="shared" si="92"/>
        <v>56.22752573086111</v>
      </c>
      <c r="EL91" s="2">
        <f t="shared" si="92"/>
        <v>56.564772989851676</v>
      </c>
      <c r="EM91" s="2">
        <f t="shared" si="92"/>
        <v>54.397133569623577</v>
      </c>
      <c r="EN91" s="2">
        <f t="shared" si="92"/>
        <v>54.381790706242249</v>
      </c>
      <c r="EO91" s="2">
        <f t="shared" si="92"/>
        <v>55.754859628404482</v>
      </c>
      <c r="EQ91" s="2">
        <f t="shared" si="93"/>
        <v>51.762177496819113</v>
      </c>
      <c r="ER91" s="2">
        <f t="shared" si="93"/>
        <v>52.261751100890869</v>
      </c>
      <c r="ES91" s="2">
        <f t="shared" si="93"/>
        <v>52.844157463529896</v>
      </c>
      <c r="ET91" s="2">
        <f t="shared" si="93"/>
        <v>53.622317883319276</v>
      </c>
      <c r="EU91" s="2">
        <f t="shared" si="93"/>
        <v>53.49272575639749</v>
      </c>
      <c r="EV91" s="2">
        <f t="shared" si="93"/>
        <v>56.13247722837049</v>
      </c>
      <c r="EW91" s="2">
        <f t="shared" si="93"/>
        <v>58.030445658140081</v>
      </c>
      <c r="EX91" s="2">
        <f t="shared" si="93"/>
        <v>58.897874648031831</v>
      </c>
      <c r="EY91" s="2">
        <f t="shared" si="93"/>
        <v>57.042554312126107</v>
      </c>
      <c r="EZ91" s="2">
        <f t="shared" si="93"/>
        <v>56.326880808314627</v>
      </c>
      <c r="FA91" s="2">
        <f t="shared" si="93"/>
        <v>56.05500705245727</v>
      </c>
      <c r="FB91" s="2">
        <f t="shared" si="93"/>
        <v>56.860219126147641</v>
      </c>
      <c r="FC91" s="2">
        <f t="shared" si="93"/>
        <v>54.770892889920887</v>
      </c>
      <c r="FD91" s="2">
        <f t="shared" si="93"/>
        <v>55.09886373924904</v>
      </c>
      <c r="FE91" s="2">
        <f t="shared" si="93"/>
        <v>55.458576716895422</v>
      </c>
      <c r="FG91" s="2">
        <f t="shared" si="94"/>
        <v>0.87153845794340135</v>
      </c>
      <c r="FH91" s="2">
        <f t="shared" si="94"/>
        <v>0.87383041609099776</v>
      </c>
      <c r="FI91" s="2">
        <f t="shared" si="94"/>
        <v>0.87040763380996844</v>
      </c>
      <c r="FJ91" s="2">
        <f t="shared" si="94"/>
        <v>0.8705052279900195</v>
      </c>
      <c r="FK91" s="2">
        <f t="shared" si="94"/>
        <v>0.88712788886060345</v>
      </c>
      <c r="FL91" s="2">
        <f t="shared" si="94"/>
        <v>0.8570850687670194</v>
      </c>
      <c r="FM91" s="2">
        <f t="shared" si="94"/>
        <v>0.8633359130724535</v>
      </c>
      <c r="FN91" s="2">
        <f t="shared" si="94"/>
        <v>0.8454981463459551</v>
      </c>
      <c r="FO91" s="2">
        <f t="shared" si="94"/>
        <v>0.8556239622821642</v>
      </c>
      <c r="FP91" s="2">
        <f t="shared" si="94"/>
        <v>0.84497407802214464</v>
      </c>
      <c r="FQ91" s="2">
        <f t="shared" si="94"/>
        <v>0.85101929436662571</v>
      </c>
      <c r="FR91" s="2">
        <f t="shared" si="94"/>
        <v>0.86185293430836629</v>
      </c>
      <c r="FS91" s="2">
        <f t="shared" si="94"/>
        <v>0.85095298195831115</v>
      </c>
      <c r="FT91" s="2">
        <f t="shared" si="94"/>
        <v>0.83503623902597979</v>
      </c>
      <c r="FU91" s="2">
        <f t="shared" si="94"/>
        <v>0.79608532515088737</v>
      </c>
      <c r="FW91" s="2">
        <f t="shared" si="83"/>
        <v>2.8165764681910066E-4</v>
      </c>
      <c r="FX91" s="2">
        <f t="shared" si="83"/>
        <v>2.5474846603693751E-4</v>
      </c>
      <c r="FY91" s="2">
        <f t="shared" si="83"/>
        <v>2.7093769734278878E-4</v>
      </c>
      <c r="FZ91" s="2">
        <f t="shared" si="83"/>
        <v>2.6464321355675183E-4</v>
      </c>
      <c r="GA91" s="2">
        <f t="shared" si="83"/>
        <v>3.0519305216738227E-4</v>
      </c>
      <c r="GB91" s="2">
        <f t="shared" si="83"/>
        <v>3.4676809334627088E-4</v>
      </c>
      <c r="GC91" s="2">
        <f t="shared" si="83"/>
        <v>3.7587620343852745E-4</v>
      </c>
      <c r="GD91" s="2">
        <f t="shared" si="83"/>
        <v>2.7130240797733373E-4</v>
      </c>
      <c r="GE91" s="2">
        <f t="shared" si="83"/>
        <v>2.4883446902625487E-4</v>
      </c>
      <c r="GF91" s="2">
        <f t="shared" si="83"/>
        <v>1.9857178520715454E-4</v>
      </c>
      <c r="GG91" s="2">
        <f t="shared" si="83"/>
        <v>1.9023830436730576E-4</v>
      </c>
      <c r="GH91" s="2">
        <f t="shared" si="83"/>
        <v>1.7754017549785928E-4</v>
      </c>
      <c r="GI91" s="2">
        <f t="shared" si="83"/>
        <v>1.9498212010082968E-4</v>
      </c>
      <c r="GJ91" s="2">
        <f t="shared" si="83"/>
        <v>1.866640919935687E-4</v>
      </c>
      <c r="GK91" s="2">
        <f t="shared" si="83"/>
        <v>1.1962473734295971E-4</v>
      </c>
      <c r="GM91" s="86">
        <f t="shared" si="84"/>
        <v>0.56851919127059258</v>
      </c>
      <c r="GN91" s="86">
        <f t="shared" si="84"/>
        <v>0.54542615047460663</v>
      </c>
      <c r="GO91" s="86">
        <f t="shared" si="84"/>
        <v>0.53307541566456074</v>
      </c>
      <c r="GP91" s="86">
        <f t="shared" si="84"/>
        <v>0.47705506451672014</v>
      </c>
      <c r="GQ91" s="86">
        <f t="shared" si="84"/>
        <v>0.19035373168121028</v>
      </c>
      <c r="GR91" s="86">
        <f t="shared" si="84"/>
        <v>0.47681739016167018</v>
      </c>
      <c r="GS91" s="86">
        <f t="shared" si="84"/>
        <v>0.49735589954217507</v>
      </c>
      <c r="GT91" s="86">
        <f t="shared" si="84"/>
        <v>0.44067004543592458</v>
      </c>
      <c r="GU91" s="86">
        <f t="shared" si="84"/>
        <v>0.47720601043947036</v>
      </c>
      <c r="GV91" s="86">
        <f t="shared" si="84"/>
        <v>0.51733675310863181</v>
      </c>
      <c r="GW91" s="86">
        <f t="shared" si="84"/>
        <v>0.56798571898988492</v>
      </c>
      <c r="GX91" s="86">
        <f t="shared" si="84"/>
        <v>0.5839606074572079</v>
      </c>
      <c r="GY91" s="86">
        <f t="shared" si="84"/>
        <v>0.55114133790363273</v>
      </c>
      <c r="GZ91" s="86">
        <f t="shared" si="84"/>
        <v>0.45154721110961393</v>
      </c>
      <c r="HA91" s="86">
        <f t="shared" si="84"/>
        <v>0.49116403218959281</v>
      </c>
      <c r="HC91" s="86">
        <f t="shared" si="74"/>
        <v>1.3652349309217985E-3</v>
      </c>
      <c r="HD91" s="86">
        <f t="shared" si="74"/>
        <v>1.5246963837580066E-3</v>
      </c>
      <c r="HE91" s="86">
        <f t="shared" si="74"/>
        <v>1.2708802914441206E-3</v>
      </c>
      <c r="HF91" s="86">
        <f t="shared" si="74"/>
        <v>1.3236328462276794E-3</v>
      </c>
      <c r="HG91" s="86">
        <f t="shared" si="88"/>
        <v>4.3445039654685848E-3</v>
      </c>
      <c r="HH91" s="86">
        <f t="shared" si="88"/>
        <v>9.6306502187857028E-4</v>
      </c>
      <c r="HI91" s="86">
        <f t="shared" si="88"/>
        <v>1.5488645233938773E-3</v>
      </c>
      <c r="HJ91" s="86">
        <f t="shared" si="88"/>
        <v>1.2481117858692228E-4</v>
      </c>
      <c r="HK91" s="86">
        <f t="shared" si="88"/>
        <v>8.2110175039115348E-4</v>
      </c>
      <c r="HL91" s="86">
        <f t="shared" si="88"/>
        <v>8.2313451500537862E-4</v>
      </c>
      <c r="HM91" s="86">
        <f t="shared" si="88"/>
        <v>5.3486674907942658E-4</v>
      </c>
      <c r="HN91" s="86">
        <f t="shared" si="88"/>
        <v>6.1144588940329262E-4</v>
      </c>
      <c r="HO91" s="86">
        <f t="shared" si="88"/>
        <v>3.8441918290894195E-4</v>
      </c>
      <c r="HP91" s="86">
        <f t="shared" si="88"/>
        <v>1.5770737485293153E-4</v>
      </c>
      <c r="HQ91" s="86">
        <f t="shared" si="88"/>
        <v>2.1485960236991539E-5</v>
      </c>
      <c r="HS91" s="86">
        <f t="shared" si="85"/>
        <v>2.0178014867606316E-40</v>
      </c>
      <c r="HT91" s="86">
        <f t="shared" si="85"/>
        <v>5.352219200534681E-40</v>
      </c>
      <c r="HU91" s="86">
        <f t="shared" si="85"/>
        <v>1.9735450643836006E-42</v>
      </c>
      <c r="HV91" s="86">
        <f t="shared" si="85"/>
        <v>4.4940894724067E-46</v>
      </c>
      <c r="HW91" s="86">
        <f t="shared" si="85"/>
        <v>8.0559495699055015E-42</v>
      </c>
      <c r="HX91" s="86">
        <f t="shared" si="85"/>
        <v>4.5581121933834218E-48</v>
      </c>
      <c r="HY91" s="86">
        <f t="shared" si="85"/>
        <v>8.8566042747966684E-44</v>
      </c>
      <c r="HZ91" s="86">
        <f t="shared" si="85"/>
        <v>7.5606972709376838E-71</v>
      </c>
      <c r="IA91" s="86">
        <f t="shared" si="85"/>
        <v>8.629532321856549E-50</v>
      </c>
      <c r="IB91" s="86">
        <f t="shared" si="85"/>
        <v>3.7194635108887036E-48</v>
      </c>
      <c r="IC91" s="86">
        <f t="shared" si="85"/>
        <v>2.8043989456827136E-49</v>
      </c>
      <c r="ID91" s="86">
        <f t="shared" si="85"/>
        <v>9.6619826753593869E-48</v>
      </c>
      <c r="IE91" s="86">
        <f t="shared" si="85"/>
        <v>1.2741348379182696E-50</v>
      </c>
      <c r="IF91" s="86">
        <f t="shared" si="85"/>
        <v>5.1410269973659422E-33</v>
      </c>
      <c r="IG91" s="86">
        <f t="shared" si="85"/>
        <v>2.2621735980454671E-23</v>
      </c>
      <c r="II91" s="86">
        <f t="shared" si="86"/>
        <v>7.6855822973756022E-142</v>
      </c>
      <c r="IJ91" s="86">
        <f t="shared" si="86"/>
        <v>3.6690970038499431E-142</v>
      </c>
      <c r="IK91" s="86">
        <f t="shared" si="86"/>
        <v>6.9090103697568466E-156</v>
      </c>
      <c r="IL91" s="86">
        <f t="shared" si="86"/>
        <v>1.1288750932600159E-166</v>
      </c>
      <c r="IM91" s="86">
        <f t="shared" si="86"/>
        <v>4.5558136922765571E-154</v>
      </c>
      <c r="IN91" s="86">
        <f t="shared" si="86"/>
        <v>7.7878639681354791E-173</v>
      </c>
      <c r="IO91" s="86">
        <f t="shared" si="86"/>
        <v>1.3289392332725995E-156</v>
      </c>
      <c r="IP91" s="86">
        <f t="shared" si="86"/>
        <v>5.7991517637388191E-262</v>
      </c>
      <c r="IQ91" s="86">
        <f t="shared" si="86"/>
        <v>1.0571579009198839E-179</v>
      </c>
      <c r="IR91" s="86">
        <f t="shared" si="86"/>
        <v>2.589666633733732E-172</v>
      </c>
      <c r="IS91" s="86">
        <f t="shared" si="86"/>
        <v>8.4173989480623893E-175</v>
      </c>
      <c r="IT91" s="86">
        <f t="shared" si="86"/>
        <v>8.6255685617962112E-169</v>
      </c>
      <c r="IU91" s="86">
        <f t="shared" si="86"/>
        <v>7.5691281105337507E-179</v>
      </c>
      <c r="IV91" s="86">
        <f t="shared" si="86"/>
        <v>3.9392340456101466E-134</v>
      </c>
      <c r="IW91" s="86">
        <f t="shared" si="86"/>
        <v>1.164658530040909E-59</v>
      </c>
      <c r="IY91" s="86">
        <f t="shared" si="87"/>
        <v>0.56988442620151436</v>
      </c>
      <c r="IZ91" s="86">
        <f t="shared" si="87"/>
        <v>0.54695084685836459</v>
      </c>
      <c r="JA91" s="86">
        <f t="shared" si="87"/>
        <v>0.5343462959560048</v>
      </c>
      <c r="JB91" s="86">
        <f t="shared" si="87"/>
        <v>0.4783786973629478</v>
      </c>
      <c r="JC91" s="86">
        <f t="shared" si="87"/>
        <v>0.19469823564667887</v>
      </c>
      <c r="JD91" s="86">
        <f t="shared" si="87"/>
        <v>0.47778045518354878</v>
      </c>
      <c r="JE91" s="86">
        <f t="shared" si="87"/>
        <v>0.49890476406556894</v>
      </c>
      <c r="JF91" s="86">
        <f t="shared" si="87"/>
        <v>0.44079485661451151</v>
      </c>
      <c r="JG91" s="86">
        <f t="shared" si="87"/>
        <v>0.47802711218986149</v>
      </c>
      <c r="JH91" s="86">
        <f t="shared" si="87"/>
        <v>0.51815988762363718</v>
      </c>
      <c r="JI91" s="86">
        <f t="shared" si="87"/>
        <v>0.56852058573896436</v>
      </c>
      <c r="JJ91" s="86">
        <f t="shared" si="87"/>
        <v>0.58457205334661122</v>
      </c>
      <c r="JK91" s="86">
        <f t="shared" si="87"/>
        <v>0.55152575708654172</v>
      </c>
      <c r="JL91" s="86">
        <f t="shared" si="87"/>
        <v>0.45170491848446687</v>
      </c>
      <c r="JM91" s="86">
        <f t="shared" si="87"/>
        <v>0.4911855181498298</v>
      </c>
    </row>
    <row r="92" spans="2:273" x14ac:dyDescent="0.25">
      <c r="B92" s="2">
        <v>65</v>
      </c>
      <c r="C92" s="37">
        <v>157.46</v>
      </c>
      <c r="D92" s="37">
        <v>158.095</v>
      </c>
      <c r="E92" s="37">
        <v>143.82499999999999</v>
      </c>
      <c r="F92" s="37">
        <v>116.39700000000001</v>
      </c>
      <c r="G92" s="37">
        <v>64.713999999999999</v>
      </c>
      <c r="H92" s="37">
        <v>115.22199999999999</v>
      </c>
      <c r="I92" s="37">
        <v>127.905</v>
      </c>
      <c r="J92" s="37">
        <v>115.59</v>
      </c>
      <c r="K92" s="37">
        <v>122.557</v>
      </c>
      <c r="L92" s="37">
        <v>141.41</v>
      </c>
      <c r="M92" s="37">
        <v>150.279</v>
      </c>
      <c r="N92" s="37">
        <v>162.131</v>
      </c>
      <c r="O92" s="37">
        <v>161.44300000000001</v>
      </c>
      <c r="P92" s="37">
        <v>118.098</v>
      </c>
      <c r="Q92" s="37">
        <v>108.524</v>
      </c>
      <c r="S92" s="4">
        <f t="shared" si="89"/>
        <v>150.26508840851756</v>
      </c>
      <c r="T92" s="4">
        <f t="shared" si="89"/>
        <v>146.2217818096243</v>
      </c>
      <c r="U92" s="4">
        <f t="shared" si="89"/>
        <v>138.18330233972134</v>
      </c>
      <c r="V92" s="4">
        <f t="shared" si="89"/>
        <v>116.83528031137374</v>
      </c>
      <c r="W92" s="4">
        <f t="shared" si="89"/>
        <v>70.917542539156443</v>
      </c>
      <c r="X92" s="4">
        <f t="shared" si="89"/>
        <v>114.3382443702702</v>
      </c>
      <c r="Y92" s="4">
        <f t="shared" si="89"/>
        <v>124.66426929438084</v>
      </c>
      <c r="Z92" s="4">
        <f t="shared" si="89"/>
        <v>113.30726908981451</v>
      </c>
      <c r="AA92" s="4">
        <f t="shared" si="89"/>
        <v>120.58060866408695</v>
      </c>
      <c r="AB92" s="4">
        <f t="shared" si="89"/>
        <v>134.66710648723802</v>
      </c>
      <c r="AC92" s="4">
        <f t="shared" si="89"/>
        <v>141.18205896029161</v>
      </c>
      <c r="AD92" s="4">
        <f t="shared" si="89"/>
        <v>155.02368828985033</v>
      </c>
      <c r="AE92" s="4">
        <f t="shared" si="89"/>
        <v>152.21016923150128</v>
      </c>
      <c r="AF92" s="4">
        <f t="shared" si="89"/>
        <v>114.37602622766693</v>
      </c>
      <c r="AG92" s="4">
        <f t="shared" si="89"/>
        <v>105.82674627337666</v>
      </c>
      <c r="AI92" s="4">
        <f t="shared" si="90"/>
        <v>7.1949115914824517</v>
      </c>
      <c r="AJ92" s="4">
        <f t="shared" si="90"/>
        <v>11.873218190375695</v>
      </c>
      <c r="AK92" s="4">
        <f t="shared" si="90"/>
        <v>5.6416976602786519</v>
      </c>
      <c r="AL92" s="4">
        <f t="shared" si="90"/>
        <v>-0.43828031137373102</v>
      </c>
      <c r="AM92" s="4">
        <f t="shared" si="90"/>
        <v>-6.2035425391564445</v>
      </c>
      <c r="AN92" s="4">
        <f t="shared" si="90"/>
        <v>0.88375562972979083</v>
      </c>
      <c r="AO92" s="4">
        <f t="shared" si="90"/>
        <v>3.240730705619157</v>
      </c>
      <c r="AP92" s="4">
        <f t="shared" si="90"/>
        <v>2.2827309101854922</v>
      </c>
      <c r="AQ92" s="4">
        <f t="shared" si="90"/>
        <v>1.9763913359130498</v>
      </c>
      <c r="AR92" s="4">
        <f t="shared" si="90"/>
        <v>6.7428935127619809</v>
      </c>
      <c r="AS92" s="4">
        <f t="shared" si="90"/>
        <v>9.0969410397083834</v>
      </c>
      <c r="AT92" s="4">
        <f t="shared" si="90"/>
        <v>7.1073117101496734</v>
      </c>
      <c r="AU92" s="4">
        <f t="shared" si="90"/>
        <v>9.2328307684987294</v>
      </c>
      <c r="AV92" s="4">
        <f t="shared" si="90"/>
        <v>3.7219737723330724</v>
      </c>
      <c r="AW92" s="4">
        <f t="shared" si="90"/>
        <v>2.6972537266233445</v>
      </c>
      <c r="AY92" s="2">
        <f t="shared" si="81"/>
        <v>54.7663564281589</v>
      </c>
      <c r="AZ92" s="2">
        <f t="shared" si="81"/>
        <v>54.112428468299221</v>
      </c>
      <c r="BA92" s="2">
        <f t="shared" si="81"/>
        <v>54.182766393243384</v>
      </c>
      <c r="BB92" s="2">
        <f t="shared" si="81"/>
        <v>55.202375505367804</v>
      </c>
      <c r="BC92" s="2">
        <f t="shared" si="81"/>
        <v>54.854224635251732</v>
      </c>
      <c r="BD92" s="2">
        <f t="shared" si="81"/>
        <v>58.57231105846742</v>
      </c>
      <c r="BE92" s="2">
        <f t="shared" si="81"/>
        <v>59.103086357549152</v>
      </c>
      <c r="BF92" s="2">
        <f t="shared" si="81"/>
        <v>60.765084440971897</v>
      </c>
      <c r="BG92" s="2">
        <f t="shared" si="81"/>
        <v>59.11160634028753</v>
      </c>
      <c r="BH92" s="2">
        <f t="shared" si="81"/>
        <v>58.460452666830953</v>
      </c>
      <c r="BI92" s="2">
        <f t="shared" si="81"/>
        <v>58.6056747011353</v>
      </c>
      <c r="BJ92" s="2">
        <f t="shared" si="81"/>
        <v>58.253721025552956</v>
      </c>
      <c r="BK92" s="2">
        <f t="shared" si="81"/>
        <v>56.771040213519711</v>
      </c>
      <c r="BL92" s="2">
        <f t="shared" si="81"/>
        <v>56.673370580009056</v>
      </c>
      <c r="BM92" s="2">
        <f t="shared" si="81"/>
        <v>56.872213798716139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69.587325581395348</v>
      </c>
      <c r="DL92" s="2">
        <f t="shared" si="91"/>
        <v>69.98192026578073</v>
      </c>
      <c r="DM92" s="2">
        <f t="shared" si="91"/>
        <v>68.240438538205979</v>
      </c>
      <c r="DN92" s="2">
        <f t="shared" si="91"/>
        <v>70.085594684385399</v>
      </c>
      <c r="DO92" s="2">
        <f t="shared" si="91"/>
        <v>75.066781838316714</v>
      </c>
      <c r="DP92" s="2">
        <f t="shared" si="91"/>
        <v>74.523929268292676</v>
      </c>
      <c r="DQ92" s="2">
        <f t="shared" si="91"/>
        <v>73.793585412262146</v>
      </c>
      <c r="DR92" s="2">
        <f t="shared" si="91"/>
        <v>75.117735492577609</v>
      </c>
      <c r="DS92" s="2">
        <f t="shared" si="91"/>
        <v>72.347700186370616</v>
      </c>
      <c r="DT92" s="2">
        <f t="shared" si="91"/>
        <v>75.987874564459943</v>
      </c>
      <c r="DU92" s="2">
        <f t="shared" si="91"/>
        <v>74.389990087243078</v>
      </c>
      <c r="DV92" s="2">
        <f t="shared" si="91"/>
        <v>70.749903171247354</v>
      </c>
      <c r="DW92" s="2">
        <f t="shared" si="91"/>
        <v>72.385835095137409</v>
      </c>
      <c r="DX92" s="2">
        <f t="shared" si="91"/>
        <v>69.976019948519948</v>
      </c>
      <c r="DY92" s="2">
        <f t="shared" si="91"/>
        <v>62.136545821114368</v>
      </c>
      <c r="EA92" s="2">
        <f t="shared" si="95"/>
        <v>52.774410803127211</v>
      </c>
      <c r="EB92" s="2">
        <f t="shared" si="92"/>
        <v>52.022663073059171</v>
      </c>
      <c r="EC92" s="2">
        <f t="shared" si="92"/>
        <v>52.273774977817226</v>
      </c>
      <c r="ED92" s="2">
        <f t="shared" si="92"/>
        <v>53.183083095402182</v>
      </c>
      <c r="EE92" s="2">
        <f t="shared" si="92"/>
        <v>52.508480025025577</v>
      </c>
      <c r="EF92" s="2">
        <f t="shared" si="92"/>
        <v>56.146555893923797</v>
      </c>
      <c r="EG92" s="2">
        <f t="shared" si="92"/>
        <v>56.981798484317949</v>
      </c>
      <c r="EH92" s="2">
        <f t="shared" si="92"/>
        <v>58.372996286182421</v>
      </c>
      <c r="EI92" s="2">
        <f t="shared" si="92"/>
        <v>57.074745729013244</v>
      </c>
      <c r="EJ92" s="2">
        <f t="shared" si="92"/>
        <v>55.527508749639033</v>
      </c>
      <c r="EK92" s="2">
        <f t="shared" si="92"/>
        <v>56.085623683312484</v>
      </c>
      <c r="EL92" s="2">
        <f t="shared" si="92"/>
        <v>56.426878064012492</v>
      </c>
      <c r="EM92" s="2">
        <f t="shared" si="92"/>
        <v>54.276618834301466</v>
      </c>
      <c r="EN92" s="2">
        <f t="shared" si="92"/>
        <v>54.276458437506349</v>
      </c>
      <c r="EO92" s="2">
        <f t="shared" si="92"/>
        <v>55.642467672427117</v>
      </c>
      <c r="EQ92" s="2">
        <f t="shared" si="93"/>
        <v>51.652320271012051</v>
      </c>
      <c r="ER92" s="2">
        <f t="shared" si="93"/>
        <v>52.129232442452533</v>
      </c>
      <c r="ES92" s="2">
        <f t="shared" si="93"/>
        <v>52.714569196630364</v>
      </c>
      <c r="ET92" s="2">
        <f t="shared" si="93"/>
        <v>53.486201845113918</v>
      </c>
      <c r="EU92" s="2">
        <f t="shared" si="93"/>
        <v>53.362449689543595</v>
      </c>
      <c r="EV92" s="2">
        <f t="shared" si="93"/>
        <v>56.000458473653062</v>
      </c>
      <c r="EW92" s="2">
        <f t="shared" si="93"/>
        <v>57.897883268623829</v>
      </c>
      <c r="EX92" s="2">
        <f t="shared" si="93"/>
        <v>58.754207190980495</v>
      </c>
      <c r="EY92" s="2">
        <f t="shared" si="93"/>
        <v>56.915223929061852</v>
      </c>
      <c r="EZ92" s="2">
        <f t="shared" si="93"/>
        <v>56.185964723222021</v>
      </c>
      <c r="FA92" s="2">
        <f t="shared" si="93"/>
        <v>55.916807442894971</v>
      </c>
      <c r="FB92" s="2">
        <f t="shared" si="93"/>
        <v>56.716623600766383</v>
      </c>
      <c r="FC92" s="2">
        <f t="shared" si="93"/>
        <v>54.642840925230757</v>
      </c>
      <c r="FD92" s="2">
        <f t="shared" si="93"/>
        <v>54.978940861174806</v>
      </c>
      <c r="FE92" s="2">
        <f t="shared" si="93"/>
        <v>55.350699258326031</v>
      </c>
      <c r="FG92" s="2">
        <f t="shared" si="94"/>
        <v>0.88150227496202904</v>
      </c>
      <c r="FH92" s="2">
        <f t="shared" si="94"/>
        <v>0.88364019703397723</v>
      </c>
      <c r="FI92" s="2">
        <f t="shared" si="94"/>
        <v>0.88044712900206934</v>
      </c>
      <c r="FJ92" s="2">
        <f t="shared" si="94"/>
        <v>0.88053820025844043</v>
      </c>
      <c r="FK92" s="2">
        <f t="shared" si="94"/>
        <v>0.89602679901368265</v>
      </c>
      <c r="FL92" s="2">
        <f t="shared" si="94"/>
        <v>0.86800014001111603</v>
      </c>
      <c r="FM92" s="2">
        <f t="shared" si="94"/>
        <v>0.87384384891545208</v>
      </c>
      <c r="FN92" s="2">
        <f t="shared" si="94"/>
        <v>0.85715067122089894</v>
      </c>
      <c r="FO92" s="2">
        <f t="shared" si="94"/>
        <v>0.86663326076858038</v>
      </c>
      <c r="FP92" s="2">
        <f t="shared" si="94"/>
        <v>0.85665942725048305</v>
      </c>
      <c r="FQ92" s="2">
        <f t="shared" si="94"/>
        <v>0.86232321975491122</v>
      </c>
      <c r="FR92" s="2">
        <f t="shared" si="94"/>
        <v>0.87245804958270856</v>
      </c>
      <c r="FS92" s="2">
        <f t="shared" si="94"/>
        <v>0.86226112445681025</v>
      </c>
      <c r="FT92" s="2">
        <f t="shared" si="94"/>
        <v>0.84733533072561185</v>
      </c>
      <c r="FU92" s="2">
        <f t="shared" si="94"/>
        <v>0.81062987420819643</v>
      </c>
      <c r="FW92" s="2">
        <f t="shared" si="83"/>
        <v>3.0882307661092258E-4</v>
      </c>
      <c r="FX92" s="2">
        <f t="shared" si="83"/>
        <v>2.7931927349280516E-4</v>
      </c>
      <c r="FY92" s="2">
        <f t="shared" si="83"/>
        <v>2.970695123772337E-4</v>
      </c>
      <c r="FZ92" s="2">
        <f t="shared" si="83"/>
        <v>2.901681047631806E-4</v>
      </c>
      <c r="GA92" s="2">
        <f t="shared" si="83"/>
        <v>3.3462767437968252E-4</v>
      </c>
      <c r="GB92" s="2">
        <f t="shared" si="83"/>
        <v>3.8021093330259116E-4</v>
      </c>
      <c r="GC92" s="2">
        <f t="shared" si="83"/>
        <v>4.1212511627269758E-4</v>
      </c>
      <c r="GD92" s="2">
        <f t="shared" si="83"/>
        <v>2.9746938871637042E-4</v>
      </c>
      <c r="GE92" s="2">
        <f t="shared" si="83"/>
        <v>2.728350197583585E-4</v>
      </c>
      <c r="GF92" s="2">
        <f t="shared" si="83"/>
        <v>2.177254616976498E-4</v>
      </c>
      <c r="GG92" s="2">
        <f t="shared" si="83"/>
        <v>2.0858832441150835E-4</v>
      </c>
      <c r="GH92" s="2">
        <f t="shared" si="83"/>
        <v>1.9466559699334902E-4</v>
      </c>
      <c r="GI92" s="2">
        <f t="shared" si="83"/>
        <v>2.1378962161989898E-4</v>
      </c>
      <c r="GJ92" s="2">
        <f t="shared" si="83"/>
        <v>2.0466942097916609E-4</v>
      </c>
      <c r="GK92" s="2">
        <f t="shared" si="83"/>
        <v>1.3116440242408076E-4</v>
      </c>
      <c r="GM92" s="86">
        <f t="shared" si="84"/>
        <v>0.4894358130711764</v>
      </c>
      <c r="GN92" s="86">
        <f t="shared" si="84"/>
        <v>0.46679599050513293</v>
      </c>
      <c r="GO92" s="86">
        <f t="shared" si="84"/>
        <v>0.42616004369055749</v>
      </c>
      <c r="GP92" s="86">
        <f t="shared" si="84"/>
        <v>0.33805321753502804</v>
      </c>
      <c r="GQ92" s="86">
        <f t="shared" si="84"/>
        <v>9.042594018246923E-2</v>
      </c>
      <c r="GR92" s="86">
        <f t="shared" si="84"/>
        <v>0.32001884097265587</v>
      </c>
      <c r="GS92" s="86">
        <f t="shared" si="84"/>
        <v>0.34756672842233183</v>
      </c>
      <c r="GT92" s="86">
        <f t="shared" si="84"/>
        <v>0.30290709950331307</v>
      </c>
      <c r="GU92" s="86">
        <f t="shared" si="84"/>
        <v>0.34078373590276401</v>
      </c>
      <c r="GV92" s="86">
        <f t="shared" si="84"/>
        <v>0.40832607666414827</v>
      </c>
      <c r="GW92" s="86">
        <f t="shared" si="84"/>
        <v>0.45427554122028035</v>
      </c>
      <c r="GX92" s="86">
        <f t="shared" si="84"/>
        <v>0.48965796775531018</v>
      </c>
      <c r="GY92" s="86">
        <f t="shared" si="84"/>
        <v>0.469894077048507</v>
      </c>
      <c r="GZ92" s="86">
        <f t="shared" si="84"/>
        <v>0.3570719873287837</v>
      </c>
      <c r="HA92" s="86">
        <f t="shared" si="84"/>
        <v>0.4031990439539585</v>
      </c>
      <c r="HC92" s="86">
        <f t="shared" si="74"/>
        <v>2.1591054651243615E-3</v>
      </c>
      <c r="HD92" s="86">
        <f t="shared" si="74"/>
        <v>2.389883130075255E-3</v>
      </c>
      <c r="HE92" s="86">
        <f t="shared" si="74"/>
        <v>2.0556397496889335E-3</v>
      </c>
      <c r="HF92" s="86">
        <f t="shared" si="74"/>
        <v>2.1695783192102634E-3</v>
      </c>
      <c r="HG92" s="86">
        <f t="shared" si="88"/>
        <v>6.7206644484167754E-3</v>
      </c>
      <c r="HH92" s="86">
        <f t="shared" si="88"/>
        <v>1.6406418801843212E-3</v>
      </c>
      <c r="HI92" s="86">
        <f t="shared" si="88"/>
        <v>2.5378074404749456E-3</v>
      </c>
      <c r="HJ92" s="86">
        <f t="shared" si="88"/>
        <v>2.5824400042445488E-4</v>
      </c>
      <c r="HK92" s="86">
        <f t="shared" si="88"/>
        <v>1.3922606178766003E-3</v>
      </c>
      <c r="HL92" s="86">
        <f t="shared" si="88"/>
        <v>1.3620513848098482E-3</v>
      </c>
      <c r="HM92" s="86">
        <f t="shared" si="88"/>
        <v>9.001153118717288E-4</v>
      </c>
      <c r="HN92" s="86">
        <f t="shared" si="88"/>
        <v>1.0109187605843156E-3</v>
      </c>
      <c r="HO92" s="86">
        <f t="shared" si="88"/>
        <v>6.5961249238996264E-4</v>
      </c>
      <c r="HP92" s="86">
        <f t="shared" si="88"/>
        <v>2.9854091813150238E-4</v>
      </c>
      <c r="HQ92" s="86">
        <f t="shared" si="88"/>
        <v>4.7037453911214012E-5</v>
      </c>
      <c r="HS92" s="86">
        <f t="shared" si="85"/>
        <v>3.9059097909440508E-39</v>
      </c>
      <c r="HT92" s="86">
        <f t="shared" si="85"/>
        <v>9.8711057145720095E-39</v>
      </c>
      <c r="HU92" s="86">
        <f t="shared" si="85"/>
        <v>4.7062725863320745E-41</v>
      </c>
      <c r="HV92" s="86">
        <f t="shared" si="85"/>
        <v>1.3653116719909789E-44</v>
      </c>
      <c r="HW92" s="86">
        <f t="shared" si="85"/>
        <v>1.9274128763630539E-40</v>
      </c>
      <c r="HX92" s="86">
        <f t="shared" si="85"/>
        <v>1.7952121415958492E-46</v>
      </c>
      <c r="HY92" s="86">
        <f t="shared" si="85"/>
        <v>2.5602070312978251E-42</v>
      </c>
      <c r="HZ92" s="86">
        <f t="shared" si="85"/>
        <v>1.614174092384888E-68</v>
      </c>
      <c r="IA92" s="86">
        <f t="shared" si="85"/>
        <v>3.3655577882149435E-48</v>
      </c>
      <c r="IB92" s="86">
        <f t="shared" si="85"/>
        <v>1.1519848596375841E-46</v>
      </c>
      <c r="IC92" s="86">
        <f t="shared" si="85"/>
        <v>9.1216364500720306E-48</v>
      </c>
      <c r="ID92" s="86">
        <f t="shared" si="85"/>
        <v>2.7236838541573782E-46</v>
      </c>
      <c r="IE92" s="86">
        <f t="shared" si="85"/>
        <v>4.5793215793274489E-49</v>
      </c>
      <c r="IF92" s="86">
        <f t="shared" si="85"/>
        <v>4.9201606907431095E-32</v>
      </c>
      <c r="IG92" s="86">
        <f t="shared" si="85"/>
        <v>1.0090778128332838E-22</v>
      </c>
      <c r="II92" s="86">
        <f t="shared" si="86"/>
        <v>1.0444689158906644E-138</v>
      </c>
      <c r="IJ92" s="86">
        <f t="shared" si="86"/>
        <v>4.6457553792973577E-139</v>
      </c>
      <c r="IK92" s="86">
        <f t="shared" si="86"/>
        <v>1.8651321586796552E-152</v>
      </c>
      <c r="IL92" s="86">
        <f t="shared" si="86"/>
        <v>5.1731818200486451E-163</v>
      </c>
      <c r="IM92" s="86">
        <f t="shared" si="86"/>
        <v>1.2558850367793724E-150</v>
      </c>
      <c r="IN92" s="86">
        <f t="shared" si="86"/>
        <v>6.5692128743199021E-169</v>
      </c>
      <c r="IO92" s="86">
        <f t="shared" si="86"/>
        <v>5.1648478368468631E-153</v>
      </c>
      <c r="IP92" s="86">
        <f t="shared" si="86"/>
        <v>3.6205879740055538E-256</v>
      </c>
      <c r="IQ92" s="86">
        <f t="shared" si="86"/>
        <v>8.8197467942507051E-176</v>
      </c>
      <c r="IR92" s="86">
        <f t="shared" si="86"/>
        <v>1.1821779351984973E-168</v>
      </c>
      <c r="IS92" s="86">
        <f t="shared" si="86"/>
        <v>4.1642995317593548E-171</v>
      </c>
      <c r="IT92" s="86">
        <f t="shared" si="86"/>
        <v>2.9743642771651734E-165</v>
      </c>
      <c r="IU92" s="86">
        <f t="shared" si="86"/>
        <v>4.6846664177838094E-175</v>
      </c>
      <c r="IV92" s="86">
        <f t="shared" si="86"/>
        <v>2.6002958715013648E-131</v>
      </c>
      <c r="IW92" s="86">
        <f t="shared" si="86"/>
        <v>1.7375987996384065E-58</v>
      </c>
      <c r="IY92" s="86">
        <f t="shared" si="87"/>
        <v>0.49159491853630077</v>
      </c>
      <c r="IZ92" s="86">
        <f t="shared" si="87"/>
        <v>0.46918587363520819</v>
      </c>
      <c r="JA92" s="86">
        <f t="shared" si="87"/>
        <v>0.42821568344024641</v>
      </c>
      <c r="JB92" s="86">
        <f t="shared" si="87"/>
        <v>0.34022279585423831</v>
      </c>
      <c r="JC92" s="86">
        <f t="shared" si="87"/>
        <v>9.7146604630886008E-2</v>
      </c>
      <c r="JD92" s="86">
        <f t="shared" si="87"/>
        <v>0.32165948285284018</v>
      </c>
      <c r="JE92" s="86">
        <f t="shared" si="87"/>
        <v>0.35010453586280676</v>
      </c>
      <c r="JF92" s="86">
        <f t="shared" si="87"/>
        <v>0.30316534350373753</v>
      </c>
      <c r="JG92" s="86">
        <f t="shared" si="87"/>
        <v>0.34217599652064062</v>
      </c>
      <c r="JH92" s="86">
        <f t="shared" si="87"/>
        <v>0.4096881280489581</v>
      </c>
      <c r="JI92" s="86">
        <f t="shared" si="87"/>
        <v>0.45517565653215208</v>
      </c>
      <c r="JJ92" s="86">
        <f t="shared" si="87"/>
        <v>0.49066888651589446</v>
      </c>
      <c r="JK92" s="86">
        <f t="shared" si="87"/>
        <v>0.47055368954089694</v>
      </c>
      <c r="JL92" s="86">
        <f t="shared" si="87"/>
        <v>0.35737052824691523</v>
      </c>
      <c r="JM92" s="86">
        <f t="shared" si="87"/>
        <v>0.40324608140786972</v>
      </c>
    </row>
    <row r="93" spans="2:273" x14ac:dyDescent="0.25">
      <c r="B93" s="2">
        <v>66</v>
      </c>
      <c r="C93" s="37">
        <v>128.30199999999999</v>
      </c>
      <c r="D93" s="37">
        <v>127.619</v>
      </c>
      <c r="E93" s="37">
        <v>110.032</v>
      </c>
      <c r="F93" s="37">
        <v>84.316999999999993</v>
      </c>
      <c r="G93" s="37">
        <v>63.777999999999999</v>
      </c>
      <c r="H93" s="37">
        <v>81.27</v>
      </c>
      <c r="I93" s="37">
        <v>86.570999999999998</v>
      </c>
      <c r="J93" s="37">
        <v>80.983999999999995</v>
      </c>
      <c r="K93" s="37">
        <v>85.852000000000004</v>
      </c>
      <c r="L93" s="37">
        <v>102.295</v>
      </c>
      <c r="M93" s="37">
        <v>111.47499999999999</v>
      </c>
      <c r="N93" s="37">
        <v>127.82</v>
      </c>
      <c r="O93" s="37">
        <v>129.70500000000001</v>
      </c>
      <c r="P93" s="37">
        <v>88.442999999999998</v>
      </c>
      <c r="Q93" s="37">
        <v>88.856999999999999</v>
      </c>
      <c r="S93" s="4">
        <f t="shared" si="89"/>
        <v>124.21169567035371</v>
      </c>
      <c r="T93" s="4">
        <f t="shared" si="89"/>
        <v>121.17718584432799</v>
      </c>
      <c r="U93" s="4">
        <f t="shared" si="89"/>
        <v>109.58127002600781</v>
      </c>
      <c r="V93" s="4">
        <f t="shared" si="89"/>
        <v>90.047991144695359</v>
      </c>
      <c r="W93" s="4">
        <f t="shared" si="89"/>
        <v>63.886000673799757</v>
      </c>
      <c r="X93" s="4">
        <f t="shared" si="89"/>
        <v>87.043662933722871</v>
      </c>
      <c r="Y93" s="4">
        <f t="shared" si="89"/>
        <v>94.981926804573007</v>
      </c>
      <c r="Z93" s="4">
        <f t="shared" si="89"/>
        <v>88.040298962376767</v>
      </c>
      <c r="AA93" s="4">
        <f t="shared" si="89"/>
        <v>93.417780819655263</v>
      </c>
      <c r="AB93" s="4">
        <f t="shared" si="89"/>
        <v>106.56282108176055</v>
      </c>
      <c r="AC93" s="4">
        <f t="shared" si="89"/>
        <v>110.75253706612308</v>
      </c>
      <c r="AD93" s="4">
        <f t="shared" si="89"/>
        <v>124.45021831118378</v>
      </c>
      <c r="AE93" s="4">
        <f t="shared" si="89"/>
        <v>123.79495461143273</v>
      </c>
      <c r="AF93" s="4">
        <f t="shared" si="89"/>
        <v>93.072824419823917</v>
      </c>
      <c r="AG93" s="4">
        <f t="shared" si="89"/>
        <v>87.864461932235017</v>
      </c>
      <c r="AI93" s="4">
        <f t="shared" si="90"/>
        <v>4.0903043296462869</v>
      </c>
      <c r="AJ93" s="4">
        <f t="shared" si="90"/>
        <v>6.4418141556720059</v>
      </c>
      <c r="AK93" s="4">
        <f t="shared" si="90"/>
        <v>0.45072997399218195</v>
      </c>
      <c r="AL93" s="4">
        <f t="shared" si="90"/>
        <v>-5.7309911446953663</v>
      </c>
      <c r="AM93" s="4">
        <f t="shared" si="90"/>
        <v>-0.10800067379975786</v>
      </c>
      <c r="AN93" s="4">
        <f t="shared" si="90"/>
        <v>-5.7736629337228749</v>
      </c>
      <c r="AO93" s="4">
        <f t="shared" si="90"/>
        <v>-8.410926804573009</v>
      </c>
      <c r="AP93" s="4">
        <f t="shared" si="90"/>
        <v>-7.056298962376772</v>
      </c>
      <c r="AQ93" s="4">
        <f t="shared" si="90"/>
        <v>-7.5657808196552594</v>
      </c>
      <c r="AR93" s="4">
        <f t="shared" si="90"/>
        <v>-4.2678210817605446</v>
      </c>
      <c r="AS93" s="4">
        <f t="shared" si="90"/>
        <v>0.72246293387691196</v>
      </c>
      <c r="AT93" s="4">
        <f t="shared" si="90"/>
        <v>3.369781688816218</v>
      </c>
      <c r="AU93" s="4">
        <f t="shared" si="90"/>
        <v>5.9100453885672835</v>
      </c>
      <c r="AV93" s="4">
        <f t="shared" si="90"/>
        <v>-4.6298244198239189</v>
      </c>
      <c r="AW93" s="4">
        <f t="shared" si="90"/>
        <v>0.99253806776498266</v>
      </c>
      <c r="AY93" s="2">
        <f t="shared" ref="AY93:BM109" si="126">IF(OR($B93 &lt; C$230, $B93 &gt; C$233), #N/A, ((1-FG93)*DK93) + (FG93 - FW93)*EA93 + (FW93*EQ93))</f>
        <v>54.514731232413048</v>
      </c>
      <c r="AZ93" s="2">
        <f t="shared" si="126"/>
        <v>53.853871659494025</v>
      </c>
      <c r="BA93" s="2">
        <f t="shared" si="126"/>
        <v>53.945841916142051</v>
      </c>
      <c r="BB93" s="2">
        <f t="shared" si="126"/>
        <v>54.952001623725408</v>
      </c>
      <c r="BC93" s="2">
        <f t="shared" si="126"/>
        <v>54.594642006552782</v>
      </c>
      <c r="BD93" s="2">
        <f t="shared" si="126"/>
        <v>58.296693783560016</v>
      </c>
      <c r="BE93" s="2">
        <f t="shared" si="126"/>
        <v>58.856773916898234</v>
      </c>
      <c r="BF93" s="2">
        <f t="shared" si="126"/>
        <v>60.492677228312481</v>
      </c>
      <c r="BG93" s="2">
        <f t="shared" si="126"/>
        <v>58.861020848492224</v>
      </c>
      <c r="BH93" s="2">
        <f t="shared" si="126"/>
        <v>58.163994938147667</v>
      </c>
      <c r="BI93" s="2">
        <f t="shared" si="126"/>
        <v>58.321711115017088</v>
      </c>
      <c r="BJ93" s="2">
        <f t="shared" si="126"/>
        <v>58.012630465843152</v>
      </c>
      <c r="BK93" s="2">
        <f t="shared" si="126"/>
        <v>56.502972020391709</v>
      </c>
      <c r="BL93" s="2">
        <f t="shared" si="126"/>
        <v>56.43435200626444</v>
      </c>
      <c r="BM93" s="2">
        <f t="shared" si="126"/>
        <v>56.707829236927878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69.80682135306553</v>
      </c>
      <c r="DL93" s="2">
        <f t="shared" si="91"/>
        <v>70.191323316218671</v>
      </c>
      <c r="DM93" s="2">
        <f t="shared" si="91"/>
        <v>68.414608124433713</v>
      </c>
      <c r="DN93" s="2">
        <f t="shared" si="91"/>
        <v>70.292370884929056</v>
      </c>
      <c r="DO93" s="2">
        <f t="shared" si="91"/>
        <v>75.345223698781837</v>
      </c>
      <c r="DP93" s="2">
        <f t="shared" si="91"/>
        <v>74.776996689895469</v>
      </c>
      <c r="DQ93" s="2">
        <f t="shared" si="91"/>
        <v>73.937410782241017</v>
      </c>
      <c r="DR93" s="2">
        <f t="shared" si="91"/>
        <v>75.325996828610002</v>
      </c>
      <c r="DS93" s="2">
        <f t="shared" si="91"/>
        <v>72.521329794992283</v>
      </c>
      <c r="DT93" s="2">
        <f t="shared" si="91"/>
        <v>76.271499477351924</v>
      </c>
      <c r="DU93" s="2">
        <f t="shared" si="91"/>
        <v>74.653253761175492</v>
      </c>
      <c r="DV93" s="2">
        <f t="shared" si="91"/>
        <v>70.940370119802679</v>
      </c>
      <c r="DW93" s="2">
        <f t="shared" si="91"/>
        <v>72.611397614013882</v>
      </c>
      <c r="DX93" s="2">
        <f t="shared" si="91"/>
        <v>70.206769369369368</v>
      </c>
      <c r="DY93" s="2">
        <f t="shared" si="91"/>
        <v>62.23603280791788</v>
      </c>
      <c r="EA93" s="2">
        <f t="shared" si="95"/>
        <v>52.640355129116315</v>
      </c>
      <c r="EB93" s="2">
        <f t="shared" si="92"/>
        <v>51.89177771863401</v>
      </c>
      <c r="EC93" s="2">
        <f t="shared" si="92"/>
        <v>52.153889494866277</v>
      </c>
      <c r="ED93" s="2">
        <f t="shared" si="92"/>
        <v>53.053806291227716</v>
      </c>
      <c r="EE93" s="2">
        <f t="shared" si="92"/>
        <v>52.398312000910003</v>
      </c>
      <c r="EF93" s="2">
        <f t="shared" si="92"/>
        <v>56.011063398156431</v>
      </c>
      <c r="EG93" s="2">
        <f t="shared" si="92"/>
        <v>56.870704942224009</v>
      </c>
      <c r="EH93" s="2">
        <f t="shared" si="92"/>
        <v>58.237989754232672</v>
      </c>
      <c r="EI93" s="2">
        <f t="shared" si="92"/>
        <v>56.943850736377016</v>
      </c>
      <c r="EJ93" s="2">
        <f t="shared" si="92"/>
        <v>55.400571671960719</v>
      </c>
      <c r="EK93" s="2">
        <f t="shared" si="92"/>
        <v>55.94372163576385</v>
      </c>
      <c r="EL93" s="2">
        <f t="shared" si="92"/>
        <v>56.2889831381733</v>
      </c>
      <c r="EM93" s="2">
        <f t="shared" si="92"/>
        <v>54.156104098979355</v>
      </c>
      <c r="EN93" s="2">
        <f t="shared" si="92"/>
        <v>54.171126168770449</v>
      </c>
      <c r="EO93" s="2">
        <f t="shared" si="92"/>
        <v>55.530075716449744</v>
      </c>
      <c r="EQ93" s="2">
        <f t="shared" si="93"/>
        <v>51.542463045204983</v>
      </c>
      <c r="ER93" s="2">
        <f t="shared" si="93"/>
        <v>51.99671378401419</v>
      </c>
      <c r="ES93" s="2">
        <f t="shared" si="93"/>
        <v>52.58498092973084</v>
      </c>
      <c r="ET93" s="2">
        <f t="shared" si="93"/>
        <v>53.35008580690856</v>
      </c>
      <c r="EU93" s="2">
        <f t="shared" si="93"/>
        <v>53.2321736226897</v>
      </c>
      <c r="EV93" s="2">
        <f t="shared" si="93"/>
        <v>55.868439718935626</v>
      </c>
      <c r="EW93" s="2">
        <f t="shared" si="93"/>
        <v>57.765320879107577</v>
      </c>
      <c r="EX93" s="2">
        <f t="shared" si="93"/>
        <v>58.610539733929159</v>
      </c>
      <c r="EY93" s="2">
        <f t="shared" si="93"/>
        <v>56.787893545997605</v>
      </c>
      <c r="EZ93" s="2">
        <f t="shared" si="93"/>
        <v>56.045048638129423</v>
      </c>
      <c r="FA93" s="2">
        <f t="shared" si="93"/>
        <v>55.778607833332671</v>
      </c>
      <c r="FB93" s="2">
        <f t="shared" si="93"/>
        <v>56.573028075385125</v>
      </c>
      <c r="FC93" s="2">
        <f t="shared" si="93"/>
        <v>54.514788960540628</v>
      </c>
      <c r="FD93" s="2">
        <f t="shared" si="93"/>
        <v>54.859017983100571</v>
      </c>
      <c r="FE93" s="2">
        <f t="shared" si="93"/>
        <v>55.242821799756641</v>
      </c>
      <c r="FG93" s="2">
        <f t="shared" si="94"/>
        <v>0.89079011174856448</v>
      </c>
      <c r="FH93" s="2">
        <f t="shared" si="94"/>
        <v>0.89278084569054239</v>
      </c>
      <c r="FI93" s="2">
        <f t="shared" si="94"/>
        <v>0.88980732976190779</v>
      </c>
      <c r="FJ93" s="2">
        <f t="shared" si="94"/>
        <v>0.88989216244544378</v>
      </c>
      <c r="FK93" s="2">
        <f t="shared" si="94"/>
        <v>0.9042997990038476</v>
      </c>
      <c r="FL93" s="2">
        <f t="shared" si="94"/>
        <v>0.87820004438350896</v>
      </c>
      <c r="FM93" s="2">
        <f t="shared" si="94"/>
        <v>0.88365272450575139</v>
      </c>
      <c r="FN93" s="2">
        <f t="shared" si="94"/>
        <v>0.8680615033917205</v>
      </c>
      <c r="FO93" s="2">
        <f t="shared" si="94"/>
        <v>0.87692381036369127</v>
      </c>
      <c r="FP93" s="2">
        <f t="shared" si="94"/>
        <v>0.86760198499984187</v>
      </c>
      <c r="FQ93" s="2">
        <f t="shared" si="94"/>
        <v>0.8728975569163403</v>
      </c>
      <c r="FR93" s="2">
        <f t="shared" si="94"/>
        <v>0.88236016818418306</v>
      </c>
      <c r="FS93" s="2">
        <f t="shared" si="94"/>
        <v>0.87283952759208538</v>
      </c>
      <c r="FT93" s="2">
        <f t="shared" si="94"/>
        <v>0.85887242322573887</v>
      </c>
      <c r="FU93" s="2">
        <f t="shared" si="94"/>
        <v>0.82436588596752669</v>
      </c>
      <c r="FW93" s="2">
        <f t="shared" ref="FW93:GK109" si="128">POWER(10,($B93-C$232)/C$229)/(1+POWER(10,($B93-C$232)/C$229))</f>
        <v>3.3860768125770112E-4</v>
      </c>
      <c r="FX93" s="2">
        <f t="shared" si="128"/>
        <v>3.0625924000614486E-4</v>
      </c>
      <c r="FY93" s="2">
        <f t="shared" si="128"/>
        <v>3.257209076613128E-4</v>
      </c>
      <c r="FZ93" s="2">
        <f t="shared" si="128"/>
        <v>3.1815409339847663E-4</v>
      </c>
      <c r="GA93" s="2">
        <f t="shared" si="128"/>
        <v>3.669001036797972E-4</v>
      </c>
      <c r="GB93" s="2">
        <f t="shared" si="128"/>
        <v>4.1687770636642034E-4</v>
      </c>
      <c r="GC93" s="2">
        <f t="shared" si="128"/>
        <v>4.5186823730332875E-4</v>
      </c>
      <c r="GD93" s="2">
        <f t="shared" si="128"/>
        <v>3.2615933819957454E-4</v>
      </c>
      <c r="GE93" s="2">
        <f t="shared" si="128"/>
        <v>2.9914977590030512E-4</v>
      </c>
      <c r="GF93" s="2">
        <f t="shared" si="128"/>
        <v>2.3872620687132178E-4</v>
      </c>
      <c r="GG93" s="2">
        <f t="shared" si="128"/>
        <v>2.2870794711700996E-4</v>
      </c>
      <c r="GH93" s="2">
        <f t="shared" si="128"/>
        <v>2.1344257398048502E-4</v>
      </c>
      <c r="GI93" s="2">
        <f t="shared" si="128"/>
        <v>2.344108237015867E-4</v>
      </c>
      <c r="GJ93" s="2">
        <f t="shared" si="128"/>
        <v>2.2441112626816532E-4</v>
      </c>
      <c r="GK93" s="2">
        <f t="shared" si="128"/>
        <v>1.4381708743411065E-4</v>
      </c>
      <c r="GM93" s="86">
        <f t="shared" ref="GM93:HA109" si="129" xml:space="preserve"> _xlfn.NORM.DIST($B93, C$7, ABS(C$11), TRUE) * _xlfn.NORM.DIST(($B93 - C$7)*C$15, 0, ABS(C$11), TRUE) * 2</f>
        <v>0.38754060350606506</v>
      </c>
      <c r="GN93" s="86">
        <f t="shared" si="129"/>
        <v>0.37006976306714601</v>
      </c>
      <c r="GO93" s="86">
        <f t="shared" si="129"/>
        <v>0.30612695738242657</v>
      </c>
      <c r="GP93" s="86">
        <f t="shared" si="129"/>
        <v>0.20647574204798799</v>
      </c>
      <c r="GQ93" s="86">
        <f t="shared" si="129"/>
        <v>3.5170337343821564E-2</v>
      </c>
      <c r="GR93" s="86">
        <f t="shared" si="129"/>
        <v>0.17827662076154899</v>
      </c>
      <c r="GS93" s="86">
        <f t="shared" si="129"/>
        <v>0.2047693396752977</v>
      </c>
      <c r="GT93" s="86">
        <f t="shared" si="129"/>
        <v>0.17838896940802282</v>
      </c>
      <c r="GU93" s="86">
        <f t="shared" si="129"/>
        <v>0.20974673186477885</v>
      </c>
      <c r="GV93" s="86">
        <f t="shared" si="129"/>
        <v>0.28712592042851387</v>
      </c>
      <c r="GW93" s="86">
        <f t="shared" si="129"/>
        <v>0.318169569779501</v>
      </c>
      <c r="GX93" s="86">
        <f t="shared" si="129"/>
        <v>0.36819387661390141</v>
      </c>
      <c r="GY93" s="86">
        <f t="shared" si="129"/>
        <v>0.36656265408191929</v>
      </c>
      <c r="GZ93" s="86">
        <f t="shared" si="129"/>
        <v>0.25817117280642704</v>
      </c>
      <c r="HA93" s="86">
        <f t="shared" si="129"/>
        <v>0.29927014703058902</v>
      </c>
      <c r="HC93" s="86">
        <f t="shared" si="74"/>
        <v>3.3575673193149882E-3</v>
      </c>
      <c r="HD93" s="86">
        <f t="shared" si="74"/>
        <v>3.6848653937073808E-3</v>
      </c>
      <c r="HE93" s="86">
        <f t="shared" si="74"/>
        <v>3.2644573419803838E-3</v>
      </c>
      <c r="HF93" s="86">
        <f t="shared" si="74"/>
        <v>3.4873735562468951E-3</v>
      </c>
      <c r="HG93" s="86">
        <f t="shared" si="88"/>
        <v>1.0206464889246638E-2</v>
      </c>
      <c r="HH93" s="86">
        <f t="shared" si="88"/>
        <v>2.7348756041063057E-3</v>
      </c>
      <c r="HI93" s="86">
        <f t="shared" si="88"/>
        <v>4.0759319975233179E-3</v>
      </c>
      <c r="HJ93" s="86">
        <f t="shared" si="88"/>
        <v>5.177388878374107E-4</v>
      </c>
      <c r="HK93" s="86">
        <f t="shared" si="88"/>
        <v>2.3119937018532656E-3</v>
      </c>
      <c r="HL93" s="86">
        <f t="shared" si="88"/>
        <v>2.2115026583943167E-3</v>
      </c>
      <c r="HM93" s="86">
        <f t="shared" si="88"/>
        <v>1.4861310624543834E-3</v>
      </c>
      <c r="HN93" s="86">
        <f t="shared" si="88"/>
        <v>1.6413614147616569E-3</v>
      </c>
      <c r="HO93" s="86">
        <f t="shared" si="88"/>
        <v>1.1097265311162234E-3</v>
      </c>
      <c r="HP93" s="86">
        <f t="shared" si="88"/>
        <v>5.5127850403482591E-4</v>
      </c>
      <c r="HQ93" s="86">
        <f t="shared" si="88"/>
        <v>9.9874134917729047E-5</v>
      </c>
      <c r="HS93" s="86">
        <f t="shared" ref="HS93:IG109" si="130" xml:space="preserve"> _xlfn.NORM.DIST($B93, C$9, ABS(C$13), TRUE) * _xlfn.NORM.DIST(($B93 - C$9)*C$17, 0, ABS(C$13), TRUE) * 2</f>
        <v>7.1952583709251029E-38</v>
      </c>
      <c r="HT93" s="86">
        <f t="shared" si="130"/>
        <v>1.7344045336767117E-37</v>
      </c>
      <c r="HU93" s="86">
        <f t="shared" si="130"/>
        <v>1.0632677487109367E-39</v>
      </c>
      <c r="HV93" s="86">
        <f t="shared" si="130"/>
        <v>3.9160169736049262E-43</v>
      </c>
      <c r="HW93" s="86">
        <f t="shared" si="130"/>
        <v>4.3647603909631206E-39</v>
      </c>
      <c r="HX93" s="86">
        <f t="shared" si="130"/>
        <v>6.6334611497688296E-45</v>
      </c>
      <c r="HY93" s="86">
        <f t="shared" si="130"/>
        <v>6.9776080464002778E-41</v>
      </c>
      <c r="HZ93" s="86">
        <f t="shared" si="130"/>
        <v>3.1447893604237922E-66</v>
      </c>
      <c r="IA93" s="86">
        <f t="shared" si="130"/>
        <v>1.234700074911403E-46</v>
      </c>
      <c r="IB93" s="86">
        <f t="shared" si="130"/>
        <v>3.3751019061046061E-45</v>
      </c>
      <c r="IC93" s="86">
        <f t="shared" si="130"/>
        <v>2.8058765499808492E-46</v>
      </c>
      <c r="ID93" s="86">
        <f t="shared" si="130"/>
        <v>7.2816458874603323E-45</v>
      </c>
      <c r="IE93" s="86">
        <f t="shared" si="130"/>
        <v>1.553945029286447E-47</v>
      </c>
      <c r="IF93" s="86">
        <f t="shared" si="130"/>
        <v>4.5448694339465138E-31</v>
      </c>
      <c r="IG93" s="86">
        <f t="shared" si="130"/>
        <v>4.4022972086053178E-22</v>
      </c>
      <c r="II93" s="86">
        <f t="shared" ref="II93:IW109" si="131" xml:space="preserve"> _xlfn.NORM.DIST($B93, C$10, ABS(C$14), TRUE) * _xlfn.NORM.DIST(($B93 - C$10)*C$18, 0, ABS(C$14), TRUE) * 2</f>
        <v>1.308348350412552E-135</v>
      </c>
      <c r="IJ93" s="86">
        <f t="shared" si="131"/>
        <v>5.4317165751274414E-136</v>
      </c>
      <c r="IK93" s="86">
        <f t="shared" si="131"/>
        <v>4.6070063312845295E-149</v>
      </c>
      <c r="IL93" s="86">
        <f t="shared" si="131"/>
        <v>2.1568069335053808E-159</v>
      </c>
      <c r="IM93" s="86">
        <f t="shared" si="131"/>
        <v>3.1628306888266238E-147</v>
      </c>
      <c r="IN93" s="86">
        <f t="shared" si="131"/>
        <v>4.9896612826365228E-165</v>
      </c>
      <c r="IO93" s="86">
        <f t="shared" si="131"/>
        <v>1.8220456559830909E-149</v>
      </c>
      <c r="IP93" s="86">
        <f t="shared" si="131"/>
        <v>1.9450836278147388E-250</v>
      </c>
      <c r="IQ93" s="86">
        <f t="shared" si="131"/>
        <v>6.654504509051955E-172</v>
      </c>
      <c r="IR93" s="86">
        <f t="shared" si="131"/>
        <v>4.9257167430525206E-165</v>
      </c>
      <c r="IS93" s="86">
        <f t="shared" si="131"/>
        <v>1.8796420000966439E-167</v>
      </c>
      <c r="IT93" s="86">
        <f t="shared" si="131"/>
        <v>9.4009127064254723E-162</v>
      </c>
      <c r="IU93" s="86">
        <f t="shared" si="131"/>
        <v>2.6382200192505757E-171</v>
      </c>
      <c r="IV93" s="86">
        <f t="shared" si="131"/>
        <v>1.6007561493473206E-128</v>
      </c>
      <c r="IW93" s="86">
        <f t="shared" si="131"/>
        <v>2.5220800558642516E-57</v>
      </c>
      <c r="IY93" s="86">
        <f t="shared" ref="IY93:JM109" si="132">GM93+HC93+HS93+II93</f>
        <v>0.39089817082538003</v>
      </c>
      <c r="IZ93" s="86">
        <f t="shared" si="132"/>
        <v>0.37375462846085339</v>
      </c>
      <c r="JA93" s="86">
        <f t="shared" si="132"/>
        <v>0.30939141472440695</v>
      </c>
      <c r="JB93" s="86">
        <f t="shared" si="132"/>
        <v>0.20996311560423489</v>
      </c>
      <c r="JC93" s="86">
        <f t="shared" si="132"/>
        <v>4.5376802233068204E-2</v>
      </c>
      <c r="JD93" s="86">
        <f t="shared" si="132"/>
        <v>0.18101149636565531</v>
      </c>
      <c r="JE93" s="86">
        <f t="shared" si="132"/>
        <v>0.20884527167282102</v>
      </c>
      <c r="JF93" s="86">
        <f t="shared" si="132"/>
        <v>0.17890670829586022</v>
      </c>
      <c r="JG93" s="86">
        <f t="shared" si="132"/>
        <v>0.21205872556663211</v>
      </c>
      <c r="JH93" s="86">
        <f t="shared" si="132"/>
        <v>0.28933742308690819</v>
      </c>
      <c r="JI93" s="86">
        <f t="shared" si="132"/>
        <v>0.31965570084195538</v>
      </c>
      <c r="JJ93" s="86">
        <f t="shared" si="132"/>
        <v>0.36983523802866308</v>
      </c>
      <c r="JK93" s="86">
        <f t="shared" si="132"/>
        <v>0.36767238061303553</v>
      </c>
      <c r="JL93" s="86">
        <f t="shared" si="132"/>
        <v>0.25872245131046184</v>
      </c>
      <c r="JM93" s="86">
        <f t="shared" si="132"/>
        <v>0.29937002116550676</v>
      </c>
    </row>
    <row r="94" spans="2:273" x14ac:dyDescent="0.25">
      <c r="B94" s="2">
        <v>67</v>
      </c>
      <c r="C94" s="37">
        <v>100.30200000000001</v>
      </c>
      <c r="D94" s="37">
        <v>93.364999999999995</v>
      </c>
      <c r="E94" s="37">
        <v>81.697999999999993</v>
      </c>
      <c r="F94" s="37">
        <v>68.778000000000006</v>
      </c>
      <c r="G94" s="37">
        <v>64.412999999999997</v>
      </c>
      <c r="H94" s="37">
        <v>63.555999999999997</v>
      </c>
      <c r="I94" s="37">
        <v>68.888999999999996</v>
      </c>
      <c r="J94" s="37">
        <v>65.016000000000005</v>
      </c>
      <c r="K94" s="37">
        <v>66.623000000000005</v>
      </c>
      <c r="L94" s="37">
        <v>74.852000000000004</v>
      </c>
      <c r="M94" s="37">
        <v>80.983999999999995</v>
      </c>
      <c r="N94" s="37">
        <v>92.869</v>
      </c>
      <c r="O94" s="37">
        <v>92.933999999999997</v>
      </c>
      <c r="P94" s="37">
        <v>69.262</v>
      </c>
      <c r="Q94" s="37">
        <v>70.048000000000002</v>
      </c>
      <c r="S94" s="4">
        <f t="shared" si="89"/>
        <v>101.3194811796911</v>
      </c>
      <c r="T94" s="4">
        <f t="shared" si="89"/>
        <v>99.585913239785782</v>
      </c>
      <c r="U94" s="4">
        <f t="shared" si="89"/>
        <v>87.465466868562956</v>
      </c>
      <c r="V94" s="4">
        <f t="shared" si="89"/>
        <v>73.079553986136773</v>
      </c>
      <c r="W94" s="4">
        <f t="shared" si="89"/>
        <v>62.570608131128999</v>
      </c>
      <c r="X94" s="4">
        <f t="shared" si="89"/>
        <v>71.360463320254084</v>
      </c>
      <c r="Y94" s="4">
        <f t="shared" si="89"/>
        <v>76.79557713772401</v>
      </c>
      <c r="Z94" s="4">
        <f t="shared" si="89"/>
        <v>72.770172003710428</v>
      </c>
      <c r="AA94" s="4">
        <f t="shared" si="89"/>
        <v>76.064923542088366</v>
      </c>
      <c r="AB94" s="4">
        <f t="shared" si="89"/>
        <v>85.575639770362628</v>
      </c>
      <c r="AC94" s="4">
        <f t="shared" si="89"/>
        <v>87.164757156276934</v>
      </c>
      <c r="AD94" s="4">
        <f t="shared" si="89"/>
        <v>98.557626274220468</v>
      </c>
      <c r="AE94" s="4">
        <f t="shared" si="89"/>
        <v>99.470468831713305</v>
      </c>
      <c r="AF94" s="4">
        <f t="shared" si="89"/>
        <v>77.433548860209299</v>
      </c>
      <c r="AG94" s="4">
        <f t="shared" si="89"/>
        <v>74.193471332380852</v>
      </c>
      <c r="AI94" s="4">
        <f t="shared" si="90"/>
        <v>-1.0174811796910888</v>
      </c>
      <c r="AJ94" s="4">
        <f t="shared" si="90"/>
        <v>-6.2209132397857871</v>
      </c>
      <c r="AK94" s="4">
        <f t="shared" si="90"/>
        <v>-5.7674668685629626</v>
      </c>
      <c r="AL94" s="4">
        <f t="shared" si="90"/>
        <v>-4.3015539861367671</v>
      </c>
      <c r="AM94" s="4">
        <f t="shared" si="90"/>
        <v>1.8423918688709975</v>
      </c>
      <c r="AN94" s="4">
        <f t="shared" si="90"/>
        <v>-7.8044633202540865</v>
      </c>
      <c r="AO94" s="4">
        <f t="shared" si="90"/>
        <v>-7.9065771377240139</v>
      </c>
      <c r="AP94" s="4">
        <f t="shared" si="90"/>
        <v>-7.7541720037104227</v>
      </c>
      <c r="AQ94" s="4">
        <f t="shared" si="90"/>
        <v>-9.4419235420883609</v>
      </c>
      <c r="AR94" s="4">
        <f t="shared" si="90"/>
        <v>-10.723639770362624</v>
      </c>
      <c r="AS94" s="4">
        <f t="shared" si="90"/>
        <v>-6.1807571562769397</v>
      </c>
      <c r="AT94" s="4">
        <f t="shared" si="90"/>
        <v>-5.6886262742204678</v>
      </c>
      <c r="AU94" s="4">
        <f t="shared" si="90"/>
        <v>-6.5364688317133073</v>
      </c>
      <c r="AV94" s="4">
        <f t="shared" si="90"/>
        <v>-8.1715488602092989</v>
      </c>
      <c r="AW94" s="4">
        <f t="shared" si="90"/>
        <v>-4.1454713323808505</v>
      </c>
      <c r="AY94" s="2">
        <f t="shared" si="126"/>
        <v>54.267836076221826</v>
      </c>
      <c r="AZ94" s="2">
        <f t="shared" si="126"/>
        <v>53.600983113064856</v>
      </c>
      <c r="BA94" s="2">
        <f t="shared" si="126"/>
        <v>53.714146905561932</v>
      </c>
      <c r="BB94" s="2">
        <f t="shared" si="126"/>
        <v>54.706731011573829</v>
      </c>
      <c r="BC94" s="2">
        <f t="shared" si="126"/>
        <v>54.342482776082804</v>
      </c>
      <c r="BD94" s="2">
        <f t="shared" si="126"/>
        <v>58.026293706890385</v>
      </c>
      <c r="BE94" s="2">
        <f t="shared" si="126"/>
        <v>58.617051932973467</v>
      </c>
      <c r="BF94" s="2">
        <f t="shared" si="126"/>
        <v>60.225243287731764</v>
      </c>
      <c r="BG94" s="2">
        <f t="shared" si="126"/>
        <v>58.615127071653056</v>
      </c>
      <c r="BH94" s="2">
        <f t="shared" si="126"/>
        <v>57.873794877653566</v>
      </c>
      <c r="BI94" s="2">
        <f t="shared" si="126"/>
        <v>58.042592503301385</v>
      </c>
      <c r="BJ94" s="2">
        <f t="shared" si="126"/>
        <v>57.775122411249129</v>
      </c>
      <c r="BK94" s="2">
        <f t="shared" si="126"/>
        <v>56.240779389934104</v>
      </c>
      <c r="BL94" s="2">
        <f t="shared" si="126"/>
        <v>56.199657931940997</v>
      </c>
      <c r="BM94" s="2">
        <f t="shared" si="126"/>
        <v>56.543132909484889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70.026317124735726</v>
      </c>
      <c r="DL94" s="2">
        <f t="shared" si="91"/>
        <v>70.400726366656599</v>
      </c>
      <c r="DM94" s="2">
        <f t="shared" si="91"/>
        <v>68.588777710661432</v>
      </c>
      <c r="DN94" s="2">
        <f t="shared" si="91"/>
        <v>70.499147085472686</v>
      </c>
      <c r="DO94" s="2">
        <f t="shared" si="91"/>
        <v>75.623665559246945</v>
      </c>
      <c r="DP94" s="2">
        <f t="shared" si="91"/>
        <v>75.030064111498262</v>
      </c>
      <c r="DQ94" s="2">
        <f t="shared" si="91"/>
        <v>74.081236152219873</v>
      </c>
      <c r="DR94" s="2">
        <f t="shared" si="91"/>
        <v>75.534258164642381</v>
      </c>
      <c r="DS94" s="2">
        <f t="shared" si="91"/>
        <v>72.69495940361395</v>
      </c>
      <c r="DT94" s="2">
        <f t="shared" si="91"/>
        <v>76.555124390243918</v>
      </c>
      <c r="DU94" s="2">
        <f t="shared" si="91"/>
        <v>74.91651743510792</v>
      </c>
      <c r="DV94" s="2">
        <f t="shared" si="91"/>
        <v>71.130837068357991</v>
      </c>
      <c r="DW94" s="2">
        <f t="shared" si="91"/>
        <v>72.836960132890354</v>
      </c>
      <c r="DX94" s="2">
        <f t="shared" si="91"/>
        <v>70.437518790218789</v>
      </c>
      <c r="DY94" s="2">
        <f t="shared" si="91"/>
        <v>62.335519794721399</v>
      </c>
      <c r="EA94" s="2">
        <f t="shared" si="95"/>
        <v>52.506299455105413</v>
      </c>
      <c r="EB94" s="2">
        <f t="shared" si="92"/>
        <v>51.76089236420885</v>
      </c>
      <c r="EC94" s="2">
        <f t="shared" si="92"/>
        <v>52.034004011915336</v>
      </c>
      <c r="ED94" s="2">
        <f t="shared" si="92"/>
        <v>52.924529487053256</v>
      </c>
      <c r="EE94" s="2">
        <f t="shared" si="92"/>
        <v>52.28814397679443</v>
      </c>
      <c r="EF94" s="2">
        <f t="shared" si="92"/>
        <v>55.875570902389065</v>
      </c>
      <c r="EG94" s="2">
        <f t="shared" si="92"/>
        <v>56.759611400130062</v>
      </c>
      <c r="EH94" s="2">
        <f t="shared" si="92"/>
        <v>58.102983222282916</v>
      </c>
      <c r="EI94" s="2">
        <f t="shared" si="92"/>
        <v>56.812955743740787</v>
      </c>
      <c r="EJ94" s="2">
        <f t="shared" si="92"/>
        <v>55.273634594282406</v>
      </c>
      <c r="EK94" s="2">
        <f t="shared" si="92"/>
        <v>55.801819588215224</v>
      </c>
      <c r="EL94" s="2">
        <f t="shared" si="92"/>
        <v>56.151088212334116</v>
      </c>
      <c r="EM94" s="2">
        <f t="shared" si="92"/>
        <v>54.035589363657252</v>
      </c>
      <c r="EN94" s="2">
        <f t="shared" si="92"/>
        <v>54.065793900034549</v>
      </c>
      <c r="EO94" s="2">
        <f t="shared" si="92"/>
        <v>55.417683760472372</v>
      </c>
      <c r="EQ94" s="2">
        <f t="shared" si="93"/>
        <v>51.432605819397921</v>
      </c>
      <c r="ER94" s="2">
        <f t="shared" si="93"/>
        <v>51.864195125575854</v>
      </c>
      <c r="ES94" s="2">
        <f t="shared" si="93"/>
        <v>52.455392662831315</v>
      </c>
      <c r="ET94" s="2">
        <f t="shared" si="93"/>
        <v>53.213969768703201</v>
      </c>
      <c r="EU94" s="2">
        <f t="shared" si="93"/>
        <v>53.101897555835805</v>
      </c>
      <c r="EV94" s="2">
        <f t="shared" si="93"/>
        <v>55.736420964218198</v>
      </c>
      <c r="EW94" s="2">
        <f t="shared" si="93"/>
        <v>57.632758489591325</v>
      </c>
      <c r="EX94" s="2">
        <f t="shared" si="93"/>
        <v>58.46687227687783</v>
      </c>
      <c r="EY94" s="2">
        <f t="shared" si="93"/>
        <v>56.660563162933343</v>
      </c>
      <c r="EZ94" s="2">
        <f t="shared" si="93"/>
        <v>55.904132553036824</v>
      </c>
      <c r="FA94" s="2">
        <f t="shared" si="93"/>
        <v>55.640408223770372</v>
      </c>
      <c r="FB94" s="2">
        <f t="shared" si="93"/>
        <v>56.429432550003867</v>
      </c>
      <c r="FC94" s="2">
        <f t="shared" si="93"/>
        <v>54.386736995850505</v>
      </c>
      <c r="FD94" s="2">
        <f t="shared" si="93"/>
        <v>54.739095105026337</v>
      </c>
      <c r="FE94" s="2">
        <f t="shared" si="93"/>
        <v>55.134944341187257</v>
      </c>
      <c r="FG94" s="2">
        <f t="shared" si="94"/>
        <v>0.89943302124850877</v>
      </c>
      <c r="FH94" s="2">
        <f t="shared" si="94"/>
        <v>0.90128366701696805</v>
      </c>
      <c r="FI94" s="2">
        <f t="shared" si="94"/>
        <v>0.89851915636362034</v>
      </c>
      <c r="FJ94" s="2">
        <f t="shared" si="94"/>
        <v>0.89859804649066233</v>
      </c>
      <c r="FK94" s="2">
        <f t="shared" si="94"/>
        <v>0.91197919308506781</v>
      </c>
      <c r="FL94" s="2">
        <f t="shared" si="94"/>
        <v>0.88771373987678248</v>
      </c>
      <c r="FM94" s="2">
        <f t="shared" si="94"/>
        <v>0.8927925084615802</v>
      </c>
      <c r="FN94" s="2">
        <f t="shared" si="94"/>
        <v>0.87825733113873306</v>
      </c>
      <c r="FO94" s="2">
        <f t="shared" si="94"/>
        <v>0.88652431068899862</v>
      </c>
      <c r="FP94" s="2">
        <f t="shared" si="94"/>
        <v>0.87782832526461418</v>
      </c>
      <c r="FQ94" s="2">
        <f t="shared" si="94"/>
        <v>0.88277013794313464</v>
      </c>
      <c r="FR94" s="2">
        <f t="shared" si="94"/>
        <v>0.891589033066429</v>
      </c>
      <c r="FS94" s="2">
        <f t="shared" si="94"/>
        <v>0.88271601038102521</v>
      </c>
      <c r="FT94" s="2">
        <f t="shared" si="94"/>
        <v>0.86967174344627696</v>
      </c>
      <c r="FU94" s="2">
        <f t="shared" si="94"/>
        <v>0.83730552030269878</v>
      </c>
      <c r="FW94" s="2">
        <f t="shared" si="128"/>
        <v>3.7126381100359977E-4</v>
      </c>
      <c r="FX94" s="2">
        <f t="shared" si="128"/>
        <v>3.3579665713644776E-4</v>
      </c>
      <c r="FY94" s="2">
        <f t="shared" si="128"/>
        <v>3.571346503344896E-4</v>
      </c>
      <c r="FZ94" s="2">
        <f t="shared" si="128"/>
        <v>3.4883831885629789E-4</v>
      </c>
      <c r="GA94" s="2">
        <f t="shared" si="128"/>
        <v>4.0228372386456629E-4</v>
      </c>
      <c r="GB94" s="2">
        <f t="shared" si="128"/>
        <v>4.5707893195297977E-4</v>
      </c>
      <c r="GC94" s="2">
        <f t="shared" si="128"/>
        <v>4.9544207072143795E-4</v>
      </c>
      <c r="GD94" s="2">
        <f t="shared" si="128"/>
        <v>3.5761534962749122E-4</v>
      </c>
      <c r="GE94" s="2">
        <f t="shared" si="128"/>
        <v>3.2800174005629621E-4</v>
      </c>
      <c r="GF94" s="2">
        <f t="shared" si="128"/>
        <v>2.6175205204213966E-4</v>
      </c>
      <c r="GG94" s="2">
        <f t="shared" si="128"/>
        <v>2.5076774402539912E-4</v>
      </c>
      <c r="GH94" s="2">
        <f t="shared" si="128"/>
        <v>2.340303092163791E-4</v>
      </c>
      <c r="GI94" s="2">
        <f t="shared" si="128"/>
        <v>2.5702054447203885E-4</v>
      </c>
      <c r="GJ94" s="2">
        <f t="shared" si="128"/>
        <v>2.4605657960794408E-4</v>
      </c>
      <c r="GK94" s="2">
        <f t="shared" si="128"/>
        <v>1.5769011262039309E-4</v>
      </c>
      <c r="GM94" s="86">
        <f t="shared" si="129"/>
        <v>0.28015072860943807</v>
      </c>
      <c r="GN94" s="86">
        <f t="shared" si="129"/>
        <v>0.27020188296221609</v>
      </c>
      <c r="GO94" s="86">
        <f t="shared" si="129"/>
        <v>0.1958670000162584</v>
      </c>
      <c r="GP94" s="86">
        <f t="shared" si="129"/>
        <v>0.10747652533288304</v>
      </c>
      <c r="GQ94" s="86">
        <f t="shared" si="129"/>
        <v>1.1118034807438028E-2</v>
      </c>
      <c r="GR94" s="86">
        <f t="shared" si="129"/>
        <v>8.1200702745438988E-2</v>
      </c>
      <c r="GS94" s="86">
        <f t="shared" si="129"/>
        <v>0.10024637492118812</v>
      </c>
      <c r="GT94" s="86">
        <f t="shared" si="129"/>
        <v>8.9104047238107109E-2</v>
      </c>
      <c r="GU94" s="86">
        <f t="shared" si="129"/>
        <v>0.11004157697882044</v>
      </c>
      <c r="GV94" s="86">
        <f t="shared" si="129"/>
        <v>0.17829908271875777</v>
      </c>
      <c r="GW94" s="86">
        <f t="shared" si="129"/>
        <v>0.19253912211574742</v>
      </c>
      <c r="GX94" s="86">
        <f t="shared" si="129"/>
        <v>0.2454788253529239</v>
      </c>
      <c r="GY94" s="86">
        <f t="shared" si="129"/>
        <v>0.25977235914832353</v>
      </c>
      <c r="GZ94" s="86">
        <f t="shared" si="129"/>
        <v>0.16996924007621328</v>
      </c>
      <c r="HA94" s="86">
        <f t="shared" si="129"/>
        <v>0.19982117796473242</v>
      </c>
      <c r="HC94" s="86">
        <f t="shared" si="74"/>
        <v>5.1344422572203183E-3</v>
      </c>
      <c r="HD94" s="86">
        <f t="shared" si="74"/>
        <v>5.589217674470388E-3</v>
      </c>
      <c r="HE94" s="86">
        <f t="shared" si="74"/>
        <v>5.090192607480528E-3</v>
      </c>
      <c r="HF94" s="86">
        <f t="shared" si="74"/>
        <v>5.4976700918395235E-3</v>
      </c>
      <c r="HG94" s="86">
        <f t="shared" si="88"/>
        <v>1.5218718821482688E-2</v>
      </c>
      <c r="HH94" s="86">
        <f t="shared" si="88"/>
        <v>4.461423516488176E-3</v>
      </c>
      <c r="HI94" s="86">
        <f t="shared" si="88"/>
        <v>6.4174537930201071E-3</v>
      </c>
      <c r="HJ94" s="86">
        <f t="shared" si="88"/>
        <v>1.0059007564018458E-3</v>
      </c>
      <c r="HK94" s="86">
        <f t="shared" si="88"/>
        <v>3.7604314580913173E-3</v>
      </c>
      <c r="HL94" s="86">
        <f t="shared" si="88"/>
        <v>3.5236210862665237E-3</v>
      </c>
      <c r="HM94" s="86">
        <f t="shared" si="88"/>
        <v>2.4074470868772615E-3</v>
      </c>
      <c r="HN94" s="86">
        <f t="shared" si="88"/>
        <v>2.6173042614112919E-3</v>
      </c>
      <c r="HO94" s="86">
        <f t="shared" si="88"/>
        <v>1.8307135888901026E-3</v>
      </c>
      <c r="HP94" s="86">
        <f t="shared" si="88"/>
        <v>9.9310736939076929E-4</v>
      </c>
      <c r="HQ94" s="86">
        <f t="shared" si="88"/>
        <v>2.0569675305445086E-4</v>
      </c>
      <c r="HS94" s="86">
        <f t="shared" si="130"/>
        <v>1.2614066683412668E-36</v>
      </c>
      <c r="HT94" s="86">
        <f t="shared" si="130"/>
        <v>2.9032988424935719E-36</v>
      </c>
      <c r="HU94" s="86">
        <f t="shared" si="130"/>
        <v>2.2758734785278543E-38</v>
      </c>
      <c r="HV94" s="86">
        <f t="shared" si="130"/>
        <v>1.0604354684560358E-41</v>
      </c>
      <c r="HW94" s="86">
        <f t="shared" si="130"/>
        <v>9.3557431637285437E-38</v>
      </c>
      <c r="HX94" s="86">
        <f t="shared" si="130"/>
        <v>2.2996561878381337E-43</v>
      </c>
      <c r="HY94" s="86">
        <f t="shared" si="130"/>
        <v>1.7929428857099566E-39</v>
      </c>
      <c r="HZ94" s="86">
        <f t="shared" si="130"/>
        <v>5.5910049152633599E-64</v>
      </c>
      <c r="IA94" s="86">
        <f t="shared" si="130"/>
        <v>4.260932603819552E-45</v>
      </c>
      <c r="IB94" s="86">
        <f t="shared" si="130"/>
        <v>9.3541518706188342E-44</v>
      </c>
      <c r="IC94" s="86">
        <f t="shared" si="130"/>
        <v>8.1626438476332785E-45</v>
      </c>
      <c r="ID94" s="86">
        <f t="shared" si="130"/>
        <v>1.8462409211311738E-43</v>
      </c>
      <c r="IE94" s="86">
        <f t="shared" si="130"/>
        <v>4.9787759192271863E-46</v>
      </c>
      <c r="IF94" s="86">
        <f t="shared" si="130"/>
        <v>4.0520951136460653E-30</v>
      </c>
      <c r="IG94" s="86">
        <f t="shared" si="130"/>
        <v>1.8784206044272114E-21</v>
      </c>
      <c r="II94" s="86">
        <f t="shared" si="131"/>
        <v>1.5106424173984533E-132</v>
      </c>
      <c r="IJ94" s="86">
        <f t="shared" si="131"/>
        <v>5.8641182101285697E-133</v>
      </c>
      <c r="IK94" s="86">
        <f t="shared" si="131"/>
        <v>1.0412252894852574E-145</v>
      </c>
      <c r="IL94" s="86">
        <f t="shared" si="131"/>
        <v>8.1810252549734451E-156</v>
      </c>
      <c r="IM94" s="86">
        <f t="shared" si="131"/>
        <v>7.276884031967428E-144</v>
      </c>
      <c r="IN94" s="86">
        <f t="shared" si="131"/>
        <v>3.4126593469951497E-161</v>
      </c>
      <c r="IO94" s="86">
        <f t="shared" si="131"/>
        <v>5.8346086199871963E-146</v>
      </c>
      <c r="IP94" s="86">
        <f t="shared" si="131"/>
        <v>8.9917303006999621E-245</v>
      </c>
      <c r="IQ94" s="86">
        <f t="shared" si="131"/>
        <v>4.5406696847447968E-168</v>
      </c>
      <c r="IR94" s="86">
        <f t="shared" si="131"/>
        <v>1.8732888495570214E-161</v>
      </c>
      <c r="IS94" s="86">
        <f t="shared" si="131"/>
        <v>7.7406702853020023E-164</v>
      </c>
      <c r="IT94" s="86">
        <f t="shared" si="131"/>
        <v>2.7234312131886551E-158</v>
      </c>
      <c r="IU94" s="86">
        <f t="shared" si="131"/>
        <v>1.3518982396039024E-167</v>
      </c>
      <c r="IV94" s="86">
        <f t="shared" si="131"/>
        <v>9.1900976342823225E-126</v>
      </c>
      <c r="IW94" s="86">
        <f t="shared" si="131"/>
        <v>3.5614562510629517E-56</v>
      </c>
      <c r="IY94" s="86">
        <f t="shared" si="132"/>
        <v>0.28528517086665839</v>
      </c>
      <c r="IZ94" s="86">
        <f t="shared" si="132"/>
        <v>0.27579110063668649</v>
      </c>
      <c r="JA94" s="86">
        <f t="shared" si="132"/>
        <v>0.20095719262373893</v>
      </c>
      <c r="JB94" s="86">
        <f t="shared" si="132"/>
        <v>0.11297419542472256</v>
      </c>
      <c r="JC94" s="86">
        <f t="shared" si="132"/>
        <v>2.6336753628920719E-2</v>
      </c>
      <c r="JD94" s="86">
        <f t="shared" si="132"/>
        <v>8.5662126261927166E-2</v>
      </c>
      <c r="JE94" s="86">
        <f t="shared" si="132"/>
        <v>0.10666382871420824</v>
      </c>
      <c r="JF94" s="86">
        <f t="shared" si="132"/>
        <v>9.0109947994508957E-2</v>
      </c>
      <c r="JG94" s="86">
        <f t="shared" si="132"/>
        <v>0.11380200843691177</v>
      </c>
      <c r="JH94" s="86">
        <f t="shared" si="132"/>
        <v>0.1818227038050243</v>
      </c>
      <c r="JI94" s="86">
        <f t="shared" si="132"/>
        <v>0.19494656920262468</v>
      </c>
      <c r="JJ94" s="86">
        <f t="shared" si="132"/>
        <v>0.24809612961433519</v>
      </c>
      <c r="JK94" s="86">
        <f t="shared" si="132"/>
        <v>0.26160307273721362</v>
      </c>
      <c r="JL94" s="86">
        <f t="shared" si="132"/>
        <v>0.17096234744560404</v>
      </c>
      <c r="JM94" s="86">
        <f t="shared" si="132"/>
        <v>0.20002687471778688</v>
      </c>
    </row>
    <row r="95" spans="2:273" x14ac:dyDescent="0.25">
      <c r="B95" s="2">
        <v>68</v>
      </c>
      <c r="C95" s="37">
        <v>77.524000000000001</v>
      </c>
      <c r="D95" s="37">
        <v>71.778000000000006</v>
      </c>
      <c r="E95" s="37">
        <v>65.159000000000006</v>
      </c>
      <c r="F95" s="37">
        <v>63.968000000000004</v>
      </c>
      <c r="G95" s="37">
        <v>68.206000000000003</v>
      </c>
      <c r="H95" s="37">
        <v>60.158999999999999</v>
      </c>
      <c r="I95" s="37">
        <v>64.524000000000001</v>
      </c>
      <c r="J95" s="37">
        <v>61.197000000000003</v>
      </c>
      <c r="K95" s="37">
        <v>63.311</v>
      </c>
      <c r="L95" s="37">
        <v>65.540999999999997</v>
      </c>
      <c r="M95" s="37">
        <v>63.459000000000003</v>
      </c>
      <c r="N95" s="37">
        <v>72.492000000000004</v>
      </c>
      <c r="O95" s="37">
        <v>72.426000000000002</v>
      </c>
      <c r="P95" s="37">
        <v>61.23</v>
      </c>
      <c r="Q95" s="37">
        <v>59.396999999999998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84.063907957919881</v>
      </c>
      <c r="T95" s="4">
        <f t="shared" si="133"/>
        <v>83.413524241235748</v>
      </c>
      <c r="U95" s="4">
        <f t="shared" si="133"/>
        <v>73.305372249107123</v>
      </c>
      <c r="V95" s="4">
        <f t="shared" si="133"/>
        <v>64.876583770708123</v>
      </c>
      <c r="W95" s="4">
        <f t="shared" si="133"/>
        <v>64.161144949351794</v>
      </c>
      <c r="X95" s="4">
        <f t="shared" si="133"/>
        <v>64.894037770149922</v>
      </c>
      <c r="Y95" s="4">
        <f t="shared" si="133"/>
        <v>68.672791847662921</v>
      </c>
      <c r="Z95" s="4">
        <f t="shared" si="133"/>
        <v>65.498559063891619</v>
      </c>
      <c r="AA95" s="4">
        <f t="shared" si="133"/>
        <v>67.452403255763699</v>
      </c>
      <c r="AB95" s="4">
        <f t="shared" si="133"/>
        <v>72.650461333433341</v>
      </c>
      <c r="AC95" s="4">
        <f t="shared" si="133"/>
        <v>72.447587302492934</v>
      </c>
      <c r="AD95" s="4">
        <f t="shared" si="133"/>
        <v>80.37430485768796</v>
      </c>
      <c r="AE95" s="4">
        <f t="shared" si="133"/>
        <v>81.595015493427624</v>
      </c>
      <c r="AF95" s="4">
        <f t="shared" si="133"/>
        <v>67.486672016829516</v>
      </c>
      <c r="AG95" s="4">
        <f t="shared" si="133"/>
        <v>65.301991163321787</v>
      </c>
      <c r="AI95" s="4">
        <f t="shared" ref="AI95:AW111" si="134">IF(OR($B95 &lt; C$230, $B95 &gt; C$233), 0, C95-S95)</f>
        <v>-6.5399079579198798</v>
      </c>
      <c r="AJ95" s="4">
        <f t="shared" si="134"/>
        <v>-11.635524241235743</v>
      </c>
      <c r="AK95" s="4">
        <f t="shared" si="134"/>
        <v>-8.1463722491071167</v>
      </c>
      <c r="AL95" s="4">
        <f t="shared" si="134"/>
        <v>-0.90858377070811969</v>
      </c>
      <c r="AM95" s="4">
        <f t="shared" si="134"/>
        <v>4.0448550506482093</v>
      </c>
      <c r="AN95" s="4">
        <f t="shared" si="134"/>
        <v>-4.7350377701499227</v>
      </c>
      <c r="AO95" s="4">
        <f t="shared" si="134"/>
        <v>-4.1487918476629204</v>
      </c>
      <c r="AP95" s="4">
        <f t="shared" si="134"/>
        <v>-4.3015590638916166</v>
      </c>
      <c r="AQ95" s="4">
        <f t="shared" si="134"/>
        <v>-4.1414032557636986</v>
      </c>
      <c r="AR95" s="4">
        <f t="shared" si="134"/>
        <v>-7.1094613334333445</v>
      </c>
      <c r="AS95" s="4">
        <f t="shared" si="134"/>
        <v>-8.988587302492931</v>
      </c>
      <c r="AT95" s="4">
        <f t="shared" si="134"/>
        <v>-7.8823048576879557</v>
      </c>
      <c r="AU95" s="4">
        <f t="shared" si="134"/>
        <v>-9.1690154934276222</v>
      </c>
      <c r="AV95" s="4">
        <f t="shared" si="134"/>
        <v>-6.2566720168295191</v>
      </c>
      <c r="AW95" s="4">
        <f t="shared" si="134"/>
        <v>-5.9049911633217889</v>
      </c>
      <c r="AY95" s="2">
        <f t="shared" si="126"/>
        <v>54.025783327551963</v>
      </c>
      <c r="AZ95" s="2">
        <f t="shared" si="126"/>
        <v>53.353804325971858</v>
      </c>
      <c r="BA95" s="2">
        <f t="shared" si="126"/>
        <v>53.487715839382147</v>
      </c>
      <c r="BB95" s="2">
        <f t="shared" si="126"/>
        <v>54.466645529912128</v>
      </c>
      <c r="BC95" s="2">
        <f t="shared" si="126"/>
        <v>54.097667795153811</v>
      </c>
      <c r="BD95" s="2">
        <f t="shared" si="126"/>
        <v>57.76131231612456</v>
      </c>
      <c r="BE95" s="2">
        <f t="shared" si="126"/>
        <v>58.383881907814015</v>
      </c>
      <c r="BF95" s="2">
        <f t="shared" si="126"/>
        <v>59.963004038325707</v>
      </c>
      <c r="BG95" s="2">
        <f t="shared" si="126"/>
        <v>58.374062722160623</v>
      </c>
      <c r="BH95" s="2">
        <f t="shared" si="126"/>
        <v>57.590108131717116</v>
      </c>
      <c r="BI95" s="2">
        <f t="shared" si="126"/>
        <v>57.768589846568418</v>
      </c>
      <c r="BJ95" s="2">
        <f t="shared" si="126"/>
        <v>57.5413831393927</v>
      </c>
      <c r="BK95" s="2">
        <f t="shared" si="126"/>
        <v>55.984620391089997</v>
      </c>
      <c r="BL95" s="2">
        <f t="shared" si="126"/>
        <v>55.969579782858261</v>
      </c>
      <c r="BM95" s="2">
        <f t="shared" si="126"/>
        <v>56.378508763104534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70.245812896405909</v>
      </c>
      <c r="DL95" s="2">
        <f t="shared" si="135"/>
        <v>70.610129417094541</v>
      </c>
      <c r="DM95" s="2">
        <f t="shared" si="135"/>
        <v>68.762947296889166</v>
      </c>
      <c r="DN95" s="2">
        <f t="shared" si="135"/>
        <v>70.705923286016329</v>
      </c>
      <c r="DO95" s="2">
        <f t="shared" si="135"/>
        <v>75.902107419712067</v>
      </c>
      <c r="DP95" s="2">
        <f t="shared" si="135"/>
        <v>75.283131533101042</v>
      </c>
      <c r="DQ95" s="2">
        <f t="shared" si="135"/>
        <v>74.225061522198729</v>
      </c>
      <c r="DR95" s="2">
        <f t="shared" si="135"/>
        <v>75.742519500674774</v>
      </c>
      <c r="DS95" s="2">
        <f t="shared" si="135"/>
        <v>72.868589012235617</v>
      </c>
      <c r="DT95" s="2">
        <f t="shared" si="135"/>
        <v>76.838749303135899</v>
      </c>
      <c r="DU95" s="2">
        <f t="shared" si="135"/>
        <v>75.179781109040334</v>
      </c>
      <c r="DV95" s="2">
        <f t="shared" si="135"/>
        <v>71.321304016913317</v>
      </c>
      <c r="DW95" s="2">
        <f t="shared" si="135"/>
        <v>73.062522651766827</v>
      </c>
      <c r="DX95" s="2">
        <f t="shared" si="135"/>
        <v>70.668268211068209</v>
      </c>
      <c r="DY95" s="2">
        <f t="shared" si="135"/>
        <v>62.435006781524919</v>
      </c>
      <c r="EA95" s="2">
        <f t="shared" si="95"/>
        <v>52.372243781094518</v>
      </c>
      <c r="EB95" s="2">
        <f t="shared" si="92"/>
        <v>51.630007009783689</v>
      </c>
      <c r="EC95" s="2">
        <f t="shared" si="92"/>
        <v>51.914118528964394</v>
      </c>
      <c r="ED95" s="2">
        <f t="shared" si="92"/>
        <v>52.795252682878797</v>
      </c>
      <c r="EE95" s="2">
        <f t="shared" si="92"/>
        <v>52.177975952678857</v>
      </c>
      <c r="EF95" s="2">
        <f t="shared" si="92"/>
        <v>55.740078406621691</v>
      </c>
      <c r="EG95" s="2">
        <f t="shared" si="92"/>
        <v>56.648517858036122</v>
      </c>
      <c r="EH95" s="2">
        <f t="shared" si="92"/>
        <v>57.96797669033316</v>
      </c>
      <c r="EI95" s="2">
        <f t="shared" si="92"/>
        <v>56.682060751104558</v>
      </c>
      <c r="EJ95" s="2">
        <f t="shared" si="92"/>
        <v>55.146697516604092</v>
      </c>
      <c r="EK95" s="2">
        <f t="shared" si="92"/>
        <v>55.659917540666598</v>
      </c>
      <c r="EL95" s="2">
        <f t="shared" si="92"/>
        <v>56.013193286494925</v>
      </c>
      <c r="EM95" s="2">
        <f t="shared" ref="EM95:EO158" si="136">CQ$228*$B95+CQ$229</f>
        <v>53.915074628335134</v>
      </c>
      <c r="EN95" s="2">
        <f t="shared" si="136"/>
        <v>53.960461631298656</v>
      </c>
      <c r="EO95" s="2">
        <f t="shared" si="136"/>
        <v>55.305291804494999</v>
      </c>
      <c r="EQ95" s="2">
        <f t="shared" ref="EQ95:FE111" si="137">CU$228*$B95+CU$229</f>
        <v>51.322748593590852</v>
      </c>
      <c r="ER95" s="2">
        <f t="shared" si="137"/>
        <v>51.731676467137518</v>
      </c>
      <c r="ES95" s="2">
        <f t="shared" si="137"/>
        <v>52.325804395931783</v>
      </c>
      <c r="ET95" s="2">
        <f t="shared" si="137"/>
        <v>53.077853730497843</v>
      </c>
      <c r="EU95" s="2">
        <f t="shared" si="137"/>
        <v>52.97162148898191</v>
      </c>
      <c r="EV95" s="2">
        <f t="shared" si="137"/>
        <v>55.604402209500762</v>
      </c>
      <c r="EW95" s="2">
        <f t="shared" si="137"/>
        <v>57.500196100075073</v>
      </c>
      <c r="EX95" s="2">
        <f t="shared" si="137"/>
        <v>58.323204819826493</v>
      </c>
      <c r="EY95" s="2">
        <f t="shared" si="137"/>
        <v>56.533232779869095</v>
      </c>
      <c r="EZ95" s="2">
        <f t="shared" si="137"/>
        <v>55.763216467944225</v>
      </c>
      <c r="FA95" s="2">
        <f t="shared" si="137"/>
        <v>55.502208614208072</v>
      </c>
      <c r="FB95" s="2">
        <f t="shared" si="137"/>
        <v>56.285837024622609</v>
      </c>
      <c r="FC95" s="2">
        <f t="shared" si="137"/>
        <v>54.258685031160383</v>
      </c>
      <c r="FD95" s="2">
        <f t="shared" si="137"/>
        <v>54.619172226952102</v>
      </c>
      <c r="FE95" s="2">
        <f t="shared" si="137"/>
        <v>55.027066882617866</v>
      </c>
      <c r="FG95" s="2">
        <f t="shared" ref="FG95:FU111" si="138">POWER(10,($B95-C$231)/C$229)/(1+POWER(10,($B95-C$231)/C$229))</f>
        <v>0.90746298336993936</v>
      </c>
      <c r="FH95" s="2">
        <f t="shared" si="138"/>
        <v>0.90918078153795667</v>
      </c>
      <c r="FI95" s="2">
        <f t="shared" si="138"/>
        <v>0.90661451158243622</v>
      </c>
      <c r="FJ95" s="2">
        <f t="shared" si="138"/>
        <v>0.90668776202699652</v>
      </c>
      <c r="FK95" s="2">
        <f t="shared" si="138"/>
        <v>0.91909749002246066</v>
      </c>
      <c r="FL95" s="2">
        <f t="shared" si="138"/>
        <v>0.89657184620931163</v>
      </c>
      <c r="FM95" s="2">
        <f t="shared" si="138"/>
        <v>0.90129450714903858</v>
      </c>
      <c r="FN95" s="2">
        <f t="shared" si="138"/>
        <v>0.88776712386126133</v>
      </c>
      <c r="FO95" s="2">
        <f t="shared" si="138"/>
        <v>0.89546519997604679</v>
      </c>
      <c r="FP95" s="2">
        <f t="shared" si="138"/>
        <v>0.88736733162240278</v>
      </c>
      <c r="FQ95" s="2">
        <f t="shared" si="138"/>
        <v>0.8919707783136992</v>
      </c>
      <c r="FR95" s="2">
        <f t="shared" si="138"/>
        <v>0.90017580101716033</v>
      </c>
      <c r="FS95" s="2">
        <f t="shared" si="138"/>
        <v>0.89192037877709329</v>
      </c>
      <c r="FT95" s="2">
        <f t="shared" si="138"/>
        <v>0.8797603725589358</v>
      </c>
      <c r="FU95" s="2">
        <f t="shared" si="138"/>
        <v>0.84946592290527534</v>
      </c>
      <c r="FW95" s="2">
        <f t="shared" si="128"/>
        <v>4.0706809306630435E-4</v>
      </c>
      <c r="FX95" s="2">
        <f t="shared" si="128"/>
        <v>3.6818178488207224E-4</v>
      </c>
      <c r="FY95" s="2">
        <f t="shared" si="128"/>
        <v>3.9157686512131598E-4</v>
      </c>
      <c r="FZ95" s="2">
        <f t="shared" si="128"/>
        <v>3.8248073810434564E-4</v>
      </c>
      <c r="GA95" s="2">
        <f t="shared" si="128"/>
        <v>4.4107821292607843E-4</v>
      </c>
      <c r="GB95" s="2">
        <f t="shared" si="128"/>
        <v>5.0115498279482628E-4</v>
      </c>
      <c r="GC95" s="2">
        <f t="shared" si="128"/>
        <v>5.4321546264810905E-4</v>
      </c>
      <c r="GD95" s="2">
        <f t="shared" si="128"/>
        <v>3.9210390507085749E-4</v>
      </c>
      <c r="GE95" s="2">
        <f t="shared" si="128"/>
        <v>3.5963537560146185E-4</v>
      </c>
      <c r="GF95" s="2">
        <f t="shared" si="128"/>
        <v>2.8699817019016145E-4</v>
      </c>
      <c r="GG95" s="2">
        <f t="shared" si="128"/>
        <v>2.7495471147017097E-4</v>
      </c>
      <c r="GH95" s="2">
        <f t="shared" si="128"/>
        <v>2.5660333749130568E-4</v>
      </c>
      <c r="GI95" s="2">
        <f t="shared" si="128"/>
        <v>2.8181043495532405E-4</v>
      </c>
      <c r="GJ95" s="2">
        <f t="shared" si="128"/>
        <v>2.6978927000458335E-4</v>
      </c>
      <c r="GK95" s="2">
        <f t="shared" si="128"/>
        <v>1.7290113977688241E-4</v>
      </c>
      <c r="GM95" s="86">
        <f t="shared" si="129"/>
        <v>0.1837979471972688</v>
      </c>
      <c r="GN95" s="86">
        <f t="shared" si="129"/>
        <v>0.18084799983067221</v>
      </c>
      <c r="GO95" s="86">
        <f t="shared" si="129"/>
        <v>0.11086801674266433</v>
      </c>
      <c r="GP95" s="86">
        <f t="shared" si="129"/>
        <v>4.7283713034607162E-2</v>
      </c>
      <c r="GQ95" s="86">
        <f t="shared" si="129"/>
        <v>2.8418141575623371E-3</v>
      </c>
      <c r="GR95" s="86">
        <f t="shared" si="129"/>
        <v>2.9917809919045767E-2</v>
      </c>
      <c r="GS95" s="86">
        <f t="shared" si="129"/>
        <v>4.0357984059703714E-2</v>
      </c>
      <c r="GT95" s="86">
        <f t="shared" si="129"/>
        <v>3.7472767047198575E-2</v>
      </c>
      <c r="GU95" s="86">
        <f t="shared" si="129"/>
        <v>4.8814320192875613E-2</v>
      </c>
      <c r="GV95" s="86">
        <f t="shared" si="129"/>
        <v>9.7126342651545711E-2</v>
      </c>
      <c r="GW95" s="86">
        <f t="shared" si="129"/>
        <v>9.9658455045369576E-2</v>
      </c>
      <c r="GX95" s="86">
        <f t="shared" si="129"/>
        <v>0.14384205807853037</v>
      </c>
      <c r="GY95" s="86">
        <f t="shared" si="129"/>
        <v>0.16629223183856565</v>
      </c>
      <c r="GZ95" s="86">
        <f t="shared" si="129"/>
        <v>0.10157542679612926</v>
      </c>
      <c r="HA95" s="86">
        <f t="shared" si="129"/>
        <v>0.11957110279820622</v>
      </c>
      <c r="HC95" s="86">
        <f t="shared" si="74"/>
        <v>7.7217472719540081E-3</v>
      </c>
      <c r="HD95" s="86">
        <f t="shared" si="74"/>
        <v>8.3406591268270422E-3</v>
      </c>
      <c r="HE95" s="86">
        <f t="shared" si="74"/>
        <v>7.7939496752270597E-3</v>
      </c>
      <c r="HF95" s="86">
        <f t="shared" si="74"/>
        <v>8.5008334514822363E-3</v>
      </c>
      <c r="HG95" s="86">
        <f t="shared" si="88"/>
        <v>2.2282990836647618E-2</v>
      </c>
      <c r="HH95" s="86">
        <f t="shared" si="88"/>
        <v>7.1231547636113057E-3</v>
      </c>
      <c r="HI95" s="86">
        <f t="shared" si="88"/>
        <v>9.9063763955740507E-3</v>
      </c>
      <c r="HJ95" s="86">
        <f t="shared" si="88"/>
        <v>1.8942175923676178E-3</v>
      </c>
      <c r="HK95" s="86">
        <f t="shared" si="88"/>
        <v>5.9912848290166031E-3</v>
      </c>
      <c r="HL95" s="86">
        <f t="shared" si="88"/>
        <v>5.5098325345935562E-3</v>
      </c>
      <c r="HM95" s="86">
        <f t="shared" si="88"/>
        <v>3.8267873975237707E-3</v>
      </c>
      <c r="HN95" s="86">
        <f t="shared" si="88"/>
        <v>4.0992206179032301E-3</v>
      </c>
      <c r="HO95" s="86">
        <f t="shared" si="88"/>
        <v>2.9616875803324108E-3</v>
      </c>
      <c r="HP95" s="86">
        <f t="shared" si="88"/>
        <v>1.7455248898480004E-3</v>
      </c>
      <c r="HQ95" s="86">
        <f t="shared" si="88"/>
        <v>4.1097611609288218E-4</v>
      </c>
      <c r="HS95" s="86">
        <f t="shared" si="130"/>
        <v>2.1045184515984789E-35</v>
      </c>
      <c r="HT95" s="86">
        <f t="shared" si="130"/>
        <v>4.630139641751261E-35</v>
      </c>
      <c r="HU95" s="86">
        <f t="shared" si="130"/>
        <v>4.6152805471563359E-37</v>
      </c>
      <c r="HV95" s="86">
        <f t="shared" si="130"/>
        <v>2.7111609714836174E-40</v>
      </c>
      <c r="HW95" s="86">
        <f t="shared" si="130"/>
        <v>1.8981618786965759E-36</v>
      </c>
      <c r="HX95" s="86">
        <f t="shared" si="130"/>
        <v>7.4797804580364363E-42</v>
      </c>
      <c r="HY95" s="86">
        <f t="shared" si="130"/>
        <v>4.343699367142035E-38</v>
      </c>
      <c r="HZ95" s="86">
        <f t="shared" si="130"/>
        <v>9.0708921628193959E-62</v>
      </c>
      <c r="IA95" s="86">
        <f t="shared" si="130"/>
        <v>1.3832190865944448E-43</v>
      </c>
      <c r="IB95" s="86">
        <f t="shared" si="130"/>
        <v>2.4524676872519104E-42</v>
      </c>
      <c r="IC95" s="86">
        <f t="shared" si="130"/>
        <v>2.245760581847156E-43</v>
      </c>
      <c r="ID95" s="86">
        <f t="shared" si="130"/>
        <v>4.4395286563948984E-42</v>
      </c>
      <c r="IE95" s="86">
        <f t="shared" si="130"/>
        <v>1.5061414878350459E-44</v>
      </c>
      <c r="IF95" s="86">
        <f t="shared" si="130"/>
        <v>3.4870444135427051E-29</v>
      </c>
      <c r="IG95" s="86">
        <f t="shared" si="130"/>
        <v>7.8391331304755404E-21</v>
      </c>
      <c r="II95" s="86">
        <f t="shared" si="131"/>
        <v>1.6077247555046371E-129</v>
      </c>
      <c r="IJ95" s="86">
        <f t="shared" si="131"/>
        <v>5.8459414898677539E-130</v>
      </c>
      <c r="IK95" s="86">
        <f t="shared" si="131"/>
        <v>2.1532210509620608E-142</v>
      </c>
      <c r="IL95" s="86">
        <f t="shared" si="131"/>
        <v>2.8232441074873861E-152</v>
      </c>
      <c r="IM95" s="86">
        <f t="shared" si="131"/>
        <v>1.529536292022253E-140</v>
      </c>
      <c r="IN95" s="86">
        <f t="shared" si="131"/>
        <v>2.1017468241558991E-157</v>
      </c>
      <c r="IO95" s="86">
        <f t="shared" si="131"/>
        <v>1.6959632603907947E-142</v>
      </c>
      <c r="IP95" s="86">
        <f t="shared" si="131"/>
        <v>3.576806176385571E-239</v>
      </c>
      <c r="IQ95" s="86">
        <f t="shared" si="131"/>
        <v>2.8020117262558208E-164</v>
      </c>
      <c r="IR95" s="86">
        <f t="shared" si="131"/>
        <v>6.5026437663360023E-158</v>
      </c>
      <c r="IS95" s="86">
        <f t="shared" si="131"/>
        <v>2.9083950599727728E-160</v>
      </c>
      <c r="IT95" s="86">
        <f t="shared" si="131"/>
        <v>7.231600939528786E-155</v>
      </c>
      <c r="IU95" s="86">
        <f t="shared" si="131"/>
        <v>6.3034571977594264E-164</v>
      </c>
      <c r="IV95" s="86">
        <f t="shared" si="131"/>
        <v>4.9204944411344987E-123</v>
      </c>
      <c r="IW95" s="86">
        <f t="shared" si="131"/>
        <v>4.8927913559399371E-55</v>
      </c>
      <c r="IY95" s="86">
        <f t="shared" si="132"/>
        <v>0.19151969446922282</v>
      </c>
      <c r="IZ95" s="86">
        <f t="shared" si="132"/>
        <v>0.18918865895749926</v>
      </c>
      <c r="JA95" s="86">
        <f t="shared" si="132"/>
        <v>0.1186619664178914</v>
      </c>
      <c r="JB95" s="86">
        <f t="shared" si="132"/>
        <v>5.5784546486089395E-2</v>
      </c>
      <c r="JC95" s="86">
        <f t="shared" si="132"/>
        <v>2.5124804994209955E-2</v>
      </c>
      <c r="JD95" s="86">
        <f t="shared" si="132"/>
        <v>3.7040964682657072E-2</v>
      </c>
      <c r="JE95" s="86">
        <f t="shared" si="132"/>
        <v>5.0264360455277768E-2</v>
      </c>
      <c r="JF95" s="86">
        <f t="shared" si="132"/>
        <v>3.9366984639566192E-2</v>
      </c>
      <c r="JG95" s="86">
        <f t="shared" si="132"/>
        <v>5.4805605021892217E-2</v>
      </c>
      <c r="JH95" s="86">
        <f t="shared" si="132"/>
        <v>0.10263617518613927</v>
      </c>
      <c r="JI95" s="86">
        <f t="shared" si="132"/>
        <v>0.10348524244289335</v>
      </c>
      <c r="JJ95" s="86">
        <f t="shared" si="132"/>
        <v>0.14794127869643361</v>
      </c>
      <c r="JK95" s="86">
        <f t="shared" si="132"/>
        <v>0.16925391941889806</v>
      </c>
      <c r="JL95" s="86">
        <f t="shared" si="132"/>
        <v>0.10332095168597726</v>
      </c>
      <c r="JM95" s="86">
        <f t="shared" si="132"/>
        <v>0.1199820789142991</v>
      </c>
    </row>
    <row r="96" spans="2:273" x14ac:dyDescent="0.25">
      <c r="B96" s="2">
        <v>69</v>
      </c>
      <c r="C96" s="37">
        <v>65.507999999999996</v>
      </c>
      <c r="D96" s="37">
        <v>63.286000000000001</v>
      </c>
      <c r="E96" s="37">
        <v>59.396999999999998</v>
      </c>
      <c r="F96" s="37">
        <v>64.238</v>
      </c>
      <c r="G96" s="37">
        <v>68.713999999999999</v>
      </c>
      <c r="H96" s="37">
        <v>62.381</v>
      </c>
      <c r="I96" s="37">
        <v>65.81</v>
      </c>
      <c r="J96" s="37">
        <v>63.655999999999999</v>
      </c>
      <c r="K96" s="37">
        <v>61.311</v>
      </c>
      <c r="L96" s="37">
        <v>63.115000000000002</v>
      </c>
      <c r="M96" s="37">
        <v>62.344000000000001</v>
      </c>
      <c r="N96" s="37">
        <v>64.376999999999995</v>
      </c>
      <c r="O96" s="37">
        <v>63.869</v>
      </c>
      <c r="P96" s="37">
        <v>61.491999999999997</v>
      </c>
      <c r="Q96" s="37">
        <v>54.81</v>
      </c>
      <c r="S96" s="4">
        <f t="shared" si="133"/>
        <v>73.117350764586021</v>
      </c>
      <c r="T96" s="4">
        <f t="shared" si="133"/>
        <v>73.112015242421876</v>
      </c>
      <c r="U96" s="4">
        <f t="shared" si="133"/>
        <v>66.217291950388912</v>
      </c>
      <c r="V96" s="4">
        <f t="shared" si="133"/>
        <v>62.56403015732792</v>
      </c>
      <c r="W96" s="4">
        <f t="shared" si="133"/>
        <v>67.308881903246899</v>
      </c>
      <c r="X96" s="4">
        <f t="shared" si="133"/>
        <v>63.744816568366879</v>
      </c>
      <c r="Y96" s="4">
        <f t="shared" si="133"/>
        <v>66.93568061153438</v>
      </c>
      <c r="Z96" s="4">
        <f t="shared" si="133"/>
        <v>63.114851101857695</v>
      </c>
      <c r="AA96" s="4">
        <f t="shared" si="133"/>
        <v>64.663390116553614</v>
      </c>
      <c r="AB96" s="4">
        <f t="shared" si="133"/>
        <v>66.383511661979668</v>
      </c>
      <c r="AC96" s="4">
        <f t="shared" si="133"/>
        <v>65.269970059576224</v>
      </c>
      <c r="AD96" s="4">
        <f t="shared" si="133"/>
        <v>69.963589501360886</v>
      </c>
      <c r="AE96" s="4">
        <f t="shared" si="133"/>
        <v>70.432482476643884</v>
      </c>
      <c r="AF96" s="4">
        <f t="shared" si="133"/>
        <v>62.139600520617329</v>
      </c>
      <c r="AG96" s="4">
        <f t="shared" si="133"/>
        <v>60.361294296108824</v>
      </c>
      <c r="AI96" s="4">
        <f t="shared" si="134"/>
        <v>-7.6093507645860257</v>
      </c>
      <c r="AJ96" s="4">
        <f t="shared" si="134"/>
        <v>-9.8260152424218745</v>
      </c>
      <c r="AK96" s="4">
        <f t="shared" si="134"/>
        <v>-6.8202919503889134</v>
      </c>
      <c r="AL96" s="4">
        <f t="shared" si="134"/>
        <v>1.6739698426720793</v>
      </c>
      <c r="AM96" s="4">
        <f t="shared" si="134"/>
        <v>1.4051180967530996</v>
      </c>
      <c r="AN96" s="4">
        <f t="shared" si="134"/>
        <v>-1.3638165683668788</v>
      </c>
      <c r="AO96" s="4">
        <f t="shared" si="134"/>
        <v>-1.1256806115343778</v>
      </c>
      <c r="AP96" s="4">
        <f t="shared" si="134"/>
        <v>0.54114889814230338</v>
      </c>
      <c r="AQ96" s="4">
        <f t="shared" si="134"/>
        <v>-3.3523901165536145</v>
      </c>
      <c r="AR96" s="4">
        <f t="shared" si="134"/>
        <v>-3.2685116619796659</v>
      </c>
      <c r="AS96" s="4">
        <f t="shared" si="134"/>
        <v>-2.9259700595762226</v>
      </c>
      <c r="AT96" s="4">
        <f t="shared" si="134"/>
        <v>-5.5865895013608906</v>
      </c>
      <c r="AU96" s="4">
        <f t="shared" si="134"/>
        <v>-6.563482476643884</v>
      </c>
      <c r="AV96" s="4">
        <f t="shared" si="134"/>
        <v>-0.6476005206173312</v>
      </c>
      <c r="AW96" s="4">
        <f t="shared" si="134"/>
        <v>-5.5512942961088214</v>
      </c>
      <c r="AY96" s="2">
        <f t="shared" si="126"/>
        <v>53.788631831557836</v>
      </c>
      <c r="AZ96" s="2">
        <f t="shared" si="126"/>
        <v>53.11232614960138</v>
      </c>
      <c r="BA96" s="2">
        <f t="shared" si="126"/>
        <v>53.266537039162991</v>
      </c>
      <c r="BB96" s="2">
        <f t="shared" si="126"/>
        <v>54.2317750352762</v>
      </c>
      <c r="BC96" s="2">
        <f t="shared" si="126"/>
        <v>53.860071352375265</v>
      </c>
      <c r="BD96" s="2">
        <f t="shared" si="126"/>
        <v>57.501881545247208</v>
      </c>
      <c r="BE96" s="2">
        <f t="shared" si="126"/>
        <v>58.157178887644342</v>
      </c>
      <c r="BF96" s="2">
        <f t="shared" si="126"/>
        <v>59.706111077322639</v>
      </c>
      <c r="BG96" s="2">
        <f t="shared" si="126"/>
        <v>58.137909133311794</v>
      </c>
      <c r="BH96" s="2">
        <f t="shared" si="126"/>
        <v>57.313105690516487</v>
      </c>
      <c r="BI96" s="2">
        <f t="shared" si="126"/>
        <v>57.499898115732641</v>
      </c>
      <c r="BJ96" s="2">
        <f t="shared" si="126"/>
        <v>57.311544213027119</v>
      </c>
      <c r="BK96" s="2">
        <f t="shared" si="126"/>
        <v>55.734584681202051</v>
      </c>
      <c r="BL96" s="2">
        <f t="shared" si="126"/>
        <v>55.744335396691746</v>
      </c>
      <c r="BM96" s="2">
        <f t="shared" si="126"/>
        <v>56.214295363175708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70.465308668076105</v>
      </c>
      <c r="DL96" s="2">
        <f t="shared" si="135"/>
        <v>70.819532467532468</v>
      </c>
      <c r="DM96" s="2">
        <f t="shared" si="135"/>
        <v>68.937116883116886</v>
      </c>
      <c r="DN96" s="2">
        <f t="shared" si="135"/>
        <v>70.912699486559973</v>
      </c>
      <c r="DO96" s="2">
        <f t="shared" si="135"/>
        <v>76.180549280177189</v>
      </c>
      <c r="DP96" s="2">
        <f t="shared" si="135"/>
        <v>75.536198954703835</v>
      </c>
      <c r="DQ96" s="2">
        <f t="shared" si="135"/>
        <v>74.368886892177585</v>
      </c>
      <c r="DR96" s="2">
        <f t="shared" si="135"/>
        <v>75.950780836707168</v>
      </c>
      <c r="DS96" s="2">
        <f t="shared" si="135"/>
        <v>73.042218620857284</v>
      </c>
      <c r="DT96" s="2">
        <f t="shared" si="135"/>
        <v>77.122374216027879</v>
      </c>
      <c r="DU96" s="2">
        <f t="shared" si="135"/>
        <v>75.443044782972748</v>
      </c>
      <c r="DV96" s="2">
        <f t="shared" si="135"/>
        <v>71.511770965468642</v>
      </c>
      <c r="DW96" s="2">
        <f t="shared" si="135"/>
        <v>73.288085170643299</v>
      </c>
      <c r="DX96" s="2">
        <f t="shared" si="135"/>
        <v>70.89901763191763</v>
      </c>
      <c r="DY96" s="2">
        <f t="shared" si="135"/>
        <v>62.534493768328439</v>
      </c>
      <c r="EA96" s="2">
        <f t="shared" si="95"/>
        <v>52.238188107083616</v>
      </c>
      <c r="EB96" s="2">
        <f t="shared" si="95"/>
        <v>51.499121655358529</v>
      </c>
      <c r="EC96" s="2">
        <f t="shared" si="95"/>
        <v>51.794233046013446</v>
      </c>
      <c r="ED96" s="2">
        <f t="shared" si="95"/>
        <v>52.665975878704337</v>
      </c>
      <c r="EE96" s="2">
        <f t="shared" si="95"/>
        <v>52.067807928563283</v>
      </c>
      <c r="EF96" s="2">
        <f t="shared" si="95"/>
        <v>55.604585910854325</v>
      </c>
      <c r="EG96" s="2">
        <f t="shared" si="95"/>
        <v>56.537424315942175</v>
      </c>
      <c r="EH96" s="2">
        <f t="shared" si="95"/>
        <v>57.832970158383404</v>
      </c>
      <c r="EI96" s="2">
        <f t="shared" si="95"/>
        <v>56.551165758468329</v>
      </c>
      <c r="EJ96" s="2">
        <f t="shared" si="95"/>
        <v>55.019760438925779</v>
      </c>
      <c r="EK96" s="2">
        <f t="shared" si="95"/>
        <v>55.518015493117964</v>
      </c>
      <c r="EL96" s="2">
        <f t="shared" si="95"/>
        <v>55.875298360655734</v>
      </c>
      <c r="EM96" s="2">
        <f t="shared" si="136"/>
        <v>53.79455989301303</v>
      </c>
      <c r="EN96" s="2">
        <f t="shared" si="136"/>
        <v>53.855129362562757</v>
      </c>
      <c r="EO96" s="2">
        <f t="shared" si="136"/>
        <v>55.192899848517634</v>
      </c>
      <c r="EQ96" s="2">
        <f t="shared" si="137"/>
        <v>51.21289136778379</v>
      </c>
      <c r="ER96" s="2">
        <f t="shared" si="137"/>
        <v>51.599157808699175</v>
      </c>
      <c r="ES96" s="2">
        <f t="shared" si="137"/>
        <v>52.196216129032258</v>
      </c>
      <c r="ET96" s="2">
        <f t="shared" si="137"/>
        <v>52.941737692292477</v>
      </c>
      <c r="EU96" s="2">
        <f t="shared" si="137"/>
        <v>52.841345422128015</v>
      </c>
      <c r="EV96" s="2">
        <f t="shared" si="137"/>
        <v>55.472383454783333</v>
      </c>
      <c r="EW96" s="2">
        <f t="shared" si="137"/>
        <v>57.36763371055882</v>
      </c>
      <c r="EX96" s="2">
        <f t="shared" si="137"/>
        <v>58.179537362775164</v>
      </c>
      <c r="EY96" s="2">
        <f t="shared" si="137"/>
        <v>56.405902396804841</v>
      </c>
      <c r="EZ96" s="2">
        <f t="shared" si="137"/>
        <v>55.622300382851627</v>
      </c>
      <c r="FA96" s="2">
        <f t="shared" si="137"/>
        <v>55.364009004645773</v>
      </c>
      <c r="FB96" s="2">
        <f t="shared" si="137"/>
        <v>56.142241499241351</v>
      </c>
      <c r="FC96" s="2">
        <f t="shared" si="137"/>
        <v>54.130633066470253</v>
      </c>
      <c r="FD96" s="2">
        <f t="shared" si="137"/>
        <v>54.499249348877868</v>
      </c>
      <c r="FE96" s="2">
        <f t="shared" si="137"/>
        <v>54.919189424048476</v>
      </c>
      <c r="FG96" s="2">
        <f t="shared" si="138"/>
        <v>0.91491243317450266</v>
      </c>
      <c r="FH96" s="2">
        <f t="shared" si="138"/>
        <v>0.9165046682270489</v>
      </c>
      <c r="FI96" s="2">
        <f t="shared" si="138"/>
        <v>0.91412580170216484</v>
      </c>
      <c r="FJ96" s="2">
        <f t="shared" si="138"/>
        <v>0.91419371800632199</v>
      </c>
      <c r="FK96" s="2">
        <f t="shared" si="138"/>
        <v>0.92568703385404827</v>
      </c>
      <c r="FL96" s="2">
        <f t="shared" si="138"/>
        <v>0.90480608505269378</v>
      </c>
      <c r="FM96" s="2">
        <f t="shared" si="138"/>
        <v>0.90919084185454324</v>
      </c>
      <c r="FN96" s="2">
        <f t="shared" si="138"/>
        <v>0.89662150924195061</v>
      </c>
      <c r="FO96" s="2">
        <f t="shared" si="138"/>
        <v>0.90377808693358219</v>
      </c>
      <c r="FP96" s="2">
        <f t="shared" si="138"/>
        <v>0.89624957173224018</v>
      </c>
      <c r="FQ96" s="2">
        <f t="shared" si="138"/>
        <v>0.90053068315675533</v>
      </c>
      <c r="FR96" s="2">
        <f t="shared" si="138"/>
        <v>0.90815251090091431</v>
      </c>
      <c r="FS96" s="2">
        <f t="shared" si="138"/>
        <v>0.90048383157432887</v>
      </c>
      <c r="FT96" s="2">
        <f t="shared" si="138"/>
        <v>0.88916757333094965</v>
      </c>
      <c r="FU96" s="2">
        <f t="shared" si="138"/>
        <v>0.86086844142984331</v>
      </c>
      <c r="FW96" s="2">
        <f t="shared" si="128"/>
        <v>4.4632375983258871E-4</v>
      </c>
      <c r="FX96" s="2">
        <f t="shared" si="128"/>
        <v>4.0368895969705449E-4</v>
      </c>
      <c r="FY96" s="2">
        <f t="shared" si="128"/>
        <v>4.2933927487018671E-4</v>
      </c>
      <c r="FZ96" s="2">
        <f t="shared" si="128"/>
        <v>4.1936631471811757E-4</v>
      </c>
      <c r="GA96" s="2">
        <f t="shared" si="128"/>
        <v>4.8361206343138023E-4</v>
      </c>
      <c r="GB96" s="2">
        <f t="shared" si="128"/>
        <v>5.4947894392557643E-4</v>
      </c>
      <c r="GC96" s="2">
        <f t="shared" si="128"/>
        <v>5.9559269651264805E-4</v>
      </c>
      <c r="GD96" s="2">
        <f t="shared" si="128"/>
        <v>4.2991711899282925E-4</v>
      </c>
      <c r="GE96" s="2">
        <f t="shared" si="128"/>
        <v>3.9431866624492501E-4</v>
      </c>
      <c r="GF96" s="2">
        <f t="shared" si="128"/>
        <v>3.146785227921932E-4</v>
      </c>
      <c r="GG96" s="2">
        <f t="shared" si="128"/>
        <v>3.0147384881652175E-4</v>
      </c>
      <c r="GH96" s="2">
        <f t="shared" si="128"/>
        <v>2.813529992654942E-4</v>
      </c>
      <c r="GI96" s="2">
        <f t="shared" si="128"/>
        <v>3.0899059636402439E-4</v>
      </c>
      <c r="GJ96" s="2">
        <f t="shared" si="128"/>
        <v>2.9581035253020119E-4</v>
      </c>
      <c r="GK96" s="2">
        <f t="shared" si="128"/>
        <v>1.8957916744752985E-4</v>
      </c>
      <c r="GM96" s="86">
        <f t="shared" si="129"/>
        <v>0.10892847815033681</v>
      </c>
      <c r="GN96" s="86">
        <f t="shared" si="129"/>
        <v>0.11054958734202716</v>
      </c>
      <c r="GO96" s="86">
        <f t="shared" si="129"/>
        <v>5.5233471745871551E-2</v>
      </c>
      <c r="GP96" s="86">
        <f t="shared" si="129"/>
        <v>1.7476042133271287E-2</v>
      </c>
      <c r="GQ96" s="86">
        <f t="shared" si="129"/>
        <v>5.851748890939965E-4</v>
      </c>
      <c r="GR96" s="86">
        <f t="shared" si="129"/>
        <v>8.8501431945467481E-3</v>
      </c>
      <c r="GS96" s="86">
        <f t="shared" si="129"/>
        <v>1.326278451939605E-2</v>
      </c>
      <c r="GT96" s="86">
        <f t="shared" si="129"/>
        <v>1.3199279837735904E-2</v>
      </c>
      <c r="GU96" s="86">
        <f t="shared" si="129"/>
        <v>1.8202277423217568E-2</v>
      </c>
      <c r="GV96" s="86">
        <f t="shared" si="129"/>
        <v>4.6182600721902084E-2</v>
      </c>
      <c r="GW96" s="86">
        <f t="shared" si="129"/>
        <v>4.3794752553360336E-2</v>
      </c>
      <c r="GX96" s="86">
        <f t="shared" si="129"/>
        <v>7.3586670247305516E-2</v>
      </c>
      <c r="GY96" s="86">
        <f t="shared" si="129"/>
        <v>9.5737558842777543E-2</v>
      </c>
      <c r="GZ96" s="86">
        <f t="shared" si="129"/>
        <v>5.49750062795855E-2</v>
      </c>
      <c r="HA96" s="86">
        <f t="shared" si="129"/>
        <v>6.3955136283044195E-2</v>
      </c>
      <c r="HC96" s="86">
        <f t="shared" si="74"/>
        <v>1.1421703009243285E-2</v>
      </c>
      <c r="HD96" s="86">
        <f t="shared" si="74"/>
        <v>1.2246394222667793E-2</v>
      </c>
      <c r="HE96" s="86">
        <f t="shared" si="74"/>
        <v>1.1719950373973524E-2</v>
      </c>
      <c r="HF96" s="86">
        <f t="shared" si="74"/>
        <v>1.2894270865102921E-2</v>
      </c>
      <c r="HG96" s="86">
        <f t="shared" si="88"/>
        <v>3.2041996632203786E-2</v>
      </c>
      <c r="HH96" s="86">
        <f t="shared" si="88"/>
        <v>1.11324387535136E-2</v>
      </c>
      <c r="HI96" s="86">
        <f t="shared" si="88"/>
        <v>1.4994655342059867E-2</v>
      </c>
      <c r="HJ96" s="86">
        <f t="shared" si="88"/>
        <v>3.4578728347693941E-3</v>
      </c>
      <c r="HK96" s="86">
        <f t="shared" si="88"/>
        <v>9.3515642558153703E-3</v>
      </c>
      <c r="HL96" s="86">
        <f t="shared" si="88"/>
        <v>8.4562604581918544E-3</v>
      </c>
      <c r="HM96" s="86">
        <f t="shared" si="88"/>
        <v>5.9693969615263621E-3</v>
      </c>
      <c r="HN96" s="86">
        <f t="shared" si="88"/>
        <v>6.3064299242261276E-3</v>
      </c>
      <c r="HO96" s="86">
        <f t="shared" si="88"/>
        <v>4.6990803896740001E-3</v>
      </c>
      <c r="HP96" s="86">
        <f t="shared" si="88"/>
        <v>2.9937252672924369E-3</v>
      </c>
      <c r="HQ96" s="86">
        <f t="shared" si="88"/>
        <v>7.966639797392914E-4</v>
      </c>
      <c r="HS96" s="86">
        <f t="shared" si="130"/>
        <v>3.3415180085484105E-34</v>
      </c>
      <c r="HT96" s="86">
        <f t="shared" si="130"/>
        <v>7.0349647902555999E-34</v>
      </c>
      <c r="HU96" s="86">
        <f t="shared" si="130"/>
        <v>8.8674237438385907E-36</v>
      </c>
      <c r="HV96" s="86">
        <f t="shared" si="130"/>
        <v>6.5442885237660695E-39</v>
      </c>
      <c r="HW96" s="86">
        <f t="shared" si="130"/>
        <v>3.6452756760174532E-35</v>
      </c>
      <c r="HX96" s="86">
        <f t="shared" si="130"/>
        <v>2.2825651666606892E-40</v>
      </c>
      <c r="HY96" s="86">
        <f t="shared" si="130"/>
        <v>9.921829847175306E-37</v>
      </c>
      <c r="HZ96" s="86">
        <f t="shared" si="130"/>
        <v>1.343002735905559E-59</v>
      </c>
      <c r="IA96" s="86">
        <f t="shared" si="130"/>
        <v>4.2240103639477063E-42</v>
      </c>
      <c r="IB96" s="86">
        <f t="shared" si="130"/>
        <v>6.0825776818406616E-41</v>
      </c>
      <c r="IC96" s="86">
        <f t="shared" si="130"/>
        <v>5.843464392863208E-42</v>
      </c>
      <c r="ID96" s="86">
        <f t="shared" si="130"/>
        <v>1.012462450113801E-40</v>
      </c>
      <c r="IE96" s="86">
        <f t="shared" si="130"/>
        <v>4.3019886511253802E-43</v>
      </c>
      <c r="IF96" s="86">
        <f t="shared" si="130"/>
        <v>2.8964007954182672E-28</v>
      </c>
      <c r="IG96" s="86">
        <f t="shared" si="130"/>
        <v>3.1996907863376957E-20</v>
      </c>
      <c r="II96" s="86">
        <f t="shared" si="131"/>
        <v>1.5771566706495399E-126</v>
      </c>
      <c r="IJ96" s="86">
        <f t="shared" si="131"/>
        <v>5.381380088681016E-127</v>
      </c>
      <c r="IK96" s="86">
        <f t="shared" si="131"/>
        <v>4.0742895813763202E-139</v>
      </c>
      <c r="IL96" s="86">
        <f t="shared" si="131"/>
        <v>8.8641012511068982E-149</v>
      </c>
      <c r="IM96" s="86">
        <f t="shared" si="131"/>
        <v>2.9371110050263456E-137</v>
      </c>
      <c r="IN96" s="86">
        <f t="shared" si="131"/>
        <v>1.1655608258008623E-153</v>
      </c>
      <c r="IO96" s="86">
        <f t="shared" si="131"/>
        <v>4.4748133751534049E-139</v>
      </c>
      <c r="IP96" s="86">
        <f t="shared" si="131"/>
        <v>1.2243231168148237E-233</v>
      </c>
      <c r="IQ96" s="86">
        <f t="shared" si="131"/>
        <v>1.5637494001513979E-160</v>
      </c>
      <c r="IR96" s="86">
        <f t="shared" si="131"/>
        <v>2.0602801964873298E-154</v>
      </c>
      <c r="IS96" s="86">
        <f t="shared" si="131"/>
        <v>9.9701299798262515E-157</v>
      </c>
      <c r="IT96" s="86">
        <f t="shared" si="131"/>
        <v>1.7600512231142574E-151</v>
      </c>
      <c r="IU96" s="86">
        <f t="shared" si="131"/>
        <v>2.6743400699373389E-160</v>
      </c>
      <c r="IV96" s="86">
        <f t="shared" si="131"/>
        <v>2.4569267978691777E-120</v>
      </c>
      <c r="IW96" s="86">
        <f t="shared" si="131"/>
        <v>6.5395384229386407E-54</v>
      </c>
      <c r="IY96" s="86">
        <f t="shared" si="132"/>
        <v>0.1203501811595801</v>
      </c>
      <c r="IZ96" s="86">
        <f t="shared" si="132"/>
        <v>0.12279598156469496</v>
      </c>
      <c r="JA96" s="86">
        <f t="shared" si="132"/>
        <v>6.6953422119845077E-2</v>
      </c>
      <c r="JB96" s="86">
        <f t="shared" si="132"/>
        <v>3.0370312998374206E-2</v>
      </c>
      <c r="JC96" s="86">
        <f t="shared" si="132"/>
        <v>3.2627171521297779E-2</v>
      </c>
      <c r="JD96" s="86">
        <f t="shared" si="132"/>
        <v>1.9982581948060348E-2</v>
      </c>
      <c r="JE96" s="86">
        <f t="shared" si="132"/>
        <v>2.8257439861455916E-2</v>
      </c>
      <c r="JF96" s="86">
        <f t="shared" si="132"/>
        <v>1.6657152672505299E-2</v>
      </c>
      <c r="JG96" s="86">
        <f t="shared" si="132"/>
        <v>2.7553841679032937E-2</v>
      </c>
      <c r="JH96" s="86">
        <f t="shared" si="132"/>
        <v>5.4638861180093937E-2</v>
      </c>
      <c r="JI96" s="86">
        <f t="shared" si="132"/>
        <v>4.9764149514886696E-2</v>
      </c>
      <c r="JJ96" s="86">
        <f t="shared" si="132"/>
        <v>7.9893100171531645E-2</v>
      </c>
      <c r="JK96" s="86">
        <f t="shared" si="132"/>
        <v>0.10043663923245154</v>
      </c>
      <c r="JL96" s="86">
        <f t="shared" si="132"/>
        <v>5.7968731546877934E-2</v>
      </c>
      <c r="JM96" s="86">
        <f t="shared" si="132"/>
        <v>6.4751800262783488E-2</v>
      </c>
    </row>
    <row r="97" spans="2:273" x14ac:dyDescent="0.25">
      <c r="B97" s="2">
        <v>70</v>
      </c>
      <c r="C97" s="37">
        <v>64.587000000000003</v>
      </c>
      <c r="D97" s="37">
        <v>63.951999999999998</v>
      </c>
      <c r="E97" s="37">
        <v>64.349000000000004</v>
      </c>
      <c r="F97" s="37">
        <v>61.825000000000003</v>
      </c>
      <c r="G97" s="37">
        <v>68.840999999999994</v>
      </c>
      <c r="H97" s="37">
        <v>63.475999999999999</v>
      </c>
      <c r="I97" s="37">
        <v>66.492000000000004</v>
      </c>
      <c r="J97" s="37">
        <v>66.016000000000005</v>
      </c>
      <c r="K97" s="37">
        <v>64.376999999999995</v>
      </c>
      <c r="L97" s="37">
        <v>64.393000000000001</v>
      </c>
      <c r="M97" s="37">
        <v>64.081999999999994</v>
      </c>
      <c r="N97" s="37">
        <v>64.147999999999996</v>
      </c>
      <c r="O97" s="37">
        <v>62.917999999999999</v>
      </c>
      <c r="P97" s="37">
        <v>60.77</v>
      </c>
      <c r="Q97" s="37">
        <v>55.603000000000002</v>
      </c>
      <c r="S97" s="4">
        <f t="shared" si="133"/>
        <v>67.720004515759371</v>
      </c>
      <c r="T97" s="4">
        <f t="shared" si="133"/>
        <v>67.97857301790917</v>
      </c>
      <c r="U97" s="4">
        <f t="shared" si="133"/>
        <v>64.241052821491181</v>
      </c>
      <c r="V97" s="4">
        <f t="shared" si="133"/>
        <v>63.576622667305152</v>
      </c>
      <c r="W97" s="4">
        <f t="shared" si="133"/>
        <v>71.609789335636862</v>
      </c>
      <c r="X97" s="4">
        <f t="shared" si="133"/>
        <v>65.188022576015058</v>
      </c>
      <c r="Y97" s="4">
        <f t="shared" si="133"/>
        <v>68.550122667078028</v>
      </c>
      <c r="Z97" s="4">
        <f t="shared" si="133"/>
        <v>63.307565395324694</v>
      </c>
      <c r="AA97" s="4">
        <f t="shared" si="133"/>
        <v>65.102440182797906</v>
      </c>
      <c r="AB97" s="4">
        <f t="shared" si="133"/>
        <v>64.570376605350305</v>
      </c>
      <c r="AC97" s="4">
        <f t="shared" si="133"/>
        <v>62.981117002129047</v>
      </c>
      <c r="AD97" s="4">
        <f t="shared" si="133"/>
        <v>65.507490633187288</v>
      </c>
      <c r="AE97" s="4">
        <f t="shared" si="133"/>
        <v>64.800315492859511</v>
      </c>
      <c r="AF97" s="4">
        <f t="shared" si="133"/>
        <v>59.991394655338468</v>
      </c>
      <c r="AG97" s="4">
        <f t="shared" si="133"/>
        <v>58.074055375294058</v>
      </c>
      <c r="AI97" s="4">
        <f t="shared" si="134"/>
        <v>-3.1330045157593673</v>
      </c>
      <c r="AJ97" s="4">
        <f t="shared" si="134"/>
        <v>-4.0265730179091719</v>
      </c>
      <c r="AK97" s="4">
        <f t="shared" si="134"/>
        <v>0.10794717850882307</v>
      </c>
      <c r="AL97" s="4">
        <f t="shared" si="134"/>
        <v>-1.7516226673051492</v>
      </c>
      <c r="AM97" s="4">
        <f t="shared" si="134"/>
        <v>-2.7687893356368676</v>
      </c>
      <c r="AN97" s="4">
        <f t="shared" si="134"/>
        <v>-1.7120225760150589</v>
      </c>
      <c r="AO97" s="4">
        <f t="shared" si="134"/>
        <v>-2.0581226670780239</v>
      </c>
      <c r="AP97" s="4">
        <f t="shared" si="134"/>
        <v>2.7084346046753112</v>
      </c>
      <c r="AQ97" s="4">
        <f t="shared" si="134"/>
        <v>-0.72544018279791089</v>
      </c>
      <c r="AR97" s="4">
        <f t="shared" si="134"/>
        <v>-0.17737660535030386</v>
      </c>
      <c r="AS97" s="4">
        <f t="shared" si="134"/>
        <v>1.1008829978709471</v>
      </c>
      <c r="AT97" s="4">
        <f t="shared" si="134"/>
        <v>-1.359490633187292</v>
      </c>
      <c r="AU97" s="4">
        <f t="shared" si="134"/>
        <v>-1.8823154928595116</v>
      </c>
      <c r="AV97" s="4">
        <f t="shared" si="134"/>
        <v>0.77860534466153553</v>
      </c>
      <c r="AW97" s="4">
        <f t="shared" si="134"/>
        <v>-2.4710553752940569</v>
      </c>
      <c r="AY97" s="2">
        <f t="shared" si="126"/>
        <v>53.556393666586764</v>
      </c>
      <c r="AZ97" s="2">
        <f t="shared" si="126"/>
        <v>52.876495899305709</v>
      </c>
      <c r="BA97" s="2">
        <f t="shared" si="126"/>
        <v>53.050559146135654</v>
      </c>
      <c r="BB97" s="2">
        <f t="shared" si="126"/>
        <v>54.002104220126526</v>
      </c>
      <c r="BC97" s="2">
        <f t="shared" si="126"/>
        <v>53.62952906512168</v>
      </c>
      <c r="BD97" s="2">
        <f t="shared" si="126"/>
        <v>57.248071674749923</v>
      </c>
      <c r="BE97" s="2">
        <f t="shared" si="126"/>
        <v>57.936818689191362</v>
      </c>
      <c r="BF97" s="2">
        <f t="shared" si="126"/>
        <v>59.454653660655119</v>
      </c>
      <c r="BG97" s="2">
        <f t="shared" si="126"/>
        <v>57.906697919248522</v>
      </c>
      <c r="BH97" s="2">
        <f t="shared" si="126"/>
        <v>57.042883088032063</v>
      </c>
      <c r="BI97" s="2">
        <f t="shared" si="126"/>
        <v>57.236644210296205</v>
      </c>
      <c r="BJ97" s="2">
        <f t="shared" si="126"/>
        <v>57.0856884703622</v>
      </c>
      <c r="BK97" s="2">
        <f t="shared" si="126"/>
        <v>55.490701597029869</v>
      </c>
      <c r="BL97" s="2">
        <f t="shared" si="126"/>
        <v>55.52407601687834</v>
      </c>
      <c r="BM97" s="2">
        <f t="shared" si="126"/>
        <v>56.050787162393149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>
        <f t="shared" si="127"/>
        <v>66.016000000000005</v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>
        <f t="shared" si="118"/>
        <v>66.016000000000005</v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70.684804439746287</v>
      </c>
      <c r="DL97" s="2">
        <f t="shared" si="135"/>
        <v>71.02893551797041</v>
      </c>
      <c r="DM97" s="2">
        <f t="shared" si="135"/>
        <v>69.111286469344606</v>
      </c>
      <c r="DN97" s="2">
        <f t="shared" si="135"/>
        <v>71.119475687103616</v>
      </c>
      <c r="DO97" s="2">
        <f t="shared" si="135"/>
        <v>76.458991140642297</v>
      </c>
      <c r="DP97" s="2">
        <f t="shared" si="135"/>
        <v>75.789266376306614</v>
      </c>
      <c r="DQ97" s="2">
        <f t="shared" si="135"/>
        <v>74.512712262156441</v>
      </c>
      <c r="DR97" s="2">
        <f t="shared" si="135"/>
        <v>76.159042172739561</v>
      </c>
      <c r="DS97" s="2">
        <f t="shared" si="135"/>
        <v>73.215848229478951</v>
      </c>
      <c r="DT97" s="2">
        <f t="shared" si="135"/>
        <v>77.405999128919873</v>
      </c>
      <c r="DU97" s="2">
        <f t="shared" si="135"/>
        <v>75.706308456905177</v>
      </c>
      <c r="DV97" s="2">
        <f t="shared" si="135"/>
        <v>71.702237914023954</v>
      </c>
      <c r="DW97" s="2">
        <f t="shared" si="135"/>
        <v>73.513647689519772</v>
      </c>
      <c r="DX97" s="2">
        <f t="shared" si="135"/>
        <v>71.12976705276705</v>
      </c>
      <c r="DY97" s="2">
        <f t="shared" si="135"/>
        <v>62.633980755131958</v>
      </c>
      <c r="EA97" s="2">
        <f t="shared" si="95"/>
        <v>52.104132433072721</v>
      </c>
      <c r="EB97" s="2">
        <f t="shared" si="95"/>
        <v>51.368236300933368</v>
      </c>
      <c r="EC97" s="2">
        <f t="shared" si="95"/>
        <v>51.674347563062504</v>
      </c>
      <c r="ED97" s="2">
        <f t="shared" si="95"/>
        <v>52.536699074529878</v>
      </c>
      <c r="EE97" s="2">
        <f t="shared" si="95"/>
        <v>51.957639904447717</v>
      </c>
      <c r="EF97" s="2">
        <f t="shared" si="95"/>
        <v>55.469093415086959</v>
      </c>
      <c r="EG97" s="2">
        <f t="shared" si="95"/>
        <v>56.426330773848235</v>
      </c>
      <c r="EH97" s="2">
        <f t="shared" si="95"/>
        <v>57.697963626433648</v>
      </c>
      <c r="EI97" s="2">
        <f t="shared" si="95"/>
        <v>56.420270765832093</v>
      </c>
      <c r="EJ97" s="2">
        <f t="shared" si="95"/>
        <v>54.892823361247466</v>
      </c>
      <c r="EK97" s="2">
        <f t="shared" si="95"/>
        <v>55.376113445569338</v>
      </c>
      <c r="EL97" s="2">
        <f t="shared" si="95"/>
        <v>55.737403434816549</v>
      </c>
      <c r="EM97" s="2">
        <f t="shared" si="136"/>
        <v>53.674045157690919</v>
      </c>
      <c r="EN97" s="2">
        <f t="shared" si="136"/>
        <v>53.749797093826857</v>
      </c>
      <c r="EO97" s="2">
        <f t="shared" si="136"/>
        <v>55.080507892540261</v>
      </c>
      <c r="EQ97" s="2">
        <f t="shared" si="137"/>
        <v>51.103034141976721</v>
      </c>
      <c r="ER97" s="2">
        <f t="shared" si="137"/>
        <v>51.466639150260839</v>
      </c>
      <c r="ES97" s="2">
        <f t="shared" si="137"/>
        <v>52.066627862132734</v>
      </c>
      <c r="ET97" s="2">
        <f t="shared" si="137"/>
        <v>52.805621654087119</v>
      </c>
      <c r="EU97" s="2">
        <f t="shared" si="137"/>
        <v>52.711069355274127</v>
      </c>
      <c r="EV97" s="2">
        <f t="shared" si="137"/>
        <v>55.340364700065898</v>
      </c>
      <c r="EW97" s="2">
        <f t="shared" si="137"/>
        <v>57.235071321042561</v>
      </c>
      <c r="EX97" s="2">
        <f t="shared" si="137"/>
        <v>58.035869905723828</v>
      </c>
      <c r="EY97" s="2">
        <f t="shared" si="137"/>
        <v>56.278572013740586</v>
      </c>
      <c r="EZ97" s="2">
        <f t="shared" si="137"/>
        <v>55.481384297759028</v>
      </c>
      <c r="FA97" s="2">
        <f t="shared" si="137"/>
        <v>55.225809395083473</v>
      </c>
      <c r="FB97" s="2">
        <f t="shared" si="137"/>
        <v>55.998645973860093</v>
      </c>
      <c r="FC97" s="2">
        <f t="shared" si="137"/>
        <v>54.00258110178013</v>
      </c>
      <c r="FD97" s="2">
        <f t="shared" si="137"/>
        <v>54.379326470803633</v>
      </c>
      <c r="FE97" s="2">
        <f t="shared" si="137"/>
        <v>54.811311965479092</v>
      </c>
      <c r="FG97" s="2">
        <f t="shared" si="138"/>
        <v>0.92181385400622984</v>
      </c>
      <c r="FH97" s="2">
        <f t="shared" si="138"/>
        <v>0.92328777187618438</v>
      </c>
      <c r="FI97" s="2">
        <f t="shared" si="138"/>
        <v>0.92108552264868404</v>
      </c>
      <c r="FJ97" s="2">
        <f t="shared" si="138"/>
        <v>0.92114840943583132</v>
      </c>
      <c r="FK97" s="2">
        <f t="shared" si="138"/>
        <v>0.93177969483791701</v>
      </c>
      <c r="FL97" s="2">
        <f t="shared" si="138"/>
        <v>0.91244878589730372</v>
      </c>
      <c r="FM97" s="2">
        <f t="shared" si="138"/>
        <v>0.91651399175182091</v>
      </c>
      <c r="FN97" s="2">
        <f t="shared" si="138"/>
        <v>0.90485221385212866</v>
      </c>
      <c r="FO97" s="2">
        <f t="shared" si="138"/>
        <v>0.91149524811316851</v>
      </c>
      <c r="FP97" s="2">
        <f t="shared" si="138"/>
        <v>0.90450673511524138</v>
      </c>
      <c r="FQ97" s="2">
        <f t="shared" si="138"/>
        <v>0.9084819183152727</v>
      </c>
      <c r="FR97" s="2">
        <f t="shared" si="138"/>
        <v>0.91555161772347438</v>
      </c>
      <c r="FS97" s="2">
        <f t="shared" si="138"/>
        <v>0.9084384310982061</v>
      </c>
      <c r="FT97" s="2">
        <f t="shared" si="138"/>
        <v>0.89792417676974268</v>
      </c>
      <c r="FU97" s="2">
        <f t="shared" si="138"/>
        <v>0.87153786819872592</v>
      </c>
      <c r="FW97" s="2">
        <f t="shared" si="128"/>
        <v>4.8936319884755467E-4</v>
      </c>
      <c r="FX97" s="2">
        <f t="shared" si="128"/>
        <v>4.4261890357227016E-4</v>
      </c>
      <c r="FY97" s="2">
        <f t="shared" si="128"/>
        <v>4.7074165463933352E-4</v>
      </c>
      <c r="FZ97" s="2">
        <f t="shared" si="128"/>
        <v>4.598074166126431E-4</v>
      </c>
      <c r="GA97" s="2">
        <f t="shared" si="128"/>
        <v>5.3024534274677502E-4</v>
      </c>
      <c r="GB97" s="2">
        <f t="shared" si="128"/>
        <v>6.0245974321406013E-4</v>
      </c>
      <c r="GC97" s="2">
        <f t="shared" si="128"/>
        <v>6.5301688204219782E-4</v>
      </c>
      <c r="GD97" s="2">
        <f t="shared" si="128"/>
        <v>4.7137519559925869E-4</v>
      </c>
      <c r="GE97" s="2">
        <f t="shared" si="128"/>
        <v>4.3234537208841281E-4</v>
      </c>
      <c r="GF97" s="2">
        <f t="shared" si="128"/>
        <v>3.4502766412870985E-4</v>
      </c>
      <c r="GG97" s="2">
        <f t="shared" si="128"/>
        <v>3.3054988767531181E-4</v>
      </c>
      <c r="GH97" s="2">
        <f t="shared" si="128"/>
        <v>3.0848905535458177E-4</v>
      </c>
      <c r="GI97" s="2">
        <f t="shared" si="128"/>
        <v>3.3879135206643787E-4</v>
      </c>
      <c r="GJ97" s="2">
        <f t="shared" si="128"/>
        <v>3.2434034531284982E-4</v>
      </c>
      <c r="GK97" s="2">
        <f t="shared" si="128"/>
        <v>2.0786562163374025E-4</v>
      </c>
      <c r="GM97" s="86">
        <f t="shared" si="129"/>
        <v>5.8107359488747554E-2</v>
      </c>
      <c r="GN97" s="86">
        <f t="shared" si="129"/>
        <v>6.1541792039554212E-2</v>
      </c>
      <c r="GO97" s="86">
        <f t="shared" si="129"/>
        <v>2.4125351334196965E-2</v>
      </c>
      <c r="GP97" s="86">
        <f t="shared" si="129"/>
        <v>5.4027579872870822E-3</v>
      </c>
      <c r="GQ97" s="86">
        <f t="shared" si="129"/>
        <v>9.6820940601253418E-5</v>
      </c>
      <c r="GR97" s="86">
        <f t="shared" si="129"/>
        <v>2.0909646130833526E-3</v>
      </c>
      <c r="GS97" s="86">
        <f t="shared" si="129"/>
        <v>3.539241068113277E-3</v>
      </c>
      <c r="GT97" s="86">
        <f t="shared" si="129"/>
        <v>3.87966517630181E-3</v>
      </c>
      <c r="GU97" s="86">
        <f t="shared" si="129"/>
        <v>5.6816066826266389E-3</v>
      </c>
      <c r="GV97" s="86">
        <f t="shared" si="129"/>
        <v>1.9098156029343873E-2</v>
      </c>
      <c r="GW97" s="86">
        <f t="shared" si="129"/>
        <v>1.6251932983812164E-2</v>
      </c>
      <c r="GX97" s="86">
        <f t="shared" si="129"/>
        <v>3.2703472152258953E-2</v>
      </c>
      <c r="GY97" s="86">
        <f t="shared" si="129"/>
        <v>4.9405831867346477E-2</v>
      </c>
      <c r="GZ97" s="86">
        <f t="shared" si="129"/>
        <v>2.6902289105839222E-2</v>
      </c>
      <c r="HA97" s="86">
        <f t="shared" si="129"/>
        <v>3.0523319926769484E-2</v>
      </c>
      <c r="HC97" s="86">
        <f t="shared" si="74"/>
        <v>1.6618114859381496E-2</v>
      </c>
      <c r="HD97" s="86">
        <f t="shared" si="74"/>
        <v>1.7693613048099979E-2</v>
      </c>
      <c r="HE97" s="86">
        <f t="shared" si="74"/>
        <v>1.730961728663365E-2</v>
      </c>
      <c r="HF97" s="86">
        <f t="shared" si="74"/>
        <v>1.918841376876583E-2</v>
      </c>
      <c r="HG97" s="86">
        <f t="shared" si="88"/>
        <v>4.5256400051310118E-2</v>
      </c>
      <c r="HH97" s="86">
        <f t="shared" si="88"/>
        <v>1.7032907351388748E-2</v>
      </c>
      <c r="HI97" s="86">
        <f t="shared" si="88"/>
        <v>2.225800493943433E-2</v>
      </c>
      <c r="HJ97" s="86">
        <f t="shared" si="88"/>
        <v>6.1203338774955835E-3</v>
      </c>
      <c r="HK97" s="86">
        <f t="shared" si="88"/>
        <v>1.4301652649753156E-2</v>
      </c>
      <c r="HL97" s="86">
        <f t="shared" si="88"/>
        <v>1.2739615454804515E-2</v>
      </c>
      <c r="HM97" s="86">
        <f t="shared" si="88"/>
        <v>9.1388049099489256E-3</v>
      </c>
      <c r="HN97" s="86">
        <f t="shared" si="88"/>
        <v>9.5310895245488692E-3</v>
      </c>
      <c r="HO97" s="86">
        <f t="shared" si="88"/>
        <v>7.3128282418209638E-3</v>
      </c>
      <c r="HP97" s="86">
        <f t="shared" si="88"/>
        <v>5.0108388202995437E-3</v>
      </c>
      <c r="HQ97" s="86">
        <f t="shared" si="88"/>
        <v>1.4985241866963218E-3</v>
      </c>
      <c r="HS97" s="86">
        <f t="shared" si="130"/>
        <v>5.0493227858553807E-33</v>
      </c>
      <c r="HT97" s="86">
        <f t="shared" si="130"/>
        <v>1.0183568186319283E-32</v>
      </c>
      <c r="HU97" s="86">
        <f t="shared" si="130"/>
        <v>1.6141775275331112E-34</v>
      </c>
      <c r="HV97" s="86">
        <f t="shared" si="130"/>
        <v>1.4914565121424928E-37</v>
      </c>
      <c r="HW97" s="86">
        <f t="shared" si="130"/>
        <v>6.626360565869677E-34</v>
      </c>
      <c r="HX97" s="86">
        <f t="shared" si="130"/>
        <v>6.5353880139343311E-39</v>
      </c>
      <c r="HY97" s="86">
        <f t="shared" si="130"/>
        <v>2.1368207254077014E-35</v>
      </c>
      <c r="HZ97" s="86">
        <f t="shared" si="130"/>
        <v>1.8145785439973519E-57</v>
      </c>
      <c r="IA97" s="86">
        <f t="shared" si="130"/>
        <v>1.2134209534212067E-40</v>
      </c>
      <c r="IB97" s="86">
        <f t="shared" si="130"/>
        <v>1.4271245621877426E-39</v>
      </c>
      <c r="IC97" s="86">
        <f t="shared" si="130"/>
        <v>1.4379901631354101E-40</v>
      </c>
      <c r="ID97" s="86">
        <f t="shared" si="130"/>
        <v>2.1898715934539246E-39</v>
      </c>
      <c r="IE97" s="86">
        <f t="shared" si="130"/>
        <v>1.1602118209098573E-41</v>
      </c>
      <c r="IF97" s="86">
        <f t="shared" si="130"/>
        <v>2.3221327939735671E-27</v>
      </c>
      <c r="IG97" s="86">
        <f t="shared" si="130"/>
        <v>1.277367772942934E-19</v>
      </c>
      <c r="II97" s="86">
        <f t="shared" si="131"/>
        <v>1.4261083168872869E-123</v>
      </c>
      <c r="IJ97" s="86">
        <f t="shared" si="131"/>
        <v>4.5742689419004728E-124</v>
      </c>
      <c r="IK97" s="86">
        <f t="shared" si="131"/>
        <v>7.0540078942903294E-136</v>
      </c>
      <c r="IL97" s="86">
        <f t="shared" si="131"/>
        <v>2.5320248309967059E-145</v>
      </c>
      <c r="IM97" s="86">
        <f t="shared" si="131"/>
        <v>5.1526263197938256E-134</v>
      </c>
      <c r="IN97" s="86">
        <f t="shared" si="131"/>
        <v>5.8204708227823341E-150</v>
      </c>
      <c r="IO97" s="86">
        <f t="shared" si="131"/>
        <v>1.0717383950610186E-135</v>
      </c>
      <c r="IP97" s="86">
        <f t="shared" si="131"/>
        <v>3.6061734909729207E-228</v>
      </c>
      <c r="IQ97" s="86">
        <f t="shared" si="131"/>
        <v>7.8924692011943932E-157</v>
      </c>
      <c r="IR97" s="86">
        <f t="shared" si="131"/>
        <v>5.9581986062053619E-151</v>
      </c>
      <c r="IS97" s="86">
        <f t="shared" si="131"/>
        <v>3.1183299569830606E-153</v>
      </c>
      <c r="IT97" s="86">
        <f t="shared" si="131"/>
        <v>3.9263605341623558E-148</v>
      </c>
      <c r="IU97" s="86">
        <f t="shared" si="131"/>
        <v>1.0324254844386965E-156</v>
      </c>
      <c r="IV97" s="86">
        <f t="shared" si="131"/>
        <v>1.1441204753919926E-117</v>
      </c>
      <c r="IW97" s="86">
        <f t="shared" si="131"/>
        <v>8.5035412488523647E-53</v>
      </c>
      <c r="IY97" s="86">
        <f t="shared" si="132"/>
        <v>7.4725474348129053E-2</v>
      </c>
      <c r="IZ97" s="86">
        <f t="shared" si="132"/>
        <v>7.9235405087654198E-2</v>
      </c>
      <c r="JA97" s="86">
        <f t="shared" si="132"/>
        <v>4.1434968620830612E-2</v>
      </c>
      <c r="JB97" s="86">
        <f t="shared" si="132"/>
        <v>2.4591171756052913E-2</v>
      </c>
      <c r="JC97" s="86">
        <f t="shared" si="132"/>
        <v>4.5353220991911372E-2</v>
      </c>
      <c r="JD97" s="86">
        <f t="shared" si="132"/>
        <v>1.91238719644721E-2</v>
      </c>
      <c r="JE97" s="86">
        <f t="shared" si="132"/>
        <v>2.5797246007547608E-2</v>
      </c>
      <c r="JF97" s="86">
        <f t="shared" si="132"/>
        <v>9.9999990537973926E-3</v>
      </c>
      <c r="JG97" s="86">
        <f t="shared" si="132"/>
        <v>1.9983259332379794E-2</v>
      </c>
      <c r="JH97" s="86">
        <f t="shared" si="132"/>
        <v>3.1837771484148389E-2</v>
      </c>
      <c r="JI97" s="86">
        <f t="shared" si="132"/>
        <v>2.5390737893761089E-2</v>
      </c>
      <c r="JJ97" s="86">
        <f t="shared" si="132"/>
        <v>4.2234561676807822E-2</v>
      </c>
      <c r="JK97" s="86">
        <f t="shared" si="132"/>
        <v>5.6718660109167443E-2</v>
      </c>
      <c r="JL97" s="86">
        <f t="shared" si="132"/>
        <v>3.1913127926138762E-2</v>
      </c>
      <c r="JM97" s="86">
        <f t="shared" si="132"/>
        <v>3.2021844113465807E-2</v>
      </c>
    </row>
    <row r="98" spans="2:273" x14ac:dyDescent="0.25">
      <c r="B98" s="2">
        <v>71</v>
      </c>
      <c r="C98" s="37">
        <v>64.031999999999996</v>
      </c>
      <c r="D98" s="37">
        <v>63.19</v>
      </c>
      <c r="E98" s="37">
        <v>66.27</v>
      </c>
      <c r="F98" s="37">
        <v>65.429000000000002</v>
      </c>
      <c r="G98" s="37">
        <v>72.286000000000001</v>
      </c>
      <c r="H98" s="37">
        <v>65.381</v>
      </c>
      <c r="I98" s="37">
        <v>69.793999999999997</v>
      </c>
      <c r="J98" s="37">
        <v>64.754000000000005</v>
      </c>
      <c r="K98" s="37">
        <v>65.197000000000003</v>
      </c>
      <c r="L98" s="37">
        <v>65.754000000000005</v>
      </c>
      <c r="M98" s="37">
        <v>67.114999999999995</v>
      </c>
      <c r="N98" s="37">
        <v>65.376999999999995</v>
      </c>
      <c r="O98" s="37">
        <v>63.639000000000003</v>
      </c>
      <c r="P98" s="37">
        <v>60.573999999999998</v>
      </c>
      <c r="Q98" s="37">
        <v>57.302</v>
      </c>
      <c r="S98" s="4">
        <f t="shared" si="133"/>
        <v>66.480891907892911</v>
      </c>
      <c r="T98" s="4">
        <f t="shared" si="133"/>
        <v>66.802035862610452</v>
      </c>
      <c r="U98" s="4">
        <f t="shared" si="133"/>
        <v>65.531755814906546</v>
      </c>
      <c r="V98" s="4">
        <f t="shared" si="133"/>
        <v>66.462173547192762</v>
      </c>
      <c r="W98" s="4">
        <f t="shared" si="133"/>
        <v>77.034600773162566</v>
      </c>
      <c r="X98" s="4">
        <f t="shared" si="133"/>
        <v>68.056723097434286</v>
      </c>
      <c r="Y98" s="4">
        <f t="shared" si="133"/>
        <v>71.979721824914677</v>
      </c>
      <c r="Z98" s="4">
        <f t="shared" si="133"/>
        <v>64.997341356550763</v>
      </c>
      <c r="AA98" s="4">
        <f t="shared" si="133"/>
        <v>67.308018551106173</v>
      </c>
      <c r="AB98" s="4">
        <f t="shared" si="133"/>
        <v>65.394570957989828</v>
      </c>
      <c r="AC98" s="4">
        <f t="shared" si="133"/>
        <v>63.362128107703192</v>
      </c>
      <c r="AD98" s="4">
        <f t="shared" si="133"/>
        <v>64.839091362306789</v>
      </c>
      <c r="AE98" s="4">
        <f t="shared" si="133"/>
        <v>63.056336179824299</v>
      </c>
      <c r="AF98" s="4">
        <f t="shared" si="133"/>
        <v>59.903677462011615</v>
      </c>
      <c r="AG98" s="4">
        <f t="shared" si="133"/>
        <v>57.331344383086716</v>
      </c>
      <c r="AI98" s="4">
        <f t="shared" si="134"/>
        <v>-2.4488919078929143</v>
      </c>
      <c r="AJ98" s="4">
        <f t="shared" si="134"/>
        <v>-3.6120358626104547</v>
      </c>
      <c r="AK98" s="4">
        <f t="shared" si="134"/>
        <v>0.7382441850934498</v>
      </c>
      <c r="AL98" s="4">
        <f t="shared" si="134"/>
        <v>-1.0331735471927601</v>
      </c>
      <c r="AM98" s="4">
        <f t="shared" si="134"/>
        <v>-4.7486007731625648</v>
      </c>
      <c r="AN98" s="4">
        <f t="shared" si="134"/>
        <v>-2.675723097434286</v>
      </c>
      <c r="AO98" s="4">
        <f t="shared" si="134"/>
        <v>-2.1857218249146797</v>
      </c>
      <c r="AP98" s="4">
        <f t="shared" si="134"/>
        <v>-0.24334135655075784</v>
      </c>
      <c r="AQ98" s="4">
        <f t="shared" si="134"/>
        <v>-2.1110185511061701</v>
      </c>
      <c r="AR98" s="4">
        <f t="shared" si="134"/>
        <v>0.35942904201017711</v>
      </c>
      <c r="AS98" s="4">
        <f t="shared" si="134"/>
        <v>3.7528718922968025</v>
      </c>
      <c r="AT98" s="4">
        <f t="shared" si="134"/>
        <v>0.53790863769320651</v>
      </c>
      <c r="AU98" s="4">
        <f t="shared" si="134"/>
        <v>0.58266382017570351</v>
      </c>
      <c r="AV98" s="4">
        <f t="shared" si="134"/>
        <v>0.67032253798838326</v>
      </c>
      <c r="AW98" s="4">
        <f t="shared" si="134"/>
        <v>-2.9344383086716164E-2</v>
      </c>
      <c r="AY98" s="2">
        <f t="shared" si="126"/>
        <v>53.32904058287339</v>
      </c>
      <c r="AZ98" s="2">
        <f t="shared" si="126"/>
        <v>52.646224033833995</v>
      </c>
      <c r="BA98" s="2">
        <f t="shared" si="126"/>
        <v>52.839697215588764</v>
      </c>
      <c r="BB98" s="2">
        <f t="shared" si="126"/>
        <v>53.777579100803266</v>
      </c>
      <c r="BC98" s="2">
        <f t="shared" si="126"/>
        <v>53.405845102186966</v>
      </c>
      <c r="BD98" s="2">
        <f t="shared" si="126"/>
        <v>56.999899028411178</v>
      </c>
      <c r="BE98" s="2">
        <f t="shared" si="126"/>
        <v>57.722644642093989</v>
      </c>
      <c r="BF98" s="2">
        <f t="shared" si="126"/>
        <v>59.20866610123165</v>
      </c>
      <c r="BG98" s="2">
        <f t="shared" si="126"/>
        <v>57.680417431657538</v>
      </c>
      <c r="BH98" s="2">
        <f t="shared" si="126"/>
        <v>56.77946948311061</v>
      </c>
      <c r="BI98" s="2">
        <f t="shared" si="126"/>
        <v>56.978894817710184</v>
      </c>
      <c r="BJ98" s="2">
        <f t="shared" si="126"/>
        <v>56.863855878059525</v>
      </c>
      <c r="BK98" s="2">
        <f t="shared" si="126"/>
        <v>55.252948016248624</v>
      </c>
      <c r="BL98" s="2">
        <f t="shared" si="126"/>
        <v>55.308893390241337</v>
      </c>
      <c r="BM98" s="2">
        <f t="shared" si="126"/>
        <v>55.888236407271187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70.904300211416484</v>
      </c>
      <c r="DL98" s="2">
        <f t="shared" si="135"/>
        <v>71.238338568408338</v>
      </c>
      <c r="DM98" s="2">
        <f t="shared" si="135"/>
        <v>69.28545605557234</v>
      </c>
      <c r="DN98" s="2">
        <f t="shared" si="135"/>
        <v>71.32625188764726</v>
      </c>
      <c r="DO98" s="2">
        <f t="shared" si="135"/>
        <v>76.737433001107405</v>
      </c>
      <c r="DP98" s="2">
        <f t="shared" si="135"/>
        <v>76.042333797909407</v>
      </c>
      <c r="DQ98" s="2">
        <f t="shared" si="135"/>
        <v>74.656537632135297</v>
      </c>
      <c r="DR98" s="2">
        <f t="shared" si="135"/>
        <v>76.36730350877194</v>
      </c>
      <c r="DS98" s="2">
        <f t="shared" si="135"/>
        <v>73.389477838100618</v>
      </c>
      <c r="DT98" s="2">
        <f t="shared" si="135"/>
        <v>77.689624041811854</v>
      </c>
      <c r="DU98" s="2">
        <f t="shared" si="135"/>
        <v>75.969572130837591</v>
      </c>
      <c r="DV98" s="2">
        <f t="shared" si="135"/>
        <v>71.892704862579279</v>
      </c>
      <c r="DW98" s="2">
        <f t="shared" si="135"/>
        <v>73.739210208396244</v>
      </c>
      <c r="DX98" s="2">
        <f t="shared" si="135"/>
        <v>71.360516473616471</v>
      </c>
      <c r="DY98" s="2">
        <f t="shared" si="135"/>
        <v>62.733467741935478</v>
      </c>
      <c r="EA98" s="2">
        <f t="shared" si="95"/>
        <v>51.970076759061826</v>
      </c>
      <c r="EB98" s="2">
        <f t="shared" si="95"/>
        <v>51.237350946508208</v>
      </c>
      <c r="EC98" s="2">
        <f t="shared" si="95"/>
        <v>51.554462080111556</v>
      </c>
      <c r="ED98" s="2">
        <f t="shared" si="95"/>
        <v>52.407422270355411</v>
      </c>
      <c r="EE98" s="2">
        <f t="shared" si="95"/>
        <v>51.847471880332144</v>
      </c>
      <c r="EF98" s="2">
        <f t="shared" si="95"/>
        <v>55.333600919319593</v>
      </c>
      <c r="EG98" s="2">
        <f t="shared" si="95"/>
        <v>56.315237231754296</v>
      </c>
      <c r="EH98" s="2">
        <f t="shared" si="95"/>
        <v>57.562957094483899</v>
      </c>
      <c r="EI98" s="2">
        <f t="shared" si="95"/>
        <v>56.289375773195864</v>
      </c>
      <c r="EJ98" s="2">
        <f t="shared" si="95"/>
        <v>54.765886283569152</v>
      </c>
      <c r="EK98" s="2">
        <f t="shared" si="95"/>
        <v>55.234211398020705</v>
      </c>
      <c r="EL98" s="2">
        <f t="shared" si="95"/>
        <v>55.599508508977358</v>
      </c>
      <c r="EM98" s="2">
        <f t="shared" si="136"/>
        <v>53.553530422368809</v>
      </c>
      <c r="EN98" s="2">
        <f t="shared" si="136"/>
        <v>53.644464825090957</v>
      </c>
      <c r="EO98" s="2">
        <f t="shared" si="136"/>
        <v>54.968115936562889</v>
      </c>
      <c r="EQ98" s="2">
        <f t="shared" si="137"/>
        <v>50.993176916169659</v>
      </c>
      <c r="ER98" s="2">
        <f t="shared" si="137"/>
        <v>51.334120491822503</v>
      </c>
      <c r="ES98" s="2">
        <f t="shared" si="137"/>
        <v>51.937039595233202</v>
      </c>
      <c r="ET98" s="2">
        <f t="shared" si="137"/>
        <v>52.669505615881761</v>
      </c>
      <c r="EU98" s="2">
        <f t="shared" si="137"/>
        <v>52.580793288420232</v>
      </c>
      <c r="EV98" s="2">
        <f t="shared" si="137"/>
        <v>55.208345945348469</v>
      </c>
      <c r="EW98" s="2">
        <f t="shared" si="137"/>
        <v>57.102508931526309</v>
      </c>
      <c r="EX98" s="2">
        <f t="shared" si="137"/>
        <v>57.892202448672492</v>
      </c>
      <c r="EY98" s="2">
        <f t="shared" si="137"/>
        <v>56.151241630676331</v>
      </c>
      <c r="EZ98" s="2">
        <f t="shared" si="137"/>
        <v>55.340468212666423</v>
      </c>
      <c r="FA98" s="2">
        <f t="shared" si="137"/>
        <v>55.087609785521181</v>
      </c>
      <c r="FB98" s="2">
        <f t="shared" si="137"/>
        <v>55.855050448478835</v>
      </c>
      <c r="FC98" s="2">
        <f t="shared" si="137"/>
        <v>53.874529137090008</v>
      </c>
      <c r="FD98" s="2">
        <f t="shared" si="137"/>
        <v>54.259403592729399</v>
      </c>
      <c r="FE98" s="2">
        <f t="shared" si="137"/>
        <v>54.703434506909701</v>
      </c>
      <c r="FG98" s="2">
        <f t="shared" si="138"/>
        <v>0.92819943297006957</v>
      </c>
      <c r="FH98" s="2">
        <f t="shared" si="138"/>
        <v>0.92956217204986513</v>
      </c>
      <c r="FI98" s="2">
        <f t="shared" si="138"/>
        <v>0.92752590882418895</v>
      </c>
      <c r="FJ98" s="2">
        <f t="shared" si="138"/>
        <v>0.92758406678553385</v>
      </c>
      <c r="FK98" s="2">
        <f t="shared" si="138"/>
        <v>0.93740661621620536</v>
      </c>
      <c r="FL98" s="2">
        <f t="shared" si="138"/>
        <v>0.9195324573704996</v>
      </c>
      <c r="FM98" s="2">
        <f t="shared" si="138"/>
        <v>0.92329640135515745</v>
      </c>
      <c r="FN98" s="2">
        <f t="shared" si="138"/>
        <v>0.91249156940064025</v>
      </c>
      <c r="FO98" s="2">
        <f t="shared" si="138"/>
        <v>0.91864919086767416</v>
      </c>
      <c r="FP98" s="2">
        <f t="shared" si="138"/>
        <v>0.91217113653675319</v>
      </c>
      <c r="FQ98" s="2">
        <f t="shared" si="138"/>
        <v>0.91585694722777078</v>
      </c>
      <c r="FR98" s="2">
        <f t="shared" si="138"/>
        <v>0.92240559146487044</v>
      </c>
      <c r="FS98" s="2">
        <f t="shared" si="138"/>
        <v>0.91581663971466143</v>
      </c>
      <c r="FT98" s="2">
        <f t="shared" si="138"/>
        <v>0.90606203272407349</v>
      </c>
      <c r="FU98" s="2">
        <f t="shared" si="138"/>
        <v>0.88150172474020183</v>
      </c>
      <c r="FW98" s="2">
        <f t="shared" si="128"/>
        <v>5.3655074542597377E-4</v>
      </c>
      <c r="FX98" s="2">
        <f t="shared" si="128"/>
        <v>4.8530125311276674E-4</v>
      </c>
      <c r="FY98" s="2">
        <f t="shared" si="128"/>
        <v>5.1613451940528475E-4</v>
      </c>
      <c r="FZ98" s="2">
        <f t="shared" si="128"/>
        <v>5.0414644210368886E-4</v>
      </c>
      <c r="GA98" s="2">
        <f t="shared" si="128"/>
        <v>5.8137271557791575E-4</v>
      </c>
      <c r="GB98" s="2">
        <f t="shared" si="128"/>
        <v>6.6054557878557211E-4</v>
      </c>
      <c r="GC98" s="2">
        <f t="shared" si="128"/>
        <v>7.1597366517798557E-4</v>
      </c>
      <c r="GD98" s="2">
        <f t="shared" si="128"/>
        <v>5.168291201179192E-4</v>
      </c>
      <c r="GE98" s="2">
        <f t="shared" si="128"/>
        <v>4.7403750069276862E-4</v>
      </c>
      <c r="GF98" s="2">
        <f t="shared" si="128"/>
        <v>3.7830271797613982E-4</v>
      </c>
      <c r="GG98" s="2">
        <f t="shared" si="128"/>
        <v>3.6242918639623948E-4</v>
      </c>
      <c r="GH98" s="2">
        <f t="shared" si="128"/>
        <v>3.382414560447338E-4</v>
      </c>
      <c r="GI98" s="2">
        <f t="shared" si="128"/>
        <v>3.7146518887953514E-4</v>
      </c>
      <c r="GJ98" s="2">
        <f t="shared" si="128"/>
        <v>3.5562098875438714E-4</v>
      </c>
      <c r="GK98" s="2">
        <f t="shared" si="128"/>
        <v>2.2791555111667628E-4</v>
      </c>
      <c r="GM98" s="86">
        <f t="shared" si="129"/>
        <v>2.7823693865790235E-2</v>
      </c>
      <c r="GN98" s="86">
        <f t="shared" si="129"/>
        <v>3.1130871803933872E-2</v>
      </c>
      <c r="GO98" s="86">
        <f t="shared" si="129"/>
        <v>9.2124022134956601E-3</v>
      </c>
      <c r="GP98" s="86">
        <f t="shared" si="129"/>
        <v>1.3927238400008755E-3</v>
      </c>
      <c r="GQ98" s="86">
        <f t="shared" si="129"/>
        <v>1.2848381122335508E-5</v>
      </c>
      <c r="GR98" s="86">
        <f t="shared" si="129"/>
        <v>3.9312386281906641E-4</v>
      </c>
      <c r="GS98" s="86">
        <f t="shared" si="129"/>
        <v>7.6409340193379319E-4</v>
      </c>
      <c r="GT98" s="86">
        <f t="shared" si="129"/>
        <v>9.4912625589512823E-4</v>
      </c>
      <c r="GU98" s="86">
        <f t="shared" si="129"/>
        <v>1.4800838796970679E-3</v>
      </c>
      <c r="GV98" s="86">
        <f t="shared" si="129"/>
        <v>6.8506533425854643E-3</v>
      </c>
      <c r="GW98" s="86">
        <f t="shared" si="129"/>
        <v>5.0731629778372842E-3</v>
      </c>
      <c r="GX98" s="86">
        <f t="shared" si="129"/>
        <v>1.2579725003608759E-2</v>
      </c>
      <c r="GY98" s="86">
        <f t="shared" si="129"/>
        <v>2.279695044319599E-2</v>
      </c>
      <c r="GZ98" s="86">
        <f t="shared" si="129"/>
        <v>1.1889787083119869E-2</v>
      </c>
      <c r="HA98" s="86">
        <f t="shared" si="129"/>
        <v>1.2984729384285134E-2</v>
      </c>
      <c r="HC98" s="86">
        <f t="shared" si="74"/>
        <v>2.3785632079975774E-2</v>
      </c>
      <c r="HD98" s="86">
        <f t="shared" si="74"/>
        <v>2.5157694949974302E-2</v>
      </c>
      <c r="HE98" s="86">
        <f t="shared" si="74"/>
        <v>2.5112846190031773E-2</v>
      </c>
      <c r="HF98" s="86">
        <f t="shared" si="74"/>
        <v>2.8018713257145247E-2</v>
      </c>
      <c r="HG98" s="86">
        <f t="shared" si="88"/>
        <v>6.2794937652535895E-2</v>
      </c>
      <c r="HH98" s="86">
        <f t="shared" si="88"/>
        <v>2.5517349081186243E-2</v>
      </c>
      <c r="HI98" s="86">
        <f t="shared" si="88"/>
        <v>3.240621518517818E-2</v>
      </c>
      <c r="HJ98" s="86">
        <f t="shared" si="88"/>
        <v>1.0505587604148501E-2</v>
      </c>
      <c r="HK98" s="86">
        <f t="shared" si="88"/>
        <v>2.1433199259808786E-2</v>
      </c>
      <c r="HL98" s="86">
        <f t="shared" si="88"/>
        <v>1.8841868812338614E-2</v>
      </c>
      <c r="HM98" s="86">
        <f t="shared" si="88"/>
        <v>1.3732814102620103E-2</v>
      </c>
      <c r="HN98" s="86">
        <f t="shared" si="88"/>
        <v>1.4152183233388994E-2</v>
      </c>
      <c r="HO98" s="86">
        <f t="shared" si="88"/>
        <v>1.1163616498743867E-2</v>
      </c>
      <c r="HP98" s="86">
        <f t="shared" si="88"/>
        <v>8.1862286099497004E-3</v>
      </c>
      <c r="HQ98" s="86">
        <f t="shared" si="88"/>
        <v>2.7355800193920908E-3</v>
      </c>
      <c r="HS98" s="86">
        <f t="shared" si="130"/>
        <v>7.2614907497889044E-32</v>
      </c>
      <c r="HT98" s="86">
        <f t="shared" si="130"/>
        <v>1.4044723735150379E-31</v>
      </c>
      <c r="HU98" s="86">
        <f t="shared" si="130"/>
        <v>2.7839728766003984E-33</v>
      </c>
      <c r="HV98" s="86">
        <f t="shared" si="130"/>
        <v>3.209260635188462E-36</v>
      </c>
      <c r="HW98" s="86">
        <f t="shared" si="130"/>
        <v>1.1401788662648182E-32</v>
      </c>
      <c r="HX98" s="86">
        <f t="shared" si="130"/>
        <v>1.7556550754649359E-37</v>
      </c>
      <c r="HY98" s="86">
        <f t="shared" si="130"/>
        <v>4.3390494416178977E-34</v>
      </c>
      <c r="HZ98" s="86">
        <f t="shared" si="130"/>
        <v>2.2374437906741651E-55</v>
      </c>
      <c r="IA98" s="86">
        <f t="shared" si="130"/>
        <v>3.279107062548991E-39</v>
      </c>
      <c r="IB98" s="86">
        <f t="shared" si="130"/>
        <v>3.1676013872497522E-38</v>
      </c>
      <c r="IC98" s="86">
        <f t="shared" si="130"/>
        <v>3.346758980246679E-39</v>
      </c>
      <c r="ID98" s="86">
        <f t="shared" si="130"/>
        <v>4.4922129878948531E-38</v>
      </c>
      <c r="IE98" s="86">
        <f t="shared" si="130"/>
        <v>2.9544340973681739E-40</v>
      </c>
      <c r="IF98" s="86">
        <f t="shared" si="130"/>
        <v>1.7969944496524676E-26</v>
      </c>
      <c r="IG98" s="86">
        <f t="shared" si="130"/>
        <v>4.9876413757302148E-19</v>
      </c>
      <c r="II98" s="86">
        <f t="shared" si="131"/>
        <v>1.1886286656803017E-120</v>
      </c>
      <c r="IJ98" s="86">
        <f t="shared" si="131"/>
        <v>3.5903762733107129E-121</v>
      </c>
      <c r="IK98" s="86">
        <f t="shared" si="131"/>
        <v>1.1174863215209244E-132</v>
      </c>
      <c r="IL98" s="86">
        <f t="shared" si="131"/>
        <v>6.5803596470042266E-142</v>
      </c>
      <c r="IM98" s="86">
        <f t="shared" si="131"/>
        <v>8.2582147330207876E-131</v>
      </c>
      <c r="IN98" s="86">
        <f t="shared" si="131"/>
        <v>2.6172880907164892E-146</v>
      </c>
      <c r="IO98" s="86">
        <f t="shared" si="131"/>
        <v>2.3300201859183142E-132</v>
      </c>
      <c r="IP98" s="86">
        <f t="shared" si="131"/>
        <v>9.1400500642071247E-223</v>
      </c>
      <c r="IQ98" s="86">
        <f t="shared" si="131"/>
        <v>3.6025380698013479E-153</v>
      </c>
      <c r="IR98" s="86">
        <f t="shared" si="131"/>
        <v>1.5727414026312262E-147</v>
      </c>
      <c r="IS98" s="86">
        <f t="shared" si="131"/>
        <v>8.8985329459572077E-150</v>
      </c>
      <c r="IT98" s="86">
        <f t="shared" si="131"/>
        <v>8.0284239743236178E-145</v>
      </c>
      <c r="IU98" s="86">
        <f t="shared" si="131"/>
        <v>3.6266558796049253E-153</v>
      </c>
      <c r="IV98" s="86">
        <f t="shared" si="131"/>
        <v>4.9687669376426755E-115</v>
      </c>
      <c r="IW98" s="86">
        <f t="shared" si="131"/>
        <v>1.0757613084814631E-51</v>
      </c>
      <c r="IY98" s="86">
        <f t="shared" si="132"/>
        <v>5.1609325945766005E-2</v>
      </c>
      <c r="IZ98" s="86">
        <f t="shared" si="132"/>
        <v>5.628856675390817E-2</v>
      </c>
      <c r="JA98" s="86">
        <f t="shared" si="132"/>
        <v>3.4325248403527436E-2</v>
      </c>
      <c r="JB98" s="86">
        <f t="shared" si="132"/>
        <v>2.9411437097146123E-2</v>
      </c>
      <c r="JC98" s="86">
        <f t="shared" si="132"/>
        <v>6.2807786033658233E-2</v>
      </c>
      <c r="JD98" s="86">
        <f t="shared" si="132"/>
        <v>2.5910472944005308E-2</v>
      </c>
      <c r="JE98" s="86">
        <f t="shared" si="132"/>
        <v>3.3170308587111973E-2</v>
      </c>
      <c r="JF98" s="86">
        <f t="shared" si="132"/>
        <v>1.1454713860043628E-2</v>
      </c>
      <c r="JG98" s="86">
        <f t="shared" si="132"/>
        <v>2.2913283139505854E-2</v>
      </c>
      <c r="JH98" s="86">
        <f t="shared" si="132"/>
        <v>2.5692522154924079E-2</v>
      </c>
      <c r="JI98" s="86">
        <f t="shared" si="132"/>
        <v>1.8805977080457385E-2</v>
      </c>
      <c r="JJ98" s="86">
        <f t="shared" si="132"/>
        <v>2.6731908236997753E-2</v>
      </c>
      <c r="JK98" s="86">
        <f t="shared" si="132"/>
        <v>3.3960566941939857E-2</v>
      </c>
      <c r="JL98" s="86">
        <f t="shared" si="132"/>
        <v>2.007601569306957E-2</v>
      </c>
      <c r="JM98" s="86">
        <f t="shared" si="132"/>
        <v>1.5720309403677225E-2</v>
      </c>
    </row>
    <row r="99" spans="2:273" x14ac:dyDescent="0.25">
      <c r="B99" s="2">
        <v>72</v>
      </c>
      <c r="C99" s="37">
        <v>64.968000000000004</v>
      </c>
      <c r="D99" s="37">
        <v>65.778000000000006</v>
      </c>
      <c r="E99" s="37">
        <v>67</v>
      </c>
      <c r="F99" s="37">
        <v>66.745999999999995</v>
      </c>
      <c r="G99" s="37">
        <v>80.444000000000003</v>
      </c>
      <c r="H99" s="37">
        <v>69.444000000000003</v>
      </c>
      <c r="I99" s="37">
        <v>71.713999999999999</v>
      </c>
      <c r="J99" s="37">
        <v>68.623000000000005</v>
      </c>
      <c r="K99" s="37">
        <v>68.049000000000007</v>
      </c>
      <c r="L99" s="37">
        <v>66.557000000000002</v>
      </c>
      <c r="M99" s="37">
        <v>65.606999999999999</v>
      </c>
      <c r="N99" s="37">
        <v>67.343999999999994</v>
      </c>
      <c r="O99" s="37">
        <v>61</v>
      </c>
      <c r="P99" s="37">
        <v>59.720999999999997</v>
      </c>
      <c r="Q99" s="37">
        <v>55.206000000000003</v>
      </c>
      <c r="S99" s="4">
        <f t="shared" si="133"/>
        <v>68.081003572623416</v>
      </c>
      <c r="T99" s="4">
        <f t="shared" si="133"/>
        <v>68.420847063740524</v>
      </c>
      <c r="U99" s="4">
        <f t="shared" si="133"/>
        <v>68.899607118079686</v>
      </c>
      <c r="V99" s="4">
        <f t="shared" si="133"/>
        <v>70.674138005344886</v>
      </c>
      <c r="W99" s="4">
        <f t="shared" si="133"/>
        <v>83.633585091530165</v>
      </c>
      <c r="X99" s="4">
        <f t="shared" si="133"/>
        <v>72.083818601360591</v>
      </c>
      <c r="Y99" s="4">
        <f t="shared" si="133"/>
        <v>76.734882431551554</v>
      </c>
      <c r="Z99" s="4">
        <f t="shared" si="133"/>
        <v>67.956730722436276</v>
      </c>
      <c r="AA99" s="4">
        <f t="shared" si="133"/>
        <v>70.740937342317523</v>
      </c>
      <c r="AB99" s="4">
        <f t="shared" si="133"/>
        <v>67.814522916992047</v>
      </c>
      <c r="AC99" s="4">
        <f t="shared" si="133"/>
        <v>65.196350281021779</v>
      </c>
      <c r="AD99" s="4">
        <f t="shared" si="133"/>
        <v>66.385350364110437</v>
      </c>
      <c r="AE99" s="4">
        <f t="shared" si="133"/>
        <v>63.828718125833049</v>
      </c>
      <c r="AF99" s="4">
        <f t="shared" si="133"/>
        <v>61.202967749286714</v>
      </c>
      <c r="AG99" s="4">
        <f t="shared" si="133"/>
        <v>57.463240117915326</v>
      </c>
      <c r="AI99" s="4">
        <f t="shared" si="134"/>
        <v>-3.1130035726234127</v>
      </c>
      <c r="AJ99" s="4">
        <f t="shared" si="134"/>
        <v>-2.6428470637405184</v>
      </c>
      <c r="AK99" s="4">
        <f t="shared" si="134"/>
        <v>-1.8996071180796861</v>
      </c>
      <c r="AL99" s="4">
        <f t="shared" si="134"/>
        <v>-3.9281380053448913</v>
      </c>
      <c r="AM99" s="4">
        <f t="shared" si="134"/>
        <v>-3.1895850915301622</v>
      </c>
      <c r="AN99" s="4">
        <f t="shared" si="134"/>
        <v>-2.639818601360588</v>
      </c>
      <c r="AO99" s="4">
        <f t="shared" si="134"/>
        <v>-5.0208824315515557</v>
      </c>
      <c r="AP99" s="4">
        <f t="shared" si="134"/>
        <v>0.66626927756372822</v>
      </c>
      <c r="AQ99" s="4">
        <f t="shared" si="134"/>
        <v>-2.6919373423175159</v>
      </c>
      <c r="AR99" s="4">
        <f t="shared" si="134"/>
        <v>-1.2575229169920448</v>
      </c>
      <c r="AS99" s="4">
        <f t="shared" si="134"/>
        <v>0.41064971897822033</v>
      </c>
      <c r="AT99" s="4">
        <f t="shared" si="134"/>
        <v>0.95864963588955732</v>
      </c>
      <c r="AU99" s="4">
        <f t="shared" si="134"/>
        <v>-2.8287181258330492</v>
      </c>
      <c r="AV99" s="4">
        <f t="shared" si="134"/>
        <v>-1.4819677492867172</v>
      </c>
      <c r="AW99" s="4">
        <f t="shared" si="134"/>
        <v>-2.2572401179153232</v>
      </c>
      <c r="AY99" s="2">
        <f t="shared" si="126"/>
        <v>53.106510043464823</v>
      </c>
      <c r="AZ99" s="2">
        <f t="shared" si="126"/>
        <v>52.421390340279608</v>
      </c>
      <c r="BA99" s="2">
        <f t="shared" si="126"/>
        <v>52.633838367516219</v>
      </c>
      <c r="BB99" s="2">
        <f t="shared" si="126"/>
        <v>53.558113077311738</v>
      </c>
      <c r="BC99" s="2">
        <f t="shared" si="126"/>
        <v>53.188798711772897</v>
      </c>
      <c r="BD99" s="2">
        <f t="shared" si="126"/>
        <v>56.757333332187876</v>
      </c>
      <c r="BE99" s="2">
        <f t="shared" si="126"/>
        <v>57.514473786355445</v>
      </c>
      <c r="BF99" s="2">
        <f t="shared" si="126"/>
        <v>58.968134930957312</v>
      </c>
      <c r="BG99" s="2">
        <f t="shared" si="126"/>
        <v>57.459018905608815</v>
      </c>
      <c r="BH99" s="2">
        <f t="shared" si="126"/>
        <v>56.522836435499705</v>
      </c>
      <c r="BI99" s="2">
        <f t="shared" si="126"/>
        <v>56.726664031167331</v>
      </c>
      <c r="BJ99" s="2">
        <f t="shared" si="126"/>
        <v>56.64604914318771</v>
      </c>
      <c r="BK99" s="2">
        <f t="shared" si="126"/>
        <v>55.021255853055912</v>
      </c>
      <c r="BL99" s="2">
        <f t="shared" si="126"/>
        <v>55.098826785388177</v>
      </c>
      <c r="BM99" s="2">
        <f t="shared" si="126"/>
        <v>55.726855531547386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>
        <f t="shared" si="127"/>
        <v>55.206000000000003</v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>
        <f t="shared" si="125"/>
        <v>55.206000000000003</v>
      </c>
      <c r="DK99" s="2">
        <f t="shared" si="135"/>
        <v>71.123795983086666</v>
      </c>
      <c r="DL99" s="2">
        <f t="shared" si="135"/>
        <v>71.447741618846266</v>
      </c>
      <c r="DM99" s="2">
        <f t="shared" si="135"/>
        <v>69.459625641800059</v>
      </c>
      <c r="DN99" s="2">
        <f t="shared" si="135"/>
        <v>71.533028088190903</v>
      </c>
      <c r="DO99" s="2">
        <f t="shared" si="135"/>
        <v>77.015874861572527</v>
      </c>
      <c r="DP99" s="2">
        <f t="shared" si="135"/>
        <v>76.2954012195122</v>
      </c>
      <c r="DQ99" s="2">
        <f t="shared" si="135"/>
        <v>74.800363002114153</v>
      </c>
      <c r="DR99" s="2">
        <f t="shared" si="135"/>
        <v>76.575564844804333</v>
      </c>
      <c r="DS99" s="2">
        <f t="shared" si="135"/>
        <v>73.563107446722285</v>
      </c>
      <c r="DT99" s="2">
        <f t="shared" si="135"/>
        <v>77.973248954703848</v>
      </c>
      <c r="DU99" s="2">
        <f t="shared" si="135"/>
        <v>76.232835804770019</v>
      </c>
      <c r="DV99" s="2">
        <f t="shared" si="135"/>
        <v>72.083171811134605</v>
      </c>
      <c r="DW99" s="2">
        <f t="shared" si="135"/>
        <v>73.964772727272717</v>
      </c>
      <c r="DX99" s="2">
        <f t="shared" si="135"/>
        <v>71.591265894465892</v>
      </c>
      <c r="DY99" s="2">
        <f t="shared" si="135"/>
        <v>62.832954728738997</v>
      </c>
      <c r="EA99" s="2">
        <f t="shared" si="95"/>
        <v>51.836021085050923</v>
      </c>
      <c r="EB99" s="2">
        <f t="shared" si="95"/>
        <v>51.106465592083048</v>
      </c>
      <c r="EC99" s="2">
        <f t="shared" si="95"/>
        <v>51.434576597160614</v>
      </c>
      <c r="ED99" s="2">
        <f t="shared" si="95"/>
        <v>52.278145466180952</v>
      </c>
      <c r="EE99" s="2">
        <f t="shared" si="95"/>
        <v>51.73730385621657</v>
      </c>
      <c r="EF99" s="2">
        <f t="shared" si="95"/>
        <v>55.198108423552227</v>
      </c>
      <c r="EG99" s="2">
        <f t="shared" si="95"/>
        <v>56.204143689660356</v>
      </c>
      <c r="EH99" s="2">
        <f t="shared" si="95"/>
        <v>57.427950562534143</v>
      </c>
      <c r="EI99" s="2">
        <f t="shared" si="95"/>
        <v>56.158480780559636</v>
      </c>
      <c r="EJ99" s="2">
        <f t="shared" si="95"/>
        <v>54.638949205890839</v>
      </c>
      <c r="EK99" s="2">
        <f t="shared" si="95"/>
        <v>55.092309350472078</v>
      </c>
      <c r="EL99" s="2">
        <f t="shared" si="95"/>
        <v>55.461613583138174</v>
      </c>
      <c r="EM99" s="2">
        <f t="shared" si="136"/>
        <v>53.433015687046698</v>
      </c>
      <c r="EN99" s="2">
        <f t="shared" si="136"/>
        <v>53.539132556355057</v>
      </c>
      <c r="EO99" s="2">
        <f t="shared" si="136"/>
        <v>54.855723980585523</v>
      </c>
      <c r="EQ99" s="2">
        <f t="shared" si="137"/>
        <v>50.88331969036259</v>
      </c>
      <c r="ER99" s="2">
        <f t="shared" si="137"/>
        <v>51.20160183338416</v>
      </c>
      <c r="ES99" s="2">
        <f t="shared" si="137"/>
        <v>51.807451328333677</v>
      </c>
      <c r="ET99" s="2">
        <f t="shared" si="137"/>
        <v>52.533389577676402</v>
      </c>
      <c r="EU99" s="2">
        <f t="shared" si="137"/>
        <v>52.450517221566336</v>
      </c>
      <c r="EV99" s="2">
        <f t="shared" si="137"/>
        <v>55.076327190631034</v>
      </c>
      <c r="EW99" s="2">
        <f t="shared" si="137"/>
        <v>56.969946542010057</v>
      </c>
      <c r="EX99" s="2">
        <f t="shared" si="137"/>
        <v>57.748534991621163</v>
      </c>
      <c r="EY99" s="2">
        <f t="shared" si="137"/>
        <v>56.023911247612077</v>
      </c>
      <c r="EZ99" s="2">
        <f t="shared" si="137"/>
        <v>55.199552127573824</v>
      </c>
      <c r="FA99" s="2">
        <f t="shared" si="137"/>
        <v>54.949410175958874</v>
      </c>
      <c r="FB99" s="2">
        <f t="shared" si="137"/>
        <v>55.711454923097577</v>
      </c>
      <c r="FC99" s="2">
        <f t="shared" si="137"/>
        <v>53.746477172399878</v>
      </c>
      <c r="FD99" s="2">
        <f t="shared" si="137"/>
        <v>54.139480714655164</v>
      </c>
      <c r="FE99" s="2">
        <f t="shared" si="137"/>
        <v>54.595557048340311</v>
      </c>
      <c r="FG99" s="2">
        <f t="shared" si="138"/>
        <v>0.93410077493236932</v>
      </c>
      <c r="FH99" s="2">
        <f t="shared" si="138"/>
        <v>0.93535930957690905</v>
      </c>
      <c r="FI99" s="2">
        <f t="shared" si="138"/>
        <v>0.93347864092880317</v>
      </c>
      <c r="FJ99" s="2">
        <f t="shared" si="138"/>
        <v>0.93353236434348996</v>
      </c>
      <c r="FK99" s="2">
        <f t="shared" si="138"/>
        <v>0.94259801181130953</v>
      </c>
      <c r="FL99" s="2">
        <f t="shared" si="138"/>
        <v>0.92608942194360921</v>
      </c>
      <c r="FM99" s="2">
        <f t="shared" si="138"/>
        <v>0.92957014955255834</v>
      </c>
      <c r="FN99" s="2">
        <f t="shared" si="138"/>
        <v>0.91957208442826499</v>
      </c>
      <c r="FO99" s="2">
        <f t="shared" si="138"/>
        <v>0.92527228005268436</v>
      </c>
      <c r="FP99" s="2">
        <f t="shared" si="138"/>
        <v>0.91927528488540022</v>
      </c>
      <c r="FQ99" s="2">
        <f t="shared" si="138"/>
        <v>0.92268823249219789</v>
      </c>
      <c r="FR99" s="2">
        <f t="shared" si="138"/>
        <v>0.92874657796367677</v>
      </c>
      <c r="FS99" s="2">
        <f t="shared" si="138"/>
        <v>0.92265092103324076</v>
      </c>
      <c r="FT99" s="2">
        <f t="shared" si="138"/>
        <v>0.91361352624077286</v>
      </c>
      <c r="FU99" s="2">
        <f t="shared" si="138"/>
        <v>0.89078959931008239</v>
      </c>
      <c r="FW99" s="2">
        <f t="shared" si="128"/>
        <v>5.8828574060900449E-4</v>
      </c>
      <c r="FX99" s="2">
        <f t="shared" si="128"/>
        <v>5.320973292756542E-4</v>
      </c>
      <c r="FY99" s="2">
        <f t="shared" si="128"/>
        <v>5.6590206729965811E-4</v>
      </c>
      <c r="FZ99" s="2">
        <f t="shared" si="128"/>
        <v>5.5275869572264289E-4</v>
      </c>
      <c r="GA99" s="2">
        <f t="shared" si="128"/>
        <v>6.3742675333043879E-4</v>
      </c>
      <c r="GB99" s="2">
        <f t="shared" si="128"/>
        <v>7.2422767093805037E-4</v>
      </c>
      <c r="GC99" s="2">
        <f t="shared" si="128"/>
        <v>7.8499528866537484E-4</v>
      </c>
      <c r="GD99" s="2">
        <f t="shared" si="128"/>
        <v>5.6666360594042166E-4</v>
      </c>
      <c r="GE99" s="2">
        <f t="shared" si="128"/>
        <v>5.197480133611143E-4</v>
      </c>
      <c r="GF99" s="2">
        <f t="shared" si="128"/>
        <v>4.1478554297479889E-4</v>
      </c>
      <c r="GG99" s="2">
        <f t="shared" si="128"/>
        <v>3.9738180547287328E-4</v>
      </c>
      <c r="GH99" s="2">
        <f t="shared" si="128"/>
        <v>3.7086227926362922E-4</v>
      </c>
      <c r="GI99" s="2">
        <f t="shared" si="128"/>
        <v>4.0728888369494161E-4</v>
      </c>
      <c r="GJ99" s="2">
        <f t="shared" si="128"/>
        <v>3.899172823261955E-4</v>
      </c>
      <c r="GK99" s="2">
        <f t="shared" si="128"/>
        <v>2.4989893736333607E-4</v>
      </c>
      <c r="GM99" s="86">
        <f t="shared" si="129"/>
        <v>1.193402093374302E-2</v>
      </c>
      <c r="GN99" s="86">
        <f t="shared" si="129"/>
        <v>1.4285257089349277E-2</v>
      </c>
      <c r="GO99" s="86">
        <f t="shared" si="129"/>
        <v>3.0688660368267538E-3</v>
      </c>
      <c r="GP99" s="86">
        <f t="shared" si="129"/>
        <v>2.9868354926281253E-4</v>
      </c>
      <c r="GQ99" s="86">
        <f t="shared" si="129"/>
        <v>1.36572014452943E-6</v>
      </c>
      <c r="GR99" s="86">
        <f t="shared" si="129"/>
        <v>5.8666328556474803E-5</v>
      </c>
      <c r="GS99" s="86">
        <f t="shared" si="129"/>
        <v>1.3310836395486793E-4</v>
      </c>
      <c r="GT99" s="86">
        <f t="shared" si="129"/>
        <v>1.929141869555165E-4</v>
      </c>
      <c r="GU99" s="86">
        <f t="shared" si="129"/>
        <v>3.2111003147363218E-4</v>
      </c>
      <c r="GV99" s="86">
        <f t="shared" si="129"/>
        <v>2.1275725048458074E-3</v>
      </c>
      <c r="GW99" s="86">
        <f t="shared" si="129"/>
        <v>1.3284244561702859E-3</v>
      </c>
      <c r="GX99" s="86">
        <f t="shared" si="129"/>
        <v>4.1769051638169174E-3</v>
      </c>
      <c r="GY99" s="86">
        <f t="shared" si="129"/>
        <v>9.38812188910851E-3</v>
      </c>
      <c r="GZ99" s="86">
        <f t="shared" si="129"/>
        <v>4.7424827080729702E-3</v>
      </c>
      <c r="HA99" s="86">
        <f t="shared" si="129"/>
        <v>4.9207854801513705E-3</v>
      </c>
      <c r="HC99" s="86">
        <f t="shared" si="74"/>
        <v>3.3495025007504703E-2</v>
      </c>
      <c r="HD99" s="86">
        <f t="shared" si="74"/>
        <v>3.5206340149591037E-2</v>
      </c>
      <c r="HE99" s="86">
        <f t="shared" si="74"/>
        <v>3.5793937622512977E-2</v>
      </c>
      <c r="HF99" s="86">
        <f t="shared" si="74"/>
        <v>4.0150393592047966E-2</v>
      </c>
      <c r="HG99" s="86">
        <f t="shared" si="88"/>
        <v>8.5611122952014423E-2</v>
      </c>
      <c r="HH99" s="86">
        <f t="shared" si="88"/>
        <v>3.7437373357580697E-2</v>
      </c>
      <c r="HI99" s="86">
        <f t="shared" si="88"/>
        <v>4.6284265198666588E-2</v>
      </c>
      <c r="HJ99" s="86">
        <f t="shared" si="88"/>
        <v>1.7492340814408768E-2</v>
      </c>
      <c r="HK99" s="86">
        <f t="shared" si="88"/>
        <v>3.1481386514437389E-2</v>
      </c>
      <c r="HL99" s="86">
        <f t="shared" si="88"/>
        <v>2.7361373163263914E-2</v>
      </c>
      <c r="HM99" s="86">
        <f t="shared" si="88"/>
        <v>2.025786947931045E-2</v>
      </c>
      <c r="HN99" s="86">
        <f t="shared" si="88"/>
        <v>2.0647887200648283E-2</v>
      </c>
      <c r="HO99" s="86">
        <f t="shared" si="88"/>
        <v>1.6719535196538904E-2</v>
      </c>
      <c r="HP99" s="86">
        <f t="shared" si="88"/>
        <v>1.305572923918958E-2</v>
      </c>
      <c r="HQ99" s="86">
        <f t="shared" si="88"/>
        <v>4.847376600908301E-3</v>
      </c>
      <c r="HS99" s="86">
        <f t="shared" si="130"/>
        <v>9.9386434169462079E-31</v>
      </c>
      <c r="HT99" s="86">
        <f t="shared" si="130"/>
        <v>1.8454693728356141E-30</v>
      </c>
      <c r="HU99" s="86">
        <f t="shared" si="130"/>
        <v>4.5492967125871433E-32</v>
      </c>
      <c r="HV99" s="86">
        <f t="shared" si="130"/>
        <v>6.5200529843035756E-35</v>
      </c>
      <c r="HW99" s="86">
        <f t="shared" si="130"/>
        <v>1.8570780238199086E-31</v>
      </c>
      <c r="HX99" s="86">
        <f t="shared" si="130"/>
        <v>4.4251983600326685E-36</v>
      </c>
      <c r="HY99" s="86">
        <f t="shared" si="130"/>
        <v>8.3076377471355391E-33</v>
      </c>
      <c r="HZ99" s="86">
        <f t="shared" si="130"/>
        <v>2.5177453639903524E-53</v>
      </c>
      <c r="IA99" s="86">
        <f t="shared" si="130"/>
        <v>8.3360949310038466E-38</v>
      </c>
      <c r="IB99" s="86">
        <f t="shared" si="130"/>
        <v>6.6511756571838192E-37</v>
      </c>
      <c r="IC99" s="86">
        <f t="shared" si="130"/>
        <v>7.3668299408110168E-38</v>
      </c>
      <c r="ID99" s="86">
        <f t="shared" si="130"/>
        <v>8.7399413058838919E-37</v>
      </c>
      <c r="IE99" s="86">
        <f t="shared" si="130"/>
        <v>7.1037065926161048E-39</v>
      </c>
      <c r="IF99" s="86">
        <f t="shared" si="130"/>
        <v>1.3422765120563774E-25</v>
      </c>
      <c r="IG99" s="86">
        <f t="shared" si="130"/>
        <v>1.904799657330749E-18</v>
      </c>
      <c r="II99" s="86">
        <f t="shared" si="131"/>
        <v>9.1318217673852712E-118</v>
      </c>
      <c r="IJ99" s="86">
        <f t="shared" si="131"/>
        <v>2.6022555692508951E-118</v>
      </c>
      <c r="IK99" s="86">
        <f t="shared" si="131"/>
        <v>1.6198403934750129E-129</v>
      </c>
      <c r="IL99" s="86">
        <f t="shared" si="131"/>
        <v>1.5558983278294853E-138</v>
      </c>
      <c r="IM99" s="86">
        <f t="shared" si="131"/>
        <v>1.2091899031653468E-127</v>
      </c>
      <c r="IN99" s="86">
        <f t="shared" si="131"/>
        <v>1.059782752813331E-142</v>
      </c>
      <c r="IO99" s="86">
        <f t="shared" si="131"/>
        <v>4.5982155880968772E-129</v>
      </c>
      <c r="IP99" s="86">
        <f t="shared" si="131"/>
        <v>1.9934412651394593E-217</v>
      </c>
      <c r="IQ99" s="86">
        <f t="shared" si="131"/>
        <v>1.4871530543732666E-149</v>
      </c>
      <c r="IR99" s="86">
        <f t="shared" si="131"/>
        <v>3.7892622259012517E-144</v>
      </c>
      <c r="IS99" s="86">
        <f t="shared" si="131"/>
        <v>2.3168140394632863E-146</v>
      </c>
      <c r="IT99" s="86">
        <f t="shared" si="131"/>
        <v>1.5046897467955009E-141</v>
      </c>
      <c r="IU99" s="86">
        <f t="shared" si="131"/>
        <v>1.1592066425080881E-149</v>
      </c>
      <c r="IV99" s="86">
        <f t="shared" si="131"/>
        <v>2.0124454877283492E-112</v>
      </c>
      <c r="IW99" s="86">
        <f t="shared" si="131"/>
        <v>1.3240258501669473E-50</v>
      </c>
      <c r="IY99" s="86">
        <f t="shared" si="132"/>
        <v>4.542904594124772E-2</v>
      </c>
      <c r="IZ99" s="86">
        <f t="shared" si="132"/>
        <v>4.949159723894031E-2</v>
      </c>
      <c r="JA99" s="86">
        <f t="shared" si="132"/>
        <v>3.886280365933973E-2</v>
      </c>
      <c r="JB99" s="86">
        <f t="shared" si="132"/>
        <v>4.0449077141310776E-2</v>
      </c>
      <c r="JC99" s="86">
        <f t="shared" si="132"/>
        <v>8.5612488672158954E-2</v>
      </c>
      <c r="JD99" s="86">
        <f t="shared" si="132"/>
        <v>3.749603968613717E-2</v>
      </c>
      <c r="JE99" s="86">
        <f t="shared" si="132"/>
        <v>4.6417373562621454E-2</v>
      </c>
      <c r="JF99" s="86">
        <f t="shared" si="132"/>
        <v>1.7685255001364284E-2</v>
      </c>
      <c r="JG99" s="86">
        <f t="shared" si="132"/>
        <v>3.1802496545911024E-2</v>
      </c>
      <c r="JH99" s="86">
        <f t="shared" si="132"/>
        <v>2.9488945668109723E-2</v>
      </c>
      <c r="JI99" s="86">
        <f t="shared" si="132"/>
        <v>2.1586293935480737E-2</v>
      </c>
      <c r="JJ99" s="86">
        <f t="shared" si="132"/>
        <v>2.4824792364465199E-2</v>
      </c>
      <c r="JK99" s="86">
        <f t="shared" si="132"/>
        <v>2.6107657085647412E-2</v>
      </c>
      <c r="JL99" s="86">
        <f t="shared" si="132"/>
        <v>1.7798211947262551E-2</v>
      </c>
      <c r="JM99" s="86">
        <f t="shared" si="132"/>
        <v>9.7681620810596732E-3</v>
      </c>
    </row>
    <row r="100" spans="2:273" x14ac:dyDescent="0.25">
      <c r="B100" s="2">
        <v>73</v>
      </c>
      <c r="C100" s="37">
        <v>67.459999999999994</v>
      </c>
      <c r="D100" s="37">
        <v>69.316999999999993</v>
      </c>
      <c r="E100" s="37">
        <v>68.683000000000007</v>
      </c>
      <c r="F100" s="37">
        <v>72.412999999999997</v>
      </c>
      <c r="G100" s="37">
        <v>87.302000000000007</v>
      </c>
      <c r="H100" s="37">
        <v>72.73</v>
      </c>
      <c r="I100" s="37">
        <v>79.094999999999999</v>
      </c>
      <c r="J100" s="37">
        <v>75.459000000000003</v>
      </c>
      <c r="K100" s="37">
        <v>72</v>
      </c>
      <c r="L100" s="37">
        <v>69.033000000000001</v>
      </c>
      <c r="M100" s="37">
        <v>65.376999999999995</v>
      </c>
      <c r="N100" s="37">
        <v>68.77</v>
      </c>
      <c r="O100" s="37">
        <v>61.835999999999999</v>
      </c>
      <c r="P100" s="37">
        <v>59.639000000000003</v>
      </c>
      <c r="Q100" s="37">
        <v>58.127000000000002</v>
      </c>
      <c r="S100" s="4">
        <f t="shared" si="133"/>
        <v>71.610381996616411</v>
      </c>
      <c r="T100" s="4">
        <f t="shared" si="133"/>
        <v>72.002863654718169</v>
      </c>
      <c r="U100" s="4">
        <f t="shared" si="133"/>
        <v>73.783446604914445</v>
      </c>
      <c r="V100" s="4">
        <f t="shared" si="133"/>
        <v>76.117465511156936</v>
      </c>
      <c r="W100" s="4">
        <f t="shared" si="133"/>
        <v>91.427288071608615</v>
      </c>
      <c r="X100" s="4">
        <f t="shared" si="133"/>
        <v>77.323447519069788</v>
      </c>
      <c r="Y100" s="4">
        <f t="shared" si="133"/>
        <v>82.765645338898636</v>
      </c>
      <c r="Z100" s="4">
        <f t="shared" si="133"/>
        <v>72.357913905160657</v>
      </c>
      <c r="AA100" s="4">
        <f t="shared" si="133"/>
        <v>75.326312622464627</v>
      </c>
      <c r="AB100" s="4">
        <f t="shared" si="133"/>
        <v>71.410299201055679</v>
      </c>
      <c r="AC100" s="4">
        <f t="shared" si="133"/>
        <v>68.039704694027037</v>
      </c>
      <c r="AD100" s="4">
        <f t="shared" si="133"/>
        <v>69.33771939417187</v>
      </c>
      <c r="AE100" s="4">
        <f t="shared" si="133"/>
        <v>66.282531166342338</v>
      </c>
      <c r="AF100" s="4">
        <f t="shared" si="133"/>
        <v>63.624790179347485</v>
      </c>
      <c r="AG100" s="4">
        <f t="shared" si="133"/>
        <v>58.194967700343256</v>
      </c>
      <c r="AI100" s="4">
        <f t="shared" si="134"/>
        <v>-4.1503819966164173</v>
      </c>
      <c r="AJ100" s="4">
        <f t="shared" si="134"/>
        <v>-2.685863654718176</v>
      </c>
      <c r="AK100" s="4">
        <f t="shared" si="134"/>
        <v>-5.1004466049144384</v>
      </c>
      <c r="AL100" s="4">
        <f t="shared" si="134"/>
        <v>-3.7044655111569398</v>
      </c>
      <c r="AM100" s="4">
        <f t="shared" si="134"/>
        <v>-4.1252880716086082</v>
      </c>
      <c r="AN100" s="4">
        <f t="shared" si="134"/>
        <v>-4.5934475190697839</v>
      </c>
      <c r="AO100" s="4">
        <f t="shared" si="134"/>
        <v>-3.6706453388986375</v>
      </c>
      <c r="AP100" s="4">
        <f t="shared" si="134"/>
        <v>3.1010860948393457</v>
      </c>
      <c r="AQ100" s="4">
        <f t="shared" si="134"/>
        <v>-3.3263126224646271</v>
      </c>
      <c r="AR100" s="4">
        <f t="shared" si="134"/>
        <v>-2.3772992010556777</v>
      </c>
      <c r="AS100" s="4">
        <f t="shared" si="134"/>
        <v>-2.6627046940270418</v>
      </c>
      <c r="AT100" s="4">
        <f t="shared" si="134"/>
        <v>-0.56771939417187411</v>
      </c>
      <c r="AU100" s="4">
        <f t="shared" si="134"/>
        <v>-4.4465311663423392</v>
      </c>
      <c r="AV100" s="4">
        <f t="shared" si="134"/>
        <v>-3.9857901793474824</v>
      </c>
      <c r="AW100" s="4">
        <f t="shared" si="134"/>
        <v>-6.7967700343253057E-2</v>
      </c>
      <c r="AY100" s="2">
        <f t="shared" si="126"/>
        <v>52.888710814048991</v>
      </c>
      <c r="AZ100" s="2">
        <f t="shared" si="126"/>
        <v>52.20184958663522</v>
      </c>
      <c r="BA100" s="2">
        <f t="shared" si="126"/>
        <v>52.432846956092021</v>
      </c>
      <c r="BB100" s="2">
        <f t="shared" si="126"/>
        <v>53.343592516215558</v>
      </c>
      <c r="BC100" s="2">
        <f t="shared" si="126"/>
        <v>52.978150052412118</v>
      </c>
      <c r="BD100" s="2">
        <f t="shared" si="126"/>
        <v>56.520304637073046</v>
      </c>
      <c r="BE100" s="2">
        <f t="shared" si="126"/>
        <v>57.312102491238548</v>
      </c>
      <c r="BF100" s="2">
        <f t="shared" si="126"/>
        <v>58.733005709648481</v>
      </c>
      <c r="BG100" s="2">
        <f t="shared" si="126"/>
        <v>57.242422217136408</v>
      </c>
      <c r="BH100" s="2">
        <f t="shared" si="126"/>
        <v>56.272906236152068</v>
      </c>
      <c r="BI100" s="2">
        <f t="shared" si="126"/>
        <v>56.479920602231601</v>
      </c>
      <c r="BJ100" s="2">
        <f t="shared" si="126"/>
        <v>56.432239007913722</v>
      </c>
      <c r="BK100" s="2">
        <f t="shared" si="126"/>
        <v>54.795519088990019</v>
      </c>
      <c r="BL100" s="2">
        <f t="shared" si="126"/>
        <v>54.89386978672124</v>
      </c>
      <c r="BM100" s="2">
        <f t="shared" si="126"/>
        <v>55.566819897381194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71.343291754756862</v>
      </c>
      <c r="DL100" s="2">
        <f t="shared" si="135"/>
        <v>71.657144669284207</v>
      </c>
      <c r="DM100" s="2">
        <f t="shared" si="135"/>
        <v>69.633795228027793</v>
      </c>
      <c r="DN100" s="2">
        <f t="shared" si="135"/>
        <v>71.739804288734547</v>
      </c>
      <c r="DO100" s="2">
        <f t="shared" si="135"/>
        <v>77.294316722037649</v>
      </c>
      <c r="DP100" s="2">
        <f t="shared" si="135"/>
        <v>76.54846864111498</v>
      </c>
      <c r="DQ100" s="2">
        <f t="shared" si="135"/>
        <v>74.944188372093009</v>
      </c>
      <c r="DR100" s="2">
        <f t="shared" si="135"/>
        <v>76.783826180836712</v>
      </c>
      <c r="DS100" s="2">
        <f t="shared" si="135"/>
        <v>73.736737055343966</v>
      </c>
      <c r="DT100" s="2">
        <f t="shared" si="135"/>
        <v>78.256873867595829</v>
      </c>
      <c r="DU100" s="2">
        <f t="shared" si="135"/>
        <v>76.496099478702433</v>
      </c>
      <c r="DV100" s="2">
        <f t="shared" si="135"/>
        <v>72.273638759689916</v>
      </c>
      <c r="DW100" s="2">
        <f t="shared" si="135"/>
        <v>74.190335246149189</v>
      </c>
      <c r="DX100" s="2">
        <f t="shared" si="135"/>
        <v>71.822015315315312</v>
      </c>
      <c r="DY100" s="2">
        <f t="shared" si="135"/>
        <v>62.932441715542517</v>
      </c>
      <c r="EA100" s="2">
        <f t="shared" si="95"/>
        <v>51.701965411040028</v>
      </c>
      <c r="EB100" s="2">
        <f t="shared" si="95"/>
        <v>50.975580237657887</v>
      </c>
      <c r="EC100" s="2">
        <f t="shared" si="95"/>
        <v>51.314691114209666</v>
      </c>
      <c r="ED100" s="2">
        <f t="shared" si="95"/>
        <v>52.148868662006493</v>
      </c>
      <c r="EE100" s="2">
        <f t="shared" si="95"/>
        <v>51.627135832100997</v>
      </c>
      <c r="EF100" s="2">
        <f t="shared" si="95"/>
        <v>55.062615927784861</v>
      </c>
      <c r="EG100" s="2">
        <f t="shared" si="95"/>
        <v>56.093050147566409</v>
      </c>
      <c r="EH100" s="2">
        <f t="shared" si="95"/>
        <v>57.292944030584387</v>
      </c>
      <c r="EI100" s="2">
        <f t="shared" si="95"/>
        <v>56.027585787923407</v>
      </c>
      <c r="EJ100" s="2">
        <f t="shared" si="95"/>
        <v>54.512012128212525</v>
      </c>
      <c r="EK100" s="2">
        <f t="shared" si="95"/>
        <v>54.950407302923452</v>
      </c>
      <c r="EL100" s="2">
        <f t="shared" si="95"/>
        <v>55.323718657298983</v>
      </c>
      <c r="EM100" s="2">
        <f t="shared" si="136"/>
        <v>53.312500951724587</v>
      </c>
      <c r="EN100" s="2">
        <f t="shared" si="136"/>
        <v>53.433800287619164</v>
      </c>
      <c r="EO100" s="2">
        <f t="shared" si="136"/>
        <v>54.743332024608151</v>
      </c>
      <c r="EQ100" s="2">
        <f t="shared" si="137"/>
        <v>50.773462464555521</v>
      </c>
      <c r="ER100" s="2">
        <f t="shared" si="137"/>
        <v>51.069083174945824</v>
      </c>
      <c r="ES100" s="2">
        <f t="shared" si="137"/>
        <v>51.677863061434145</v>
      </c>
      <c r="ET100" s="2">
        <f t="shared" si="137"/>
        <v>52.397273539471044</v>
      </c>
      <c r="EU100" s="2">
        <f t="shared" si="137"/>
        <v>52.320241154712441</v>
      </c>
      <c r="EV100" s="2">
        <f t="shared" si="137"/>
        <v>54.944308435913605</v>
      </c>
      <c r="EW100" s="2">
        <f t="shared" si="137"/>
        <v>56.837384152493804</v>
      </c>
      <c r="EX100" s="2">
        <f t="shared" si="137"/>
        <v>57.604867534569827</v>
      </c>
      <c r="EY100" s="2">
        <f t="shared" si="137"/>
        <v>55.896580864547822</v>
      </c>
      <c r="EZ100" s="2">
        <f t="shared" si="137"/>
        <v>55.058636042481226</v>
      </c>
      <c r="FA100" s="2">
        <f t="shared" si="137"/>
        <v>54.811210566396582</v>
      </c>
      <c r="FB100" s="2">
        <f t="shared" si="137"/>
        <v>55.567859397716319</v>
      </c>
      <c r="FC100" s="2">
        <f t="shared" si="137"/>
        <v>53.618425207709748</v>
      </c>
      <c r="FD100" s="2">
        <f t="shared" si="137"/>
        <v>54.01955783658093</v>
      </c>
      <c r="FE100" s="2">
        <f t="shared" si="137"/>
        <v>54.48767958977092</v>
      </c>
      <c r="FG100" s="2">
        <f t="shared" si="138"/>
        <v>0.93954867038558354</v>
      </c>
      <c r="FH100" s="2">
        <f t="shared" si="138"/>
        <v>0.94070976578579546</v>
      </c>
      <c r="FI100" s="2">
        <f t="shared" si="138"/>
        <v>0.93897460818453593</v>
      </c>
      <c r="FJ100" s="2">
        <f t="shared" si="138"/>
        <v>0.93902418292734058</v>
      </c>
      <c r="FK100" s="2">
        <f t="shared" si="138"/>
        <v>0.94738300915962315</v>
      </c>
      <c r="FL100" s="2">
        <f t="shared" si="138"/>
        <v>0.9321515105713517</v>
      </c>
      <c r="FM100" s="2">
        <f t="shared" si="138"/>
        <v>0.93536667617056768</v>
      </c>
      <c r="FN100" s="2">
        <f t="shared" si="138"/>
        <v>0.92612607937439417</v>
      </c>
      <c r="FO100" s="2">
        <f t="shared" si="138"/>
        <v>0.93139642516860521</v>
      </c>
      <c r="FP100" s="2">
        <f t="shared" si="138"/>
        <v>0.92585151554681933</v>
      </c>
      <c r="FQ100" s="2">
        <f t="shared" si="138"/>
        <v>0.92900789933441774</v>
      </c>
      <c r="FR100" s="2">
        <f t="shared" si="138"/>
        <v>0.93460611793485182</v>
      </c>
      <c r="FS100" s="2">
        <f t="shared" si="138"/>
        <v>0.92897340303437237</v>
      </c>
      <c r="FT100" s="2">
        <f t="shared" si="138"/>
        <v>0.92061115915805258</v>
      </c>
      <c r="FU100" s="2">
        <f t="shared" si="138"/>
        <v>0.89943254478610579</v>
      </c>
      <c r="FW100" s="2">
        <f t="shared" si="128"/>
        <v>6.4500587924417121E-4</v>
      </c>
      <c r="FX100" s="2">
        <f t="shared" si="128"/>
        <v>5.8340317031384649E-4</v>
      </c>
      <c r="FY100" s="2">
        <f t="shared" si="128"/>
        <v>6.2046540226616217E-4</v>
      </c>
      <c r="FZ100" s="2">
        <f t="shared" si="128"/>
        <v>6.0605553715458219E-4</v>
      </c>
      <c r="GA100" s="2">
        <f t="shared" si="128"/>
        <v>6.9888155699859736E-4</v>
      </c>
      <c r="GB100" s="2">
        <f t="shared" si="128"/>
        <v>7.9404436861664669E-4</v>
      </c>
      <c r="GC100" s="2">
        <f t="shared" si="128"/>
        <v>8.6066503569096748E-4</v>
      </c>
      <c r="GD100" s="2">
        <f t="shared" si="128"/>
        <v>6.213003215489167E-4</v>
      </c>
      <c r="GE100" s="2">
        <f t="shared" si="128"/>
        <v>5.6986378868948209E-4</v>
      </c>
      <c r="GF100" s="2">
        <f t="shared" si="128"/>
        <v>4.5478510446567437E-4</v>
      </c>
      <c r="GG100" s="2">
        <f t="shared" si="128"/>
        <v>4.3570378093728555E-4</v>
      </c>
      <c r="GH100" s="2">
        <f t="shared" si="128"/>
        <v>4.0662785378961752E-4</v>
      </c>
      <c r="GI100" s="2">
        <f t="shared" si="128"/>
        <v>4.4656583292330444E-4</v>
      </c>
      <c r="GJ100" s="2">
        <f t="shared" si="128"/>
        <v>4.2751971571279519E-4</v>
      </c>
      <c r="GK100" s="2">
        <f t="shared" si="128"/>
        <v>2.7400212992205507E-4</v>
      </c>
      <c r="GM100" s="86">
        <f t="shared" si="129"/>
        <v>4.5779069389325468E-3</v>
      </c>
      <c r="GN100" s="86">
        <f t="shared" si="129"/>
        <v>5.9389384522593536E-3</v>
      </c>
      <c r="GO100" s="86">
        <f t="shared" si="129"/>
        <v>8.904555064265724E-4</v>
      </c>
      <c r="GP100" s="86">
        <f t="shared" si="129"/>
        <v>5.3205080546645616E-5</v>
      </c>
      <c r="GQ100" s="86">
        <f t="shared" si="129"/>
        <v>1.1617653522859818E-7</v>
      </c>
      <c r="GR100" s="86">
        <f t="shared" si="129"/>
        <v>6.9367182436622648E-6</v>
      </c>
      <c r="GS100" s="86">
        <f t="shared" si="129"/>
        <v>1.8676001129453314E-5</v>
      </c>
      <c r="GT100" s="86">
        <f t="shared" si="129"/>
        <v>3.2537965755020615E-5</v>
      </c>
      <c r="GU100" s="86">
        <f t="shared" si="129"/>
        <v>5.7933795237585143E-5</v>
      </c>
      <c r="GV100" s="86">
        <f t="shared" si="129"/>
        <v>5.7131788268775623E-4</v>
      </c>
      <c r="GW100" s="86">
        <f t="shared" si="129"/>
        <v>2.9121958314310727E-4</v>
      </c>
      <c r="GX100" s="86">
        <f t="shared" si="129"/>
        <v>1.1947688527439238E-3</v>
      </c>
      <c r="GY100" s="86">
        <f t="shared" si="129"/>
        <v>3.4459101801977295E-3</v>
      </c>
      <c r="GZ100" s="86">
        <f t="shared" si="129"/>
        <v>1.7064720029407406E-3</v>
      </c>
      <c r="HA100" s="86">
        <f t="shared" si="129"/>
        <v>1.6609065135934299E-3</v>
      </c>
      <c r="HC100" s="86">
        <f t="shared" si="74"/>
        <v>4.6412379042812209E-2</v>
      </c>
      <c r="HD100" s="86">
        <f t="shared" si="74"/>
        <v>4.849766190297565E-2</v>
      </c>
      <c r="HE100" s="86">
        <f t="shared" si="74"/>
        <v>5.0129336215460528E-2</v>
      </c>
      <c r="HF100" s="86">
        <f t="shared" si="74"/>
        <v>5.6472386471698381E-2</v>
      </c>
      <c r="HG100" s="86">
        <f t="shared" si="88"/>
        <v>0.11470466107454434</v>
      </c>
      <c r="HH100" s="86">
        <f t="shared" si="88"/>
        <v>5.3799815520174932E-2</v>
      </c>
      <c r="HI100" s="86">
        <f t="shared" ref="HI100:HQ128" si="139" xml:space="preserve"> _xlfn.NORM.DIST($B100, I$8, ABS(I$12), TRUE) * _xlfn.NORM.DIST(($B100 - I$8)*I$16, 0, ABS(I$12), TRUE) * 2</f>
        <v>6.4860339327197813E-2</v>
      </c>
      <c r="HJ100" s="86">
        <f t="shared" si="139"/>
        <v>2.8260088513211663E-2</v>
      </c>
      <c r="HK100" s="86">
        <f t="shared" si="139"/>
        <v>4.5327406442987245E-2</v>
      </c>
      <c r="HL100" s="86">
        <f t="shared" si="139"/>
        <v>3.9017556278638718E-2</v>
      </c>
      <c r="HM100" s="86">
        <f t="shared" si="139"/>
        <v>2.9339319120557931E-2</v>
      </c>
      <c r="HN100" s="86">
        <f t="shared" si="139"/>
        <v>2.9604178946664061E-2</v>
      </c>
      <c r="HO100" s="86">
        <f t="shared" si="139"/>
        <v>2.4569766086560706E-2</v>
      </c>
      <c r="HP100" s="86">
        <f t="shared" si="139"/>
        <v>2.0330050914285708E-2</v>
      </c>
      <c r="HQ100" s="86">
        <f t="shared" si="139"/>
        <v>8.3390935086877643E-3</v>
      </c>
      <c r="HS100" s="86">
        <f t="shared" si="130"/>
        <v>1.2946212580812697E-29</v>
      </c>
      <c r="HT100" s="86">
        <f t="shared" si="130"/>
        <v>2.3103960113531643E-29</v>
      </c>
      <c r="HU100" s="86">
        <f t="shared" si="130"/>
        <v>7.0436067669259629E-31</v>
      </c>
      <c r="HV100" s="86">
        <f t="shared" si="130"/>
        <v>1.2507047973141416E-33</v>
      </c>
      <c r="HW100" s="86">
        <f t="shared" si="130"/>
        <v>2.8632080483241258E-30</v>
      </c>
      <c r="HX100" s="86">
        <f t="shared" si="130"/>
        <v>1.046546362515498E-34</v>
      </c>
      <c r="HY100" s="86">
        <f t="shared" si="130"/>
        <v>1.4997661657922611E-31</v>
      </c>
      <c r="HZ100" s="86">
        <f t="shared" si="130"/>
        <v>2.5855976367706901E-51</v>
      </c>
      <c r="IA100" s="86">
        <f t="shared" si="130"/>
        <v>1.9936013161904263E-36</v>
      </c>
      <c r="IB100" s="86">
        <f t="shared" si="130"/>
        <v>1.3212063199235324E-35</v>
      </c>
      <c r="IC100" s="86">
        <f t="shared" si="130"/>
        <v>1.5336613093884695E-36</v>
      </c>
      <c r="ID100" s="86">
        <f t="shared" si="130"/>
        <v>1.6127533122317689E-35</v>
      </c>
      <c r="IE100" s="86">
        <f t="shared" si="130"/>
        <v>1.6127771206305232E-37</v>
      </c>
      <c r="IF100" s="86">
        <f t="shared" si="130"/>
        <v>9.6778150107102205E-25</v>
      </c>
      <c r="IG100" s="86">
        <f t="shared" si="130"/>
        <v>7.115114234935203E-18</v>
      </c>
      <c r="II100" s="86">
        <f t="shared" si="131"/>
        <v>6.4667753910651852E-115</v>
      </c>
      <c r="IJ100" s="86">
        <f t="shared" si="131"/>
        <v>1.7416190309774423E-115</v>
      </c>
      <c r="IK100" s="86">
        <f t="shared" si="131"/>
        <v>2.1484612770033891E-126</v>
      </c>
      <c r="IL100" s="86">
        <f t="shared" si="131"/>
        <v>3.3470658875291842E-135</v>
      </c>
      <c r="IM100" s="86">
        <f t="shared" si="131"/>
        <v>1.6175410425254683E-124</v>
      </c>
      <c r="IN100" s="86">
        <f t="shared" si="131"/>
        <v>3.8641662446655256E-139</v>
      </c>
      <c r="IO100" s="86">
        <f t="shared" si="131"/>
        <v>8.2371981516414443E-126</v>
      </c>
      <c r="IP100" s="86">
        <f t="shared" si="131"/>
        <v>3.7412161611728135E-212</v>
      </c>
      <c r="IQ100" s="86">
        <f t="shared" si="131"/>
        <v>5.5520795041454894E-146</v>
      </c>
      <c r="IR100" s="86">
        <f t="shared" si="131"/>
        <v>8.333134368956692E-141</v>
      </c>
      <c r="IS100" s="86">
        <f t="shared" si="131"/>
        <v>5.5035348688796783E-143</v>
      </c>
      <c r="IT100" s="86">
        <f t="shared" si="131"/>
        <v>2.5848865806290833E-138</v>
      </c>
      <c r="IU100" s="86">
        <f t="shared" si="131"/>
        <v>3.3715036250979695E-146</v>
      </c>
      <c r="IV100" s="86">
        <f t="shared" si="131"/>
        <v>7.601505288369599E-110</v>
      </c>
      <c r="IW100" s="86">
        <f t="shared" si="131"/>
        <v>1.5854135531061866E-49</v>
      </c>
      <c r="IY100" s="86">
        <f t="shared" si="132"/>
        <v>5.0990285981744758E-2</v>
      </c>
      <c r="IZ100" s="86">
        <f t="shared" si="132"/>
        <v>5.4436600355235003E-2</v>
      </c>
      <c r="JA100" s="86">
        <f t="shared" si="132"/>
        <v>5.1019791721887101E-2</v>
      </c>
      <c r="JB100" s="86">
        <f t="shared" si="132"/>
        <v>5.6525591552245028E-2</v>
      </c>
      <c r="JC100" s="86">
        <f t="shared" si="132"/>
        <v>0.11470477725107957</v>
      </c>
      <c r="JD100" s="86">
        <f t="shared" si="132"/>
        <v>5.3806752238418597E-2</v>
      </c>
      <c r="JE100" s="86">
        <f t="shared" si="132"/>
        <v>6.4879015328327266E-2</v>
      </c>
      <c r="JF100" s="86">
        <f t="shared" si="132"/>
        <v>2.8292626478966684E-2</v>
      </c>
      <c r="JG100" s="86">
        <f t="shared" si="132"/>
        <v>4.5385340238224832E-2</v>
      </c>
      <c r="JH100" s="86">
        <f t="shared" si="132"/>
        <v>3.9588874161326476E-2</v>
      </c>
      <c r="JI100" s="86">
        <f t="shared" si="132"/>
        <v>2.963053870370104E-2</v>
      </c>
      <c r="JJ100" s="86">
        <f t="shared" si="132"/>
        <v>3.0798947799407984E-2</v>
      </c>
      <c r="JK100" s="86">
        <f t="shared" si="132"/>
        <v>2.8015676266758435E-2</v>
      </c>
      <c r="JL100" s="86">
        <f t="shared" si="132"/>
        <v>2.203652291722645E-2</v>
      </c>
      <c r="JM100" s="86">
        <f t="shared" si="132"/>
        <v>1.0000000022281201E-2</v>
      </c>
    </row>
    <row r="101" spans="2:273" x14ac:dyDescent="0.25">
      <c r="B101" s="2">
        <v>74</v>
      </c>
      <c r="C101" s="37">
        <v>74.412999999999997</v>
      </c>
      <c r="D101" s="37">
        <v>74.650999999999996</v>
      </c>
      <c r="E101" s="37">
        <v>77.778000000000006</v>
      </c>
      <c r="F101" s="37">
        <v>79.683000000000007</v>
      </c>
      <c r="G101" s="37">
        <v>99.587000000000003</v>
      </c>
      <c r="H101" s="37">
        <v>80.507999999999996</v>
      </c>
      <c r="I101" s="37">
        <v>87.524000000000001</v>
      </c>
      <c r="J101" s="37">
        <v>80.787000000000006</v>
      </c>
      <c r="K101" s="37">
        <v>76.966999999999999</v>
      </c>
      <c r="L101" s="37">
        <v>74.59</v>
      </c>
      <c r="M101" s="37">
        <v>68.131</v>
      </c>
      <c r="N101" s="37">
        <v>71.819999999999993</v>
      </c>
      <c r="O101" s="37">
        <v>65.59</v>
      </c>
      <c r="P101" s="37">
        <v>64.393000000000001</v>
      </c>
      <c r="Q101" s="37">
        <v>58.412999999999997</v>
      </c>
      <c r="S101" s="4">
        <f t="shared" si="133"/>
        <v>76.578334496694211</v>
      </c>
      <c r="T101" s="4">
        <f t="shared" si="133"/>
        <v>77.069980443262068</v>
      </c>
      <c r="U101" s="4">
        <f t="shared" si="133"/>
        <v>80.0008430004372</v>
      </c>
      <c r="V101" s="4">
        <f t="shared" si="133"/>
        <v>82.836431819704586</v>
      </c>
      <c r="W101" s="4">
        <f t="shared" si="133"/>
        <v>100.36745864050773</v>
      </c>
      <c r="X101" s="4">
        <f t="shared" si="133"/>
        <v>83.882130709820331</v>
      </c>
      <c r="Y101" s="4">
        <f t="shared" si="133"/>
        <v>90.120845411959039</v>
      </c>
      <c r="Z101" s="4">
        <f t="shared" si="133"/>
        <v>78.499579453512908</v>
      </c>
      <c r="AA101" s="4">
        <f t="shared" si="133"/>
        <v>81.140147047300701</v>
      </c>
      <c r="AB101" s="4">
        <f t="shared" si="133"/>
        <v>76.094172784678832</v>
      </c>
      <c r="AC101" s="4">
        <f t="shared" si="133"/>
        <v>71.830903090870081</v>
      </c>
      <c r="AD101" s="4">
        <f t="shared" si="133"/>
        <v>73.417265513700499</v>
      </c>
      <c r="AE101" s="4">
        <f t="shared" si="133"/>
        <v>70.051653866029483</v>
      </c>
      <c r="AF101" s="4">
        <f t="shared" si="133"/>
        <v>67.164716251475824</v>
      </c>
      <c r="AG101" s="4">
        <f t="shared" si="133"/>
        <v>59.504595289624973</v>
      </c>
      <c r="AI101" s="4">
        <f t="shared" si="134"/>
        <v>-2.1653344966942143</v>
      </c>
      <c r="AJ101" s="4">
        <f t="shared" si="134"/>
        <v>-2.4189804432620718</v>
      </c>
      <c r="AK101" s="4">
        <f t="shared" si="134"/>
        <v>-2.2228430004371944</v>
      </c>
      <c r="AL101" s="4">
        <f t="shared" si="134"/>
        <v>-3.1534318197045792</v>
      </c>
      <c r="AM101" s="4">
        <f t="shared" si="134"/>
        <v>-0.78045864050773162</v>
      </c>
      <c r="AN101" s="4">
        <f t="shared" si="134"/>
        <v>-3.374130709820335</v>
      </c>
      <c r="AO101" s="4">
        <f t="shared" si="134"/>
        <v>-2.5968454119590376</v>
      </c>
      <c r="AP101" s="4">
        <f t="shared" si="134"/>
        <v>2.2874205464870982</v>
      </c>
      <c r="AQ101" s="4">
        <f t="shared" si="134"/>
        <v>-4.1731470473007022</v>
      </c>
      <c r="AR101" s="4">
        <f t="shared" si="134"/>
        <v>-1.5041727846788291</v>
      </c>
      <c r="AS101" s="4">
        <f t="shared" si="134"/>
        <v>-3.6999030908700803</v>
      </c>
      <c r="AT101" s="4">
        <f t="shared" si="134"/>
        <v>-1.5972655137005063</v>
      </c>
      <c r="AU101" s="4">
        <f t="shared" si="134"/>
        <v>-4.4616538660294793</v>
      </c>
      <c r="AV101" s="4">
        <f t="shared" si="134"/>
        <v>-2.7717162514758229</v>
      </c>
      <c r="AW101" s="4">
        <f t="shared" si="134"/>
        <v>-1.0915952896249763</v>
      </c>
      <c r="AY101" s="2">
        <f t="shared" si="126"/>
        <v>52.675528071231525</v>
      </c>
      <c r="AZ101" s="2">
        <f t="shared" si="126"/>
        <v>51.987436625856141</v>
      </c>
      <c r="BA101" s="2">
        <f t="shared" si="126"/>
        <v>52.236569240991962</v>
      </c>
      <c r="BB101" s="2">
        <f t="shared" si="126"/>
        <v>53.133881830549406</v>
      </c>
      <c r="BC101" s="2">
        <f t="shared" si="126"/>
        <v>52.773645342636073</v>
      </c>
      <c r="BD101" s="2">
        <f t="shared" si="126"/>
        <v>56.28870973955808</v>
      </c>
      <c r="BE101" s="2">
        <f t="shared" si="126"/>
        <v>57.115311484519324</v>
      </c>
      <c r="BF101" s="2">
        <f t="shared" si="126"/>
        <v>58.50318939724535</v>
      </c>
      <c r="BG101" s="2">
        <f t="shared" si="126"/>
        <v>57.030521201475068</v>
      </c>
      <c r="BH101" s="2">
        <f t="shared" si="126"/>
        <v>56.029559691730135</v>
      </c>
      <c r="BI101" s="2">
        <f t="shared" si="126"/>
        <v>56.238594739657167</v>
      </c>
      <c r="BJ101" s="2">
        <f t="shared" si="126"/>
        <v>56.222369174758065</v>
      </c>
      <c r="BK101" s="2">
        <f t="shared" si="126"/>
        <v>54.575600272866573</v>
      </c>
      <c r="BL101" s="2">
        <f t="shared" si="126"/>
        <v>54.693976753961202</v>
      </c>
      <c r="BM101" s="2">
        <f t="shared" si="126"/>
        <v>55.408270760343335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71.562787526427059</v>
      </c>
      <c r="DL101" s="2">
        <f t="shared" si="135"/>
        <v>71.866547719722135</v>
      </c>
      <c r="DM101" s="2">
        <f t="shared" si="135"/>
        <v>69.807964814255513</v>
      </c>
      <c r="DN101" s="2">
        <f t="shared" si="135"/>
        <v>71.94658048927819</v>
      </c>
      <c r="DO101" s="2">
        <f t="shared" si="135"/>
        <v>77.572758582502757</v>
      </c>
      <c r="DP101" s="2">
        <f t="shared" si="135"/>
        <v>76.801536062717773</v>
      </c>
      <c r="DQ101" s="2">
        <f t="shared" si="135"/>
        <v>75.08801374207188</v>
      </c>
      <c r="DR101" s="2">
        <f t="shared" si="135"/>
        <v>76.992087516869105</v>
      </c>
      <c r="DS101" s="2">
        <f t="shared" si="135"/>
        <v>73.910366663965632</v>
      </c>
      <c r="DT101" s="2">
        <f t="shared" si="135"/>
        <v>78.540498780487809</v>
      </c>
      <c r="DU101" s="2">
        <f t="shared" si="135"/>
        <v>76.759363152634862</v>
      </c>
      <c r="DV101" s="2">
        <f t="shared" si="135"/>
        <v>72.464105708245242</v>
      </c>
      <c r="DW101" s="2">
        <f t="shared" si="135"/>
        <v>74.415897765025662</v>
      </c>
      <c r="DX101" s="2">
        <f t="shared" si="135"/>
        <v>72.052764736164733</v>
      </c>
      <c r="DY101" s="2">
        <f t="shared" si="135"/>
        <v>63.031928702346036</v>
      </c>
      <c r="EA101" s="2">
        <f t="shared" si="95"/>
        <v>51.567909737029126</v>
      </c>
      <c r="EB101" s="2">
        <f t="shared" si="95"/>
        <v>50.844694883232727</v>
      </c>
      <c r="EC101" s="2">
        <f t="shared" si="95"/>
        <v>51.194805631258724</v>
      </c>
      <c r="ED101" s="2">
        <f t="shared" si="95"/>
        <v>52.019591857832026</v>
      </c>
      <c r="EE101" s="2">
        <f t="shared" si="95"/>
        <v>51.516967807985424</v>
      </c>
      <c r="EF101" s="2">
        <f t="shared" si="95"/>
        <v>54.927123432017488</v>
      </c>
      <c r="EG101" s="2">
        <f t="shared" si="95"/>
        <v>55.981956605472469</v>
      </c>
      <c r="EH101" s="2">
        <f t="shared" si="95"/>
        <v>57.157937498634631</v>
      </c>
      <c r="EI101" s="2">
        <f t="shared" si="95"/>
        <v>55.896690795287178</v>
      </c>
      <c r="EJ101" s="2">
        <f t="shared" si="95"/>
        <v>54.385075050534212</v>
      </c>
      <c r="EK101" s="2">
        <f t="shared" si="95"/>
        <v>54.808505255374818</v>
      </c>
      <c r="EL101" s="2">
        <f t="shared" si="95"/>
        <v>55.185823731459799</v>
      </c>
      <c r="EM101" s="2">
        <f t="shared" si="136"/>
        <v>53.191986216402483</v>
      </c>
      <c r="EN101" s="2">
        <f t="shared" si="136"/>
        <v>53.328468018883264</v>
      </c>
      <c r="EO101" s="2">
        <f t="shared" si="136"/>
        <v>54.630940068630778</v>
      </c>
      <c r="EQ101" s="2">
        <f t="shared" si="137"/>
        <v>50.66360523874846</v>
      </c>
      <c r="ER101" s="2">
        <f t="shared" si="137"/>
        <v>50.936564516507488</v>
      </c>
      <c r="ES101" s="2">
        <f t="shared" si="137"/>
        <v>51.54827479453462</v>
      </c>
      <c r="ET101" s="2">
        <f t="shared" si="137"/>
        <v>52.261157501265686</v>
      </c>
      <c r="EU101" s="2">
        <f t="shared" si="137"/>
        <v>52.189965087858546</v>
      </c>
      <c r="EV101" s="2">
        <f t="shared" si="137"/>
        <v>54.81228968119617</v>
      </c>
      <c r="EW101" s="2">
        <f t="shared" si="137"/>
        <v>56.704821762977552</v>
      </c>
      <c r="EX101" s="2">
        <f t="shared" si="137"/>
        <v>57.461200077518498</v>
      </c>
      <c r="EY101" s="2">
        <f t="shared" si="137"/>
        <v>55.769250481483567</v>
      </c>
      <c r="EZ101" s="2">
        <f t="shared" si="137"/>
        <v>54.917719957388627</v>
      </c>
      <c r="FA101" s="2">
        <f t="shared" si="137"/>
        <v>54.673010956834283</v>
      </c>
      <c r="FB101" s="2">
        <f t="shared" si="137"/>
        <v>55.424263872335061</v>
      </c>
      <c r="FC101" s="2">
        <f t="shared" si="137"/>
        <v>53.490373243019626</v>
      </c>
      <c r="FD101" s="2">
        <f t="shared" si="137"/>
        <v>53.899634958506695</v>
      </c>
      <c r="FE101" s="2">
        <f t="shared" si="137"/>
        <v>54.379802131201536</v>
      </c>
      <c r="FG101" s="2">
        <f t="shared" si="138"/>
        <v>0.94457291203452054</v>
      </c>
      <c r="FH101" s="2">
        <f t="shared" si="138"/>
        <v>0.94564308927294061</v>
      </c>
      <c r="FI101" s="2">
        <f t="shared" si="138"/>
        <v>0.94404371985710589</v>
      </c>
      <c r="FJ101" s="2">
        <f t="shared" si="138"/>
        <v>0.94408942184423716</v>
      </c>
      <c r="FK101" s="2">
        <f t="shared" si="138"/>
        <v>0.95178953282089063</v>
      </c>
      <c r="FL101" s="2">
        <f t="shared" si="138"/>
        <v>0.93774981284552017</v>
      </c>
      <c r="FM101" s="2">
        <f t="shared" si="138"/>
        <v>0.94071656127599812</v>
      </c>
      <c r="FN101" s="2">
        <f t="shared" si="138"/>
        <v>0.93218538155283759</v>
      </c>
      <c r="FO101" s="2">
        <f t="shared" si="138"/>
        <v>0.93705282362731834</v>
      </c>
      <c r="FP101" s="2">
        <f t="shared" si="138"/>
        <v>0.93193168286001904</v>
      </c>
      <c r="FQ101" s="2">
        <f t="shared" si="138"/>
        <v>0.9348474570214903</v>
      </c>
      <c r="FR101" s="2">
        <f t="shared" si="138"/>
        <v>0.94001491940693582</v>
      </c>
      <c r="FS101" s="2">
        <f t="shared" si="138"/>
        <v>0.93481559916647006</v>
      </c>
      <c r="FT101" s="2">
        <f t="shared" si="138"/>
        <v>0.92708719461849853</v>
      </c>
      <c r="FU101" s="2">
        <f t="shared" si="138"/>
        <v>0.90746254103745316</v>
      </c>
      <c r="FW101" s="2">
        <f t="shared" si="128"/>
        <v>7.0719087519178689E-4</v>
      </c>
      <c r="FX101" s="2">
        <f t="shared" si="128"/>
        <v>6.3965285251065896E-4</v>
      </c>
      <c r="FY101" s="2">
        <f t="shared" si="128"/>
        <v>6.8028606218168883E-4</v>
      </c>
      <c r="FZ101" s="2">
        <f t="shared" si="128"/>
        <v>6.64487828777667E-4</v>
      </c>
      <c r="GA101" s="2">
        <f t="shared" si="128"/>
        <v>7.6625672267230285E-4</v>
      </c>
      <c r="GB101" s="2">
        <f t="shared" si="128"/>
        <v>8.7058564316104363E-4</v>
      </c>
      <c r="GC101" s="2">
        <f t="shared" si="128"/>
        <v>9.4362209177054665E-4</v>
      </c>
      <c r="GD101" s="2">
        <f t="shared" si="128"/>
        <v>6.8120142330418553E-4</v>
      </c>
      <c r="GE101" s="2">
        <f t="shared" si="128"/>
        <v>6.2480886743393623E-4</v>
      </c>
      <c r="GF101" s="2">
        <f t="shared" si="128"/>
        <v>4.9864007222339942E-4</v>
      </c>
      <c r="GG101" s="2">
        <f t="shared" si="128"/>
        <v>4.7771961439385359E-4</v>
      </c>
      <c r="GH101" s="2">
        <f t="shared" si="128"/>
        <v>4.4584108495722766E-4</v>
      </c>
      <c r="GI101" s="2">
        <f t="shared" si="128"/>
        <v>4.896286038497561E-4</v>
      </c>
      <c r="GJ101" s="2">
        <f t="shared" si="128"/>
        <v>4.6874671261835503E-4</v>
      </c>
      <c r="GK101" s="2">
        <f t="shared" si="128"/>
        <v>3.0042941923515891E-4</v>
      </c>
      <c r="GM101" s="86">
        <f t="shared" si="129"/>
        <v>1.5687351312064079E-3</v>
      </c>
      <c r="GN101" s="86">
        <f t="shared" si="129"/>
        <v>2.2348265770175419E-3</v>
      </c>
      <c r="GO101" s="86">
        <f t="shared" si="129"/>
        <v>2.2479385750159562E-4</v>
      </c>
      <c r="GP101" s="86">
        <f t="shared" si="129"/>
        <v>7.8630815750043257E-6</v>
      </c>
      <c r="GQ101" s="86">
        <f t="shared" si="129"/>
        <v>7.9040680530589521E-9</v>
      </c>
      <c r="GR101" s="86">
        <f t="shared" si="129"/>
        <v>6.4907337345117626E-7</v>
      </c>
      <c r="GS101" s="86">
        <f t="shared" si="129"/>
        <v>2.1077514477957359E-6</v>
      </c>
      <c r="GT101" s="86">
        <f t="shared" si="129"/>
        <v>4.5504873396812794E-6</v>
      </c>
      <c r="GU101" s="86">
        <f t="shared" si="129"/>
        <v>8.6831775137661203E-6</v>
      </c>
      <c r="GV101" s="86">
        <f t="shared" si="129"/>
        <v>1.3253266999028454E-4</v>
      </c>
      <c r="GW101" s="86">
        <f t="shared" si="129"/>
        <v>5.3373427843299579E-5</v>
      </c>
      <c r="GX101" s="86">
        <f t="shared" si="129"/>
        <v>2.9399136465296474E-4</v>
      </c>
      <c r="GY101" s="86">
        <f t="shared" si="129"/>
        <v>1.1262639357196352E-3</v>
      </c>
      <c r="GZ101" s="86">
        <f t="shared" si="129"/>
        <v>5.5381196498797058E-4</v>
      </c>
      <c r="HA101" s="86">
        <f t="shared" si="129"/>
        <v>4.9931399542138685E-4</v>
      </c>
      <c r="HC101" s="86">
        <f t="shared" si="74"/>
        <v>6.3290075655880171E-2</v>
      </c>
      <c r="HD101" s="86">
        <f t="shared" si="74"/>
        <v>6.5770286529580543E-2</v>
      </c>
      <c r="HE101" s="86">
        <f t="shared" si="74"/>
        <v>6.8994326662499716E-2</v>
      </c>
      <c r="HF101" s="86">
        <f t="shared" si="74"/>
        <v>7.7977023425208541E-2</v>
      </c>
      <c r="HG101" s="86">
        <f t="shared" si="74"/>
        <v>0.15106717441022111</v>
      </c>
      <c r="HH101" s="86">
        <f t="shared" si="74"/>
        <v>7.5744848559323813E-2</v>
      </c>
      <c r="HI101" s="86">
        <f t="shared" si="139"/>
        <v>8.9197276881023274E-2</v>
      </c>
      <c r="HJ101" s="86">
        <f t="shared" si="139"/>
        <v>4.4312487562397737E-2</v>
      </c>
      <c r="HK101" s="86">
        <f t="shared" si="139"/>
        <v>6.398671021850226E-2</v>
      </c>
      <c r="HL101" s="86">
        <f t="shared" si="139"/>
        <v>5.464602189458475E-2</v>
      </c>
      <c r="HM101" s="86">
        <f t="shared" si="139"/>
        <v>4.1724569810767574E-2</v>
      </c>
      <c r="HN101" s="86">
        <f t="shared" si="139"/>
        <v>4.1717153547784269E-2</v>
      </c>
      <c r="HO101" s="86">
        <f t="shared" si="139"/>
        <v>3.5432253711056259E-2</v>
      </c>
      <c r="HP101" s="86">
        <f t="shared" si="139"/>
        <v>3.091578894763785E-2</v>
      </c>
      <c r="HQ101" s="86">
        <f t="shared" si="139"/>
        <v>1.393087496026899E-2</v>
      </c>
      <c r="HS101" s="86">
        <f t="shared" si="130"/>
        <v>1.6050132395853119E-28</v>
      </c>
      <c r="HT101" s="86">
        <f t="shared" si="130"/>
        <v>2.7558640513977126E-28</v>
      </c>
      <c r="HU101" s="86">
        <f t="shared" si="130"/>
        <v>1.033293932457288E-29</v>
      </c>
      <c r="HV101" s="86">
        <f t="shared" si="130"/>
        <v>2.2652816517906576E-32</v>
      </c>
      <c r="HW101" s="86">
        <f t="shared" si="130"/>
        <v>4.1787652854196793E-29</v>
      </c>
      <c r="HX101" s="86">
        <f t="shared" si="130"/>
        <v>2.3223262192098218E-33</v>
      </c>
      <c r="HY101" s="86">
        <f t="shared" si="130"/>
        <v>2.5529340998914994E-30</v>
      </c>
      <c r="HZ101" s="86">
        <f t="shared" si="130"/>
        <v>2.4232937667926329E-49</v>
      </c>
      <c r="IA101" s="86">
        <f t="shared" si="130"/>
        <v>4.4852696164133285E-35</v>
      </c>
      <c r="IB101" s="86">
        <f t="shared" si="130"/>
        <v>2.4828618706126238E-34</v>
      </c>
      <c r="IC101" s="86">
        <f t="shared" si="130"/>
        <v>3.0197853932240298E-35</v>
      </c>
      <c r="ID101" s="86">
        <f t="shared" si="130"/>
        <v>2.8225629393653495E-34</v>
      </c>
      <c r="IE101" s="86">
        <f t="shared" si="130"/>
        <v>3.4573833262818094E-36</v>
      </c>
      <c r="IF101" s="86">
        <f t="shared" si="130"/>
        <v>6.7353077789740521E-24</v>
      </c>
      <c r="IG101" s="86">
        <f t="shared" si="130"/>
        <v>2.5995416461755322E-17</v>
      </c>
      <c r="II101" s="86">
        <f t="shared" si="131"/>
        <v>4.2212288203132457E-112</v>
      </c>
      <c r="IJ101" s="86">
        <f t="shared" si="131"/>
        <v>1.0763442337120901E-112</v>
      </c>
      <c r="IK101" s="86">
        <f t="shared" si="131"/>
        <v>2.6074125685857169E-123</v>
      </c>
      <c r="IL101" s="86">
        <f t="shared" si="131"/>
        <v>6.5508911161192033E-132</v>
      </c>
      <c r="IM101" s="86">
        <f t="shared" si="131"/>
        <v>1.9768342779060655E-121</v>
      </c>
      <c r="IN101" s="86">
        <f t="shared" si="131"/>
        <v>1.2687328694581964E-135</v>
      </c>
      <c r="IO101" s="86">
        <f t="shared" si="131"/>
        <v>1.3394672238759686E-122</v>
      </c>
      <c r="IP101" s="86">
        <f t="shared" si="131"/>
        <v>6.0419660810157582E-207</v>
      </c>
      <c r="IQ101" s="86">
        <f t="shared" si="131"/>
        <v>1.8746067520062959E-142</v>
      </c>
      <c r="IR101" s="86">
        <f t="shared" si="131"/>
        <v>1.6727072101812011E-137</v>
      </c>
      <c r="IS101" s="86">
        <f t="shared" si="131"/>
        <v>1.1928105299616336E-139</v>
      </c>
      <c r="IT101" s="86">
        <f t="shared" si="131"/>
        <v>4.0701954595068188E-135</v>
      </c>
      <c r="IU101" s="86">
        <f t="shared" si="131"/>
        <v>8.9226957801245826E-143</v>
      </c>
      <c r="IV101" s="86">
        <f t="shared" si="131"/>
        <v>2.6777896093164658E-107</v>
      </c>
      <c r="IW101" s="86">
        <f t="shared" si="131"/>
        <v>1.8469510021524651E-48</v>
      </c>
      <c r="IY101" s="86">
        <f t="shared" si="132"/>
        <v>6.4858810787086579E-2</v>
      </c>
      <c r="IZ101" s="86">
        <f t="shared" si="132"/>
        <v>6.8005113106598084E-2</v>
      </c>
      <c r="JA101" s="86">
        <f t="shared" si="132"/>
        <v>6.9219120520001315E-2</v>
      </c>
      <c r="JB101" s="86">
        <f t="shared" si="132"/>
        <v>7.7984886506783549E-2</v>
      </c>
      <c r="JC101" s="86">
        <f t="shared" si="132"/>
        <v>0.15106718231428917</v>
      </c>
      <c r="JD101" s="86">
        <f t="shared" si="132"/>
        <v>7.5745497632697265E-2</v>
      </c>
      <c r="JE101" s="86">
        <f t="shared" si="132"/>
        <v>8.9199384632471068E-2</v>
      </c>
      <c r="JF101" s="86">
        <f t="shared" si="132"/>
        <v>4.4317038049737419E-2</v>
      </c>
      <c r="JG101" s="86">
        <f t="shared" si="132"/>
        <v>6.3995393396016023E-2</v>
      </c>
      <c r="JH101" s="86">
        <f t="shared" si="132"/>
        <v>5.4778554564575033E-2</v>
      </c>
      <c r="JI101" s="86">
        <f t="shared" si="132"/>
        <v>4.1777943238610872E-2</v>
      </c>
      <c r="JJ101" s="86">
        <f t="shared" si="132"/>
        <v>4.2011144912437237E-2</v>
      </c>
      <c r="JK101" s="86">
        <f t="shared" si="132"/>
        <v>3.6558517646775895E-2</v>
      </c>
      <c r="JL101" s="86">
        <f t="shared" si="132"/>
        <v>3.1469600912625822E-2</v>
      </c>
      <c r="JM101" s="86">
        <f t="shared" si="132"/>
        <v>1.4430188955690404E-2</v>
      </c>
    </row>
    <row r="102" spans="2:273" x14ac:dyDescent="0.25">
      <c r="B102" s="2">
        <v>75</v>
      </c>
      <c r="C102" s="37">
        <v>81.619</v>
      </c>
      <c r="D102" s="37">
        <v>80.905000000000001</v>
      </c>
      <c r="E102" s="37">
        <v>85.221999999999994</v>
      </c>
      <c r="F102" s="37">
        <v>90.143000000000001</v>
      </c>
      <c r="G102" s="37">
        <v>112.508</v>
      </c>
      <c r="H102" s="37">
        <v>89.412999999999997</v>
      </c>
      <c r="I102" s="37">
        <v>99.349000000000004</v>
      </c>
      <c r="J102" s="37">
        <v>91.918000000000006</v>
      </c>
      <c r="K102" s="37">
        <v>84.59</v>
      </c>
      <c r="L102" s="37">
        <v>78.361000000000004</v>
      </c>
      <c r="M102" s="37">
        <v>72.77</v>
      </c>
      <c r="N102" s="37">
        <v>76.147999999999996</v>
      </c>
      <c r="O102" s="37">
        <v>70.245999999999995</v>
      </c>
      <c r="P102" s="37">
        <v>69.525000000000006</v>
      </c>
      <c r="Q102" s="37">
        <v>57.587000000000003</v>
      </c>
      <c r="S102" s="4">
        <f t="shared" si="133"/>
        <v>82.770437666028158</v>
      </c>
      <c r="T102" s="4">
        <f t="shared" si="133"/>
        <v>83.390888544824207</v>
      </c>
      <c r="U102" s="4">
        <f t="shared" si="133"/>
        <v>87.518273733234878</v>
      </c>
      <c r="V102" s="4">
        <f t="shared" si="133"/>
        <v>90.868424532391415</v>
      </c>
      <c r="W102" s="4">
        <f t="shared" si="133"/>
        <v>110.31860818959655</v>
      </c>
      <c r="X102" s="4">
        <f t="shared" si="133"/>
        <v>91.821533167258565</v>
      </c>
      <c r="Y102" s="4">
        <f t="shared" si="133"/>
        <v>98.814047812791472</v>
      </c>
      <c r="Z102" s="4">
        <f t="shared" si="133"/>
        <v>86.666439904321066</v>
      </c>
      <c r="AA102" s="4">
        <f t="shared" si="133"/>
        <v>88.262139331083745</v>
      </c>
      <c r="AB102" s="4">
        <f t="shared" si="133"/>
        <v>81.895821067814921</v>
      </c>
      <c r="AC102" s="4">
        <f t="shared" si="133"/>
        <v>76.635678986955128</v>
      </c>
      <c r="AD102" s="4">
        <f t="shared" si="133"/>
        <v>78.597134236965033</v>
      </c>
      <c r="AE102" s="4">
        <f t="shared" si="133"/>
        <v>75.053082621086332</v>
      </c>
      <c r="AF102" s="4">
        <f t="shared" si="133"/>
        <v>71.940040378192208</v>
      </c>
      <c r="AG102" s="4">
        <f t="shared" si="133"/>
        <v>61.500260370658772</v>
      </c>
      <c r="AI102" s="4">
        <f t="shared" si="134"/>
        <v>-1.1514376660281584</v>
      </c>
      <c r="AJ102" s="4">
        <f t="shared" si="134"/>
        <v>-2.4858885448242063</v>
      </c>
      <c r="AK102" s="4">
        <f t="shared" si="134"/>
        <v>-2.2962737332348837</v>
      </c>
      <c r="AL102" s="4">
        <f t="shared" si="134"/>
        <v>-0.7254245323914148</v>
      </c>
      <c r="AM102" s="4">
        <f t="shared" si="134"/>
        <v>2.1893918104034498</v>
      </c>
      <c r="AN102" s="4">
        <f t="shared" si="134"/>
        <v>-2.4085331672585681</v>
      </c>
      <c r="AO102" s="4">
        <f t="shared" si="134"/>
        <v>0.53495218720853188</v>
      </c>
      <c r="AP102" s="4">
        <f t="shared" si="134"/>
        <v>5.2515600956789399</v>
      </c>
      <c r="AQ102" s="4">
        <f t="shared" si="134"/>
        <v>-3.6721393310837414</v>
      </c>
      <c r="AR102" s="4">
        <f t="shared" si="134"/>
        <v>-3.5348210678149172</v>
      </c>
      <c r="AS102" s="4">
        <f t="shared" si="134"/>
        <v>-3.8656789869551318</v>
      </c>
      <c r="AT102" s="4">
        <f t="shared" si="134"/>
        <v>-2.4491342369650368</v>
      </c>
      <c r="AU102" s="4">
        <f t="shared" si="134"/>
        <v>-4.8070826210863373</v>
      </c>
      <c r="AV102" s="4">
        <f t="shared" si="134"/>
        <v>-2.4150403781922023</v>
      </c>
      <c r="AW102" s="4">
        <f t="shared" si="134"/>
        <v>-3.9132603706587687</v>
      </c>
      <c r="AY102" s="2">
        <f t="shared" si="126"/>
        <v>52.466828017525067</v>
      </c>
      <c r="AZ102" s="2">
        <f t="shared" si="126"/>
        <v>51.777970952738308</v>
      </c>
      <c r="BA102" s="2">
        <f t="shared" si="126"/>
        <v>52.044837559982952</v>
      </c>
      <c r="BB102" s="2">
        <f t="shared" si="126"/>
        <v>52.92882804905576</v>
      </c>
      <c r="BC102" s="2">
        <f t="shared" si="126"/>
        <v>52.575021358750639</v>
      </c>
      <c r="BD102" s="2">
        <f t="shared" si="126"/>
        <v>56.062418060310179</v>
      </c>
      <c r="BE102" s="2">
        <f t="shared" si="126"/>
        <v>56.92387029884803</v>
      </c>
      <c r="BF102" s="2">
        <f t="shared" si="126"/>
        <v>58.278568234594843</v>
      </c>
      <c r="BG102" s="2">
        <f t="shared" si="126"/>
        <v>56.823188503073176</v>
      </c>
      <c r="BH102" s="2">
        <f t="shared" si="126"/>
        <v>55.792643298446599</v>
      </c>
      <c r="BI102" s="2">
        <f t="shared" si="126"/>
        <v>56.002584396033718</v>
      </c>
      <c r="BJ102" s="2">
        <f t="shared" si="126"/>
        <v>56.01636083067649</v>
      </c>
      <c r="BK102" s="2">
        <f t="shared" si="126"/>
        <v>54.361336451568121</v>
      </c>
      <c r="BL102" s="2">
        <f t="shared" si="126"/>
        <v>54.499068868467084</v>
      </c>
      <c r="BM102" s="2">
        <f t="shared" si="126"/>
        <v>55.251318351006809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71.782283298097241</v>
      </c>
      <c r="DL102" s="2">
        <f t="shared" si="135"/>
        <v>72.075950770160077</v>
      </c>
      <c r="DM102" s="2">
        <f t="shared" si="135"/>
        <v>69.982134400483233</v>
      </c>
      <c r="DN102" s="2">
        <f t="shared" si="135"/>
        <v>72.153356689821834</v>
      </c>
      <c r="DO102" s="2">
        <f t="shared" si="135"/>
        <v>77.85120044296788</v>
      </c>
      <c r="DP102" s="2">
        <f t="shared" si="135"/>
        <v>77.054603484320552</v>
      </c>
      <c r="DQ102" s="2">
        <f t="shared" si="135"/>
        <v>75.231839112050736</v>
      </c>
      <c r="DR102" s="2">
        <f t="shared" si="135"/>
        <v>77.200348852901499</v>
      </c>
      <c r="DS102" s="2">
        <f t="shared" si="135"/>
        <v>74.083996272587299</v>
      </c>
      <c r="DT102" s="2">
        <f t="shared" si="135"/>
        <v>78.824123693379804</v>
      </c>
      <c r="DU102" s="2">
        <f t="shared" si="135"/>
        <v>77.022626826567276</v>
      </c>
      <c r="DV102" s="2">
        <f t="shared" si="135"/>
        <v>72.654572656800553</v>
      </c>
      <c r="DW102" s="2">
        <f t="shared" si="135"/>
        <v>74.641460283902134</v>
      </c>
      <c r="DX102" s="2">
        <f t="shared" si="135"/>
        <v>72.283514157014153</v>
      </c>
      <c r="DY102" s="2">
        <f t="shared" si="135"/>
        <v>63.131415689149556</v>
      </c>
      <c r="EA102" s="2">
        <f t="shared" si="95"/>
        <v>51.433854063018231</v>
      </c>
      <c r="EB102" s="2">
        <f t="shared" si="95"/>
        <v>50.713809528807566</v>
      </c>
      <c r="EC102" s="2">
        <f t="shared" si="95"/>
        <v>51.074920148307783</v>
      </c>
      <c r="ED102" s="2">
        <f t="shared" si="95"/>
        <v>51.890315053657567</v>
      </c>
      <c r="EE102" s="2">
        <f t="shared" si="95"/>
        <v>51.40679978386985</v>
      </c>
      <c r="EF102" s="2">
        <f t="shared" si="95"/>
        <v>54.791630936250122</v>
      </c>
      <c r="EG102" s="2">
        <f t="shared" si="95"/>
        <v>55.870863063378522</v>
      </c>
      <c r="EH102" s="2">
        <f t="shared" si="95"/>
        <v>57.022930966684882</v>
      </c>
      <c r="EI102" s="2">
        <f t="shared" si="95"/>
        <v>55.765795802650942</v>
      </c>
      <c r="EJ102" s="2">
        <f t="shared" si="95"/>
        <v>54.258137972855899</v>
      </c>
      <c r="EK102" s="2">
        <f t="shared" si="95"/>
        <v>54.666603207826192</v>
      </c>
      <c r="EL102" s="2">
        <f t="shared" si="95"/>
        <v>55.047928805620607</v>
      </c>
      <c r="EM102" s="2">
        <f t="shared" si="136"/>
        <v>53.071471481080373</v>
      </c>
      <c r="EN102" s="2">
        <f t="shared" si="136"/>
        <v>53.223135750147364</v>
      </c>
      <c r="EO102" s="2">
        <f t="shared" si="136"/>
        <v>54.518548112653406</v>
      </c>
      <c r="EQ102" s="2">
        <f t="shared" si="137"/>
        <v>50.553748012941391</v>
      </c>
      <c r="ER102" s="2">
        <f t="shared" si="137"/>
        <v>50.804045858069145</v>
      </c>
      <c r="ES102" s="2">
        <f t="shared" si="137"/>
        <v>51.418686527635089</v>
      </c>
      <c r="ET102" s="2">
        <f t="shared" si="137"/>
        <v>52.125041463060327</v>
      </c>
      <c r="EU102" s="2">
        <f t="shared" si="137"/>
        <v>52.059689021004658</v>
      </c>
      <c r="EV102" s="2">
        <f t="shared" si="137"/>
        <v>54.680270926478741</v>
      </c>
      <c r="EW102" s="2">
        <f t="shared" si="137"/>
        <v>56.5722593734613</v>
      </c>
      <c r="EX102" s="2">
        <f t="shared" si="137"/>
        <v>57.317532620467162</v>
      </c>
      <c r="EY102" s="2">
        <f t="shared" si="137"/>
        <v>55.641920098419313</v>
      </c>
      <c r="EZ102" s="2">
        <f t="shared" si="137"/>
        <v>54.776803872296028</v>
      </c>
      <c r="FA102" s="2">
        <f t="shared" si="137"/>
        <v>54.534811347271983</v>
      </c>
      <c r="FB102" s="2">
        <f t="shared" si="137"/>
        <v>55.280668346953803</v>
      </c>
      <c r="FC102" s="2">
        <f t="shared" si="137"/>
        <v>53.362321278329503</v>
      </c>
      <c r="FD102" s="2">
        <f t="shared" si="137"/>
        <v>53.779712080432461</v>
      </c>
      <c r="FE102" s="2">
        <f t="shared" si="137"/>
        <v>54.271924672632146</v>
      </c>
      <c r="FG102" s="2">
        <f t="shared" si="138"/>
        <v>0.94920215475655112</v>
      </c>
      <c r="FH102" s="2">
        <f t="shared" si="138"/>
        <v>0.95018766484248118</v>
      </c>
      <c r="FI102" s="2">
        <f t="shared" si="138"/>
        <v>0.9487147607387364</v>
      </c>
      <c r="FJ102" s="2">
        <f t="shared" si="138"/>
        <v>0.94875685476125038</v>
      </c>
      <c r="FK102" s="2">
        <f t="shared" si="138"/>
        <v>0.9558442226189976</v>
      </c>
      <c r="FL102" s="2">
        <f t="shared" si="138"/>
        <v>0.94291447765013903</v>
      </c>
      <c r="FM102" s="2">
        <f t="shared" si="138"/>
        <v>0.94564935200354516</v>
      </c>
      <c r="FN102" s="2">
        <f t="shared" si="138"/>
        <v>0.93778107561413437</v>
      </c>
      <c r="FO102" s="2">
        <f t="shared" si="138"/>
        <v>0.9422717551889559</v>
      </c>
      <c r="FP102" s="2">
        <f t="shared" si="138"/>
        <v>0.93754690826736697</v>
      </c>
      <c r="FQ102" s="2">
        <f t="shared" si="138"/>
        <v>0.94023757347942682</v>
      </c>
      <c r="FR102" s="2">
        <f t="shared" si="138"/>
        <v>0.94500267840712893</v>
      </c>
      <c r="FS102" s="2">
        <f t="shared" si="138"/>
        <v>0.94020818267596518</v>
      </c>
      <c r="FT102" s="2">
        <f t="shared" si="138"/>
        <v>0.9330733608649695</v>
      </c>
      <c r="FU102" s="2">
        <f t="shared" si="138"/>
        <v>0.91491202311198372</v>
      </c>
      <c r="FW102" s="2">
        <f t="shared" si="128"/>
        <v>7.7536647306782785E-4</v>
      </c>
      <c r="FX102" s="2">
        <f t="shared" si="128"/>
        <v>7.0132212549963184E-4</v>
      </c>
      <c r="FY102" s="2">
        <f t="shared" si="128"/>
        <v>7.4586988081439519E-4</v>
      </c>
      <c r="FZ102" s="2">
        <f t="shared" si="128"/>
        <v>7.2854970956474007E-4</v>
      </c>
      <c r="GA102" s="2">
        <f t="shared" si="128"/>
        <v>8.4012168132700717E-4</v>
      </c>
      <c r="GB102" s="2">
        <f t="shared" si="128"/>
        <v>9.5449800489673549E-4</v>
      </c>
      <c r="GC102" s="2">
        <f t="shared" si="128"/>
        <v>1.0345668631369979E-3</v>
      </c>
      <c r="GD102" s="2">
        <f t="shared" si="128"/>
        <v>7.4687342250340997E-4</v>
      </c>
      <c r="GE102" s="2">
        <f t="shared" si="128"/>
        <v>6.8504800490823458E-4</v>
      </c>
      <c r="GF102" s="2">
        <f t="shared" si="128"/>
        <v>5.4672166528792036E-4</v>
      </c>
      <c r="GG102" s="2">
        <f t="shared" si="128"/>
        <v>5.2378500005006697E-4</v>
      </c>
      <c r="GH102" s="2">
        <f t="shared" si="128"/>
        <v>4.8883400192221223E-4</v>
      </c>
      <c r="GI102" s="2">
        <f t="shared" si="128"/>
        <v>5.3684172873961545E-4</v>
      </c>
      <c r="GJ102" s="2">
        <f t="shared" si="128"/>
        <v>5.1394730723042833E-4</v>
      </c>
      <c r="GK102" s="2">
        <f t="shared" si="128"/>
        <v>3.2940475991109525E-4</v>
      </c>
      <c r="GM102" s="86">
        <f t="shared" si="129"/>
        <v>4.7980395151572461E-4</v>
      </c>
      <c r="GN102" s="86">
        <f t="shared" si="129"/>
        <v>7.6066602104464434E-4</v>
      </c>
      <c r="GO102" s="86">
        <f t="shared" si="129"/>
        <v>4.9333590883983395E-5</v>
      </c>
      <c r="GP102" s="86">
        <f t="shared" si="129"/>
        <v>9.6334467330854986E-7</v>
      </c>
      <c r="GQ102" s="86">
        <f t="shared" si="129"/>
        <v>4.2991126266386836E-10</v>
      </c>
      <c r="GR102" s="86">
        <f t="shared" si="129"/>
        <v>4.8022849334647445E-8</v>
      </c>
      <c r="GS102" s="86">
        <f t="shared" si="129"/>
        <v>1.9117101861209655E-7</v>
      </c>
      <c r="GT102" s="86">
        <f t="shared" si="129"/>
        <v>5.2741071630278594E-7</v>
      </c>
      <c r="GU102" s="86">
        <f t="shared" si="129"/>
        <v>1.0804296546645258E-6</v>
      </c>
      <c r="GV102" s="86">
        <f t="shared" si="129"/>
        <v>2.6543811959863884E-5</v>
      </c>
      <c r="GW102" s="86">
        <f t="shared" si="129"/>
        <v>8.170161291833264E-6</v>
      </c>
      <c r="GX102" s="86">
        <f t="shared" si="129"/>
        <v>6.2166790364966346E-5</v>
      </c>
      <c r="GY102" s="86">
        <f t="shared" si="129"/>
        <v>3.2756885341759655E-4</v>
      </c>
      <c r="GZ102" s="86">
        <f t="shared" si="129"/>
        <v>1.6209404528188501E-4</v>
      </c>
      <c r="HA102" s="86">
        <f t="shared" si="129"/>
        <v>1.3371657761238547E-4</v>
      </c>
      <c r="HC102" s="86">
        <f t="shared" si="74"/>
        <v>8.4947691915662996E-2</v>
      </c>
      <c r="HD102" s="86">
        <f t="shared" si="74"/>
        <v>8.7823793741055048E-2</v>
      </c>
      <c r="HE102" s="86">
        <f t="shared" si="74"/>
        <v>9.3336243460770629E-2</v>
      </c>
      <c r="HF102" s="86">
        <f t="shared" si="74"/>
        <v>0.10572285085668549</v>
      </c>
      <c r="HG102" s="86">
        <f t="shared" si="74"/>
        <v>0.19561381505749309</v>
      </c>
      <c r="HH102" s="86">
        <f t="shared" si="74"/>
        <v>0.10450171037110928</v>
      </c>
      <c r="HI102" s="86">
        <f t="shared" si="139"/>
        <v>0.12040516813982054</v>
      </c>
      <c r="HJ102" s="86">
        <f t="shared" si="139"/>
        <v>6.7459894649451665E-2</v>
      </c>
      <c r="HK102" s="86">
        <f t="shared" si="139"/>
        <v>8.8579011758540327E-2</v>
      </c>
      <c r="HL102" s="86">
        <f t="shared" si="139"/>
        <v>7.51810016041803E-2</v>
      </c>
      <c r="HM102" s="86">
        <f t="shared" si="139"/>
        <v>5.8275906709835644E-2</v>
      </c>
      <c r="HN102" s="86">
        <f t="shared" si="139"/>
        <v>5.7786342269960822E-2</v>
      </c>
      <c r="HO102" s="86">
        <f t="shared" si="139"/>
        <v>5.0151869543734226E-2</v>
      </c>
      <c r="HP102" s="86">
        <f t="shared" si="139"/>
        <v>4.5921941027095882E-2</v>
      </c>
      <c r="HQ102" s="86">
        <f t="shared" si="139"/>
        <v>2.2604199884533372E-2</v>
      </c>
      <c r="HS102" s="86">
        <f t="shared" si="130"/>
        <v>1.8938303106665594E-27</v>
      </c>
      <c r="HT102" s="86">
        <f t="shared" si="130"/>
        <v>3.1320385785976118E-27</v>
      </c>
      <c r="HU102" s="86">
        <f t="shared" si="130"/>
        <v>1.4362741107853931E-28</v>
      </c>
      <c r="HV102" s="86">
        <f t="shared" si="130"/>
        <v>3.8740016790815247E-31</v>
      </c>
      <c r="HW102" s="86">
        <f t="shared" si="130"/>
        <v>5.7732783282517699E-28</v>
      </c>
      <c r="HX102" s="86">
        <f t="shared" si="130"/>
        <v>4.8354205891423354E-32</v>
      </c>
      <c r="HY102" s="86">
        <f t="shared" si="130"/>
        <v>4.0976337465134705E-29</v>
      </c>
      <c r="HZ102" s="86">
        <f t="shared" si="130"/>
        <v>2.0727841817949669E-47</v>
      </c>
      <c r="IA102" s="86">
        <f t="shared" si="130"/>
        <v>9.4933545995412756E-34</v>
      </c>
      <c r="IB102" s="86">
        <f t="shared" si="130"/>
        <v>4.414177842111073E-33</v>
      </c>
      <c r="IC102" s="86">
        <f t="shared" si="130"/>
        <v>5.6237496391823746E-34</v>
      </c>
      <c r="ID102" s="86">
        <f t="shared" si="130"/>
        <v>4.6853375306588652E-33</v>
      </c>
      <c r="IE102" s="86">
        <f t="shared" si="130"/>
        <v>6.9985819503982226E-35</v>
      </c>
      <c r="IF102" s="86">
        <f t="shared" si="130"/>
        <v>4.5246747224676721E-23</v>
      </c>
      <c r="IG102" s="86">
        <f t="shared" si="130"/>
        <v>9.289621925078052E-17</v>
      </c>
      <c r="II102" s="86">
        <f t="shared" si="131"/>
        <v>2.5398758269537812E-109</v>
      </c>
      <c r="IJ102" s="86">
        <f t="shared" si="131"/>
        <v>6.1425070588756621E-110</v>
      </c>
      <c r="IK102" s="86">
        <f t="shared" si="131"/>
        <v>2.895480062843875E-120</v>
      </c>
      <c r="IL102" s="86">
        <f t="shared" si="131"/>
        <v>1.1665174515857877E-128</v>
      </c>
      <c r="IM102" s="86">
        <f t="shared" si="131"/>
        <v>2.2071972188491311E-118</v>
      </c>
      <c r="IN102" s="86">
        <f t="shared" si="131"/>
        <v>3.751127982328348E-132</v>
      </c>
      <c r="IO102" s="86">
        <f t="shared" si="131"/>
        <v>1.9771926676695523E-119</v>
      </c>
      <c r="IP102" s="86">
        <f t="shared" si="131"/>
        <v>8.3965636560400739E-202</v>
      </c>
      <c r="IQ102" s="86">
        <f t="shared" si="131"/>
        <v>5.7242790689548251E-139</v>
      </c>
      <c r="IR102" s="86">
        <f t="shared" si="131"/>
        <v>3.0647198515462409E-134</v>
      </c>
      <c r="IS102" s="86">
        <f t="shared" si="131"/>
        <v>2.3587497447651927E-136</v>
      </c>
      <c r="IT102" s="86">
        <f t="shared" si="131"/>
        <v>5.8744837482767576E-132</v>
      </c>
      <c r="IU102" s="86">
        <f t="shared" si="131"/>
        <v>2.1487193991543025E-139</v>
      </c>
      <c r="IV102" s="86">
        <f t="shared" si="131"/>
        <v>8.7974360882217097E-105</v>
      </c>
      <c r="IW102" s="86">
        <f t="shared" si="131"/>
        <v>2.0933221691153417E-47</v>
      </c>
      <c r="IY102" s="86">
        <f t="shared" si="132"/>
        <v>8.5427495867178724E-2</v>
      </c>
      <c r="IZ102" s="86">
        <f t="shared" si="132"/>
        <v>8.8584459762099693E-2</v>
      </c>
      <c r="JA102" s="86">
        <f t="shared" si="132"/>
        <v>9.3385577051654609E-2</v>
      </c>
      <c r="JB102" s="86">
        <f t="shared" si="132"/>
        <v>0.1057238142013588</v>
      </c>
      <c r="JC102" s="86">
        <f t="shared" si="132"/>
        <v>0.19561381548740436</v>
      </c>
      <c r="JD102" s="86">
        <f t="shared" si="132"/>
        <v>0.10450175839395862</v>
      </c>
      <c r="JE102" s="86">
        <f t="shared" si="132"/>
        <v>0.12040535931083915</v>
      </c>
      <c r="JF102" s="86">
        <f t="shared" si="132"/>
        <v>6.7460422060167974E-2</v>
      </c>
      <c r="JG102" s="86">
        <f t="shared" si="132"/>
        <v>8.8580092188194987E-2</v>
      </c>
      <c r="JH102" s="86">
        <f t="shared" si="132"/>
        <v>7.5207545416140165E-2</v>
      </c>
      <c r="JI102" s="86">
        <f t="shared" si="132"/>
        <v>5.828407687112748E-2</v>
      </c>
      <c r="JJ102" s="86">
        <f t="shared" si="132"/>
        <v>5.7848509060325785E-2</v>
      </c>
      <c r="JK102" s="86">
        <f t="shared" si="132"/>
        <v>5.047943839715182E-2</v>
      </c>
      <c r="JL102" s="86">
        <f t="shared" si="132"/>
        <v>4.6084035072377766E-2</v>
      </c>
      <c r="JM102" s="86">
        <f t="shared" si="132"/>
        <v>2.273791646214585E-2</v>
      </c>
    </row>
    <row r="103" spans="2:273" x14ac:dyDescent="0.25">
      <c r="B103" s="2">
        <v>76</v>
      </c>
      <c r="C103" s="37">
        <v>89.73</v>
      </c>
      <c r="D103" s="37">
        <v>92.683000000000007</v>
      </c>
      <c r="E103" s="37">
        <v>99.713999999999999</v>
      </c>
      <c r="F103" s="37">
        <v>101.27</v>
      </c>
      <c r="G103" s="37">
        <v>126.492</v>
      </c>
      <c r="H103" s="37">
        <v>101.84099999999999</v>
      </c>
      <c r="I103" s="37">
        <v>112.175</v>
      </c>
      <c r="J103" s="37">
        <v>102.262</v>
      </c>
      <c r="K103" s="37">
        <v>98.426000000000002</v>
      </c>
      <c r="L103" s="37">
        <v>85.573999999999998</v>
      </c>
      <c r="M103" s="37">
        <v>77.474999999999994</v>
      </c>
      <c r="N103" s="37">
        <v>84.573999999999998</v>
      </c>
      <c r="O103" s="37">
        <v>78.131</v>
      </c>
      <c r="P103" s="37">
        <v>75.754000000000005</v>
      </c>
      <c r="Q103" s="37">
        <v>60</v>
      </c>
      <c r="S103" s="4">
        <f t="shared" si="133"/>
        <v>90.094496806101688</v>
      </c>
      <c r="T103" s="4">
        <f t="shared" si="133"/>
        <v>90.85215644808919</v>
      </c>
      <c r="U103" s="4">
        <f t="shared" si="133"/>
        <v>96.311698776740229</v>
      </c>
      <c r="V103" s="4">
        <f t="shared" si="133"/>
        <v>100.18385121961194</v>
      </c>
      <c r="W103" s="4">
        <f t="shared" si="133"/>
        <v>121.04863743155096</v>
      </c>
      <c r="X103" s="4">
        <f t="shared" si="133"/>
        <v>101.11706437032362</v>
      </c>
      <c r="Y103" s="4">
        <f t="shared" si="133"/>
        <v>108.77412073787207</v>
      </c>
      <c r="Z103" s="4">
        <f t="shared" si="133"/>
        <v>97.035861919991049</v>
      </c>
      <c r="AA103" s="4">
        <f t="shared" si="133"/>
        <v>96.713141315127103</v>
      </c>
      <c r="AB103" s="4">
        <f t="shared" si="133"/>
        <v>88.847951950720017</v>
      </c>
      <c r="AC103" s="4">
        <f t="shared" si="133"/>
        <v>82.529222485303606</v>
      </c>
      <c r="AD103" s="4">
        <f t="shared" si="133"/>
        <v>84.923560202438054</v>
      </c>
      <c r="AE103" s="4">
        <f t="shared" si="133"/>
        <v>81.321464980387617</v>
      </c>
      <c r="AF103" s="4">
        <f t="shared" si="133"/>
        <v>78.091697088520561</v>
      </c>
      <c r="AG103" s="4">
        <f t="shared" si="133"/>
        <v>64.34262946594535</v>
      </c>
      <c r="AI103" s="4">
        <f t="shared" si="134"/>
        <v>-0.364496806101684</v>
      </c>
      <c r="AJ103" s="4">
        <f t="shared" si="134"/>
        <v>1.8308435519108173</v>
      </c>
      <c r="AK103" s="4">
        <f t="shared" si="134"/>
        <v>3.4023012232597694</v>
      </c>
      <c r="AL103" s="4">
        <f t="shared" si="134"/>
        <v>1.0861487803880578</v>
      </c>
      <c r="AM103" s="4">
        <f t="shared" si="134"/>
        <v>5.4433625684490465</v>
      </c>
      <c r="AN103" s="4">
        <f t="shared" si="134"/>
        <v>0.72393562967637592</v>
      </c>
      <c r="AO103" s="4">
        <f t="shared" si="134"/>
        <v>3.4008792621279298</v>
      </c>
      <c r="AP103" s="4">
        <f t="shared" si="134"/>
        <v>5.2261380800089512</v>
      </c>
      <c r="AQ103" s="4">
        <f t="shared" si="134"/>
        <v>1.7128586848728986</v>
      </c>
      <c r="AR103" s="4">
        <f t="shared" si="134"/>
        <v>-3.2739519507200185</v>
      </c>
      <c r="AS103" s="4">
        <f t="shared" si="134"/>
        <v>-5.0542224853036117</v>
      </c>
      <c r="AT103" s="4">
        <f t="shared" si="134"/>
        <v>-0.34956020243805597</v>
      </c>
      <c r="AU103" s="4">
        <f t="shared" si="134"/>
        <v>-3.1904649803876168</v>
      </c>
      <c r="AV103" s="4">
        <f t="shared" si="134"/>
        <v>-2.3376970885205566</v>
      </c>
      <c r="AW103" s="4">
        <f t="shared" si="134"/>
        <v>-4.3426294659453504</v>
      </c>
      <c r="AY103" s="2">
        <f t="shared" si="126"/>
        <v>52.262462006156255</v>
      </c>
      <c r="AZ103" s="2">
        <f t="shared" si="126"/>
        <v>51.573260728317408</v>
      </c>
      <c r="BA103" s="2">
        <f t="shared" si="126"/>
        <v>51.857474014892873</v>
      </c>
      <c r="BB103" s="2">
        <f t="shared" si="126"/>
        <v>52.728264881509936</v>
      </c>
      <c r="BC103" s="2">
        <f t="shared" si="126"/>
        <v>52.382009319624778</v>
      </c>
      <c r="BD103" s="2">
        <f t="shared" si="126"/>
        <v>55.84127696389023</v>
      </c>
      <c r="BE103" s="2">
        <f t="shared" si="126"/>
        <v>56.73754115554047</v>
      </c>
      <c r="BF103" s="2">
        <f t="shared" si="126"/>
        <v>58.059001102383085</v>
      </c>
      <c r="BG103" s="2">
        <f t="shared" si="126"/>
        <v>56.620279946683311</v>
      </c>
      <c r="BH103" s="2">
        <f t="shared" si="126"/>
        <v>55.561975769957634</v>
      </c>
      <c r="BI103" s="2">
        <f t="shared" si="126"/>
        <v>55.77176100937087</v>
      </c>
      <c r="BJ103" s="2">
        <f t="shared" si="126"/>
        <v>55.814116755095547</v>
      </c>
      <c r="BK103" s="2">
        <f t="shared" si="126"/>
        <v>54.152544516309156</v>
      </c>
      <c r="BL103" s="2">
        <f t="shared" si="126"/>
        <v>54.309039714852027</v>
      </c>
      <c r="BM103" s="2">
        <f t="shared" si="126"/>
        <v>55.096044983287065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72.001779069767437</v>
      </c>
      <c r="DL103" s="2">
        <f t="shared" si="135"/>
        <v>72.285353820598004</v>
      </c>
      <c r="DM103" s="2">
        <f t="shared" si="135"/>
        <v>70.156303986710967</v>
      </c>
      <c r="DN103" s="2">
        <f t="shared" si="135"/>
        <v>72.360132890365477</v>
      </c>
      <c r="DO103" s="2">
        <f t="shared" si="135"/>
        <v>78.129642303433002</v>
      </c>
      <c r="DP103" s="2">
        <f t="shared" si="135"/>
        <v>77.307670905923345</v>
      </c>
      <c r="DQ103" s="2">
        <f t="shared" si="135"/>
        <v>75.375664482029592</v>
      </c>
      <c r="DR103" s="2">
        <f t="shared" si="135"/>
        <v>77.408610188933892</v>
      </c>
      <c r="DS103" s="2">
        <f t="shared" si="135"/>
        <v>74.257625881208966</v>
      </c>
      <c r="DT103" s="2">
        <f t="shared" si="135"/>
        <v>79.107748606271784</v>
      </c>
      <c r="DU103" s="2">
        <f t="shared" si="135"/>
        <v>77.285890500499704</v>
      </c>
      <c r="DV103" s="2">
        <f t="shared" si="135"/>
        <v>72.845039605355879</v>
      </c>
      <c r="DW103" s="2">
        <f t="shared" si="135"/>
        <v>74.867022802778607</v>
      </c>
      <c r="DX103" s="2">
        <f t="shared" si="135"/>
        <v>72.514263577863574</v>
      </c>
      <c r="DY103" s="2">
        <f t="shared" si="135"/>
        <v>63.230902675953075</v>
      </c>
      <c r="EA103" s="2">
        <f t="shared" si="95"/>
        <v>51.299798389007336</v>
      </c>
      <c r="EB103" s="2">
        <f t="shared" si="95"/>
        <v>50.582924174382413</v>
      </c>
      <c r="EC103" s="2">
        <f t="shared" si="95"/>
        <v>50.955034665356834</v>
      </c>
      <c r="ED103" s="2">
        <f t="shared" si="95"/>
        <v>51.761038249483107</v>
      </c>
      <c r="EE103" s="2">
        <f t="shared" si="95"/>
        <v>51.296631759754277</v>
      </c>
      <c r="EF103" s="2">
        <f t="shared" si="95"/>
        <v>54.656138440482756</v>
      </c>
      <c r="EG103" s="2">
        <f t="shared" si="95"/>
        <v>55.759769521284582</v>
      </c>
      <c r="EH103" s="2">
        <f t="shared" si="95"/>
        <v>56.887924434735126</v>
      </c>
      <c r="EI103" s="2">
        <f t="shared" si="95"/>
        <v>55.634900810014713</v>
      </c>
      <c r="EJ103" s="2">
        <f t="shared" si="95"/>
        <v>54.131200895177585</v>
      </c>
      <c r="EK103" s="2">
        <f t="shared" si="95"/>
        <v>54.524701160277559</v>
      </c>
      <c r="EL103" s="2">
        <f t="shared" si="95"/>
        <v>54.910033879781423</v>
      </c>
      <c r="EM103" s="2">
        <f t="shared" si="136"/>
        <v>52.950956745758262</v>
      </c>
      <c r="EN103" s="2">
        <f t="shared" si="136"/>
        <v>53.117803481411464</v>
      </c>
      <c r="EO103" s="2">
        <f t="shared" si="136"/>
        <v>54.40615615667604</v>
      </c>
      <c r="EQ103" s="2">
        <f t="shared" si="137"/>
        <v>50.443890787134329</v>
      </c>
      <c r="ER103" s="2">
        <f t="shared" si="137"/>
        <v>50.671527199630809</v>
      </c>
      <c r="ES103" s="2">
        <f t="shared" si="137"/>
        <v>51.289098260735564</v>
      </c>
      <c r="ET103" s="2">
        <f t="shared" si="137"/>
        <v>51.988925424854969</v>
      </c>
      <c r="EU103" s="2">
        <f t="shared" si="137"/>
        <v>51.929412954150763</v>
      </c>
      <c r="EV103" s="2">
        <f t="shared" si="137"/>
        <v>54.548252171761305</v>
      </c>
      <c r="EW103" s="2">
        <f t="shared" si="137"/>
        <v>56.439696983945048</v>
      </c>
      <c r="EX103" s="2">
        <f t="shared" si="137"/>
        <v>57.173865163415826</v>
      </c>
      <c r="EY103" s="2">
        <f t="shared" si="137"/>
        <v>55.514589715355058</v>
      </c>
      <c r="EZ103" s="2">
        <f t="shared" si="137"/>
        <v>54.63588778720343</v>
      </c>
      <c r="FA103" s="2">
        <f t="shared" si="137"/>
        <v>54.396611737709684</v>
      </c>
      <c r="FB103" s="2">
        <f t="shared" si="137"/>
        <v>55.137072821572545</v>
      </c>
      <c r="FC103" s="2">
        <f t="shared" si="137"/>
        <v>53.234269313639373</v>
      </c>
      <c r="FD103" s="2">
        <f t="shared" si="137"/>
        <v>53.659789202358226</v>
      </c>
      <c r="FE103" s="2">
        <f t="shared" si="137"/>
        <v>54.164047214062755</v>
      </c>
      <c r="FG103" s="2">
        <f t="shared" si="138"/>
        <v>0.953463813602068</v>
      </c>
      <c r="FH103" s="2">
        <f t="shared" si="138"/>
        <v>0.95437061931120726</v>
      </c>
      <c r="FI103" s="2">
        <f t="shared" si="138"/>
        <v>0.95301528524780388</v>
      </c>
      <c r="FJ103" s="2">
        <f t="shared" si="138"/>
        <v>0.95305402414295914</v>
      </c>
      <c r="FK103" s="2">
        <f t="shared" si="138"/>
        <v>0.95957238182188154</v>
      </c>
      <c r="FL103" s="2">
        <f t="shared" si="138"/>
        <v>0.94767455901253717</v>
      </c>
      <c r="FM103" s="2">
        <f t="shared" si="138"/>
        <v>0.95019343154781366</v>
      </c>
      <c r="FN103" s="2">
        <f t="shared" si="138"/>
        <v>0.94294330447906527</v>
      </c>
      <c r="FO103" s="2">
        <f t="shared" si="138"/>
        <v>0.94708242228628847</v>
      </c>
      <c r="FP103" s="2">
        <f t="shared" si="138"/>
        <v>0.94272737916194305</v>
      </c>
      <c r="FQ103" s="2">
        <f t="shared" si="138"/>
        <v>0.94520789793089888</v>
      </c>
      <c r="FR103" s="2">
        <f t="shared" si="138"/>
        <v>0.94959794253986585</v>
      </c>
      <c r="FS103" s="2">
        <f t="shared" si="138"/>
        <v>0.94518080898744317</v>
      </c>
      <c r="FT103" s="2">
        <f t="shared" si="138"/>
        <v>0.93860060978363957</v>
      </c>
      <c r="FU103" s="2">
        <f t="shared" si="138"/>
        <v>0.9218134743613966</v>
      </c>
      <c r="FW103" s="2">
        <f t="shared" si="128"/>
        <v>8.501088385326742E-4</v>
      </c>
      <c r="FX103" s="2">
        <f t="shared" si="128"/>
        <v>7.6893239135393076E-4</v>
      </c>
      <c r="FY103" s="2">
        <f t="shared" si="128"/>
        <v>8.1777121450856652E-4</v>
      </c>
      <c r="FZ103" s="2">
        <f t="shared" si="128"/>
        <v>7.9878272557596351E-4</v>
      </c>
      <c r="GA103" s="2">
        <f t="shared" si="128"/>
        <v>9.2110044733678534E-4</v>
      </c>
      <c r="GB103" s="2">
        <f t="shared" si="128"/>
        <v>1.0464898812141013E-3</v>
      </c>
      <c r="GC103" s="2">
        <f t="shared" si="128"/>
        <v>1.1342667931463647E-3</v>
      </c>
      <c r="GD103" s="2">
        <f t="shared" si="128"/>
        <v>8.1887141763563429E-4</v>
      </c>
      <c r="GE103" s="2">
        <f t="shared" si="128"/>
        <v>7.5109055946896046E-4</v>
      </c>
      <c r="GF103" s="2">
        <f t="shared" si="128"/>
        <v>5.9943676702395386E-4</v>
      </c>
      <c r="GG103" s="2">
        <f t="shared" si="128"/>
        <v>5.7428981095694576E-4</v>
      </c>
      <c r="GH103" s="2">
        <f t="shared" si="128"/>
        <v>5.3597054729318775E-4</v>
      </c>
      <c r="GI103" s="2">
        <f t="shared" si="128"/>
        <v>5.8860476442922061E-4</v>
      </c>
      <c r="GJ103" s="2">
        <f t="shared" si="128"/>
        <v>5.635040751590161E-4</v>
      </c>
      <c r="GK103" s="2">
        <f t="shared" si="128"/>
        <v>3.6117365871324666E-4</v>
      </c>
      <c r="GM103" s="86">
        <f t="shared" si="129"/>
        <v>1.3090074253732572E-4</v>
      </c>
      <c r="GN103" s="86">
        <f t="shared" si="129"/>
        <v>2.3407018427209873E-4</v>
      </c>
      <c r="GO103" s="86">
        <f t="shared" si="129"/>
        <v>9.4067569151072293E-6</v>
      </c>
      <c r="GP103" s="86">
        <f t="shared" si="129"/>
        <v>9.778676457899508E-8</v>
      </c>
      <c r="GQ103" s="86">
        <f t="shared" si="129"/>
        <v>1.8688984977774198E-11</v>
      </c>
      <c r="GR103" s="86">
        <f t="shared" si="129"/>
        <v>2.8078730353809466E-9</v>
      </c>
      <c r="GS103" s="86">
        <f t="shared" si="129"/>
        <v>1.3926003066938272E-8</v>
      </c>
      <c r="GT103" s="86">
        <f t="shared" si="129"/>
        <v>5.0644647944951317E-8</v>
      </c>
      <c r="GU103" s="86">
        <f t="shared" si="129"/>
        <v>1.1155562118611655E-7</v>
      </c>
      <c r="GV103" s="86">
        <f t="shared" si="129"/>
        <v>4.5881561216929957E-6</v>
      </c>
      <c r="GW103" s="86">
        <f t="shared" si="129"/>
        <v>1.0438834220760751E-6</v>
      </c>
      <c r="GX103" s="86">
        <f t="shared" si="129"/>
        <v>1.1288564292991475E-5</v>
      </c>
      <c r="GY103" s="86">
        <f t="shared" si="129"/>
        <v>8.4742650662604223E-5</v>
      </c>
      <c r="GZ103" s="86">
        <f t="shared" si="129"/>
        <v>4.2788319354199455E-5</v>
      </c>
      <c r="HA103" s="86">
        <f t="shared" si="129"/>
        <v>3.1905687243110233E-5</v>
      </c>
      <c r="HC103" s="86">
        <f t="shared" si="74"/>
        <v>0.11224150153182602</v>
      </c>
      <c r="HD103" s="86">
        <f t="shared" si="74"/>
        <v>0.11548836279537458</v>
      </c>
      <c r="HE103" s="86">
        <f t="shared" si="74"/>
        <v>0.12413239176097854</v>
      </c>
      <c r="HF103" s="86">
        <f t="shared" si="74"/>
        <v>0.14077938304210658</v>
      </c>
      <c r="HG103" s="86">
        <f t="shared" si="74"/>
        <v>0.24910436126067514</v>
      </c>
      <c r="HH103" s="86">
        <f t="shared" si="74"/>
        <v>0.14132001217212284</v>
      </c>
      <c r="HI103" s="86">
        <f t="shared" si="139"/>
        <v>0.15957477580091314</v>
      </c>
      <c r="HJ103" s="86">
        <f t="shared" si="139"/>
        <v>9.9739250542659572E-2</v>
      </c>
      <c r="HK103" s="86">
        <f t="shared" si="139"/>
        <v>0.12027732104078685</v>
      </c>
      <c r="HL103" s="86">
        <f t="shared" si="139"/>
        <v>0.10162275041625439</v>
      </c>
      <c r="HM103" s="86">
        <f t="shared" si="139"/>
        <v>7.9949954031316661E-2</v>
      </c>
      <c r="HN103" s="86">
        <f t="shared" si="139"/>
        <v>7.8696515132617231E-2</v>
      </c>
      <c r="HO103" s="86">
        <f t="shared" si="139"/>
        <v>6.9685541132092368E-2</v>
      </c>
      <c r="HP103" s="86">
        <f t="shared" si="139"/>
        <v>6.6643921317580054E-2</v>
      </c>
      <c r="HQ103" s="86">
        <f t="shared" si="139"/>
        <v>3.5634224546288146E-2</v>
      </c>
      <c r="HS103" s="86">
        <f t="shared" si="130"/>
        <v>2.1268493702654202E-26</v>
      </c>
      <c r="HT103" s="86">
        <f t="shared" si="130"/>
        <v>3.3915708493986067E-26</v>
      </c>
      <c r="HU103" s="86">
        <f t="shared" si="130"/>
        <v>1.8916579202744169E-27</v>
      </c>
      <c r="HV103" s="86">
        <f t="shared" si="130"/>
        <v>6.2556796225246235E-30</v>
      </c>
      <c r="HW103" s="86">
        <f t="shared" si="130"/>
        <v>7.5506444710346396E-27</v>
      </c>
      <c r="HX103" s="86">
        <f t="shared" si="130"/>
        <v>9.447116358238947E-31</v>
      </c>
      <c r="HY103" s="86">
        <f t="shared" si="130"/>
        <v>6.201718413317781E-28</v>
      </c>
      <c r="HZ103" s="86">
        <f t="shared" si="130"/>
        <v>1.6181260090987482E-45</v>
      </c>
      <c r="IA103" s="86">
        <f t="shared" si="130"/>
        <v>1.890333604419984E-32</v>
      </c>
      <c r="IB103" s="86">
        <f t="shared" si="130"/>
        <v>7.4245207315549266E-32</v>
      </c>
      <c r="IC103" s="86">
        <f t="shared" si="130"/>
        <v>9.9056947674101693E-33</v>
      </c>
      <c r="ID103" s="86">
        <f t="shared" si="130"/>
        <v>7.3767534588215112E-32</v>
      </c>
      <c r="IE103" s="86">
        <f t="shared" si="130"/>
        <v>1.337727697330755E-33</v>
      </c>
      <c r="IF103" s="86">
        <f t="shared" si="130"/>
        <v>2.9340824843715291E-22</v>
      </c>
      <c r="IG103" s="86">
        <f t="shared" si="130"/>
        <v>3.247056776093336E-16</v>
      </c>
      <c r="II103" s="86">
        <f t="shared" si="131"/>
        <v>1.4086734129254567E-106</v>
      </c>
      <c r="IJ103" s="86">
        <f t="shared" si="131"/>
        <v>3.2369671167113646E-107</v>
      </c>
      <c r="IK103" s="86">
        <f t="shared" si="131"/>
        <v>2.9421292610265029E-117</v>
      </c>
      <c r="IL103" s="86">
        <f t="shared" si="131"/>
        <v>1.8898988964501148E-125</v>
      </c>
      <c r="IM103" s="86">
        <f t="shared" si="131"/>
        <v>2.2514887176464488E-115</v>
      </c>
      <c r="IN103" s="86">
        <f t="shared" si="131"/>
        <v>9.9869486021048216E-129</v>
      </c>
      <c r="IO103" s="86">
        <f t="shared" si="131"/>
        <v>2.6493065877305831E-116</v>
      </c>
      <c r="IP103" s="86">
        <f t="shared" si="131"/>
        <v>1.0041173468042217E-196</v>
      </c>
      <c r="IQ103" s="86">
        <f t="shared" si="131"/>
        <v>1.5808447859812759E-135</v>
      </c>
      <c r="IR103" s="86">
        <f t="shared" si="131"/>
        <v>5.125337693876427E-131</v>
      </c>
      <c r="IS103" s="86">
        <f t="shared" si="131"/>
        <v>4.2557337066851797E-133</v>
      </c>
      <c r="IT103" s="86">
        <f t="shared" si="131"/>
        <v>7.7715257644158644E-129</v>
      </c>
      <c r="IU103" s="86">
        <f t="shared" si="131"/>
        <v>4.7084289374448079E-136</v>
      </c>
      <c r="IV103" s="86">
        <f t="shared" si="131"/>
        <v>2.6955047688955587E-102</v>
      </c>
      <c r="IW103" s="86">
        <f t="shared" si="131"/>
        <v>2.3082661749164018E-46</v>
      </c>
      <c r="IY103" s="86">
        <f t="shared" si="132"/>
        <v>0.11237240227436335</v>
      </c>
      <c r="IZ103" s="86">
        <f t="shared" si="132"/>
        <v>0.11572243297964668</v>
      </c>
      <c r="JA103" s="86">
        <f t="shared" si="132"/>
        <v>0.12414179851789364</v>
      </c>
      <c r="JB103" s="86">
        <f t="shared" si="132"/>
        <v>0.14077948082887115</v>
      </c>
      <c r="JC103" s="86">
        <f t="shared" si="132"/>
        <v>0.24910436127936414</v>
      </c>
      <c r="JD103" s="86">
        <f t="shared" si="132"/>
        <v>0.14132001497999588</v>
      </c>
      <c r="JE103" s="86">
        <f t="shared" si="132"/>
        <v>0.15957478972691622</v>
      </c>
      <c r="JF103" s="86">
        <f t="shared" si="132"/>
        <v>9.9739301187307519E-2</v>
      </c>
      <c r="JG103" s="86">
        <f t="shared" si="132"/>
        <v>0.12027743259640804</v>
      </c>
      <c r="JH103" s="86">
        <f t="shared" si="132"/>
        <v>0.10162733857237609</v>
      </c>
      <c r="JI103" s="86">
        <f t="shared" si="132"/>
        <v>7.9950997914738739E-2</v>
      </c>
      <c r="JJ103" s="86">
        <f t="shared" si="132"/>
        <v>7.8707803696910217E-2</v>
      </c>
      <c r="JK103" s="86">
        <f t="shared" si="132"/>
        <v>6.9770283782754974E-2</v>
      </c>
      <c r="JL103" s="86">
        <f t="shared" si="132"/>
        <v>6.6686709636934252E-2</v>
      </c>
      <c r="JM103" s="86">
        <f t="shared" si="132"/>
        <v>3.566613023353158E-2</v>
      </c>
    </row>
    <row r="104" spans="2:273" x14ac:dyDescent="0.25">
      <c r="B104" s="2">
        <v>77</v>
      </c>
      <c r="C104" s="37">
        <v>101.571</v>
      </c>
      <c r="D104" s="37">
        <v>102.349</v>
      </c>
      <c r="E104" s="37">
        <v>109.68300000000001</v>
      </c>
      <c r="F104" s="37">
        <v>112.857</v>
      </c>
      <c r="G104" s="37">
        <v>138.60300000000001</v>
      </c>
      <c r="H104" s="37">
        <v>117.413</v>
      </c>
      <c r="I104" s="37">
        <v>125.07899999999999</v>
      </c>
      <c r="J104" s="37">
        <v>114.41</v>
      </c>
      <c r="K104" s="37">
        <v>111.164</v>
      </c>
      <c r="L104" s="37">
        <v>97.77</v>
      </c>
      <c r="M104" s="37">
        <v>88.197000000000003</v>
      </c>
      <c r="N104" s="37">
        <v>88.738</v>
      </c>
      <c r="O104" s="37">
        <v>87.966999999999999</v>
      </c>
      <c r="P104" s="37">
        <v>85.918000000000006</v>
      </c>
      <c r="Q104" s="37">
        <v>64.540000000000006</v>
      </c>
      <c r="S104" s="4">
        <f t="shared" si="133"/>
        <v>98.473495423282941</v>
      </c>
      <c r="T104" s="4">
        <f t="shared" si="133"/>
        <v>99.360625066117876</v>
      </c>
      <c r="U104" s="4">
        <f t="shared" si="133"/>
        <v>106.29683336043217</v>
      </c>
      <c r="V104" s="4">
        <f t="shared" si="133"/>
        <v>110.65806339017018</v>
      </c>
      <c r="W104" s="4">
        <f t="shared" si="133"/>
        <v>132.22726057254232</v>
      </c>
      <c r="X104" s="4">
        <f t="shared" si="133"/>
        <v>111.63212029861381</v>
      </c>
      <c r="Y104" s="4">
        <f t="shared" si="133"/>
        <v>119.82267216756259</v>
      </c>
      <c r="Z104" s="4">
        <f t="shared" si="133"/>
        <v>109.58699909803246</v>
      </c>
      <c r="AA104" s="4">
        <f t="shared" si="133"/>
        <v>106.42296936475749</v>
      </c>
      <c r="AB104" s="4">
        <f t="shared" si="133"/>
        <v>96.932784425908523</v>
      </c>
      <c r="AC104" s="4">
        <f t="shared" si="133"/>
        <v>89.54726711950471</v>
      </c>
      <c r="AD104" s="4">
        <f t="shared" si="133"/>
        <v>92.427196396529325</v>
      </c>
      <c r="AE104" s="4">
        <f t="shared" si="133"/>
        <v>88.902057221425139</v>
      </c>
      <c r="AF104" s="4">
        <f t="shared" si="133"/>
        <v>85.717720493028821</v>
      </c>
      <c r="AG104" s="4">
        <f t="shared" si="133"/>
        <v>68.196042594990033</v>
      </c>
      <c r="AI104" s="4">
        <f t="shared" si="134"/>
        <v>3.097504576717057</v>
      </c>
      <c r="AJ104" s="4">
        <f t="shared" si="134"/>
        <v>2.9883749338821275</v>
      </c>
      <c r="AK104" s="4">
        <f t="shared" si="134"/>
        <v>3.3861666395678327</v>
      </c>
      <c r="AL104" s="4">
        <f t="shared" si="134"/>
        <v>2.1989366098298149</v>
      </c>
      <c r="AM104" s="4">
        <f t="shared" si="134"/>
        <v>6.3757394274576882</v>
      </c>
      <c r="AN104" s="4">
        <f t="shared" si="134"/>
        <v>5.7808797013861835</v>
      </c>
      <c r="AO104" s="4">
        <f t="shared" si="134"/>
        <v>5.2563278324374068</v>
      </c>
      <c r="AP104" s="4">
        <f t="shared" si="134"/>
        <v>4.8230009019675322</v>
      </c>
      <c r="AQ104" s="4">
        <f t="shared" si="134"/>
        <v>4.7410306352425096</v>
      </c>
      <c r="AR104" s="4">
        <f t="shared" si="134"/>
        <v>0.83721557409147351</v>
      </c>
      <c r="AS104" s="4">
        <f t="shared" si="134"/>
        <v>-1.3502671195047071</v>
      </c>
      <c r="AT104" s="4">
        <f t="shared" si="134"/>
        <v>-3.6891963965293257</v>
      </c>
      <c r="AU104" s="4">
        <f t="shared" si="134"/>
        <v>-0.93505722142514003</v>
      </c>
      <c r="AV104" s="4">
        <f t="shared" si="134"/>
        <v>0.20027950697118513</v>
      </c>
      <c r="AW104" s="4">
        <f t="shared" si="134"/>
        <v>-3.6560425949900264</v>
      </c>
      <c r="AY104" s="2">
        <f t="shared" si="126"/>
        <v>52.062270190148347</v>
      </c>
      <c r="AZ104" s="2">
        <f t="shared" si="126"/>
        <v>51.373106296372313</v>
      </c>
      <c r="BA104" s="2">
        <f t="shared" si="126"/>
        <v>51.674293692484667</v>
      </c>
      <c r="BB104" s="2">
        <f t="shared" si="126"/>
        <v>52.532016297841615</v>
      </c>
      <c r="BC104" s="2">
        <f t="shared" si="126"/>
        <v>52.194338203580898</v>
      </c>
      <c r="BD104" s="2">
        <f t="shared" si="126"/>
        <v>55.625116520068879</v>
      </c>
      <c r="BE104" s="2">
        <f t="shared" si="126"/>
        <v>56.556082315952921</v>
      </c>
      <c r="BF104" s="2">
        <f t="shared" si="126"/>
        <v>57.844328347643099</v>
      </c>
      <c r="BG104" s="2">
        <f t="shared" si="126"/>
        <v>56.421638433239117</v>
      </c>
      <c r="BH104" s="2">
        <f t="shared" si="126"/>
        <v>55.337353908126502</v>
      </c>
      <c r="BI104" s="2">
        <f t="shared" si="126"/>
        <v>55.545974687536216</v>
      </c>
      <c r="BJ104" s="2">
        <f t="shared" si="126"/>
        <v>55.61552501053459</v>
      </c>
      <c r="BK104" s="2">
        <f t="shared" si="126"/>
        <v>53.949025967217246</v>
      </c>
      <c r="BL104" s="2">
        <f t="shared" si="126"/>
        <v>54.12376036928508</v>
      </c>
      <c r="BM104" s="2">
        <f t="shared" si="126"/>
        <v>54.942508116607016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72.221274841437634</v>
      </c>
      <c r="DL104" s="2">
        <f t="shared" si="135"/>
        <v>72.494756871035946</v>
      </c>
      <c r="DM104" s="2">
        <f t="shared" si="135"/>
        <v>70.330473572938686</v>
      </c>
      <c r="DN104" s="2">
        <f t="shared" si="135"/>
        <v>72.566909090909121</v>
      </c>
      <c r="DO104" s="2">
        <f t="shared" si="135"/>
        <v>78.40808416389811</v>
      </c>
      <c r="DP104" s="2">
        <f t="shared" si="135"/>
        <v>77.560738327526138</v>
      </c>
      <c r="DQ104" s="2">
        <f t="shared" si="135"/>
        <v>75.519489852008448</v>
      </c>
      <c r="DR104" s="2">
        <f t="shared" si="135"/>
        <v>77.616871524966271</v>
      </c>
      <c r="DS104" s="2">
        <f t="shared" si="135"/>
        <v>74.431255489830633</v>
      </c>
      <c r="DT104" s="2">
        <f t="shared" si="135"/>
        <v>79.391373519163778</v>
      </c>
      <c r="DU104" s="2">
        <f t="shared" si="135"/>
        <v>77.549154174432118</v>
      </c>
      <c r="DV104" s="2">
        <f t="shared" si="135"/>
        <v>73.035506553911205</v>
      </c>
      <c r="DW104" s="2">
        <f t="shared" si="135"/>
        <v>75.092585321655079</v>
      </c>
      <c r="DX104" s="2">
        <f t="shared" si="135"/>
        <v>72.745012998712994</v>
      </c>
      <c r="DY104" s="2">
        <f t="shared" si="135"/>
        <v>63.330389662756595</v>
      </c>
      <c r="EA104" s="2">
        <f t="shared" si="95"/>
        <v>51.165742714996433</v>
      </c>
      <c r="EB104" s="2">
        <f t="shared" si="95"/>
        <v>50.452038819957252</v>
      </c>
      <c r="EC104" s="2">
        <f t="shared" si="95"/>
        <v>50.835149182405893</v>
      </c>
      <c r="ED104" s="2">
        <f t="shared" si="95"/>
        <v>51.631761445308648</v>
      </c>
      <c r="EE104" s="2">
        <f t="shared" si="95"/>
        <v>51.186463735638704</v>
      </c>
      <c r="EF104" s="2">
        <f t="shared" si="95"/>
        <v>54.52064594471539</v>
      </c>
      <c r="EG104" s="2">
        <f t="shared" si="95"/>
        <v>55.648675979190642</v>
      </c>
      <c r="EH104" s="2">
        <f t="shared" si="95"/>
        <v>56.75291790278537</v>
      </c>
      <c r="EI104" s="2">
        <f t="shared" si="95"/>
        <v>55.504005817378484</v>
      </c>
      <c r="EJ104" s="2">
        <f t="shared" si="95"/>
        <v>54.004263817499265</v>
      </c>
      <c r="EK104" s="2">
        <f t="shared" si="95"/>
        <v>54.382799112728932</v>
      </c>
      <c r="EL104" s="2">
        <f t="shared" si="95"/>
        <v>54.772138953942232</v>
      </c>
      <c r="EM104" s="2">
        <f t="shared" si="136"/>
        <v>52.830442010436151</v>
      </c>
      <c r="EN104" s="2">
        <f t="shared" si="136"/>
        <v>53.012471212675564</v>
      </c>
      <c r="EO104" s="2">
        <f t="shared" si="136"/>
        <v>54.293764200698668</v>
      </c>
      <c r="EQ104" s="2">
        <f t="shared" si="137"/>
        <v>50.33403356132726</v>
      </c>
      <c r="ER104" s="2">
        <f t="shared" si="137"/>
        <v>50.539008541192473</v>
      </c>
      <c r="ES104" s="2">
        <f t="shared" si="137"/>
        <v>51.159509993836039</v>
      </c>
      <c r="ET104" s="2">
        <f t="shared" si="137"/>
        <v>51.852809386649611</v>
      </c>
      <c r="EU104" s="2">
        <f t="shared" si="137"/>
        <v>51.799136887296868</v>
      </c>
      <c r="EV104" s="2">
        <f t="shared" si="137"/>
        <v>54.416233417043877</v>
      </c>
      <c r="EW104" s="2">
        <f t="shared" si="137"/>
        <v>56.307134594428796</v>
      </c>
      <c r="EX104" s="2">
        <f t="shared" si="137"/>
        <v>57.030197706364497</v>
      </c>
      <c r="EY104" s="2">
        <f t="shared" si="137"/>
        <v>55.387259332290803</v>
      </c>
      <c r="EZ104" s="2">
        <f t="shared" si="137"/>
        <v>54.494971702110831</v>
      </c>
      <c r="FA104" s="2">
        <f t="shared" si="137"/>
        <v>54.258412128147384</v>
      </c>
      <c r="FB104" s="2">
        <f t="shared" si="137"/>
        <v>54.993477296191287</v>
      </c>
      <c r="FC104" s="2">
        <f t="shared" si="137"/>
        <v>53.106217348949251</v>
      </c>
      <c r="FD104" s="2">
        <f t="shared" si="137"/>
        <v>53.539866324283992</v>
      </c>
      <c r="FE104" s="2">
        <f t="shared" si="137"/>
        <v>54.056169755493372</v>
      </c>
      <c r="FG104" s="2">
        <f t="shared" si="138"/>
        <v>0.95738399467895208</v>
      </c>
      <c r="FH104" s="2">
        <f t="shared" si="138"/>
        <v>0.95821775907955664</v>
      </c>
      <c r="FI104" s="2">
        <f t="shared" si="138"/>
        <v>0.95697154496327796</v>
      </c>
      <c r="FJ104" s="2">
        <f t="shared" si="138"/>
        <v>0.95700716907632188</v>
      </c>
      <c r="FK104" s="2">
        <f t="shared" si="138"/>
        <v>0.96299795061110149</v>
      </c>
      <c r="FL104" s="2">
        <f t="shared" si="138"/>
        <v>0.95205790179097383</v>
      </c>
      <c r="FM104" s="2">
        <f t="shared" si="138"/>
        <v>0.95437592501358315</v>
      </c>
      <c r="FN104" s="2">
        <f t="shared" si="138"/>
        <v>0.94770111543686331</v>
      </c>
      <c r="FO104" s="2">
        <f t="shared" si="138"/>
        <v>0.95151283087295579</v>
      </c>
      <c r="FP104" s="2">
        <f t="shared" si="138"/>
        <v>0.94750219313301931</v>
      </c>
      <c r="FQ104" s="2">
        <f t="shared" si="138"/>
        <v>0.94978692619585903</v>
      </c>
      <c r="FR104" s="2">
        <f t="shared" si="138"/>
        <v>0.95382801213515189</v>
      </c>
      <c r="FS104" s="2">
        <f t="shared" si="138"/>
        <v>0.94976198077716989</v>
      </c>
      <c r="FT104" s="2">
        <f t="shared" si="138"/>
        <v>0.94369892511623954</v>
      </c>
      <c r="FU104" s="2">
        <f t="shared" si="138"/>
        <v>0.92819908191629719</v>
      </c>
      <c r="FW104" s="2">
        <f t="shared" si="128"/>
        <v>9.3204936193767504E-4</v>
      </c>
      <c r="FX104" s="2">
        <f t="shared" si="128"/>
        <v>8.4305505921115171E-4</v>
      </c>
      <c r="FY104" s="2">
        <f t="shared" si="128"/>
        <v>8.9659756720175709E-4</v>
      </c>
      <c r="FZ104" s="2">
        <f t="shared" si="128"/>
        <v>8.7578034993519545E-4</v>
      </c>
      <c r="GA104" s="2">
        <f t="shared" si="128"/>
        <v>1.0098768131389338E-3</v>
      </c>
      <c r="GB104" s="2">
        <f t="shared" si="128"/>
        <v>1.1473374980767051E-3</v>
      </c>
      <c r="GC104" s="2">
        <f t="shared" si="128"/>
        <v>1.2435627217208848E-3</v>
      </c>
      <c r="GD104" s="2">
        <f t="shared" si="128"/>
        <v>8.9780372548160803E-4</v>
      </c>
      <c r="GE104" s="2">
        <f t="shared" si="128"/>
        <v>8.2349474817664978E-4</v>
      </c>
      <c r="GF104" s="2">
        <f t="shared" si="128"/>
        <v>6.5723133562585641E-4</v>
      </c>
      <c r="GG104" s="2">
        <f t="shared" si="128"/>
        <v>6.2966136868347373E-4</v>
      </c>
      <c r="GH104" s="2">
        <f t="shared" si="128"/>
        <v>5.8764963182996865E-4</v>
      </c>
      <c r="GI104" s="2">
        <f t="shared" si="128"/>
        <v>6.4535564219238165E-4</v>
      </c>
      <c r="GJ104" s="2">
        <f t="shared" si="128"/>
        <v>6.1783634264762877E-4</v>
      </c>
      <c r="GK104" s="2">
        <f t="shared" si="128"/>
        <v>3.9600524284594377E-4</v>
      </c>
      <c r="GM104" s="86">
        <f t="shared" si="129"/>
        <v>3.1841689808753049E-5</v>
      </c>
      <c r="GN104" s="86">
        <f t="shared" si="129"/>
        <v>6.5095738826313157E-5</v>
      </c>
      <c r="GO104" s="86">
        <f t="shared" si="129"/>
        <v>1.5577826110600151E-6</v>
      </c>
      <c r="GP104" s="86">
        <f t="shared" si="129"/>
        <v>8.2210457663014834E-9</v>
      </c>
      <c r="GQ104" s="86">
        <f t="shared" si="129"/>
        <v>6.492282605228935E-13</v>
      </c>
      <c r="GR104" s="86">
        <f t="shared" si="129"/>
        <v>1.2969657398995208E-10</v>
      </c>
      <c r="GS104" s="86">
        <f t="shared" si="129"/>
        <v>8.1443477363719711E-10</v>
      </c>
      <c r="GT104" s="86">
        <f t="shared" si="129"/>
        <v>4.0284702995972639E-9</v>
      </c>
      <c r="GU104" s="86">
        <f t="shared" si="129"/>
        <v>9.555257776416374E-9</v>
      </c>
      <c r="GV104" s="86">
        <f t="shared" si="129"/>
        <v>6.8431199442909032E-7</v>
      </c>
      <c r="GW104" s="86">
        <f t="shared" si="129"/>
        <v>1.112759009832248E-7</v>
      </c>
      <c r="GX104" s="86">
        <f t="shared" si="129"/>
        <v>1.7593659928495882E-6</v>
      </c>
      <c r="GY104" s="86">
        <f t="shared" si="129"/>
        <v>1.9494841911364006E-5</v>
      </c>
      <c r="GZ104" s="86">
        <f t="shared" si="129"/>
        <v>1.0187558652721874E-5</v>
      </c>
      <c r="HA104" s="86">
        <f t="shared" si="129"/>
        <v>6.784372856296495E-6</v>
      </c>
      <c r="HC104" s="86">
        <f t="shared" si="74"/>
        <v>0.14602175213864993</v>
      </c>
      <c r="HD104" s="86">
        <f t="shared" si="74"/>
        <v>0.14958286312227512</v>
      </c>
      <c r="HE104" s="86">
        <f t="shared" si="74"/>
        <v>0.16233042321708221</v>
      </c>
      <c r="HF104" s="86">
        <f t="shared" si="74"/>
        <v>0.18415415583354983</v>
      </c>
      <c r="HG104" s="86">
        <f t="shared" si="74"/>
        <v>0.31205551542352766</v>
      </c>
      <c r="HH104" s="86">
        <f t="shared" si="74"/>
        <v>0.18737756571632505</v>
      </c>
      <c r="HI104" s="86">
        <f t="shared" si="139"/>
        <v>0.20769384230363008</v>
      </c>
      <c r="HJ104" s="86">
        <f t="shared" si="139"/>
        <v>0.14323628605143945</v>
      </c>
      <c r="HK104" s="86">
        <f t="shared" si="139"/>
        <v>0.16023543834544138</v>
      </c>
      <c r="HL104" s="86">
        <f t="shared" si="139"/>
        <v>0.13498873697639155</v>
      </c>
      <c r="HM104" s="86">
        <f t="shared" si="139"/>
        <v>0.10776152943650132</v>
      </c>
      <c r="HN104" s="86">
        <f t="shared" si="139"/>
        <v>0.10538607181188668</v>
      </c>
      <c r="HO104" s="86">
        <f t="shared" si="139"/>
        <v>9.507133061407172E-2</v>
      </c>
      <c r="HP104" s="86">
        <f t="shared" si="139"/>
        <v>9.451656521223388E-2</v>
      </c>
      <c r="HQ104" s="86">
        <f t="shared" si="139"/>
        <v>5.459377323243584E-2</v>
      </c>
      <c r="HS104" s="86">
        <f t="shared" si="130"/>
        <v>2.2733834476776454E-25</v>
      </c>
      <c r="HT104" s="86">
        <f t="shared" si="130"/>
        <v>3.4993394901625516E-25</v>
      </c>
      <c r="HU104" s="86">
        <f t="shared" si="130"/>
        <v>2.3607351714390202E-26</v>
      </c>
      <c r="HV104" s="86">
        <f t="shared" si="130"/>
        <v>9.5383575506218383E-29</v>
      </c>
      <c r="HW104" s="86">
        <f t="shared" si="130"/>
        <v>9.3484711760089428E-26</v>
      </c>
      <c r="HX104" s="86">
        <f t="shared" si="130"/>
        <v>1.7319144672483483E-29</v>
      </c>
      <c r="HY104" s="86">
        <f t="shared" si="130"/>
        <v>8.8508445226279614E-27</v>
      </c>
      <c r="HZ104" s="86">
        <f t="shared" si="130"/>
        <v>1.1528919776270627E-43</v>
      </c>
      <c r="IA104" s="86">
        <f t="shared" si="130"/>
        <v>3.5412118470826092E-31</v>
      </c>
      <c r="IB104" s="86">
        <f t="shared" si="130"/>
        <v>1.1814481805842896E-30</v>
      </c>
      <c r="IC104" s="86">
        <f t="shared" si="130"/>
        <v>1.6502855076219522E-31</v>
      </c>
      <c r="ID104" s="86">
        <f t="shared" si="130"/>
        <v>1.1015968638348748E-30</v>
      </c>
      <c r="IE104" s="86">
        <f t="shared" si="130"/>
        <v>2.4144970208323944E-32</v>
      </c>
      <c r="IF104" s="86">
        <f t="shared" si="130"/>
        <v>1.8366138284269751E-21</v>
      </c>
      <c r="IG104" s="86">
        <f t="shared" si="130"/>
        <v>1.1101374328682616E-15</v>
      </c>
      <c r="II104" s="86">
        <f t="shared" si="131"/>
        <v>7.201686850475616E-104</v>
      </c>
      <c r="IJ104" s="86">
        <f t="shared" si="131"/>
        <v>1.5751822964167467E-104</v>
      </c>
      <c r="IK104" s="86">
        <f t="shared" si="131"/>
        <v>2.7354896710685381E-114</v>
      </c>
      <c r="IL104" s="86">
        <f t="shared" si="131"/>
        <v>2.7857630407576408E-122</v>
      </c>
      <c r="IM104" s="86">
        <f t="shared" si="131"/>
        <v>2.098254067650524E-112</v>
      </c>
      <c r="IN104" s="86">
        <f t="shared" si="131"/>
        <v>2.3943355242772142E-125</v>
      </c>
      <c r="IO104" s="86">
        <f t="shared" si="131"/>
        <v>3.2224327471153401E-113</v>
      </c>
      <c r="IP104" s="86">
        <f t="shared" si="131"/>
        <v>1.0333055659313309E-191</v>
      </c>
      <c r="IQ104" s="86">
        <f t="shared" si="131"/>
        <v>3.9483644322151296E-132</v>
      </c>
      <c r="IR104" s="86">
        <f t="shared" si="131"/>
        <v>7.8237801759013301E-128</v>
      </c>
      <c r="IS104" s="86">
        <f t="shared" si="131"/>
        <v>7.005687712026147E-130</v>
      </c>
      <c r="IT104" s="86">
        <f t="shared" si="131"/>
        <v>9.4238105825844401E-126</v>
      </c>
      <c r="IU104" s="86">
        <f t="shared" si="131"/>
        <v>9.3882927052234424E-133</v>
      </c>
      <c r="IV104" s="86">
        <f t="shared" si="131"/>
        <v>7.7024689492317864E-100</v>
      </c>
      <c r="IW104" s="86">
        <f t="shared" si="131"/>
        <v>2.4763161196553613E-45</v>
      </c>
      <c r="IY104" s="86">
        <f t="shared" si="132"/>
        <v>0.14605359382845867</v>
      </c>
      <c r="IZ104" s="86">
        <f t="shared" si="132"/>
        <v>0.14964795886110144</v>
      </c>
      <c r="JA104" s="86">
        <f t="shared" si="132"/>
        <v>0.16233198099969329</v>
      </c>
      <c r="JB104" s="86">
        <f t="shared" si="132"/>
        <v>0.18415416405459559</v>
      </c>
      <c r="JC104" s="86">
        <f t="shared" si="132"/>
        <v>0.31205551542417687</v>
      </c>
      <c r="JD104" s="86">
        <f t="shared" si="132"/>
        <v>0.18737756584602164</v>
      </c>
      <c r="JE104" s="86">
        <f t="shared" si="132"/>
        <v>0.20769384311806485</v>
      </c>
      <c r="JF104" s="86">
        <f t="shared" si="132"/>
        <v>0.14323629007990976</v>
      </c>
      <c r="JG104" s="86">
        <f t="shared" si="132"/>
        <v>0.16023544790069916</v>
      </c>
      <c r="JH104" s="86">
        <f t="shared" si="132"/>
        <v>0.13498942128838598</v>
      </c>
      <c r="JI104" s="86">
        <f t="shared" si="132"/>
        <v>0.1077616407124023</v>
      </c>
      <c r="JJ104" s="86">
        <f t="shared" si="132"/>
        <v>0.10538783117787953</v>
      </c>
      <c r="JK104" s="86">
        <f t="shared" si="132"/>
        <v>9.5090825455983088E-2</v>
      </c>
      <c r="JL104" s="86">
        <f t="shared" si="132"/>
        <v>9.4526752770886596E-2</v>
      </c>
      <c r="JM104" s="86">
        <f t="shared" si="132"/>
        <v>5.4600557605293247E-2</v>
      </c>
    </row>
    <row r="105" spans="2:273" x14ac:dyDescent="0.25">
      <c r="B105" s="2">
        <v>78</v>
      </c>
      <c r="C105" s="37">
        <v>112.444</v>
      </c>
      <c r="D105" s="37">
        <v>116.873</v>
      </c>
      <c r="E105" s="37">
        <v>124.937</v>
      </c>
      <c r="F105" s="37">
        <v>128.01599999999999</v>
      </c>
      <c r="G105" s="37">
        <v>148.01599999999999</v>
      </c>
      <c r="H105" s="37">
        <v>129.714</v>
      </c>
      <c r="I105" s="37">
        <v>138.84100000000001</v>
      </c>
      <c r="J105" s="37">
        <v>128.262</v>
      </c>
      <c r="K105" s="37">
        <v>123.672</v>
      </c>
      <c r="L105" s="37">
        <v>109.328</v>
      </c>
      <c r="M105" s="37">
        <v>98.278999999999996</v>
      </c>
      <c r="N105" s="37">
        <v>101.131</v>
      </c>
      <c r="O105" s="37">
        <v>100.164</v>
      </c>
      <c r="P105" s="37">
        <v>96.262</v>
      </c>
      <c r="Q105" s="37">
        <v>70.316999999999993</v>
      </c>
      <c r="S105" s="4">
        <f t="shared" si="133"/>
        <v>107.7858376114918</v>
      </c>
      <c r="T105" s="4">
        <f t="shared" si="133"/>
        <v>108.78431220890681</v>
      </c>
      <c r="U105" s="4">
        <f t="shared" si="133"/>
        <v>117.29326559149379</v>
      </c>
      <c r="V105" s="4">
        <f t="shared" si="133"/>
        <v>122.05503246903501</v>
      </c>
      <c r="W105" s="4">
        <f t="shared" si="133"/>
        <v>143.42351042210373</v>
      </c>
      <c r="X105" s="4">
        <f t="shared" si="133"/>
        <v>123.10141684668363</v>
      </c>
      <c r="Y105" s="4">
        <f t="shared" si="133"/>
        <v>131.66299141666792</v>
      </c>
      <c r="Z105" s="4">
        <f t="shared" si="133"/>
        <v>123.98868046816858</v>
      </c>
      <c r="AA105" s="4">
        <f t="shared" si="133"/>
        <v>117.20997489662798</v>
      </c>
      <c r="AB105" s="4">
        <f t="shared" si="133"/>
        <v>106.05567307239801</v>
      </c>
      <c r="AC105" s="4">
        <f t="shared" si="133"/>
        <v>97.661084043005957</v>
      </c>
      <c r="AD105" s="4">
        <f t="shared" si="133"/>
        <v>101.08186695073968</v>
      </c>
      <c r="AE105" s="4">
        <f t="shared" si="133"/>
        <v>97.789739822540994</v>
      </c>
      <c r="AF105" s="4">
        <f t="shared" si="133"/>
        <v>94.82239642997402</v>
      </c>
      <c r="AG105" s="4">
        <f t="shared" si="133"/>
        <v>73.18899714395728</v>
      </c>
      <c r="AI105" s="4">
        <f t="shared" si="134"/>
        <v>4.6581623885082024</v>
      </c>
      <c r="AJ105" s="4">
        <f t="shared" si="134"/>
        <v>8.0886877910931929</v>
      </c>
      <c r="AK105" s="4">
        <f t="shared" si="134"/>
        <v>7.6437344085062051</v>
      </c>
      <c r="AL105" s="4">
        <f t="shared" si="134"/>
        <v>5.9609675309649788</v>
      </c>
      <c r="AM105" s="4">
        <f t="shared" si="134"/>
        <v>4.5924895778962593</v>
      </c>
      <c r="AN105" s="4">
        <f t="shared" si="134"/>
        <v>6.6125831533163648</v>
      </c>
      <c r="AO105" s="4">
        <f t="shared" si="134"/>
        <v>7.1780085833320868</v>
      </c>
      <c r="AP105" s="4">
        <f t="shared" si="134"/>
        <v>4.2733195318314188</v>
      </c>
      <c r="AQ105" s="4">
        <f t="shared" si="134"/>
        <v>6.4620251033720137</v>
      </c>
      <c r="AR105" s="4">
        <f t="shared" si="134"/>
        <v>3.2723269276019948</v>
      </c>
      <c r="AS105" s="4">
        <f t="shared" si="134"/>
        <v>0.61791595699403956</v>
      </c>
      <c r="AT105" s="4">
        <f t="shared" si="134"/>
        <v>4.9133049260319694E-2</v>
      </c>
      <c r="AU105" s="4">
        <f t="shared" si="134"/>
        <v>2.3742601774590071</v>
      </c>
      <c r="AV105" s="4">
        <f t="shared" si="134"/>
        <v>1.4396035700259802</v>
      </c>
      <c r="AW105" s="4">
        <f t="shared" si="134"/>
        <v>-2.8719971439572873</v>
      </c>
      <c r="AY105" s="2">
        <f t="shared" si="126"/>
        <v>51.86608471844815</v>
      </c>
      <c r="AZ105" s="2">
        <f t="shared" si="126"/>
        <v>51.177303223481019</v>
      </c>
      <c r="BA105" s="2">
        <f t="shared" si="126"/>
        <v>51.495107448352798</v>
      </c>
      <c r="BB105" s="2">
        <f t="shared" si="126"/>
        <v>52.339899646651851</v>
      </c>
      <c r="BC105" s="2">
        <f t="shared" si="126"/>
        <v>52.011737545924291</v>
      </c>
      <c r="BD105" s="2">
        <f t="shared" si="126"/>
        <v>55.413753720966653</v>
      </c>
      <c r="BE105" s="2">
        <f t="shared" si="126"/>
        <v>56.379250937234872</v>
      </c>
      <c r="BF105" s="2">
        <f t="shared" si="126"/>
        <v>57.634376082949686</v>
      </c>
      <c r="BG105" s="2">
        <f t="shared" si="126"/>
        <v>56.227097375231338</v>
      </c>
      <c r="BH105" s="2">
        <f t="shared" si="126"/>
        <v>55.118557824470813</v>
      </c>
      <c r="BI105" s="2">
        <f t="shared" si="126"/>
        <v>55.325058839917233</v>
      </c>
      <c r="BJ105" s="2">
        <f t="shared" si="126"/>
        <v>55.420462224905165</v>
      </c>
      <c r="BK105" s="2">
        <f t="shared" si="126"/>
        <v>53.7505711130541</v>
      </c>
      <c r="BL105" s="2">
        <f t="shared" si="126"/>
        <v>53.943083984550896</v>
      </c>
      <c r="BM105" s="2">
        <f t="shared" si="126"/>
        <v>54.790743314814868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72.440770613107816</v>
      </c>
      <c r="DL105" s="2">
        <f t="shared" si="135"/>
        <v>72.704159921473874</v>
      </c>
      <c r="DM105" s="2">
        <f t="shared" si="135"/>
        <v>70.50464315916642</v>
      </c>
      <c r="DN105" s="2">
        <f t="shared" si="135"/>
        <v>72.77368529145275</v>
      </c>
      <c r="DO105" s="2">
        <f t="shared" si="135"/>
        <v>78.686526024363218</v>
      </c>
      <c r="DP105" s="2">
        <f t="shared" si="135"/>
        <v>77.813805749128917</v>
      </c>
      <c r="DQ105" s="2">
        <f t="shared" si="135"/>
        <v>75.663315221987304</v>
      </c>
      <c r="DR105" s="2">
        <f t="shared" si="135"/>
        <v>77.825132860998664</v>
      </c>
      <c r="DS105" s="2">
        <f t="shared" si="135"/>
        <v>74.6048850984523</v>
      </c>
      <c r="DT105" s="2">
        <f t="shared" si="135"/>
        <v>79.674998432055759</v>
      </c>
      <c r="DU105" s="2">
        <f t="shared" si="135"/>
        <v>77.812417848364532</v>
      </c>
      <c r="DV105" s="2">
        <f t="shared" si="135"/>
        <v>73.225973502466516</v>
      </c>
      <c r="DW105" s="2">
        <f t="shared" si="135"/>
        <v>75.318147840531552</v>
      </c>
      <c r="DX105" s="2">
        <f t="shared" si="135"/>
        <v>72.975762419562415</v>
      </c>
      <c r="DY105" s="2">
        <f t="shared" si="135"/>
        <v>63.429876649560114</v>
      </c>
      <c r="EA105" s="2">
        <f t="shared" si="95"/>
        <v>51.031687040985538</v>
      </c>
      <c r="EB105" s="2">
        <f t="shared" si="95"/>
        <v>50.321153465532092</v>
      </c>
      <c r="EC105" s="2">
        <f t="shared" si="95"/>
        <v>50.715263699454951</v>
      </c>
      <c r="ED105" s="2">
        <f t="shared" si="95"/>
        <v>51.502484641134188</v>
      </c>
      <c r="EE105" s="2">
        <f t="shared" si="95"/>
        <v>51.07629571152313</v>
      </c>
      <c r="EF105" s="2">
        <f t="shared" si="95"/>
        <v>54.385153448948017</v>
      </c>
      <c r="EG105" s="2">
        <f t="shared" si="95"/>
        <v>55.537582437096702</v>
      </c>
      <c r="EH105" s="2">
        <f t="shared" si="95"/>
        <v>56.617911370835614</v>
      </c>
      <c r="EI105" s="2">
        <f t="shared" si="95"/>
        <v>55.373110824742255</v>
      </c>
      <c r="EJ105" s="2">
        <f t="shared" si="95"/>
        <v>53.877326739820958</v>
      </c>
      <c r="EK105" s="2">
        <f t="shared" si="95"/>
        <v>54.240897065180306</v>
      </c>
      <c r="EL105" s="2">
        <f t="shared" si="95"/>
        <v>54.634244028103041</v>
      </c>
      <c r="EM105" s="2">
        <f t="shared" si="136"/>
        <v>52.70992727511404</v>
      </c>
      <c r="EN105" s="2">
        <f t="shared" si="136"/>
        <v>52.907138943939671</v>
      </c>
      <c r="EO105" s="2">
        <f t="shared" si="136"/>
        <v>54.181372244721302</v>
      </c>
      <c r="EQ105" s="2">
        <f t="shared" si="137"/>
        <v>50.224176335520198</v>
      </c>
      <c r="ER105" s="2">
        <f t="shared" si="137"/>
        <v>50.40648988275413</v>
      </c>
      <c r="ES105" s="2">
        <f t="shared" si="137"/>
        <v>51.029921726936507</v>
      </c>
      <c r="ET105" s="2">
        <f t="shared" si="137"/>
        <v>51.716693348444252</v>
      </c>
      <c r="EU105" s="2">
        <f t="shared" si="137"/>
        <v>51.668860820442973</v>
      </c>
      <c r="EV105" s="2">
        <f t="shared" si="137"/>
        <v>54.284214662326441</v>
      </c>
      <c r="EW105" s="2">
        <f t="shared" si="137"/>
        <v>56.174572204912543</v>
      </c>
      <c r="EX105" s="2">
        <f t="shared" si="137"/>
        <v>56.886530249313161</v>
      </c>
      <c r="EY105" s="2">
        <f t="shared" si="137"/>
        <v>55.259928949226548</v>
      </c>
      <c r="EZ105" s="2">
        <f t="shared" si="137"/>
        <v>54.354055617018233</v>
      </c>
      <c r="FA105" s="2">
        <f t="shared" si="137"/>
        <v>54.120212518585085</v>
      </c>
      <c r="FB105" s="2">
        <f t="shared" si="137"/>
        <v>54.849881770810029</v>
      </c>
      <c r="FC105" s="2">
        <f t="shared" si="137"/>
        <v>52.978165384259121</v>
      </c>
      <c r="FD105" s="2">
        <f t="shared" si="137"/>
        <v>53.419943446209757</v>
      </c>
      <c r="FE105" s="2">
        <f t="shared" si="137"/>
        <v>53.948292296923981</v>
      </c>
      <c r="FG105" s="2">
        <f t="shared" si="138"/>
        <v>0.96098745405806296</v>
      </c>
      <c r="FH105" s="2">
        <f t="shared" si="138"/>
        <v>0.96175353468303182</v>
      </c>
      <c r="FI105" s="2">
        <f t="shared" si="138"/>
        <v>0.9606084446945885</v>
      </c>
      <c r="FJ105" s="2">
        <f t="shared" si="138"/>
        <v>0.96064118158655787</v>
      </c>
      <c r="FK105" s="2">
        <f t="shared" si="138"/>
        <v>0.96614350059008136</v>
      </c>
      <c r="FL105" s="2">
        <f t="shared" si="138"/>
        <v>0.95609106196717641</v>
      </c>
      <c r="FM105" s="2">
        <f t="shared" si="138"/>
        <v>0.95822263702557875</v>
      </c>
      <c r="FN105" s="2">
        <f t="shared" si="138"/>
        <v>0.95208234604903219</v>
      </c>
      <c r="FO105" s="2">
        <f t="shared" si="138"/>
        <v>0.95558970653907449</v>
      </c>
      <c r="FP105" s="2">
        <f t="shared" si="138"/>
        <v>0.95189924224870048</v>
      </c>
      <c r="FQ105" s="2">
        <f t="shared" si="138"/>
        <v>0.95400190333657886</v>
      </c>
      <c r="FR105" s="2">
        <f t="shared" si="138"/>
        <v>0.95771887383257948</v>
      </c>
      <c r="FS105" s="2">
        <f t="shared" si="138"/>
        <v>0.95397895042080794</v>
      </c>
      <c r="FT105" s="2">
        <f t="shared" si="138"/>
        <v>0.94839717501292764</v>
      </c>
      <c r="FU105" s="2">
        <f t="shared" si="138"/>
        <v>0.93410045068345937</v>
      </c>
      <c r="FW105" s="2">
        <f t="shared" si="128"/>
        <v>1.0218799131574696E-3</v>
      </c>
      <c r="FX105" s="2">
        <f t="shared" si="128"/>
        <v>9.2431630998312652E-4</v>
      </c>
      <c r="FY105" s="2">
        <f t="shared" si="128"/>
        <v>9.8301465030448923E-4</v>
      </c>
      <c r="FZ105" s="2">
        <f t="shared" si="128"/>
        <v>9.6019292805334013E-4</v>
      </c>
      <c r="GA105" s="2">
        <f t="shared" si="128"/>
        <v>1.1072000306879613E-3</v>
      </c>
      <c r="GB105" s="2">
        <f t="shared" si="128"/>
        <v>1.2578913104301158E-3</v>
      </c>
      <c r="GC105" s="2">
        <f t="shared" si="128"/>
        <v>1.363375836585803E-3</v>
      </c>
      <c r="GD105" s="2">
        <f t="shared" si="128"/>
        <v>9.8433694763262942E-4</v>
      </c>
      <c r="GE105" s="2">
        <f t="shared" si="128"/>
        <v>9.0287230345260233E-4</v>
      </c>
      <c r="GF105" s="2">
        <f t="shared" si="128"/>
        <v>7.2059413754697627E-4</v>
      </c>
      <c r="GG105" s="2">
        <f t="shared" si="128"/>
        <v>6.9036802282904325E-4</v>
      </c>
      <c r="GH105" s="2">
        <f t="shared" si="128"/>
        <v>6.4430847896137112E-4</v>
      </c>
      <c r="GI105" s="2">
        <f t="shared" si="128"/>
        <v>7.0757433489926206E-4</v>
      </c>
      <c r="GJ105" s="2">
        <f t="shared" si="128"/>
        <v>6.7740369999716172E-4</v>
      </c>
      <c r="GK105" s="2">
        <f t="shared" si="128"/>
        <v>4.3419452555871737E-4</v>
      </c>
      <c r="GM105" s="86">
        <f t="shared" si="129"/>
        <v>6.9039428365123525E-6</v>
      </c>
      <c r="GN105" s="86">
        <f t="shared" si="129"/>
        <v>1.6357451249586965E-5</v>
      </c>
      <c r="GO105" s="86">
        <f t="shared" si="129"/>
        <v>2.2399158502908191E-7</v>
      </c>
      <c r="GP105" s="86">
        <f t="shared" si="129"/>
        <v>5.7229271518747696E-10</v>
      </c>
      <c r="GQ105" s="86">
        <f t="shared" si="129"/>
        <v>1.8020580380971496E-14</v>
      </c>
      <c r="GR105" s="86">
        <f t="shared" si="129"/>
        <v>4.7315725820732045E-12</v>
      </c>
      <c r="GS105" s="86">
        <f t="shared" si="129"/>
        <v>3.8229432437898807E-11</v>
      </c>
      <c r="GT105" s="86">
        <f t="shared" si="129"/>
        <v>2.6542000349325579E-10</v>
      </c>
      <c r="GU105" s="86">
        <f t="shared" si="129"/>
        <v>6.7885627687248526E-10</v>
      </c>
      <c r="GV105" s="86">
        <f t="shared" si="129"/>
        <v>8.8056784049599208E-8</v>
      </c>
      <c r="GW105" s="86">
        <f t="shared" si="129"/>
        <v>9.8937007369489665E-9</v>
      </c>
      <c r="GX105" s="86">
        <f t="shared" si="129"/>
        <v>2.3526837892017428E-7</v>
      </c>
      <c r="GY105" s="86">
        <f t="shared" si="129"/>
        <v>3.987376064940324E-6</v>
      </c>
      <c r="GZ105" s="86">
        <f t="shared" si="129"/>
        <v>2.1879747646413738E-6</v>
      </c>
      <c r="HA105" s="86">
        <f t="shared" si="129"/>
        <v>1.2858219977397553E-6</v>
      </c>
      <c r="HC105" s="86">
        <f t="shared" si="74"/>
        <v>0.18707551589142662</v>
      </c>
      <c r="HD105" s="86">
        <f t="shared" si="74"/>
        <v>0.19085888748355095</v>
      </c>
      <c r="HE105" s="86">
        <f t="shared" si="74"/>
        <v>0.20876202857959775</v>
      </c>
      <c r="HF105" s="86">
        <f t="shared" si="74"/>
        <v>0.23669997920845309</v>
      </c>
      <c r="HG105" s="86">
        <f t="shared" si="74"/>
        <v>0.38460705730385192</v>
      </c>
      <c r="HH105" s="86">
        <f t="shared" si="74"/>
        <v>0.24366706471248012</v>
      </c>
      <c r="HI105" s="86">
        <f t="shared" si="139"/>
        <v>0.26554789303328052</v>
      </c>
      <c r="HJ105" s="86">
        <f t="shared" si="139"/>
        <v>0.19972344773786282</v>
      </c>
      <c r="HK105" s="86">
        <f t="shared" si="139"/>
        <v>0.20949528636415243</v>
      </c>
      <c r="HL105" s="86">
        <f t="shared" si="139"/>
        <v>0.17624925382444617</v>
      </c>
      <c r="HM105" s="86">
        <f t="shared" si="139"/>
        <v>0.14273102290510681</v>
      </c>
      <c r="HN105" s="86">
        <f t="shared" si="139"/>
        <v>0.13880107810761705</v>
      </c>
      <c r="HO105" s="86">
        <f t="shared" si="139"/>
        <v>0.1273793924914102</v>
      </c>
      <c r="HP105" s="86">
        <f t="shared" si="139"/>
        <v>0.13102472763690184</v>
      </c>
      <c r="HQ105" s="86">
        <f t="shared" si="139"/>
        <v>8.1313110310282932E-2</v>
      </c>
      <c r="HS105" s="86">
        <f t="shared" si="130"/>
        <v>2.3128977801311624E-24</v>
      </c>
      <c r="HT105" s="86">
        <f t="shared" si="130"/>
        <v>3.4402498674370084E-24</v>
      </c>
      <c r="HU105" s="86">
        <f t="shared" si="130"/>
        <v>2.7916398261993939E-25</v>
      </c>
      <c r="HV105" s="86">
        <f t="shared" si="130"/>
        <v>1.3732982375032157E-27</v>
      </c>
      <c r="HW105" s="86">
        <f t="shared" si="130"/>
        <v>1.0957229483962533E-24</v>
      </c>
      <c r="HX105" s="86">
        <f t="shared" si="130"/>
        <v>2.9793703770740521E-28</v>
      </c>
      <c r="HY105" s="86">
        <f t="shared" si="130"/>
        <v>1.191132505244967E-25</v>
      </c>
      <c r="HZ105" s="86">
        <f t="shared" si="130"/>
        <v>7.4970638846016979E-42</v>
      </c>
      <c r="IA105" s="86">
        <f t="shared" si="130"/>
        <v>6.2411927866079263E-30</v>
      </c>
      <c r="IB105" s="86">
        <f t="shared" si="130"/>
        <v>1.7786696076677285E-29</v>
      </c>
      <c r="IC105" s="86">
        <f t="shared" si="130"/>
        <v>2.6004881727194887E-30</v>
      </c>
      <c r="ID105" s="86">
        <f t="shared" si="130"/>
        <v>1.5603405120913197E-29</v>
      </c>
      <c r="IE105" s="86">
        <f t="shared" si="130"/>
        <v>4.1152233870603422E-31</v>
      </c>
      <c r="IF105" s="86">
        <f t="shared" si="130"/>
        <v>1.1097618773001604E-20</v>
      </c>
      <c r="IG105" s="86">
        <f t="shared" si="130"/>
        <v>3.7124729242095941E-15</v>
      </c>
      <c r="II105" s="86">
        <f t="shared" si="131"/>
        <v>3.3937991894281112E-101</v>
      </c>
      <c r="IJ105" s="86">
        <f t="shared" si="131"/>
        <v>7.0782369927727122E-102</v>
      </c>
      <c r="IK105" s="86">
        <f t="shared" si="131"/>
        <v>2.3272468590882584E-111</v>
      </c>
      <c r="IL105" s="86">
        <f t="shared" si="131"/>
        <v>3.736026181191863E-119</v>
      </c>
      <c r="IM105" s="86">
        <f t="shared" si="131"/>
        <v>1.7865205587866991E-109</v>
      </c>
      <c r="IN105" s="86">
        <f t="shared" si="131"/>
        <v>5.1691670278698795E-122</v>
      </c>
      <c r="IO105" s="86">
        <f t="shared" si="131"/>
        <v>3.5580012155646146E-110</v>
      </c>
      <c r="IP105" s="86">
        <f t="shared" si="131"/>
        <v>9.1503221441480732E-187</v>
      </c>
      <c r="IQ105" s="86">
        <f t="shared" si="131"/>
        <v>8.9188040224719557E-129</v>
      </c>
      <c r="IR105" s="86">
        <f t="shared" si="131"/>
        <v>1.0901214990070127E-124</v>
      </c>
      <c r="IS105" s="86">
        <f t="shared" si="131"/>
        <v>1.0522343736721117E-126</v>
      </c>
      <c r="IT105" s="86">
        <f t="shared" si="131"/>
        <v>1.0474470159430745E-122</v>
      </c>
      <c r="IU105" s="86">
        <f t="shared" si="131"/>
        <v>1.7033863285866474E-129</v>
      </c>
      <c r="IV105" s="86">
        <f t="shared" si="131"/>
        <v>2.0527085203147667E-97</v>
      </c>
      <c r="IW105" s="86">
        <f t="shared" si="131"/>
        <v>2.5846275792689731E-44</v>
      </c>
      <c r="IY105" s="86">
        <f t="shared" si="132"/>
        <v>0.18708241983426313</v>
      </c>
      <c r="IZ105" s="86">
        <f t="shared" si="132"/>
        <v>0.19087524493480054</v>
      </c>
      <c r="JA105" s="86">
        <f t="shared" si="132"/>
        <v>0.20876225257118278</v>
      </c>
      <c r="JB105" s="86">
        <f t="shared" si="132"/>
        <v>0.23669997978074581</v>
      </c>
      <c r="JC105" s="86">
        <f t="shared" si="132"/>
        <v>0.38460705730386996</v>
      </c>
      <c r="JD105" s="86">
        <f t="shared" si="132"/>
        <v>0.2436670647172117</v>
      </c>
      <c r="JE105" s="86">
        <f t="shared" si="132"/>
        <v>0.26554789307150994</v>
      </c>
      <c r="JF105" s="86">
        <f t="shared" si="132"/>
        <v>0.19972344800328282</v>
      </c>
      <c r="JG105" s="86">
        <f t="shared" si="132"/>
        <v>0.20949528704300871</v>
      </c>
      <c r="JH105" s="86">
        <f t="shared" si="132"/>
        <v>0.17624934188123023</v>
      </c>
      <c r="JI105" s="86">
        <f t="shared" si="132"/>
        <v>0.14273103279880756</v>
      </c>
      <c r="JJ105" s="86">
        <f t="shared" si="132"/>
        <v>0.13880131337599597</v>
      </c>
      <c r="JK105" s="86">
        <f t="shared" si="132"/>
        <v>0.12738337986747514</v>
      </c>
      <c r="JL105" s="86">
        <f t="shared" si="132"/>
        <v>0.13102691561166649</v>
      </c>
      <c r="JM105" s="86">
        <f t="shared" si="132"/>
        <v>8.1314396132284389E-2</v>
      </c>
    </row>
    <row r="106" spans="2:273" x14ac:dyDescent="0.25">
      <c r="B106" s="2">
        <v>79</v>
      </c>
      <c r="C106" s="37">
        <v>123.60299999999999</v>
      </c>
      <c r="D106" s="37">
        <v>124.587</v>
      </c>
      <c r="E106" s="37">
        <v>133.74600000000001</v>
      </c>
      <c r="F106" s="37">
        <v>140.19</v>
      </c>
      <c r="G106" s="37">
        <v>154.92099999999999</v>
      </c>
      <c r="H106" s="37">
        <v>140.68299999999999</v>
      </c>
      <c r="I106" s="37">
        <v>149.82499999999999</v>
      </c>
      <c r="J106" s="37">
        <v>140.803</v>
      </c>
      <c r="K106" s="37">
        <v>134.541</v>
      </c>
      <c r="L106" s="37">
        <v>121.01600000000001</v>
      </c>
      <c r="M106" s="37">
        <v>111.459</v>
      </c>
      <c r="N106" s="37">
        <v>114.279</v>
      </c>
      <c r="O106" s="37">
        <v>114.08199999999999</v>
      </c>
      <c r="P106" s="37">
        <v>110.574</v>
      </c>
      <c r="Q106" s="37">
        <v>76.429000000000002</v>
      </c>
      <c r="S106" s="4">
        <f t="shared" si="133"/>
        <v>117.83290924858011</v>
      </c>
      <c r="T106" s="4">
        <f t="shared" si="133"/>
        <v>118.91800944338013</v>
      </c>
      <c r="U106" s="4">
        <f t="shared" si="133"/>
        <v>128.99360936480085</v>
      </c>
      <c r="V106" s="4">
        <f t="shared" si="133"/>
        <v>134.01124735228868</v>
      </c>
      <c r="W106" s="4">
        <f t="shared" si="133"/>
        <v>154.04344550527756</v>
      </c>
      <c r="X106" s="4">
        <f t="shared" si="133"/>
        <v>135.11979877106808</v>
      </c>
      <c r="Y106" s="4">
        <f t="shared" si="133"/>
        <v>143.87187766835692</v>
      </c>
      <c r="Z106" s="4">
        <f t="shared" si="133"/>
        <v>139.43287581359601</v>
      </c>
      <c r="AA106" s="4">
        <f t="shared" si="133"/>
        <v>128.76769443356855</v>
      </c>
      <c r="AB106" s="4">
        <f t="shared" si="133"/>
        <v>116.03101018086477</v>
      </c>
      <c r="AC106" s="4">
        <f t="shared" si="133"/>
        <v>106.76083994259847</v>
      </c>
      <c r="AD106" s="4">
        <f t="shared" si="133"/>
        <v>110.78260084309164</v>
      </c>
      <c r="AE106" s="4">
        <f t="shared" si="133"/>
        <v>107.89357118804239</v>
      </c>
      <c r="AF106" s="4">
        <f t="shared" si="133"/>
        <v>105.26791712231847</v>
      </c>
      <c r="AG106" s="4">
        <f t="shared" si="133"/>
        <v>79.374499892399129</v>
      </c>
      <c r="AI106" s="4">
        <f t="shared" si="134"/>
        <v>5.770090751419886</v>
      </c>
      <c r="AJ106" s="4">
        <f t="shared" si="134"/>
        <v>5.6689905566198746</v>
      </c>
      <c r="AK106" s="4">
        <f t="shared" si="134"/>
        <v>4.7523906351991627</v>
      </c>
      <c r="AL106" s="4">
        <f t="shared" si="134"/>
        <v>6.1787526477113204</v>
      </c>
      <c r="AM106" s="4">
        <f t="shared" si="134"/>
        <v>0.87755449472243185</v>
      </c>
      <c r="AN106" s="4">
        <f t="shared" si="134"/>
        <v>5.5632012289319164</v>
      </c>
      <c r="AO106" s="4">
        <f t="shared" si="134"/>
        <v>5.9531223316430726</v>
      </c>
      <c r="AP106" s="4">
        <f t="shared" si="134"/>
        <v>1.3701241864039844</v>
      </c>
      <c r="AQ106" s="4">
        <f t="shared" si="134"/>
        <v>5.7733055664314463</v>
      </c>
      <c r="AR106" s="4">
        <f t="shared" si="134"/>
        <v>4.9849898191352366</v>
      </c>
      <c r="AS106" s="4">
        <f t="shared" si="134"/>
        <v>4.6981600574015374</v>
      </c>
      <c r="AT106" s="4">
        <f t="shared" si="134"/>
        <v>3.4963991569083532</v>
      </c>
      <c r="AU106" s="4">
        <f t="shared" si="134"/>
        <v>6.188428811957607</v>
      </c>
      <c r="AV106" s="4">
        <f t="shared" si="134"/>
        <v>5.3060828776815328</v>
      </c>
      <c r="AW106" s="4">
        <f t="shared" si="134"/>
        <v>-2.9454998923991269</v>
      </c>
      <c r="AY106" s="2">
        <f t="shared" si="126"/>
        <v>51.673732507591865</v>
      </c>
      <c r="AZ106" s="2">
        <f t="shared" si="126"/>
        <v>50.98564489843907</v>
      </c>
      <c r="BA106" s="2">
        <f t="shared" si="126"/>
        <v>51.319724286203325</v>
      </c>
      <c r="BB106" s="2">
        <f t="shared" si="126"/>
        <v>52.151728344041686</v>
      </c>
      <c r="BC106" s="2">
        <f t="shared" si="126"/>
        <v>51.833939766931735</v>
      </c>
      <c r="BD106" s="2">
        <f t="shared" si="126"/>
        <v>55.206996178342017</v>
      </c>
      <c r="BE106" s="2">
        <f t="shared" si="126"/>
        <v>56.206805473255272</v>
      </c>
      <c r="BF106" s="2">
        <f t="shared" si="126"/>
        <v>57.428959975356783</v>
      </c>
      <c r="BG106" s="2">
        <f t="shared" si="126"/>
        <v>56.03648369432603</v>
      </c>
      <c r="BH106" s="2">
        <f t="shared" si="126"/>
        <v>54.905355534519693</v>
      </c>
      <c r="BI106" s="2">
        <f t="shared" si="126"/>
        <v>55.108834273232766</v>
      </c>
      <c r="BJ106" s="2">
        <f t="shared" si="126"/>
        <v>55.228796482359115</v>
      </c>
      <c r="BK106" s="2">
        <f t="shared" si="126"/>
        <v>53.556962733157668</v>
      </c>
      <c r="BL106" s="2">
        <f t="shared" si="126"/>
        <v>53.766849876696206</v>
      </c>
      <c r="BM106" s="2">
        <f t="shared" si="126"/>
        <v>54.640767059122616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72.660266384777998</v>
      </c>
      <c r="DL106" s="2">
        <f t="shared" si="135"/>
        <v>72.913562971911816</v>
      </c>
      <c r="DM106" s="2">
        <f t="shared" si="135"/>
        <v>70.67881274539414</v>
      </c>
      <c r="DN106" s="2">
        <f t="shared" si="135"/>
        <v>72.980461491996408</v>
      </c>
      <c r="DO106" s="2">
        <f t="shared" si="135"/>
        <v>78.96496788482834</v>
      </c>
      <c r="DP106" s="2">
        <f t="shared" si="135"/>
        <v>78.066873170731711</v>
      </c>
      <c r="DQ106" s="2">
        <f t="shared" si="135"/>
        <v>75.807140591966174</v>
      </c>
      <c r="DR106" s="2">
        <f t="shared" si="135"/>
        <v>78.033394197031043</v>
      </c>
      <c r="DS106" s="2">
        <f t="shared" si="135"/>
        <v>74.778514707073967</v>
      </c>
      <c r="DT106" s="2">
        <f t="shared" si="135"/>
        <v>79.958623344947739</v>
      </c>
      <c r="DU106" s="2">
        <f t="shared" si="135"/>
        <v>78.075681522296961</v>
      </c>
      <c r="DV106" s="2">
        <f t="shared" si="135"/>
        <v>73.416440451021842</v>
      </c>
      <c r="DW106" s="2">
        <f t="shared" si="135"/>
        <v>75.543710359408024</v>
      </c>
      <c r="DX106" s="2">
        <f t="shared" si="135"/>
        <v>73.206511840411835</v>
      </c>
      <c r="DY106" s="2">
        <f t="shared" si="135"/>
        <v>63.529363636363634</v>
      </c>
      <c r="EA106" s="2">
        <f t="shared" si="95"/>
        <v>50.897631366974636</v>
      </c>
      <c r="EB106" s="2">
        <f t="shared" si="95"/>
        <v>50.190268111106931</v>
      </c>
      <c r="EC106" s="2">
        <f t="shared" si="95"/>
        <v>50.595378216504002</v>
      </c>
      <c r="ED106" s="2">
        <f t="shared" si="95"/>
        <v>51.373207836959722</v>
      </c>
      <c r="EE106" s="2">
        <f t="shared" si="95"/>
        <v>50.966127687407564</v>
      </c>
      <c r="EF106" s="2">
        <f t="shared" si="95"/>
        <v>54.249660953180651</v>
      </c>
      <c r="EG106" s="2">
        <f t="shared" si="95"/>
        <v>55.426488895002755</v>
      </c>
      <c r="EH106" s="2">
        <f t="shared" si="95"/>
        <v>56.482904838885858</v>
      </c>
      <c r="EI106" s="2">
        <f t="shared" si="95"/>
        <v>55.242215832106027</v>
      </c>
      <c r="EJ106" s="2">
        <f t="shared" si="95"/>
        <v>53.750389662142638</v>
      </c>
      <c r="EK106" s="2">
        <f t="shared" si="95"/>
        <v>54.098995017631673</v>
      </c>
      <c r="EL106" s="2">
        <f t="shared" si="95"/>
        <v>54.496349102263856</v>
      </c>
      <c r="EM106" s="2">
        <f t="shared" si="136"/>
        <v>52.589412539791937</v>
      </c>
      <c r="EN106" s="2">
        <f t="shared" si="136"/>
        <v>52.801806675203771</v>
      </c>
      <c r="EO106" s="2">
        <f t="shared" si="136"/>
        <v>54.06898028874393</v>
      </c>
      <c r="EQ106" s="2">
        <f t="shared" si="137"/>
        <v>50.114319109713129</v>
      </c>
      <c r="ER106" s="2">
        <f t="shared" si="137"/>
        <v>50.273971224315794</v>
      </c>
      <c r="ES106" s="2">
        <f t="shared" si="137"/>
        <v>50.900333460036983</v>
      </c>
      <c r="ET106" s="2">
        <f t="shared" si="137"/>
        <v>51.580577310238894</v>
      </c>
      <c r="EU106" s="2">
        <f t="shared" si="137"/>
        <v>51.538584753589078</v>
      </c>
      <c r="EV106" s="2">
        <f t="shared" si="137"/>
        <v>54.152195907609013</v>
      </c>
      <c r="EW106" s="2">
        <f t="shared" si="137"/>
        <v>56.042009815396291</v>
      </c>
      <c r="EX106" s="2">
        <f t="shared" si="137"/>
        <v>56.742862792261832</v>
      </c>
      <c r="EY106" s="2">
        <f t="shared" si="137"/>
        <v>55.132598566162301</v>
      </c>
      <c r="EZ106" s="2">
        <f t="shared" si="137"/>
        <v>54.213139531925634</v>
      </c>
      <c r="FA106" s="2">
        <f t="shared" si="137"/>
        <v>53.982012909022785</v>
      </c>
      <c r="FB106" s="2">
        <f t="shared" si="137"/>
        <v>54.706286245428771</v>
      </c>
      <c r="FC106" s="2">
        <f t="shared" si="137"/>
        <v>52.850113419568999</v>
      </c>
      <c r="FD106" s="2">
        <f t="shared" si="137"/>
        <v>53.300020568135523</v>
      </c>
      <c r="FE106" s="2">
        <f t="shared" si="137"/>
        <v>53.84041483835459</v>
      </c>
      <c r="FG106" s="2">
        <f t="shared" si="138"/>
        <v>0.96429758020586009</v>
      </c>
      <c r="FH106" s="2">
        <f t="shared" si="138"/>
        <v>0.96500102791977771</v>
      </c>
      <c r="FI106" s="2">
        <f t="shared" si="138"/>
        <v>0.96394952255006638</v>
      </c>
      <c r="FJ106" s="2">
        <f t="shared" si="138"/>
        <v>0.96397958691086139</v>
      </c>
      <c r="FK106" s="2">
        <f t="shared" si="138"/>
        <v>0.96903024650607072</v>
      </c>
      <c r="FL106" s="2">
        <f t="shared" si="138"/>
        <v>0.9597992565710004</v>
      </c>
      <c r="FM106" s="2">
        <f t="shared" si="138"/>
        <v>0.96175801631257352</v>
      </c>
      <c r="FN106" s="2">
        <f t="shared" si="138"/>
        <v>0.95611354462829945</v>
      </c>
      <c r="FO106" s="2">
        <f t="shared" si="138"/>
        <v>0.95933844088225495</v>
      </c>
      <c r="FP106" s="2">
        <f t="shared" si="138"/>
        <v>0.95594513213659937</v>
      </c>
      <c r="FQ106" s="2">
        <f t="shared" si="138"/>
        <v>0.95787875852398219</v>
      </c>
      <c r="FR106" s="2">
        <f t="shared" si="138"/>
        <v>0.96129516176849894</v>
      </c>
      <c r="FS106" s="2">
        <f t="shared" si="138"/>
        <v>0.95785765469073514</v>
      </c>
      <c r="FT106" s="2">
        <f t="shared" si="138"/>
        <v>0.95272300357601525</v>
      </c>
      <c r="FU106" s="2">
        <f t="shared" si="138"/>
        <v>0.93954837120759549</v>
      </c>
      <c r="FW106" s="2">
        <f t="shared" si="128"/>
        <v>1.1203585886745307E-3</v>
      </c>
      <c r="FX106" s="2">
        <f t="shared" si="128"/>
        <v>1.0134023086965278E-3</v>
      </c>
      <c r="FY106" s="2">
        <f t="shared" si="128"/>
        <v>1.0777519171165399E-3</v>
      </c>
      <c r="FZ106" s="2">
        <f t="shared" si="128"/>
        <v>1.0527330869487999E-3</v>
      </c>
      <c r="GA106" s="2">
        <f t="shared" si="128"/>
        <v>1.2138910237759863E-3</v>
      </c>
      <c r="GB106" s="2">
        <f t="shared" si="128"/>
        <v>1.3790830307504373E-3</v>
      </c>
      <c r="GC106" s="2">
        <f t="shared" si="128"/>
        <v>1.4947152690353302E-3</v>
      </c>
      <c r="GD106" s="2">
        <f t="shared" si="128"/>
        <v>1.0792015121499985E-3</v>
      </c>
      <c r="GE106" s="2">
        <f t="shared" si="128"/>
        <v>9.8989356749214718E-4</v>
      </c>
      <c r="GF106" s="2">
        <f t="shared" si="128"/>
        <v>7.9006083377779158E-4</v>
      </c>
      <c r="GG106" s="2">
        <f t="shared" si="128"/>
        <v>7.5692306913617373E-4</v>
      </c>
      <c r="GH106" s="2">
        <f t="shared" si="128"/>
        <v>7.0642628609846015E-4</v>
      </c>
      <c r="GI106" s="2">
        <f t="shared" si="128"/>
        <v>7.7578687089243726E-4</v>
      </c>
      <c r="GJ106" s="2">
        <f t="shared" si="128"/>
        <v>7.4270984746396763E-4</v>
      </c>
      <c r="GK106" s="2">
        <f t="shared" si="128"/>
        <v>4.760648876567149E-4</v>
      </c>
      <c r="GM106" s="86">
        <f t="shared" si="129"/>
        <v>1.3340164018649542E-6</v>
      </c>
      <c r="GN106" s="86">
        <f t="shared" si="129"/>
        <v>3.7134222904703071E-6</v>
      </c>
      <c r="GO106" s="86">
        <f t="shared" si="129"/>
        <v>2.7960435769436838E-8</v>
      </c>
      <c r="GP106" s="86">
        <f t="shared" si="129"/>
        <v>3.2982863463724428E-11</v>
      </c>
      <c r="GQ106" s="86">
        <f t="shared" si="129"/>
        <v>3.9964339357164698E-16</v>
      </c>
      <c r="GR106" s="86">
        <f t="shared" si="129"/>
        <v>1.3631747354391337E-13</v>
      </c>
      <c r="GS106" s="86">
        <f t="shared" si="129"/>
        <v>1.4400596837574601E-12</v>
      </c>
      <c r="GT106" s="86">
        <f t="shared" si="129"/>
        <v>1.4484355827051758E-11</v>
      </c>
      <c r="GU106" s="86">
        <f t="shared" si="129"/>
        <v>3.9999858359142111E-11</v>
      </c>
      <c r="GV106" s="86">
        <f t="shared" si="129"/>
        <v>9.7756140930695024E-9</v>
      </c>
      <c r="GW106" s="86">
        <f t="shared" si="129"/>
        <v>7.3358969793346094E-10</v>
      </c>
      <c r="GX106" s="86">
        <f t="shared" si="129"/>
        <v>2.6987676181654668E-8</v>
      </c>
      <c r="GY106" s="86">
        <f t="shared" si="129"/>
        <v>7.2505436536005243E-7</v>
      </c>
      <c r="GZ106" s="86">
        <f t="shared" si="129"/>
        <v>4.239158234778532E-7</v>
      </c>
      <c r="HA106" s="86">
        <f t="shared" si="129"/>
        <v>2.1723381343971945E-7</v>
      </c>
      <c r="HC106" s="86">
        <f t="shared" si="74"/>
        <v>0.23604308748255148</v>
      </c>
      <c r="HD106" s="86">
        <f t="shared" si="74"/>
        <v>0.23991762725923749</v>
      </c>
      <c r="HE106" s="86">
        <f t="shared" si="74"/>
        <v>0.26399256469421961</v>
      </c>
      <c r="HF106" s="86">
        <f t="shared" si="74"/>
        <v>0.29897300756198802</v>
      </c>
      <c r="HG106" s="86">
        <f t="shared" si="74"/>
        <v>0.46605057372664527</v>
      </c>
      <c r="HH106" s="86">
        <f t="shared" si="74"/>
        <v>0.31084449815058385</v>
      </c>
      <c r="HI106" s="86">
        <f t="shared" si="139"/>
        <v>0.33358041340575895</v>
      </c>
      <c r="HJ106" s="86">
        <f t="shared" si="139"/>
        <v>0.26989894879275667</v>
      </c>
      <c r="HK106" s="86">
        <f t="shared" si="139"/>
        <v>0.26886905000800848</v>
      </c>
      <c r="HL106" s="86">
        <f t="shared" si="139"/>
        <v>0.22624938898994021</v>
      </c>
      <c r="HM106" s="86">
        <f t="shared" si="139"/>
        <v>0.18581605282377758</v>
      </c>
      <c r="HN106" s="86">
        <f t="shared" si="139"/>
        <v>0.17983424445839544</v>
      </c>
      <c r="HO106" s="86">
        <f t="shared" si="139"/>
        <v>0.16764273189855522</v>
      </c>
      <c r="HP106" s="86">
        <f t="shared" si="139"/>
        <v>0.17754468550168978</v>
      </c>
      <c r="HQ106" s="86">
        <f t="shared" si="139"/>
        <v>0.11777909605068612</v>
      </c>
      <c r="HS106" s="86">
        <f t="shared" si="130"/>
        <v>2.2397313483071625E-23</v>
      </c>
      <c r="HT106" s="86">
        <f t="shared" si="130"/>
        <v>3.222703891461078E-23</v>
      </c>
      <c r="HU106" s="86">
        <f t="shared" si="130"/>
        <v>3.1281495784598631E-24</v>
      </c>
      <c r="HV106" s="86">
        <f t="shared" si="130"/>
        <v>1.8670525447283949E-26</v>
      </c>
      <c r="HW106" s="86">
        <f t="shared" si="130"/>
        <v>1.2158321286979109E-23</v>
      </c>
      <c r="HX106" s="86">
        <f t="shared" si="130"/>
        <v>4.8095308590268909E-27</v>
      </c>
      <c r="HY106" s="86">
        <f t="shared" si="130"/>
        <v>1.5116375089640354E-24</v>
      </c>
      <c r="HZ106" s="86">
        <f t="shared" si="130"/>
        <v>4.4496817638404025E-40</v>
      </c>
      <c r="IA106" s="86">
        <f t="shared" si="130"/>
        <v>1.0348884203176011E-28</v>
      </c>
      <c r="IB106" s="86">
        <f t="shared" si="130"/>
        <v>2.5334791954975929E-28</v>
      </c>
      <c r="IC106" s="86">
        <f t="shared" si="130"/>
        <v>3.8759591232502561E-29</v>
      </c>
      <c r="ID106" s="86">
        <f t="shared" si="130"/>
        <v>2.096341108088425E-28</v>
      </c>
      <c r="IE106" s="86">
        <f t="shared" si="130"/>
        <v>6.6233061054818855E-30</v>
      </c>
      <c r="IF106" s="86">
        <f t="shared" si="130"/>
        <v>6.473130305455997E-20</v>
      </c>
      <c r="IG106" s="86">
        <f t="shared" si="130"/>
        <v>1.2143795053659233E-14</v>
      </c>
      <c r="II106" s="86">
        <f t="shared" si="131"/>
        <v>1.4742394565111118E-98</v>
      </c>
      <c r="IJ106" s="86">
        <f t="shared" si="131"/>
        <v>2.9371290137968638E-99</v>
      </c>
      <c r="IK106" s="86">
        <f t="shared" si="131"/>
        <v>1.8116980994173089E-108</v>
      </c>
      <c r="IL106" s="86">
        <f t="shared" si="131"/>
        <v>4.5586655362451996E-116</v>
      </c>
      <c r="IM106" s="86">
        <f t="shared" si="131"/>
        <v>1.3897019619289664E-106</v>
      </c>
      <c r="IN106" s="86">
        <f t="shared" si="131"/>
        <v>1.0049435584685975E-118</v>
      </c>
      <c r="IO106" s="86">
        <f t="shared" si="131"/>
        <v>3.566162848122369E-107</v>
      </c>
      <c r="IP106" s="86">
        <f t="shared" si="131"/>
        <v>6.9728334835099569E-182</v>
      </c>
      <c r="IQ106" s="86">
        <f t="shared" si="131"/>
        <v>1.8220458266822123E-125</v>
      </c>
      <c r="IR106" s="86">
        <f t="shared" si="131"/>
        <v>1.3864333707616407E-121</v>
      </c>
      <c r="IS106" s="86">
        <f t="shared" si="131"/>
        <v>1.4419867524343569E-123</v>
      </c>
      <c r="IT106" s="86">
        <f t="shared" si="131"/>
        <v>1.0671475774549391E-119</v>
      </c>
      <c r="IU106" s="86">
        <f t="shared" si="131"/>
        <v>2.8122721025403667E-126</v>
      </c>
      <c r="IV106" s="86">
        <f t="shared" si="131"/>
        <v>5.1019213622980155E-95</v>
      </c>
      <c r="IW106" s="86">
        <f t="shared" si="131"/>
        <v>2.6245987083713768E-43</v>
      </c>
      <c r="IY106" s="86">
        <f t="shared" si="132"/>
        <v>0.23604442149895336</v>
      </c>
      <c r="IZ106" s="86">
        <f t="shared" si="132"/>
        <v>0.23992134068152796</v>
      </c>
      <c r="JA106" s="86">
        <f t="shared" si="132"/>
        <v>0.26399259265465536</v>
      </c>
      <c r="JB106" s="86">
        <f t="shared" si="132"/>
        <v>0.29897300759497086</v>
      </c>
      <c r="JC106" s="86">
        <f t="shared" si="132"/>
        <v>0.46605057372664566</v>
      </c>
      <c r="JD106" s="86">
        <f t="shared" si="132"/>
        <v>0.31084449815072018</v>
      </c>
      <c r="JE106" s="86">
        <f t="shared" si="132"/>
        <v>0.33358041340719902</v>
      </c>
      <c r="JF106" s="86">
        <f t="shared" si="132"/>
        <v>0.26989894880724102</v>
      </c>
      <c r="JG106" s="86">
        <f t="shared" si="132"/>
        <v>0.26886905004800832</v>
      </c>
      <c r="JH106" s="86">
        <f t="shared" si="132"/>
        <v>0.2262493987655543</v>
      </c>
      <c r="JI106" s="86">
        <f t="shared" si="132"/>
        <v>0.18581605355736727</v>
      </c>
      <c r="JJ106" s="86">
        <f t="shared" si="132"/>
        <v>0.17983427144607161</v>
      </c>
      <c r="JK106" s="86">
        <f t="shared" si="132"/>
        <v>0.16764345695292057</v>
      </c>
      <c r="JL106" s="86">
        <f t="shared" si="132"/>
        <v>0.17754510941751325</v>
      </c>
      <c r="JM106" s="86">
        <f t="shared" si="132"/>
        <v>0.1177793132845117</v>
      </c>
    </row>
    <row r="107" spans="2:273" x14ac:dyDescent="0.25">
      <c r="B107" s="2">
        <v>80</v>
      </c>
      <c r="C107" s="37">
        <v>133.41300000000001</v>
      </c>
      <c r="D107" s="37">
        <v>134.81</v>
      </c>
      <c r="E107" s="37">
        <v>144.74600000000001</v>
      </c>
      <c r="F107" s="37">
        <v>147.41300000000001</v>
      </c>
      <c r="G107" s="37">
        <v>158.857</v>
      </c>
      <c r="H107" s="37">
        <v>151.333</v>
      </c>
      <c r="I107" s="37">
        <v>157.06299999999999</v>
      </c>
      <c r="J107" s="37">
        <v>149.50800000000001</v>
      </c>
      <c r="K107" s="37">
        <v>145.09800000000001</v>
      </c>
      <c r="L107" s="37">
        <v>130.59</v>
      </c>
      <c r="M107" s="37">
        <v>120.541</v>
      </c>
      <c r="N107" s="37">
        <v>124.902</v>
      </c>
      <c r="O107" s="37">
        <v>125.21299999999999</v>
      </c>
      <c r="P107" s="37">
        <v>119.459</v>
      </c>
      <c r="Q107" s="37">
        <v>87.667000000000002</v>
      </c>
      <c r="S107" s="4">
        <f t="shared" si="133"/>
        <v>128.30955489636932</v>
      </c>
      <c r="T107" s="4">
        <f t="shared" si="133"/>
        <v>129.45138666290498</v>
      </c>
      <c r="U107" s="4">
        <f t="shared" si="133"/>
        <v>140.90709419215145</v>
      </c>
      <c r="V107" s="4">
        <f t="shared" si="133"/>
        <v>145.98681623893731</v>
      </c>
      <c r="W107" s="4">
        <f t="shared" si="133"/>
        <v>163.00949453019558</v>
      </c>
      <c r="X107" s="4">
        <f t="shared" si="133"/>
        <v>147.1032922912899</v>
      </c>
      <c r="Y107" s="4">
        <f t="shared" si="133"/>
        <v>155.85248934969309</v>
      </c>
      <c r="Z107" s="4">
        <f t="shared" si="133"/>
        <v>154.38716174208582</v>
      </c>
      <c r="AA107" s="4">
        <f t="shared" si="133"/>
        <v>140.64446005173036</v>
      </c>
      <c r="AB107" s="4">
        <f t="shared" si="133"/>
        <v>126.57485878382508</v>
      </c>
      <c r="AC107" s="4">
        <f t="shared" si="133"/>
        <v>116.64430266047169</v>
      </c>
      <c r="AD107" s="4">
        <f t="shared" si="133"/>
        <v>121.33048200228728</v>
      </c>
      <c r="AE107" s="4">
        <f t="shared" si="133"/>
        <v>119.01214996928292</v>
      </c>
      <c r="AF107" s="4">
        <f t="shared" si="133"/>
        <v>116.71250388175699</v>
      </c>
      <c r="AG107" s="4">
        <f t="shared" si="133"/>
        <v>86.687578234054527</v>
      </c>
      <c r="AI107" s="4">
        <f t="shared" si="134"/>
        <v>5.1034451036306905</v>
      </c>
      <c r="AJ107" s="4">
        <f t="shared" si="134"/>
        <v>5.3586133370950222</v>
      </c>
      <c r="AK107" s="4">
        <f t="shared" si="134"/>
        <v>3.8389058078485618</v>
      </c>
      <c r="AL107" s="4">
        <f t="shared" si="134"/>
        <v>1.4261837610627026</v>
      </c>
      <c r="AM107" s="4">
        <f t="shared" si="134"/>
        <v>-4.1524945301955825</v>
      </c>
      <c r="AN107" s="4">
        <f t="shared" si="134"/>
        <v>4.2297077087100945</v>
      </c>
      <c r="AO107" s="4">
        <f t="shared" si="134"/>
        <v>1.210510650306901</v>
      </c>
      <c r="AP107" s="4">
        <f t="shared" si="134"/>
        <v>-4.8791617420858131</v>
      </c>
      <c r="AQ107" s="4">
        <f t="shared" si="134"/>
        <v>4.4535399482696505</v>
      </c>
      <c r="AR107" s="4">
        <f t="shared" si="134"/>
        <v>4.0151412161749249</v>
      </c>
      <c r="AS107" s="4">
        <f t="shared" si="134"/>
        <v>3.896697339528302</v>
      </c>
      <c r="AT107" s="4">
        <f t="shared" si="134"/>
        <v>3.5715179977127178</v>
      </c>
      <c r="AU107" s="4">
        <f t="shared" si="134"/>
        <v>6.2008500307170777</v>
      </c>
      <c r="AV107" s="4">
        <f t="shared" si="134"/>
        <v>2.7464961182430159</v>
      </c>
      <c r="AW107" s="4">
        <f t="shared" si="134"/>
        <v>0.97942176594547448</v>
      </c>
      <c r="AY107" s="2">
        <f t="shared" si="126"/>
        <v>51.485037620996771</v>
      </c>
      <c r="AZ107" s="2">
        <f t="shared" si="126"/>
        <v>50.79792472918556</v>
      </c>
      <c r="BA107" s="2">
        <f t="shared" si="126"/>
        <v>51.147953367211599</v>
      </c>
      <c r="BB107" s="2">
        <f t="shared" si="126"/>
        <v>51.967314166868228</v>
      </c>
      <c r="BC107" s="2">
        <f t="shared" si="126"/>
        <v>51.660682079740809</v>
      </c>
      <c r="BD107" s="2">
        <f t="shared" si="126"/>
        <v>55.004645332401495</v>
      </c>
      <c r="BE107" s="2">
        <f t="shared" si="126"/>
        <v>56.038507663378752</v>
      </c>
      <c r="BF107" s="2">
        <f t="shared" si="126"/>
        <v>57.227888550813091</v>
      </c>
      <c r="BG107" s="2">
        <f t="shared" si="126"/>
        <v>55.849620409470603</v>
      </c>
      <c r="BH107" s="2">
        <f t="shared" si="126"/>
        <v>54.69750695773245</v>
      </c>
      <c r="BI107" s="2">
        <f t="shared" si="126"/>
        <v>54.897112777578535</v>
      </c>
      <c r="BJ107" s="2">
        <f t="shared" si="126"/>
        <v>55.04038984504809</v>
      </c>
      <c r="BK107" s="2">
        <f t="shared" si="126"/>
        <v>53.367979235769432</v>
      </c>
      <c r="BL107" s="2">
        <f t="shared" si="126"/>
        <v>53.594887129326025</v>
      </c>
      <c r="BM107" s="2">
        <f t="shared" si="126"/>
        <v>54.492579384919821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 t="str">
        <f t="shared" si="117"/>
        <v/>
      </c>
      <c r="DB107" s="2" t="str">
        <f t="shared" si="118"/>
        <v/>
      </c>
      <c r="DC107" s="2" t="str">
        <f t="shared" si="119"/>
        <v/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72.879762156448194</v>
      </c>
      <c r="DL107" s="2">
        <f t="shared" si="135"/>
        <v>73.122966022349743</v>
      </c>
      <c r="DM107" s="2">
        <f t="shared" si="135"/>
        <v>70.85298233162186</v>
      </c>
      <c r="DN107" s="2">
        <f t="shared" si="135"/>
        <v>73.187237692540037</v>
      </c>
      <c r="DO107" s="2">
        <f t="shared" si="135"/>
        <v>79.243409745293462</v>
      </c>
      <c r="DP107" s="2">
        <f t="shared" si="135"/>
        <v>78.31994059233449</v>
      </c>
      <c r="DQ107" s="2">
        <f t="shared" si="135"/>
        <v>75.95096596194503</v>
      </c>
      <c r="DR107" s="2">
        <f t="shared" si="135"/>
        <v>78.241655533063437</v>
      </c>
      <c r="DS107" s="2">
        <f t="shared" si="135"/>
        <v>74.952144315695634</v>
      </c>
      <c r="DT107" s="2">
        <f t="shared" si="135"/>
        <v>80.242248257839734</v>
      </c>
      <c r="DU107" s="2">
        <f t="shared" si="135"/>
        <v>78.338945196229375</v>
      </c>
      <c r="DV107" s="2">
        <f t="shared" si="135"/>
        <v>73.606907399577167</v>
      </c>
      <c r="DW107" s="2">
        <f t="shared" si="135"/>
        <v>75.769272878284497</v>
      </c>
      <c r="DX107" s="2">
        <f t="shared" si="135"/>
        <v>73.437261261261256</v>
      </c>
      <c r="DY107" s="2">
        <f t="shared" si="135"/>
        <v>63.628850623167153</v>
      </c>
      <c r="EA107" s="2">
        <f t="shared" si="95"/>
        <v>50.763575692963741</v>
      </c>
      <c r="EB107" s="2">
        <f t="shared" si="95"/>
        <v>50.059382756681771</v>
      </c>
      <c r="EC107" s="2">
        <f t="shared" si="95"/>
        <v>50.475492733553061</v>
      </c>
      <c r="ED107" s="2">
        <f t="shared" si="95"/>
        <v>51.243931032785262</v>
      </c>
      <c r="EE107" s="2">
        <f t="shared" si="95"/>
        <v>50.855959663291983</v>
      </c>
      <c r="EF107" s="2">
        <f t="shared" si="95"/>
        <v>54.114168457413285</v>
      </c>
      <c r="EG107" s="2">
        <f t="shared" si="95"/>
        <v>55.315395352908816</v>
      </c>
      <c r="EH107" s="2">
        <f t="shared" si="95"/>
        <v>56.347898306936109</v>
      </c>
      <c r="EI107" s="2">
        <f t="shared" si="95"/>
        <v>55.111320839469798</v>
      </c>
      <c r="EJ107" s="2">
        <f t="shared" si="95"/>
        <v>53.623452584464331</v>
      </c>
      <c r="EK107" s="2">
        <f t="shared" si="95"/>
        <v>53.957092970083039</v>
      </c>
      <c r="EL107" s="2">
        <f t="shared" si="95"/>
        <v>54.358454176424665</v>
      </c>
      <c r="EM107" s="2">
        <f t="shared" si="136"/>
        <v>52.468897804469819</v>
      </c>
      <c r="EN107" s="2">
        <f t="shared" si="136"/>
        <v>52.696474406467871</v>
      </c>
      <c r="EO107" s="2">
        <f t="shared" si="136"/>
        <v>53.956588332766557</v>
      </c>
      <c r="EQ107" s="2">
        <f t="shared" si="137"/>
        <v>50.00446188390606</v>
      </c>
      <c r="ER107" s="2">
        <f t="shared" si="137"/>
        <v>50.141452565877458</v>
      </c>
      <c r="ES107" s="2">
        <f t="shared" si="137"/>
        <v>50.770745193137458</v>
      </c>
      <c r="ET107" s="2">
        <f t="shared" si="137"/>
        <v>51.444461272033536</v>
      </c>
      <c r="EU107" s="2">
        <f t="shared" si="137"/>
        <v>51.408308686735182</v>
      </c>
      <c r="EV107" s="2">
        <f t="shared" si="137"/>
        <v>54.020177152891577</v>
      </c>
      <c r="EW107" s="2">
        <f t="shared" si="137"/>
        <v>55.909447425880039</v>
      </c>
      <c r="EX107" s="2">
        <f t="shared" si="137"/>
        <v>56.599195335210496</v>
      </c>
      <c r="EY107" s="2">
        <f t="shared" si="137"/>
        <v>55.005268183098039</v>
      </c>
      <c r="EZ107" s="2">
        <f t="shared" si="137"/>
        <v>54.072223446833036</v>
      </c>
      <c r="FA107" s="2">
        <f t="shared" si="137"/>
        <v>53.843813299460486</v>
      </c>
      <c r="FB107" s="2">
        <f t="shared" si="137"/>
        <v>54.562690720047513</v>
      </c>
      <c r="FC107" s="2">
        <f t="shared" si="137"/>
        <v>52.722061454878869</v>
      </c>
      <c r="FD107" s="2">
        <f t="shared" si="137"/>
        <v>53.180097690061288</v>
      </c>
      <c r="FE107" s="2">
        <f t="shared" si="137"/>
        <v>53.7325373797852</v>
      </c>
      <c r="FG107" s="2">
        <f t="shared" si="138"/>
        <v>0.96733639586283116</v>
      </c>
      <c r="FH107" s="2">
        <f t="shared" si="138"/>
        <v>0.96798195756865479</v>
      </c>
      <c r="FI107" s="2">
        <f t="shared" si="138"/>
        <v>0.96701694987627695</v>
      </c>
      <c r="FJ107" s="2">
        <f t="shared" si="138"/>
        <v>0.96704454360624281</v>
      </c>
      <c r="FK107" s="2">
        <f t="shared" si="138"/>
        <v>0.97167807179292176</v>
      </c>
      <c r="FL107" s="2">
        <f t="shared" si="138"/>
        <v>0.96320633861179783</v>
      </c>
      <c r="FM107" s="2">
        <f t="shared" si="138"/>
        <v>0.96500514286209849</v>
      </c>
      <c r="FN107" s="2">
        <f t="shared" si="138"/>
        <v>0.95981992032172048</v>
      </c>
      <c r="FO107" s="2">
        <f t="shared" si="138"/>
        <v>0.96278306346014209</v>
      </c>
      <c r="FP107" s="2">
        <f t="shared" si="138"/>
        <v>0.95966513087815919</v>
      </c>
      <c r="FQ107" s="2">
        <f t="shared" si="138"/>
        <v>0.96144206730757831</v>
      </c>
      <c r="FR107" s="2">
        <f t="shared" si="138"/>
        <v>0.96458014190801078</v>
      </c>
      <c r="FS107" s="2">
        <f t="shared" si="138"/>
        <v>0.96142267688330663</v>
      </c>
      <c r="FT107" s="2">
        <f t="shared" si="138"/>
        <v>0.95670275619654188</v>
      </c>
      <c r="FU107" s="2">
        <f t="shared" si="138"/>
        <v>0.9445726362549709</v>
      </c>
      <c r="FW107" s="2">
        <f t="shared" si="128"/>
        <v>1.2283159954516495E-3</v>
      </c>
      <c r="FX107" s="2">
        <f t="shared" si="128"/>
        <v>1.1110649052281693E-3</v>
      </c>
      <c r="FY107" s="2">
        <f t="shared" si="128"/>
        <v>1.1816086148249316E-3</v>
      </c>
      <c r="FZ107" s="2">
        <f t="shared" si="128"/>
        <v>1.1541816508275642E-3</v>
      </c>
      <c r="GA107" s="2">
        <f t="shared" si="128"/>
        <v>1.3308491789718747E-3</v>
      </c>
      <c r="GB107" s="2">
        <f t="shared" si="128"/>
        <v>1.511933308980226E-3</v>
      </c>
      <c r="GC107" s="2">
        <f t="shared" si="128"/>
        <v>1.6386863911817262E-3</v>
      </c>
      <c r="GD107" s="2">
        <f t="shared" si="128"/>
        <v>1.1831977334611926E-3</v>
      </c>
      <c r="GE107" s="2">
        <f t="shared" si="128"/>
        <v>1.0852930643558089E-3</v>
      </c>
      <c r="GF107" s="2">
        <f t="shared" si="128"/>
        <v>8.6621845153710304E-4</v>
      </c>
      <c r="GG107" s="2">
        <f t="shared" si="128"/>
        <v>8.2988903751377214E-4</v>
      </c>
      <c r="GH107" s="2">
        <f t="shared" si="128"/>
        <v>7.7452823212389554E-4</v>
      </c>
      <c r="GI107" s="2">
        <f t="shared" si="128"/>
        <v>8.5056972660544228E-4</v>
      </c>
      <c r="GJ107" s="2">
        <f t="shared" si="128"/>
        <v>8.143068044015458E-4</v>
      </c>
      <c r="GK107" s="2">
        <f t="shared" si="128"/>
        <v>5.2197079520811568E-4</v>
      </c>
      <c r="GM107" s="86">
        <f t="shared" si="129"/>
        <v>2.2968684879975931E-7</v>
      </c>
      <c r="GN107" s="86">
        <f t="shared" si="129"/>
        <v>7.6154234868120711E-7</v>
      </c>
      <c r="GO107" s="86">
        <f t="shared" si="129"/>
        <v>3.0297147769525058E-9</v>
      </c>
      <c r="GP107" s="86">
        <f t="shared" si="129"/>
        <v>1.5736152812432491E-12</v>
      </c>
      <c r="GQ107" s="86">
        <f t="shared" si="129"/>
        <v>7.0809571603518137E-18</v>
      </c>
      <c r="GR107" s="86">
        <f t="shared" si="129"/>
        <v>3.101227236505019E-15</v>
      </c>
      <c r="GS107" s="86">
        <f t="shared" si="129"/>
        <v>4.3527319137773132E-14</v>
      </c>
      <c r="GT107" s="86">
        <f t="shared" si="129"/>
        <v>6.5468258286711272E-13</v>
      </c>
      <c r="GU107" s="86">
        <f t="shared" si="129"/>
        <v>1.9546282197212786E-12</v>
      </c>
      <c r="GV107" s="86">
        <f t="shared" si="129"/>
        <v>9.3625304527022664E-10</v>
      </c>
      <c r="GW107" s="86">
        <f t="shared" si="129"/>
        <v>4.5356970448820608E-11</v>
      </c>
      <c r="GX107" s="86">
        <f t="shared" si="129"/>
        <v>2.6552372485633146E-9</v>
      </c>
      <c r="GY107" s="86">
        <f t="shared" si="129"/>
        <v>1.1720820009765375E-7</v>
      </c>
      <c r="GZ107" s="86">
        <f t="shared" si="129"/>
        <v>7.4098735999219012E-8</v>
      </c>
      <c r="HA107" s="86">
        <f t="shared" si="129"/>
        <v>3.2716595139377459E-8</v>
      </c>
      <c r="HC107" s="86">
        <f t="shared" si="74"/>
        <v>0.29326092194916947</v>
      </c>
      <c r="HD107" s="86">
        <f t="shared" si="74"/>
        <v>0.29705085472568032</v>
      </c>
      <c r="HE107" s="86">
        <f t="shared" si="74"/>
        <v>0.32799533024494354</v>
      </c>
      <c r="HF107" s="86">
        <f t="shared" si="74"/>
        <v>0.37089144585873318</v>
      </c>
      <c r="HG107" s="86">
        <f t="shared" si="74"/>
        <v>0.55283307553619865</v>
      </c>
      <c r="HH107" s="86">
        <f t="shared" si="74"/>
        <v>0.38888105603027806</v>
      </c>
      <c r="HI107" s="86">
        <f t="shared" si="139"/>
        <v>0.41152213996582415</v>
      </c>
      <c r="HJ107" s="86">
        <f t="shared" si="139"/>
        <v>0.35186850066817033</v>
      </c>
      <c r="HK107" s="86">
        <f t="shared" si="139"/>
        <v>0.33873273930992742</v>
      </c>
      <c r="HL107" s="86">
        <f t="shared" si="139"/>
        <v>0.2856130059588956</v>
      </c>
      <c r="HM107" s="86">
        <f t="shared" si="139"/>
        <v>0.23782721843506577</v>
      </c>
      <c r="HN107" s="86">
        <f t="shared" si="139"/>
        <v>0.22924251515495978</v>
      </c>
      <c r="HO107" s="86">
        <f t="shared" si="139"/>
        <v>0.21675825004286139</v>
      </c>
      <c r="HP107" s="86">
        <f t="shared" si="139"/>
        <v>0.2350404330630273</v>
      </c>
      <c r="HQ107" s="86">
        <f t="shared" si="139"/>
        <v>0.16594777249592724</v>
      </c>
      <c r="HS107" s="86">
        <f t="shared" si="130"/>
        <v>2.0644274397126344E-22</v>
      </c>
      <c r="HT107" s="86">
        <f t="shared" si="130"/>
        <v>2.8766405520245582E-22</v>
      </c>
      <c r="HU107" s="86">
        <f t="shared" si="130"/>
        <v>3.3215497948033212E-23</v>
      </c>
      <c r="HV107" s="86">
        <f t="shared" si="130"/>
        <v>2.3969413622652902E-25</v>
      </c>
      <c r="HW107" s="86">
        <f t="shared" si="130"/>
        <v>1.2772292974713703E-22</v>
      </c>
      <c r="HX107" s="86">
        <f t="shared" si="130"/>
        <v>7.2856953537895476E-26</v>
      </c>
      <c r="HY107" s="86">
        <f t="shared" si="130"/>
        <v>1.8090793891940551E-23</v>
      </c>
      <c r="HZ107" s="86">
        <f t="shared" si="130"/>
        <v>2.4105228621889282E-38</v>
      </c>
      <c r="IA107" s="86">
        <f t="shared" si="130"/>
        <v>1.6145006043061206E-27</v>
      </c>
      <c r="IB107" s="86">
        <f t="shared" si="130"/>
        <v>3.4141954883280541E-27</v>
      </c>
      <c r="IC107" s="86">
        <f t="shared" si="130"/>
        <v>5.4643595947949786E-28</v>
      </c>
      <c r="ID107" s="86">
        <f t="shared" si="130"/>
        <v>2.6715135629906224E-27</v>
      </c>
      <c r="IE107" s="86">
        <f t="shared" si="130"/>
        <v>1.0066493353082359E-28</v>
      </c>
      <c r="IF107" s="86">
        <f t="shared" si="130"/>
        <v>3.6448362641757863E-19</v>
      </c>
      <c r="IG107" s="86">
        <f t="shared" si="130"/>
        <v>3.885575112478718E-14</v>
      </c>
      <c r="II107" s="86">
        <f t="shared" si="131"/>
        <v>5.903124825306632E-96</v>
      </c>
      <c r="IJ107" s="86">
        <f t="shared" si="131"/>
        <v>1.1254509511815422E-96</v>
      </c>
      <c r="IK107" s="86">
        <f t="shared" si="131"/>
        <v>1.2905274425780854E-105</v>
      </c>
      <c r="IL107" s="86">
        <f t="shared" si="131"/>
        <v>5.0609220467289928E-113</v>
      </c>
      <c r="IM107" s="86">
        <f t="shared" si="131"/>
        <v>9.8764569845194732E-104</v>
      </c>
      <c r="IN107" s="86">
        <f t="shared" si="131"/>
        <v>1.759343347160483E-115</v>
      </c>
      <c r="IO107" s="86">
        <f t="shared" si="131"/>
        <v>3.244676903495988E-104</v>
      </c>
      <c r="IP107" s="86">
        <f t="shared" si="131"/>
        <v>4.5724562318393133E-177</v>
      </c>
      <c r="IQ107" s="86">
        <f t="shared" si="131"/>
        <v>3.3664891961118305E-122</v>
      </c>
      <c r="IR107" s="86">
        <f t="shared" si="131"/>
        <v>1.6094990452837967E-118</v>
      </c>
      <c r="IS107" s="86">
        <f t="shared" si="131"/>
        <v>1.8030131270601694E-120</v>
      </c>
      <c r="IT107" s="86">
        <f t="shared" si="131"/>
        <v>9.9656472899459481E-117</v>
      </c>
      <c r="IU107" s="86">
        <f t="shared" si="131"/>
        <v>4.2249438588256204E-123</v>
      </c>
      <c r="IV107" s="86">
        <f t="shared" si="131"/>
        <v>1.1826360556223976E-92</v>
      </c>
      <c r="IW107" s="86">
        <f t="shared" si="131"/>
        <v>2.5929986867255589E-42</v>
      </c>
      <c r="IY107" s="86">
        <f t="shared" si="132"/>
        <v>0.29326115163601829</v>
      </c>
      <c r="IZ107" s="86">
        <f t="shared" si="132"/>
        <v>0.29705161626802901</v>
      </c>
      <c r="JA107" s="86">
        <f t="shared" si="132"/>
        <v>0.3279953332746583</v>
      </c>
      <c r="JB107" s="86">
        <f t="shared" si="132"/>
        <v>0.37089144586030681</v>
      </c>
      <c r="JC107" s="86">
        <f t="shared" si="132"/>
        <v>0.55283307553619865</v>
      </c>
      <c r="JD107" s="86">
        <f t="shared" si="132"/>
        <v>0.38888105603028117</v>
      </c>
      <c r="JE107" s="86">
        <f t="shared" si="132"/>
        <v>0.41152213996586767</v>
      </c>
      <c r="JF107" s="86">
        <f t="shared" si="132"/>
        <v>0.35186850066882502</v>
      </c>
      <c r="JG107" s="86">
        <f t="shared" si="132"/>
        <v>0.33873273931188203</v>
      </c>
      <c r="JH107" s="86">
        <f t="shared" si="132"/>
        <v>0.28561300689514862</v>
      </c>
      <c r="JI107" s="86">
        <f t="shared" si="132"/>
        <v>0.23782721848042274</v>
      </c>
      <c r="JJ107" s="86">
        <f t="shared" si="132"/>
        <v>0.22924251781019703</v>
      </c>
      <c r="JK107" s="86">
        <f t="shared" si="132"/>
        <v>0.21675836725106148</v>
      </c>
      <c r="JL107" s="86">
        <f t="shared" si="132"/>
        <v>0.23504050716176331</v>
      </c>
      <c r="JM107" s="86">
        <f t="shared" si="132"/>
        <v>0.16594780521256122</v>
      </c>
    </row>
    <row r="108" spans="2:273" x14ac:dyDescent="0.25">
      <c r="B108" s="2">
        <v>81</v>
      </c>
      <c r="C108" s="37">
        <v>140.81</v>
      </c>
      <c r="D108" s="37">
        <v>142.03200000000001</v>
      </c>
      <c r="E108" s="37">
        <v>151.44399999999999</v>
      </c>
      <c r="F108" s="37">
        <v>156.20599999999999</v>
      </c>
      <c r="G108" s="37">
        <v>162.65100000000001</v>
      </c>
      <c r="H108" s="37">
        <v>157.857</v>
      </c>
      <c r="I108" s="37">
        <v>164.11099999999999</v>
      </c>
      <c r="J108" s="37">
        <v>157.59</v>
      </c>
      <c r="K108" s="37">
        <v>152.78700000000001</v>
      </c>
      <c r="L108" s="37">
        <v>140.65600000000001</v>
      </c>
      <c r="M108" s="37">
        <v>131.607</v>
      </c>
      <c r="N108" s="37">
        <v>135.934</v>
      </c>
      <c r="O108" s="37">
        <v>135.70500000000001</v>
      </c>
      <c r="P108" s="37">
        <v>131.21299999999999</v>
      </c>
      <c r="Q108" s="37">
        <v>96.031999999999996</v>
      </c>
      <c r="S108" s="4">
        <f t="shared" si="133"/>
        <v>138.7465419481218</v>
      </c>
      <c r="T108" s="4">
        <f t="shared" si="133"/>
        <v>139.90917209592783</v>
      </c>
      <c r="U108" s="4">
        <f t="shared" si="133"/>
        <v>152.24108721663853</v>
      </c>
      <c r="V108" s="4">
        <f t="shared" si="133"/>
        <v>157.10108793061178</v>
      </c>
      <c r="W108" s="4">
        <f t="shared" si="133"/>
        <v>167.95664117916951</v>
      </c>
      <c r="X108" s="4">
        <f t="shared" si="133"/>
        <v>158.09696027523026</v>
      </c>
      <c r="Y108" s="4">
        <f t="shared" si="133"/>
        <v>166.60985270068667</v>
      </c>
      <c r="Z108" s="4">
        <f t="shared" si="133"/>
        <v>166.36121434446252</v>
      </c>
      <c r="AA108" s="4">
        <f t="shared" si="133"/>
        <v>152.15449427623082</v>
      </c>
      <c r="AB108" s="4">
        <f t="shared" si="133"/>
        <v>137.2911699987724</v>
      </c>
      <c r="AC108" s="4">
        <f t="shared" si="133"/>
        <v>127.0068440150977</v>
      </c>
      <c r="AD108" s="4">
        <f t="shared" si="133"/>
        <v>132.41333772122277</v>
      </c>
      <c r="AE108" s="4">
        <f t="shared" si="133"/>
        <v>130.80441852138819</v>
      </c>
      <c r="AF108" s="4">
        <f t="shared" si="133"/>
        <v>128.51050015205789</v>
      </c>
      <c r="AG108" s="4">
        <f t="shared" si="133"/>
        <v>94.893121777998914</v>
      </c>
      <c r="AI108" s="4">
        <f t="shared" si="134"/>
        <v>2.0634580518782002</v>
      </c>
      <c r="AJ108" s="4">
        <f t="shared" si="134"/>
        <v>2.1228279040721816</v>
      </c>
      <c r="AK108" s="4">
        <f t="shared" si="134"/>
        <v>-0.79708721663854476</v>
      </c>
      <c r="AL108" s="4">
        <f t="shared" si="134"/>
        <v>-0.89508793061179404</v>
      </c>
      <c r="AM108" s="4">
        <f t="shared" si="134"/>
        <v>-5.3056411791694984</v>
      </c>
      <c r="AN108" s="4">
        <f t="shared" si="134"/>
        <v>-0.23996027523025987</v>
      </c>
      <c r="AO108" s="4">
        <f t="shared" si="134"/>
        <v>-2.4988527006866832</v>
      </c>
      <c r="AP108" s="4">
        <f t="shared" si="134"/>
        <v>-8.7712143444625212</v>
      </c>
      <c r="AQ108" s="4">
        <f t="shared" si="134"/>
        <v>0.63250572376918512</v>
      </c>
      <c r="AR108" s="4">
        <f t="shared" si="134"/>
        <v>3.3648300012276025</v>
      </c>
      <c r="AS108" s="4">
        <f t="shared" si="134"/>
        <v>4.600155984902301</v>
      </c>
      <c r="AT108" s="4">
        <f t="shared" si="134"/>
        <v>3.5206622787772233</v>
      </c>
      <c r="AU108" s="4">
        <f t="shared" si="134"/>
        <v>4.9005814786118265</v>
      </c>
      <c r="AV108" s="4">
        <f t="shared" si="134"/>
        <v>2.7024998479421072</v>
      </c>
      <c r="AW108" s="4">
        <f t="shared" si="134"/>
        <v>1.1388782220010825</v>
      </c>
      <c r="AY108" s="2">
        <f t="shared" si="126"/>
        <v>51.299823289836894</v>
      </c>
      <c r="AZ108" s="2">
        <f t="shared" si="126"/>
        <v>50.613937976122635</v>
      </c>
      <c r="BA108" s="2">
        <f t="shared" si="126"/>
        <v>50.979605684975532</v>
      </c>
      <c r="BB108" s="2">
        <f t="shared" si="126"/>
        <v>51.786469186052685</v>
      </c>
      <c r="BC108" s="2">
        <f t="shared" si="126"/>
        <v>51.491708025974027</v>
      </c>
      <c r="BD108" s="2">
        <f t="shared" si="126"/>
        <v>54.806499208023439</v>
      </c>
      <c r="BE108" s="2">
        <f t="shared" si="126"/>
        <v>55.874124151996604</v>
      </c>
      <c r="BF108" s="2">
        <f t="shared" si="126"/>
        <v>57.030966045707288</v>
      </c>
      <c r="BG108" s="2">
        <f t="shared" si="126"/>
        <v>55.666328847147881</v>
      </c>
      <c r="BH108" s="2">
        <f t="shared" si="126"/>
        <v>54.494767362680825</v>
      </c>
      <c r="BI108" s="2">
        <f t="shared" si="126"/>
        <v>54.689700235074497</v>
      </c>
      <c r="BJ108" s="2">
        <f t="shared" si="126"/>
        <v>54.855100531741101</v>
      </c>
      <c r="BK108" s="2">
        <f t="shared" si="126"/>
        <v>53.183397351356483</v>
      </c>
      <c r="BL108" s="2">
        <f t="shared" si="126"/>
        <v>53.427017739776723</v>
      </c>
      <c r="BM108" s="2">
        <f t="shared" si="126"/>
        <v>54.346166323059194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 t="str">
        <f t="shared" si="117"/>
        <v/>
      </c>
      <c r="DB108" s="2" t="str">
        <f t="shared" si="118"/>
        <v/>
      </c>
      <c r="DC108" s="2" t="str">
        <f t="shared" si="119"/>
        <v/>
      </c>
      <c r="DD108" s="2" t="str">
        <f t="shared" si="120"/>
        <v/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73.099257928118391</v>
      </c>
      <c r="DL108" s="2">
        <f t="shared" si="135"/>
        <v>73.332369072787685</v>
      </c>
      <c r="DM108" s="2">
        <f t="shared" si="135"/>
        <v>71.027151917849594</v>
      </c>
      <c r="DN108" s="2">
        <f t="shared" si="135"/>
        <v>73.394013893083681</v>
      </c>
      <c r="DO108" s="2">
        <f t="shared" si="135"/>
        <v>79.52185160575857</v>
      </c>
      <c r="DP108" s="2">
        <f t="shared" si="135"/>
        <v>78.573008013937283</v>
      </c>
      <c r="DQ108" s="2">
        <f t="shared" si="135"/>
        <v>76.094791331923886</v>
      </c>
      <c r="DR108" s="2">
        <f t="shared" si="135"/>
        <v>78.44991686909583</v>
      </c>
      <c r="DS108" s="2">
        <f t="shared" si="135"/>
        <v>75.125773924317301</v>
      </c>
      <c r="DT108" s="2">
        <f t="shared" si="135"/>
        <v>80.525873170731714</v>
      </c>
      <c r="DU108" s="2">
        <f t="shared" si="135"/>
        <v>78.602208870161803</v>
      </c>
      <c r="DV108" s="2">
        <f t="shared" si="135"/>
        <v>73.797374348132479</v>
      </c>
      <c r="DW108" s="2">
        <f t="shared" si="135"/>
        <v>75.994835397160969</v>
      </c>
      <c r="DX108" s="2">
        <f t="shared" si="135"/>
        <v>73.668010682110676</v>
      </c>
      <c r="DY108" s="2">
        <f t="shared" si="135"/>
        <v>63.728337609970666</v>
      </c>
      <c r="EA108" s="2">
        <f t="shared" si="95"/>
        <v>50.629520018952846</v>
      </c>
      <c r="EB108" s="2">
        <f t="shared" si="95"/>
        <v>49.92849740225661</v>
      </c>
      <c r="EC108" s="2">
        <f t="shared" si="95"/>
        <v>50.355607250602112</v>
      </c>
      <c r="ED108" s="2">
        <f t="shared" si="95"/>
        <v>51.114654228610803</v>
      </c>
      <c r="EE108" s="2">
        <f t="shared" si="95"/>
        <v>50.745791639176417</v>
      </c>
      <c r="EF108" s="2">
        <f t="shared" si="95"/>
        <v>53.978675961645919</v>
      </c>
      <c r="EG108" s="2">
        <f t="shared" si="95"/>
        <v>55.204301810814869</v>
      </c>
      <c r="EH108" s="2">
        <f t="shared" si="95"/>
        <v>56.212891774986353</v>
      </c>
      <c r="EI108" s="2">
        <f t="shared" si="95"/>
        <v>54.980425846833569</v>
      </c>
      <c r="EJ108" s="2">
        <f t="shared" si="95"/>
        <v>53.496515506786011</v>
      </c>
      <c r="EK108" s="2">
        <f t="shared" si="95"/>
        <v>53.815190922534413</v>
      </c>
      <c r="EL108" s="2">
        <f t="shared" si="95"/>
        <v>54.220559250585481</v>
      </c>
      <c r="EM108" s="2">
        <f t="shared" si="136"/>
        <v>52.348383069147715</v>
      </c>
      <c r="EN108" s="2">
        <f t="shared" si="136"/>
        <v>52.591142137731971</v>
      </c>
      <c r="EO108" s="2">
        <f t="shared" si="136"/>
        <v>53.844196376789185</v>
      </c>
      <c r="EQ108" s="2">
        <f t="shared" si="137"/>
        <v>49.894604658098999</v>
      </c>
      <c r="ER108" s="2">
        <f t="shared" si="137"/>
        <v>50.008933907439115</v>
      </c>
      <c r="ES108" s="2">
        <f t="shared" si="137"/>
        <v>50.641156926237926</v>
      </c>
      <c r="ET108" s="2">
        <f t="shared" si="137"/>
        <v>51.308345233828177</v>
      </c>
      <c r="EU108" s="2">
        <f t="shared" si="137"/>
        <v>51.278032619881287</v>
      </c>
      <c r="EV108" s="2">
        <f t="shared" si="137"/>
        <v>53.888158398174149</v>
      </c>
      <c r="EW108" s="2">
        <f t="shared" si="137"/>
        <v>55.77688503636378</v>
      </c>
      <c r="EX108" s="2">
        <f t="shared" si="137"/>
        <v>56.45552787815916</v>
      </c>
      <c r="EY108" s="2">
        <f t="shared" si="137"/>
        <v>54.877937800033791</v>
      </c>
      <c r="EZ108" s="2">
        <f t="shared" si="137"/>
        <v>53.93130736174043</v>
      </c>
      <c r="FA108" s="2">
        <f t="shared" si="137"/>
        <v>53.705613689898186</v>
      </c>
      <c r="FB108" s="2">
        <f t="shared" si="137"/>
        <v>54.419095194666255</v>
      </c>
      <c r="FC108" s="2">
        <f t="shared" si="137"/>
        <v>52.594009490188746</v>
      </c>
      <c r="FD108" s="2">
        <f t="shared" si="137"/>
        <v>53.060174811987054</v>
      </c>
      <c r="FE108" s="2">
        <f t="shared" si="137"/>
        <v>53.624659921215809</v>
      </c>
      <c r="FG108" s="2">
        <f t="shared" si="138"/>
        <v>0.97012457571710387</v>
      </c>
      <c r="FH108" s="2">
        <f t="shared" si="138"/>
        <v>0.97071670014408629</v>
      </c>
      <c r="FI108" s="2">
        <f t="shared" si="138"/>
        <v>0.96983154737031907</v>
      </c>
      <c r="FJ108" s="2">
        <f t="shared" si="138"/>
        <v>0.96985685979764114</v>
      </c>
      <c r="FK108" s="2">
        <f t="shared" si="138"/>
        <v>0.97410556496401057</v>
      </c>
      <c r="FL108" s="2">
        <f t="shared" si="138"/>
        <v>0.96633479279207046</v>
      </c>
      <c r="FM108" s="2">
        <f t="shared" si="138"/>
        <v>0.96798573366065965</v>
      </c>
      <c r="FN108" s="2">
        <f t="shared" si="138"/>
        <v>0.96322531817472412</v>
      </c>
      <c r="FO108" s="2">
        <f t="shared" si="138"/>
        <v>0.96594623504636534</v>
      </c>
      <c r="FP108" s="2">
        <f t="shared" si="138"/>
        <v>0.96308314307694731</v>
      </c>
      <c r="FQ108" s="2">
        <f t="shared" si="138"/>
        <v>0.96471503684784843</v>
      </c>
      <c r="FR108" s="2">
        <f t="shared" si="138"/>
        <v>0.96759571547856404</v>
      </c>
      <c r="FS108" s="2">
        <f t="shared" si="138"/>
        <v>0.96469723193263346</v>
      </c>
      <c r="FT108" s="2">
        <f t="shared" si="138"/>
        <v>0.96036143376130589</v>
      </c>
      <c r="FU108" s="2">
        <f t="shared" si="138"/>
        <v>0.94920190077128386</v>
      </c>
      <c r="FW108" s="2">
        <f t="shared" si="128"/>
        <v>1.3466621198339377E-3</v>
      </c>
      <c r="FX108" s="2">
        <f t="shared" si="128"/>
        <v>1.2181278676468897E-3</v>
      </c>
      <c r="FY108" s="2">
        <f t="shared" si="128"/>
        <v>1.2954604007343717E-3</v>
      </c>
      <c r="FZ108" s="2">
        <f t="shared" si="128"/>
        <v>1.265394108630577E-3</v>
      </c>
      <c r="GA108" s="2">
        <f t="shared" si="128"/>
        <v>1.4590597668466447E-3</v>
      </c>
      <c r="GB108" s="2">
        <f t="shared" si="128"/>
        <v>1.6575601213478723E-3</v>
      </c>
      <c r="GC108" s="2">
        <f t="shared" si="128"/>
        <v>1.7964998760954714E-3</v>
      </c>
      <c r="GD108" s="2">
        <f t="shared" si="128"/>
        <v>1.2972024371979067E-3</v>
      </c>
      <c r="GE108" s="2">
        <f t="shared" si="128"/>
        <v>1.1898755930484682E-3</v>
      </c>
      <c r="GF108" s="2">
        <f t="shared" si="128"/>
        <v>9.4971027678587426E-4</v>
      </c>
      <c r="GG108" s="2">
        <f t="shared" si="128"/>
        <v>9.0988238402959012E-4</v>
      </c>
      <c r="GH108" s="2">
        <f t="shared" si="128"/>
        <v>8.4918986303504033E-4</v>
      </c>
      <c r="GI108" s="2">
        <f t="shared" si="128"/>
        <v>9.325546327529009E-4</v>
      </c>
      <c r="GJ108" s="2">
        <f t="shared" si="128"/>
        <v>8.927995151215176E-4</v>
      </c>
      <c r="GK108" s="2">
        <f t="shared" si="128"/>
        <v>5.7230077558848567E-4</v>
      </c>
      <c r="GM108" s="86">
        <f t="shared" si="129"/>
        <v>3.5236494972429522E-8</v>
      </c>
      <c r="GN108" s="86">
        <f t="shared" si="129"/>
        <v>1.4107763570623819E-7</v>
      </c>
      <c r="GO108" s="86">
        <f t="shared" si="129"/>
        <v>2.8495896432381051E-10</v>
      </c>
      <c r="GP108" s="86">
        <f t="shared" si="129"/>
        <v>6.2147885924985482E-14</v>
      </c>
      <c r="GQ108" s="86">
        <f t="shared" si="129"/>
        <v>1.0023380844750461E-19</v>
      </c>
      <c r="GR108" s="86">
        <f t="shared" si="129"/>
        <v>5.5709859113847817E-17</v>
      </c>
      <c r="GS108" s="86">
        <f t="shared" si="129"/>
        <v>1.0556432473807358E-15</v>
      </c>
      <c r="GT108" s="86">
        <f t="shared" si="129"/>
        <v>2.4508888844423445E-14</v>
      </c>
      <c r="GU108" s="86">
        <f t="shared" si="129"/>
        <v>7.9210843496611256E-14</v>
      </c>
      <c r="GV108" s="86">
        <f t="shared" si="129"/>
        <v>7.7359236528892825E-11</v>
      </c>
      <c r="GW108" s="86">
        <f t="shared" si="129"/>
        <v>2.3383520384019633E-12</v>
      </c>
      <c r="GX108" s="86">
        <f t="shared" si="129"/>
        <v>2.2404911696850253E-10</v>
      </c>
      <c r="GY108" s="86">
        <f t="shared" si="129"/>
        <v>1.6844189523063285E-8</v>
      </c>
      <c r="GZ108" s="86">
        <f t="shared" si="129"/>
        <v>1.1685628612812707E-8</v>
      </c>
      <c r="HA108" s="86">
        <f t="shared" si="129"/>
        <v>4.3923427340808824E-9</v>
      </c>
      <c r="HC108" s="86">
        <f t="shared" si="74"/>
        <v>0.35840163770396583</v>
      </c>
      <c r="HD108" s="86">
        <f t="shared" si="74"/>
        <v>0.36187734942815808</v>
      </c>
      <c r="HE108" s="86">
        <f t="shared" si="74"/>
        <v>0.39942510376835016</v>
      </c>
      <c r="HF108" s="86">
        <f t="shared" si="74"/>
        <v>0.4507295934339039</v>
      </c>
      <c r="HG108" s="86">
        <f t="shared" si="74"/>
        <v>0.6328368898901281</v>
      </c>
      <c r="HH108" s="86">
        <f t="shared" si="74"/>
        <v>0.47582349299135024</v>
      </c>
      <c r="HI108" s="86">
        <f t="shared" si="139"/>
        <v>0.49703282297241502</v>
      </c>
      <c r="HJ108" s="86">
        <f t="shared" si="139"/>
        <v>0.43872943987140933</v>
      </c>
      <c r="HK108" s="86">
        <f t="shared" si="139"/>
        <v>0.41841712526663338</v>
      </c>
      <c r="HL108" s="86">
        <f t="shared" si="139"/>
        <v>0.35457151225038763</v>
      </c>
      <c r="HM108" s="86">
        <f t="shared" si="139"/>
        <v>0.29930835012533463</v>
      </c>
      <c r="HN108" s="86">
        <f t="shared" si="139"/>
        <v>0.28750732792295108</v>
      </c>
      <c r="HO108" s="86">
        <f t="shared" si="139"/>
        <v>0.27531310979264512</v>
      </c>
      <c r="HP108" s="86">
        <f t="shared" si="139"/>
        <v>0.30344243496945428</v>
      </c>
      <c r="HQ108" s="86">
        <f t="shared" si="139"/>
        <v>0.22738759449048943</v>
      </c>
      <c r="HS108" s="86">
        <f t="shared" si="130"/>
        <v>1.8112422023648056E-21</v>
      </c>
      <c r="HT108" s="86">
        <f t="shared" si="130"/>
        <v>2.446776893967685E-21</v>
      </c>
      <c r="HU108" s="86">
        <f t="shared" si="130"/>
        <v>3.3421726142938566E-22</v>
      </c>
      <c r="HV108" s="86">
        <f t="shared" si="130"/>
        <v>2.9058742986391457E-24</v>
      </c>
      <c r="HW108" s="86">
        <f t="shared" si="130"/>
        <v>1.270272473344519E-21</v>
      </c>
      <c r="HX108" s="86">
        <f t="shared" si="130"/>
        <v>1.0357142603916137E-24</v>
      </c>
      <c r="HY108" s="86">
        <f t="shared" si="130"/>
        <v>2.0417418833796763E-22</v>
      </c>
      <c r="HZ108" s="86">
        <f t="shared" si="130"/>
        <v>1.1919229366913437E-36</v>
      </c>
      <c r="IA108" s="86">
        <f t="shared" si="130"/>
        <v>2.3697946744804643E-26</v>
      </c>
      <c r="IB108" s="86">
        <f t="shared" si="130"/>
        <v>4.3532780914974137E-26</v>
      </c>
      <c r="IC108" s="86">
        <f t="shared" si="130"/>
        <v>7.2869006681164231E-27</v>
      </c>
      <c r="ID108" s="86">
        <f t="shared" si="130"/>
        <v>3.2293350119139701E-26</v>
      </c>
      <c r="IE108" s="86">
        <f t="shared" si="130"/>
        <v>1.4448119300170345E-27</v>
      </c>
      <c r="IF108" s="86">
        <f t="shared" si="130"/>
        <v>1.9811973381437373E-18</v>
      </c>
      <c r="IG108" s="86">
        <f t="shared" si="130"/>
        <v>1.2161058200981091E-13</v>
      </c>
      <c r="II108" s="86">
        <f t="shared" si="131"/>
        <v>2.1788638918416791E-93</v>
      </c>
      <c r="IJ108" s="86">
        <f t="shared" si="131"/>
        <v>3.9823351353805613E-94</v>
      </c>
      <c r="IK108" s="86">
        <f t="shared" si="131"/>
        <v>8.4117976857894313E-103</v>
      </c>
      <c r="IL108" s="86">
        <f t="shared" si="131"/>
        <v>5.1119637685120137E-110</v>
      </c>
      <c r="IM108" s="86">
        <f t="shared" si="131"/>
        <v>6.4128158759451096E-101</v>
      </c>
      <c r="IN108" s="86">
        <f t="shared" si="131"/>
        <v>2.7736377312163395E-112</v>
      </c>
      <c r="IO108" s="86">
        <f t="shared" si="131"/>
        <v>2.6799050601930722E-101</v>
      </c>
      <c r="IP108" s="86">
        <f t="shared" si="131"/>
        <v>2.5802353168335792E-172</v>
      </c>
      <c r="IQ108" s="86">
        <f t="shared" si="131"/>
        <v>5.6255172101573432E-119</v>
      </c>
      <c r="IR108" s="86">
        <f t="shared" si="131"/>
        <v>1.7055007864447248E-115</v>
      </c>
      <c r="IS108" s="86">
        <f t="shared" si="131"/>
        <v>2.0569662452808845E-117</v>
      </c>
      <c r="IT108" s="86">
        <f t="shared" si="131"/>
        <v>8.5305478759670257E-114</v>
      </c>
      <c r="IU108" s="86">
        <f t="shared" si="131"/>
        <v>5.7757157824224767E-120</v>
      </c>
      <c r="IV108" s="86">
        <f t="shared" si="131"/>
        <v>2.5567081126822691E-90</v>
      </c>
      <c r="IW108" s="86">
        <f t="shared" si="131"/>
        <v>2.4923990902950845E-41</v>
      </c>
      <c r="IY108" s="86">
        <f t="shared" si="132"/>
        <v>0.35840167294046082</v>
      </c>
      <c r="IZ108" s="86">
        <f t="shared" si="132"/>
        <v>0.36187749050579376</v>
      </c>
      <c r="JA108" s="86">
        <f t="shared" si="132"/>
        <v>0.39942510405330911</v>
      </c>
      <c r="JB108" s="86">
        <f t="shared" si="132"/>
        <v>0.45072959343396607</v>
      </c>
      <c r="JC108" s="86">
        <f t="shared" si="132"/>
        <v>0.6328368898901281</v>
      </c>
      <c r="JD108" s="86">
        <f t="shared" si="132"/>
        <v>0.47582349299135029</v>
      </c>
      <c r="JE108" s="86">
        <f t="shared" si="132"/>
        <v>0.49703282297241608</v>
      </c>
      <c r="JF108" s="86">
        <f t="shared" si="132"/>
        <v>0.43872943987143387</v>
      </c>
      <c r="JG108" s="86">
        <f t="shared" si="132"/>
        <v>0.4184171252667126</v>
      </c>
      <c r="JH108" s="86">
        <f t="shared" si="132"/>
        <v>0.35457151232774686</v>
      </c>
      <c r="JI108" s="86">
        <f t="shared" si="132"/>
        <v>0.29930835012767298</v>
      </c>
      <c r="JJ108" s="86">
        <f t="shared" si="132"/>
        <v>0.2875073281470002</v>
      </c>
      <c r="JK108" s="86">
        <f t="shared" si="132"/>
        <v>0.27531312663683466</v>
      </c>
      <c r="JL108" s="86">
        <f t="shared" si="132"/>
        <v>0.30344244665508291</v>
      </c>
      <c r="JM108" s="86">
        <f t="shared" si="132"/>
        <v>0.22738759888295376</v>
      </c>
    </row>
    <row r="109" spans="2:273" x14ac:dyDescent="0.25">
      <c r="B109" s="2">
        <v>82</v>
      </c>
      <c r="C109" s="37">
        <v>147.58699999999999</v>
      </c>
      <c r="D109" s="37">
        <v>149.82499999999999</v>
      </c>
      <c r="E109" s="37">
        <v>158.476</v>
      </c>
      <c r="F109" s="37">
        <v>163.41300000000001</v>
      </c>
      <c r="G109" s="37">
        <v>160.20599999999999</v>
      </c>
      <c r="H109" s="37">
        <v>160.82499999999999</v>
      </c>
      <c r="I109" s="37">
        <v>168.714</v>
      </c>
      <c r="J109" s="37">
        <v>162.96700000000001</v>
      </c>
      <c r="K109" s="37">
        <v>159.34399999999999</v>
      </c>
      <c r="L109" s="37">
        <v>148.869</v>
      </c>
      <c r="M109" s="37">
        <v>140.148</v>
      </c>
      <c r="N109" s="37">
        <v>147.21299999999999</v>
      </c>
      <c r="O109" s="37">
        <v>146.41</v>
      </c>
      <c r="P109" s="37">
        <v>140.066</v>
      </c>
      <c r="Q109" s="37">
        <v>103.22199999999999</v>
      </c>
      <c r="S109" s="4">
        <f t="shared" si="133"/>
        <v>148.39182832517088</v>
      </c>
      <c r="T109" s="4">
        <f t="shared" si="133"/>
        <v>149.53223828798482</v>
      </c>
      <c r="U109" s="4">
        <f t="shared" si="133"/>
        <v>161.71687835339122</v>
      </c>
      <c r="V109" s="4">
        <f t="shared" si="133"/>
        <v>165.77231955365778</v>
      </c>
      <c r="W109" s="4">
        <f t="shared" si="133"/>
        <v>164.64034424744969</v>
      </c>
      <c r="X109" s="4">
        <f t="shared" si="133"/>
        <v>166.23267702865201</v>
      </c>
      <c r="Y109" s="4">
        <f t="shared" si="133"/>
        <v>174.1664654014165</v>
      </c>
      <c r="Z109" s="4">
        <f t="shared" si="133"/>
        <v>172.05416670075775</v>
      </c>
      <c r="AA109" s="4">
        <f t="shared" si="133"/>
        <v>162.08378260463459</v>
      </c>
      <c r="AB109" s="4">
        <f t="shared" si="133"/>
        <v>147.59802038229182</v>
      </c>
      <c r="AC109" s="4">
        <f t="shared" si="133"/>
        <v>137.40978603874703</v>
      </c>
      <c r="AD109" s="4">
        <f t="shared" si="133"/>
        <v>143.55597821587494</v>
      </c>
      <c r="AE109" s="4">
        <f t="shared" si="133"/>
        <v>142.72512638003752</v>
      </c>
      <c r="AF109" s="4">
        <f t="shared" si="133"/>
        <v>139.56146382049712</v>
      </c>
      <c r="AG109" s="4">
        <f t="shared" si="133"/>
        <v>103.49875660652353</v>
      </c>
      <c r="AI109" s="4">
        <f t="shared" si="134"/>
        <v>-0.80482832517088809</v>
      </c>
      <c r="AJ109" s="4">
        <f t="shared" si="134"/>
        <v>0.29276171201516377</v>
      </c>
      <c r="AK109" s="4">
        <f t="shared" si="134"/>
        <v>-3.2408783533912242</v>
      </c>
      <c r="AL109" s="4">
        <f t="shared" si="134"/>
        <v>-2.3593195536577696</v>
      </c>
      <c r="AM109" s="4">
        <f t="shared" si="134"/>
        <v>-4.434344247449701</v>
      </c>
      <c r="AN109" s="4">
        <f t="shared" si="134"/>
        <v>-5.4076770286520173</v>
      </c>
      <c r="AO109" s="4">
        <f t="shared" si="134"/>
        <v>-5.4524654014165037</v>
      </c>
      <c r="AP109" s="4">
        <f t="shared" si="134"/>
        <v>-9.0871667007577344</v>
      </c>
      <c r="AQ109" s="4">
        <f t="shared" si="134"/>
        <v>-2.7397826046345983</v>
      </c>
      <c r="AR109" s="4">
        <f t="shared" si="134"/>
        <v>1.2709796177081785</v>
      </c>
      <c r="AS109" s="4">
        <f t="shared" si="134"/>
        <v>2.738213961252967</v>
      </c>
      <c r="AT109" s="4">
        <f t="shared" si="134"/>
        <v>3.6570217841250496</v>
      </c>
      <c r="AU109" s="4">
        <f t="shared" si="134"/>
        <v>3.6848736199624739</v>
      </c>
      <c r="AV109" s="4">
        <f t="shared" si="134"/>
        <v>0.50453617950287821</v>
      </c>
      <c r="AW109" s="4">
        <f t="shared" si="134"/>
        <v>-0.27675660652353429</v>
      </c>
      <c r="AY109" s="2">
        <f t="shared" si="126"/>
        <v>51.117913609985415</v>
      </c>
      <c r="AZ109" s="2">
        <f t="shared" si="126"/>
        <v>50.433483260239342</v>
      </c>
      <c r="BA109" s="2">
        <f t="shared" si="126"/>
        <v>50.814495441251665</v>
      </c>
      <c r="BB109" s="2">
        <f t="shared" si="126"/>
        <v>51.609007375756839</v>
      </c>
      <c r="BC109" s="2">
        <f t="shared" si="126"/>
        <v>51.326768684457313</v>
      </c>
      <c r="BD109" s="2">
        <f t="shared" si="126"/>
        <v>54.61235475675177</v>
      </c>
      <c r="BE109" s="2">
        <f t="shared" si="126"/>
        <v>55.713427780702517</v>
      </c>
      <c r="BF109" s="2">
        <f t="shared" si="126"/>
        <v>56.837994840828081</v>
      </c>
      <c r="BG109" s="2">
        <f t="shared" si="126"/>
        <v>55.486430507171313</v>
      </c>
      <c r="BH109" s="2">
        <f t="shared" si="126"/>
        <v>54.296890301471713</v>
      </c>
      <c r="BI109" s="2">
        <f t="shared" si="126"/>
        <v>54.486399287390732</v>
      </c>
      <c r="BJ109" s="2">
        <f t="shared" si="126"/>
        <v>54.672784781281621</v>
      </c>
      <c r="BK109" s="2">
        <f t="shared" si="126"/>
        <v>53.00299440185448</v>
      </c>
      <c r="BL109" s="2">
        <f t="shared" si="126"/>
        <v>53.263059336958314</v>
      </c>
      <c r="BM109" s="2">
        <f t="shared" si="126"/>
        <v>54.201502135135719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 t="str">
        <f t="shared" si="127"/>
        <v/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 t="str">
        <f t="shared" si="115"/>
        <v/>
      </c>
      <c r="CZ109" s="2" t="str">
        <f t="shared" si="116"/>
        <v/>
      </c>
      <c r="DA109" s="2" t="str">
        <f t="shared" si="117"/>
        <v/>
      </c>
      <c r="DB109" s="2" t="str">
        <f t="shared" si="118"/>
        <v/>
      </c>
      <c r="DC109" s="2" t="str">
        <f t="shared" si="119"/>
        <v/>
      </c>
      <c r="DD109" s="2" t="str">
        <f t="shared" si="120"/>
        <v/>
      </c>
      <c r="DE109" s="2" t="str">
        <f t="shared" si="121"/>
        <v/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73.318753699788573</v>
      </c>
      <c r="DL109" s="2">
        <f t="shared" si="135"/>
        <v>73.541772123225613</v>
      </c>
      <c r="DM109" s="2">
        <f t="shared" si="135"/>
        <v>71.201321504077313</v>
      </c>
      <c r="DN109" s="2">
        <f t="shared" si="135"/>
        <v>73.600790093627324</v>
      </c>
      <c r="DO109" s="2">
        <f t="shared" si="135"/>
        <v>79.800293466223692</v>
      </c>
      <c r="DP109" s="2">
        <f t="shared" si="135"/>
        <v>78.826075435540076</v>
      </c>
      <c r="DQ109" s="2">
        <f t="shared" si="135"/>
        <v>76.238616701902743</v>
      </c>
      <c r="DR109" s="2">
        <f t="shared" si="135"/>
        <v>78.658178205128223</v>
      </c>
      <c r="DS109" s="2">
        <f t="shared" si="135"/>
        <v>75.299403532938967</v>
      </c>
      <c r="DT109" s="2">
        <f t="shared" si="135"/>
        <v>80.809498083623708</v>
      </c>
      <c r="DU109" s="2">
        <f t="shared" si="135"/>
        <v>78.865472544094217</v>
      </c>
      <c r="DV109" s="2">
        <f t="shared" si="135"/>
        <v>73.987841296687805</v>
      </c>
      <c r="DW109" s="2">
        <f t="shared" si="135"/>
        <v>76.220397916037442</v>
      </c>
      <c r="DX109" s="2">
        <f t="shared" si="135"/>
        <v>73.898760102960097</v>
      </c>
      <c r="DY109" s="2">
        <f t="shared" si="135"/>
        <v>63.827824596774192</v>
      </c>
      <c r="EA109" s="2">
        <f t="shared" si="95"/>
        <v>50.495464344941944</v>
      </c>
      <c r="EB109" s="2">
        <f t="shared" si="95"/>
        <v>49.79761204783145</v>
      </c>
      <c r="EC109" s="2">
        <f t="shared" si="95"/>
        <v>50.235721767651171</v>
      </c>
      <c r="ED109" s="2">
        <f t="shared" si="95"/>
        <v>50.985377424436344</v>
      </c>
      <c r="EE109" s="2">
        <f t="shared" si="95"/>
        <v>50.635623615060844</v>
      </c>
      <c r="EF109" s="2">
        <f t="shared" si="95"/>
        <v>53.843183465878553</v>
      </c>
      <c r="EG109" s="2">
        <f t="shared" si="95"/>
        <v>55.093208268720929</v>
      </c>
      <c r="EH109" s="2">
        <f t="shared" si="95"/>
        <v>56.077885243036597</v>
      </c>
      <c r="EI109" s="2">
        <f t="shared" si="95"/>
        <v>54.84953085419734</v>
      </c>
      <c r="EJ109" s="2">
        <f t="shared" si="95"/>
        <v>53.369578429107705</v>
      </c>
      <c r="EK109" s="2">
        <f t="shared" si="95"/>
        <v>53.673288874985786</v>
      </c>
      <c r="EL109" s="2">
        <f t="shared" si="95"/>
        <v>54.08266432474629</v>
      </c>
      <c r="EM109" s="2">
        <f t="shared" si="136"/>
        <v>52.227868333825604</v>
      </c>
      <c r="EN109" s="2">
        <f t="shared" si="136"/>
        <v>52.485809868996071</v>
      </c>
      <c r="EO109" s="2">
        <f t="shared" si="136"/>
        <v>53.73180442081182</v>
      </c>
      <c r="EQ109" s="2">
        <f t="shared" si="137"/>
        <v>49.78474743229193</v>
      </c>
      <c r="ER109" s="2">
        <f t="shared" si="137"/>
        <v>49.876415249000779</v>
      </c>
      <c r="ES109" s="2">
        <f t="shared" si="137"/>
        <v>50.511568659338401</v>
      </c>
      <c r="ET109" s="2">
        <f t="shared" si="137"/>
        <v>51.172229195622819</v>
      </c>
      <c r="EU109" s="2">
        <f t="shared" si="137"/>
        <v>51.147756553027392</v>
      </c>
      <c r="EV109" s="2">
        <f t="shared" si="137"/>
        <v>53.756139643456713</v>
      </c>
      <c r="EW109" s="2">
        <f t="shared" si="137"/>
        <v>55.644322646847527</v>
      </c>
      <c r="EX109" s="2">
        <f t="shared" si="137"/>
        <v>56.311860421107831</v>
      </c>
      <c r="EY109" s="2">
        <f t="shared" si="137"/>
        <v>54.750607416969537</v>
      </c>
      <c r="EZ109" s="2">
        <f t="shared" si="137"/>
        <v>53.790391276647831</v>
      </c>
      <c r="FA109" s="2">
        <f t="shared" si="137"/>
        <v>53.567414080335887</v>
      </c>
      <c r="FB109" s="2">
        <f t="shared" si="137"/>
        <v>54.275499669284997</v>
      </c>
      <c r="FC109" s="2">
        <f t="shared" si="137"/>
        <v>52.465957525498624</v>
      </c>
      <c r="FD109" s="2">
        <f t="shared" si="137"/>
        <v>52.940251933912819</v>
      </c>
      <c r="FE109" s="2">
        <f t="shared" si="137"/>
        <v>53.516782462646425</v>
      </c>
      <c r="FG109" s="2">
        <f t="shared" si="138"/>
        <v>0.97268147665233928</v>
      </c>
      <c r="FH109" s="2">
        <f t="shared" si="138"/>
        <v>0.97322432256138891</v>
      </c>
      <c r="FI109" s="2">
        <f t="shared" si="138"/>
        <v>0.9724128140977526</v>
      </c>
      <c r="FJ109" s="2">
        <f t="shared" si="138"/>
        <v>0.97243602230296899</v>
      </c>
      <c r="FK109" s="2">
        <f t="shared" si="138"/>
        <v>0.97633006428592051</v>
      </c>
      <c r="FL109" s="2">
        <f t="shared" si="138"/>
        <v>0.96920574820597394</v>
      </c>
      <c r="FM109" s="2">
        <f t="shared" si="138"/>
        <v>0.97072016346631429</v>
      </c>
      <c r="FN109" s="2">
        <f t="shared" si="138"/>
        <v>0.96635221495410872</v>
      </c>
      <c r="FO109" s="2">
        <f t="shared" si="138"/>
        <v>0.96884925833673941</v>
      </c>
      <c r="FP109" s="2">
        <f t="shared" si="138"/>
        <v>0.96622170486076586</v>
      </c>
      <c r="FQ109" s="2">
        <f t="shared" si="138"/>
        <v>0.96771951008621415</v>
      </c>
      <c r="FR109" s="2">
        <f t="shared" si="138"/>
        <v>0.97036243789325893</v>
      </c>
      <c r="FS109" s="2">
        <f t="shared" si="138"/>
        <v>0.96770317048358301</v>
      </c>
      <c r="FT109" s="2">
        <f t="shared" si="138"/>
        <v>0.96372267116600341</v>
      </c>
      <c r="FU109" s="2">
        <f t="shared" si="138"/>
        <v>0.95346357988009989</v>
      </c>
      <c r="FW109" s="2">
        <f t="shared" si="128"/>
        <v>1.4763938336681795E-3</v>
      </c>
      <c r="FX109" s="2">
        <f t="shared" si="128"/>
        <v>1.3354936960582515E-3</v>
      </c>
      <c r="FY109" s="2">
        <f t="shared" si="128"/>
        <v>1.4202665732255017E-3</v>
      </c>
      <c r="FZ109" s="2">
        <f t="shared" si="128"/>
        <v>1.3873076830394357E-3</v>
      </c>
      <c r="GA109" s="2">
        <f t="shared" si="128"/>
        <v>1.5996020493086172E-3</v>
      </c>
      <c r="GB109" s="2">
        <f t="shared" si="128"/>
        <v>1.8171879300490279E-3</v>
      </c>
      <c r="GC109" s="2">
        <f t="shared" si="128"/>
        <v>1.9694815869227499E-3</v>
      </c>
      <c r="GD109" s="2">
        <f t="shared" si="128"/>
        <v>1.4221762005293304E-3</v>
      </c>
      <c r="GE109" s="2">
        <f t="shared" si="128"/>
        <v>1.3045228885202162E-3</v>
      </c>
      <c r="GF109" s="2">
        <f t="shared" si="128"/>
        <v>1.0412412060339235E-3</v>
      </c>
      <c r="GG109" s="2">
        <f t="shared" si="128"/>
        <v>9.9757862388973571E-4</v>
      </c>
      <c r="GH109" s="2">
        <f t="shared" si="128"/>
        <v>9.3104189051867754E-4</v>
      </c>
      <c r="GI109" s="2">
        <f t="shared" si="128"/>
        <v>1.0224338319385696E-3</v>
      </c>
      <c r="GJ109" s="2">
        <f t="shared" si="128"/>
        <v>9.7885088786451267E-4</v>
      </c>
      <c r="GK109" s="2">
        <f t="shared" si="128"/>
        <v>6.2748067600765733E-4</v>
      </c>
      <c r="GM109" s="86">
        <f t="shared" si="129"/>
        <v>4.8163321496784095E-9</v>
      </c>
      <c r="GN109" s="86">
        <f t="shared" si="129"/>
        <v>2.3608121862590068E-8</v>
      </c>
      <c r="GO109" s="86">
        <f t="shared" si="129"/>
        <v>2.3263465002543861E-11</v>
      </c>
      <c r="GP109" s="86">
        <f t="shared" si="129"/>
        <v>2.0316946617240264E-15</v>
      </c>
      <c r="GQ109" s="86">
        <f t="shared" si="129"/>
        <v>1.13351600443787E-21</v>
      </c>
      <c r="GR109" s="86">
        <f t="shared" si="129"/>
        <v>7.9019305743486468E-19</v>
      </c>
      <c r="GS109" s="86">
        <f t="shared" si="129"/>
        <v>2.05414301681311E-17</v>
      </c>
      <c r="GT109" s="86">
        <f t="shared" si="129"/>
        <v>7.5992252664773526E-16</v>
      </c>
      <c r="GU109" s="86">
        <f t="shared" si="129"/>
        <v>2.6620286021112326E-15</v>
      </c>
      <c r="GV109" s="86">
        <f t="shared" si="129"/>
        <v>5.5144562579550454E-12</v>
      </c>
      <c r="GW109" s="86">
        <f t="shared" si="129"/>
        <v>1.0051703305746125E-13</v>
      </c>
      <c r="GX109" s="86">
        <f t="shared" si="129"/>
        <v>1.6213137609346947E-11</v>
      </c>
      <c r="GY109" s="86">
        <f t="shared" si="129"/>
        <v>2.1520528535988713E-9</v>
      </c>
      <c r="GZ109" s="86">
        <f t="shared" si="129"/>
        <v>1.662670962246536E-9</v>
      </c>
      <c r="HA109" s="86">
        <f t="shared" si="129"/>
        <v>5.2563498385187812E-10</v>
      </c>
      <c r="HC109" s="86">
        <f t="shared" si="74"/>
        <v>0.4296740451292882</v>
      </c>
      <c r="HD109" s="86">
        <f t="shared" si="74"/>
        <v>0.43254974016126918</v>
      </c>
      <c r="HE109" s="86">
        <f t="shared" si="74"/>
        <v>0.47425703678692166</v>
      </c>
      <c r="HF109" s="86">
        <f t="shared" si="74"/>
        <v>0.5326710899739393</v>
      </c>
      <c r="HG109" s="86">
        <f t="shared" si="74"/>
        <v>0.67762126911763954</v>
      </c>
      <c r="HH109" s="86">
        <f t="shared" si="74"/>
        <v>0.56408545316609515</v>
      </c>
      <c r="HI109" s="86">
        <f t="shared" si="139"/>
        <v>0.58183014975016512</v>
      </c>
      <c r="HJ109" s="86">
        <f t="shared" si="139"/>
        <v>0.51630822079924876</v>
      </c>
      <c r="HK109" s="86">
        <f t="shared" si="139"/>
        <v>0.50430436173377191</v>
      </c>
      <c r="HL109" s="86">
        <f t="shared" si="139"/>
        <v>0.43243124309880027</v>
      </c>
      <c r="HM109" s="86">
        <f t="shared" si="139"/>
        <v>0.37026248194138539</v>
      </c>
      <c r="HN109" s="86">
        <f t="shared" si="139"/>
        <v>0.35450827829801079</v>
      </c>
      <c r="HO109" s="86">
        <f t="shared" si="139"/>
        <v>0.34318953599079938</v>
      </c>
      <c r="HP109" s="86">
        <f t="shared" si="139"/>
        <v>0.38046570735204921</v>
      </c>
      <c r="HQ109" s="86">
        <f t="shared" si="139"/>
        <v>0.30249367895430557</v>
      </c>
      <c r="HS109" s="86">
        <f t="shared" si="130"/>
        <v>1.5126423135379211E-20</v>
      </c>
      <c r="HT109" s="86">
        <f t="shared" si="130"/>
        <v>1.9831524134074346E-20</v>
      </c>
      <c r="HU109" s="86">
        <f t="shared" si="130"/>
        <v>3.1868543699717109E-21</v>
      </c>
      <c r="HV109" s="86">
        <f t="shared" si="130"/>
        <v>3.3267852086600954E-23</v>
      </c>
      <c r="HW109" s="86">
        <f t="shared" si="130"/>
        <v>1.1961034327118053E-20</v>
      </c>
      <c r="HX109" s="86">
        <f t="shared" si="130"/>
        <v>1.3817226769549332E-23</v>
      </c>
      <c r="HY109" s="86">
        <f t="shared" si="130"/>
        <v>2.1731460905031113E-21</v>
      </c>
      <c r="HZ109" s="86">
        <f t="shared" si="130"/>
        <v>5.3796060550285567E-35</v>
      </c>
      <c r="IA109" s="86">
        <f t="shared" si="130"/>
        <v>3.2728094413019618E-25</v>
      </c>
      <c r="IB109" s="86">
        <f t="shared" si="130"/>
        <v>5.2518212151342347E-25</v>
      </c>
      <c r="IC109" s="86">
        <f t="shared" si="130"/>
        <v>9.1917483158615885E-26</v>
      </c>
      <c r="ID109" s="86">
        <f t="shared" si="130"/>
        <v>3.7028573514606341E-25</v>
      </c>
      <c r="IE109" s="86">
        <f t="shared" si="130"/>
        <v>1.9583142783631365E-26</v>
      </c>
      <c r="IF109" s="86">
        <f t="shared" si="130"/>
        <v>1.0396108682243368E-17</v>
      </c>
      <c r="IG109" s="86">
        <f t="shared" si="130"/>
        <v>3.7231311110530107E-13</v>
      </c>
      <c r="II109" s="86">
        <f t="shared" si="131"/>
        <v>7.4133529248293357E-91</v>
      </c>
      <c r="IJ109" s="86">
        <f t="shared" si="131"/>
        <v>1.3012443729600612E-91</v>
      </c>
      <c r="IK109" s="86">
        <f t="shared" si="131"/>
        <v>5.0171000308465912E-100</v>
      </c>
      <c r="IL109" s="86">
        <f t="shared" si="131"/>
        <v>4.6980136554210249E-107</v>
      </c>
      <c r="IM109" s="86">
        <f t="shared" si="131"/>
        <v>3.804230132392049E-98</v>
      </c>
      <c r="IN109" s="86">
        <f t="shared" si="131"/>
        <v>3.9376902224336962E-109</v>
      </c>
      <c r="IO109" s="86">
        <f t="shared" si="131"/>
        <v>2.0093129816336338E-98</v>
      </c>
      <c r="IP109" s="86">
        <f t="shared" si="131"/>
        <v>1.2529703671404154E-167</v>
      </c>
      <c r="IQ109" s="86">
        <f t="shared" si="131"/>
        <v>8.5019221906848737E-116</v>
      </c>
      <c r="IR109" s="86">
        <f t="shared" si="131"/>
        <v>1.6496223663775813E-112</v>
      </c>
      <c r="IS109" s="86">
        <f t="shared" si="131"/>
        <v>2.141154454108958E-114</v>
      </c>
      <c r="IT109" s="86">
        <f t="shared" si="131"/>
        <v>6.6933041641291719E-111</v>
      </c>
      <c r="IU109" s="86">
        <f t="shared" si="131"/>
        <v>7.1847865628425057E-117</v>
      </c>
      <c r="IV109" s="86">
        <f t="shared" si="131"/>
        <v>5.1549651313766553E-88</v>
      </c>
      <c r="IW109" s="86">
        <f t="shared" si="131"/>
        <v>2.3308282660818477E-40</v>
      </c>
      <c r="IY109" s="86">
        <f t="shared" si="132"/>
        <v>0.42967404994562036</v>
      </c>
      <c r="IZ109" s="86">
        <f t="shared" si="132"/>
        <v>0.43254976376939103</v>
      </c>
      <c r="JA109" s="86">
        <f t="shared" si="132"/>
        <v>0.47425703681018511</v>
      </c>
      <c r="JB109" s="86">
        <f t="shared" si="132"/>
        <v>0.5326710899739413</v>
      </c>
      <c r="JC109" s="86">
        <f t="shared" si="132"/>
        <v>0.67762126911763954</v>
      </c>
      <c r="JD109" s="86">
        <f t="shared" si="132"/>
        <v>0.56408545316609515</v>
      </c>
      <c r="JE109" s="86">
        <f t="shared" si="132"/>
        <v>0.58183014975016512</v>
      </c>
      <c r="JF109" s="86">
        <f t="shared" si="132"/>
        <v>0.51630822079924954</v>
      </c>
      <c r="JG109" s="86">
        <f t="shared" si="132"/>
        <v>0.50430436173377458</v>
      </c>
      <c r="JH109" s="86">
        <f t="shared" si="132"/>
        <v>0.43243124310431474</v>
      </c>
      <c r="JI109" s="86">
        <f t="shared" si="132"/>
        <v>0.37026248194148592</v>
      </c>
      <c r="JJ109" s="86">
        <f t="shared" si="132"/>
        <v>0.35450827831422393</v>
      </c>
      <c r="JK109" s="86">
        <f t="shared" si="132"/>
        <v>0.34318953814285225</v>
      </c>
      <c r="JL109" s="86">
        <f t="shared" si="132"/>
        <v>0.38046570901472015</v>
      </c>
      <c r="JM109" s="86">
        <f t="shared" si="132"/>
        <v>0.30249367948031286</v>
      </c>
    </row>
    <row r="110" spans="2:273" x14ac:dyDescent="0.25">
      <c r="B110" s="2">
        <v>83</v>
      </c>
      <c r="C110" s="37">
        <v>154.048</v>
      </c>
      <c r="D110" s="37">
        <v>151.34899999999999</v>
      </c>
      <c r="E110" s="37">
        <v>161.07900000000001</v>
      </c>
      <c r="F110" s="37">
        <v>163.50800000000001</v>
      </c>
      <c r="G110" s="37">
        <v>149.34899999999999</v>
      </c>
      <c r="H110" s="37">
        <v>163</v>
      </c>
      <c r="I110" s="37">
        <v>168.41300000000001</v>
      </c>
      <c r="J110" s="37">
        <v>164.75399999999999</v>
      </c>
      <c r="K110" s="37">
        <v>161.49199999999999</v>
      </c>
      <c r="L110" s="37">
        <v>155.22999999999999</v>
      </c>
      <c r="M110" s="37">
        <v>148.148</v>
      </c>
      <c r="N110" s="37">
        <v>155.18</v>
      </c>
      <c r="O110" s="37">
        <v>152.672</v>
      </c>
      <c r="P110" s="37">
        <v>146.96700000000001</v>
      </c>
      <c r="Q110" s="37">
        <v>110.825</v>
      </c>
      <c r="S110" s="4">
        <f t="shared" si="133"/>
        <v>156.03958398941271</v>
      </c>
      <c r="T110" s="4">
        <f t="shared" si="133"/>
        <v>157.11267791937217</v>
      </c>
      <c r="U110" s="4">
        <f t="shared" si="133"/>
        <v>167.44253882496895</v>
      </c>
      <c r="V110" s="4">
        <f t="shared" si="133"/>
        <v>169.35741093424775</v>
      </c>
      <c r="W110" s="4">
        <f t="shared" si="133"/>
        <v>148.92450024190111</v>
      </c>
      <c r="X110" s="4">
        <f t="shared" si="133"/>
        <v>168.0806951330382</v>
      </c>
      <c r="Y110" s="4">
        <f t="shared" si="133"/>
        <v>174.95594876400156</v>
      </c>
      <c r="Z110" s="4">
        <f t="shared" si="133"/>
        <v>168.37876380860217</v>
      </c>
      <c r="AA110" s="4">
        <f t="shared" si="133"/>
        <v>168.15212174526039</v>
      </c>
      <c r="AB110" s="4">
        <f t="shared" si="133"/>
        <v>156.47034896676172</v>
      </c>
      <c r="AC110" s="4">
        <f t="shared" si="133"/>
        <v>147.15805080982051</v>
      </c>
      <c r="AD110" s="4">
        <f t="shared" si="133"/>
        <v>153.99170491546329</v>
      </c>
      <c r="AE110" s="4">
        <f t="shared" si="133"/>
        <v>153.8776499719857</v>
      </c>
      <c r="AF110" s="4">
        <f t="shared" si="133"/>
        <v>148.17462410080535</v>
      </c>
      <c r="AG110" s="4">
        <f t="shared" si="133"/>
        <v>111.59702703899616</v>
      </c>
      <c r="AI110" s="4">
        <f t="shared" si="134"/>
        <v>-1.9915839894127032</v>
      </c>
      <c r="AJ110" s="4">
        <f t="shared" si="134"/>
        <v>-5.763677919372185</v>
      </c>
      <c r="AK110" s="4">
        <f t="shared" si="134"/>
        <v>-6.3635388249689413</v>
      </c>
      <c r="AL110" s="4">
        <f t="shared" si="134"/>
        <v>-5.8494109342477429</v>
      </c>
      <c r="AM110" s="4">
        <f t="shared" si="134"/>
        <v>0.42449975809887519</v>
      </c>
      <c r="AN110" s="4">
        <f t="shared" si="134"/>
        <v>-5.0806951330382049</v>
      </c>
      <c r="AO110" s="4">
        <f t="shared" si="134"/>
        <v>-6.5429487640015509</v>
      </c>
      <c r="AP110" s="4">
        <f t="shared" si="134"/>
        <v>-3.6247638086021823</v>
      </c>
      <c r="AQ110" s="4">
        <f t="shared" si="134"/>
        <v>-6.6601217452603976</v>
      </c>
      <c r="AR110" s="4">
        <f t="shared" si="134"/>
        <v>-1.2403489667617293</v>
      </c>
      <c r="AS110" s="4">
        <f t="shared" si="134"/>
        <v>0.98994919017948746</v>
      </c>
      <c r="AT110" s="4">
        <f t="shared" si="134"/>
        <v>1.1882950845367191</v>
      </c>
      <c r="AU110" s="4">
        <f t="shared" si="134"/>
        <v>-1.2056499719857072</v>
      </c>
      <c r="AV110" s="4">
        <f t="shared" si="134"/>
        <v>-1.207624100805333</v>
      </c>
      <c r="AW110" s="4">
        <f t="shared" si="134"/>
        <v>-0.77202703899615699</v>
      </c>
      <c r="AY110" s="2">
        <f t="shared" ref="AY110:BM126" si="140">IF(OR($B110 &lt; C$230, $B110 &gt; C$233), #N/A, ((1-FG110)*DK110) + (FG110 - FW110)*EA110 + (FW110*EQ110))</f>
        <v>50.939134949008043</v>
      </c>
      <c r="AZ110" s="2">
        <f t="shared" si="140"/>
        <v>50.256363783083401</v>
      </c>
      <c r="BA110" s="2">
        <f t="shared" si="140"/>
        <v>50.652441156478233</v>
      </c>
      <c r="BB110" s="2">
        <f t="shared" si="140"/>
        <v>51.43474593344822</v>
      </c>
      <c r="BC110" s="2">
        <f t="shared" si="140"/>
        <v>51.165623595348094</v>
      </c>
      <c r="BD110" s="2">
        <f t="shared" si="140"/>
        <v>54.422009823765336</v>
      </c>
      <c r="BE110" s="2">
        <f t="shared" si="140"/>
        <v>55.556198593093384</v>
      </c>
      <c r="BF110" s="2">
        <f t="shared" si="140"/>
        <v>56.648777514825866</v>
      </c>
      <c r="BG110" s="2">
        <f t="shared" si="140"/>
        <v>55.309748617832156</v>
      </c>
      <c r="BH110" s="2">
        <f t="shared" si="140"/>
        <v>54.103630079433337</v>
      </c>
      <c r="BI110" s="2">
        <f t="shared" si="140"/>
        <v>54.287011600428556</v>
      </c>
      <c r="BJ110" s="2">
        <f t="shared" si="140"/>
        <v>54.493298429674972</v>
      </c>
      <c r="BK110" s="2">
        <f t="shared" si="140"/>
        <v>52.826550187404443</v>
      </c>
      <c r="BL110" s="2">
        <f t="shared" si="140"/>
        <v>53.102827504079592</v>
      </c>
      <c r="BM110" s="2">
        <f t="shared" si="140"/>
        <v>54.058551339493079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 t="str">
        <f t="shared" si="141"/>
        <v/>
      </c>
      <c r="CJ110" s="2" t="str">
        <f t="shared" si="141"/>
        <v/>
      </c>
      <c r="CK110" s="2" t="str">
        <f t="shared" si="141"/>
        <v/>
      </c>
      <c r="CL110" s="2" t="str">
        <f t="shared" si="141"/>
        <v/>
      </c>
      <c r="CM110" s="2" t="str">
        <f t="shared" si="141"/>
        <v/>
      </c>
      <c r="CN110" s="2" t="str">
        <f t="shared" si="141"/>
        <v/>
      </c>
      <c r="CO110" s="2" t="str">
        <f t="shared" si="141"/>
        <v/>
      </c>
      <c r="CP110" s="2" t="str">
        <f t="shared" si="141"/>
        <v/>
      </c>
      <c r="CQ110" s="2" t="str">
        <f t="shared" si="141"/>
        <v/>
      </c>
      <c r="CR110" s="2" t="str">
        <f t="shared" si="141"/>
        <v/>
      </c>
      <c r="CS110" s="2" t="str">
        <f t="shared" si="141"/>
        <v/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 t="str">
        <f t="shared" si="115"/>
        <v/>
      </c>
      <c r="CZ110" s="2" t="str">
        <f t="shared" si="116"/>
        <v/>
      </c>
      <c r="DA110" s="2" t="str">
        <f t="shared" si="117"/>
        <v/>
      </c>
      <c r="DB110" s="2" t="str">
        <f t="shared" si="118"/>
        <v/>
      </c>
      <c r="DC110" s="2" t="str">
        <f t="shared" si="119"/>
        <v/>
      </c>
      <c r="DD110" s="2" t="str">
        <f t="shared" si="120"/>
        <v/>
      </c>
      <c r="DE110" s="2" t="str">
        <f t="shared" si="121"/>
        <v/>
      </c>
      <c r="DF110" s="2" t="str">
        <f t="shared" si="122"/>
        <v/>
      </c>
      <c r="DG110" s="2" t="str">
        <f t="shared" si="123"/>
        <v/>
      </c>
      <c r="DH110" s="2" t="str">
        <f t="shared" si="124"/>
        <v/>
      </c>
      <c r="DI110" s="2" t="str">
        <f t="shared" si="125"/>
        <v/>
      </c>
      <c r="DK110" s="2">
        <f t="shared" si="135"/>
        <v>73.538249471458769</v>
      </c>
      <c r="DL110" s="2">
        <f t="shared" si="135"/>
        <v>73.75117517366354</v>
      </c>
      <c r="DM110" s="2">
        <f t="shared" si="135"/>
        <v>71.375491090305047</v>
      </c>
      <c r="DN110" s="2">
        <f t="shared" si="135"/>
        <v>73.807566294170968</v>
      </c>
      <c r="DO110" s="2">
        <f t="shared" si="135"/>
        <v>80.078735326688815</v>
      </c>
      <c r="DP110" s="2">
        <f t="shared" si="135"/>
        <v>79.079142857142855</v>
      </c>
      <c r="DQ110" s="2">
        <f t="shared" si="135"/>
        <v>76.382442071881599</v>
      </c>
      <c r="DR110" s="2">
        <f t="shared" si="135"/>
        <v>78.866439541160602</v>
      </c>
      <c r="DS110" s="2">
        <f t="shared" si="135"/>
        <v>75.473033141560634</v>
      </c>
      <c r="DT110" s="2">
        <f t="shared" si="135"/>
        <v>81.093122996515689</v>
      </c>
      <c r="DU110" s="2">
        <f t="shared" si="135"/>
        <v>79.128736218026646</v>
      </c>
      <c r="DV110" s="2">
        <f t="shared" si="135"/>
        <v>74.17830824524313</v>
      </c>
      <c r="DW110" s="2">
        <f t="shared" si="135"/>
        <v>76.445960434913914</v>
      </c>
      <c r="DX110" s="2">
        <f t="shared" si="135"/>
        <v>74.129509523809517</v>
      </c>
      <c r="DY110" s="2">
        <f t="shared" si="135"/>
        <v>63.927311583577705</v>
      </c>
      <c r="EA110" s="2">
        <f t="shared" si="95"/>
        <v>50.361408670931048</v>
      </c>
      <c r="EB110" s="2">
        <f t="shared" si="95"/>
        <v>49.666726693406289</v>
      </c>
      <c r="EC110" s="2">
        <f t="shared" si="95"/>
        <v>50.115836284700222</v>
      </c>
      <c r="ED110" s="2">
        <f t="shared" si="95"/>
        <v>50.856100620261884</v>
      </c>
      <c r="EE110" s="2">
        <f t="shared" si="95"/>
        <v>50.525455590945271</v>
      </c>
      <c r="EF110" s="2">
        <f t="shared" si="95"/>
        <v>53.707690970111187</v>
      </c>
      <c r="EG110" s="2">
        <f t="shared" si="95"/>
        <v>54.982114726626989</v>
      </c>
      <c r="EH110" s="2">
        <f t="shared" si="95"/>
        <v>55.942878711086848</v>
      </c>
      <c r="EI110" s="2">
        <f t="shared" si="95"/>
        <v>54.718635861561111</v>
      </c>
      <c r="EJ110" s="2">
        <f t="shared" si="95"/>
        <v>53.242641351429384</v>
      </c>
      <c r="EK110" s="2">
        <f t="shared" si="95"/>
        <v>53.531386827437153</v>
      </c>
      <c r="EL110" s="2">
        <f t="shared" si="95"/>
        <v>53.944769398907106</v>
      </c>
      <c r="EM110" s="2">
        <f t="shared" si="136"/>
        <v>52.107353598503494</v>
      </c>
      <c r="EN110" s="2">
        <f t="shared" si="136"/>
        <v>52.380477600260178</v>
      </c>
      <c r="EO110" s="2">
        <f t="shared" si="136"/>
        <v>53.619412464834447</v>
      </c>
      <c r="EQ110" s="2">
        <f t="shared" si="137"/>
        <v>49.674890206484868</v>
      </c>
      <c r="ER110" s="2">
        <f t="shared" si="137"/>
        <v>49.743896590562443</v>
      </c>
      <c r="ES110" s="2">
        <f t="shared" si="137"/>
        <v>50.381980392438876</v>
      </c>
      <c r="ET110" s="2">
        <f t="shared" si="137"/>
        <v>51.036113157417461</v>
      </c>
      <c r="EU110" s="2">
        <f t="shared" si="137"/>
        <v>51.017480486173504</v>
      </c>
      <c r="EV110" s="2">
        <f t="shared" si="137"/>
        <v>53.624120888739284</v>
      </c>
      <c r="EW110" s="2">
        <f t="shared" si="137"/>
        <v>55.511760257331275</v>
      </c>
      <c r="EX110" s="2">
        <f t="shared" si="137"/>
        <v>56.168192964056495</v>
      </c>
      <c r="EY110" s="2">
        <f t="shared" si="137"/>
        <v>54.623277033905282</v>
      </c>
      <c r="EZ110" s="2">
        <f t="shared" si="137"/>
        <v>53.649475191555233</v>
      </c>
      <c r="FA110" s="2">
        <f t="shared" si="137"/>
        <v>53.429214470773587</v>
      </c>
      <c r="FB110" s="2">
        <f t="shared" si="137"/>
        <v>54.131904143903739</v>
      </c>
      <c r="FC110" s="2">
        <f t="shared" si="137"/>
        <v>52.337905560808494</v>
      </c>
      <c r="FD110" s="2">
        <f t="shared" si="137"/>
        <v>52.820329055838585</v>
      </c>
      <c r="FE110" s="2">
        <f t="shared" si="137"/>
        <v>53.408905004077035</v>
      </c>
      <c r="FG110" s="2">
        <f t="shared" si="138"/>
        <v>0.97502517776389663</v>
      </c>
      <c r="FH110" s="2">
        <f t="shared" si="138"/>
        <v>0.97552262399643641</v>
      </c>
      <c r="FI110" s="2">
        <f t="shared" si="138"/>
        <v>0.9747789665658585</v>
      </c>
      <c r="FJ110" s="2">
        <f t="shared" si="138"/>
        <v>0.97480023578861708</v>
      </c>
      <c r="FK110" s="2">
        <f t="shared" si="138"/>
        <v>0.97836770853658173</v>
      </c>
      <c r="FL110" s="2">
        <f t="shared" si="138"/>
        <v>0.97183900465708783</v>
      </c>
      <c r="FM110" s="2">
        <f t="shared" si="138"/>
        <v>0.97322749748787152</v>
      </c>
      <c r="FN110" s="2">
        <f t="shared" si="138"/>
        <v>0.96922173193507088</v>
      </c>
      <c r="FO110" s="2">
        <f t="shared" si="138"/>
        <v>0.97151210268476029</v>
      </c>
      <c r="FP110" s="2">
        <f t="shared" si="138"/>
        <v>0.96910199600385383</v>
      </c>
      <c r="FQ110" s="2">
        <f t="shared" si="138"/>
        <v>0.97047598525926804</v>
      </c>
      <c r="FR110" s="2">
        <f t="shared" si="138"/>
        <v>0.97289954998083461</v>
      </c>
      <c r="FS110" s="2">
        <f t="shared" si="138"/>
        <v>0.97046099832822297</v>
      </c>
      <c r="FT110" s="2">
        <f t="shared" si="138"/>
        <v>0.96680873597693529</v>
      </c>
      <c r="FU110" s="2">
        <f t="shared" si="138"/>
        <v>0.95738377976557976</v>
      </c>
      <c r="FW110" s="2">
        <f t="shared" ref="FW110:GK126" si="142">POWER(10,($B110-C$232)/C$229)/(1+POWER(10,($B110-C$232)/C$229))</f>
        <v>1.6186030940139682E-3</v>
      </c>
      <c r="FX110" s="2">
        <f t="shared" si="142"/>
        <v>1.4641510687726201E-3</v>
      </c>
      <c r="FY110" s="2">
        <f t="shared" si="142"/>
        <v>1.5570779720219734E-3</v>
      </c>
      <c r="FZ110" s="2">
        <f t="shared" si="142"/>
        <v>1.5209490544555338E-3</v>
      </c>
      <c r="GA110" s="2">
        <f t="shared" si="142"/>
        <v>1.7536581332646827E-3</v>
      </c>
      <c r="GB110" s="2">
        <f t="shared" si="142"/>
        <v>1.9921576804739619E-3</v>
      </c>
      <c r="GC110" s="2">
        <f t="shared" si="142"/>
        <v>2.1590833659511483E-3</v>
      </c>
      <c r="GD110" s="2">
        <f t="shared" si="142"/>
        <v>1.5591712626330874E-3</v>
      </c>
      <c r="GE110" s="2">
        <f t="shared" si="142"/>
        <v>1.430200901385484E-3</v>
      </c>
      <c r="GF110" s="2">
        <f t="shared" si="142"/>
        <v>1.1415835991947197E-3</v>
      </c>
      <c r="GG110" s="2">
        <f t="shared" si="142"/>
        <v>1.0937179456025851E-3</v>
      </c>
      <c r="GH110" s="2">
        <f t="shared" si="142"/>
        <v>1.0207754412484883E-3</v>
      </c>
      <c r="GI110" s="2">
        <f t="shared" si="142"/>
        <v>1.1209658287675394E-3</v>
      </c>
      <c r="GJ110" s="2">
        <f t="shared" si="142"/>
        <v>1.0731873064050218E-3</v>
      </c>
      <c r="GK110" s="2">
        <f t="shared" si="142"/>
        <v>6.8797723083781652E-4</v>
      </c>
      <c r="GM110" s="86">
        <f t="shared" ref="GM110:HA126" si="143" xml:space="preserve"> _xlfn.NORM.DIST($B110, C$7, ABS(C$11), TRUE) * _xlfn.NORM.DIST(($B110 - C$7)*C$15, 0, ABS(C$11), TRUE) * 2</f>
        <v>5.8654564830351322E-10</v>
      </c>
      <c r="GN110" s="86">
        <f t="shared" si="143"/>
        <v>3.5686573821949216E-9</v>
      </c>
      <c r="GO110" s="86">
        <f t="shared" si="143"/>
        <v>1.6484382011159575E-12</v>
      </c>
      <c r="GP110" s="86">
        <f t="shared" si="143"/>
        <v>5.4977561808597871E-17</v>
      </c>
      <c r="GQ110" s="86">
        <f t="shared" si="143"/>
        <v>1.0240446634118876E-23</v>
      </c>
      <c r="GR110" s="86">
        <f t="shared" si="143"/>
        <v>8.8496125769137165E-21</v>
      </c>
      <c r="GS110" s="86">
        <f t="shared" si="143"/>
        <v>3.2069385817118829E-19</v>
      </c>
      <c r="GT110" s="86">
        <f t="shared" si="143"/>
        <v>1.9514327894293061E-17</v>
      </c>
      <c r="GU110" s="86">
        <f t="shared" si="143"/>
        <v>7.4189108433063043E-17</v>
      </c>
      <c r="GV110" s="86">
        <f t="shared" si="143"/>
        <v>3.3912735866385699E-13</v>
      </c>
      <c r="GW110" s="86">
        <f t="shared" si="143"/>
        <v>3.6026832693743424E-15</v>
      </c>
      <c r="GX110" s="86">
        <f t="shared" si="143"/>
        <v>1.0061565607721007E-12</v>
      </c>
      <c r="GY110" s="86">
        <f t="shared" si="143"/>
        <v>2.4444024891919011E-10</v>
      </c>
      <c r="GZ110" s="86">
        <f t="shared" si="143"/>
        <v>2.1343405477973165E-10</v>
      </c>
      <c r="HA110" s="86">
        <f t="shared" si="143"/>
        <v>5.6064677743252021E-11</v>
      </c>
      <c r="HC110" s="86">
        <f t="shared" si="74"/>
        <v>0.50239416843092544</v>
      </c>
      <c r="HD110" s="86">
        <f t="shared" si="74"/>
        <v>0.50437128648217577</v>
      </c>
      <c r="HE110" s="86">
        <f t="shared" si="74"/>
        <v>0.54400778797458682</v>
      </c>
      <c r="HF110" s="86">
        <f t="shared" si="74"/>
        <v>0.60302211280204543</v>
      </c>
      <c r="HG110" s="86">
        <f t="shared" si="74"/>
        <v>0.64730242093799284</v>
      </c>
      <c r="HH110" s="86">
        <f t="shared" si="74"/>
        <v>0.63393456691738448</v>
      </c>
      <c r="HI110" s="86">
        <f t="shared" si="139"/>
        <v>0.64546410126437248</v>
      </c>
      <c r="HJ110" s="86">
        <f t="shared" si="139"/>
        <v>0.56399579432762181</v>
      </c>
      <c r="HK110" s="86">
        <f t="shared" si="139"/>
        <v>0.58559206359748572</v>
      </c>
      <c r="HL110" s="86">
        <f t="shared" si="139"/>
        <v>0.51584557549513999</v>
      </c>
      <c r="HM110" s="86">
        <f t="shared" si="139"/>
        <v>0.4493046467839012</v>
      </c>
      <c r="HN110" s="86">
        <f t="shared" si="139"/>
        <v>0.42870351310142224</v>
      </c>
      <c r="HO110" s="86">
        <f t="shared" si="139"/>
        <v>0.41863301535353442</v>
      </c>
      <c r="HP110" s="86">
        <f t="shared" si="139"/>
        <v>0.45984463132022763</v>
      </c>
      <c r="HQ110" s="86">
        <f t="shared" si="139"/>
        <v>0.38874604651670086</v>
      </c>
      <c r="HS110" s="86">
        <f t="shared" ref="HS110:IG126" si="144" xml:space="preserve"> _xlfn.NORM.DIST($B110, C$9, ABS(C$13), TRUE) * _xlfn.NORM.DIST(($B110 - C$9)*C$17, 0, ABS(C$13), TRUE) * 2</f>
        <v>1.2025108787185975E-19</v>
      </c>
      <c r="HT110" s="86">
        <f t="shared" si="144"/>
        <v>1.5317248611311061E-19</v>
      </c>
      <c r="HU110" s="86">
        <f t="shared" si="144"/>
        <v>2.8797307863736963E-20</v>
      </c>
      <c r="HV110" s="86">
        <f t="shared" si="144"/>
        <v>3.5967635238245514E-22</v>
      </c>
      <c r="HW110" s="86">
        <f t="shared" si="144"/>
        <v>1.0663414187999258E-19</v>
      </c>
      <c r="HX110" s="86">
        <f t="shared" si="144"/>
        <v>1.7299196413399688E-22</v>
      </c>
      <c r="HY110" s="86">
        <f t="shared" si="144"/>
        <v>2.1813951523879242E-20</v>
      </c>
      <c r="HZ110" s="86">
        <f t="shared" si="144"/>
        <v>2.2163056978725946E-33</v>
      </c>
      <c r="IA110" s="86">
        <f t="shared" si="144"/>
        <v>4.2528350432474464E-24</v>
      </c>
      <c r="IB110" s="86">
        <f t="shared" si="144"/>
        <v>5.9948457288533069E-24</v>
      </c>
      <c r="IC110" s="86">
        <f t="shared" si="144"/>
        <v>1.0967656056354247E-24</v>
      </c>
      <c r="ID110" s="86">
        <f t="shared" si="144"/>
        <v>4.0275171615960296E-24</v>
      </c>
      <c r="IE110" s="86">
        <f t="shared" si="144"/>
        <v>2.5066874923656915E-25</v>
      </c>
      <c r="IF110" s="86">
        <f t="shared" si="144"/>
        <v>5.2664142580283972E-17</v>
      </c>
      <c r="IG110" s="86">
        <f t="shared" si="144"/>
        <v>1.1149932532606627E-12</v>
      </c>
      <c r="II110" s="86">
        <f t="shared" ref="II110:IW126" si="145" xml:space="preserve"> _xlfn.NORM.DIST($B110, C$10, ABS(C$14), TRUE) * _xlfn.NORM.DIST(($B110 - C$10)*C$18, 0, ABS(C$14), TRUE) * 2</f>
        <v>2.3250806573271499E-88</v>
      </c>
      <c r="IJ110" s="86">
        <f t="shared" si="145"/>
        <v>3.9263768475002994E-89</v>
      </c>
      <c r="IK110" s="86">
        <f t="shared" si="145"/>
        <v>2.7381760473890156E-97</v>
      </c>
      <c r="IL110" s="86">
        <f t="shared" si="145"/>
        <v>3.9283615338234162E-104</v>
      </c>
      <c r="IM110" s="86">
        <f t="shared" si="145"/>
        <v>2.0618526972782752E-95</v>
      </c>
      <c r="IN110" s="86">
        <f t="shared" si="145"/>
        <v>5.0341785913363587E-106</v>
      </c>
      <c r="IO110" s="86">
        <f t="shared" si="145"/>
        <v>1.3675986986251946E-95</v>
      </c>
      <c r="IP110" s="86">
        <f t="shared" si="145"/>
        <v>5.2359601917291908E-163</v>
      </c>
      <c r="IQ110" s="86">
        <f t="shared" si="145"/>
        <v>1.1620998642079796E-112</v>
      </c>
      <c r="IR110" s="86">
        <f t="shared" si="145"/>
        <v>1.456433195608971E-109</v>
      </c>
      <c r="IS110" s="86">
        <f t="shared" si="145"/>
        <v>2.0335898050202203E-111</v>
      </c>
      <c r="IT110" s="86">
        <f t="shared" si="145"/>
        <v>4.8139140829812736E-108</v>
      </c>
      <c r="IU110" s="86">
        <f t="shared" si="145"/>
        <v>8.1329313926337571E-114</v>
      </c>
      <c r="IV110" s="86">
        <f t="shared" si="145"/>
        <v>9.6936381922004267E-86</v>
      </c>
      <c r="IW110" s="86">
        <f t="shared" si="145"/>
        <v>2.1207131583516293E-39</v>
      </c>
      <c r="IY110" s="86">
        <f t="shared" ref="IY110:JM126" si="146">GM110+HC110+HS110+II110</f>
        <v>0.50239416901747114</v>
      </c>
      <c r="IZ110" s="86">
        <f t="shared" si="146"/>
        <v>0.50437129005083314</v>
      </c>
      <c r="JA110" s="86">
        <f t="shared" si="146"/>
        <v>0.54400778797623528</v>
      </c>
      <c r="JB110" s="86">
        <f t="shared" si="146"/>
        <v>0.60302211280204543</v>
      </c>
      <c r="JC110" s="86">
        <f t="shared" si="146"/>
        <v>0.64730242093799284</v>
      </c>
      <c r="JD110" s="86">
        <f t="shared" si="146"/>
        <v>0.63393456691738448</v>
      </c>
      <c r="JE110" s="86">
        <f t="shared" si="146"/>
        <v>0.64546410126437248</v>
      </c>
      <c r="JF110" s="86">
        <f t="shared" si="146"/>
        <v>0.56399579432762181</v>
      </c>
      <c r="JG110" s="86">
        <f t="shared" si="146"/>
        <v>0.58559206359748583</v>
      </c>
      <c r="JH110" s="86">
        <f t="shared" si="146"/>
        <v>0.51584557549547916</v>
      </c>
      <c r="JI110" s="86">
        <f t="shared" si="146"/>
        <v>0.4493046467839048</v>
      </c>
      <c r="JJ110" s="86">
        <f t="shared" si="146"/>
        <v>0.42870351310242838</v>
      </c>
      <c r="JK110" s="86">
        <f t="shared" si="146"/>
        <v>0.41863301559797467</v>
      </c>
      <c r="JL110" s="86">
        <f t="shared" si="146"/>
        <v>0.45984463153366173</v>
      </c>
      <c r="JM110" s="86">
        <f t="shared" si="146"/>
        <v>0.38874604657388051</v>
      </c>
    </row>
    <row r="111" spans="2:273" x14ac:dyDescent="0.25">
      <c r="B111" s="2">
        <v>84</v>
      </c>
      <c r="C111" s="37">
        <v>153.571</v>
      </c>
      <c r="D111" s="37">
        <v>155.11099999999999</v>
      </c>
      <c r="E111" s="37">
        <v>161.65100000000001</v>
      </c>
      <c r="F111" s="37">
        <v>160.27000000000001</v>
      </c>
      <c r="G111" s="37">
        <v>128.048</v>
      </c>
      <c r="H111" s="37">
        <v>155.30199999999999</v>
      </c>
      <c r="I111" s="37">
        <v>161.74600000000001</v>
      </c>
      <c r="J111" s="37">
        <v>158.24600000000001</v>
      </c>
      <c r="K111" s="37">
        <v>162.88499999999999</v>
      </c>
      <c r="L111" s="37">
        <v>156.01599999999999</v>
      </c>
      <c r="M111" s="37">
        <v>151.131</v>
      </c>
      <c r="N111" s="37">
        <v>157.852</v>
      </c>
      <c r="O111" s="37">
        <v>159.21299999999999</v>
      </c>
      <c r="P111" s="37">
        <v>146.47499999999999</v>
      </c>
      <c r="Q111" s="37">
        <v>117.952</v>
      </c>
      <c r="S111" s="4">
        <f t="shared" si="133"/>
        <v>159.94356791905</v>
      </c>
      <c r="T111" s="4">
        <f t="shared" si="133"/>
        <v>160.91960033798688</v>
      </c>
      <c r="U111" s="4">
        <f t="shared" si="133"/>
        <v>167.14129368033562</v>
      </c>
      <c r="V111" s="4">
        <f t="shared" si="133"/>
        <v>164.56235805246985</v>
      </c>
      <c r="W111" s="4">
        <f t="shared" si="133"/>
        <v>121.89401779757914</v>
      </c>
      <c r="X111" s="4">
        <f t="shared" si="133"/>
        <v>159.38119505541925</v>
      </c>
      <c r="Y111" s="4">
        <f t="shared" si="133"/>
        <v>164.75723028952322</v>
      </c>
      <c r="Z111" s="4">
        <f t="shared" si="133"/>
        <v>154.29718037597002</v>
      </c>
      <c r="AA111" s="4">
        <f t="shared" si="133"/>
        <v>166.83573621877662</v>
      </c>
      <c r="AB111" s="4">
        <f t="shared" si="133"/>
        <v>161.94214808489639</v>
      </c>
      <c r="AC111" s="4">
        <f t="shared" si="133"/>
        <v>154.99328693039493</v>
      </c>
      <c r="AD111" s="4">
        <f t="shared" si="133"/>
        <v>162.43155919949191</v>
      </c>
      <c r="AE111" s="4">
        <f t="shared" si="133"/>
        <v>162.78097752322375</v>
      </c>
      <c r="AF111" s="4">
        <f t="shared" si="133"/>
        <v>152.16369721196583</v>
      </c>
      <c r="AG111" s="4">
        <f t="shared" si="133"/>
        <v>117.68061939528971</v>
      </c>
      <c r="AI111" s="4">
        <f t="shared" si="134"/>
        <v>-6.3725679190499989</v>
      </c>
      <c r="AJ111" s="4">
        <f t="shared" si="134"/>
        <v>-5.8086003379868885</v>
      </c>
      <c r="AK111" s="4">
        <f t="shared" si="134"/>
        <v>-5.4902936803356113</v>
      </c>
      <c r="AL111" s="4">
        <f t="shared" si="134"/>
        <v>-4.2923580524698366</v>
      </c>
      <c r="AM111" s="4">
        <f t="shared" si="134"/>
        <v>6.1539822024208632</v>
      </c>
      <c r="AN111" s="4">
        <f t="shared" si="134"/>
        <v>-4.0791950554192624</v>
      </c>
      <c r="AO111" s="4">
        <f t="shared" si="134"/>
        <v>-3.0112302895232119</v>
      </c>
      <c r="AP111" s="4">
        <f t="shared" si="134"/>
        <v>3.9488196240299942</v>
      </c>
      <c r="AQ111" s="4">
        <f t="shared" si="134"/>
        <v>-3.9507362187766262</v>
      </c>
      <c r="AR111" s="4">
        <f t="shared" si="134"/>
        <v>-5.926148084896397</v>
      </c>
      <c r="AS111" s="4">
        <f t="shared" si="134"/>
        <v>-3.8622869303949301</v>
      </c>
      <c r="AT111" s="4">
        <f t="shared" si="134"/>
        <v>-4.5795591994919107</v>
      </c>
      <c r="AU111" s="4">
        <f t="shared" si="134"/>
        <v>-3.5679775232237603</v>
      </c>
      <c r="AV111" s="4">
        <f t="shared" si="134"/>
        <v>-5.688697211965831</v>
      </c>
      <c r="AW111" s="4">
        <f t="shared" si="134"/>
        <v>0.2713806047102878</v>
      </c>
      <c r="AY111" s="2">
        <f t="shared" si="140"/>
        <v>50.763317095944537</v>
      </c>
      <c r="AZ111" s="2">
        <f t="shared" si="140"/>
        <v>50.082388293632746</v>
      </c>
      <c r="BA111" s="2">
        <f t="shared" si="140"/>
        <v>50.493266547307925</v>
      </c>
      <c r="BB111" s="2">
        <f t="shared" si="140"/>
        <v>51.263506344364473</v>
      </c>
      <c r="BC111" s="2">
        <f t="shared" si="140"/>
        <v>51.008041438609027</v>
      </c>
      <c r="BD111" s="2">
        <f t="shared" si="140"/>
        <v>54.235264778642005</v>
      </c>
      <c r="BE111" s="2">
        <f t="shared" si="140"/>
        <v>55.402224589659767</v>
      </c>
      <c r="BF111" s="2">
        <f t="shared" si="140"/>
        <v>56.463118554634377</v>
      </c>
      <c r="BG111" s="2">
        <f t="shared" si="140"/>
        <v>55.136109413631814</v>
      </c>
      <c r="BH111" s="2">
        <f t="shared" si="140"/>
        <v>53.914743806404161</v>
      </c>
      <c r="BI111" s="2">
        <f t="shared" si="140"/>
        <v>54.091339764941047</v>
      </c>
      <c r="BJ111" s="2">
        <f t="shared" si="140"/>
        <v>54.316498229463924</v>
      </c>
      <c r="BK111" s="2">
        <f t="shared" si="140"/>
        <v>52.653848531531324</v>
      </c>
      <c r="BL111" s="2">
        <f t="shared" si="140"/>
        <v>52.946137741170077</v>
      </c>
      <c r="BM111" s="2">
        <f t="shared" si="140"/>
        <v>53.917270530346158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 t="str">
        <f t="shared" si="141"/>
        <v/>
      </c>
      <c r="CI111" s="2" t="str">
        <f t="shared" si="141"/>
        <v/>
      </c>
      <c r="CJ111" s="2" t="str">
        <f t="shared" si="141"/>
        <v/>
      </c>
      <c r="CK111" s="2" t="str">
        <f t="shared" si="141"/>
        <v/>
      </c>
      <c r="CL111" s="2" t="str">
        <f t="shared" si="141"/>
        <v/>
      </c>
      <c r="CM111" s="2" t="str">
        <f t="shared" si="141"/>
        <v/>
      </c>
      <c r="CN111" s="2" t="str">
        <f t="shared" si="141"/>
        <v/>
      </c>
      <c r="CO111" s="2" t="str">
        <f t="shared" si="141"/>
        <v/>
      </c>
      <c r="CP111" s="2" t="str">
        <f t="shared" si="141"/>
        <v/>
      </c>
      <c r="CQ111" s="2" t="str">
        <f t="shared" si="141"/>
        <v/>
      </c>
      <c r="CR111" s="2" t="str">
        <f t="shared" si="141"/>
        <v/>
      </c>
      <c r="CS111" s="2" t="str">
        <f t="shared" si="141"/>
        <v/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 t="str">
        <f t="shared" si="114"/>
        <v/>
      </c>
      <c r="CY111" s="2" t="str">
        <f t="shared" si="115"/>
        <v/>
      </c>
      <c r="CZ111" s="2" t="str">
        <f t="shared" si="116"/>
        <v/>
      </c>
      <c r="DA111" s="2" t="str">
        <f t="shared" si="117"/>
        <v/>
      </c>
      <c r="DB111" s="2" t="str">
        <f t="shared" si="118"/>
        <v/>
      </c>
      <c r="DC111" s="2" t="str">
        <f t="shared" si="119"/>
        <v/>
      </c>
      <c r="DD111" s="2" t="str">
        <f t="shared" si="120"/>
        <v/>
      </c>
      <c r="DE111" s="2" t="str">
        <f t="shared" si="121"/>
        <v/>
      </c>
      <c r="DF111" s="2" t="str">
        <f t="shared" si="122"/>
        <v/>
      </c>
      <c r="DG111" s="2" t="str">
        <f t="shared" si="123"/>
        <v/>
      </c>
      <c r="DH111" s="2" t="str">
        <f t="shared" si="124"/>
        <v/>
      </c>
      <c r="DI111" s="2" t="str">
        <f t="shared" si="125"/>
        <v/>
      </c>
      <c r="DK111" s="2">
        <f t="shared" si="135"/>
        <v>73.757745243128966</v>
      </c>
      <c r="DL111" s="2">
        <f t="shared" si="135"/>
        <v>73.960578224101482</v>
      </c>
      <c r="DM111" s="2">
        <f t="shared" si="135"/>
        <v>71.549660676532767</v>
      </c>
      <c r="DN111" s="2">
        <f t="shared" si="135"/>
        <v>74.014342494714612</v>
      </c>
      <c r="DO111" s="2">
        <f t="shared" si="135"/>
        <v>80.357177187153923</v>
      </c>
      <c r="DP111" s="2">
        <f t="shared" si="135"/>
        <v>79.332210278745649</v>
      </c>
      <c r="DQ111" s="2">
        <f t="shared" si="135"/>
        <v>76.526267441860455</v>
      </c>
      <c r="DR111" s="2">
        <f t="shared" si="135"/>
        <v>79.074700877192996</v>
      </c>
      <c r="DS111" s="2">
        <f t="shared" si="135"/>
        <v>75.646662750182301</v>
      </c>
      <c r="DT111" s="2">
        <f t="shared" si="135"/>
        <v>81.376747909407669</v>
      </c>
      <c r="DU111" s="2">
        <f t="shared" si="135"/>
        <v>79.39199989195906</v>
      </c>
      <c r="DV111" s="2">
        <f t="shared" si="135"/>
        <v>74.368775193798442</v>
      </c>
      <c r="DW111" s="2">
        <f t="shared" si="135"/>
        <v>76.671522953790387</v>
      </c>
      <c r="DX111" s="2">
        <f t="shared" si="135"/>
        <v>74.360258944658938</v>
      </c>
      <c r="DY111" s="2">
        <f t="shared" si="135"/>
        <v>64.026798570381231</v>
      </c>
      <c r="EA111" s="2">
        <f t="shared" si="95"/>
        <v>50.227352996920146</v>
      </c>
      <c r="EB111" s="2">
        <f t="shared" si="95"/>
        <v>49.535841338981129</v>
      </c>
      <c r="EC111" s="2">
        <f t="shared" si="95"/>
        <v>49.995950801749281</v>
      </c>
      <c r="ED111" s="2">
        <f t="shared" si="95"/>
        <v>50.726823816087418</v>
      </c>
      <c r="EE111" s="2">
        <f t="shared" si="95"/>
        <v>50.415287566829697</v>
      </c>
      <c r="EF111" s="2">
        <f t="shared" si="95"/>
        <v>53.572198474343814</v>
      </c>
      <c r="EG111" s="2">
        <f t="shared" si="95"/>
        <v>54.871021184533049</v>
      </c>
      <c r="EH111" s="2">
        <f t="shared" si="95"/>
        <v>55.807872179137092</v>
      </c>
      <c r="EI111" s="2">
        <f t="shared" si="95"/>
        <v>54.587740868924882</v>
      </c>
      <c r="EJ111" s="2">
        <f t="shared" si="95"/>
        <v>53.115704273751078</v>
      </c>
      <c r="EK111" s="2">
        <f t="shared" si="95"/>
        <v>53.389484779888527</v>
      </c>
      <c r="EL111" s="2">
        <f t="shared" si="95"/>
        <v>53.806874473067914</v>
      </c>
      <c r="EM111" s="2">
        <f t="shared" si="136"/>
        <v>51.986838863181383</v>
      </c>
      <c r="EN111" s="2">
        <f t="shared" si="136"/>
        <v>52.275145331524278</v>
      </c>
      <c r="EO111" s="2">
        <f t="shared" si="136"/>
        <v>53.507020508857075</v>
      </c>
      <c r="EQ111" s="2">
        <f t="shared" si="137"/>
        <v>49.565032980677799</v>
      </c>
      <c r="ER111" s="2">
        <f t="shared" si="137"/>
        <v>49.6113779321241</v>
      </c>
      <c r="ES111" s="2">
        <f t="shared" si="137"/>
        <v>50.252392125539345</v>
      </c>
      <c r="ET111" s="2">
        <f t="shared" si="137"/>
        <v>50.899997119212102</v>
      </c>
      <c r="EU111" s="2">
        <f t="shared" si="137"/>
        <v>50.887204419319609</v>
      </c>
      <c r="EV111" s="2">
        <f t="shared" si="137"/>
        <v>53.492102134021849</v>
      </c>
      <c r="EW111" s="2">
        <f t="shared" si="137"/>
        <v>55.379197867815023</v>
      </c>
      <c r="EX111" s="2">
        <f t="shared" si="137"/>
        <v>56.024525507005166</v>
      </c>
      <c r="EY111" s="2">
        <f t="shared" si="137"/>
        <v>54.495946650841027</v>
      </c>
      <c r="EZ111" s="2">
        <f t="shared" si="137"/>
        <v>53.508559106462634</v>
      </c>
      <c r="FA111" s="2">
        <f t="shared" si="137"/>
        <v>53.291014861211295</v>
      </c>
      <c r="FB111" s="2">
        <f t="shared" si="137"/>
        <v>53.988308618522481</v>
      </c>
      <c r="FC111" s="2">
        <f t="shared" si="137"/>
        <v>52.209853596118364</v>
      </c>
      <c r="FD111" s="2">
        <f t="shared" si="137"/>
        <v>52.70040617776435</v>
      </c>
      <c r="FE111" s="2">
        <f t="shared" si="137"/>
        <v>53.301027545507651</v>
      </c>
      <c r="FG111" s="2">
        <f t="shared" si="138"/>
        <v>0.97717252772786989</v>
      </c>
      <c r="FH111" s="2">
        <f t="shared" si="138"/>
        <v>0.97762818460775025</v>
      </c>
      <c r="FI111" s="2">
        <f t="shared" si="138"/>
        <v>0.97694698539554825</v>
      </c>
      <c r="FJ111" s="2">
        <f t="shared" si="138"/>
        <v>0.97696646950229649</v>
      </c>
      <c r="FK111" s="2">
        <f t="shared" si="138"/>
        <v>0.98023349199221455</v>
      </c>
      <c r="FL111" s="2">
        <f t="shared" si="138"/>
        <v>0.97425306965105007</v>
      </c>
      <c r="FM111" s="2">
        <f t="shared" si="138"/>
        <v>0.97552553325509239</v>
      </c>
      <c r="FN111" s="2">
        <f t="shared" si="138"/>
        <v>0.97185366128917472</v>
      </c>
      <c r="FO111" s="2">
        <f t="shared" si="138"/>
        <v>0.9739534398686942</v>
      </c>
      <c r="FP111" s="2">
        <f t="shared" si="138"/>
        <v>0.97174386578743266</v>
      </c>
      <c r="FQ111" s="2">
        <f t="shared" si="138"/>
        <v>0.973003647592391</v>
      </c>
      <c r="FR111" s="2">
        <f t="shared" si="138"/>
        <v>0.97522501875237366</v>
      </c>
      <c r="FS111" s="2">
        <f t="shared" si="138"/>
        <v>0.9729899080384381</v>
      </c>
      <c r="FT111" s="2">
        <f t="shared" si="138"/>
        <v>0.96964054351276519</v>
      </c>
      <c r="FU111" s="2">
        <f t="shared" si="138"/>
        <v>0.96098725657649919</v>
      </c>
      <c r="FW111" s="2">
        <f t="shared" si="142"/>
        <v>1.7744858972439132E-3</v>
      </c>
      <c r="FX111" s="2">
        <f t="shared" si="142"/>
        <v>1.6051829767822019E-3</v>
      </c>
      <c r="FY111" s="2">
        <f t="shared" si="142"/>
        <v>1.7070456066714116E-3</v>
      </c>
      <c r="FZ111" s="2">
        <f t="shared" si="142"/>
        <v>1.6674427977315077E-3</v>
      </c>
      <c r="GA111" s="2">
        <f t="shared" si="142"/>
        <v>1.9225226354449359E-3</v>
      </c>
      <c r="GB111" s="2">
        <f t="shared" si="142"/>
        <v>2.1839377075731636E-3</v>
      </c>
      <c r="GC111" s="2">
        <f t="shared" si="142"/>
        <v>2.3668947996577047E-3</v>
      </c>
      <c r="GD111" s="2">
        <f t="shared" si="142"/>
        <v>1.7093401642738542E-3</v>
      </c>
      <c r="GE111" s="2">
        <f t="shared" si="142"/>
        <v>1.5679677512608556E-3</v>
      </c>
      <c r="GF111" s="2">
        <f t="shared" si="142"/>
        <v>1.2515836787605795E-3</v>
      </c>
      <c r="GG111" s="2">
        <f t="shared" si="142"/>
        <v>1.1991113499326728E-3</v>
      </c>
      <c r="GH111" s="2">
        <f t="shared" si="142"/>
        <v>1.119147797932432E-3</v>
      </c>
      <c r="GI111" s="2">
        <f t="shared" si="142"/>
        <v>1.2289816770194E-3</v>
      </c>
      <c r="GJ111" s="2">
        <f t="shared" si="142"/>
        <v>1.1766046571747119E-3</v>
      </c>
      <c r="GK111" s="2">
        <f t="shared" si="142"/>
        <v>7.5430196641279861E-4</v>
      </c>
      <c r="GM111" s="86">
        <f t="shared" si="143"/>
        <v>6.3642587178639502E-11</v>
      </c>
      <c r="GN111" s="86">
        <f t="shared" si="143"/>
        <v>4.8729483648432816E-10</v>
      </c>
      <c r="GO111" s="86">
        <f t="shared" si="143"/>
        <v>1.0138501519197308E-13</v>
      </c>
      <c r="GP111" s="86">
        <f t="shared" si="143"/>
        <v>1.231398406996656E-18</v>
      </c>
      <c r="GQ111" s="86">
        <f t="shared" si="143"/>
        <v>7.3904663363407407E-26</v>
      </c>
      <c r="GR111" s="86">
        <f t="shared" si="143"/>
        <v>7.8251088458271678E-23</v>
      </c>
      <c r="GS111" s="86">
        <f t="shared" si="143"/>
        <v>4.0168478085350643E-21</v>
      </c>
      <c r="GT111" s="86">
        <f t="shared" si="143"/>
        <v>4.1500716886913103E-19</v>
      </c>
      <c r="GU111" s="86">
        <f t="shared" si="143"/>
        <v>1.7145696916471849E-18</v>
      </c>
      <c r="GV111" s="86">
        <f t="shared" si="143"/>
        <v>1.7992218647951266E-14</v>
      </c>
      <c r="GW111" s="86">
        <f t="shared" si="143"/>
        <v>1.0766178623194324E-16</v>
      </c>
      <c r="GX111" s="86">
        <f t="shared" si="143"/>
        <v>5.3546777629054993E-14</v>
      </c>
      <c r="GY111" s="86">
        <f t="shared" si="143"/>
        <v>2.4683839816551482E-11</v>
      </c>
      <c r="GZ111" s="86">
        <f t="shared" si="143"/>
        <v>2.4717455098412564E-11</v>
      </c>
      <c r="HA111" s="86">
        <f t="shared" si="143"/>
        <v>5.3291584532315796E-12</v>
      </c>
      <c r="HC111" s="86">
        <f t="shared" si="74"/>
        <v>0.56729906545426056</v>
      </c>
      <c r="HD111" s="86">
        <f t="shared" si="74"/>
        <v>0.56821255965055384</v>
      </c>
      <c r="HE111" s="86">
        <f t="shared" si="74"/>
        <v>0.59487752787155401</v>
      </c>
      <c r="HF111" s="86">
        <f t="shared" si="74"/>
        <v>0.6386655454207294</v>
      </c>
      <c r="HG111" s="86">
        <f t="shared" si="74"/>
        <v>0.52315592097434649</v>
      </c>
      <c r="HH111" s="86">
        <f t="shared" si="74"/>
        <v>0.65155734958808298</v>
      </c>
      <c r="HI111" s="86">
        <f t="shared" si="139"/>
        <v>0.65466785958795859</v>
      </c>
      <c r="HJ111" s="86">
        <f t="shared" si="139"/>
        <v>0.56171900863195368</v>
      </c>
      <c r="HK111" s="86">
        <f t="shared" si="139"/>
        <v>0.63964692285339575</v>
      </c>
      <c r="HL111" s="86">
        <f t="shared" si="139"/>
        <v>0.59483465995408513</v>
      </c>
      <c r="HM111" s="86">
        <f t="shared" si="139"/>
        <v>0.53140664480816757</v>
      </c>
      <c r="HN111" s="86">
        <f t="shared" si="139"/>
        <v>0.50542921061363411</v>
      </c>
      <c r="HO111" s="86">
        <f t="shared" si="139"/>
        <v>0.49645924267320057</v>
      </c>
      <c r="HP111" s="86">
        <f t="shared" si="139"/>
        <v>0.52979894653473558</v>
      </c>
      <c r="HQ111" s="86">
        <f t="shared" si="139"/>
        <v>0.47766783540251423</v>
      </c>
      <c r="HS111" s="86">
        <f t="shared" si="144"/>
        <v>9.1000919543471679E-19</v>
      </c>
      <c r="HT111" s="86">
        <f t="shared" si="144"/>
        <v>1.1274026508362779E-18</v>
      </c>
      <c r="HU111" s="86">
        <f t="shared" si="144"/>
        <v>2.4660948164105151E-19</v>
      </c>
      <c r="HV111" s="86">
        <f t="shared" si="144"/>
        <v>3.6723967919882815E-21</v>
      </c>
      <c r="HW111" s="86">
        <f t="shared" si="144"/>
        <v>9.0010303168566157E-19</v>
      </c>
      <c r="HX111" s="86">
        <f t="shared" si="144"/>
        <v>2.0326757666361172E-21</v>
      </c>
      <c r="HY111" s="86">
        <f t="shared" si="144"/>
        <v>2.0651446602090434E-19</v>
      </c>
      <c r="HZ111" s="86">
        <f t="shared" si="144"/>
        <v>8.3348559822846637E-32</v>
      </c>
      <c r="IA111" s="86">
        <f t="shared" si="144"/>
        <v>5.1999026754854468E-23</v>
      </c>
      <c r="IB111" s="86">
        <f t="shared" si="144"/>
        <v>6.4748588671488249E-23</v>
      </c>
      <c r="IC111" s="86">
        <f t="shared" si="144"/>
        <v>1.2379389910548391E-23</v>
      </c>
      <c r="ID111" s="86">
        <f t="shared" si="144"/>
        <v>4.1554998320437268E-23</v>
      </c>
      <c r="IE111" s="86">
        <f t="shared" si="144"/>
        <v>3.030219390883163E-24</v>
      </c>
      <c r="IF111" s="86">
        <f t="shared" si="144"/>
        <v>2.5755418166937364E-16</v>
      </c>
      <c r="IG111" s="86">
        <f t="shared" si="144"/>
        <v>3.2664007916817509E-12</v>
      </c>
      <c r="II111" s="86">
        <f t="shared" si="145"/>
        <v>6.7220629782180941E-86</v>
      </c>
      <c r="IJ111" s="86">
        <f t="shared" si="145"/>
        <v>1.0940558093249379E-86</v>
      </c>
      <c r="IK111" s="86">
        <f t="shared" si="145"/>
        <v>1.3674675721386577E-94</v>
      </c>
      <c r="IL111" s="86">
        <f t="shared" si="145"/>
        <v>2.9886954820030504E-101</v>
      </c>
      <c r="IM111" s="86">
        <f t="shared" si="145"/>
        <v>1.0209955858790098E-92</v>
      </c>
      <c r="IN111" s="86">
        <f t="shared" si="145"/>
        <v>5.7958034269718299E-103</v>
      </c>
      <c r="IO111" s="86">
        <f t="shared" si="145"/>
        <v>8.449975926566361E-93</v>
      </c>
      <c r="IP111" s="86">
        <f t="shared" si="145"/>
        <v>1.8829047337262463E-158</v>
      </c>
      <c r="IQ111" s="86">
        <f t="shared" si="145"/>
        <v>1.4366260736302228E-109</v>
      </c>
      <c r="IR111" s="86">
        <f t="shared" si="145"/>
        <v>1.1737405579518077E-106</v>
      </c>
      <c r="IS111" s="86">
        <f t="shared" si="145"/>
        <v>1.7622815505011502E-108</v>
      </c>
      <c r="IT111" s="86">
        <f t="shared" si="145"/>
        <v>3.1736003501853309E-105</v>
      </c>
      <c r="IU111" s="86">
        <f t="shared" si="145"/>
        <v>8.3773681532065331E-111</v>
      </c>
      <c r="IV111" s="86">
        <f t="shared" si="145"/>
        <v>1.7000683875814927E-83</v>
      </c>
      <c r="IW111" s="86">
        <f t="shared" si="145"/>
        <v>1.8773020898876659E-38</v>
      </c>
      <c r="IY111" s="86">
        <f t="shared" si="146"/>
        <v>0.5672990655179031</v>
      </c>
      <c r="IZ111" s="86">
        <f t="shared" si="146"/>
        <v>0.56821256013784871</v>
      </c>
      <c r="JA111" s="86">
        <f t="shared" si="146"/>
        <v>0.59487752787165538</v>
      </c>
      <c r="JB111" s="86">
        <f t="shared" si="146"/>
        <v>0.6386655454207294</v>
      </c>
      <c r="JC111" s="86">
        <f t="shared" si="146"/>
        <v>0.52315592097434649</v>
      </c>
      <c r="JD111" s="86">
        <f t="shared" si="146"/>
        <v>0.65155734958808298</v>
      </c>
      <c r="JE111" s="86">
        <f t="shared" si="146"/>
        <v>0.65466785958795859</v>
      </c>
      <c r="JF111" s="86">
        <f t="shared" si="146"/>
        <v>0.56171900863195368</v>
      </c>
      <c r="JG111" s="86">
        <f t="shared" si="146"/>
        <v>0.63964692285339575</v>
      </c>
      <c r="JH111" s="86">
        <f t="shared" si="146"/>
        <v>0.59483465995410312</v>
      </c>
      <c r="JI111" s="86">
        <f t="shared" si="146"/>
        <v>0.53140664480816768</v>
      </c>
      <c r="JJ111" s="86">
        <f t="shared" si="146"/>
        <v>0.50542921061368762</v>
      </c>
      <c r="JK111" s="86">
        <f t="shared" si="146"/>
        <v>0.49645924269788444</v>
      </c>
      <c r="JL111" s="86">
        <f t="shared" si="146"/>
        <v>0.52979894655945325</v>
      </c>
      <c r="JM111" s="86">
        <f t="shared" si="146"/>
        <v>0.4776678354111098</v>
      </c>
    </row>
    <row r="112" spans="2:273" x14ac:dyDescent="0.25">
      <c r="B112" s="2">
        <v>85</v>
      </c>
      <c r="C112" s="37">
        <v>152.381</v>
      </c>
      <c r="D112" s="37">
        <v>152.69800000000001</v>
      </c>
      <c r="E112" s="37">
        <v>157.82499999999999</v>
      </c>
      <c r="F112" s="37">
        <v>152.68299999999999</v>
      </c>
      <c r="G112" s="37">
        <v>95.349000000000004</v>
      </c>
      <c r="H112" s="37">
        <v>142.143</v>
      </c>
      <c r="I112" s="37">
        <v>148.39699999999999</v>
      </c>
      <c r="J112" s="37">
        <v>145.52500000000001</v>
      </c>
      <c r="K112" s="37">
        <v>154.459</v>
      </c>
      <c r="L112" s="37">
        <v>155.262</v>
      </c>
      <c r="M112" s="37">
        <v>155.066</v>
      </c>
      <c r="N112" s="37">
        <v>162.21299999999999</v>
      </c>
      <c r="O112" s="37">
        <v>159.96700000000001</v>
      </c>
      <c r="P112" s="37">
        <v>145.96700000000001</v>
      </c>
      <c r="Q112" s="37">
        <v>118.39700000000001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158.09681364115218</v>
      </c>
      <c r="T112" s="4">
        <f t="shared" si="147"/>
        <v>158.98442588791994</v>
      </c>
      <c r="U112" s="4">
        <f t="shared" si="147"/>
        <v>159.00602003088909</v>
      </c>
      <c r="V112" s="4">
        <f t="shared" si="147"/>
        <v>149.37945531185915</v>
      </c>
      <c r="W112" s="4">
        <f t="shared" si="147"/>
        <v>92.045455243951722</v>
      </c>
      <c r="X112" s="4">
        <f t="shared" si="147"/>
        <v>138.56797583833685</v>
      </c>
      <c r="Y112" s="4">
        <f t="shared" si="147"/>
        <v>142.3670703229981</v>
      </c>
      <c r="Z112" s="4">
        <f t="shared" si="147"/>
        <v>132.25211655583652</v>
      </c>
      <c r="AA112" s="4">
        <f t="shared" si="147"/>
        <v>154.87615046508756</v>
      </c>
      <c r="AB112" s="4">
        <f t="shared" si="147"/>
        <v>160.86055965029749</v>
      </c>
      <c r="AC112" s="4">
        <f t="shared" si="147"/>
        <v>158.70520517709258</v>
      </c>
      <c r="AD112" s="4">
        <f t="shared" si="147"/>
        <v>166.87210087781102</v>
      </c>
      <c r="AE112" s="4">
        <f t="shared" si="147"/>
        <v>167.23400694002476</v>
      </c>
      <c r="AF112" s="4">
        <f t="shared" si="147"/>
        <v>149.44635770710414</v>
      </c>
      <c r="AG112" s="4">
        <f t="shared" si="147"/>
        <v>119.70547593844233</v>
      </c>
      <c r="AI112" s="4">
        <f t="shared" ref="AI112:AW128" si="148">IF(OR($B112 &lt; C$230, $B112 &gt; C$233), 0, C112-S112)</f>
        <v>-5.7158136411521809</v>
      </c>
      <c r="AJ112" s="4">
        <f t="shared" si="148"/>
        <v>-6.2864258879199326</v>
      </c>
      <c r="AK112" s="4">
        <f t="shared" si="148"/>
        <v>-1.1810200308891012</v>
      </c>
      <c r="AL112" s="4">
        <f t="shared" si="148"/>
        <v>3.3035446881408461</v>
      </c>
      <c r="AM112" s="4">
        <f t="shared" si="148"/>
        <v>3.3035447560482822</v>
      </c>
      <c r="AN112" s="4">
        <f t="shared" si="148"/>
        <v>3.5750241616631513</v>
      </c>
      <c r="AO112" s="4">
        <f t="shared" si="148"/>
        <v>6.0299296770018884</v>
      </c>
      <c r="AP112" s="4">
        <f t="shared" si="148"/>
        <v>13.272883444163483</v>
      </c>
      <c r="AQ112" s="4">
        <f t="shared" si="148"/>
        <v>-0.41715046508755904</v>
      </c>
      <c r="AR112" s="4">
        <f t="shared" si="148"/>
        <v>-5.5985596502974886</v>
      </c>
      <c r="AS112" s="4">
        <f t="shared" si="148"/>
        <v>-3.6392051770925775</v>
      </c>
      <c r="AT112" s="4">
        <f t="shared" si="148"/>
        <v>-4.6591008778110279</v>
      </c>
      <c r="AU112" s="4">
        <f t="shared" si="148"/>
        <v>-7.2670069400247428</v>
      </c>
      <c r="AV112" s="4">
        <f t="shared" si="148"/>
        <v>-3.4793577071041284</v>
      </c>
      <c r="AW112" s="4">
        <f t="shared" si="148"/>
        <v>-1.3084759384423279</v>
      </c>
      <c r="AY112" s="2">
        <f t="shared" si="140"/>
        <v>50.590294184849341</v>
      </c>
      <c r="AZ112" s="2">
        <f t="shared" si="140"/>
        <v>49.911371834722715</v>
      </c>
      <c r="BA112" s="2">
        <f t="shared" si="140"/>
        <v>50.336801201198504</v>
      </c>
      <c r="BB112" s="2">
        <f t="shared" si="140"/>
        <v>51.095115221890644</v>
      </c>
      <c r="BC112" s="2">
        <f t="shared" si="140"/>
        <v>50.853800502233128</v>
      </c>
      <c r="BD112" s="2">
        <f t="shared" si="140"/>
        <v>54.051923847440122</v>
      </c>
      <c r="BE112" s="2">
        <f t="shared" si="140"/>
        <v>55.25130226733971</v>
      </c>
      <c r="BF112" s="2">
        <f t="shared" si="140"/>
        <v>56.28082575960098</v>
      </c>
      <c r="BG112" s="2">
        <f t="shared" si="140"/>
        <v>54.965343167528438</v>
      </c>
      <c r="BH112" s="2">
        <f t="shared" si="140"/>
        <v>53.72999307497178</v>
      </c>
      <c r="BI112" s="2">
        <f t="shared" si="140"/>
        <v>53.89918887125269</v>
      </c>
      <c r="BJ112" s="2">
        <f t="shared" si="140"/>
        <v>54.142242939218121</v>
      </c>
      <c r="BK112" s="2">
        <f t="shared" si="140"/>
        <v>52.484678524161062</v>
      </c>
      <c r="BL112" s="2">
        <f t="shared" si="140"/>
        <v>52.792807102668746</v>
      </c>
      <c r="BM112" s="2">
        <f t="shared" si="140"/>
        <v>53.777609996691844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 t="str">
        <f t="shared" si="141"/>
        <v/>
      </c>
      <c r="CH112" s="2" t="str">
        <f t="shared" si="141"/>
        <v/>
      </c>
      <c r="CI112" s="2" t="str">
        <f t="shared" si="141"/>
        <v/>
      </c>
      <c r="CJ112" s="2" t="str">
        <f t="shared" si="141"/>
        <v/>
      </c>
      <c r="CK112" s="2" t="str">
        <f t="shared" si="141"/>
        <v/>
      </c>
      <c r="CL112" s="2" t="str">
        <f t="shared" si="141"/>
        <v/>
      </c>
      <c r="CM112" s="2" t="str">
        <f t="shared" si="141"/>
        <v/>
      </c>
      <c r="CN112" s="2" t="str">
        <f t="shared" si="141"/>
        <v/>
      </c>
      <c r="CO112" s="2" t="str">
        <f t="shared" si="141"/>
        <v/>
      </c>
      <c r="CP112" s="2" t="str">
        <f t="shared" si="141"/>
        <v/>
      </c>
      <c r="CQ112" s="2" t="str">
        <f t="shared" si="141"/>
        <v/>
      </c>
      <c r="CR112" s="2" t="str">
        <f t="shared" si="141"/>
        <v/>
      </c>
      <c r="CS112" s="2" t="str">
        <f t="shared" si="141"/>
        <v/>
      </c>
      <c r="CU112" s="2" t="str">
        <f t="shared" si="111"/>
        <v/>
      </c>
      <c r="CV112" s="2" t="str">
        <f t="shared" si="112"/>
        <v/>
      </c>
      <c r="CW112" s="2" t="str">
        <f t="shared" si="113"/>
        <v/>
      </c>
      <c r="CX112" s="2" t="str">
        <f t="shared" si="114"/>
        <v/>
      </c>
      <c r="CY112" s="2" t="str">
        <f t="shared" si="115"/>
        <v/>
      </c>
      <c r="CZ112" s="2" t="str">
        <f t="shared" si="116"/>
        <v/>
      </c>
      <c r="DA112" s="2" t="str">
        <f t="shared" si="117"/>
        <v/>
      </c>
      <c r="DB112" s="2" t="str">
        <f t="shared" si="118"/>
        <v/>
      </c>
      <c r="DC112" s="2" t="str">
        <f t="shared" si="119"/>
        <v/>
      </c>
      <c r="DD112" s="2" t="str">
        <f t="shared" si="120"/>
        <v/>
      </c>
      <c r="DE112" s="2" t="str">
        <f t="shared" si="121"/>
        <v/>
      </c>
      <c r="DF112" s="2" t="str">
        <f t="shared" si="122"/>
        <v/>
      </c>
      <c r="DG112" s="2" t="str">
        <f t="shared" si="123"/>
        <v/>
      </c>
      <c r="DH112" s="2" t="str">
        <f t="shared" si="124"/>
        <v/>
      </c>
      <c r="DI112" s="2" t="str">
        <f t="shared" si="125"/>
        <v/>
      </c>
      <c r="DK112" s="2">
        <f t="shared" ref="DK112:DY128" si="149">BO$228*$B112+BO$229</f>
        <v>73.977241014799148</v>
      </c>
      <c r="DL112" s="2">
        <f t="shared" si="149"/>
        <v>74.169981274539424</v>
      </c>
      <c r="DM112" s="2">
        <f t="shared" si="149"/>
        <v>71.723830262760501</v>
      </c>
      <c r="DN112" s="2">
        <f t="shared" si="149"/>
        <v>74.221118695258255</v>
      </c>
      <c r="DO112" s="2">
        <f t="shared" si="149"/>
        <v>80.635619047619045</v>
      </c>
      <c r="DP112" s="2">
        <f t="shared" si="149"/>
        <v>79.585277700348428</v>
      </c>
      <c r="DQ112" s="2">
        <f t="shared" si="149"/>
        <v>76.670092811839311</v>
      </c>
      <c r="DR112" s="2">
        <f t="shared" si="149"/>
        <v>79.282962213225375</v>
      </c>
      <c r="DS112" s="2">
        <f t="shared" si="149"/>
        <v>75.820292358803968</v>
      </c>
      <c r="DT112" s="2">
        <f t="shared" si="149"/>
        <v>81.660372822299664</v>
      </c>
      <c r="DU112" s="2">
        <f t="shared" si="149"/>
        <v>79.655263565891488</v>
      </c>
      <c r="DV112" s="2">
        <f t="shared" si="149"/>
        <v>74.559242142353767</v>
      </c>
      <c r="DW112" s="2">
        <f t="shared" si="149"/>
        <v>76.897085472666859</v>
      </c>
      <c r="DX112" s="2">
        <f t="shared" si="149"/>
        <v>74.591008365508358</v>
      </c>
      <c r="DY112" s="2">
        <f t="shared" si="149"/>
        <v>64.126285557184744</v>
      </c>
      <c r="EA112" s="2">
        <f t="shared" si="95"/>
        <v>50.093297322909251</v>
      </c>
      <c r="EB112" s="2">
        <f t="shared" si="95"/>
        <v>49.404955984555968</v>
      </c>
      <c r="EC112" s="2">
        <f t="shared" si="95"/>
        <v>49.876065318798339</v>
      </c>
      <c r="ED112" s="2">
        <f t="shared" si="95"/>
        <v>50.597547011912958</v>
      </c>
      <c r="EE112" s="2">
        <f t="shared" si="95"/>
        <v>50.305119542714124</v>
      </c>
      <c r="EF112" s="2">
        <f t="shared" si="95"/>
        <v>53.436705978576448</v>
      </c>
      <c r="EG112" s="2">
        <f t="shared" si="95"/>
        <v>54.759927642439102</v>
      </c>
      <c r="EH112" s="2">
        <f t="shared" si="95"/>
        <v>55.672865647187336</v>
      </c>
      <c r="EI112" s="2">
        <f t="shared" si="95"/>
        <v>54.456845876288654</v>
      </c>
      <c r="EJ112" s="2">
        <f t="shared" si="95"/>
        <v>52.988767196072757</v>
      </c>
      <c r="EK112" s="2">
        <f t="shared" si="95"/>
        <v>53.247582732339893</v>
      </c>
      <c r="EL112" s="2">
        <f t="shared" si="95"/>
        <v>53.66897954722873</v>
      </c>
      <c r="EM112" s="2">
        <f t="shared" si="136"/>
        <v>51.866324127859272</v>
      </c>
      <c r="EN112" s="2">
        <f t="shared" si="136"/>
        <v>52.169813062788378</v>
      </c>
      <c r="EO112" s="2">
        <f t="shared" si="136"/>
        <v>53.394628552879709</v>
      </c>
      <c r="EQ112" s="2">
        <f t="shared" ref="EQ112:FE128" si="150">CU$228*$B112+CU$229</f>
        <v>49.455175754870737</v>
      </c>
      <c r="ER112" s="2">
        <f t="shared" si="150"/>
        <v>49.478859273685764</v>
      </c>
      <c r="ES112" s="2">
        <f t="shared" si="150"/>
        <v>50.12280385863982</v>
      </c>
      <c r="ET112" s="2">
        <f t="shared" si="150"/>
        <v>50.763881081006737</v>
      </c>
      <c r="EU112" s="2">
        <f t="shared" si="150"/>
        <v>50.756928352465714</v>
      </c>
      <c r="EV112" s="2">
        <f t="shared" si="150"/>
        <v>53.36008337930442</v>
      </c>
      <c r="EW112" s="2">
        <f t="shared" si="150"/>
        <v>55.246635478298771</v>
      </c>
      <c r="EX112" s="2">
        <f t="shared" si="150"/>
        <v>55.880858049953829</v>
      </c>
      <c r="EY112" s="2">
        <f t="shared" si="150"/>
        <v>54.368616267776773</v>
      </c>
      <c r="EZ112" s="2">
        <f t="shared" si="150"/>
        <v>53.367643021370036</v>
      </c>
      <c r="FA112" s="2">
        <f t="shared" si="150"/>
        <v>53.152815251648995</v>
      </c>
      <c r="FB112" s="2">
        <f t="shared" si="150"/>
        <v>53.844713093141223</v>
      </c>
      <c r="FC112" s="2">
        <f t="shared" si="150"/>
        <v>52.081801631428242</v>
      </c>
      <c r="FD112" s="2">
        <f t="shared" si="150"/>
        <v>52.580483299690115</v>
      </c>
      <c r="FE112" s="2">
        <f t="shared" si="150"/>
        <v>53.19315008693826</v>
      </c>
      <c r="FG112" s="2">
        <f t="shared" ref="FG112:FU128" si="151">POWER(10,($B112-C$231)/C$229)/(1+POWER(10,($B112-C$231)/C$229))</f>
        <v>0.97913919746797462</v>
      </c>
      <c r="FH112" s="2">
        <f t="shared" si="151"/>
        <v>0.97955641914219904</v>
      </c>
      <c r="FI112" s="2">
        <f t="shared" si="151"/>
        <v>0.97893266749911523</v>
      </c>
      <c r="FJ112" s="2">
        <f t="shared" si="151"/>
        <v>0.97895050949368168</v>
      </c>
      <c r="FK112" s="2">
        <f t="shared" si="151"/>
        <v>0.98194132209374119</v>
      </c>
      <c r="FL112" s="2">
        <f t="shared" si="151"/>
        <v>0.97646520351832078</v>
      </c>
      <c r="FM112" s="2">
        <f t="shared" si="151"/>
        <v>0.97763084934847511</v>
      </c>
      <c r="FN112" s="2">
        <f t="shared" si="151"/>
        <v>0.97426650313125107</v>
      </c>
      <c r="FO112" s="2">
        <f t="shared" si="151"/>
        <v>0.97619068829547573</v>
      </c>
      <c r="FP112" s="2">
        <f t="shared" si="151"/>
        <v>0.97416586963865825</v>
      </c>
      <c r="FQ112" s="2">
        <f t="shared" si="151"/>
        <v>0.97532041042001916</v>
      </c>
      <c r="FR112" s="2">
        <f t="shared" si="151"/>
        <v>0.97735558532285505</v>
      </c>
      <c r="FS112" s="2">
        <f t="shared" si="151"/>
        <v>0.97530782003970617</v>
      </c>
      <c r="FT112" s="2">
        <f t="shared" si="151"/>
        <v>0.97223768504886432</v>
      </c>
      <c r="FU112" s="2">
        <f t="shared" si="151"/>
        <v>0.96429739885764598</v>
      </c>
      <c r="FW112" s="2">
        <f t="shared" si="142"/>
        <v>1.9453520529793594E-3</v>
      </c>
      <c r="FX112" s="2">
        <f t="shared" si="142"/>
        <v>1.7597756069343432E-3</v>
      </c>
      <c r="FY112" s="2">
        <f t="shared" si="142"/>
        <v>1.8714300767008348E-3</v>
      </c>
      <c r="FZ112" s="2">
        <f t="shared" si="142"/>
        <v>1.8280205939312174E-3</v>
      </c>
      <c r="GA112" s="2">
        <f t="shared" si="142"/>
        <v>2.1076132280606072E-3</v>
      </c>
      <c r="GB112" s="2">
        <f t="shared" si="142"/>
        <v>2.3941356280367428E-3</v>
      </c>
      <c r="GC112" s="2">
        <f t="shared" si="142"/>
        <v>2.5946560409764968E-3</v>
      </c>
      <c r="GD112" s="2">
        <f t="shared" si="142"/>
        <v>1.8739451800184007E-3</v>
      </c>
      <c r="GE112" s="2">
        <f t="shared" si="142"/>
        <v>1.7189824129639271E-3</v>
      </c>
      <c r="GF112" s="2">
        <f t="shared" si="142"/>
        <v>1.3721685243253397E-3</v>
      </c>
      <c r="GG112" s="2">
        <f t="shared" si="142"/>
        <v>1.3146473608936229E-3</v>
      </c>
      <c r="GH112" s="2">
        <f t="shared" si="142"/>
        <v>1.2269886766035399E-3</v>
      </c>
      <c r="GI112" s="2">
        <f t="shared" si="142"/>
        <v>1.3473918521465372E-3</v>
      </c>
      <c r="GJ112" s="2">
        <f t="shared" si="142"/>
        <v>1.2899749183833634E-3</v>
      </c>
      <c r="GK112" s="2">
        <f t="shared" si="142"/>
        <v>8.2701547450925975E-4</v>
      </c>
      <c r="GM112" s="86">
        <f t="shared" si="143"/>
        <v>6.152542120705708E-12</v>
      </c>
      <c r="GN112" s="86">
        <f t="shared" si="143"/>
        <v>6.0107038158208344E-11</v>
      </c>
      <c r="GO112" s="86">
        <f t="shared" si="143"/>
        <v>5.4121967427429511E-15</v>
      </c>
      <c r="GP112" s="86">
        <f t="shared" si="143"/>
        <v>2.2829013511206951E-20</v>
      </c>
      <c r="GQ112" s="86">
        <f t="shared" si="143"/>
        <v>4.2605650673569525E-28</v>
      </c>
      <c r="GR112" s="86">
        <f t="shared" si="143"/>
        <v>5.4627739864934747E-25</v>
      </c>
      <c r="GS112" s="86">
        <f t="shared" si="143"/>
        <v>4.0364639585053352E-23</v>
      </c>
      <c r="GT112" s="86">
        <f t="shared" si="143"/>
        <v>7.308838033363961E-21</v>
      </c>
      <c r="GU112" s="86">
        <f t="shared" si="143"/>
        <v>3.2858010407465655E-20</v>
      </c>
      <c r="GV112" s="86">
        <f t="shared" si="143"/>
        <v>8.2348184459020065E-16</v>
      </c>
      <c r="GW112" s="86">
        <f t="shared" si="143"/>
        <v>2.6824753429235748E-18</v>
      </c>
      <c r="GX112" s="86">
        <f t="shared" si="143"/>
        <v>2.4437988137230951E-15</v>
      </c>
      <c r="GY112" s="86">
        <f t="shared" si="143"/>
        <v>2.2160077295282466E-12</v>
      </c>
      <c r="GZ112" s="86">
        <f t="shared" si="143"/>
        <v>2.5822456241543162E-12</v>
      </c>
      <c r="HA112" s="86">
        <f t="shared" si="143"/>
        <v>4.5137159378204374E-13</v>
      </c>
      <c r="HC112" s="86">
        <f t="shared" si="74"/>
        <v>0.6101333072397751</v>
      </c>
      <c r="HD112" s="86">
        <f t="shared" si="74"/>
        <v>0.61019527997410283</v>
      </c>
      <c r="HE112" s="86">
        <f t="shared" si="74"/>
        <v>0.61014090292649958</v>
      </c>
      <c r="HF112" s="86">
        <f t="shared" si="74"/>
        <v>0.61458697362446735</v>
      </c>
      <c r="HG112" s="86">
        <f t="shared" si="74"/>
        <v>0.34129496002538723</v>
      </c>
      <c r="HH112" s="86">
        <f t="shared" si="74"/>
        <v>0.58610442346573011</v>
      </c>
      <c r="HI112" s="86">
        <f t="shared" si="139"/>
        <v>0.58148491152575454</v>
      </c>
      <c r="HJ112" s="86">
        <f t="shared" si="139"/>
        <v>0.50154146179550074</v>
      </c>
      <c r="HK112" s="86">
        <f t="shared" si="139"/>
        <v>0.63547866892942206</v>
      </c>
      <c r="HL112" s="86">
        <f t="shared" si="139"/>
        <v>0.64810090541340448</v>
      </c>
      <c r="HM112" s="86">
        <f t="shared" si="139"/>
        <v>0.60395123333502032</v>
      </c>
      <c r="HN112" s="86">
        <f t="shared" si="139"/>
        <v>0.57452708369760719</v>
      </c>
      <c r="HO112" s="86">
        <f t="shared" si="139"/>
        <v>0.5657960494539952</v>
      </c>
      <c r="HP112" s="86">
        <f t="shared" si="139"/>
        <v>0.573718287703053</v>
      </c>
      <c r="HQ112" s="86">
        <f t="shared" si="139"/>
        <v>0.55188312828138519</v>
      </c>
      <c r="HS112" s="86">
        <f t="shared" si="144"/>
        <v>6.555687691628966E-18</v>
      </c>
      <c r="HT112" s="86">
        <f t="shared" si="144"/>
        <v>7.907922044706132E-18</v>
      </c>
      <c r="HU112" s="86">
        <f t="shared" si="144"/>
        <v>2.0014677537004314E-18</v>
      </c>
      <c r="HV112" s="86">
        <f t="shared" si="144"/>
        <v>3.5411972932115403E-20</v>
      </c>
      <c r="HW112" s="86">
        <f t="shared" si="144"/>
        <v>7.193996549037025E-18</v>
      </c>
      <c r="HX112" s="86">
        <f t="shared" si="144"/>
        <v>2.2416170409462964E-20</v>
      </c>
      <c r="HY112" s="86">
        <f t="shared" si="144"/>
        <v>1.8439609196272704E-18</v>
      </c>
      <c r="HZ112" s="86">
        <f t="shared" si="144"/>
        <v>2.8613373163565723E-30</v>
      </c>
      <c r="IA112" s="86">
        <f t="shared" si="144"/>
        <v>5.9824981520628406E-22</v>
      </c>
      <c r="IB112" s="86">
        <f t="shared" si="144"/>
        <v>6.6172437349581592E-22</v>
      </c>
      <c r="IC112" s="86">
        <f t="shared" si="144"/>
        <v>1.3217955944817786E-22</v>
      </c>
      <c r="ID112" s="86">
        <f t="shared" si="144"/>
        <v>4.0672801706162402E-22</v>
      </c>
      <c r="IE112" s="86">
        <f t="shared" si="144"/>
        <v>3.4595052613093702E-23</v>
      </c>
      <c r="IF112" s="86">
        <f t="shared" si="144"/>
        <v>1.2160189498686185E-15</v>
      </c>
      <c r="IG112" s="86">
        <f t="shared" si="144"/>
        <v>9.3606663871809065E-12</v>
      </c>
      <c r="II112" s="86">
        <f t="shared" si="145"/>
        <v>1.7914755092061048E-83</v>
      </c>
      <c r="IJ112" s="86">
        <f t="shared" si="145"/>
        <v>2.8151644923659107E-84</v>
      </c>
      <c r="IK112" s="86">
        <f t="shared" si="145"/>
        <v>6.2491689635214559E-92</v>
      </c>
      <c r="IL112" s="86">
        <f t="shared" si="145"/>
        <v>2.0688423747212796E-98</v>
      </c>
      <c r="IM112" s="86">
        <f t="shared" si="145"/>
        <v>4.6192143032574247E-90</v>
      </c>
      <c r="IN112" s="86">
        <f t="shared" si="145"/>
        <v>6.0089619198469543E-100</v>
      </c>
      <c r="IO112" s="86">
        <f t="shared" si="145"/>
        <v>4.7395912792892904E-90</v>
      </c>
      <c r="IP112" s="86">
        <f t="shared" si="145"/>
        <v>5.8269241191944903E-154</v>
      </c>
      <c r="IQ112" s="86">
        <f t="shared" si="145"/>
        <v>1.6062769191104363E-106</v>
      </c>
      <c r="IR112" s="86">
        <f t="shared" si="145"/>
        <v>8.6343836102917409E-104</v>
      </c>
      <c r="IS112" s="86">
        <f t="shared" si="145"/>
        <v>1.3934325383216774E-105</v>
      </c>
      <c r="IT112" s="86">
        <f t="shared" si="145"/>
        <v>1.917804494956213E-102</v>
      </c>
      <c r="IU112" s="86">
        <f t="shared" si="145"/>
        <v>7.8523113078629599E-108</v>
      </c>
      <c r="IV112" s="86">
        <f t="shared" si="145"/>
        <v>2.7807797467979443E-81</v>
      </c>
      <c r="IW112" s="86">
        <f t="shared" si="145"/>
        <v>1.6168459700675301E-37</v>
      </c>
      <c r="IY112" s="86">
        <f t="shared" si="146"/>
        <v>0.61013330724592763</v>
      </c>
      <c r="IZ112" s="86">
        <f t="shared" si="146"/>
        <v>0.61019528003420986</v>
      </c>
      <c r="JA112" s="86">
        <f t="shared" si="146"/>
        <v>0.61014090292650502</v>
      </c>
      <c r="JB112" s="86">
        <f t="shared" si="146"/>
        <v>0.61458697362446735</v>
      </c>
      <c r="JC112" s="86">
        <f t="shared" si="146"/>
        <v>0.34129496002538723</v>
      </c>
      <c r="JD112" s="86">
        <f t="shared" si="146"/>
        <v>0.58610442346573011</v>
      </c>
      <c r="JE112" s="86">
        <f t="shared" si="146"/>
        <v>0.58148491152575454</v>
      </c>
      <c r="JF112" s="86">
        <f t="shared" si="146"/>
        <v>0.50154146179550074</v>
      </c>
      <c r="JG112" s="86">
        <f t="shared" si="146"/>
        <v>0.63547866892942206</v>
      </c>
      <c r="JH112" s="86">
        <f t="shared" si="146"/>
        <v>0.64810090541340526</v>
      </c>
      <c r="JI112" s="86">
        <f t="shared" si="146"/>
        <v>0.60395123333502032</v>
      </c>
      <c r="JJ112" s="86">
        <f t="shared" si="146"/>
        <v>0.57452708369760963</v>
      </c>
      <c r="JK112" s="86">
        <f t="shared" si="146"/>
        <v>0.5657960494562112</v>
      </c>
      <c r="JL112" s="86">
        <f t="shared" si="146"/>
        <v>0.57371828770563649</v>
      </c>
      <c r="JM112" s="86">
        <f t="shared" si="146"/>
        <v>0.55188312829119723</v>
      </c>
    </row>
    <row r="113" spans="2:273" x14ac:dyDescent="0.25">
      <c r="B113" s="2">
        <v>86</v>
      </c>
      <c r="C113" s="37">
        <v>148.17500000000001</v>
      </c>
      <c r="D113" s="37">
        <v>147.74600000000001</v>
      </c>
      <c r="E113" s="37">
        <v>146.667</v>
      </c>
      <c r="F113" s="37">
        <v>130.31700000000001</v>
      </c>
      <c r="G113" s="37">
        <v>63.683</v>
      </c>
      <c r="H113" s="37">
        <v>114.762</v>
      </c>
      <c r="I113" s="37">
        <v>119.286</v>
      </c>
      <c r="J113" s="37">
        <v>119.967</v>
      </c>
      <c r="K113" s="37">
        <v>136.01599999999999</v>
      </c>
      <c r="L113" s="37">
        <v>149.42599999999999</v>
      </c>
      <c r="M113" s="37">
        <v>150.803</v>
      </c>
      <c r="N113" s="37">
        <v>160.01599999999999</v>
      </c>
      <c r="O113" s="37">
        <v>161.50800000000001</v>
      </c>
      <c r="P113" s="37">
        <v>139.459</v>
      </c>
      <c r="Q113" s="37">
        <v>116.476</v>
      </c>
      <c r="S113" s="4">
        <f t="shared" si="147"/>
        <v>149.076758439093</v>
      </c>
      <c r="T113" s="4">
        <f t="shared" si="147"/>
        <v>149.92463380753765</v>
      </c>
      <c r="U113" s="4">
        <f t="shared" si="147"/>
        <v>142.96069888688976</v>
      </c>
      <c r="V113" s="4">
        <f t="shared" si="147"/>
        <v>125.61199920341951</v>
      </c>
      <c r="W113" s="4">
        <f t="shared" si="147"/>
        <v>69.19834874884684</v>
      </c>
      <c r="X113" s="4">
        <f t="shared" si="147"/>
        <v>110.4016876099291</v>
      </c>
      <c r="Y113" s="4">
        <f t="shared" si="147"/>
        <v>112.99807659872424</v>
      </c>
      <c r="Z113" s="4">
        <f t="shared" si="147"/>
        <v>107.60711014456774</v>
      </c>
      <c r="AA113" s="4">
        <f t="shared" si="147"/>
        <v>132.55652777570941</v>
      </c>
      <c r="AB113" s="4">
        <f t="shared" si="147"/>
        <v>150.10053343285153</v>
      </c>
      <c r="AC113" s="4">
        <f t="shared" si="147"/>
        <v>155.30955957764172</v>
      </c>
      <c r="AD113" s="4">
        <f t="shared" si="147"/>
        <v>164.85122429881915</v>
      </c>
      <c r="AE113" s="4">
        <f t="shared" si="147"/>
        <v>164.70296161044942</v>
      </c>
      <c r="AF113" s="4">
        <f t="shared" si="147"/>
        <v>139.13300815853015</v>
      </c>
      <c r="AG113" s="4">
        <f t="shared" si="147"/>
        <v>115.82250471905161</v>
      </c>
      <c r="AI113" s="4">
        <f t="shared" si="148"/>
        <v>-0.90175843909298692</v>
      </c>
      <c r="AJ113" s="4">
        <f t="shared" si="148"/>
        <v>-2.1786338075376364</v>
      </c>
      <c r="AK113" s="4">
        <f t="shared" si="148"/>
        <v>3.7063011131102428</v>
      </c>
      <c r="AL113" s="4">
        <f t="shared" si="148"/>
        <v>4.7050007965804923</v>
      </c>
      <c r="AM113" s="4">
        <f t="shared" si="148"/>
        <v>-5.51534874884684</v>
      </c>
      <c r="AN113" s="4">
        <f t="shared" si="148"/>
        <v>4.3603123900709022</v>
      </c>
      <c r="AO113" s="4">
        <f t="shared" si="148"/>
        <v>6.2879234012757621</v>
      </c>
      <c r="AP113" s="4">
        <f t="shared" si="148"/>
        <v>12.359889855432257</v>
      </c>
      <c r="AQ113" s="4">
        <f t="shared" si="148"/>
        <v>3.4594722242905789</v>
      </c>
      <c r="AR113" s="4">
        <f t="shared" si="148"/>
        <v>-0.67453343285154688</v>
      </c>
      <c r="AS113" s="4">
        <f t="shared" si="148"/>
        <v>-4.506559577641724</v>
      </c>
      <c r="AT113" s="4">
        <f t="shared" si="148"/>
        <v>-4.8352242988191563</v>
      </c>
      <c r="AU113" s="4">
        <f t="shared" si="148"/>
        <v>-3.1949616104494112</v>
      </c>
      <c r="AV113" s="4">
        <f t="shared" si="148"/>
        <v>0.32599184146985749</v>
      </c>
      <c r="AW113" s="4">
        <f t="shared" si="148"/>
        <v>0.65349528094839116</v>
      </c>
      <c r="AY113" s="2">
        <f t="shared" si="140"/>
        <v>50.419905420959786</v>
      </c>
      <c r="AZ113" s="2">
        <f t="shared" si="140"/>
        <v>49.743136299056481</v>
      </c>
      <c r="BA113" s="2">
        <f t="shared" si="140"/>
        <v>50.182881075707414</v>
      </c>
      <c r="BB113" s="2">
        <f t="shared" si="140"/>
        <v>50.929404953063084</v>
      </c>
      <c r="BC113" s="2">
        <f t="shared" si="140"/>
        <v>50.70268897208409</v>
      </c>
      <c r="BD113" s="2">
        <f t="shared" si="140"/>
        <v>53.871796181683457</v>
      </c>
      <c r="BE113" s="2">
        <f t="shared" si="140"/>
        <v>55.103236975227844</v>
      </c>
      <c r="BF113" s="2">
        <f t="shared" si="140"/>
        <v>56.101711374580056</v>
      </c>
      <c r="BG113" s="2">
        <f t="shared" si="140"/>
        <v>54.797285007822893</v>
      </c>
      <c r="BH113" s="2">
        <f t="shared" si="140"/>
        <v>53.549145309077744</v>
      </c>
      <c r="BI113" s="2">
        <f t="shared" si="140"/>
        <v>53.710367794788311</v>
      </c>
      <c r="BJ113" s="2">
        <f t="shared" si="140"/>
        <v>53.970394209633142</v>
      </c>
      <c r="BK113" s="2">
        <f t="shared" si="140"/>
        <v>52.318835499676048</v>
      </c>
      <c r="BL113" s="2">
        <f t="shared" si="140"/>
        <v>52.642655544690498</v>
      </c>
      <c r="BM113" s="2">
        <f t="shared" si="140"/>
        <v>53.639515150782117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 t="str">
        <f t="shared" si="141"/>
        <v/>
      </c>
      <c r="CG113" s="2" t="str">
        <f t="shared" si="141"/>
        <v/>
      </c>
      <c r="CH113" s="2" t="str">
        <f t="shared" si="141"/>
        <v/>
      </c>
      <c r="CI113" s="2" t="str">
        <f t="shared" si="141"/>
        <v/>
      </c>
      <c r="CJ113" s="2" t="str">
        <f t="shared" si="141"/>
        <v/>
      </c>
      <c r="CK113" s="2" t="str">
        <f t="shared" si="141"/>
        <v/>
      </c>
      <c r="CL113" s="2" t="str">
        <f t="shared" si="141"/>
        <v/>
      </c>
      <c r="CM113" s="2" t="str">
        <f t="shared" si="141"/>
        <v/>
      </c>
      <c r="CN113" s="2" t="str">
        <f t="shared" si="141"/>
        <v/>
      </c>
      <c r="CO113" s="2" t="str">
        <f t="shared" si="141"/>
        <v/>
      </c>
      <c r="CP113" s="2" t="str">
        <f t="shared" si="141"/>
        <v/>
      </c>
      <c r="CQ113" s="2" t="str">
        <f t="shared" si="141"/>
        <v/>
      </c>
      <c r="CR113" s="2" t="str">
        <f t="shared" si="141"/>
        <v/>
      </c>
      <c r="CS113" s="2" t="str">
        <f t="shared" si="141"/>
        <v/>
      </c>
      <c r="CU113" s="2" t="str">
        <f t="shared" si="111"/>
        <v/>
      </c>
      <c r="CV113" s="2" t="str">
        <f t="shared" si="112"/>
        <v/>
      </c>
      <c r="CW113" s="2" t="str">
        <f t="shared" si="113"/>
        <v/>
      </c>
      <c r="CX113" s="2" t="str">
        <f t="shared" si="114"/>
        <v/>
      </c>
      <c r="CY113" s="2" t="str">
        <f t="shared" si="115"/>
        <v/>
      </c>
      <c r="CZ113" s="2" t="str">
        <f t="shared" si="116"/>
        <v/>
      </c>
      <c r="DA113" s="2" t="str">
        <f t="shared" si="117"/>
        <v/>
      </c>
      <c r="DB113" s="2" t="str">
        <f t="shared" si="118"/>
        <v/>
      </c>
      <c r="DC113" s="2" t="str">
        <f t="shared" si="119"/>
        <v/>
      </c>
      <c r="DD113" s="2" t="str">
        <f t="shared" si="120"/>
        <v/>
      </c>
      <c r="DE113" s="2" t="str">
        <f t="shared" si="121"/>
        <v/>
      </c>
      <c r="DF113" s="2" t="str">
        <f t="shared" si="122"/>
        <v/>
      </c>
      <c r="DG113" s="2" t="str">
        <f t="shared" si="123"/>
        <v/>
      </c>
      <c r="DH113" s="2" t="str">
        <f t="shared" si="124"/>
        <v/>
      </c>
      <c r="DI113" s="2" t="str">
        <f t="shared" si="125"/>
        <v/>
      </c>
      <c r="DK113" s="2">
        <f t="shared" si="149"/>
        <v>74.19673678646933</v>
      </c>
      <c r="DL113" s="2">
        <f t="shared" si="149"/>
        <v>74.379384324977352</v>
      </c>
      <c r="DM113" s="2">
        <f t="shared" si="149"/>
        <v>71.897999848988221</v>
      </c>
      <c r="DN113" s="2">
        <f t="shared" si="149"/>
        <v>74.427894895801899</v>
      </c>
      <c r="DO113" s="2">
        <f t="shared" si="149"/>
        <v>80.914060908084153</v>
      </c>
      <c r="DP113" s="2">
        <f t="shared" si="149"/>
        <v>79.838345121951221</v>
      </c>
      <c r="DQ113" s="2">
        <f t="shared" si="149"/>
        <v>76.813918181818181</v>
      </c>
      <c r="DR113" s="2">
        <f t="shared" si="149"/>
        <v>79.491223549257768</v>
      </c>
      <c r="DS113" s="2">
        <f t="shared" si="149"/>
        <v>75.993921967425635</v>
      </c>
      <c r="DT113" s="2">
        <f t="shared" si="149"/>
        <v>81.943997735191644</v>
      </c>
      <c r="DU113" s="2">
        <f t="shared" si="149"/>
        <v>79.918527239823902</v>
      </c>
      <c r="DV113" s="2">
        <f t="shared" si="149"/>
        <v>74.749709090909079</v>
      </c>
      <c r="DW113" s="2">
        <f t="shared" si="149"/>
        <v>77.122647991543332</v>
      </c>
      <c r="DX113" s="2">
        <f t="shared" si="149"/>
        <v>74.821757786357779</v>
      </c>
      <c r="DY113" s="2">
        <f t="shared" si="149"/>
        <v>64.225772543988256</v>
      </c>
      <c r="EA113" s="2">
        <f t="shared" si="95"/>
        <v>49.959241648898356</v>
      </c>
      <c r="EB113" s="2">
        <f t="shared" si="95"/>
        <v>49.274070630130808</v>
      </c>
      <c r="EC113" s="2">
        <f t="shared" si="95"/>
        <v>49.756179835847391</v>
      </c>
      <c r="ED113" s="2">
        <f t="shared" si="95"/>
        <v>50.468270207738499</v>
      </c>
      <c r="EE113" s="2">
        <f t="shared" si="95"/>
        <v>50.19495151859855</v>
      </c>
      <c r="EF113" s="2">
        <f t="shared" si="95"/>
        <v>53.301213482809082</v>
      </c>
      <c r="EG113" s="2">
        <f t="shared" si="95"/>
        <v>54.648834100345162</v>
      </c>
      <c r="EH113" s="2">
        <f t="shared" si="95"/>
        <v>55.53785911523758</v>
      </c>
      <c r="EI113" s="2">
        <f t="shared" si="95"/>
        <v>54.325950883652418</v>
      </c>
      <c r="EJ113" s="2">
        <f t="shared" si="95"/>
        <v>52.861830118394444</v>
      </c>
      <c r="EK113" s="2">
        <f t="shared" si="95"/>
        <v>53.105680684791267</v>
      </c>
      <c r="EL113" s="2">
        <f t="shared" si="95"/>
        <v>53.531084621389539</v>
      </c>
      <c r="EM113" s="2">
        <f t="shared" si="136"/>
        <v>51.745809392537168</v>
      </c>
      <c r="EN113" s="2">
        <f t="shared" si="136"/>
        <v>52.064480794052479</v>
      </c>
      <c r="EO113" s="2">
        <f t="shared" si="136"/>
        <v>53.282236596902337</v>
      </c>
      <c r="EQ113" s="2">
        <f t="shared" si="150"/>
        <v>49.345318529063668</v>
      </c>
      <c r="ER113" s="2">
        <f t="shared" si="150"/>
        <v>49.346340615247428</v>
      </c>
      <c r="ES113" s="2">
        <f t="shared" si="150"/>
        <v>49.993215591740295</v>
      </c>
      <c r="ET113" s="2">
        <f t="shared" si="150"/>
        <v>50.627765042801379</v>
      </c>
      <c r="EU113" s="2">
        <f t="shared" si="150"/>
        <v>50.626652285611819</v>
      </c>
      <c r="EV113" s="2">
        <f t="shared" si="150"/>
        <v>53.228064624586985</v>
      </c>
      <c r="EW113" s="2">
        <f t="shared" si="150"/>
        <v>55.114073088782519</v>
      </c>
      <c r="EX113" s="2">
        <f t="shared" si="150"/>
        <v>55.737190592902493</v>
      </c>
      <c r="EY113" s="2">
        <f t="shared" si="150"/>
        <v>54.241285884712518</v>
      </c>
      <c r="EZ113" s="2">
        <f t="shared" si="150"/>
        <v>53.22672693627743</v>
      </c>
      <c r="FA113" s="2">
        <f t="shared" si="150"/>
        <v>53.014615642086696</v>
      </c>
      <c r="FB113" s="2">
        <f t="shared" si="150"/>
        <v>53.701117567759965</v>
      </c>
      <c r="FC113" s="2">
        <f t="shared" si="150"/>
        <v>51.953749666738119</v>
      </c>
      <c r="FD113" s="2">
        <f t="shared" si="150"/>
        <v>52.460560421615881</v>
      </c>
      <c r="FE113" s="2">
        <f t="shared" si="150"/>
        <v>53.08527262836887</v>
      </c>
      <c r="FG113" s="2">
        <f t="shared" si="151"/>
        <v>0.98093973639220278</v>
      </c>
      <c r="FH113" s="2">
        <f t="shared" si="151"/>
        <v>0.98132163376471659</v>
      </c>
      <c r="FI113" s="2">
        <f t="shared" si="151"/>
        <v>0.98075068200170501</v>
      </c>
      <c r="FJ113" s="2">
        <f t="shared" si="151"/>
        <v>0.98076701456366966</v>
      </c>
      <c r="FK113" s="2">
        <f t="shared" si="151"/>
        <v>0.98350407851514787</v>
      </c>
      <c r="FL113" s="2">
        <f t="shared" si="151"/>
        <v>0.97849147049346197</v>
      </c>
      <c r="FM113" s="2">
        <f t="shared" si="151"/>
        <v>0.97955885901024842</v>
      </c>
      <c r="FN113" s="2">
        <f t="shared" si="151"/>
        <v>0.97647751068274735</v>
      </c>
      <c r="FO113" s="2">
        <f t="shared" si="151"/>
        <v>0.97824006342170822</v>
      </c>
      <c r="FP113" s="2">
        <f t="shared" si="151"/>
        <v>0.97638531398866946</v>
      </c>
      <c r="FQ113" s="2">
        <f t="shared" si="151"/>
        <v>0.97744296336670444</v>
      </c>
      <c r="FR113" s="2">
        <f t="shared" si="151"/>
        <v>0.97930681796317043</v>
      </c>
      <c r="FS113" s="2">
        <f t="shared" si="151"/>
        <v>0.97743143075806371</v>
      </c>
      <c r="FT113" s="2">
        <f t="shared" si="151"/>
        <v>0.97461846626515813</v>
      </c>
      <c r="FU113" s="2">
        <f t="shared" si="151"/>
        <v>0.96733622942724384</v>
      </c>
      <c r="FW113" s="2">
        <f t="shared" si="142"/>
        <v>2.1326358481663001E-3</v>
      </c>
      <c r="FX113" s="2">
        <f t="shared" si="142"/>
        <v>1.9292280388176842E-3</v>
      </c>
      <c r="FY113" s="2">
        <f t="shared" si="142"/>
        <v>2.0516118516797524E-3</v>
      </c>
      <c r="FZ113" s="2">
        <f t="shared" si="142"/>
        <v>2.0040312841135524E-3</v>
      </c>
      <c r="GA113" s="2">
        <f t="shared" si="142"/>
        <v>2.3104821399849134E-3</v>
      </c>
      <c r="GB113" s="2">
        <f t="shared" si="142"/>
        <v>2.6245113001800396E-3</v>
      </c>
      <c r="GC113" s="2">
        <f t="shared" si="142"/>
        <v>2.844271775312266E-3</v>
      </c>
      <c r="GD113" s="2">
        <f t="shared" si="142"/>
        <v>2.0543686113915363E-3</v>
      </c>
      <c r="GE113" s="2">
        <f t="shared" si="142"/>
        <v>1.8845141993880875E-3</v>
      </c>
      <c r="GF113" s="2">
        <f t="shared" si="142"/>
        <v>1.5043537154768893E-3</v>
      </c>
      <c r="GG113" s="2">
        <f t="shared" si="142"/>
        <v>1.4412993599124183E-3</v>
      </c>
      <c r="GH113" s="2">
        <f t="shared" si="142"/>
        <v>1.3452070883508229E-3</v>
      </c>
      <c r="GI113" s="2">
        <f t="shared" si="142"/>
        <v>1.4771937613092885E-3</v>
      </c>
      <c r="GJ113" s="2">
        <f t="shared" si="142"/>
        <v>1.4142533614501629E-3</v>
      </c>
      <c r="GK113" s="2">
        <f t="shared" si="142"/>
        <v>9.0673208846102121E-4</v>
      </c>
      <c r="GM113" s="86">
        <f t="shared" si="143"/>
        <v>5.2993327437327429E-13</v>
      </c>
      <c r="GN113" s="86">
        <f t="shared" si="143"/>
        <v>6.6974001599617662E-12</v>
      </c>
      <c r="GO113" s="86">
        <f t="shared" si="143"/>
        <v>2.5076419351629586E-16</v>
      </c>
      <c r="GP113" s="86">
        <f t="shared" si="143"/>
        <v>3.5029795770061818E-22</v>
      </c>
      <c r="GQ113" s="86">
        <f t="shared" si="143"/>
        <v>1.9619262338658088E-30</v>
      </c>
      <c r="GR113" s="86">
        <f t="shared" si="143"/>
        <v>3.0107205815471258E-27</v>
      </c>
      <c r="GS113" s="86">
        <f t="shared" si="143"/>
        <v>3.2540240363132801E-25</v>
      </c>
      <c r="GT113" s="86">
        <f t="shared" si="143"/>
        <v>1.0658592070539636E-22</v>
      </c>
      <c r="GU113" s="86">
        <f t="shared" si="143"/>
        <v>5.2212845525544535E-22</v>
      </c>
      <c r="GV113" s="86">
        <f t="shared" si="143"/>
        <v>3.2512492179495193E-17</v>
      </c>
      <c r="GW113" s="86">
        <f t="shared" si="143"/>
        <v>5.5722946941265587E-20</v>
      </c>
      <c r="GX113" s="86">
        <f t="shared" si="143"/>
        <v>9.5643432684226876E-17</v>
      </c>
      <c r="GY113" s="86">
        <f t="shared" si="143"/>
        <v>1.7686464142336855E-13</v>
      </c>
      <c r="GZ113" s="86">
        <f t="shared" si="143"/>
        <v>2.4333825778058943E-13</v>
      </c>
      <c r="HA113" s="86">
        <f t="shared" si="143"/>
        <v>3.4060945045448374E-14</v>
      </c>
      <c r="HC113" s="86">
        <f t="shared" si="74"/>
        <v>0.61476762269881091</v>
      </c>
      <c r="HD113" s="86">
        <f t="shared" si="74"/>
        <v>0.614735521073694</v>
      </c>
      <c r="HE113" s="86">
        <f t="shared" si="74"/>
        <v>0.57700417023542516</v>
      </c>
      <c r="HF113" s="86">
        <f t="shared" si="74"/>
        <v>0.52162670370050424</v>
      </c>
      <c r="HG113" s="86">
        <f t="shared" si="74"/>
        <v>0.17339894972830378</v>
      </c>
      <c r="HH113" s="86">
        <f t="shared" si="74"/>
        <v>0.44223390095559284</v>
      </c>
      <c r="HI113" s="86">
        <f t="shared" si="139"/>
        <v>0.43406978693396725</v>
      </c>
      <c r="HJ113" s="86">
        <f t="shared" si="139"/>
        <v>0.39572280156410172</v>
      </c>
      <c r="HK113" s="86">
        <f t="shared" si="139"/>
        <v>0.5532780603166999</v>
      </c>
      <c r="HL113" s="86">
        <f t="shared" si="139"/>
        <v>0.64555516812053371</v>
      </c>
      <c r="HM113" s="86">
        <f t="shared" si="139"/>
        <v>0.64419249011408541</v>
      </c>
      <c r="HN113" s="86">
        <f t="shared" si="139"/>
        <v>0.61925622742217035</v>
      </c>
      <c r="HO113" s="86">
        <f t="shared" si="139"/>
        <v>0.60948335185975888</v>
      </c>
      <c r="HP113" s="86">
        <f t="shared" si="139"/>
        <v>0.57505730861873117</v>
      </c>
      <c r="HQ113" s="86">
        <f t="shared" si="139"/>
        <v>0.58672436776968273</v>
      </c>
      <c r="HS113" s="86">
        <f t="shared" si="144"/>
        <v>4.4959242711536061E-17</v>
      </c>
      <c r="HT113" s="86">
        <f t="shared" si="144"/>
        <v>5.2861924441404181E-17</v>
      </c>
      <c r="HU113" s="86">
        <f t="shared" si="144"/>
        <v>1.5395083414321127E-17</v>
      </c>
      <c r="HV113" s="86">
        <f t="shared" si="144"/>
        <v>3.2249766074773875E-19</v>
      </c>
      <c r="HW113" s="86">
        <f t="shared" si="144"/>
        <v>5.4443365059847371E-17</v>
      </c>
      <c r="HX113" s="86">
        <f t="shared" si="144"/>
        <v>2.3201759718977774E-19</v>
      </c>
      <c r="HY113" s="86">
        <f t="shared" si="144"/>
        <v>1.5529359240929784E-17</v>
      </c>
      <c r="HZ113" s="86">
        <f t="shared" si="144"/>
        <v>8.9671993276616826E-29</v>
      </c>
      <c r="IA113" s="86">
        <f t="shared" si="144"/>
        <v>6.4766926596087747E-21</v>
      </c>
      <c r="IB113" s="86">
        <f t="shared" si="144"/>
        <v>6.3992563882581536E-21</v>
      </c>
      <c r="IC113" s="86">
        <f t="shared" si="144"/>
        <v>1.3351178118889951E-21</v>
      </c>
      <c r="ID113" s="86">
        <f t="shared" si="144"/>
        <v>3.7765044166764135E-21</v>
      </c>
      <c r="IE113" s="86">
        <f t="shared" si="144"/>
        <v>3.7301870526991365E-22</v>
      </c>
      <c r="IF113" s="86">
        <f t="shared" si="144"/>
        <v>5.5429321420252062E-15</v>
      </c>
      <c r="IG113" s="86">
        <f t="shared" si="144"/>
        <v>2.6241656865797527E-11</v>
      </c>
      <c r="II113" s="86">
        <f t="shared" si="145"/>
        <v>4.4011438895417744E-81</v>
      </c>
      <c r="IJ113" s="86">
        <f t="shared" si="145"/>
        <v>6.6894036931780116E-82</v>
      </c>
      <c r="IK113" s="86">
        <f t="shared" si="145"/>
        <v>2.6132422288380644E-89</v>
      </c>
      <c r="IL113" s="86">
        <f t="shared" si="145"/>
        <v>1.3030204796402522E-95</v>
      </c>
      <c r="IM113" s="86">
        <f t="shared" si="145"/>
        <v>1.9093833678734883E-87</v>
      </c>
      <c r="IN113" s="86">
        <f t="shared" si="145"/>
        <v>5.6103373666158528E-97</v>
      </c>
      <c r="IO113" s="86">
        <f t="shared" si="145"/>
        <v>2.4133371389386601E-87</v>
      </c>
      <c r="IP113" s="86">
        <f t="shared" si="145"/>
        <v>1.5517866861373306E-149</v>
      </c>
      <c r="IQ113" s="86">
        <f t="shared" si="145"/>
        <v>1.6243364489659657E-103</v>
      </c>
      <c r="IR113" s="86">
        <f t="shared" si="145"/>
        <v>5.7978973065380244E-101</v>
      </c>
      <c r="IS113" s="86">
        <f t="shared" si="145"/>
        <v>1.0053042957837175E-102</v>
      </c>
      <c r="IT113" s="86">
        <f t="shared" si="145"/>
        <v>1.0623234769161953E-99</v>
      </c>
      <c r="IU113" s="86">
        <f t="shared" si="145"/>
        <v>6.6975980579540952E-105</v>
      </c>
      <c r="IV113" s="86">
        <f t="shared" si="145"/>
        <v>4.24218490021319E-79</v>
      </c>
      <c r="IW113" s="86">
        <f t="shared" si="145"/>
        <v>1.3548372323974739E-36</v>
      </c>
      <c r="IY113" s="86">
        <f t="shared" si="146"/>
        <v>0.61476762269934082</v>
      </c>
      <c r="IZ113" s="86">
        <f t="shared" si="146"/>
        <v>0.61473552108039142</v>
      </c>
      <c r="JA113" s="86">
        <f t="shared" si="146"/>
        <v>0.57700417023542538</v>
      </c>
      <c r="JB113" s="86">
        <f t="shared" si="146"/>
        <v>0.52162670370050424</v>
      </c>
      <c r="JC113" s="86">
        <f t="shared" si="146"/>
        <v>0.17339894972830383</v>
      </c>
      <c r="JD113" s="86">
        <f t="shared" si="146"/>
        <v>0.44223390095559284</v>
      </c>
      <c r="JE113" s="86">
        <f t="shared" si="146"/>
        <v>0.43406978693396725</v>
      </c>
      <c r="JF113" s="86">
        <f t="shared" si="146"/>
        <v>0.39572280156410172</v>
      </c>
      <c r="JG113" s="86">
        <f t="shared" si="146"/>
        <v>0.5532780603166999</v>
      </c>
      <c r="JH113" s="86">
        <f t="shared" si="146"/>
        <v>0.64555516812053371</v>
      </c>
      <c r="JI113" s="86">
        <f t="shared" si="146"/>
        <v>0.64419249011408541</v>
      </c>
      <c r="JJ113" s="86">
        <f t="shared" si="146"/>
        <v>0.61925622742217046</v>
      </c>
      <c r="JK113" s="86">
        <f t="shared" si="146"/>
        <v>0.60948335185993574</v>
      </c>
      <c r="JL113" s="86">
        <f t="shared" si="146"/>
        <v>0.57505730861898008</v>
      </c>
      <c r="JM113" s="86">
        <f t="shared" si="146"/>
        <v>0.58672436779595849</v>
      </c>
    </row>
    <row r="114" spans="2:273" x14ac:dyDescent="0.25">
      <c r="B114" s="2">
        <v>87</v>
      </c>
      <c r="C114" s="37">
        <v>137.476</v>
      </c>
      <c r="D114" s="37">
        <v>138.714</v>
      </c>
      <c r="E114" s="37">
        <v>127.15900000000001</v>
      </c>
      <c r="F114" s="37">
        <v>100.524</v>
      </c>
      <c r="G114" s="37">
        <v>52.54</v>
      </c>
      <c r="H114" s="37">
        <v>82.094999999999999</v>
      </c>
      <c r="I114" s="37">
        <v>83.111000000000004</v>
      </c>
      <c r="J114" s="37">
        <v>83.311000000000007</v>
      </c>
      <c r="K114" s="37">
        <v>110.164</v>
      </c>
      <c r="L114" s="37">
        <v>134.62299999999999</v>
      </c>
      <c r="M114" s="37">
        <v>143.75399999999999</v>
      </c>
      <c r="N114" s="37">
        <v>154.44300000000001</v>
      </c>
      <c r="O114" s="37">
        <v>152.75399999999999</v>
      </c>
      <c r="P114" s="37">
        <v>125.77</v>
      </c>
      <c r="Q114" s="37">
        <v>107.206</v>
      </c>
      <c r="S114" s="4">
        <f t="shared" si="147"/>
        <v>133.16158854642129</v>
      </c>
      <c r="T114" s="4">
        <f t="shared" si="147"/>
        <v>134.01595308030687</v>
      </c>
      <c r="U114" s="4">
        <f t="shared" si="147"/>
        <v>121.42927730195939</v>
      </c>
      <c r="V114" s="4">
        <f t="shared" si="147"/>
        <v>99.167403701313901</v>
      </c>
      <c r="W114" s="4">
        <f t="shared" si="147"/>
        <v>56.808762452834472</v>
      </c>
      <c r="X114" s="4">
        <f t="shared" si="147"/>
        <v>84.061323220247374</v>
      </c>
      <c r="Y114" s="4">
        <f t="shared" si="147"/>
        <v>85.978445562002804</v>
      </c>
      <c r="Z114" s="4">
        <f t="shared" si="147"/>
        <v>86.025128546687625</v>
      </c>
      <c r="AA114" s="4">
        <f t="shared" si="147"/>
        <v>105.50202618191874</v>
      </c>
      <c r="AB114" s="4">
        <f t="shared" si="147"/>
        <v>129.52553398966302</v>
      </c>
      <c r="AC114" s="4">
        <f t="shared" si="147"/>
        <v>142.64165886321894</v>
      </c>
      <c r="AD114" s="4">
        <f t="shared" si="147"/>
        <v>154.54383791946884</v>
      </c>
      <c r="AE114" s="4">
        <f t="shared" si="147"/>
        <v>153.53743448603871</v>
      </c>
      <c r="AF114" s="4">
        <f t="shared" si="147"/>
        <v>122.48986211733136</v>
      </c>
      <c r="AG114" s="4">
        <f t="shared" si="147"/>
        <v>105.72293503251504</v>
      </c>
      <c r="AI114" s="4">
        <f t="shared" si="148"/>
        <v>4.3144114535787139</v>
      </c>
      <c r="AJ114" s="4">
        <f t="shared" si="148"/>
        <v>4.6980469196931267</v>
      </c>
      <c r="AK114" s="4">
        <f t="shared" si="148"/>
        <v>5.729722698040618</v>
      </c>
      <c r="AL114" s="4">
        <f t="shared" si="148"/>
        <v>1.3565962986860995</v>
      </c>
      <c r="AM114" s="4">
        <f t="shared" si="148"/>
        <v>-4.2687624528344728</v>
      </c>
      <c r="AN114" s="4">
        <f t="shared" si="148"/>
        <v>-1.966323220247375</v>
      </c>
      <c r="AO114" s="4">
        <f t="shared" si="148"/>
        <v>-2.8674455620027999</v>
      </c>
      <c r="AP114" s="4">
        <f t="shared" si="148"/>
        <v>-2.7141285466876184</v>
      </c>
      <c r="AQ114" s="4">
        <f t="shared" si="148"/>
        <v>4.6619738180812647</v>
      </c>
      <c r="AR114" s="4">
        <f t="shared" si="148"/>
        <v>5.0974660103369729</v>
      </c>
      <c r="AS114" s="4">
        <f t="shared" si="148"/>
        <v>1.1123411367810547</v>
      </c>
      <c r="AT114" s="4">
        <f t="shared" si="148"/>
        <v>-0.10083791946883025</v>
      </c>
      <c r="AU114" s="4">
        <f t="shared" si="148"/>
        <v>-0.78343448603871479</v>
      </c>
      <c r="AV114" s="4">
        <f t="shared" si="148"/>
        <v>3.2801378826686403</v>
      </c>
      <c r="AW114" s="4">
        <f t="shared" si="148"/>
        <v>1.4830649674849639</v>
      </c>
      <c r="AY114" s="2">
        <f t="shared" si="140"/>
        <v>50.251995636069502</v>
      </c>
      <c r="AZ114" s="2">
        <f t="shared" si="140"/>
        <v>49.577510822101694</v>
      </c>
      <c r="BA114" s="2">
        <f t="shared" si="140"/>
        <v>50.031348847633055</v>
      </c>
      <c r="BB114" s="2">
        <f t="shared" si="140"/>
        <v>50.766214175952904</v>
      </c>
      <c r="BC114" s="2">
        <f t="shared" si="140"/>
        <v>50.554505071762058</v>
      </c>
      <c r="BD114" s="2">
        <f t="shared" si="140"/>
        <v>53.694696697480389</v>
      </c>
      <c r="BE114" s="2">
        <f t="shared" si="140"/>
        <v>54.957843114797093</v>
      </c>
      <c r="BF114" s="2">
        <f t="shared" si="140"/>
        <v>55.925592985209995</v>
      </c>
      <c r="BG114" s="2">
        <f t="shared" si="140"/>
        <v>54.631775547684676</v>
      </c>
      <c r="BH114" s="2">
        <f t="shared" si="140"/>
        <v>53.371974823824232</v>
      </c>
      <c r="BI114" s="2">
        <f t="shared" si="140"/>
        <v>53.524690227099015</v>
      </c>
      <c r="BJ114" s="2">
        <f t="shared" si="140"/>
        <v>53.800817291072889</v>
      </c>
      <c r="BK114" s="2">
        <f t="shared" si="140"/>
        <v>52.156121784598298</v>
      </c>
      <c r="BL114" s="2">
        <f t="shared" si="140"/>
        <v>52.495507015184174</v>
      </c>
      <c r="BM114" s="2">
        <f t="shared" si="140"/>
        <v>53.5029277780488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 t="str">
        <f t="shared" si="141"/>
        <v/>
      </c>
      <c r="CG114" s="2" t="str">
        <f t="shared" si="141"/>
        <v/>
      </c>
      <c r="CH114" s="2" t="str">
        <f t="shared" si="141"/>
        <v/>
      </c>
      <c r="CI114" s="2" t="str">
        <f t="shared" si="141"/>
        <v/>
      </c>
      <c r="CJ114" s="2" t="str">
        <f t="shared" si="141"/>
        <v/>
      </c>
      <c r="CK114" s="2" t="str">
        <f t="shared" si="141"/>
        <v/>
      </c>
      <c r="CL114" s="2" t="str">
        <f t="shared" si="141"/>
        <v/>
      </c>
      <c r="CM114" s="2" t="str">
        <f t="shared" si="141"/>
        <v/>
      </c>
      <c r="CN114" s="2" t="str">
        <f t="shared" si="141"/>
        <v/>
      </c>
      <c r="CO114" s="2" t="str">
        <f t="shared" si="141"/>
        <v/>
      </c>
      <c r="CP114" s="2" t="str">
        <f t="shared" si="141"/>
        <v/>
      </c>
      <c r="CQ114" s="2" t="str">
        <f t="shared" si="141"/>
        <v/>
      </c>
      <c r="CR114" s="2" t="str">
        <f t="shared" si="141"/>
        <v/>
      </c>
      <c r="CS114" s="2" t="str">
        <f t="shared" si="141"/>
        <v/>
      </c>
      <c r="CU114" s="2" t="str">
        <f t="shared" si="111"/>
        <v/>
      </c>
      <c r="CV114" s="2" t="str">
        <f t="shared" si="112"/>
        <v/>
      </c>
      <c r="CW114" s="2" t="str">
        <f t="shared" si="113"/>
        <v/>
      </c>
      <c r="CX114" s="2" t="str">
        <f t="shared" si="114"/>
        <v/>
      </c>
      <c r="CY114" s="2" t="str">
        <f t="shared" si="115"/>
        <v/>
      </c>
      <c r="CZ114" s="2" t="str">
        <f t="shared" si="116"/>
        <v/>
      </c>
      <c r="DA114" s="2" t="str">
        <f t="shared" si="117"/>
        <v/>
      </c>
      <c r="DB114" s="2" t="str">
        <f t="shared" si="118"/>
        <v/>
      </c>
      <c r="DC114" s="2" t="str">
        <f t="shared" si="119"/>
        <v/>
      </c>
      <c r="DD114" s="2" t="str">
        <f t="shared" si="120"/>
        <v/>
      </c>
      <c r="DE114" s="2" t="str">
        <f t="shared" si="121"/>
        <v/>
      </c>
      <c r="DF114" s="2" t="str">
        <f t="shared" si="122"/>
        <v/>
      </c>
      <c r="DG114" s="2" t="str">
        <f t="shared" si="123"/>
        <v/>
      </c>
      <c r="DH114" s="2" t="str">
        <f t="shared" si="124"/>
        <v/>
      </c>
      <c r="DI114" s="2" t="str">
        <f t="shared" si="125"/>
        <v/>
      </c>
      <c r="DK114" s="2">
        <f t="shared" si="149"/>
        <v>74.416232558139527</v>
      </c>
      <c r="DL114" s="2">
        <f t="shared" si="149"/>
        <v>74.588787375415279</v>
      </c>
      <c r="DM114" s="2">
        <f t="shared" si="149"/>
        <v>72.072169435215955</v>
      </c>
      <c r="DN114" s="2">
        <f t="shared" si="149"/>
        <v>74.634671096345542</v>
      </c>
      <c r="DO114" s="2">
        <f t="shared" si="149"/>
        <v>81.192502768549275</v>
      </c>
      <c r="DP114" s="2">
        <f t="shared" si="149"/>
        <v>80.091412543554014</v>
      </c>
      <c r="DQ114" s="2">
        <f t="shared" si="149"/>
        <v>76.957743551797037</v>
      </c>
      <c r="DR114" s="2">
        <f t="shared" si="149"/>
        <v>79.699484885290161</v>
      </c>
      <c r="DS114" s="2">
        <f t="shared" si="149"/>
        <v>76.167551576047302</v>
      </c>
      <c r="DT114" s="2">
        <f t="shared" si="149"/>
        <v>82.227622648083639</v>
      </c>
      <c r="DU114" s="2">
        <f t="shared" si="149"/>
        <v>80.181790913756316</v>
      </c>
      <c r="DV114" s="2">
        <f t="shared" si="149"/>
        <v>74.940176039464404</v>
      </c>
      <c r="DW114" s="2">
        <f t="shared" si="149"/>
        <v>77.348210510419804</v>
      </c>
      <c r="DX114" s="2">
        <f t="shared" si="149"/>
        <v>75.052507207207199</v>
      </c>
      <c r="DY114" s="2">
        <f t="shared" si="149"/>
        <v>64.325259530791783</v>
      </c>
      <c r="EA114" s="2">
        <f t="shared" si="95"/>
        <v>49.825185974887454</v>
      </c>
      <c r="EB114" s="2">
        <f t="shared" si="95"/>
        <v>49.143185275705648</v>
      </c>
      <c r="EC114" s="2">
        <f t="shared" si="95"/>
        <v>49.636294352896449</v>
      </c>
      <c r="ED114" s="2">
        <f t="shared" si="95"/>
        <v>50.338993403564039</v>
      </c>
      <c r="EE114" s="2">
        <f t="shared" si="95"/>
        <v>50.084783494482977</v>
      </c>
      <c r="EF114" s="2">
        <f t="shared" si="95"/>
        <v>53.165720987041716</v>
      </c>
      <c r="EG114" s="2">
        <f t="shared" si="95"/>
        <v>54.537740558251215</v>
      </c>
      <c r="EH114" s="2">
        <f t="shared" si="95"/>
        <v>55.402852583287824</v>
      </c>
      <c r="EI114" s="2">
        <f t="shared" si="95"/>
        <v>54.195055891016189</v>
      </c>
      <c r="EJ114" s="2">
        <f t="shared" si="95"/>
        <v>52.73489304071613</v>
      </c>
      <c r="EK114" s="2">
        <f t="shared" si="95"/>
        <v>52.96377863724264</v>
      </c>
      <c r="EL114" s="2">
        <f t="shared" si="95"/>
        <v>53.393189695550348</v>
      </c>
      <c r="EM114" s="2">
        <f t="shared" si="136"/>
        <v>51.625294657215058</v>
      </c>
      <c r="EN114" s="2">
        <f t="shared" si="136"/>
        <v>51.959148525316579</v>
      </c>
      <c r="EO114" s="2">
        <f t="shared" si="136"/>
        <v>53.169844640924964</v>
      </c>
      <c r="EQ114" s="2">
        <f t="shared" si="150"/>
        <v>49.235461303256599</v>
      </c>
      <c r="ER114" s="2">
        <f t="shared" si="150"/>
        <v>49.213821956809085</v>
      </c>
      <c r="ES114" s="2">
        <f t="shared" si="150"/>
        <v>49.863627324840763</v>
      </c>
      <c r="ET114" s="2">
        <f t="shared" si="150"/>
        <v>50.49164900459602</v>
      </c>
      <c r="EU114" s="2">
        <f t="shared" si="150"/>
        <v>50.496376218757923</v>
      </c>
      <c r="EV114" s="2">
        <f t="shared" si="150"/>
        <v>53.096045869869556</v>
      </c>
      <c r="EW114" s="2">
        <f t="shared" si="150"/>
        <v>54.981510699266266</v>
      </c>
      <c r="EX114" s="2">
        <f t="shared" si="150"/>
        <v>55.593523135851164</v>
      </c>
      <c r="EY114" s="2">
        <f t="shared" si="150"/>
        <v>54.113955501648263</v>
      </c>
      <c r="EZ114" s="2">
        <f t="shared" si="150"/>
        <v>53.085810851184831</v>
      </c>
      <c r="FA114" s="2">
        <f t="shared" si="150"/>
        <v>52.876416032524396</v>
      </c>
      <c r="FB114" s="2">
        <f t="shared" si="150"/>
        <v>53.557522042378707</v>
      </c>
      <c r="FC114" s="2">
        <f t="shared" si="150"/>
        <v>51.825697702047989</v>
      </c>
      <c r="FD114" s="2">
        <f t="shared" si="150"/>
        <v>52.340637543541646</v>
      </c>
      <c r="FE114" s="2">
        <f t="shared" si="150"/>
        <v>52.977395169799479</v>
      </c>
      <c r="FG114" s="2">
        <f t="shared" si="151"/>
        <v>0.9825876307635244</v>
      </c>
      <c r="FH114" s="2">
        <f t="shared" si="151"/>
        <v>0.98293708473707642</v>
      </c>
      <c r="FI114" s="2">
        <f t="shared" si="151"/>
        <v>0.98241462844052219</v>
      </c>
      <c r="FJ114" s="2">
        <f t="shared" si="151"/>
        <v>0.98242957447889689</v>
      </c>
      <c r="FK114" s="2">
        <f t="shared" si="151"/>
        <v>0.98493367259464093</v>
      </c>
      <c r="FL114" s="2">
        <f t="shared" si="151"/>
        <v>0.98034679391581148</v>
      </c>
      <c r="FM114" s="2">
        <f t="shared" si="151"/>
        <v>0.98132386697738583</v>
      </c>
      <c r="FN114" s="2">
        <f t="shared" si="151"/>
        <v>0.97850274137996951</v>
      </c>
      <c r="FO114" s="2">
        <f t="shared" si="151"/>
        <v>0.98011663251490677</v>
      </c>
      <c r="FP114" s="2">
        <f t="shared" si="151"/>
        <v>0.97841830716270739</v>
      </c>
      <c r="FQ114" s="2">
        <f t="shared" si="151"/>
        <v>0.9793868255791971</v>
      </c>
      <c r="FR114" s="2">
        <f t="shared" si="151"/>
        <v>0.98109316858208739</v>
      </c>
      <c r="FS114" s="2">
        <f t="shared" si="151"/>
        <v>0.97937626582856263</v>
      </c>
      <c r="FT114" s="2">
        <f t="shared" si="151"/>
        <v>0.97679995345389392</v>
      </c>
      <c r="FU114" s="2">
        <f t="shared" si="151"/>
        <v>0.97012442304975799</v>
      </c>
      <c r="FW114" s="2">
        <f t="shared" si="142"/>
        <v>2.3379076766375829E-3</v>
      </c>
      <c r="FX114" s="2">
        <f t="shared" si="142"/>
        <v>2.1149628252179536E-3</v>
      </c>
      <c r="FY114" s="2">
        <f t="shared" si="142"/>
        <v>2.2491024843923437E-3</v>
      </c>
      <c r="FZ114" s="2">
        <f t="shared" si="142"/>
        <v>2.1969518370561171E-3</v>
      </c>
      <c r="GA114" s="2">
        <f t="shared" si="142"/>
        <v>2.5328286933172356E-3</v>
      </c>
      <c r="GB114" s="2">
        <f t="shared" si="142"/>
        <v>2.8769909387234716E-3</v>
      </c>
      <c r="GC114" s="2">
        <f t="shared" si="142"/>
        <v>3.1178264221314333E-3</v>
      </c>
      <c r="GD114" s="2">
        <f t="shared" si="142"/>
        <v>2.2521240142482322E-3</v>
      </c>
      <c r="GE114" s="2">
        <f t="shared" si="142"/>
        <v>2.0659531096564702E-3</v>
      </c>
      <c r="GF114" s="2">
        <f t="shared" si="142"/>
        <v>1.6492516803173511E-3</v>
      </c>
      <c r="GG114" s="2">
        <f t="shared" si="142"/>
        <v>1.5801335984211972E-3</v>
      </c>
      <c r="GH114" s="2">
        <f t="shared" si="142"/>
        <v>1.4747988376302707E-3</v>
      </c>
      <c r="GI114" s="2">
        <f t="shared" si="142"/>
        <v>1.619479947347812E-3</v>
      </c>
      <c r="GJ114" s="2">
        <f t="shared" si="142"/>
        <v>1.5504864191325776E-3</v>
      </c>
      <c r="GK114" s="2">
        <f t="shared" si="142"/>
        <v>9.9412499880898136E-4</v>
      </c>
      <c r="GM114" s="86">
        <f t="shared" si="143"/>
        <v>4.0667192976330916E-14</v>
      </c>
      <c r="GN114" s="86">
        <f t="shared" si="143"/>
        <v>6.7411216152425139E-13</v>
      </c>
      <c r="GO114" s="86">
        <f t="shared" si="143"/>
        <v>1.0084161156643563E-17</v>
      </c>
      <c r="GP114" s="86">
        <f t="shared" si="143"/>
        <v>4.4486999594867806E-24</v>
      </c>
      <c r="GQ114" s="86">
        <f t="shared" si="143"/>
        <v>7.2159488214771322E-33</v>
      </c>
      <c r="GR114" s="86">
        <f t="shared" si="143"/>
        <v>1.3098935464625049E-29</v>
      </c>
      <c r="GS114" s="86">
        <f t="shared" si="143"/>
        <v>2.1043790512398119E-27</v>
      </c>
      <c r="GT114" s="86">
        <f t="shared" si="143"/>
        <v>1.2869882217396432E-24</v>
      </c>
      <c r="GU114" s="86">
        <f t="shared" si="143"/>
        <v>6.8792026884535861E-24</v>
      </c>
      <c r="GV114" s="86">
        <f t="shared" si="143"/>
        <v>1.1072552173137891E-18</v>
      </c>
      <c r="GW114" s="86">
        <f t="shared" si="143"/>
        <v>9.6502323612265287E-22</v>
      </c>
      <c r="GX114" s="86">
        <f t="shared" si="143"/>
        <v>3.2099089104224141E-18</v>
      </c>
      <c r="GY114" s="86">
        <f t="shared" si="143"/>
        <v>1.2548995836006449E-14</v>
      </c>
      <c r="GZ114" s="86">
        <f t="shared" si="143"/>
        <v>2.068254908528945E-14</v>
      </c>
      <c r="HA114" s="86">
        <f t="shared" si="143"/>
        <v>2.2896430487123117E-15</v>
      </c>
      <c r="HC114" s="86">
        <f t="shared" si="74"/>
        <v>0.57048902170266869</v>
      </c>
      <c r="HD114" s="86">
        <f t="shared" si="74"/>
        <v>0.57147936317140635</v>
      </c>
      <c r="HE114" s="86">
        <f t="shared" si="74"/>
        <v>0.49511206152127252</v>
      </c>
      <c r="HF114" s="86">
        <f t="shared" si="74"/>
        <v>0.3804531215387662</v>
      </c>
      <c r="HG114" s="86">
        <f t="shared" si="74"/>
        <v>6.6912977417009245E-2</v>
      </c>
      <c r="HH114" s="86">
        <f t="shared" si="74"/>
        <v>0.27033544644386126</v>
      </c>
      <c r="HI114" s="86">
        <f t="shared" si="139"/>
        <v>0.26336773716923684</v>
      </c>
      <c r="HJ114" s="86">
        <f t="shared" si="139"/>
        <v>0.27279350265239333</v>
      </c>
      <c r="HK114" s="86">
        <f t="shared" si="139"/>
        <v>0.4080883494403183</v>
      </c>
      <c r="HL114" s="86">
        <f t="shared" si="139"/>
        <v>0.56639822756665703</v>
      </c>
      <c r="HM114" s="86">
        <f t="shared" si="139"/>
        <v>0.62551241531604695</v>
      </c>
      <c r="HN114" s="86">
        <f t="shared" si="139"/>
        <v>0.62003131503678621</v>
      </c>
      <c r="HO114" s="86">
        <f t="shared" si="139"/>
        <v>0.608430617482003</v>
      </c>
      <c r="HP114" s="86">
        <f t="shared" si="139"/>
        <v>0.5256716688024049</v>
      </c>
      <c r="HQ114" s="86">
        <f t="shared" si="139"/>
        <v>0.5607590817285758</v>
      </c>
      <c r="HS114" s="86">
        <f t="shared" si="144"/>
        <v>2.9353604653006254E-16</v>
      </c>
      <c r="HT114" s="86">
        <f t="shared" si="144"/>
        <v>3.3677041511191665E-16</v>
      </c>
      <c r="HU114" s="86">
        <f t="shared" si="144"/>
        <v>1.1223409899227381E-16</v>
      </c>
      <c r="HV114" s="86">
        <f t="shared" si="144"/>
        <v>2.7739142034266898E-18</v>
      </c>
      <c r="HW114" s="86">
        <f t="shared" si="144"/>
        <v>3.9015056832550595E-16</v>
      </c>
      <c r="HX114" s="86">
        <f t="shared" si="144"/>
        <v>2.2540465048219879E-18</v>
      </c>
      <c r="HY114" s="86">
        <f t="shared" si="144"/>
        <v>1.2335951791166678E-16</v>
      </c>
      <c r="HZ114" s="86">
        <f t="shared" si="144"/>
        <v>2.5655282037798217E-27</v>
      </c>
      <c r="IA114" s="86">
        <f t="shared" si="144"/>
        <v>6.5981316666545743E-20</v>
      </c>
      <c r="IB114" s="86">
        <f t="shared" si="144"/>
        <v>5.8559754267179845E-20</v>
      </c>
      <c r="IC114" s="86">
        <f t="shared" si="144"/>
        <v>1.2757819165046061E-20</v>
      </c>
      <c r="ID114" s="86">
        <f t="shared" si="144"/>
        <v>3.3265328938378824E-20</v>
      </c>
      <c r="IE114" s="86">
        <f t="shared" si="144"/>
        <v>3.7987027386542411E-21</v>
      </c>
      <c r="IF114" s="86">
        <f t="shared" si="144"/>
        <v>2.4393617284143703E-14</v>
      </c>
      <c r="IG114" s="86">
        <f t="shared" si="144"/>
        <v>7.1966515027544697E-11</v>
      </c>
      <c r="II114" s="86">
        <f t="shared" si="145"/>
        <v>9.9671138636175328E-79</v>
      </c>
      <c r="IJ114" s="86">
        <f t="shared" si="145"/>
        <v>1.467888276627873E-79</v>
      </c>
      <c r="IK114" s="86">
        <f t="shared" si="145"/>
        <v>9.9998148900392895E-87</v>
      </c>
      <c r="IL114" s="86">
        <f t="shared" si="145"/>
        <v>7.4671672808826644E-93</v>
      </c>
      <c r="IM114" s="86">
        <f t="shared" si="145"/>
        <v>7.2111050087055183E-85</v>
      </c>
      <c r="IN114" s="86">
        <f t="shared" si="145"/>
        <v>4.7172110336913695E-94</v>
      </c>
      <c r="IO114" s="86">
        <f t="shared" si="145"/>
        <v>1.1155524267402799E-84</v>
      </c>
      <c r="IP114" s="86">
        <f t="shared" si="145"/>
        <v>3.5563875479245003E-145</v>
      </c>
      <c r="IQ114" s="86">
        <f t="shared" si="145"/>
        <v>1.4856382808795315E-100</v>
      </c>
      <c r="IR114" s="86">
        <f t="shared" si="145"/>
        <v>3.5537920380667888E-98</v>
      </c>
      <c r="IS114" s="86">
        <f t="shared" si="145"/>
        <v>6.6177808775132538E-100</v>
      </c>
      <c r="IT114" s="86">
        <f t="shared" si="145"/>
        <v>5.3940109021278312E-97</v>
      </c>
      <c r="IU114" s="86">
        <f t="shared" si="145"/>
        <v>5.1984594447200238E-102</v>
      </c>
      <c r="IV114" s="86">
        <f t="shared" si="145"/>
        <v>6.035839420398346E-77</v>
      </c>
      <c r="IW114" s="86">
        <f t="shared" si="145"/>
        <v>1.1045652860703893E-35</v>
      </c>
      <c r="IY114" s="86">
        <f t="shared" si="146"/>
        <v>0.57048902170270965</v>
      </c>
      <c r="IZ114" s="86">
        <f t="shared" si="146"/>
        <v>0.57147936317208081</v>
      </c>
      <c r="JA114" s="86">
        <f t="shared" si="146"/>
        <v>0.49511206152127263</v>
      </c>
      <c r="JB114" s="86">
        <f t="shared" si="146"/>
        <v>0.3804531215387662</v>
      </c>
      <c r="JC114" s="86">
        <f t="shared" si="146"/>
        <v>6.6912977417009634E-2</v>
      </c>
      <c r="JD114" s="86">
        <f t="shared" si="146"/>
        <v>0.27033544644386126</v>
      </c>
      <c r="JE114" s="86">
        <f t="shared" si="146"/>
        <v>0.26336773716923695</v>
      </c>
      <c r="JF114" s="86">
        <f t="shared" si="146"/>
        <v>0.27279350265239333</v>
      </c>
      <c r="JG114" s="86">
        <f t="shared" si="146"/>
        <v>0.4080883494403183</v>
      </c>
      <c r="JH114" s="86">
        <f t="shared" si="146"/>
        <v>0.56639822756665703</v>
      </c>
      <c r="JI114" s="86">
        <f t="shared" si="146"/>
        <v>0.62551241531604695</v>
      </c>
      <c r="JJ114" s="86">
        <f t="shared" si="146"/>
        <v>0.62003131503678621</v>
      </c>
      <c r="JK114" s="86">
        <f t="shared" si="146"/>
        <v>0.60843061748201555</v>
      </c>
      <c r="JL114" s="86">
        <f t="shared" si="146"/>
        <v>0.52567166880244998</v>
      </c>
      <c r="JM114" s="86">
        <f t="shared" si="146"/>
        <v>0.56075908180054468</v>
      </c>
    </row>
    <row r="115" spans="2:273" x14ac:dyDescent="0.25">
      <c r="B115" s="2">
        <v>88</v>
      </c>
      <c r="C115" s="37">
        <v>118.651</v>
      </c>
      <c r="D115" s="37">
        <v>121.39700000000001</v>
      </c>
      <c r="E115" s="37">
        <v>103.238</v>
      </c>
      <c r="F115" s="37">
        <v>73.778000000000006</v>
      </c>
      <c r="G115" s="37">
        <v>49.872999999999998</v>
      </c>
      <c r="H115" s="37">
        <v>61.286000000000001</v>
      </c>
      <c r="I115" s="37">
        <v>62.444000000000003</v>
      </c>
      <c r="J115" s="37">
        <v>62.048999999999999</v>
      </c>
      <c r="K115" s="37">
        <v>78.950999999999993</v>
      </c>
      <c r="L115" s="37">
        <v>109.902</v>
      </c>
      <c r="M115" s="37">
        <v>125.754</v>
      </c>
      <c r="N115" s="37">
        <v>140.44300000000001</v>
      </c>
      <c r="O115" s="37">
        <v>139</v>
      </c>
      <c r="P115" s="37">
        <v>108.41</v>
      </c>
      <c r="Q115" s="37">
        <v>94.19</v>
      </c>
      <c r="S115" s="4">
        <f t="shared" si="147"/>
        <v>112.86215193593344</v>
      </c>
      <c r="T115" s="4">
        <f t="shared" si="147"/>
        <v>113.70318564047663</v>
      </c>
      <c r="U115" s="4">
        <f t="shared" si="147"/>
        <v>98.701892500289318</v>
      </c>
      <c r="V115" s="4">
        <f t="shared" si="147"/>
        <v>76.796942666458136</v>
      </c>
      <c r="W115" s="4">
        <f t="shared" si="147"/>
        <v>51.974043404271853</v>
      </c>
      <c r="X115" s="4">
        <f t="shared" si="147"/>
        <v>66.280340157524705</v>
      </c>
      <c r="Y115" s="4">
        <f t="shared" si="147"/>
        <v>67.880591342130998</v>
      </c>
      <c r="Z115" s="4">
        <f t="shared" si="147"/>
        <v>70.763921152053641</v>
      </c>
      <c r="AA115" s="4">
        <f t="shared" si="147"/>
        <v>81.675296197608859</v>
      </c>
      <c r="AB115" s="4">
        <f t="shared" si="147"/>
        <v>103.95406095169425</v>
      </c>
      <c r="AC115" s="4">
        <f t="shared" si="147"/>
        <v>121.81627524884171</v>
      </c>
      <c r="AD115" s="4">
        <f t="shared" si="147"/>
        <v>136.34496473675068</v>
      </c>
      <c r="AE115" s="4">
        <f t="shared" si="147"/>
        <v>134.50714046198726</v>
      </c>
      <c r="AF115" s="4">
        <f t="shared" si="147"/>
        <v>102.87263833101667</v>
      </c>
      <c r="AG115" s="4">
        <f t="shared" si="147"/>
        <v>91.536051288186854</v>
      </c>
      <c r="AI115" s="4">
        <f t="shared" si="148"/>
        <v>5.7888480640665563</v>
      </c>
      <c r="AJ115" s="4">
        <f t="shared" si="148"/>
        <v>7.6938143595233726</v>
      </c>
      <c r="AK115" s="4">
        <f t="shared" si="148"/>
        <v>4.5361074997106812</v>
      </c>
      <c r="AL115" s="4">
        <f t="shared" si="148"/>
        <v>-3.0189426664581305</v>
      </c>
      <c r="AM115" s="4">
        <f t="shared" si="148"/>
        <v>-2.1010434042718558</v>
      </c>
      <c r="AN115" s="4">
        <f t="shared" si="148"/>
        <v>-4.9943401575247037</v>
      </c>
      <c r="AO115" s="4">
        <f t="shared" si="148"/>
        <v>-5.4365913421309955</v>
      </c>
      <c r="AP115" s="4">
        <f t="shared" si="148"/>
        <v>-8.7149211520536412</v>
      </c>
      <c r="AQ115" s="4">
        <f t="shared" si="148"/>
        <v>-2.7242961976088651</v>
      </c>
      <c r="AR115" s="4">
        <f t="shared" si="148"/>
        <v>5.9479390483057557</v>
      </c>
      <c r="AS115" s="4">
        <f t="shared" si="148"/>
        <v>3.9377247511582993</v>
      </c>
      <c r="AT115" s="4">
        <f t="shared" si="148"/>
        <v>4.0980352632493293</v>
      </c>
      <c r="AU115" s="4">
        <f t="shared" si="148"/>
        <v>4.4928595380127376</v>
      </c>
      <c r="AV115" s="4">
        <f t="shared" si="148"/>
        <v>5.5373616689833227</v>
      </c>
      <c r="AW115" s="4">
        <f t="shared" si="148"/>
        <v>2.6539487118131433</v>
      </c>
      <c r="AY115" s="2">
        <f t="shared" si="140"/>
        <v>50.086415697317477</v>
      </c>
      <c r="AZ115" s="2">
        <f t="shared" si="140"/>
        <v>49.414332036454752</v>
      </c>
      <c r="BA115" s="2">
        <f t="shared" si="140"/>
        <v>49.882054134637904</v>
      </c>
      <c r="BB115" s="2">
        <f t="shared" si="140"/>
        <v>50.60538811317101</v>
      </c>
      <c r="BC115" s="2">
        <f t="shared" si="140"/>
        <v>50.409057077612538</v>
      </c>
      <c r="BD115" s="2">
        <f t="shared" si="140"/>
        <v>53.520446715407303</v>
      </c>
      <c r="BE115" s="2">
        <f t="shared" si="140"/>
        <v>54.81494420990861</v>
      </c>
      <c r="BF115" s="2">
        <f t="shared" si="140"/>
        <v>55.752294206217613</v>
      </c>
      <c r="BG115" s="2">
        <f t="shared" si="140"/>
        <v>54.468661353018526</v>
      </c>
      <c r="BH115" s="2">
        <f t="shared" si="140"/>
        <v>53.19826363433836</v>
      </c>
      <c r="BI115" s="2">
        <f t="shared" si="140"/>
        <v>53.34197548468299</v>
      </c>
      <c r="BJ115" s="2">
        <f t="shared" si="140"/>
        <v>53.633381585526635</v>
      </c>
      <c r="BK115" s="2">
        <f t="shared" si="140"/>
        <v>51.996347246647289</v>
      </c>
      <c r="BL115" s="2">
        <f t="shared" si="140"/>
        <v>52.351190318290492</v>
      </c>
      <c r="BM115" s="2">
        <f t="shared" si="140"/>
        <v>53.367787121672059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 t="str">
        <f t="shared" si="141"/>
        <v/>
      </c>
      <c r="CG115" s="2" t="str">
        <f t="shared" si="141"/>
        <v/>
      </c>
      <c r="CH115" s="2" t="str">
        <f t="shared" si="141"/>
        <v/>
      </c>
      <c r="CI115" s="2" t="str">
        <f t="shared" si="141"/>
        <v/>
      </c>
      <c r="CJ115" s="2" t="str">
        <f t="shared" si="141"/>
        <v/>
      </c>
      <c r="CK115" s="2" t="str">
        <f t="shared" si="141"/>
        <v/>
      </c>
      <c r="CL115" s="2" t="str">
        <f t="shared" si="141"/>
        <v/>
      </c>
      <c r="CM115" s="2" t="str">
        <f t="shared" si="141"/>
        <v/>
      </c>
      <c r="CN115" s="2" t="str">
        <f t="shared" si="141"/>
        <v/>
      </c>
      <c r="CO115" s="2" t="str">
        <f t="shared" si="141"/>
        <v/>
      </c>
      <c r="CP115" s="2" t="str">
        <f t="shared" si="141"/>
        <v/>
      </c>
      <c r="CQ115" s="2" t="str">
        <f t="shared" si="141"/>
        <v/>
      </c>
      <c r="CR115" s="2" t="str">
        <f t="shared" si="141"/>
        <v/>
      </c>
      <c r="CS115" s="2" t="str">
        <f t="shared" si="141"/>
        <v/>
      </c>
      <c r="CU115" s="2" t="str">
        <f t="shared" si="111"/>
        <v/>
      </c>
      <c r="CV115" s="2" t="str">
        <f t="shared" si="112"/>
        <v/>
      </c>
      <c r="CW115" s="2" t="str">
        <f t="shared" si="113"/>
        <v/>
      </c>
      <c r="CX115" s="2" t="str">
        <f t="shared" si="114"/>
        <v/>
      </c>
      <c r="CY115" s="2" t="str">
        <f t="shared" si="115"/>
        <v/>
      </c>
      <c r="CZ115" s="2" t="str">
        <f t="shared" si="116"/>
        <v/>
      </c>
      <c r="DA115" s="2" t="str">
        <f t="shared" si="117"/>
        <v/>
      </c>
      <c r="DB115" s="2" t="str">
        <f t="shared" si="118"/>
        <v/>
      </c>
      <c r="DC115" s="2" t="str">
        <f t="shared" si="119"/>
        <v/>
      </c>
      <c r="DD115" s="2" t="str">
        <f t="shared" si="120"/>
        <v/>
      </c>
      <c r="DE115" s="2" t="str">
        <f t="shared" si="121"/>
        <v/>
      </c>
      <c r="DF115" s="2" t="str">
        <f t="shared" si="122"/>
        <v/>
      </c>
      <c r="DG115" s="2" t="str">
        <f t="shared" si="123"/>
        <v/>
      </c>
      <c r="DH115" s="2" t="str">
        <f t="shared" si="124"/>
        <v/>
      </c>
      <c r="DI115" s="2" t="str">
        <f t="shared" si="125"/>
        <v/>
      </c>
      <c r="DK115" s="2">
        <f t="shared" si="149"/>
        <v>74.635728329809723</v>
      </c>
      <c r="DL115" s="2">
        <f t="shared" si="149"/>
        <v>74.798190425853221</v>
      </c>
      <c r="DM115" s="2">
        <f t="shared" si="149"/>
        <v>72.246339021443674</v>
      </c>
      <c r="DN115" s="2">
        <f t="shared" si="149"/>
        <v>74.841447296889186</v>
      </c>
      <c r="DO115" s="2">
        <f t="shared" si="149"/>
        <v>81.470944629014383</v>
      </c>
      <c r="DP115" s="2">
        <f t="shared" si="149"/>
        <v>80.344479965156793</v>
      </c>
      <c r="DQ115" s="2">
        <f t="shared" si="149"/>
        <v>77.101568921775893</v>
      </c>
      <c r="DR115" s="2">
        <f t="shared" si="149"/>
        <v>79.907746221322554</v>
      </c>
      <c r="DS115" s="2">
        <f t="shared" si="149"/>
        <v>76.341181184668969</v>
      </c>
      <c r="DT115" s="2">
        <f t="shared" si="149"/>
        <v>82.511247560975619</v>
      </c>
      <c r="DU115" s="2">
        <f t="shared" si="149"/>
        <v>80.445054587688745</v>
      </c>
      <c r="DV115" s="2">
        <f t="shared" si="149"/>
        <v>75.13064298801973</v>
      </c>
      <c r="DW115" s="2">
        <f t="shared" si="149"/>
        <v>77.573773029296277</v>
      </c>
      <c r="DX115" s="2">
        <f t="shared" si="149"/>
        <v>75.28325662805662</v>
      </c>
      <c r="DY115" s="2">
        <f t="shared" si="149"/>
        <v>64.42474651759531</v>
      </c>
      <c r="EA115" s="2">
        <f t="shared" si="95"/>
        <v>49.691130300876559</v>
      </c>
      <c r="EB115" s="2">
        <f t="shared" si="95"/>
        <v>49.012299921280487</v>
      </c>
      <c r="EC115" s="2">
        <f t="shared" si="95"/>
        <v>49.516408869945508</v>
      </c>
      <c r="ED115" s="2">
        <f t="shared" si="95"/>
        <v>50.20971659938958</v>
      </c>
      <c r="EE115" s="2">
        <f t="shared" si="95"/>
        <v>49.974615470367404</v>
      </c>
      <c r="EF115" s="2">
        <f t="shared" si="95"/>
        <v>53.030228491274343</v>
      </c>
      <c r="EG115" s="2">
        <f t="shared" si="95"/>
        <v>54.426647016157276</v>
      </c>
      <c r="EH115" s="2">
        <f t="shared" si="95"/>
        <v>55.267846051338068</v>
      </c>
      <c r="EI115" s="2">
        <f t="shared" si="95"/>
        <v>54.06416089837996</v>
      </c>
      <c r="EJ115" s="2">
        <f t="shared" si="95"/>
        <v>52.607955963037817</v>
      </c>
      <c r="EK115" s="2">
        <f t="shared" si="95"/>
        <v>52.821876589694007</v>
      </c>
      <c r="EL115" s="2">
        <f t="shared" si="95"/>
        <v>53.255294769711163</v>
      </c>
      <c r="EM115" s="2">
        <f t="shared" si="136"/>
        <v>51.504779921892947</v>
      </c>
      <c r="EN115" s="2">
        <f t="shared" si="136"/>
        <v>51.853816256580686</v>
      </c>
      <c r="EO115" s="2">
        <f t="shared" si="136"/>
        <v>53.057452684947592</v>
      </c>
      <c r="EQ115" s="2">
        <f t="shared" si="150"/>
        <v>49.125604077449537</v>
      </c>
      <c r="ER115" s="2">
        <f t="shared" si="150"/>
        <v>49.081303298370749</v>
      </c>
      <c r="ES115" s="2">
        <f t="shared" si="150"/>
        <v>49.734039057941239</v>
      </c>
      <c r="ET115" s="2">
        <f t="shared" si="150"/>
        <v>50.355532966390662</v>
      </c>
      <c r="EU115" s="2">
        <f t="shared" si="150"/>
        <v>50.366100151904035</v>
      </c>
      <c r="EV115" s="2">
        <f t="shared" si="150"/>
        <v>52.96402711515212</v>
      </c>
      <c r="EW115" s="2">
        <f t="shared" si="150"/>
        <v>54.848948309750014</v>
      </c>
      <c r="EX115" s="2">
        <f t="shared" si="150"/>
        <v>55.449855678799828</v>
      </c>
      <c r="EY115" s="2">
        <f t="shared" si="150"/>
        <v>53.986625118584008</v>
      </c>
      <c r="EZ115" s="2">
        <f t="shared" si="150"/>
        <v>52.944894766092233</v>
      </c>
      <c r="FA115" s="2">
        <f t="shared" si="150"/>
        <v>52.738216422962097</v>
      </c>
      <c r="FB115" s="2">
        <f t="shared" si="150"/>
        <v>53.413926516997449</v>
      </c>
      <c r="FC115" s="2">
        <f t="shared" si="150"/>
        <v>51.697645737357867</v>
      </c>
      <c r="FD115" s="2">
        <f t="shared" si="150"/>
        <v>52.220714665467412</v>
      </c>
      <c r="FE115" s="2">
        <f t="shared" si="150"/>
        <v>52.869517711230088</v>
      </c>
      <c r="FG115" s="2">
        <f t="shared" si="151"/>
        <v>0.98409536302707412</v>
      </c>
      <c r="FH115" s="2">
        <f t="shared" si="151"/>
        <v>0.98441503782142215</v>
      </c>
      <c r="FI115" s="2">
        <f t="shared" si="151"/>
        <v>0.98393709603763491</v>
      </c>
      <c r="FJ115" s="2">
        <f t="shared" si="151"/>
        <v>0.98395076924967384</v>
      </c>
      <c r="FK115" s="2">
        <f t="shared" si="151"/>
        <v>0.98624110629622219</v>
      </c>
      <c r="FL115" s="2">
        <f t="shared" si="151"/>
        <v>0.982045014020548</v>
      </c>
      <c r="FM115" s="2">
        <f t="shared" si="151"/>
        <v>0.98293912816202944</v>
      </c>
      <c r="FN115" s="2">
        <f t="shared" si="151"/>
        <v>0.98035711209397103</v>
      </c>
      <c r="FO115" s="2">
        <f t="shared" si="151"/>
        <v>0.98183437218670677</v>
      </c>
      <c r="FP115" s="2">
        <f t="shared" si="151"/>
        <v>0.98027981445504786</v>
      </c>
      <c r="FQ115" s="2">
        <f t="shared" si="151"/>
        <v>0.98116640232216756</v>
      </c>
      <c r="FR115" s="2">
        <f t="shared" si="151"/>
        <v>0.98272803122690677</v>
      </c>
      <c r="FS115" s="2">
        <f t="shared" si="151"/>
        <v>0.98115673667610115</v>
      </c>
      <c r="FT115" s="2">
        <f t="shared" si="151"/>
        <v>0.97879802536987637</v>
      </c>
      <c r="FU115" s="2">
        <f t="shared" si="151"/>
        <v>0.9726813366831526</v>
      </c>
      <c r="FW115" s="2">
        <f t="shared" si="142"/>
        <v>2.5628867146944398E-3</v>
      </c>
      <c r="FX115" s="2">
        <f t="shared" si="142"/>
        <v>2.3185375310264258E-3</v>
      </c>
      <c r="FY115" s="2">
        <f t="shared" si="142"/>
        <v>2.4655568354509955E-3</v>
      </c>
      <c r="FZ115" s="2">
        <f t="shared" si="142"/>
        <v>2.4083993079280484E-3</v>
      </c>
      <c r="GA115" s="2">
        <f t="shared" si="142"/>
        <v>2.7765129604638821E-3</v>
      </c>
      <c r="GB115" s="2">
        <f t="shared" si="142"/>
        <v>3.1536824769554227E-3</v>
      </c>
      <c r="GC115" s="2">
        <f t="shared" si="142"/>
        <v>3.4176006691900803E-3</v>
      </c>
      <c r="GD115" s="2">
        <f t="shared" si="142"/>
        <v>2.4688684387701595E-3</v>
      </c>
      <c r="GE115" s="2">
        <f t="shared" si="142"/>
        <v>2.2648211161401142E-3</v>
      </c>
      <c r="GF115" s="2">
        <f t="shared" si="142"/>
        <v>1.808080811338639E-3</v>
      </c>
      <c r="GG115" s="2">
        <f t="shared" si="142"/>
        <v>1.7323179484945985E-3</v>
      </c>
      <c r="GH115" s="2">
        <f t="shared" si="142"/>
        <v>1.6168547134798521E-3</v>
      </c>
      <c r="GI115" s="2">
        <f t="shared" si="142"/>
        <v>1.7754470475146533E-3</v>
      </c>
      <c r="GJ115" s="2">
        <f t="shared" si="142"/>
        <v>1.6998202790532491E-3</v>
      </c>
      <c r="GK115" s="2">
        <f t="shared" si="142"/>
        <v>1.0899318485599943E-3</v>
      </c>
      <c r="GM115" s="86">
        <f t="shared" si="143"/>
        <v>2.7804622757309627E-15</v>
      </c>
      <c r="GN115" s="86">
        <f t="shared" si="143"/>
        <v>6.1291036498603952E-14</v>
      </c>
      <c r="GO115" s="86">
        <f t="shared" si="143"/>
        <v>3.5195164477810237E-19</v>
      </c>
      <c r="GP115" s="86">
        <f t="shared" si="143"/>
        <v>4.6757755430628726E-26</v>
      </c>
      <c r="GQ115" s="86">
        <f t="shared" si="143"/>
        <v>2.119692473422947E-35</v>
      </c>
      <c r="GR115" s="86">
        <f t="shared" si="143"/>
        <v>4.4986359745000191E-32</v>
      </c>
      <c r="GS115" s="86">
        <f t="shared" si="143"/>
        <v>1.0916592870651927E-29</v>
      </c>
      <c r="GT115" s="86">
        <f t="shared" si="143"/>
        <v>1.2865743643930677E-26</v>
      </c>
      <c r="GU115" s="86">
        <f t="shared" si="143"/>
        <v>7.5144097124388535E-26</v>
      </c>
      <c r="GV115" s="86">
        <f t="shared" si="143"/>
        <v>3.2524965122623261E-20</v>
      </c>
      <c r="GW115" s="86">
        <f t="shared" si="143"/>
        <v>1.3932338181877238E-23</v>
      </c>
      <c r="GX115" s="86">
        <f t="shared" si="143"/>
        <v>9.2377216631563388E-20</v>
      </c>
      <c r="GY115" s="86">
        <f t="shared" si="143"/>
        <v>7.9151132100776692E-16</v>
      </c>
      <c r="GZ115" s="86">
        <f t="shared" si="143"/>
        <v>1.5853997116257681E-15</v>
      </c>
      <c r="HA115" s="86">
        <f t="shared" si="143"/>
        <v>1.3709197401075547E-16</v>
      </c>
      <c r="HC115" s="86">
        <f t="shared" si="74"/>
        <v>0.47991804892788026</v>
      </c>
      <c r="HD115" s="86">
        <f t="shared" si="74"/>
        <v>0.48280050910464473</v>
      </c>
      <c r="HE115" s="86">
        <f t="shared" si="74"/>
        <v>0.38020912240023086</v>
      </c>
      <c r="HF115" s="86">
        <f t="shared" si="74"/>
        <v>0.23359803334338758</v>
      </c>
      <c r="HG115" s="86">
        <f t="shared" si="74"/>
        <v>1.9284995326725594E-2</v>
      </c>
      <c r="HH115" s="86">
        <f t="shared" si="74"/>
        <v>0.13050864065717424</v>
      </c>
      <c r="HI115" s="86">
        <f t="shared" si="139"/>
        <v>0.12672702179932099</v>
      </c>
      <c r="HJ115" s="86">
        <f t="shared" si="139"/>
        <v>0.16291015950718307</v>
      </c>
      <c r="HK115" s="86">
        <f t="shared" si="139"/>
        <v>0.24818622006939098</v>
      </c>
      <c r="HL115" s="86">
        <f t="shared" si="139"/>
        <v>0.42290023401525018</v>
      </c>
      <c r="HM115" s="86">
        <f t="shared" si="139"/>
        <v>0.53558961870766086</v>
      </c>
      <c r="HN115" s="86">
        <f t="shared" si="139"/>
        <v>0.56442601915462309</v>
      </c>
      <c r="HO115" s="86">
        <f t="shared" si="139"/>
        <v>0.55163578624386944</v>
      </c>
      <c r="HP115" s="86">
        <f t="shared" si="139"/>
        <v>0.43256943318505359</v>
      </c>
      <c r="HQ115" s="86">
        <f t="shared" si="139"/>
        <v>0.47151027690511038</v>
      </c>
      <c r="HS115" s="86">
        <f t="shared" si="144"/>
        <v>1.8245681421407984E-15</v>
      </c>
      <c r="HT115" s="86">
        <f t="shared" si="144"/>
        <v>2.0447929927222206E-15</v>
      </c>
      <c r="HU115" s="86">
        <f t="shared" si="144"/>
        <v>7.7551959283945099E-16</v>
      </c>
      <c r="HV115" s="86">
        <f t="shared" si="144"/>
        <v>2.2535368050002082E-17</v>
      </c>
      <c r="HW115" s="86">
        <f t="shared" si="144"/>
        <v>2.6475802903308051E-15</v>
      </c>
      <c r="HX115" s="86">
        <f t="shared" si="144"/>
        <v>2.0554400389578834E-17</v>
      </c>
      <c r="HY115" s="86">
        <f t="shared" si="144"/>
        <v>9.2433022604566563E-16</v>
      </c>
      <c r="HZ115" s="86">
        <f t="shared" si="144"/>
        <v>6.7010922792851319E-26</v>
      </c>
      <c r="IA115" s="86">
        <f t="shared" si="144"/>
        <v>6.3255790334338701E-19</v>
      </c>
      <c r="IB115" s="86">
        <f t="shared" si="144"/>
        <v>5.0710627897296922E-19</v>
      </c>
      <c r="IC115" s="86">
        <f t="shared" si="144"/>
        <v>1.1533124824915568E-19</v>
      </c>
      <c r="ID115" s="86">
        <f t="shared" si="144"/>
        <v>2.7798486634398014E-19</v>
      </c>
      <c r="IE115" s="86">
        <f t="shared" si="144"/>
        <v>3.6537623700081387E-20</v>
      </c>
      <c r="IF115" s="86">
        <f t="shared" si="144"/>
        <v>1.0364798938058377E-13</v>
      </c>
      <c r="IG115" s="86">
        <f t="shared" si="144"/>
        <v>1.930778360282373E-10</v>
      </c>
      <c r="II115" s="86">
        <f t="shared" si="145"/>
        <v>2.0807759655092887E-76</v>
      </c>
      <c r="IJ115" s="86">
        <f t="shared" si="145"/>
        <v>2.9745640087072716E-77</v>
      </c>
      <c r="IK115" s="86">
        <f t="shared" si="145"/>
        <v>3.5015633793424462E-84</v>
      </c>
      <c r="IL115" s="86">
        <f t="shared" si="145"/>
        <v>3.8935354943223615E-90</v>
      </c>
      <c r="IM115" s="86">
        <f t="shared" si="145"/>
        <v>2.4882681493201137E-82</v>
      </c>
      <c r="IN115" s="86">
        <f t="shared" si="145"/>
        <v>3.5718372473804974E-91</v>
      </c>
      <c r="IO115" s="86">
        <f t="shared" si="145"/>
        <v>4.6812324823716923E-82</v>
      </c>
      <c r="IP115" s="86">
        <f t="shared" si="145"/>
        <v>7.0141237311469086E-141</v>
      </c>
      <c r="IQ115" s="86">
        <f t="shared" si="145"/>
        <v>1.2289506271618737E-97</v>
      </c>
      <c r="IR115" s="86">
        <f t="shared" si="145"/>
        <v>1.9883749140388153E-95</v>
      </c>
      <c r="IS115" s="86">
        <f t="shared" si="145"/>
        <v>3.9749612224973992E-97</v>
      </c>
      <c r="IT115" s="86">
        <f t="shared" si="145"/>
        <v>2.5105668565704656E-94</v>
      </c>
      <c r="IU115" s="86">
        <f t="shared" si="145"/>
        <v>3.6716957857063043E-99</v>
      </c>
      <c r="IV115" s="86">
        <f t="shared" si="145"/>
        <v>8.0096440546611728E-75</v>
      </c>
      <c r="IW115" s="86">
        <f t="shared" si="145"/>
        <v>8.761597987822021E-35</v>
      </c>
      <c r="IY115" s="86">
        <f t="shared" si="146"/>
        <v>0.47991804892788487</v>
      </c>
      <c r="IZ115" s="86">
        <f t="shared" si="146"/>
        <v>0.48280050910470806</v>
      </c>
      <c r="JA115" s="86">
        <f t="shared" si="146"/>
        <v>0.38020912240023164</v>
      </c>
      <c r="JB115" s="86">
        <f t="shared" si="146"/>
        <v>0.23359803334338761</v>
      </c>
      <c r="JC115" s="86">
        <f t="shared" si="146"/>
        <v>1.9284995326728241E-2</v>
      </c>
      <c r="JD115" s="86">
        <f t="shared" si="146"/>
        <v>0.13050864065717427</v>
      </c>
      <c r="JE115" s="86">
        <f t="shared" si="146"/>
        <v>0.12672702179932191</v>
      </c>
      <c r="JF115" s="86">
        <f t="shared" si="146"/>
        <v>0.16291015950718307</v>
      </c>
      <c r="JG115" s="86">
        <f t="shared" si="146"/>
        <v>0.24818622006939098</v>
      </c>
      <c r="JH115" s="86">
        <f t="shared" si="146"/>
        <v>0.42290023401525018</v>
      </c>
      <c r="JI115" s="86">
        <f t="shared" si="146"/>
        <v>0.53558961870766086</v>
      </c>
      <c r="JJ115" s="86">
        <f t="shared" si="146"/>
        <v>0.56442601915462309</v>
      </c>
      <c r="JK115" s="86">
        <f t="shared" si="146"/>
        <v>0.55163578624387022</v>
      </c>
      <c r="JL115" s="86">
        <f t="shared" si="146"/>
        <v>0.43256943318515884</v>
      </c>
      <c r="JM115" s="86">
        <f t="shared" si="146"/>
        <v>0.47151027709818832</v>
      </c>
    </row>
    <row r="116" spans="2:273" x14ac:dyDescent="0.25">
      <c r="B116" s="2">
        <v>89</v>
      </c>
      <c r="C116" s="37">
        <v>94.126999999999995</v>
      </c>
      <c r="D116" s="37">
        <v>98.238</v>
      </c>
      <c r="E116" s="37">
        <v>75.507999999999996</v>
      </c>
      <c r="F116" s="37">
        <v>59.381</v>
      </c>
      <c r="G116" s="37">
        <v>48.81</v>
      </c>
      <c r="H116" s="37">
        <v>52.015999999999998</v>
      </c>
      <c r="I116" s="37">
        <v>54.381</v>
      </c>
      <c r="J116" s="37">
        <v>58.459000000000003</v>
      </c>
      <c r="K116" s="37">
        <v>60.59</v>
      </c>
      <c r="L116" s="37">
        <v>79.704999999999998</v>
      </c>
      <c r="M116" s="37">
        <v>101.393</v>
      </c>
      <c r="N116" s="37">
        <v>121.279</v>
      </c>
      <c r="O116" s="37">
        <v>118.393</v>
      </c>
      <c r="P116" s="37">
        <v>86.18</v>
      </c>
      <c r="Q116" s="37">
        <v>80.921000000000006</v>
      </c>
      <c r="S116" s="4">
        <f t="shared" si="147"/>
        <v>92.153355394280965</v>
      </c>
      <c r="T116" s="4">
        <f t="shared" si="147"/>
        <v>92.874547366963014</v>
      </c>
      <c r="U116" s="4">
        <f t="shared" si="147"/>
        <v>79.04959061006825</v>
      </c>
      <c r="V116" s="4">
        <f t="shared" si="147"/>
        <v>62.093036345782608</v>
      </c>
      <c r="W116" s="4">
        <f t="shared" si="147"/>
        <v>50.552513952140622</v>
      </c>
      <c r="X116" s="4">
        <f t="shared" si="147"/>
        <v>57.465555695445595</v>
      </c>
      <c r="Y116" s="4">
        <f t="shared" si="147"/>
        <v>58.923532415333391</v>
      </c>
      <c r="Z116" s="4">
        <f t="shared" si="147"/>
        <v>61.922143616179007</v>
      </c>
      <c r="AA116" s="4">
        <f t="shared" si="147"/>
        <v>65.959539982012984</v>
      </c>
      <c r="AB116" s="4">
        <f t="shared" si="147"/>
        <v>80.810314294089721</v>
      </c>
      <c r="AC116" s="4">
        <f t="shared" si="147"/>
        <v>97.936592718237989</v>
      </c>
      <c r="AD116" s="4">
        <f t="shared" si="147"/>
        <v>113.6006356310305</v>
      </c>
      <c r="AE116" s="4">
        <f t="shared" si="147"/>
        <v>111.29352614517725</v>
      </c>
      <c r="AF116" s="4">
        <f t="shared" si="147"/>
        <v>84.358658081821474</v>
      </c>
      <c r="AG116" s="4">
        <f t="shared" si="147"/>
        <v>77.053938954168558</v>
      </c>
      <c r="AI116" s="4">
        <f t="shared" si="148"/>
        <v>1.9736446057190307</v>
      </c>
      <c r="AJ116" s="4">
        <f t="shared" si="148"/>
        <v>5.3634526330369852</v>
      </c>
      <c r="AK116" s="4">
        <f t="shared" si="148"/>
        <v>-3.5415906100682548</v>
      </c>
      <c r="AL116" s="4">
        <f t="shared" si="148"/>
        <v>-2.7120363457826073</v>
      </c>
      <c r="AM116" s="4">
        <f t="shared" si="148"/>
        <v>-1.7425139521406194</v>
      </c>
      <c r="AN116" s="4">
        <f t="shared" si="148"/>
        <v>-5.4495556954455964</v>
      </c>
      <c r="AO116" s="4">
        <f t="shared" si="148"/>
        <v>-4.5425324153333904</v>
      </c>
      <c r="AP116" s="4">
        <f t="shared" si="148"/>
        <v>-3.4631436161790035</v>
      </c>
      <c r="AQ116" s="4">
        <f t="shared" si="148"/>
        <v>-5.3695399820129808</v>
      </c>
      <c r="AR116" s="4">
        <f t="shared" si="148"/>
        <v>-1.1053142940897231</v>
      </c>
      <c r="AS116" s="4">
        <f t="shared" si="148"/>
        <v>3.4564072817620115</v>
      </c>
      <c r="AT116" s="4">
        <f t="shared" si="148"/>
        <v>7.6783643689694969</v>
      </c>
      <c r="AU116" s="4">
        <f t="shared" si="148"/>
        <v>7.0994738548227474</v>
      </c>
      <c r="AV116" s="4">
        <f t="shared" si="148"/>
        <v>1.8213419181785326</v>
      </c>
      <c r="AW116" s="4">
        <f t="shared" si="148"/>
        <v>3.8670610458314485</v>
      </c>
      <c r="AY116" s="2">
        <f t="shared" si="140"/>
        <v>49.923022791244463</v>
      </c>
      <c r="AZ116" s="2">
        <f t="shared" si="140"/>
        <v>49.253444209610961</v>
      </c>
      <c r="BA116" s="2">
        <f t="shared" si="140"/>
        <v>49.734853609547017</v>
      </c>
      <c r="BB116" s="2">
        <f t="shared" si="140"/>
        <v>50.446778783257621</v>
      </c>
      <c r="BC116" s="2">
        <f t="shared" si="140"/>
        <v>50.2661632309091</v>
      </c>
      <c r="BD116" s="2">
        <f t="shared" si="140"/>
        <v>53.348874429078393</v>
      </c>
      <c r="BE116" s="2">
        <f t="shared" si="140"/>
        <v>54.674372868926206</v>
      </c>
      <c r="BF116" s="2">
        <f t="shared" si="140"/>
        <v>55.581645191031072</v>
      </c>
      <c r="BG116" s="2">
        <f t="shared" si="140"/>
        <v>54.307795272005734</v>
      </c>
      <c r="BH116" s="2">
        <f t="shared" si="140"/>
        <v>53.027802048352164</v>
      </c>
      <c r="BI116" s="2">
        <f t="shared" si="140"/>
        <v>53.162049125304037</v>
      </c>
      <c r="BJ116" s="2">
        <f t="shared" si="140"/>
        <v>53.467961063991901</v>
      </c>
      <c r="BK116" s="2">
        <f t="shared" si="140"/>
        <v>51.83932967398632</v>
      </c>
      <c r="BL116" s="2">
        <f t="shared" si="140"/>
        <v>52.209539781980268</v>
      </c>
      <c r="BM116" s="2">
        <f t="shared" si="140"/>
        <v>53.234030815641823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 t="str">
        <f t="shared" si="141"/>
        <v/>
      </c>
      <c r="CF116" s="2" t="str">
        <f t="shared" si="141"/>
        <v/>
      </c>
      <c r="CG116" s="2" t="str">
        <f t="shared" si="141"/>
        <v/>
      </c>
      <c r="CH116" s="2" t="str">
        <f t="shared" si="141"/>
        <v/>
      </c>
      <c r="CI116" s="2">
        <f t="shared" si="141"/>
        <v>48.81</v>
      </c>
      <c r="CJ116" s="2" t="str">
        <f t="shared" si="141"/>
        <v/>
      </c>
      <c r="CK116" s="2" t="str">
        <f t="shared" si="141"/>
        <v/>
      </c>
      <c r="CL116" s="2" t="str">
        <f t="shared" si="141"/>
        <v/>
      </c>
      <c r="CM116" s="2" t="str">
        <f t="shared" si="141"/>
        <v/>
      </c>
      <c r="CN116" s="2" t="str">
        <f t="shared" si="141"/>
        <v/>
      </c>
      <c r="CO116" s="2" t="str">
        <f t="shared" si="141"/>
        <v/>
      </c>
      <c r="CP116" s="2" t="str">
        <f t="shared" si="141"/>
        <v/>
      </c>
      <c r="CQ116" s="2" t="str">
        <f t="shared" si="141"/>
        <v/>
      </c>
      <c r="CR116" s="2" t="str">
        <f t="shared" si="141"/>
        <v/>
      </c>
      <c r="CS116" s="2" t="str">
        <f t="shared" si="141"/>
        <v/>
      </c>
      <c r="CU116" s="2" t="str">
        <f t="shared" si="111"/>
        <v/>
      </c>
      <c r="CV116" s="2" t="str">
        <f t="shared" si="112"/>
        <v/>
      </c>
      <c r="CW116" s="2" t="str">
        <f t="shared" si="113"/>
        <v/>
      </c>
      <c r="CX116" s="2" t="str">
        <f t="shared" si="114"/>
        <v/>
      </c>
      <c r="CY116" s="2">
        <f t="shared" si="115"/>
        <v>48.81</v>
      </c>
      <c r="CZ116" s="2" t="str">
        <f t="shared" si="116"/>
        <v/>
      </c>
      <c r="DA116" s="2" t="str">
        <f t="shared" si="117"/>
        <v/>
      </c>
      <c r="DB116" s="2" t="str">
        <f t="shared" si="118"/>
        <v/>
      </c>
      <c r="DC116" s="2" t="str">
        <f t="shared" si="119"/>
        <v/>
      </c>
      <c r="DD116" s="2" t="str">
        <f t="shared" si="120"/>
        <v/>
      </c>
      <c r="DE116" s="2" t="str">
        <f t="shared" si="121"/>
        <v/>
      </c>
      <c r="DF116" s="2" t="str">
        <f t="shared" si="122"/>
        <v/>
      </c>
      <c r="DG116" s="2" t="str">
        <f t="shared" si="123"/>
        <v/>
      </c>
      <c r="DH116" s="2" t="str">
        <f t="shared" si="124"/>
        <v/>
      </c>
      <c r="DI116" s="2" t="str">
        <f t="shared" si="125"/>
        <v/>
      </c>
      <c r="DK116" s="2">
        <f t="shared" si="149"/>
        <v>74.855224101479905</v>
      </c>
      <c r="DL116" s="2">
        <f t="shared" si="149"/>
        <v>75.007593476291149</v>
      </c>
      <c r="DM116" s="2">
        <f t="shared" si="149"/>
        <v>72.420508607671394</v>
      </c>
      <c r="DN116" s="2">
        <f t="shared" si="149"/>
        <v>75.048223497432829</v>
      </c>
      <c r="DO116" s="2">
        <f t="shared" si="149"/>
        <v>81.749386489479505</v>
      </c>
      <c r="DP116" s="2">
        <f t="shared" si="149"/>
        <v>80.597547386759587</v>
      </c>
      <c r="DQ116" s="2">
        <f t="shared" si="149"/>
        <v>77.245394291754749</v>
      </c>
      <c r="DR116" s="2">
        <f t="shared" si="149"/>
        <v>80.116007557354934</v>
      </c>
      <c r="DS116" s="2">
        <f t="shared" si="149"/>
        <v>76.514810793290636</v>
      </c>
      <c r="DT116" s="2">
        <f t="shared" si="149"/>
        <v>82.794872473867599</v>
      </c>
      <c r="DU116" s="2">
        <f t="shared" si="149"/>
        <v>80.708318261621159</v>
      </c>
      <c r="DV116" s="2">
        <f t="shared" si="149"/>
        <v>75.321109936575056</v>
      </c>
      <c r="DW116" s="2">
        <f t="shared" si="149"/>
        <v>77.799335548172749</v>
      </c>
      <c r="DX116" s="2">
        <f t="shared" si="149"/>
        <v>75.51400604890604</v>
      </c>
      <c r="DY116" s="2">
        <f t="shared" si="149"/>
        <v>64.524233504398822</v>
      </c>
      <c r="EA116" s="2">
        <f t="shared" si="95"/>
        <v>49.557074626865656</v>
      </c>
      <c r="EB116" s="2">
        <f t="shared" si="95"/>
        <v>48.881414566855327</v>
      </c>
      <c r="EC116" s="2">
        <f t="shared" si="95"/>
        <v>49.396523386994559</v>
      </c>
      <c r="ED116" s="2">
        <f t="shared" si="95"/>
        <v>50.080439795215113</v>
      </c>
      <c r="EE116" s="2">
        <f t="shared" ref="EE116:EL147" si="152">CI$228*$B116+CI$229</f>
        <v>49.86444744625183</v>
      </c>
      <c r="EF116" s="2">
        <f t="shared" si="152"/>
        <v>52.894735995506977</v>
      </c>
      <c r="EG116" s="2">
        <f t="shared" si="152"/>
        <v>54.315553474063336</v>
      </c>
      <c r="EH116" s="2">
        <f t="shared" si="152"/>
        <v>55.13283951938832</v>
      </c>
      <c r="EI116" s="2">
        <f t="shared" si="152"/>
        <v>53.933265905743731</v>
      </c>
      <c r="EJ116" s="2">
        <f t="shared" si="152"/>
        <v>52.481018885359504</v>
      </c>
      <c r="EK116" s="2">
        <f t="shared" si="152"/>
        <v>52.679974542145381</v>
      </c>
      <c r="EL116" s="2">
        <f t="shared" si="152"/>
        <v>53.117399843871972</v>
      </c>
      <c r="EM116" s="2">
        <f t="shared" si="136"/>
        <v>51.384265186570836</v>
      </c>
      <c r="EN116" s="2">
        <f t="shared" si="136"/>
        <v>51.748483987844786</v>
      </c>
      <c r="EO116" s="2">
        <f t="shared" si="136"/>
        <v>52.945060728970226</v>
      </c>
      <c r="EQ116" s="2">
        <f t="shared" si="150"/>
        <v>49.015746851642476</v>
      </c>
      <c r="ER116" s="2">
        <f t="shared" si="150"/>
        <v>48.948784639932413</v>
      </c>
      <c r="ES116" s="2">
        <f t="shared" si="150"/>
        <v>49.604450791041707</v>
      </c>
      <c r="ET116" s="2">
        <f t="shared" si="150"/>
        <v>50.219416928185304</v>
      </c>
      <c r="EU116" s="2">
        <f t="shared" si="150"/>
        <v>50.23582408505014</v>
      </c>
      <c r="EV116" s="2">
        <f t="shared" si="150"/>
        <v>52.832008360434692</v>
      </c>
      <c r="EW116" s="2">
        <f t="shared" si="150"/>
        <v>54.716385920233762</v>
      </c>
      <c r="EX116" s="2">
        <f t="shared" si="150"/>
        <v>55.306188221748499</v>
      </c>
      <c r="EY116" s="2">
        <f t="shared" si="150"/>
        <v>53.859294735519754</v>
      </c>
      <c r="EZ116" s="2">
        <f t="shared" si="150"/>
        <v>52.803978680999634</v>
      </c>
      <c r="FA116" s="2">
        <f t="shared" si="150"/>
        <v>52.600016813399797</v>
      </c>
      <c r="FB116" s="2">
        <f t="shared" si="150"/>
        <v>53.270330991616191</v>
      </c>
      <c r="FC116" s="2">
        <f t="shared" si="150"/>
        <v>51.569593772667737</v>
      </c>
      <c r="FD116" s="2">
        <f t="shared" si="150"/>
        <v>52.100791787393177</v>
      </c>
      <c r="FE116" s="2">
        <f t="shared" si="150"/>
        <v>52.761640252660705</v>
      </c>
      <c r="FG116" s="2">
        <f t="shared" si="151"/>
        <v>0.985474471141641</v>
      </c>
      <c r="FH116" s="2">
        <f t="shared" si="151"/>
        <v>0.98576682750256384</v>
      </c>
      <c r="FI116" s="2">
        <f t="shared" si="151"/>
        <v>0.98532972307110633</v>
      </c>
      <c r="FJ116" s="2">
        <f t="shared" si="151"/>
        <v>0.98534222849806641</v>
      </c>
      <c r="FK116" s="2">
        <f t="shared" si="151"/>
        <v>0.98743653004690202</v>
      </c>
      <c r="FL116" s="2">
        <f t="shared" si="151"/>
        <v>0.98359894705878381</v>
      </c>
      <c r="FM116" s="2">
        <f t="shared" si="151"/>
        <v>0.98441690705533447</v>
      </c>
      <c r="FN116" s="2">
        <f t="shared" si="151"/>
        <v>0.98205445693274851</v>
      </c>
      <c r="FO116" s="2">
        <f t="shared" si="151"/>
        <v>0.98340622740381067</v>
      </c>
      <c r="FP116" s="2">
        <f t="shared" si="151"/>
        <v>0.98198371584691169</v>
      </c>
      <c r="FQ116" s="2">
        <f t="shared" si="151"/>
        <v>0.98279504353796809</v>
      </c>
      <c r="FR116" s="2">
        <f t="shared" si="151"/>
        <v>0.98422380144672328</v>
      </c>
      <c r="FS116" s="2">
        <f t="shared" si="151"/>
        <v>0.98278619906749309</v>
      </c>
      <c r="FT116" s="2">
        <f t="shared" si="151"/>
        <v>0.98062742893880606</v>
      </c>
      <c r="FU116" s="2">
        <f t="shared" si="151"/>
        <v>0.97502504949457003</v>
      </c>
      <c r="FW116" s="2">
        <f t="shared" si="142"/>
        <v>2.809454728521885E-3</v>
      </c>
      <c r="FX116" s="2">
        <f t="shared" si="142"/>
        <v>2.5416573106596353E-3</v>
      </c>
      <c r="FY116" s="2">
        <f t="shared" si="142"/>
        <v>2.7027863929324934E-3</v>
      </c>
      <c r="FZ116" s="2">
        <f t="shared" si="142"/>
        <v>2.6401438701450929E-3</v>
      </c>
      <c r="GA116" s="2">
        <f t="shared" si="142"/>
        <v>3.0435706321773324E-3</v>
      </c>
      <c r="GB116" s="2">
        <f t="shared" si="142"/>
        <v>3.4568922739779532E-3</v>
      </c>
      <c r="GC116" s="2">
        <f t="shared" si="142"/>
        <v>3.7460894414921933E-3</v>
      </c>
      <c r="GD116" s="2">
        <f t="shared" si="142"/>
        <v>2.7064157657452253E-3</v>
      </c>
      <c r="GE116" s="2">
        <f t="shared" si="142"/>
        <v>2.4827844690669468E-3</v>
      </c>
      <c r="GF116" s="2">
        <f t="shared" si="142"/>
        <v>1.9821754150746609E-3</v>
      </c>
      <c r="GG116" s="2">
        <f t="shared" si="142"/>
        <v>1.8991314557418575E-3</v>
      </c>
      <c r="GH116" s="2">
        <f t="shared" si="142"/>
        <v>1.7725694343824316E-3</v>
      </c>
      <c r="GI116" s="2">
        <f t="shared" si="142"/>
        <v>1.9464055724424808E-3</v>
      </c>
      <c r="GJ116" s="2">
        <f t="shared" si="142"/>
        <v>1.8635102658703946E-3</v>
      </c>
      <c r="GK116" s="2">
        <f t="shared" si="142"/>
        <v>1.1949608515276061E-3</v>
      </c>
      <c r="GM116" s="86">
        <f t="shared" si="143"/>
        <v>1.6936731857676456E-16</v>
      </c>
      <c r="GN116" s="86">
        <f t="shared" si="143"/>
        <v>5.0337409417435177E-15</v>
      </c>
      <c r="GO116" s="86">
        <f t="shared" si="143"/>
        <v>1.0660524264338173E-20</v>
      </c>
      <c r="GP116" s="86">
        <f t="shared" si="143"/>
        <v>4.067021855236776E-28</v>
      </c>
      <c r="GQ116" s="86">
        <f t="shared" si="143"/>
        <v>4.9727101203689998E-38</v>
      </c>
      <c r="GR116" s="86">
        <f t="shared" si="143"/>
        <v>1.2194777311981816E-34</v>
      </c>
      <c r="GS116" s="86">
        <f t="shared" si="143"/>
        <v>4.5423858988491087E-32</v>
      </c>
      <c r="GT116" s="86">
        <f t="shared" si="143"/>
        <v>1.0647370892942387E-28</v>
      </c>
      <c r="GU116" s="86">
        <f t="shared" si="143"/>
        <v>6.8048222273543742E-28</v>
      </c>
      <c r="GV116" s="86">
        <f t="shared" si="143"/>
        <v>8.2399647630802708E-22</v>
      </c>
      <c r="GW116" s="86">
        <f t="shared" si="143"/>
        <v>1.6767438190165023E-25</v>
      </c>
      <c r="GX116" s="86">
        <f t="shared" si="143"/>
        <v>2.2795807418647723E-21</v>
      </c>
      <c r="GY116" s="86">
        <f t="shared" si="143"/>
        <v>4.437755512977983E-17</v>
      </c>
      <c r="GZ116" s="86">
        <f t="shared" si="143"/>
        <v>1.0959095291042114E-16</v>
      </c>
      <c r="HA116" s="86">
        <f t="shared" si="143"/>
        <v>7.3103417608829336E-18</v>
      </c>
      <c r="HC116" s="86">
        <f t="shared" si="74"/>
        <v>0.36110350294458271</v>
      </c>
      <c r="HD116" s="86">
        <f t="shared" si="74"/>
        <v>0.36587272780564567</v>
      </c>
      <c r="HE116" s="86">
        <f t="shared" si="74"/>
        <v>0.25841533983746956</v>
      </c>
      <c r="HF116" s="86">
        <f t="shared" si="74"/>
        <v>0.11891357906733215</v>
      </c>
      <c r="HG116" s="86">
        <f t="shared" si="74"/>
        <v>4.1051536122981777E-3</v>
      </c>
      <c r="HH116" s="86">
        <f t="shared" si="74"/>
        <v>4.8883565364674926E-2</v>
      </c>
      <c r="HI116" s="86">
        <f t="shared" si="139"/>
        <v>4.7538039580737212E-2</v>
      </c>
      <c r="HJ116" s="86">
        <f t="shared" si="139"/>
        <v>8.3772931290525487E-2</v>
      </c>
      <c r="HK116" s="86">
        <f t="shared" si="139"/>
        <v>0.12200061334393603</v>
      </c>
      <c r="HL116" s="86">
        <f t="shared" si="139"/>
        <v>0.2613250321168854</v>
      </c>
      <c r="HM116" s="86">
        <f t="shared" si="139"/>
        <v>0.3930994743631403</v>
      </c>
      <c r="HN116" s="86">
        <f t="shared" si="139"/>
        <v>0.45801914021649087</v>
      </c>
      <c r="HO116" s="86">
        <f t="shared" si="139"/>
        <v>0.44603546297377933</v>
      </c>
      <c r="HP116" s="86">
        <f t="shared" si="139"/>
        <v>0.31703487831991806</v>
      </c>
      <c r="HQ116" s="86">
        <f t="shared" si="139"/>
        <v>0.34259526474533897</v>
      </c>
      <c r="HS116" s="86">
        <f t="shared" si="144"/>
        <v>1.0797681349041171E-14</v>
      </c>
      <c r="HT116" s="86">
        <f t="shared" si="144"/>
        <v>1.1833258847946034E-14</v>
      </c>
      <c r="HU116" s="86">
        <f t="shared" si="144"/>
        <v>5.0792897861135448E-15</v>
      </c>
      <c r="HV116" s="86">
        <f t="shared" si="144"/>
        <v>1.729250114717108E-16</v>
      </c>
      <c r="HW116" s="86">
        <f t="shared" si="144"/>
        <v>1.7014300258451479E-14</v>
      </c>
      <c r="HX116" s="86">
        <f t="shared" si="144"/>
        <v>1.7594046725201092E-16</v>
      </c>
      <c r="HY116" s="86">
        <f t="shared" si="144"/>
        <v>6.5333596698303446E-15</v>
      </c>
      <c r="HZ116" s="86">
        <f t="shared" si="144"/>
        <v>1.5980164065414783E-24</v>
      </c>
      <c r="IA116" s="86">
        <f t="shared" si="144"/>
        <v>5.706988491881807E-18</v>
      </c>
      <c r="IB116" s="86">
        <f t="shared" si="144"/>
        <v>4.1556821365740392E-18</v>
      </c>
      <c r="IC116" s="86">
        <f t="shared" si="144"/>
        <v>9.8638000494897642E-19</v>
      </c>
      <c r="ID116" s="86">
        <f t="shared" si="144"/>
        <v>2.2038924977423248E-18</v>
      </c>
      <c r="IE116" s="86">
        <f t="shared" si="144"/>
        <v>3.3193929824588011E-19</v>
      </c>
      <c r="IF116" s="86">
        <f t="shared" si="144"/>
        <v>4.2521141997336632E-13</v>
      </c>
      <c r="IG116" s="86">
        <f t="shared" si="144"/>
        <v>5.0676379849593489E-10</v>
      </c>
      <c r="II116" s="86">
        <f t="shared" si="145"/>
        <v>4.0043893696976735E-74</v>
      </c>
      <c r="IJ116" s="86">
        <f t="shared" si="145"/>
        <v>5.5664874383503708E-75</v>
      </c>
      <c r="IK116" s="86">
        <f t="shared" si="145"/>
        <v>1.1219996842246784E-81</v>
      </c>
      <c r="IL116" s="86">
        <f t="shared" si="145"/>
        <v>1.8472214387091664E-87</v>
      </c>
      <c r="IM116" s="86">
        <f t="shared" si="145"/>
        <v>7.8448089650620283E-80</v>
      </c>
      <c r="IN116" s="86">
        <f t="shared" si="145"/>
        <v>2.4356306152464213E-88</v>
      </c>
      <c r="IO116" s="86">
        <f t="shared" si="145"/>
        <v>1.7833319169105602E-79</v>
      </c>
      <c r="IP116" s="86">
        <f t="shared" si="145"/>
        <v>1.1904963280219401E-136</v>
      </c>
      <c r="IQ116" s="86">
        <f t="shared" si="145"/>
        <v>9.1948133204021175E-95</v>
      </c>
      <c r="IR116" s="86">
        <f t="shared" si="145"/>
        <v>1.0155279552490197E-92</v>
      </c>
      <c r="IS116" s="86">
        <f t="shared" si="145"/>
        <v>2.1785202259370469E-94</v>
      </c>
      <c r="IT116" s="86">
        <f t="shared" si="145"/>
        <v>1.0711224692416982E-91</v>
      </c>
      <c r="IU116" s="86">
        <f t="shared" si="145"/>
        <v>2.3599223985444086E-96</v>
      </c>
      <c r="IV116" s="86">
        <f t="shared" si="145"/>
        <v>9.913310029352342E-73</v>
      </c>
      <c r="IW116" s="86">
        <f t="shared" si="145"/>
        <v>6.7618395976577839E-34</v>
      </c>
      <c r="IY116" s="86">
        <f t="shared" si="146"/>
        <v>0.3611035029445937</v>
      </c>
      <c r="IZ116" s="86">
        <f t="shared" si="146"/>
        <v>0.36587272780566255</v>
      </c>
      <c r="JA116" s="86">
        <f t="shared" si="146"/>
        <v>0.25841533983747467</v>
      </c>
      <c r="JB116" s="86">
        <f t="shared" si="146"/>
        <v>0.11891357906733231</v>
      </c>
      <c r="JC116" s="86">
        <f t="shared" si="146"/>
        <v>4.1051536123151919E-3</v>
      </c>
      <c r="JD116" s="86">
        <f t="shared" si="146"/>
        <v>4.8883565364675099E-2</v>
      </c>
      <c r="JE116" s="86">
        <f t="shared" si="146"/>
        <v>4.7538039580743749E-2</v>
      </c>
      <c r="JF116" s="86">
        <f t="shared" si="146"/>
        <v>8.3772931290525487E-2</v>
      </c>
      <c r="JG116" s="86">
        <f t="shared" si="146"/>
        <v>0.12200061334393603</v>
      </c>
      <c r="JH116" s="86">
        <f t="shared" si="146"/>
        <v>0.2613250321168854</v>
      </c>
      <c r="JI116" s="86">
        <f t="shared" si="146"/>
        <v>0.3930994743631403</v>
      </c>
      <c r="JJ116" s="86">
        <f t="shared" si="146"/>
        <v>0.45801914021649087</v>
      </c>
      <c r="JK116" s="86">
        <f t="shared" si="146"/>
        <v>0.44603546297377938</v>
      </c>
      <c r="JL116" s="86">
        <f t="shared" si="146"/>
        <v>0.31703487832034338</v>
      </c>
      <c r="JM116" s="86">
        <f t="shared" si="146"/>
        <v>0.34259526525210277</v>
      </c>
    </row>
    <row r="117" spans="2:273" x14ac:dyDescent="0.25">
      <c r="B117" s="2">
        <v>90</v>
      </c>
      <c r="C117" s="37">
        <v>73.19</v>
      </c>
      <c r="D117" s="37">
        <v>70.570999999999998</v>
      </c>
      <c r="E117" s="37">
        <v>59.793999999999997</v>
      </c>
      <c r="F117" s="37">
        <v>52.524000000000001</v>
      </c>
      <c r="G117" s="37">
        <v>47.412999999999997</v>
      </c>
      <c r="H117" s="37">
        <v>52.332999999999998</v>
      </c>
      <c r="I117" s="37">
        <v>53.889000000000003</v>
      </c>
      <c r="J117" s="37">
        <v>56.197000000000003</v>
      </c>
      <c r="K117" s="37">
        <v>54.704999999999998</v>
      </c>
      <c r="L117" s="37">
        <v>59.246000000000002</v>
      </c>
      <c r="M117" s="37">
        <v>75.802999999999997</v>
      </c>
      <c r="N117" s="37">
        <v>92.492000000000004</v>
      </c>
      <c r="O117" s="37">
        <v>88.540999999999997</v>
      </c>
      <c r="P117" s="37">
        <v>64.656000000000006</v>
      </c>
      <c r="Q117" s="37">
        <v>66.332999999999998</v>
      </c>
      <c r="S117" s="4">
        <f t="shared" si="147"/>
        <v>74.718113414027073</v>
      </c>
      <c r="T117" s="4">
        <f t="shared" si="147"/>
        <v>75.182514600702461</v>
      </c>
      <c r="U117" s="4">
        <f t="shared" si="147"/>
        <v>64.905650763799287</v>
      </c>
      <c r="V117" s="4">
        <f t="shared" si="147"/>
        <v>54.496048497780784</v>
      </c>
      <c r="W117" s="4">
        <f t="shared" si="147"/>
        <v>50.163651070888875</v>
      </c>
      <c r="X117" s="4">
        <f t="shared" si="147"/>
        <v>54.186484952568811</v>
      </c>
      <c r="Y117" s="4">
        <f t="shared" si="147"/>
        <v>55.589752292184002</v>
      </c>
      <c r="Z117" s="4">
        <f t="shared" si="147"/>
        <v>57.668290501273276</v>
      </c>
      <c r="AA117" s="4">
        <f t="shared" si="147"/>
        <v>58.086005135424053</v>
      </c>
      <c r="AB117" s="4">
        <f t="shared" si="147"/>
        <v>65.086188648018009</v>
      </c>
      <c r="AC117" s="4">
        <f t="shared" si="147"/>
        <v>77.32939280092998</v>
      </c>
      <c r="AD117" s="4">
        <f t="shared" si="147"/>
        <v>91.362467409533309</v>
      </c>
      <c r="AE117" s="4">
        <f t="shared" si="147"/>
        <v>89.021400402697765</v>
      </c>
      <c r="AF117" s="4">
        <f t="shared" si="147"/>
        <v>69.939533787324024</v>
      </c>
      <c r="AG117" s="4">
        <f t="shared" si="147"/>
        <v>65.603437606073825</v>
      </c>
      <c r="AI117" s="4">
        <f t="shared" si="148"/>
        <v>-1.5281134140270751</v>
      </c>
      <c r="AJ117" s="4">
        <f t="shared" si="148"/>
        <v>-4.6115146007024634</v>
      </c>
      <c r="AK117" s="4">
        <f t="shared" si="148"/>
        <v>-5.1116507637992896</v>
      </c>
      <c r="AL117" s="4">
        <f t="shared" si="148"/>
        <v>-1.9720484977807828</v>
      </c>
      <c r="AM117" s="4">
        <f t="shared" si="148"/>
        <v>-2.7506510708888783</v>
      </c>
      <c r="AN117" s="4">
        <f t="shared" si="148"/>
        <v>-1.8534849525688131</v>
      </c>
      <c r="AO117" s="4">
        <f t="shared" si="148"/>
        <v>-1.7007522921839993</v>
      </c>
      <c r="AP117" s="4">
        <f t="shared" si="148"/>
        <v>-1.4712905012732733</v>
      </c>
      <c r="AQ117" s="4">
        <f t="shared" si="148"/>
        <v>-3.3810051354240542</v>
      </c>
      <c r="AR117" s="4">
        <f t="shared" si="148"/>
        <v>-5.8401886480180067</v>
      </c>
      <c r="AS117" s="4">
        <f t="shared" si="148"/>
        <v>-1.5263928009299832</v>
      </c>
      <c r="AT117" s="4">
        <f t="shared" si="148"/>
        <v>1.1295325904666953</v>
      </c>
      <c r="AU117" s="4">
        <f t="shared" si="148"/>
        <v>-0.48040040269776796</v>
      </c>
      <c r="AV117" s="4">
        <f t="shared" si="148"/>
        <v>-5.2835337873240178</v>
      </c>
      <c r="AW117" s="4">
        <f t="shared" si="148"/>
        <v>0.72956239392617306</v>
      </c>
      <c r="AY117" s="2">
        <f t="shared" si="140"/>
        <v>49.761680602681466</v>
      </c>
      <c r="AZ117" s="2">
        <f t="shared" si="140"/>
        <v>49.094699284563809</v>
      </c>
      <c r="BA117" s="2">
        <f t="shared" si="140"/>
        <v>49.589611025188361</v>
      </c>
      <c r="BB117" s="2">
        <f t="shared" si="140"/>
        <v>50.290245109330122</v>
      </c>
      <c r="BC117" s="2">
        <f t="shared" si="140"/>
        <v>50.125651566388953</v>
      </c>
      <c r="BD117" s="2">
        <f t="shared" si="140"/>
        <v>53.179815227609083</v>
      </c>
      <c r="BE117" s="2">
        <f t="shared" si="140"/>
        <v>54.535970658468869</v>
      </c>
      <c r="BF117" s="2">
        <f t="shared" si="140"/>
        <v>55.413482988353017</v>
      </c>
      <c r="BG117" s="2">
        <f t="shared" si="140"/>
        <v>54.149036647305671</v>
      </c>
      <c r="BH117" s="2">
        <f t="shared" si="140"/>
        <v>52.860389073890978</v>
      </c>
      <c r="BI117" s="2">
        <f t="shared" si="140"/>
        <v>52.984743398834027</v>
      </c>
      <c r="BJ117" s="2">
        <f t="shared" si="140"/>
        <v>53.30443456831479</v>
      </c>
      <c r="BK117" s="2">
        <f t="shared" si="140"/>
        <v>51.684895010552182</v>
      </c>
      <c r="BL117" s="2">
        <f t="shared" si="140"/>
        <v>52.070395755648221</v>
      </c>
      <c r="BM117" s="2">
        <f t="shared" si="140"/>
        <v>53.101595680312414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 t="str">
        <f t="shared" si="141"/>
        <v/>
      </c>
      <c r="CF117" s="2" t="str">
        <f t="shared" si="141"/>
        <v/>
      </c>
      <c r="CG117" s="2" t="str">
        <f t="shared" si="141"/>
        <v/>
      </c>
      <c r="CH117" s="2" t="str">
        <f t="shared" si="141"/>
        <v/>
      </c>
      <c r="CI117" s="2">
        <f t="shared" si="141"/>
        <v>47.412999999999997</v>
      </c>
      <c r="CJ117" s="2" t="str">
        <f t="shared" si="141"/>
        <v/>
      </c>
      <c r="CK117" s="2" t="str">
        <f t="shared" si="141"/>
        <v/>
      </c>
      <c r="CL117" s="2" t="str">
        <f t="shared" si="141"/>
        <v/>
      </c>
      <c r="CM117" s="2" t="str">
        <f t="shared" si="141"/>
        <v/>
      </c>
      <c r="CN117" s="2" t="str">
        <f t="shared" si="141"/>
        <v/>
      </c>
      <c r="CO117" s="2" t="str">
        <f t="shared" si="141"/>
        <v/>
      </c>
      <c r="CP117" s="2" t="str">
        <f t="shared" si="141"/>
        <v/>
      </c>
      <c r="CQ117" s="2" t="str">
        <f t="shared" si="141"/>
        <v/>
      </c>
      <c r="CR117" s="2" t="str">
        <f t="shared" si="141"/>
        <v/>
      </c>
      <c r="CS117" s="2" t="str">
        <f t="shared" si="141"/>
        <v/>
      </c>
      <c r="CU117" s="2" t="str">
        <f t="shared" si="111"/>
        <v/>
      </c>
      <c r="CV117" s="2" t="str">
        <f t="shared" si="112"/>
        <v/>
      </c>
      <c r="CW117" s="2" t="str">
        <f t="shared" si="113"/>
        <v/>
      </c>
      <c r="CX117" s="2" t="str">
        <f t="shared" si="114"/>
        <v/>
      </c>
      <c r="CY117" s="2">
        <f t="shared" si="115"/>
        <v>47.412999999999997</v>
      </c>
      <c r="CZ117" s="2" t="str">
        <f t="shared" si="116"/>
        <v/>
      </c>
      <c r="DA117" s="2" t="str">
        <f t="shared" si="117"/>
        <v/>
      </c>
      <c r="DB117" s="2" t="str">
        <f t="shared" si="118"/>
        <v/>
      </c>
      <c r="DC117" s="2" t="str">
        <f t="shared" si="119"/>
        <v/>
      </c>
      <c r="DD117" s="2" t="str">
        <f t="shared" si="120"/>
        <v/>
      </c>
      <c r="DE117" s="2" t="str">
        <f t="shared" si="121"/>
        <v/>
      </c>
      <c r="DF117" s="2" t="str">
        <f t="shared" si="122"/>
        <v/>
      </c>
      <c r="DG117" s="2" t="str">
        <f t="shared" si="123"/>
        <v/>
      </c>
      <c r="DH117" s="2" t="str">
        <f t="shared" si="124"/>
        <v/>
      </c>
      <c r="DI117" s="2" t="str">
        <f t="shared" si="125"/>
        <v/>
      </c>
      <c r="DK117" s="2">
        <f t="shared" si="149"/>
        <v>75.074719873150102</v>
      </c>
      <c r="DL117" s="2">
        <f t="shared" si="149"/>
        <v>75.216996526729091</v>
      </c>
      <c r="DM117" s="2">
        <f t="shared" si="149"/>
        <v>72.594678193899128</v>
      </c>
      <c r="DN117" s="2">
        <f t="shared" si="149"/>
        <v>75.254999697976473</v>
      </c>
      <c r="DO117" s="2">
        <f t="shared" si="149"/>
        <v>82.027828349944627</v>
      </c>
      <c r="DP117" s="2">
        <f t="shared" si="149"/>
        <v>80.850614808362366</v>
      </c>
      <c r="DQ117" s="2">
        <f t="shared" si="149"/>
        <v>77.389219661733605</v>
      </c>
      <c r="DR117" s="2">
        <f t="shared" si="149"/>
        <v>80.324268893387327</v>
      </c>
      <c r="DS117" s="2">
        <f t="shared" si="149"/>
        <v>76.688440401912302</v>
      </c>
      <c r="DT117" s="2">
        <f t="shared" si="149"/>
        <v>83.078497386759594</v>
      </c>
      <c r="DU117" s="2">
        <f t="shared" si="149"/>
        <v>80.971581935553587</v>
      </c>
      <c r="DV117" s="2">
        <f t="shared" si="149"/>
        <v>75.511576885130367</v>
      </c>
      <c r="DW117" s="2">
        <f t="shared" si="149"/>
        <v>78.024898067049222</v>
      </c>
      <c r="DX117" s="2">
        <f t="shared" si="149"/>
        <v>75.744755469755461</v>
      </c>
      <c r="DY117" s="2">
        <f t="shared" si="149"/>
        <v>64.623720491202334</v>
      </c>
      <c r="EA117" s="2">
        <f t="shared" ref="EA117:EK159" si="153">CE$228*$B117+CE$229</f>
        <v>49.423018952854761</v>
      </c>
      <c r="EB117" s="2">
        <f t="shared" si="153"/>
        <v>48.750529212430166</v>
      </c>
      <c r="EC117" s="2">
        <f t="shared" si="153"/>
        <v>49.276637904043611</v>
      </c>
      <c r="ED117" s="2">
        <f t="shared" si="153"/>
        <v>49.951162991040654</v>
      </c>
      <c r="EE117" s="2">
        <f t="shared" si="152"/>
        <v>49.754279422136264</v>
      </c>
      <c r="EF117" s="2">
        <f t="shared" si="152"/>
        <v>52.759243499739611</v>
      </c>
      <c r="EG117" s="2">
        <f t="shared" si="152"/>
        <v>54.204459931969396</v>
      </c>
      <c r="EH117" s="2">
        <f t="shared" si="152"/>
        <v>54.997832987438564</v>
      </c>
      <c r="EI117" s="2">
        <f t="shared" si="152"/>
        <v>53.802370913107502</v>
      </c>
      <c r="EJ117" s="2">
        <f t="shared" si="152"/>
        <v>52.35408180768119</v>
      </c>
      <c r="EK117" s="2">
        <f t="shared" si="152"/>
        <v>52.538072494596747</v>
      </c>
      <c r="EL117" s="2">
        <f t="shared" si="152"/>
        <v>52.979504918032788</v>
      </c>
      <c r="EM117" s="2">
        <f t="shared" si="136"/>
        <v>51.263750451248725</v>
      </c>
      <c r="EN117" s="2">
        <f t="shared" si="136"/>
        <v>51.643151719108886</v>
      </c>
      <c r="EO117" s="2">
        <f t="shared" si="136"/>
        <v>52.832668772992854</v>
      </c>
      <c r="EQ117" s="2">
        <f t="shared" si="150"/>
        <v>48.905889625835407</v>
      </c>
      <c r="ER117" s="2">
        <f t="shared" si="150"/>
        <v>48.81626598149407</v>
      </c>
      <c r="ES117" s="2">
        <f t="shared" si="150"/>
        <v>49.474862524142182</v>
      </c>
      <c r="ET117" s="2">
        <f t="shared" si="150"/>
        <v>50.083300889979945</v>
      </c>
      <c r="EU117" s="2">
        <f t="shared" si="150"/>
        <v>50.105548018196245</v>
      </c>
      <c r="EV117" s="2">
        <f t="shared" si="150"/>
        <v>52.699989605717256</v>
      </c>
      <c r="EW117" s="2">
        <f t="shared" si="150"/>
        <v>54.58382353071751</v>
      </c>
      <c r="EX117" s="2">
        <f t="shared" si="150"/>
        <v>55.162520764697163</v>
      </c>
      <c r="EY117" s="2">
        <f t="shared" si="150"/>
        <v>53.731964352455506</v>
      </c>
      <c r="EZ117" s="2">
        <f t="shared" si="150"/>
        <v>52.663062595907036</v>
      </c>
      <c r="FA117" s="2">
        <f t="shared" si="150"/>
        <v>52.461817203837498</v>
      </c>
      <c r="FB117" s="2">
        <f t="shared" si="150"/>
        <v>53.126735466234933</v>
      </c>
      <c r="FC117" s="2">
        <f t="shared" si="150"/>
        <v>51.441541807977615</v>
      </c>
      <c r="FD117" s="2">
        <f t="shared" si="150"/>
        <v>51.980868909318943</v>
      </c>
      <c r="FE117" s="2">
        <f t="shared" si="150"/>
        <v>52.653762794091314</v>
      </c>
      <c r="FG117" s="2">
        <f t="shared" si="151"/>
        <v>0.98673560715799402</v>
      </c>
      <c r="FH117" s="2">
        <f t="shared" si="151"/>
        <v>0.98700291531123174</v>
      </c>
      <c r="FI117" s="2">
        <f t="shared" si="151"/>
        <v>0.98660325556712924</v>
      </c>
      <c r="FJ117" s="2">
        <f t="shared" si="151"/>
        <v>0.98661469014052372</v>
      </c>
      <c r="FK117" s="2">
        <f t="shared" si="151"/>
        <v>0.98852929894582453</v>
      </c>
      <c r="FL117" s="2">
        <f t="shared" si="151"/>
        <v>0.9850204447216131</v>
      </c>
      <c r="FM117" s="2">
        <f t="shared" si="151"/>
        <v>0.98576853694901212</v>
      </c>
      <c r="FN117" s="2">
        <f t="shared" si="151"/>
        <v>0.98360758636585344</v>
      </c>
      <c r="FO117" s="2">
        <f t="shared" si="151"/>
        <v>0.98484417092293708</v>
      </c>
      <c r="FP117" s="2">
        <f t="shared" si="151"/>
        <v>0.98354286509644595</v>
      </c>
      <c r="FQ117" s="2">
        <f t="shared" si="151"/>
        <v>0.98428510322455687</v>
      </c>
      <c r="FR117" s="2">
        <f t="shared" si="151"/>
        <v>0.98559193558473623</v>
      </c>
      <c r="FS117" s="2">
        <f t="shared" si="151"/>
        <v>0.98427701248755117</v>
      </c>
      <c r="FT117" s="2">
        <f t="shared" si="151"/>
        <v>0.98230183733795184</v>
      </c>
      <c r="FU117" s="2">
        <f t="shared" si="151"/>
        <v>0.97717241022900903</v>
      </c>
      <c r="FW117" s="2">
        <f t="shared" si="142"/>
        <v>3.0796711045600858E-3</v>
      </c>
      <c r="FX117" s="2">
        <f t="shared" si="142"/>
        <v>2.7861886093245181E-3</v>
      </c>
      <c r="FY117" s="2">
        <f t="shared" si="142"/>
        <v>2.9627737759242594E-3</v>
      </c>
      <c r="FZ117" s="2">
        <f t="shared" si="142"/>
        <v>2.8941230079383221E-3</v>
      </c>
      <c r="GA117" s="2">
        <f t="shared" si="142"/>
        <v>3.3362291922546063E-3</v>
      </c>
      <c r="GB117" s="2">
        <f t="shared" si="142"/>
        <v>3.7891432697348846E-3</v>
      </c>
      <c r="GC117" s="2">
        <f t="shared" si="142"/>
        <v>4.1060214117613139E-3</v>
      </c>
      <c r="GD117" s="2">
        <f t="shared" si="142"/>
        <v>2.9667512280950508E-3</v>
      </c>
      <c r="GE117" s="2">
        <f t="shared" si="142"/>
        <v>2.721667102703911E-3</v>
      </c>
      <c r="GF117" s="2">
        <f t="shared" si="142"/>
        <v>2.1729965668494358E-3</v>
      </c>
      <c r="GG117" s="2">
        <f t="shared" si="142"/>
        <v>2.0819747634686732E-3</v>
      </c>
      <c r="GH117" s="2">
        <f t="shared" si="142"/>
        <v>1.943251412167173E-3</v>
      </c>
      <c r="GI117" s="2">
        <f t="shared" si="142"/>
        <v>2.1337905756808702E-3</v>
      </c>
      <c r="GJ117" s="2">
        <f t="shared" si="142"/>
        <v>2.0429310801002793E-3</v>
      </c>
      <c r="GK117" s="2">
        <f t="shared" si="142"/>
        <v>1.310097480862056E-3</v>
      </c>
      <c r="GM117" s="86">
        <f t="shared" si="143"/>
        <v>9.1911271218082984E-18</v>
      </c>
      <c r="GN117" s="86">
        <f t="shared" si="143"/>
        <v>3.7342266937693288E-16</v>
      </c>
      <c r="GO117" s="86">
        <f t="shared" si="143"/>
        <v>2.8022510604381027E-22</v>
      </c>
      <c r="GP117" s="86">
        <f t="shared" si="143"/>
        <v>2.9273652431329355E-30</v>
      </c>
      <c r="GQ117" s="86">
        <f t="shared" si="143"/>
        <v>9.3159274154228891E-41</v>
      </c>
      <c r="GR117" s="86">
        <f t="shared" si="143"/>
        <v>2.6090522915082318E-37</v>
      </c>
      <c r="GS117" s="86">
        <f t="shared" si="143"/>
        <v>1.5159565315665478E-34</v>
      </c>
      <c r="GT117" s="86">
        <f t="shared" si="143"/>
        <v>7.2938850858996378E-31</v>
      </c>
      <c r="GU117" s="86">
        <f t="shared" si="143"/>
        <v>5.1082452757420131E-30</v>
      </c>
      <c r="GV117" s="86">
        <f t="shared" si="143"/>
        <v>1.8002784906745535E-23</v>
      </c>
      <c r="GW117" s="86">
        <f t="shared" si="143"/>
        <v>1.6820444254990771E-27</v>
      </c>
      <c r="GX117" s="86">
        <f t="shared" si="143"/>
        <v>4.8232896528648712E-23</v>
      </c>
      <c r="GY117" s="86">
        <f t="shared" si="143"/>
        <v>2.2115794334032109E-18</v>
      </c>
      <c r="GZ117" s="86">
        <f t="shared" si="143"/>
        <v>6.830823688466718E-18</v>
      </c>
      <c r="HA117" s="86">
        <f t="shared" si="143"/>
        <v>3.4713391295860288E-19</v>
      </c>
      <c r="HC117" s="86">
        <f t="shared" si="74"/>
        <v>0.24041535954915283</v>
      </c>
      <c r="HD117" s="86">
        <f t="shared" si="74"/>
        <v>0.24611333193995008</v>
      </c>
      <c r="HE117" s="86">
        <f t="shared" si="74"/>
        <v>0.1541253570024759</v>
      </c>
      <c r="HF117" s="86">
        <f t="shared" si="74"/>
        <v>4.9641190977270287E-2</v>
      </c>
      <c r="HG117" s="86">
        <f t="shared" si="74"/>
        <v>6.4065554333481904E-4</v>
      </c>
      <c r="HH117" s="86">
        <f t="shared" si="74"/>
        <v>1.403691633935053E-2</v>
      </c>
      <c r="HI117" s="86">
        <f t="shared" si="139"/>
        <v>1.3741167549950636E-2</v>
      </c>
      <c r="HJ117" s="86">
        <f t="shared" si="139"/>
        <v>3.6940789995496118E-2</v>
      </c>
      <c r="HK117" s="86">
        <f t="shared" si="139"/>
        <v>4.7799384122974915E-2</v>
      </c>
      <c r="HL117" s="86">
        <f t="shared" si="139"/>
        <v>0.1309102757432157</v>
      </c>
      <c r="HM117" s="86">
        <f t="shared" si="139"/>
        <v>0.24180132160387544</v>
      </c>
      <c r="HN117" s="86">
        <f t="shared" si="139"/>
        <v>0.32590711022701541</v>
      </c>
      <c r="HO117" s="86">
        <f t="shared" si="139"/>
        <v>0.31681711215813085</v>
      </c>
      <c r="HP117" s="86">
        <f t="shared" si="139"/>
        <v>0.20524459476734502</v>
      </c>
      <c r="HQ117" s="86">
        <f t="shared" si="139"/>
        <v>0.21215446448153025</v>
      </c>
      <c r="HS117" s="86">
        <f t="shared" si="144"/>
        <v>6.0840040751643257E-14</v>
      </c>
      <c r="HT117" s="86">
        <f t="shared" si="144"/>
        <v>6.5270253943911852E-14</v>
      </c>
      <c r="HU117" s="86">
        <f t="shared" si="144"/>
        <v>3.1533628991688463E-14</v>
      </c>
      <c r="HV117" s="86">
        <f t="shared" si="144"/>
        <v>1.2534013499017036E-15</v>
      </c>
      <c r="HW117" s="86">
        <f t="shared" si="144"/>
        <v>1.0354927934853096E-13</v>
      </c>
      <c r="HX117" s="86">
        <f t="shared" si="144"/>
        <v>1.4137292981104171E-15</v>
      </c>
      <c r="HY117" s="86">
        <f t="shared" si="144"/>
        <v>4.3563434994202717E-14</v>
      </c>
      <c r="HZ117" s="86">
        <f t="shared" si="144"/>
        <v>3.4793907848128815E-23</v>
      </c>
      <c r="IA117" s="86">
        <f t="shared" si="144"/>
        <v>4.8457180924231309E-17</v>
      </c>
      <c r="IB117" s="86">
        <f t="shared" si="144"/>
        <v>3.2228779078022564E-17</v>
      </c>
      <c r="IC117" s="86">
        <f t="shared" si="144"/>
        <v>7.9814579746728494E-18</v>
      </c>
      <c r="ID117" s="86">
        <f t="shared" si="144"/>
        <v>1.6577265974826096E-17</v>
      </c>
      <c r="IE117" s="86">
        <f t="shared" si="144"/>
        <v>2.8484231045462799E-18</v>
      </c>
      <c r="IF117" s="86">
        <f t="shared" si="144"/>
        <v>1.6843038366189729E-12</v>
      </c>
      <c r="IG117" s="86">
        <f t="shared" si="144"/>
        <v>1.3012446469856624E-9</v>
      </c>
      <c r="II117" s="86">
        <f t="shared" si="145"/>
        <v>7.1040418885674116E-72</v>
      </c>
      <c r="IJ117" s="86">
        <f t="shared" si="145"/>
        <v>9.619882200485168E-73</v>
      </c>
      <c r="IK117" s="86">
        <f t="shared" si="145"/>
        <v>3.289934878324485E-79</v>
      </c>
      <c r="IL117" s="86">
        <f t="shared" si="145"/>
        <v>7.9741321479531223E-85</v>
      </c>
      <c r="IM117" s="86">
        <f t="shared" si="145"/>
        <v>2.2597515794499507E-77</v>
      </c>
      <c r="IN117" s="86">
        <f t="shared" si="145"/>
        <v>1.4957125404955043E-85</v>
      </c>
      <c r="IO117" s="86">
        <f t="shared" si="145"/>
        <v>6.1675060838974201E-77</v>
      </c>
      <c r="IP117" s="86">
        <f t="shared" si="145"/>
        <v>1.738906165557345E-132</v>
      </c>
      <c r="IQ117" s="86">
        <f t="shared" si="145"/>
        <v>6.2221649312593352E-92</v>
      </c>
      <c r="IR117" s="86">
        <f t="shared" si="145"/>
        <v>4.7345151938392914E-90</v>
      </c>
      <c r="IS117" s="86">
        <f t="shared" si="145"/>
        <v>1.0894344682961385E-91</v>
      </c>
      <c r="IT117" s="86">
        <f t="shared" si="145"/>
        <v>4.1890580370343265E-89</v>
      </c>
      <c r="IU117" s="86">
        <f t="shared" si="145"/>
        <v>1.380290232505159E-93</v>
      </c>
      <c r="IV117" s="86">
        <f t="shared" si="145"/>
        <v>1.1443442089416912E-70</v>
      </c>
      <c r="IW117" s="86">
        <f t="shared" si="145"/>
        <v>5.0773609373971932E-33</v>
      </c>
      <c r="IY117" s="86">
        <f t="shared" si="146"/>
        <v>0.24041535954921367</v>
      </c>
      <c r="IZ117" s="86">
        <f t="shared" si="146"/>
        <v>0.24611333194001572</v>
      </c>
      <c r="JA117" s="86">
        <f t="shared" si="146"/>
        <v>0.15412535700250743</v>
      </c>
      <c r="JB117" s="86">
        <f t="shared" si="146"/>
        <v>4.9641190977271543E-2</v>
      </c>
      <c r="JC117" s="86">
        <f t="shared" si="146"/>
        <v>6.4065554343836837E-4</v>
      </c>
      <c r="JD117" s="86">
        <f t="shared" si="146"/>
        <v>1.4036916339351944E-2</v>
      </c>
      <c r="JE117" s="86">
        <f t="shared" si="146"/>
        <v>1.37411675499942E-2</v>
      </c>
      <c r="JF117" s="86">
        <f t="shared" si="146"/>
        <v>3.6940789995496118E-2</v>
      </c>
      <c r="JG117" s="86">
        <f t="shared" si="146"/>
        <v>4.7799384122974964E-2</v>
      </c>
      <c r="JH117" s="86">
        <f t="shared" si="146"/>
        <v>0.13091027574321573</v>
      </c>
      <c r="JI117" s="86">
        <f t="shared" si="146"/>
        <v>0.24180132160387544</v>
      </c>
      <c r="JJ117" s="86">
        <f t="shared" si="146"/>
        <v>0.32590711022701541</v>
      </c>
      <c r="JK117" s="86">
        <f t="shared" si="146"/>
        <v>0.31681711215813085</v>
      </c>
      <c r="JL117" s="86">
        <f t="shared" si="146"/>
        <v>0.20524459476902931</v>
      </c>
      <c r="JM117" s="86">
        <f t="shared" si="146"/>
        <v>0.21215446578277489</v>
      </c>
    </row>
    <row r="118" spans="2:273" x14ac:dyDescent="0.25">
      <c r="B118" s="2">
        <v>91</v>
      </c>
      <c r="C118" s="37">
        <v>56.015999999999998</v>
      </c>
      <c r="D118" s="37">
        <v>54.127000000000002</v>
      </c>
      <c r="E118" s="37">
        <v>51.968000000000004</v>
      </c>
      <c r="F118" s="37">
        <v>48.825000000000003</v>
      </c>
      <c r="G118" s="37">
        <v>49.444000000000003</v>
      </c>
      <c r="H118" s="37">
        <v>51.54</v>
      </c>
      <c r="I118" s="37">
        <v>54.222000000000001</v>
      </c>
      <c r="J118" s="37">
        <v>57.097999999999999</v>
      </c>
      <c r="K118" s="37">
        <v>53.984000000000002</v>
      </c>
      <c r="L118" s="37">
        <v>52.655999999999999</v>
      </c>
      <c r="M118" s="37">
        <v>57.917999999999999</v>
      </c>
      <c r="N118" s="37">
        <v>68.525000000000006</v>
      </c>
      <c r="O118" s="37">
        <v>67.852000000000004</v>
      </c>
      <c r="P118" s="37">
        <v>54.835999999999999</v>
      </c>
      <c r="Q118" s="37">
        <v>55.936999999999998</v>
      </c>
      <c r="S118" s="4">
        <f t="shared" si="147"/>
        <v>62.443443099254594</v>
      </c>
      <c r="T118" s="4">
        <f t="shared" si="147"/>
        <v>62.570917090563142</v>
      </c>
      <c r="U118" s="4">
        <f t="shared" si="147"/>
        <v>56.359460167989603</v>
      </c>
      <c r="V118" s="4">
        <f t="shared" si="147"/>
        <v>51.358758086255321</v>
      </c>
      <c r="W118" s="4">
        <f t="shared" si="147"/>
        <v>49.990995897374013</v>
      </c>
      <c r="X118" s="4">
        <f t="shared" si="147"/>
        <v>53.198022044924294</v>
      </c>
      <c r="Y118" s="4">
        <f t="shared" si="147"/>
        <v>54.597144055561529</v>
      </c>
      <c r="Z118" s="4">
        <f t="shared" si="147"/>
        <v>55.919783212634293</v>
      </c>
      <c r="AA118" s="4">
        <f t="shared" si="147"/>
        <v>55.03077597977201</v>
      </c>
      <c r="AB118" s="4">
        <f t="shared" si="147"/>
        <v>56.955125070268068</v>
      </c>
      <c r="AC118" s="4">
        <f t="shared" si="147"/>
        <v>63.626204052676215</v>
      </c>
      <c r="AD118" s="4">
        <f t="shared" si="147"/>
        <v>73.830311509961405</v>
      </c>
      <c r="AE118" s="4">
        <f t="shared" si="147"/>
        <v>71.714196455750752</v>
      </c>
      <c r="AF118" s="4">
        <f t="shared" si="147"/>
        <v>60.545866573277799</v>
      </c>
      <c r="AG118" s="4">
        <f t="shared" si="147"/>
        <v>58.42559467598744</v>
      </c>
      <c r="AI118" s="4">
        <f t="shared" si="148"/>
        <v>-6.4274430992545959</v>
      </c>
      <c r="AJ118" s="4">
        <f t="shared" si="148"/>
        <v>-8.44391709056314</v>
      </c>
      <c r="AK118" s="4">
        <f t="shared" si="148"/>
        <v>-4.3914601679895995</v>
      </c>
      <c r="AL118" s="4">
        <f t="shared" si="148"/>
        <v>-2.5337580862553182</v>
      </c>
      <c r="AM118" s="4">
        <f t="shared" si="148"/>
        <v>-0.54699589737401055</v>
      </c>
      <c r="AN118" s="4">
        <f t="shared" si="148"/>
        <v>-1.6580220449242944</v>
      </c>
      <c r="AO118" s="4">
        <f t="shared" si="148"/>
        <v>-0.37514405556152752</v>
      </c>
      <c r="AP118" s="4">
        <f t="shared" si="148"/>
        <v>1.1782167873657059</v>
      </c>
      <c r="AQ118" s="4">
        <f t="shared" si="148"/>
        <v>-1.0467759797720078</v>
      </c>
      <c r="AR118" s="4">
        <f t="shared" si="148"/>
        <v>-4.2991250702680688</v>
      </c>
      <c r="AS118" s="4">
        <f t="shared" si="148"/>
        <v>-5.7082040526762157</v>
      </c>
      <c r="AT118" s="4">
        <f t="shared" si="148"/>
        <v>-5.305311509961399</v>
      </c>
      <c r="AU118" s="4">
        <f t="shared" si="148"/>
        <v>-3.8621964557507482</v>
      </c>
      <c r="AV118" s="4">
        <f t="shared" si="148"/>
        <v>-5.7098665732778002</v>
      </c>
      <c r="AW118" s="4">
        <f t="shared" si="148"/>
        <v>-2.4885946759874429</v>
      </c>
      <c r="AY118" s="2">
        <f t="shared" si="140"/>
        <v>49.602259405859705</v>
      </c>
      <c r="AZ118" s="2">
        <f t="shared" si="140"/>
        <v>48.937956840303649</v>
      </c>
      <c r="BA118" s="2">
        <f t="shared" si="140"/>
        <v>49.446197165461449</v>
      </c>
      <c r="BB118" s="2">
        <f t="shared" si="140"/>
        <v>50.135652942104102</v>
      </c>
      <c r="BC118" s="2">
        <f t="shared" si="140"/>
        <v>49.987359673714451</v>
      </c>
      <c r="BD118" s="2">
        <f t="shared" si="140"/>
        <v>53.013111894535591</v>
      </c>
      <c r="BE118" s="2">
        <f t="shared" si="140"/>
        <v>54.39958790575399</v>
      </c>
      <c r="BF118" s="2">
        <f t="shared" si="140"/>
        <v>55.2476517687398</v>
      </c>
      <c r="BG118" s="2">
        <f t="shared" si="140"/>
        <v>53.992251429630137</v>
      </c>
      <c r="BH118" s="2">
        <f t="shared" si="140"/>
        <v>52.695832670235681</v>
      </c>
      <c r="BI118" s="2">
        <f t="shared" si="140"/>
        <v>52.809897556983394</v>
      </c>
      <c r="BJ118" s="2">
        <f t="shared" si="140"/>
        <v>53.142686014578203</v>
      </c>
      <c r="BK118" s="2">
        <f t="shared" si="140"/>
        <v>51.532877470535198</v>
      </c>
      <c r="BL118" s="2">
        <f t="shared" si="140"/>
        <v>51.933604961868923</v>
      </c>
      <c r="BM118" s="2">
        <f t="shared" si="140"/>
        <v>52.970418394220495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 t="str">
        <f t="shared" si="141"/>
        <v/>
      </c>
      <c r="CF118" s="2" t="str">
        <f t="shared" si="141"/>
        <v/>
      </c>
      <c r="CG118" s="2" t="str">
        <f t="shared" si="141"/>
        <v/>
      </c>
      <c r="CH118" s="2" t="str">
        <f t="shared" si="141"/>
        <v/>
      </c>
      <c r="CI118" s="2">
        <f t="shared" si="141"/>
        <v>49.444000000000003</v>
      </c>
      <c r="CJ118" s="2">
        <f t="shared" si="141"/>
        <v>51.54</v>
      </c>
      <c r="CK118" s="2">
        <f t="shared" si="141"/>
        <v>54.222000000000001</v>
      </c>
      <c r="CL118" s="2" t="str">
        <f t="shared" si="141"/>
        <v/>
      </c>
      <c r="CM118" s="2" t="str">
        <f t="shared" si="141"/>
        <v/>
      </c>
      <c r="CN118" s="2" t="str">
        <f t="shared" si="141"/>
        <v/>
      </c>
      <c r="CO118" s="2" t="str">
        <f t="shared" si="141"/>
        <v/>
      </c>
      <c r="CP118" s="2" t="str">
        <f t="shared" si="141"/>
        <v/>
      </c>
      <c r="CQ118" s="2" t="str">
        <f t="shared" si="141"/>
        <v/>
      </c>
      <c r="CR118" s="2" t="str">
        <f t="shared" si="141"/>
        <v/>
      </c>
      <c r="CS118" s="2" t="str">
        <f t="shared" si="141"/>
        <v/>
      </c>
      <c r="CU118" s="2" t="str">
        <f t="shared" si="111"/>
        <v/>
      </c>
      <c r="CV118" s="2" t="str">
        <f t="shared" si="112"/>
        <v/>
      </c>
      <c r="CW118" s="2" t="str">
        <f t="shared" si="113"/>
        <v/>
      </c>
      <c r="CX118" s="2" t="str">
        <f t="shared" si="114"/>
        <v/>
      </c>
      <c r="CY118" s="2">
        <f t="shared" si="115"/>
        <v>49.444000000000003</v>
      </c>
      <c r="CZ118" s="2">
        <f t="shared" si="116"/>
        <v>51.54</v>
      </c>
      <c r="DA118" s="2">
        <f t="shared" si="117"/>
        <v>54.222000000000001</v>
      </c>
      <c r="DB118" s="2" t="str">
        <f t="shared" si="118"/>
        <v/>
      </c>
      <c r="DC118" s="2" t="str">
        <f t="shared" si="119"/>
        <v/>
      </c>
      <c r="DD118" s="2" t="str">
        <f t="shared" si="120"/>
        <v/>
      </c>
      <c r="DE118" s="2" t="str">
        <f t="shared" si="121"/>
        <v/>
      </c>
      <c r="DF118" s="2" t="str">
        <f t="shared" si="122"/>
        <v/>
      </c>
      <c r="DG118" s="2" t="str">
        <f t="shared" si="123"/>
        <v/>
      </c>
      <c r="DH118" s="2" t="str">
        <f t="shared" si="124"/>
        <v/>
      </c>
      <c r="DI118" s="2" t="str">
        <f t="shared" si="125"/>
        <v/>
      </c>
      <c r="DK118" s="2">
        <f t="shared" si="149"/>
        <v>75.294215644820298</v>
      </c>
      <c r="DL118" s="2">
        <f t="shared" si="149"/>
        <v>75.426399577167018</v>
      </c>
      <c r="DM118" s="2">
        <f t="shared" si="149"/>
        <v>72.768847780126848</v>
      </c>
      <c r="DN118" s="2">
        <f t="shared" si="149"/>
        <v>75.461775898520102</v>
      </c>
      <c r="DO118" s="2">
        <f t="shared" si="149"/>
        <v>82.306270210409735</v>
      </c>
      <c r="DP118" s="2">
        <f t="shared" si="149"/>
        <v>81.103682229965159</v>
      </c>
      <c r="DQ118" s="2">
        <f t="shared" si="149"/>
        <v>77.533045031712462</v>
      </c>
      <c r="DR118" s="2">
        <f t="shared" si="149"/>
        <v>80.53253022941972</v>
      </c>
      <c r="DS118" s="2">
        <f t="shared" si="149"/>
        <v>76.862070010533984</v>
      </c>
      <c r="DT118" s="2">
        <f t="shared" si="149"/>
        <v>83.362122299651574</v>
      </c>
      <c r="DU118" s="2">
        <f t="shared" si="149"/>
        <v>81.234845609486001</v>
      </c>
      <c r="DV118" s="2">
        <f t="shared" si="149"/>
        <v>75.702043833685693</v>
      </c>
      <c r="DW118" s="2">
        <f t="shared" si="149"/>
        <v>78.250460585925694</v>
      </c>
      <c r="DX118" s="2">
        <f t="shared" si="149"/>
        <v>75.975504890604881</v>
      </c>
      <c r="DY118" s="2">
        <f t="shared" si="149"/>
        <v>64.723207478005861</v>
      </c>
      <c r="EA118" s="2">
        <f t="shared" si="153"/>
        <v>49.288963278843866</v>
      </c>
      <c r="EB118" s="2">
        <f t="shared" si="153"/>
        <v>48.619643858005006</v>
      </c>
      <c r="EC118" s="2">
        <f t="shared" si="153"/>
        <v>49.156752421092669</v>
      </c>
      <c r="ED118" s="2">
        <f t="shared" si="153"/>
        <v>49.821886186866195</v>
      </c>
      <c r="EE118" s="2">
        <f t="shared" si="152"/>
        <v>49.644111398020684</v>
      </c>
      <c r="EF118" s="2">
        <f t="shared" si="152"/>
        <v>52.623751003972245</v>
      </c>
      <c r="EG118" s="2">
        <f t="shared" si="152"/>
        <v>54.093366389875449</v>
      </c>
      <c r="EH118" s="2">
        <f t="shared" si="152"/>
        <v>54.862826455488808</v>
      </c>
      <c r="EI118" s="2">
        <f t="shared" si="152"/>
        <v>53.671475920471266</v>
      </c>
      <c r="EJ118" s="2">
        <f t="shared" si="152"/>
        <v>52.227144730002877</v>
      </c>
      <c r="EK118" s="2">
        <f t="shared" si="152"/>
        <v>52.396170447048121</v>
      </c>
      <c r="EL118" s="2">
        <f t="shared" si="152"/>
        <v>52.841609992193597</v>
      </c>
      <c r="EM118" s="2">
        <f t="shared" si="136"/>
        <v>51.143235715926622</v>
      </c>
      <c r="EN118" s="2">
        <f t="shared" si="136"/>
        <v>51.537819450372986</v>
      </c>
      <c r="EO118" s="2">
        <f t="shared" si="136"/>
        <v>52.720276817015481</v>
      </c>
      <c r="EQ118" s="2">
        <f t="shared" si="150"/>
        <v>48.796032400028338</v>
      </c>
      <c r="ER118" s="2">
        <f t="shared" si="150"/>
        <v>48.683747323055734</v>
      </c>
      <c r="ES118" s="2">
        <f t="shared" si="150"/>
        <v>49.34527425724265</v>
      </c>
      <c r="ET118" s="2">
        <f t="shared" si="150"/>
        <v>49.947184851774587</v>
      </c>
      <c r="EU118" s="2">
        <f t="shared" si="150"/>
        <v>49.97527195134235</v>
      </c>
      <c r="EV118" s="2">
        <f t="shared" si="150"/>
        <v>52.567970850999828</v>
      </c>
      <c r="EW118" s="2">
        <f t="shared" si="150"/>
        <v>54.451261141201257</v>
      </c>
      <c r="EX118" s="2">
        <f t="shared" si="150"/>
        <v>55.018853307645827</v>
      </c>
      <c r="EY118" s="2">
        <f t="shared" si="150"/>
        <v>53.604633969391244</v>
      </c>
      <c r="EZ118" s="2">
        <f t="shared" si="150"/>
        <v>52.522146510814437</v>
      </c>
      <c r="FA118" s="2">
        <f t="shared" si="150"/>
        <v>52.323617594275198</v>
      </c>
      <c r="FB118" s="2">
        <f t="shared" si="150"/>
        <v>52.983139940853675</v>
      </c>
      <c r="FC118" s="2">
        <f t="shared" si="150"/>
        <v>51.313489843287485</v>
      </c>
      <c r="FD118" s="2">
        <f t="shared" si="150"/>
        <v>51.860946031244708</v>
      </c>
      <c r="FE118" s="2">
        <f t="shared" si="150"/>
        <v>52.54588533552193</v>
      </c>
      <c r="FG118" s="2">
        <f t="shared" si="151"/>
        <v>0.98788859445315114</v>
      </c>
      <c r="FH118" s="2">
        <f t="shared" si="151"/>
        <v>0.9881329466911235</v>
      </c>
      <c r="FI118" s="2">
        <f t="shared" si="151"/>
        <v>0.98776760470535885</v>
      </c>
      <c r="FJ118" s="2">
        <f t="shared" si="151"/>
        <v>0.98777805777871186</v>
      </c>
      <c r="FK118" s="2">
        <f t="shared" si="151"/>
        <v>0.98952802696886988</v>
      </c>
      <c r="FL118" s="2">
        <f t="shared" si="151"/>
        <v>0.98632045304789251</v>
      </c>
      <c r="FM118" s="2">
        <f t="shared" si="151"/>
        <v>0.98700447825699245</v>
      </c>
      <c r="FN118" s="2">
        <f t="shared" si="151"/>
        <v>0.98502834664762462</v>
      </c>
      <c r="FO118" s="2">
        <f t="shared" si="151"/>
        <v>0.98615926230481843</v>
      </c>
      <c r="FP118" s="2">
        <f t="shared" si="151"/>
        <v>0.98496914916738232</v>
      </c>
      <c r="FQ118" s="2">
        <f t="shared" si="151"/>
        <v>0.98564799870688924</v>
      </c>
      <c r="FR118" s="2">
        <f t="shared" si="151"/>
        <v>0.98684300925815238</v>
      </c>
      <c r="FS118" s="2">
        <f t="shared" si="151"/>
        <v>0.98564059941332172</v>
      </c>
      <c r="FT118" s="2">
        <f t="shared" si="151"/>
        <v>0.9838339092276166</v>
      </c>
      <c r="FU118" s="2">
        <f t="shared" si="151"/>
        <v>0.97913908987596066</v>
      </c>
      <c r="FW118" s="2">
        <f t="shared" si="142"/>
        <v>3.3757891991986126E-3</v>
      </c>
      <c r="FX118" s="2">
        <f t="shared" si="142"/>
        <v>3.0541740787715498E-3</v>
      </c>
      <c r="FY118" s="2">
        <f t="shared" si="142"/>
        <v>3.2476885161515875E-3</v>
      </c>
      <c r="FZ118" s="2">
        <f t="shared" si="142"/>
        <v>3.1724569624661187E-3</v>
      </c>
      <c r="GA118" s="2">
        <f t="shared" si="142"/>
        <v>3.656925499693093E-3</v>
      </c>
      <c r="GB118" s="2">
        <f t="shared" si="142"/>
        <v>4.1531946951567133E-3</v>
      </c>
      <c r="GC118" s="2">
        <f t="shared" si="142"/>
        <v>4.5003801633687413E-3</v>
      </c>
      <c r="GD118" s="2">
        <f t="shared" si="142"/>
        <v>3.2520472118979112E-3</v>
      </c>
      <c r="GE118" s="2">
        <f t="shared" si="142"/>
        <v>2.9834652324019352E-3</v>
      </c>
      <c r="GF118" s="2">
        <f t="shared" si="142"/>
        <v>2.3821439470149896E-3</v>
      </c>
      <c r="GG118" s="2">
        <f t="shared" si="142"/>
        <v>2.2823814821202777E-3</v>
      </c>
      <c r="GH118" s="2">
        <f t="shared" si="142"/>
        <v>2.1303334051958741E-3</v>
      </c>
      <c r="GI118" s="2">
        <f t="shared" si="142"/>
        <v>2.3391732891783939E-3</v>
      </c>
      <c r="GJ118" s="2">
        <f t="shared" si="142"/>
        <v>2.2395879665600823E-3</v>
      </c>
      <c r="GK118" s="2">
        <f t="shared" si="142"/>
        <v>1.4363117787511022E-3</v>
      </c>
      <c r="GM118" s="86">
        <f t="shared" si="143"/>
        <v>4.4434309963570626E-19</v>
      </c>
      <c r="GN118" s="86">
        <f t="shared" si="143"/>
        <v>2.5021330553437557E-17</v>
      </c>
      <c r="GO118" s="86">
        <f t="shared" si="143"/>
        <v>6.392148265655461E-24</v>
      </c>
      <c r="GP118" s="86">
        <f t="shared" si="143"/>
        <v>1.7435274297986944E-32</v>
      </c>
      <c r="GQ118" s="86">
        <f t="shared" si="143"/>
        <v>1.3936177586843741E-43</v>
      </c>
      <c r="GR118" s="86">
        <f t="shared" si="143"/>
        <v>4.4052949171478489E-40</v>
      </c>
      <c r="GS118" s="86">
        <f t="shared" si="143"/>
        <v>4.057572589960481E-37</v>
      </c>
      <c r="GT118" s="86">
        <f t="shared" si="143"/>
        <v>4.1356853714773935E-33</v>
      </c>
      <c r="GU118" s="86">
        <f t="shared" si="143"/>
        <v>3.1785373465832509E-32</v>
      </c>
      <c r="GV118" s="86">
        <f t="shared" si="143"/>
        <v>3.3917665553232621E-25</v>
      </c>
      <c r="GW118" s="86">
        <f t="shared" si="143"/>
        <v>1.4063920372981488E-29</v>
      </c>
      <c r="GX118" s="86">
        <f t="shared" si="143"/>
        <v>8.7499964488020751E-25</v>
      </c>
      <c r="GY118" s="86">
        <f t="shared" si="143"/>
        <v>9.7959711068905554E-20</v>
      </c>
      <c r="GZ118" s="86">
        <f t="shared" si="143"/>
        <v>3.8388124045800767E-19</v>
      </c>
      <c r="HA118" s="86">
        <f t="shared" si="143"/>
        <v>1.4677311427141395E-20</v>
      </c>
      <c r="HC118" s="86">
        <f t="shared" si="74"/>
        <v>0.14046077013600711</v>
      </c>
      <c r="HD118" s="86">
        <f t="shared" si="74"/>
        <v>0.14576809714932532</v>
      </c>
      <c r="HE118" s="86">
        <f t="shared" si="74"/>
        <v>8.0150174038125563E-2</v>
      </c>
      <c r="HF118" s="86">
        <f t="shared" si="74"/>
        <v>1.6864413422756144E-2</v>
      </c>
      <c r="HG118" s="86">
        <f t="shared" si="74"/>
        <v>7.2939456549758679E-5</v>
      </c>
      <c r="HH118" s="86">
        <f t="shared" si="74"/>
        <v>3.0654086386179063E-3</v>
      </c>
      <c r="HI118" s="86">
        <f t="shared" si="139"/>
        <v>3.0367678696741323E-3</v>
      </c>
      <c r="HJ118" s="86">
        <f t="shared" si="139"/>
        <v>1.3931340519685524E-2</v>
      </c>
      <c r="HK118" s="86">
        <f t="shared" si="139"/>
        <v>1.4783392947736191E-2</v>
      </c>
      <c r="HL118" s="86">
        <f t="shared" si="139"/>
        <v>5.2391785294341221E-2</v>
      </c>
      <c r="HM118" s="86">
        <f t="shared" si="139"/>
        <v>0.12258427308031955</v>
      </c>
      <c r="HN118" s="86">
        <f t="shared" si="139"/>
        <v>0.20074492687138465</v>
      </c>
      <c r="HO118" s="86">
        <f t="shared" si="139"/>
        <v>0.19537244191243833</v>
      </c>
      <c r="HP118" s="86">
        <f t="shared" si="139"/>
        <v>0.11664394606285748</v>
      </c>
      <c r="HQ118" s="86">
        <f t="shared" si="139"/>
        <v>0.11085048743672189</v>
      </c>
      <c r="HS118" s="86">
        <f t="shared" si="144"/>
        <v>3.2640379525742173E-13</v>
      </c>
      <c r="HT118" s="86">
        <f t="shared" si="144"/>
        <v>3.4316246337544651E-13</v>
      </c>
      <c r="HU118" s="86">
        <f t="shared" si="144"/>
        <v>1.8557765133396153E-13</v>
      </c>
      <c r="HV118" s="86">
        <f t="shared" si="144"/>
        <v>8.5818476428148956E-15</v>
      </c>
      <c r="HW118" s="86">
        <f t="shared" si="144"/>
        <v>5.9685629731567737E-13</v>
      </c>
      <c r="HX118" s="86">
        <f t="shared" si="144"/>
        <v>1.0664211472118593E-14</v>
      </c>
      <c r="HY118" s="86">
        <f t="shared" si="144"/>
        <v>2.7403552464106738E-13</v>
      </c>
      <c r="HZ118" s="86">
        <f t="shared" si="144"/>
        <v>6.9172380268860338E-22</v>
      </c>
      <c r="IA118" s="86">
        <f t="shared" si="144"/>
        <v>3.8723281382313556E-16</v>
      </c>
      <c r="IB118" s="86">
        <f t="shared" si="144"/>
        <v>2.3654802052058132E-16</v>
      </c>
      <c r="IC118" s="86">
        <f t="shared" si="144"/>
        <v>6.1104888658779975E-17</v>
      </c>
      <c r="ID118" s="86">
        <f t="shared" si="144"/>
        <v>1.1830496463938721E-16</v>
      </c>
      <c r="IE118" s="86">
        <f t="shared" si="144"/>
        <v>2.3088351697640656E-17</v>
      </c>
      <c r="IF118" s="86">
        <f t="shared" si="144"/>
        <v>6.4419954512558258E-12</v>
      </c>
      <c r="IG118" s="86">
        <f t="shared" si="144"/>
        <v>3.2689035804890651E-9</v>
      </c>
      <c r="II118" s="86">
        <f t="shared" si="145"/>
        <v>1.1618131181866181E-69</v>
      </c>
      <c r="IJ118" s="86">
        <f t="shared" si="145"/>
        <v>1.535295680630859E-70</v>
      </c>
      <c r="IK118" s="86">
        <f t="shared" si="145"/>
        <v>8.827728125882703E-77</v>
      </c>
      <c r="IL118" s="86">
        <f t="shared" si="145"/>
        <v>3.1321371327541342E-82</v>
      </c>
      <c r="IM118" s="86">
        <f t="shared" si="145"/>
        <v>5.9475160287169541E-75</v>
      </c>
      <c r="IN118" s="86">
        <f t="shared" si="145"/>
        <v>8.2719044370833347E-83</v>
      </c>
      <c r="IO118" s="86">
        <f t="shared" si="145"/>
        <v>1.9364054179925404E-74</v>
      </c>
      <c r="IP118" s="86">
        <f t="shared" si="145"/>
        <v>2.1858531760718796E-128</v>
      </c>
      <c r="IQ118" s="86">
        <f t="shared" si="145"/>
        <v>3.8083195015886648E-89</v>
      </c>
      <c r="IR118" s="86">
        <f t="shared" si="145"/>
        <v>2.0148929192254903E-87</v>
      </c>
      <c r="IS118" s="86">
        <f t="shared" si="145"/>
        <v>4.9711193112846215E-89</v>
      </c>
      <c r="IT118" s="86">
        <f t="shared" si="145"/>
        <v>1.501779552182323E-86</v>
      </c>
      <c r="IU118" s="86">
        <f t="shared" si="145"/>
        <v>7.3466195056432828E-91</v>
      </c>
      <c r="IV118" s="86">
        <f t="shared" si="145"/>
        <v>1.232054377860049E-68</v>
      </c>
      <c r="IW118" s="86">
        <f t="shared" si="145"/>
        <v>3.7094108969724138E-32</v>
      </c>
      <c r="IY118" s="86">
        <f t="shared" si="146"/>
        <v>0.14046077013633351</v>
      </c>
      <c r="IZ118" s="86">
        <f t="shared" si="146"/>
        <v>0.14576809714966851</v>
      </c>
      <c r="JA118" s="86">
        <f t="shared" si="146"/>
        <v>8.0150174038311137E-2</v>
      </c>
      <c r="JB118" s="86">
        <f t="shared" si="146"/>
        <v>1.6864413422764728E-2</v>
      </c>
      <c r="JC118" s="86">
        <f t="shared" si="146"/>
        <v>7.293945714661497E-5</v>
      </c>
      <c r="JD118" s="86">
        <f t="shared" si="146"/>
        <v>3.0654086386285705E-3</v>
      </c>
      <c r="JE118" s="86">
        <f t="shared" si="146"/>
        <v>3.0367678699481679E-3</v>
      </c>
      <c r="JF118" s="86">
        <f t="shared" si="146"/>
        <v>1.3931340519685524E-2</v>
      </c>
      <c r="JG118" s="86">
        <f t="shared" si="146"/>
        <v>1.4783392947736578E-2</v>
      </c>
      <c r="JH118" s="86">
        <f t="shared" si="146"/>
        <v>5.2391785294341457E-2</v>
      </c>
      <c r="JI118" s="86">
        <f t="shared" si="146"/>
        <v>0.12258427308031961</v>
      </c>
      <c r="JJ118" s="86">
        <f t="shared" si="146"/>
        <v>0.20074492687138476</v>
      </c>
      <c r="JK118" s="86">
        <f t="shared" si="146"/>
        <v>0.19537244191243835</v>
      </c>
      <c r="JL118" s="86">
        <f t="shared" si="146"/>
        <v>0.11664394606929948</v>
      </c>
      <c r="JM118" s="86">
        <f t="shared" si="146"/>
        <v>0.11085049070562547</v>
      </c>
    </row>
    <row r="119" spans="2:273" x14ac:dyDescent="0.25">
      <c r="B119" s="2">
        <v>92</v>
      </c>
      <c r="C119" s="37">
        <v>50.968000000000004</v>
      </c>
      <c r="D119" s="37">
        <v>50.302</v>
      </c>
      <c r="E119" s="37">
        <v>48.365000000000002</v>
      </c>
      <c r="F119" s="37">
        <v>47.317</v>
      </c>
      <c r="G119" s="37">
        <v>47.253999999999998</v>
      </c>
      <c r="H119" s="37">
        <v>51.491999999999997</v>
      </c>
      <c r="I119" s="37">
        <v>53.110999999999997</v>
      </c>
      <c r="J119" s="37">
        <v>56.262</v>
      </c>
      <c r="K119" s="37">
        <v>52.344000000000001</v>
      </c>
      <c r="L119" s="37">
        <v>50.902000000000001</v>
      </c>
      <c r="M119" s="37">
        <v>54.835999999999999</v>
      </c>
      <c r="N119" s="37">
        <v>59.148000000000003</v>
      </c>
      <c r="O119" s="37">
        <v>54.704999999999998</v>
      </c>
      <c r="P119" s="37">
        <v>52.917999999999999</v>
      </c>
      <c r="Q119" s="37">
        <v>51.968000000000004</v>
      </c>
      <c r="S119" s="4">
        <f t="shared" si="147"/>
        <v>55.158314227594921</v>
      </c>
      <c r="T119" s="4">
        <f t="shared" si="147"/>
        <v>54.966640039256923</v>
      </c>
      <c r="U119" s="4">
        <f t="shared" si="147"/>
        <v>51.985662906672708</v>
      </c>
      <c r="V119" s="4">
        <f t="shared" si="147"/>
        <v>50.267549965017345</v>
      </c>
      <c r="W119" s="4">
        <f t="shared" si="147"/>
        <v>49.851384281594434</v>
      </c>
      <c r="X119" s="4">
        <f t="shared" si="147"/>
        <v>52.87396670610557</v>
      </c>
      <c r="Y119" s="4">
        <f t="shared" si="147"/>
        <v>54.292909031571845</v>
      </c>
      <c r="Z119" s="4">
        <f t="shared" si="147"/>
        <v>55.25137329739853</v>
      </c>
      <c r="AA119" s="4">
        <f t="shared" si="147"/>
        <v>54.049589878171787</v>
      </c>
      <c r="AB119" s="4">
        <f t="shared" si="147"/>
        <v>53.696004154686953</v>
      </c>
      <c r="AC119" s="4">
        <f t="shared" si="147"/>
        <v>56.514849887209479</v>
      </c>
      <c r="AD119" s="4">
        <f t="shared" si="147"/>
        <v>62.541701206281509</v>
      </c>
      <c r="AE119" s="4">
        <f t="shared" si="147"/>
        <v>60.68296365641028</v>
      </c>
      <c r="AF119" s="4">
        <f t="shared" si="147"/>
        <v>55.378029195264716</v>
      </c>
      <c r="AG119" s="4">
        <f t="shared" si="147"/>
        <v>54.802524040658241</v>
      </c>
      <c r="AI119" s="4">
        <f t="shared" si="148"/>
        <v>-4.1903142275949179</v>
      </c>
      <c r="AJ119" s="4">
        <f t="shared" si="148"/>
        <v>-4.6646400392569234</v>
      </c>
      <c r="AK119" s="4">
        <f t="shared" si="148"/>
        <v>-3.6206629066727061</v>
      </c>
      <c r="AL119" s="4">
        <f t="shared" si="148"/>
        <v>-2.9505499650173448</v>
      </c>
      <c r="AM119" s="4">
        <f t="shared" si="148"/>
        <v>-2.5973842815944366</v>
      </c>
      <c r="AN119" s="4">
        <f t="shared" si="148"/>
        <v>-1.3819667061055725</v>
      </c>
      <c r="AO119" s="4">
        <f t="shared" si="148"/>
        <v>-1.1819090315718483</v>
      </c>
      <c r="AP119" s="4">
        <f t="shared" si="148"/>
        <v>1.0106267026014706</v>
      </c>
      <c r="AQ119" s="4">
        <f t="shared" si="148"/>
        <v>-1.7055898781717858</v>
      </c>
      <c r="AR119" s="4">
        <f t="shared" si="148"/>
        <v>-2.7940041546869523</v>
      </c>
      <c r="AS119" s="4">
        <f t="shared" si="148"/>
        <v>-1.6788498872094806</v>
      </c>
      <c r="AT119" s="4">
        <f t="shared" si="148"/>
        <v>-3.3937012062815057</v>
      </c>
      <c r="AU119" s="4">
        <f t="shared" si="148"/>
        <v>-5.9779636564102816</v>
      </c>
      <c r="AV119" s="4">
        <f t="shared" si="148"/>
        <v>-2.4600291952647169</v>
      </c>
      <c r="AW119" s="4">
        <f t="shared" si="148"/>
        <v>-2.8345240406582377</v>
      </c>
      <c r="AY119" s="2">
        <f t="shared" si="140"/>
        <v>49.444636083099503</v>
      </c>
      <c r="AZ119" s="2">
        <f t="shared" si="140"/>
        <v>48.78308398711458</v>
      </c>
      <c r="BA119" s="2">
        <f t="shared" si="140"/>
        <v>49.304489736306785</v>
      </c>
      <c r="BB119" s="2">
        <f t="shared" si="140"/>
        <v>49.982875012299104</v>
      </c>
      <c r="BC119" s="2">
        <f t="shared" si="140"/>
        <v>49.851134406078678</v>
      </c>
      <c r="BD119" s="2">
        <f t="shared" si="140"/>
        <v>52.848614703229799</v>
      </c>
      <c r="BE119" s="2">
        <f t="shared" si="140"/>
        <v>54.265083444124819</v>
      </c>
      <c r="BF119" s="2">
        <f t="shared" si="140"/>
        <v>55.084002941713933</v>
      </c>
      <c r="BG119" s="2">
        <f t="shared" si="140"/>
        <v>53.837312209248601</v>
      </c>
      <c r="BH119" s="2">
        <f t="shared" si="140"/>
        <v>52.533949867212975</v>
      </c>
      <c r="BI119" s="2">
        <f t="shared" si="140"/>
        <v>52.63735804370112</v>
      </c>
      <c r="BJ119" s="2">
        <f t="shared" si="140"/>
        <v>52.982604513266303</v>
      </c>
      <c r="BK119" s="2">
        <f t="shared" si="140"/>
        <v>51.383119552393019</v>
      </c>
      <c r="BL119" s="2">
        <f t="shared" si="140"/>
        <v>51.79902072407279</v>
      </c>
      <c r="BM119" s="2">
        <f t="shared" si="140"/>
        <v>52.840436055427261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 t="str">
        <f t="shared" si="141"/>
        <v/>
      </c>
      <c r="CF119" s="2" t="str">
        <f t="shared" si="141"/>
        <v/>
      </c>
      <c r="CG119" s="2" t="str">
        <f t="shared" si="141"/>
        <v/>
      </c>
      <c r="CH119" s="2">
        <f t="shared" si="141"/>
        <v>47.317</v>
      </c>
      <c r="CI119" s="2">
        <f t="shared" si="141"/>
        <v>47.253999999999998</v>
      </c>
      <c r="CJ119" s="2">
        <f t="shared" si="141"/>
        <v>51.491999999999997</v>
      </c>
      <c r="CK119" s="2">
        <f t="shared" si="141"/>
        <v>53.110999999999997</v>
      </c>
      <c r="CL119" s="2">
        <f t="shared" si="141"/>
        <v>56.262</v>
      </c>
      <c r="CM119" s="2">
        <f t="shared" si="141"/>
        <v>52.344000000000001</v>
      </c>
      <c r="CN119" s="2" t="str">
        <f t="shared" si="141"/>
        <v/>
      </c>
      <c r="CO119" s="2" t="str">
        <f t="shared" si="141"/>
        <v/>
      </c>
      <c r="CP119" s="2" t="str">
        <f t="shared" si="141"/>
        <v/>
      </c>
      <c r="CQ119" s="2" t="str">
        <f t="shared" si="141"/>
        <v/>
      </c>
      <c r="CR119" s="2" t="str">
        <f t="shared" si="141"/>
        <v/>
      </c>
      <c r="CS119" s="2" t="str">
        <f t="shared" si="141"/>
        <v/>
      </c>
      <c r="CU119" s="2" t="str">
        <f t="shared" si="111"/>
        <v/>
      </c>
      <c r="CV119" s="2" t="str">
        <f t="shared" si="112"/>
        <v/>
      </c>
      <c r="CW119" s="2" t="str">
        <f t="shared" si="113"/>
        <v/>
      </c>
      <c r="CX119" s="2">
        <f t="shared" si="114"/>
        <v>47.317</v>
      </c>
      <c r="CY119" s="2">
        <f t="shared" si="115"/>
        <v>47.253999999999998</v>
      </c>
      <c r="CZ119" s="2">
        <f t="shared" si="116"/>
        <v>51.491999999999997</v>
      </c>
      <c r="DA119" s="2">
        <f t="shared" si="117"/>
        <v>53.110999999999997</v>
      </c>
      <c r="DB119" s="2">
        <f t="shared" si="118"/>
        <v>56.262</v>
      </c>
      <c r="DC119" s="2">
        <f t="shared" si="119"/>
        <v>52.344000000000001</v>
      </c>
      <c r="DD119" s="2" t="str">
        <f t="shared" si="120"/>
        <v/>
      </c>
      <c r="DE119" s="2" t="str">
        <f t="shared" si="121"/>
        <v/>
      </c>
      <c r="DF119" s="2" t="str">
        <f t="shared" si="122"/>
        <v/>
      </c>
      <c r="DG119" s="2" t="str">
        <f t="shared" si="123"/>
        <v/>
      </c>
      <c r="DH119" s="2" t="str">
        <f t="shared" si="124"/>
        <v/>
      </c>
      <c r="DI119" s="2" t="str">
        <f t="shared" si="125"/>
        <v/>
      </c>
      <c r="DK119" s="2">
        <f t="shared" si="149"/>
        <v>75.51371141649048</v>
      </c>
      <c r="DL119" s="2">
        <f t="shared" si="149"/>
        <v>75.63580262760496</v>
      </c>
      <c r="DM119" s="2">
        <f t="shared" si="149"/>
        <v>72.943017366354582</v>
      </c>
      <c r="DN119" s="2">
        <f t="shared" si="149"/>
        <v>75.66855209906376</v>
      </c>
      <c r="DO119" s="2">
        <f t="shared" si="149"/>
        <v>82.584712070874858</v>
      </c>
      <c r="DP119" s="2">
        <f t="shared" si="149"/>
        <v>81.356749651567952</v>
      </c>
      <c r="DQ119" s="2">
        <f t="shared" si="149"/>
        <v>77.676870401691332</v>
      </c>
      <c r="DR119" s="2">
        <f t="shared" si="149"/>
        <v>80.740791565452099</v>
      </c>
      <c r="DS119" s="2">
        <f t="shared" si="149"/>
        <v>77.03569961915565</v>
      </c>
      <c r="DT119" s="2">
        <f t="shared" si="149"/>
        <v>83.645747212543569</v>
      </c>
      <c r="DU119" s="2">
        <f t="shared" si="149"/>
        <v>81.498109283418415</v>
      </c>
      <c r="DV119" s="2">
        <f t="shared" si="149"/>
        <v>75.892510782241004</v>
      </c>
      <c r="DW119" s="2">
        <f t="shared" si="149"/>
        <v>78.476023104802167</v>
      </c>
      <c r="DX119" s="2">
        <f t="shared" si="149"/>
        <v>76.206254311454302</v>
      </c>
      <c r="DY119" s="2">
        <f t="shared" si="149"/>
        <v>64.822694464809373</v>
      </c>
      <c r="EA119" s="2">
        <f t="shared" si="153"/>
        <v>49.154907604832971</v>
      </c>
      <c r="EB119" s="2">
        <f t="shared" si="153"/>
        <v>48.488758503579845</v>
      </c>
      <c r="EC119" s="2">
        <f t="shared" si="153"/>
        <v>49.036866938141728</v>
      </c>
      <c r="ED119" s="2">
        <f t="shared" si="153"/>
        <v>49.692609382691728</v>
      </c>
      <c r="EE119" s="2">
        <f t="shared" si="152"/>
        <v>49.533943373905117</v>
      </c>
      <c r="EF119" s="2">
        <f t="shared" si="152"/>
        <v>52.488258508204879</v>
      </c>
      <c r="EG119" s="2">
        <f t="shared" si="152"/>
        <v>53.982272847781509</v>
      </c>
      <c r="EH119" s="2">
        <f t="shared" si="152"/>
        <v>54.727819923539059</v>
      </c>
      <c r="EI119" s="2">
        <f t="shared" si="152"/>
        <v>53.540580927835038</v>
      </c>
      <c r="EJ119" s="2">
        <f t="shared" si="152"/>
        <v>52.100207652324563</v>
      </c>
      <c r="EK119" s="2">
        <f t="shared" si="152"/>
        <v>52.254268399499495</v>
      </c>
      <c r="EL119" s="2">
        <f t="shared" si="152"/>
        <v>52.703715066354405</v>
      </c>
      <c r="EM119" s="2">
        <f t="shared" si="136"/>
        <v>51.022720980604511</v>
      </c>
      <c r="EN119" s="2">
        <f t="shared" si="136"/>
        <v>51.432487181637086</v>
      </c>
      <c r="EO119" s="2">
        <f t="shared" si="136"/>
        <v>52.607884861038116</v>
      </c>
      <c r="EQ119" s="2">
        <f t="shared" si="150"/>
        <v>48.686175174221276</v>
      </c>
      <c r="ER119" s="2">
        <f t="shared" si="150"/>
        <v>48.551228664617398</v>
      </c>
      <c r="ES119" s="2">
        <f t="shared" si="150"/>
        <v>49.215685990343125</v>
      </c>
      <c r="ET119" s="2">
        <f t="shared" si="150"/>
        <v>49.811068813569229</v>
      </c>
      <c r="EU119" s="2">
        <f t="shared" si="150"/>
        <v>49.844995884488455</v>
      </c>
      <c r="EV119" s="2">
        <f t="shared" si="150"/>
        <v>52.435952096282392</v>
      </c>
      <c r="EW119" s="2">
        <f t="shared" si="150"/>
        <v>54.318698751685005</v>
      </c>
      <c r="EX119" s="2">
        <f t="shared" si="150"/>
        <v>54.875185850594498</v>
      </c>
      <c r="EY119" s="2">
        <f t="shared" si="150"/>
        <v>53.477303586326997</v>
      </c>
      <c r="EZ119" s="2">
        <f t="shared" si="150"/>
        <v>52.381230425721839</v>
      </c>
      <c r="FA119" s="2">
        <f t="shared" si="150"/>
        <v>52.185417984712899</v>
      </c>
      <c r="FB119" s="2">
        <f t="shared" si="150"/>
        <v>52.839544415472417</v>
      </c>
      <c r="FC119" s="2">
        <f t="shared" si="150"/>
        <v>51.185437878597362</v>
      </c>
      <c r="FD119" s="2">
        <f t="shared" si="150"/>
        <v>51.741023153170474</v>
      </c>
      <c r="FE119" s="2">
        <f t="shared" si="150"/>
        <v>52.43800787695254</v>
      </c>
      <c r="FG119" s="2">
        <f t="shared" si="151"/>
        <v>0.98894248317084954</v>
      </c>
      <c r="FH119" s="2">
        <f t="shared" si="151"/>
        <v>0.98916580598841108</v>
      </c>
      <c r="FI119" s="2">
        <f t="shared" si="151"/>
        <v>0.98883190247343367</v>
      </c>
      <c r="FJ119" s="2">
        <f t="shared" si="151"/>
        <v>0.98884145633578246</v>
      </c>
      <c r="FK119" s="2">
        <f t="shared" si="151"/>
        <v>0.99044063889853917</v>
      </c>
      <c r="FL119" s="2">
        <f t="shared" si="151"/>
        <v>0.98750907017134959</v>
      </c>
      <c r="FM119" s="2">
        <f t="shared" si="151"/>
        <v>0.98813437538023907</v>
      </c>
      <c r="FN119" s="2">
        <f t="shared" si="151"/>
        <v>0.98632767871992477</v>
      </c>
      <c r="FO119" s="2">
        <f t="shared" si="151"/>
        <v>0.98736170584170491</v>
      </c>
      <c r="FP119" s="2">
        <f t="shared" si="151"/>
        <v>0.98627354716897286</v>
      </c>
      <c r="FQ119" s="2">
        <f t="shared" si="151"/>
        <v>0.98689426906792399</v>
      </c>
      <c r="FR119" s="2">
        <f t="shared" si="151"/>
        <v>0.98798677444840766</v>
      </c>
      <c r="FS119" s="2">
        <f t="shared" si="151"/>
        <v>0.9868875037516156</v>
      </c>
      <c r="FT119" s="2">
        <f t="shared" si="151"/>
        <v>0.98523534814299629</v>
      </c>
      <c r="FU119" s="2">
        <f t="shared" si="151"/>
        <v>0.98093963790590266</v>
      </c>
      <c r="FW119" s="2">
        <f t="shared" si="142"/>
        <v>3.700274109228048E-3</v>
      </c>
      <c r="FX119" s="2">
        <f t="shared" si="142"/>
        <v>3.3478488034333585E-3</v>
      </c>
      <c r="FY119" s="2">
        <f t="shared" si="142"/>
        <v>3.559904217014985E-3</v>
      </c>
      <c r="FZ119" s="2">
        <f t="shared" si="142"/>
        <v>3.4774655295002552E-3</v>
      </c>
      <c r="GA119" s="2">
        <f t="shared" si="142"/>
        <v>4.0083248838988792E-3</v>
      </c>
      <c r="GB119" s="2">
        <f t="shared" si="142"/>
        <v>4.5520634488354162E-3</v>
      </c>
      <c r="GC119" s="2">
        <f t="shared" si="142"/>
        <v>4.9324271200599755E-3</v>
      </c>
      <c r="GD119" s="2">
        <f t="shared" si="142"/>
        <v>3.5646804363100421E-3</v>
      </c>
      <c r="GE119" s="2">
        <f t="shared" si="142"/>
        <v>3.2703632370715821E-3</v>
      </c>
      <c r="GF119" s="2">
        <f t="shared" si="142"/>
        <v>2.6113687402837234E-3</v>
      </c>
      <c r="GG119" s="2">
        <f t="shared" si="142"/>
        <v>2.5020305831705762E-3</v>
      </c>
      <c r="GH119" s="2">
        <f t="shared" si="142"/>
        <v>2.3353841361201545E-3</v>
      </c>
      <c r="GI119" s="2">
        <f t="shared" si="142"/>
        <v>2.5642738052739267E-3</v>
      </c>
      <c r="GJ119" s="2">
        <f t="shared" si="142"/>
        <v>2.4551288905237511E-3</v>
      </c>
      <c r="GK119" s="2">
        <f t="shared" si="142"/>
        <v>1.5746663423880937E-3</v>
      </c>
      <c r="GM119" s="86">
        <f t="shared" si="143"/>
        <v>1.9136402893665036E-20</v>
      </c>
      <c r="GN119" s="86">
        <f t="shared" si="143"/>
        <v>1.5142646157672733E-18</v>
      </c>
      <c r="GO119" s="86">
        <f t="shared" si="143"/>
        <v>1.265245686796427E-25</v>
      </c>
      <c r="GP119" s="86">
        <f t="shared" si="143"/>
        <v>8.5922199310316922E-35</v>
      </c>
      <c r="GQ119" s="86">
        <f t="shared" si="143"/>
        <v>1.6646328589933918E-46</v>
      </c>
      <c r="GR119" s="86">
        <f t="shared" si="143"/>
        <v>5.8697324389374115E-43</v>
      </c>
      <c r="GS119" s="86">
        <f t="shared" si="143"/>
        <v>8.7095034112608204E-40</v>
      </c>
      <c r="GT119" s="86">
        <f t="shared" si="143"/>
        <v>1.9407642583195261E-35</v>
      </c>
      <c r="GU119" s="86">
        <f t="shared" si="143"/>
        <v>1.639273838663215E-34</v>
      </c>
      <c r="GV119" s="86">
        <f t="shared" si="143"/>
        <v>5.5099893303205109E-27</v>
      </c>
      <c r="GW119" s="86">
        <f t="shared" si="143"/>
        <v>9.8003842139424955E-32</v>
      </c>
      <c r="GX119" s="86">
        <f t="shared" si="143"/>
        <v>1.3608955186860439E-26</v>
      </c>
      <c r="GY119" s="86">
        <f t="shared" si="143"/>
        <v>3.8562932280487662E-21</v>
      </c>
      <c r="GZ119" s="86">
        <f t="shared" si="143"/>
        <v>1.9449629195596619E-20</v>
      </c>
      <c r="HA119" s="86">
        <f t="shared" si="143"/>
        <v>5.5251790915546973E-22</v>
      </c>
      <c r="HC119" s="86">
        <f t="shared" si="74"/>
        <v>7.1565870667860632E-2</v>
      </c>
      <c r="HD119" s="86">
        <f t="shared" si="74"/>
        <v>7.5554243229186191E-2</v>
      </c>
      <c r="HE119" s="86">
        <f t="shared" si="74"/>
        <v>3.6171265044717099E-2</v>
      </c>
      <c r="HF119" s="86">
        <f t="shared" si="74"/>
        <v>4.6377513107978751E-3</v>
      </c>
      <c r="HG119" s="86">
        <f t="shared" si="74"/>
        <v>6.038270356527798E-6</v>
      </c>
      <c r="HH119" s="86">
        <f t="shared" si="74"/>
        <v>5.0640757722635727E-4</v>
      </c>
      <c r="HI119" s="86">
        <f t="shared" si="139"/>
        <v>5.1040948096588038E-4</v>
      </c>
      <c r="HJ119" s="86">
        <f t="shared" si="139"/>
        <v>4.486042540696315E-3</v>
      </c>
      <c r="HK119" s="86">
        <f t="shared" si="139"/>
        <v>3.5856742014107224E-3</v>
      </c>
      <c r="HL119" s="86">
        <f t="shared" si="139"/>
        <v>1.6582662863519924E-2</v>
      </c>
      <c r="HM119" s="86">
        <f t="shared" si="139"/>
        <v>5.0610787109385817E-2</v>
      </c>
      <c r="HN119" s="86">
        <f t="shared" si="139"/>
        <v>0.10600765253292201</v>
      </c>
      <c r="HO119" s="86">
        <f t="shared" si="139"/>
        <v>0.10368300041842356</v>
      </c>
      <c r="HP119" s="86">
        <f t="shared" si="139"/>
        <v>5.7934050088817926E-2</v>
      </c>
      <c r="HQ119" s="86">
        <f t="shared" si="139"/>
        <v>4.852697584532091E-2</v>
      </c>
      <c r="HS119" s="86">
        <f t="shared" si="144"/>
        <v>1.6674286171208311E-12</v>
      </c>
      <c r="HT119" s="86">
        <f t="shared" si="144"/>
        <v>1.7197956006402054E-12</v>
      </c>
      <c r="HU119" s="86">
        <f t="shared" si="144"/>
        <v>1.0353325462764449E-12</v>
      </c>
      <c r="HV119" s="86">
        <f t="shared" si="144"/>
        <v>5.5507345230702119E-14</v>
      </c>
      <c r="HW119" s="86">
        <f t="shared" si="144"/>
        <v>3.2584102308548322E-12</v>
      </c>
      <c r="HX119" s="86">
        <f t="shared" si="144"/>
        <v>7.5522713692437263E-14</v>
      </c>
      <c r="HY119" s="86">
        <f t="shared" si="144"/>
        <v>1.6263572139059772E-12</v>
      </c>
      <c r="HZ119" s="86">
        <f t="shared" si="144"/>
        <v>1.255720105051067E-20</v>
      </c>
      <c r="IA119" s="86">
        <f t="shared" si="144"/>
        <v>2.9125204093818247E-15</v>
      </c>
      <c r="IB119" s="86">
        <f t="shared" si="144"/>
        <v>1.6431820886129623E-15</v>
      </c>
      <c r="IC119" s="86">
        <f t="shared" si="144"/>
        <v>4.4263083069089868E-16</v>
      </c>
      <c r="ID119" s="86">
        <f t="shared" si="144"/>
        <v>8.010802314056144E-16</v>
      </c>
      <c r="IE119" s="86">
        <f t="shared" si="144"/>
        <v>1.7678291433291541E-16</v>
      </c>
      <c r="IF119" s="86">
        <f t="shared" si="144"/>
        <v>2.3791332491782467E-11</v>
      </c>
      <c r="IG119" s="86">
        <f t="shared" si="144"/>
        <v>8.0342478990368861E-9</v>
      </c>
      <c r="II119" s="86">
        <f t="shared" si="145"/>
        <v>1.7515883846843951E-67</v>
      </c>
      <c r="IJ119" s="86">
        <f t="shared" si="145"/>
        <v>2.2628269945300265E-68</v>
      </c>
      <c r="IK119" s="86">
        <f t="shared" si="145"/>
        <v>2.1676097239429951E-74</v>
      </c>
      <c r="IL119" s="86">
        <f t="shared" si="145"/>
        <v>1.1194233408032658E-79</v>
      </c>
      <c r="IM119" s="86">
        <f t="shared" si="145"/>
        <v>1.4302460906014092E-72</v>
      </c>
      <c r="IN119" s="86">
        <f t="shared" si="145"/>
        <v>4.1199073087570938E-80</v>
      </c>
      <c r="IO119" s="86">
        <f t="shared" si="145"/>
        <v>5.5194569663330687E-72</v>
      </c>
      <c r="IP119" s="86">
        <f t="shared" si="145"/>
        <v>2.3646454929490791E-124</v>
      </c>
      <c r="IQ119" s="86">
        <f t="shared" si="145"/>
        <v>2.1082483589576236E-86</v>
      </c>
      <c r="IR119" s="86">
        <f t="shared" si="145"/>
        <v>7.8275198678840904E-85</v>
      </c>
      <c r="IS119" s="86">
        <f t="shared" si="145"/>
        <v>2.069777632833933E-86</v>
      </c>
      <c r="IT119" s="86">
        <f t="shared" si="145"/>
        <v>4.9352746782442245E-84</v>
      </c>
      <c r="IU119" s="86">
        <f t="shared" si="145"/>
        <v>3.5583775464213856E-88</v>
      </c>
      <c r="IV119" s="86">
        <f t="shared" si="145"/>
        <v>1.2372034018881787E-66</v>
      </c>
      <c r="IW119" s="86">
        <f t="shared" si="145"/>
        <v>2.6367427997940461E-31</v>
      </c>
      <c r="IY119" s="86">
        <f t="shared" si="146"/>
        <v>7.1565870669528062E-2</v>
      </c>
      <c r="IZ119" s="86">
        <f t="shared" si="146"/>
        <v>7.5554243230905982E-2</v>
      </c>
      <c r="JA119" s="86">
        <f t="shared" si="146"/>
        <v>3.6171265045752431E-2</v>
      </c>
      <c r="JB119" s="86">
        <f t="shared" si="146"/>
        <v>4.6377513108533828E-3</v>
      </c>
      <c r="JC119" s="86">
        <f t="shared" si="146"/>
        <v>6.0382736149380285E-6</v>
      </c>
      <c r="JD119" s="86">
        <f t="shared" si="146"/>
        <v>5.0640757730187997E-4</v>
      </c>
      <c r="JE119" s="86">
        <f t="shared" si="146"/>
        <v>5.1040948259223763E-4</v>
      </c>
      <c r="JF119" s="86">
        <f t="shared" si="146"/>
        <v>4.486042540696315E-3</v>
      </c>
      <c r="JG119" s="86">
        <f t="shared" si="146"/>
        <v>3.585674201413635E-3</v>
      </c>
      <c r="JH119" s="86">
        <f t="shared" si="146"/>
        <v>1.6582662863521568E-2</v>
      </c>
      <c r="JI119" s="86">
        <f t="shared" si="146"/>
        <v>5.0610787109386261E-2</v>
      </c>
      <c r="JJ119" s="86">
        <f t="shared" si="146"/>
        <v>0.10600765253292281</v>
      </c>
      <c r="JK119" s="86">
        <f t="shared" si="146"/>
        <v>0.10368300041842374</v>
      </c>
      <c r="JL119" s="86">
        <f t="shared" si="146"/>
        <v>5.7934050112609256E-2</v>
      </c>
      <c r="JM119" s="86">
        <f t="shared" si="146"/>
        <v>4.8526983879568809E-2</v>
      </c>
    </row>
    <row r="120" spans="2:273" x14ac:dyDescent="0.25">
      <c r="B120" s="2">
        <v>93</v>
      </c>
      <c r="C120" s="37">
        <v>47.206000000000003</v>
      </c>
      <c r="D120" s="37">
        <v>48.968000000000004</v>
      </c>
      <c r="E120" s="37">
        <v>49.555999999999997</v>
      </c>
      <c r="F120" s="37">
        <v>49.158999999999999</v>
      </c>
      <c r="G120" s="37">
        <v>49.158999999999999</v>
      </c>
      <c r="H120" s="37">
        <v>53</v>
      </c>
      <c r="I120" s="37">
        <v>53.302</v>
      </c>
      <c r="J120" s="37">
        <v>52.311</v>
      </c>
      <c r="K120" s="37">
        <v>53.720999999999997</v>
      </c>
      <c r="L120" s="37">
        <v>52.311</v>
      </c>
      <c r="M120" s="37">
        <v>50.77</v>
      </c>
      <c r="N120" s="37">
        <v>52.066000000000003</v>
      </c>
      <c r="O120" s="37">
        <v>51.148000000000003</v>
      </c>
      <c r="P120" s="37">
        <v>50.802999999999997</v>
      </c>
      <c r="Q120" s="37">
        <v>51.920999999999999</v>
      </c>
      <c r="S120" s="4">
        <f t="shared" si="147"/>
        <v>51.475623871184126</v>
      </c>
      <c r="T120" s="4">
        <f t="shared" si="147"/>
        <v>51.051773567479501</v>
      </c>
      <c r="U120" s="4">
        <f t="shared" si="147"/>
        <v>50.054096858378323</v>
      </c>
      <c r="V120" s="4">
        <f t="shared" si="147"/>
        <v>49.884578616866648</v>
      </c>
      <c r="W120" s="4">
        <f t="shared" si="147"/>
        <v>49.716843844163606</v>
      </c>
      <c r="X120" s="4">
        <f t="shared" si="147"/>
        <v>52.688764044526891</v>
      </c>
      <c r="Y120" s="4">
        <f t="shared" si="147"/>
        <v>54.135255754241399</v>
      </c>
      <c r="Z120" s="4">
        <f t="shared" si="147"/>
        <v>54.957120001205148</v>
      </c>
      <c r="AA120" s="4">
        <f t="shared" si="147"/>
        <v>53.717539523630045</v>
      </c>
      <c r="AB120" s="4">
        <f t="shared" si="147"/>
        <v>52.620935434635605</v>
      </c>
      <c r="AC120" s="4">
        <f t="shared" si="147"/>
        <v>53.578330892953801</v>
      </c>
      <c r="AD120" s="4">
        <f t="shared" si="147"/>
        <v>56.549607610898377</v>
      </c>
      <c r="AE120" s="4">
        <f t="shared" si="147"/>
        <v>54.862662842306889</v>
      </c>
      <c r="AF120" s="4">
        <f t="shared" si="147"/>
        <v>52.943387815633372</v>
      </c>
      <c r="AG120" s="4">
        <f t="shared" si="147"/>
        <v>53.289605645950957</v>
      </c>
      <c r="AI120" s="4">
        <f t="shared" si="148"/>
        <v>-4.2696238711841232</v>
      </c>
      <c r="AJ120" s="4">
        <f t="shared" si="148"/>
        <v>-2.083773567479497</v>
      </c>
      <c r="AK120" s="4">
        <f t="shared" si="148"/>
        <v>-0.49809685837832518</v>
      </c>
      <c r="AL120" s="4">
        <f t="shared" si="148"/>
        <v>-0.72557861686664893</v>
      </c>
      <c r="AM120" s="4">
        <f t="shared" si="148"/>
        <v>-0.55784384416360666</v>
      </c>
      <c r="AN120" s="4">
        <f t="shared" si="148"/>
        <v>0.31123595547310856</v>
      </c>
      <c r="AO120" s="4">
        <f t="shared" si="148"/>
        <v>-0.83325575424139942</v>
      </c>
      <c r="AP120" s="4">
        <f t="shared" si="148"/>
        <v>-2.6461200012051478</v>
      </c>
      <c r="AQ120" s="4">
        <f t="shared" si="148"/>
        <v>3.4604763699519481E-3</v>
      </c>
      <c r="AR120" s="4">
        <f t="shared" si="148"/>
        <v>-0.30993543463560513</v>
      </c>
      <c r="AS120" s="4">
        <f t="shared" si="148"/>
        <v>-2.8083308929537978</v>
      </c>
      <c r="AT120" s="4">
        <f t="shared" si="148"/>
        <v>-4.4836076108983747</v>
      </c>
      <c r="AU120" s="4">
        <f t="shared" si="148"/>
        <v>-3.7146628423068861</v>
      </c>
      <c r="AV120" s="4">
        <f t="shared" si="148"/>
        <v>-2.1403878156333747</v>
      </c>
      <c r="AW120" s="4">
        <f t="shared" si="148"/>
        <v>-1.3686056459509572</v>
      </c>
      <c r="AY120" s="2">
        <f t="shared" si="140"/>
        <v>49.288694084559282</v>
      </c>
      <c r="AZ120" s="2">
        <f t="shared" si="140"/>
        <v>48.629955209586669</v>
      </c>
      <c r="BA120" s="2">
        <f t="shared" si="140"/>
        <v>49.164373208409117</v>
      </c>
      <c r="BB120" s="2">
        <f t="shared" si="140"/>
        <v>49.831790825505621</v>
      </c>
      <c r="BC120" s="2">
        <f t="shared" si="140"/>
        <v>49.716831548060483</v>
      </c>
      <c r="BD120" s="2">
        <f t="shared" si="140"/>
        <v>52.686181426481653</v>
      </c>
      <c r="BE120" s="2">
        <f t="shared" si="140"/>
        <v>54.132324314219396</v>
      </c>
      <c r="BF120" s="2">
        <f t="shared" si="140"/>
        <v>54.922395181550499</v>
      </c>
      <c r="BG120" s="2">
        <f t="shared" si="140"/>
        <v>53.684098179971535</v>
      </c>
      <c r="BH120" s="2">
        <f t="shared" si="140"/>
        <v>52.374566774926095</v>
      </c>
      <c r="BI120" s="2">
        <f t="shared" si="140"/>
        <v>52.466978585572974</v>
      </c>
      <c r="BJ120" s="2">
        <f t="shared" si="140"/>
        <v>52.824084419678208</v>
      </c>
      <c r="BK120" s="2">
        <f t="shared" si="140"/>
        <v>51.235471970274645</v>
      </c>
      <c r="BL120" s="2">
        <f t="shared" si="140"/>
        <v>51.66650308953178</v>
      </c>
      <c r="BM120" s="2">
        <f t="shared" si="140"/>
        <v>52.711586644943225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 t="str">
        <f t="shared" si="141"/>
        <v/>
      </c>
      <c r="CF120" s="2" t="str">
        <f t="shared" si="141"/>
        <v/>
      </c>
      <c r="CG120" s="2" t="str">
        <f t="shared" si="141"/>
        <v/>
      </c>
      <c r="CH120" s="2">
        <f t="shared" si="141"/>
        <v>49.158999999999999</v>
      </c>
      <c r="CI120" s="2">
        <f t="shared" si="141"/>
        <v>49.158999999999999</v>
      </c>
      <c r="CJ120" s="2">
        <f t="shared" si="141"/>
        <v>53</v>
      </c>
      <c r="CK120" s="2">
        <f t="shared" si="141"/>
        <v>53.302</v>
      </c>
      <c r="CL120" s="2">
        <f t="shared" si="141"/>
        <v>52.311</v>
      </c>
      <c r="CM120" s="2">
        <f t="shared" si="141"/>
        <v>53.720999999999997</v>
      </c>
      <c r="CN120" s="2">
        <f t="shared" si="141"/>
        <v>52.311</v>
      </c>
      <c r="CO120" s="2" t="str">
        <f t="shared" si="141"/>
        <v/>
      </c>
      <c r="CP120" s="2" t="str">
        <f t="shared" si="141"/>
        <v/>
      </c>
      <c r="CQ120" s="2" t="str">
        <f t="shared" si="141"/>
        <v/>
      </c>
      <c r="CR120" s="2" t="str">
        <f t="shared" si="141"/>
        <v/>
      </c>
      <c r="CS120" s="2" t="str">
        <f t="shared" si="141"/>
        <v/>
      </c>
      <c r="CU120" s="2" t="str">
        <f t="shared" si="111"/>
        <v/>
      </c>
      <c r="CV120" s="2" t="str">
        <f t="shared" si="112"/>
        <v/>
      </c>
      <c r="CW120" s="2" t="str">
        <f t="shared" si="113"/>
        <v/>
      </c>
      <c r="CX120" s="2">
        <f t="shared" si="114"/>
        <v>49.158999999999999</v>
      </c>
      <c r="CY120" s="2">
        <f t="shared" si="115"/>
        <v>49.158999999999999</v>
      </c>
      <c r="CZ120" s="2">
        <f t="shared" si="116"/>
        <v>53</v>
      </c>
      <c r="DA120" s="2">
        <f t="shared" si="117"/>
        <v>53.302</v>
      </c>
      <c r="DB120" s="2">
        <f t="shared" si="118"/>
        <v>52.311</v>
      </c>
      <c r="DC120" s="2">
        <f t="shared" si="119"/>
        <v>53.720999999999997</v>
      </c>
      <c r="DD120" s="2">
        <f t="shared" si="120"/>
        <v>52.311</v>
      </c>
      <c r="DE120" s="2" t="str">
        <f t="shared" si="121"/>
        <v/>
      </c>
      <c r="DF120" s="2" t="str">
        <f t="shared" si="122"/>
        <v/>
      </c>
      <c r="DG120" s="2" t="str">
        <f t="shared" si="123"/>
        <v/>
      </c>
      <c r="DH120" s="2" t="str">
        <f t="shared" si="124"/>
        <v/>
      </c>
      <c r="DI120" s="2" t="str">
        <f t="shared" si="125"/>
        <v/>
      </c>
      <c r="DK120" s="2">
        <f t="shared" si="149"/>
        <v>75.733207188160662</v>
      </c>
      <c r="DL120" s="2">
        <f t="shared" si="149"/>
        <v>75.845205678042888</v>
      </c>
      <c r="DM120" s="2">
        <f t="shared" si="149"/>
        <v>73.117186952582301</v>
      </c>
      <c r="DN120" s="2">
        <f t="shared" si="149"/>
        <v>75.875328299607389</v>
      </c>
      <c r="DO120" s="2">
        <f t="shared" si="149"/>
        <v>82.863153931339966</v>
      </c>
      <c r="DP120" s="2">
        <f t="shared" si="149"/>
        <v>81.609817073170731</v>
      </c>
      <c r="DQ120" s="2">
        <f t="shared" si="149"/>
        <v>77.820695771670188</v>
      </c>
      <c r="DR120" s="2">
        <f t="shared" si="149"/>
        <v>80.949052901484492</v>
      </c>
      <c r="DS120" s="2">
        <f t="shared" si="149"/>
        <v>77.209329227777317</v>
      </c>
      <c r="DT120" s="2">
        <f t="shared" si="149"/>
        <v>83.929372125435549</v>
      </c>
      <c r="DU120" s="2">
        <f t="shared" si="149"/>
        <v>81.761372957350844</v>
      </c>
      <c r="DV120" s="2">
        <f t="shared" si="149"/>
        <v>76.08297773079633</v>
      </c>
      <c r="DW120" s="2">
        <f t="shared" si="149"/>
        <v>78.701585623678639</v>
      </c>
      <c r="DX120" s="2">
        <f t="shared" si="149"/>
        <v>76.437003732303722</v>
      </c>
      <c r="DY120" s="2">
        <f t="shared" si="149"/>
        <v>64.9221814516129</v>
      </c>
      <c r="EA120" s="2">
        <f t="shared" si="153"/>
        <v>49.020851930822069</v>
      </c>
      <c r="EB120" s="2">
        <f t="shared" si="153"/>
        <v>48.357873149154685</v>
      </c>
      <c r="EC120" s="2">
        <f t="shared" si="153"/>
        <v>48.916981455190779</v>
      </c>
      <c r="ED120" s="2">
        <f t="shared" si="153"/>
        <v>49.563332578517269</v>
      </c>
      <c r="EE120" s="2">
        <f t="shared" si="152"/>
        <v>49.423775349789544</v>
      </c>
      <c r="EF120" s="2">
        <f t="shared" si="152"/>
        <v>52.352766012437513</v>
      </c>
      <c r="EG120" s="2">
        <f t="shared" si="152"/>
        <v>53.871179305687562</v>
      </c>
      <c r="EH120" s="2">
        <f t="shared" si="152"/>
        <v>54.592813391589303</v>
      </c>
      <c r="EI120" s="2">
        <f t="shared" si="152"/>
        <v>53.409685935198809</v>
      </c>
      <c r="EJ120" s="2">
        <f t="shared" si="152"/>
        <v>51.97327057464625</v>
      </c>
      <c r="EK120" s="2">
        <f t="shared" si="152"/>
        <v>52.112366351950861</v>
      </c>
      <c r="EL120" s="2">
        <f t="shared" si="152"/>
        <v>52.565820140515221</v>
      </c>
      <c r="EM120" s="2">
        <f t="shared" si="136"/>
        <v>50.9022062452824</v>
      </c>
      <c r="EN120" s="2">
        <f t="shared" si="136"/>
        <v>51.327154912901193</v>
      </c>
      <c r="EO120" s="2">
        <f t="shared" si="136"/>
        <v>52.495492905060743</v>
      </c>
      <c r="EQ120" s="2">
        <f t="shared" si="150"/>
        <v>48.576317948414207</v>
      </c>
      <c r="ER120" s="2">
        <f t="shared" si="150"/>
        <v>48.418710006179055</v>
      </c>
      <c r="ES120" s="2">
        <f t="shared" si="150"/>
        <v>49.086097723443601</v>
      </c>
      <c r="ET120" s="2">
        <f t="shared" si="150"/>
        <v>49.67495277536387</v>
      </c>
      <c r="EU120" s="2">
        <f t="shared" si="150"/>
        <v>49.71471981763456</v>
      </c>
      <c r="EV120" s="2">
        <f t="shared" si="150"/>
        <v>52.303933341564964</v>
      </c>
      <c r="EW120" s="2">
        <f t="shared" si="150"/>
        <v>54.186136362168753</v>
      </c>
      <c r="EX120" s="2">
        <f t="shared" si="150"/>
        <v>54.731518393543162</v>
      </c>
      <c r="EY120" s="2">
        <f t="shared" si="150"/>
        <v>53.349973203262742</v>
      </c>
      <c r="EZ120" s="2">
        <f t="shared" si="150"/>
        <v>52.24031434062924</v>
      </c>
      <c r="FA120" s="2">
        <f t="shared" si="150"/>
        <v>52.047218375150599</v>
      </c>
      <c r="FB120" s="2">
        <f t="shared" si="150"/>
        <v>52.695948890091159</v>
      </c>
      <c r="FC120" s="2">
        <f t="shared" si="150"/>
        <v>51.05738591390724</v>
      </c>
      <c r="FD120" s="2">
        <f t="shared" si="150"/>
        <v>51.621100275096232</v>
      </c>
      <c r="FE120" s="2">
        <f t="shared" si="150"/>
        <v>52.330130418383149</v>
      </c>
      <c r="FG120" s="2">
        <f t="shared" si="151"/>
        <v>0.98990560353696033</v>
      </c>
      <c r="FH120" s="2">
        <f t="shared" si="151"/>
        <v>0.99010966925615751</v>
      </c>
      <c r="FI120" s="2">
        <f t="shared" si="151"/>
        <v>0.98980455522750088</v>
      </c>
      <c r="FJ120" s="2">
        <f t="shared" si="151"/>
        <v>0.98981328559592741</v>
      </c>
      <c r="FK120" s="2">
        <f t="shared" si="151"/>
        <v>0.99127441979673725</v>
      </c>
      <c r="FL120" s="2">
        <f t="shared" si="151"/>
        <v>0.98859560241207889</v>
      </c>
      <c r="FM120" s="2">
        <f t="shared" si="151"/>
        <v>0.98916711169354454</v>
      </c>
      <c r="FN120" s="2">
        <f t="shared" si="151"/>
        <v>0.98751567595091716</v>
      </c>
      <c r="FO120" s="2">
        <f t="shared" si="151"/>
        <v>0.98846090688554511</v>
      </c>
      <c r="FP120" s="2">
        <f t="shared" si="151"/>
        <v>0.98746618815666887</v>
      </c>
      <c r="FQ120" s="2">
        <f t="shared" si="151"/>
        <v>0.98803363216844009</v>
      </c>
      <c r="FR120" s="2">
        <f t="shared" si="151"/>
        <v>0.98903221476344672</v>
      </c>
      <c r="FS120" s="2">
        <f t="shared" si="151"/>
        <v>0.98802744786817842</v>
      </c>
      <c r="FT120" s="2">
        <f t="shared" si="151"/>
        <v>0.98651696125608612</v>
      </c>
      <c r="FU120" s="2">
        <f t="shared" si="151"/>
        <v>0.98258754064091525</v>
      </c>
      <c r="FW120" s="2">
        <f t="shared" si="142"/>
        <v>4.0558219692295684E-3</v>
      </c>
      <c r="FX120" s="2">
        <f t="shared" si="142"/>
        <v>3.6696579379352622E-3</v>
      </c>
      <c r="FY120" s="2">
        <f t="shared" si="142"/>
        <v>3.9020171942679323E-3</v>
      </c>
      <c r="FZ120" s="2">
        <f t="shared" si="142"/>
        <v>3.8116863116981719E-3</v>
      </c>
      <c r="GA120" s="2">
        <f t="shared" si="142"/>
        <v>4.3933418628619852E-3</v>
      </c>
      <c r="GB120" s="2">
        <f t="shared" si="142"/>
        <v>4.9890472549274133E-3</v>
      </c>
      <c r="GC120" s="2">
        <f t="shared" si="142"/>
        <v>5.405726359174759E-3</v>
      </c>
      <c r="GD120" s="2">
        <f t="shared" si="142"/>
        <v>3.9072506166845421E-3</v>
      </c>
      <c r="GE120" s="2">
        <f t="shared" si="142"/>
        <v>3.5847509268006408E-3</v>
      </c>
      <c r="GF120" s="2">
        <f t="shared" si="142"/>
        <v>2.8625876850530427E-3</v>
      </c>
      <c r="GG120" s="2">
        <f t="shared" si="142"/>
        <v>2.742759901884616E-3</v>
      </c>
      <c r="GH120" s="2">
        <f t="shared" si="142"/>
        <v>2.5601209546808829E-3</v>
      </c>
      <c r="GI120" s="2">
        <f t="shared" si="142"/>
        <v>2.8109748910430032E-3</v>
      </c>
      <c r="GJ120" s="2">
        <f t="shared" si="142"/>
        <v>2.6913578049282223E-3</v>
      </c>
      <c r="GK120" s="2">
        <f t="shared" si="142"/>
        <v>1.7263250456566498E-3</v>
      </c>
      <c r="GM120" s="86">
        <f t="shared" si="143"/>
        <v>7.3413242996612852E-22</v>
      </c>
      <c r="GN120" s="86">
        <f t="shared" si="143"/>
        <v>8.2766570614851864E-20</v>
      </c>
      <c r="GO120" s="86">
        <f t="shared" si="143"/>
        <v>2.1730373142978502E-27</v>
      </c>
      <c r="GP120" s="86">
        <f t="shared" si="143"/>
        <v>3.5033209656781267E-37</v>
      </c>
      <c r="GQ120" s="86">
        <f t="shared" si="143"/>
        <v>1.5875377328803778E-49</v>
      </c>
      <c r="GR120" s="86">
        <f t="shared" si="143"/>
        <v>6.1713690047496453E-46</v>
      </c>
      <c r="GS120" s="86">
        <f t="shared" si="143"/>
        <v>1.4991291852410408E-42</v>
      </c>
      <c r="GT120" s="86">
        <f t="shared" si="143"/>
        <v>7.537051839028184E-38</v>
      </c>
      <c r="GU120" s="86">
        <f t="shared" si="143"/>
        <v>7.006696221000159E-37</v>
      </c>
      <c r="GV120" s="86">
        <f t="shared" si="143"/>
        <v>7.7175927644944866E-29</v>
      </c>
      <c r="GW120" s="86">
        <f t="shared" si="143"/>
        <v>5.6913763205363216E-34</v>
      </c>
      <c r="GX120" s="86">
        <f t="shared" si="143"/>
        <v>1.8145512994403999E-28</v>
      </c>
      <c r="GY120" s="86">
        <f t="shared" si="143"/>
        <v>1.3490927095602679E-22</v>
      </c>
      <c r="GZ120" s="86">
        <f t="shared" si="143"/>
        <v>8.8834966041163615E-22</v>
      </c>
      <c r="HA120" s="86">
        <f t="shared" si="143"/>
        <v>1.8516567218813795E-23</v>
      </c>
      <c r="HC120" s="86">
        <f t="shared" si="74"/>
        <v>3.1653425627886186E-2</v>
      </c>
      <c r="HD120" s="86">
        <f t="shared" si="74"/>
        <v>3.4116085112508986E-2</v>
      </c>
      <c r="HE120" s="86">
        <f t="shared" si="74"/>
        <v>1.4118014477017694E-2</v>
      </c>
      <c r="HF120" s="86">
        <f t="shared" si="74"/>
        <v>1.0286339822434337E-3</v>
      </c>
      <c r="HG120" s="86">
        <f t="shared" si="74"/>
        <v>3.6267878530682477E-7</v>
      </c>
      <c r="HH120" s="86">
        <f t="shared" si="74"/>
        <v>6.3063545107584792E-5</v>
      </c>
      <c r="HI120" s="86">
        <f t="shared" si="139"/>
        <v>6.5015153378397643E-5</v>
      </c>
      <c r="HJ120" s="86">
        <f t="shared" si="139"/>
        <v>1.2323758820755994E-3</v>
      </c>
      <c r="HK120" s="86">
        <f t="shared" si="139"/>
        <v>6.7903071117296498E-4</v>
      </c>
      <c r="HL120" s="86">
        <f t="shared" si="139"/>
        <v>4.1222505589996183E-3</v>
      </c>
      <c r="HM120" s="86">
        <f t="shared" si="139"/>
        <v>1.6875352652931962E-2</v>
      </c>
      <c r="HN120" s="86">
        <f t="shared" si="139"/>
        <v>4.7653927532469546E-2</v>
      </c>
      <c r="HO120" s="86">
        <f t="shared" si="139"/>
        <v>4.7048693898977215E-2</v>
      </c>
      <c r="HP120" s="86">
        <f t="shared" si="139"/>
        <v>2.5068213695837328E-2</v>
      </c>
      <c r="HQ120" s="86">
        <f t="shared" si="139"/>
        <v>1.7714427401384646E-2</v>
      </c>
      <c r="HS120" s="86">
        <f t="shared" si="144"/>
        <v>8.1112340560138097E-12</v>
      </c>
      <c r="HT120" s="86">
        <f t="shared" si="144"/>
        <v>8.2161262474991728E-12</v>
      </c>
      <c r="HU120" s="86">
        <f t="shared" si="144"/>
        <v>5.4759583975741781E-12</v>
      </c>
      <c r="HV120" s="86">
        <f t="shared" si="144"/>
        <v>3.391732817283664E-13</v>
      </c>
      <c r="HW120" s="86">
        <f t="shared" si="144"/>
        <v>1.6849254973360834E-11</v>
      </c>
      <c r="HX120" s="86">
        <f t="shared" si="144"/>
        <v>5.0215683092608633E-13</v>
      </c>
      <c r="HY120" s="86">
        <f t="shared" si="144"/>
        <v>9.1070300447325844E-12</v>
      </c>
      <c r="HZ120" s="86">
        <f t="shared" si="144"/>
        <v>2.081655120199244E-19</v>
      </c>
      <c r="IA120" s="86">
        <f t="shared" si="144"/>
        <v>2.0619127668650971E-14</v>
      </c>
      <c r="IB120" s="86">
        <f t="shared" si="144"/>
        <v>1.0803421636452216E-14</v>
      </c>
      <c r="IC120" s="86">
        <f t="shared" si="144"/>
        <v>3.0338692434669339E-15</v>
      </c>
      <c r="ID120" s="86">
        <f t="shared" si="144"/>
        <v>5.1469347250990069E-15</v>
      </c>
      <c r="IE120" s="86">
        <f t="shared" si="144"/>
        <v>1.2786868995431853E-15</v>
      </c>
      <c r="IF120" s="86">
        <f t="shared" si="144"/>
        <v>8.4845818803636505E-11</v>
      </c>
      <c r="IG120" s="86">
        <f t="shared" si="144"/>
        <v>1.9319645367525925E-8</v>
      </c>
      <c r="II120" s="86">
        <f t="shared" si="145"/>
        <v>2.4344255318847857E-65</v>
      </c>
      <c r="IJ120" s="86">
        <f t="shared" si="145"/>
        <v>3.0800032533553505E-66</v>
      </c>
      <c r="IK120" s="86">
        <f t="shared" si="145"/>
        <v>4.8706542557226201E-72</v>
      </c>
      <c r="IL120" s="86">
        <f t="shared" si="145"/>
        <v>3.6403885438347502E-77</v>
      </c>
      <c r="IM120" s="86">
        <f t="shared" si="145"/>
        <v>3.1426061192902083E-70</v>
      </c>
      <c r="IN120" s="86">
        <f t="shared" si="145"/>
        <v>1.8479833017530673E-77</v>
      </c>
      <c r="IO120" s="86">
        <f t="shared" si="145"/>
        <v>1.4282822663891496E-69</v>
      </c>
      <c r="IP120" s="86">
        <f t="shared" si="145"/>
        <v>2.2014809844490867E-120</v>
      </c>
      <c r="IQ120" s="86">
        <f t="shared" si="145"/>
        <v>1.0556261480523699E-83</v>
      </c>
      <c r="IR120" s="86">
        <f t="shared" si="145"/>
        <v>2.7758449251053431E-82</v>
      </c>
      <c r="IS120" s="86">
        <f t="shared" si="145"/>
        <v>7.8634407419381017E-84</v>
      </c>
      <c r="IT120" s="86">
        <f t="shared" si="145"/>
        <v>1.486738879623151E-81</v>
      </c>
      <c r="IU120" s="86">
        <f t="shared" si="145"/>
        <v>1.5684362997572029E-85</v>
      </c>
      <c r="IV120" s="86">
        <f t="shared" si="145"/>
        <v>1.1587595005578671E-64</v>
      </c>
      <c r="IW120" s="86">
        <f t="shared" si="145"/>
        <v>1.8235966640491901E-30</v>
      </c>
      <c r="IY120" s="86">
        <f t="shared" si="146"/>
        <v>3.165342563599742E-2</v>
      </c>
      <c r="IZ120" s="86">
        <f t="shared" si="146"/>
        <v>3.4116085120725115E-2</v>
      </c>
      <c r="JA120" s="86">
        <f t="shared" si="146"/>
        <v>1.4118014482493653E-2</v>
      </c>
      <c r="JB120" s="86">
        <f t="shared" si="146"/>
        <v>1.028633982582607E-3</v>
      </c>
      <c r="JC120" s="86">
        <f t="shared" si="146"/>
        <v>3.6269563456179813E-7</v>
      </c>
      <c r="JD120" s="86">
        <f t="shared" si="146"/>
        <v>6.3063545609741621E-5</v>
      </c>
      <c r="JE120" s="86">
        <f t="shared" si="146"/>
        <v>6.5015162485427687E-5</v>
      </c>
      <c r="JF120" s="86">
        <f t="shared" si="146"/>
        <v>1.2323758820755996E-3</v>
      </c>
      <c r="JG120" s="86">
        <f t="shared" si="146"/>
        <v>6.7903071119358412E-4</v>
      </c>
      <c r="JH120" s="86">
        <f t="shared" si="146"/>
        <v>4.1222505590104213E-3</v>
      </c>
      <c r="JI120" s="86">
        <f t="shared" si="146"/>
        <v>1.6875352652934994E-2</v>
      </c>
      <c r="JJ120" s="86">
        <f t="shared" si="146"/>
        <v>4.7653927532474695E-2</v>
      </c>
      <c r="JK120" s="86">
        <f t="shared" si="146"/>
        <v>4.7048693898978491E-2</v>
      </c>
      <c r="JL120" s="86">
        <f t="shared" si="146"/>
        <v>2.5068213780683146E-2</v>
      </c>
      <c r="JM120" s="86">
        <f t="shared" si="146"/>
        <v>1.7714446721030012E-2</v>
      </c>
    </row>
    <row r="121" spans="2:273" x14ac:dyDescent="0.25">
      <c r="B121" s="2">
        <v>94</v>
      </c>
      <c r="C121" s="37">
        <v>50.968000000000004</v>
      </c>
      <c r="D121" s="37">
        <v>46.81</v>
      </c>
      <c r="E121" s="37">
        <v>48.015999999999998</v>
      </c>
      <c r="F121" s="37">
        <v>50.063000000000002</v>
      </c>
      <c r="G121" s="37">
        <v>49.920999999999999</v>
      </c>
      <c r="H121" s="37">
        <v>50.381</v>
      </c>
      <c r="I121" s="37">
        <v>51.475999999999999</v>
      </c>
      <c r="J121" s="37">
        <v>51.18</v>
      </c>
      <c r="K121" s="37">
        <v>52.082000000000001</v>
      </c>
      <c r="L121" s="37">
        <v>49.622999999999998</v>
      </c>
      <c r="M121" s="37">
        <v>51.966999999999999</v>
      </c>
      <c r="N121" s="37">
        <v>52.786999999999999</v>
      </c>
      <c r="O121" s="37">
        <v>49.131</v>
      </c>
      <c r="P121" s="37">
        <v>50.639000000000003</v>
      </c>
      <c r="Q121" s="37">
        <v>52.302</v>
      </c>
      <c r="S121" s="4">
        <f t="shared" si="147"/>
        <v>49.851480312048793</v>
      </c>
      <c r="T121" s="4">
        <f t="shared" si="147"/>
        <v>49.294239922828602</v>
      </c>
      <c r="U121" s="4">
        <f t="shared" si="147"/>
        <v>49.277549548179337</v>
      </c>
      <c r="V121" s="4">
        <f t="shared" si="147"/>
        <v>49.690058749575854</v>
      </c>
      <c r="W121" s="4">
        <f t="shared" si="147"/>
        <v>49.584315896954038</v>
      </c>
      <c r="X121" s="4">
        <f t="shared" si="147"/>
        <v>52.525872104158452</v>
      </c>
      <c r="Y121" s="4">
        <f t="shared" si="147"/>
        <v>54.00141568042671</v>
      </c>
      <c r="Z121" s="4">
        <f t="shared" si="147"/>
        <v>54.768684654399046</v>
      </c>
      <c r="AA121" s="4">
        <f t="shared" si="147"/>
        <v>53.536539333895298</v>
      </c>
      <c r="AB121" s="4">
        <f t="shared" si="147"/>
        <v>52.257883001585903</v>
      </c>
      <c r="AC121" s="4">
        <f t="shared" si="147"/>
        <v>52.551616275874572</v>
      </c>
      <c r="AD121" s="4">
        <f t="shared" si="147"/>
        <v>53.884581455113945</v>
      </c>
      <c r="AE121" s="4">
        <f t="shared" si="147"/>
        <v>52.280666890195675</v>
      </c>
      <c r="AF121" s="4">
        <f t="shared" si="147"/>
        <v>51.925701682347103</v>
      </c>
      <c r="AG121" s="4">
        <f t="shared" si="147"/>
        <v>52.722641712864771</v>
      </c>
      <c r="AI121" s="4">
        <f t="shared" si="148"/>
        <v>1.1165196879512109</v>
      </c>
      <c r="AJ121" s="4">
        <f t="shared" si="148"/>
        <v>-2.4842399228285998</v>
      </c>
      <c r="AK121" s="4">
        <f t="shared" si="148"/>
        <v>-1.2615495481793388</v>
      </c>
      <c r="AL121" s="4">
        <f t="shared" si="148"/>
        <v>0.37294125042414805</v>
      </c>
      <c r="AM121" s="4">
        <f t="shared" si="148"/>
        <v>0.33668410304596108</v>
      </c>
      <c r="AN121" s="4">
        <f t="shared" si="148"/>
        <v>-2.144872104158452</v>
      </c>
      <c r="AO121" s="4">
        <f t="shared" si="148"/>
        <v>-2.5254156804267112</v>
      </c>
      <c r="AP121" s="4">
        <f t="shared" si="148"/>
        <v>-3.5886846543990458</v>
      </c>
      <c r="AQ121" s="4">
        <f t="shared" si="148"/>
        <v>-1.4545393338952977</v>
      </c>
      <c r="AR121" s="4">
        <f t="shared" si="148"/>
        <v>-2.634883001585905</v>
      </c>
      <c r="AS121" s="4">
        <f t="shared" si="148"/>
        <v>-0.58461627587457343</v>
      </c>
      <c r="AT121" s="4">
        <f t="shared" si="148"/>
        <v>-1.0975814551139464</v>
      </c>
      <c r="AU121" s="4">
        <f t="shared" si="148"/>
        <v>-3.1496668901956753</v>
      </c>
      <c r="AV121" s="4">
        <f t="shared" si="148"/>
        <v>-1.2867016823471005</v>
      </c>
      <c r="AW121" s="4">
        <f t="shared" si="148"/>
        <v>-0.42064171286477148</v>
      </c>
      <c r="AY121" s="2">
        <f t="shared" si="140"/>
        <v>49.134323340815747</v>
      </c>
      <c r="AZ121" s="2">
        <f t="shared" si="140"/>
        <v>48.478452168470255</v>
      </c>
      <c r="BA121" s="2">
        <f t="shared" si="140"/>
        <v>49.025738621803995</v>
      </c>
      <c r="BB121" s="2">
        <f t="shared" si="140"/>
        <v>49.682286510829812</v>
      </c>
      <c r="BC121" s="2">
        <f t="shared" si="140"/>
        <v>49.584315452955359</v>
      </c>
      <c r="BD121" s="2">
        <f t="shared" si="140"/>
        <v>52.525677275731852</v>
      </c>
      <c r="BE121" s="2">
        <f t="shared" si="140"/>
        <v>54.001185431324807</v>
      </c>
      <c r="BF121" s="2">
        <f t="shared" si="140"/>
        <v>54.762694377652139</v>
      </c>
      <c r="BG121" s="2">
        <f t="shared" si="140"/>
        <v>53.532495048307894</v>
      </c>
      <c r="BH121" s="2">
        <f t="shared" si="140"/>
        <v>52.217518503298393</v>
      </c>
      <c r="BI121" s="2">
        <f t="shared" si="140"/>
        <v>52.298620199250962</v>
      </c>
      <c r="BJ121" s="2">
        <f t="shared" si="140"/>
        <v>52.667025326431443</v>
      </c>
      <c r="BK121" s="2">
        <f t="shared" si="140"/>
        <v>51.089793518422312</v>
      </c>
      <c r="BL121" s="2">
        <f t="shared" si="140"/>
        <v>51.535918864798688</v>
      </c>
      <c r="BM121" s="2">
        <f t="shared" si="140"/>
        <v>52.583809403966235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 t="str">
        <f t="shared" si="141"/>
        <v/>
      </c>
      <c r="CF121" s="2" t="str">
        <f t="shared" si="141"/>
        <v/>
      </c>
      <c r="CG121" s="2">
        <f t="shared" si="141"/>
        <v>48.015999999999998</v>
      </c>
      <c r="CH121" s="2">
        <f t="shared" si="141"/>
        <v>50.063000000000002</v>
      </c>
      <c r="CI121" s="2">
        <f t="shared" si="141"/>
        <v>49.920999999999999</v>
      </c>
      <c r="CJ121" s="2">
        <f t="shared" si="141"/>
        <v>50.381</v>
      </c>
      <c r="CK121" s="2">
        <f t="shared" si="141"/>
        <v>51.475999999999999</v>
      </c>
      <c r="CL121" s="2">
        <f t="shared" si="141"/>
        <v>51.18</v>
      </c>
      <c r="CM121" s="2">
        <f t="shared" si="141"/>
        <v>52.082000000000001</v>
      </c>
      <c r="CN121" s="2">
        <f t="shared" si="141"/>
        <v>49.622999999999998</v>
      </c>
      <c r="CO121" s="2">
        <f t="shared" si="141"/>
        <v>51.966999999999999</v>
      </c>
      <c r="CP121" s="2" t="str">
        <f t="shared" si="141"/>
        <v/>
      </c>
      <c r="CQ121" s="2" t="str">
        <f t="shared" si="141"/>
        <v/>
      </c>
      <c r="CR121" s="2">
        <f t="shared" si="141"/>
        <v>50.639000000000003</v>
      </c>
      <c r="CS121" s="2">
        <f t="shared" si="141"/>
        <v>52.302</v>
      </c>
      <c r="CU121" s="2" t="str">
        <f t="shared" si="111"/>
        <v/>
      </c>
      <c r="CV121" s="2" t="str">
        <f t="shared" si="112"/>
        <v/>
      </c>
      <c r="CW121" s="2">
        <f t="shared" si="113"/>
        <v>48.015999999999998</v>
      </c>
      <c r="CX121" s="2">
        <f t="shared" si="114"/>
        <v>50.063000000000002</v>
      </c>
      <c r="CY121" s="2">
        <f t="shared" si="115"/>
        <v>49.920999999999999</v>
      </c>
      <c r="CZ121" s="2">
        <f t="shared" si="116"/>
        <v>50.381</v>
      </c>
      <c r="DA121" s="2">
        <f t="shared" si="117"/>
        <v>51.475999999999999</v>
      </c>
      <c r="DB121" s="2">
        <f t="shared" si="118"/>
        <v>51.18</v>
      </c>
      <c r="DC121" s="2">
        <f t="shared" si="119"/>
        <v>52.082000000000001</v>
      </c>
      <c r="DD121" s="2">
        <f t="shared" si="120"/>
        <v>49.622999999999998</v>
      </c>
      <c r="DE121" s="2">
        <f t="shared" si="121"/>
        <v>51.966999999999999</v>
      </c>
      <c r="DF121" s="2" t="str">
        <f t="shared" si="122"/>
        <v/>
      </c>
      <c r="DG121" s="2" t="str">
        <f t="shared" si="123"/>
        <v/>
      </c>
      <c r="DH121" s="2">
        <f t="shared" si="124"/>
        <v>50.639000000000003</v>
      </c>
      <c r="DI121" s="2">
        <f t="shared" si="125"/>
        <v>52.302</v>
      </c>
      <c r="DK121" s="2">
        <f t="shared" si="149"/>
        <v>75.952702959830859</v>
      </c>
      <c r="DL121" s="2">
        <f t="shared" si="149"/>
        <v>76.054608728480829</v>
      </c>
      <c r="DM121" s="2">
        <f t="shared" si="149"/>
        <v>73.291356538810021</v>
      </c>
      <c r="DN121" s="2">
        <f t="shared" si="149"/>
        <v>76.082104500151033</v>
      </c>
      <c r="DO121" s="2">
        <f t="shared" si="149"/>
        <v>83.141595791805088</v>
      </c>
      <c r="DP121" s="2">
        <f t="shared" si="149"/>
        <v>81.86288449477351</v>
      </c>
      <c r="DQ121" s="2">
        <f t="shared" si="149"/>
        <v>77.964521141649044</v>
      </c>
      <c r="DR121" s="2">
        <f t="shared" si="149"/>
        <v>81.157314237516886</v>
      </c>
      <c r="DS121" s="2">
        <f t="shared" si="149"/>
        <v>77.382958836398984</v>
      </c>
      <c r="DT121" s="2">
        <f t="shared" si="149"/>
        <v>84.212997038327529</v>
      </c>
      <c r="DU121" s="2">
        <f t="shared" si="149"/>
        <v>82.024636631283272</v>
      </c>
      <c r="DV121" s="2">
        <f t="shared" si="149"/>
        <v>76.273444679351655</v>
      </c>
      <c r="DW121" s="2">
        <f t="shared" si="149"/>
        <v>78.927148142555112</v>
      </c>
      <c r="DX121" s="2">
        <f t="shared" si="149"/>
        <v>76.667753153153143</v>
      </c>
      <c r="DY121" s="2">
        <f t="shared" si="149"/>
        <v>65.021668438416413</v>
      </c>
      <c r="EA121" s="2">
        <f t="shared" si="153"/>
        <v>48.886796256811174</v>
      </c>
      <c r="EB121" s="2">
        <f t="shared" si="153"/>
        <v>48.226987794729524</v>
      </c>
      <c r="EC121" s="2">
        <f t="shared" si="153"/>
        <v>48.797095972239838</v>
      </c>
      <c r="ED121" s="2">
        <f t="shared" si="153"/>
        <v>49.434055774342809</v>
      </c>
      <c r="EE121" s="2">
        <f t="shared" si="152"/>
        <v>49.313607325673971</v>
      </c>
      <c r="EF121" s="2">
        <f t="shared" si="152"/>
        <v>52.21727351667014</v>
      </c>
      <c r="EG121" s="2">
        <f t="shared" si="152"/>
        <v>53.760085763593622</v>
      </c>
      <c r="EH121" s="2">
        <f t="shared" si="152"/>
        <v>54.457806859639547</v>
      </c>
      <c r="EI121" s="2">
        <f t="shared" si="152"/>
        <v>53.27879094256258</v>
      </c>
      <c r="EJ121" s="2">
        <f t="shared" si="152"/>
        <v>51.846333496967937</v>
      </c>
      <c r="EK121" s="2">
        <f t="shared" si="152"/>
        <v>51.970464304402235</v>
      </c>
      <c r="EL121" s="2">
        <f t="shared" si="152"/>
        <v>52.427925214676037</v>
      </c>
      <c r="EM121" s="2">
        <f t="shared" si="136"/>
        <v>50.781691509960289</v>
      </c>
      <c r="EN121" s="2">
        <f t="shared" si="136"/>
        <v>51.221822644165293</v>
      </c>
      <c r="EO121" s="2">
        <f t="shared" si="136"/>
        <v>52.383100949083371</v>
      </c>
      <c r="EQ121" s="2">
        <f t="shared" si="150"/>
        <v>48.466460722607145</v>
      </c>
      <c r="ER121" s="2">
        <f t="shared" si="150"/>
        <v>48.286191347740719</v>
      </c>
      <c r="ES121" s="2">
        <f t="shared" si="150"/>
        <v>48.956509456544069</v>
      </c>
      <c r="ET121" s="2">
        <f t="shared" si="150"/>
        <v>49.538836737158512</v>
      </c>
      <c r="EU121" s="2">
        <f t="shared" si="150"/>
        <v>49.584443750780665</v>
      </c>
      <c r="EV121" s="2">
        <f t="shared" si="150"/>
        <v>52.171914586847528</v>
      </c>
      <c r="EW121" s="2">
        <f t="shared" si="150"/>
        <v>54.053573972652501</v>
      </c>
      <c r="EX121" s="2">
        <f t="shared" si="150"/>
        <v>54.587850936491833</v>
      </c>
      <c r="EY121" s="2">
        <f t="shared" si="150"/>
        <v>53.222642820198487</v>
      </c>
      <c r="EZ121" s="2">
        <f t="shared" si="150"/>
        <v>52.099398255536641</v>
      </c>
      <c r="FA121" s="2">
        <f t="shared" si="150"/>
        <v>51.9090187655883</v>
      </c>
      <c r="FB121" s="2">
        <f t="shared" si="150"/>
        <v>52.552353364709901</v>
      </c>
      <c r="FC121" s="2">
        <f t="shared" si="150"/>
        <v>50.92933394921711</v>
      </c>
      <c r="FD121" s="2">
        <f t="shared" si="150"/>
        <v>51.501177397021998</v>
      </c>
      <c r="FE121" s="2">
        <f t="shared" si="150"/>
        <v>52.222252959813758</v>
      </c>
      <c r="FG121" s="2">
        <f t="shared" si="151"/>
        <v>0.99078561681710287</v>
      </c>
      <c r="FH121" s="2">
        <f t="shared" si="151"/>
        <v>0.99097205466048943</v>
      </c>
      <c r="FI121" s="2">
        <f t="shared" si="151"/>
        <v>0.99069329491613212</v>
      </c>
      <c r="FJ121" s="2">
        <f t="shared" si="151"/>
        <v>0.99070127140546327</v>
      </c>
      <c r="FK121" s="2">
        <f t="shared" si="151"/>
        <v>0.99203606190989424</v>
      </c>
      <c r="FL121" s="2">
        <f t="shared" si="151"/>
        <v>0.98958861834335332</v>
      </c>
      <c r="FM121" s="2">
        <f t="shared" si="151"/>
        <v>0.99011086234689782</v>
      </c>
      <c r="FN121" s="2">
        <f t="shared" si="151"/>
        <v>0.98860164021574271</v>
      </c>
      <c r="FO121" s="2">
        <f t="shared" si="151"/>
        <v>0.98946552619276606</v>
      </c>
      <c r="FP121" s="2">
        <f t="shared" si="151"/>
        <v>0.98855640729341721</v>
      </c>
      <c r="FQ121" s="2">
        <f t="shared" si="151"/>
        <v>0.98907503982285094</v>
      </c>
      <c r="FR121" s="2">
        <f t="shared" si="151"/>
        <v>0.98998759855039276</v>
      </c>
      <c r="FS121" s="2">
        <f t="shared" si="151"/>
        <v>0.98906938777496922</v>
      </c>
      <c r="FT121" s="2">
        <f t="shared" si="151"/>
        <v>0.98768871688872595</v>
      </c>
      <c r="FU121" s="2">
        <f t="shared" si="151"/>
        <v>0.98409528058184192</v>
      </c>
      <c r="FW121" s="2">
        <f t="shared" si="142"/>
        <v>4.4453808863262299E-3</v>
      </c>
      <c r="FX121" s="2">
        <f t="shared" si="142"/>
        <v>4.0222758617463588E-3</v>
      </c>
      <c r="FY121" s="2">
        <f t="shared" si="142"/>
        <v>4.2768667070453934E-3</v>
      </c>
      <c r="FZ121" s="2">
        <f t="shared" si="142"/>
        <v>4.1778945330786122E-3</v>
      </c>
      <c r="GA121" s="2">
        <f t="shared" si="142"/>
        <v>4.8151625978365272E-3</v>
      </c>
      <c r="GB121" s="2">
        <f t="shared" si="142"/>
        <v>5.4677497191836493E-3</v>
      </c>
      <c r="GC121" s="2">
        <f t="shared" si="142"/>
        <v>5.9241714260184521E-3</v>
      </c>
      <c r="GD121" s="2">
        <f t="shared" si="142"/>
        <v>4.2826007196595586E-3</v>
      </c>
      <c r="GE121" s="2">
        <f t="shared" si="142"/>
        <v>3.9292423002007361E-3</v>
      </c>
      <c r="GF121" s="2">
        <f t="shared" si="142"/>
        <v>3.1378983649226204E-3</v>
      </c>
      <c r="GG121" s="2">
        <f t="shared" si="142"/>
        <v>3.0065808386902579E-3</v>
      </c>
      <c r="GH121" s="2">
        <f t="shared" si="142"/>
        <v>2.8064236313020559E-3</v>
      </c>
      <c r="GI121" s="2">
        <f t="shared" si="142"/>
        <v>3.0813370261524569E-3</v>
      </c>
      <c r="GJ121" s="2">
        <f t="shared" si="142"/>
        <v>2.9502490972723645E-3</v>
      </c>
      <c r="GK121" s="2">
        <f t="shared" si="142"/>
        <v>1.8925625605641322E-3</v>
      </c>
      <c r="GM121" s="86">
        <f t="shared" si="143"/>
        <v>2.5086480198183251E-23</v>
      </c>
      <c r="GN121" s="86">
        <f t="shared" si="143"/>
        <v>4.0855369209967581E-21</v>
      </c>
      <c r="GO121" s="86">
        <f t="shared" si="143"/>
        <v>3.2381696031705895E-29</v>
      </c>
      <c r="GP121" s="86">
        <f t="shared" si="143"/>
        <v>1.1817512546594981E-39</v>
      </c>
      <c r="GQ121" s="86">
        <f t="shared" si="143"/>
        <v>1.2087466294776574E-52</v>
      </c>
      <c r="GR121" s="86">
        <f t="shared" si="143"/>
        <v>5.1195849392222343E-49</v>
      </c>
      <c r="GS121" s="86">
        <f t="shared" si="143"/>
        <v>2.0690696120184019E-45</v>
      </c>
      <c r="GT121" s="86">
        <f t="shared" si="143"/>
        <v>2.4221584001252469E-40</v>
      </c>
      <c r="GU121" s="86">
        <f t="shared" si="143"/>
        <v>2.4818927841697201E-39</v>
      </c>
      <c r="GV121" s="86">
        <f t="shared" si="143"/>
        <v>9.3194127441882954E-31</v>
      </c>
      <c r="GW121" s="86">
        <f t="shared" si="143"/>
        <v>2.7542252307386595E-36</v>
      </c>
      <c r="GX121" s="86">
        <f t="shared" si="143"/>
        <v>2.0740349406185658E-30</v>
      </c>
      <c r="GY121" s="86">
        <f t="shared" si="143"/>
        <v>4.1940608826941043E-24</v>
      </c>
      <c r="GZ121" s="86">
        <f t="shared" si="143"/>
        <v>3.6575030150937812E-23</v>
      </c>
      <c r="HA121" s="86">
        <f t="shared" si="143"/>
        <v>5.5240297344650782E-25</v>
      </c>
      <c r="HC121" s="86">
        <f t="shared" si="74"/>
        <v>1.2112901646215519E-2</v>
      </c>
      <c r="HD121" s="86">
        <f t="shared" si="74"/>
        <v>1.3376027823482153E-2</v>
      </c>
      <c r="HE121" s="86">
        <f t="shared" si="74"/>
        <v>4.7542641793888712E-3</v>
      </c>
      <c r="HF121" s="86">
        <f t="shared" si="74"/>
        <v>1.8354788265488855E-4</v>
      </c>
      <c r="HG121" s="86">
        <f t="shared" si="74"/>
        <v>1.5782046960566683E-8</v>
      </c>
      <c r="HH121" s="86">
        <f t="shared" si="74"/>
        <v>5.9064126527618355E-6</v>
      </c>
      <c r="HI121" s="86">
        <f t="shared" si="139"/>
        <v>6.2615582957679077E-6</v>
      </c>
      <c r="HJ121" s="86">
        <f t="shared" si="139"/>
        <v>2.887197957248475E-4</v>
      </c>
      <c r="HK121" s="86">
        <f t="shared" si="139"/>
        <v>1.0010185757850044E-4</v>
      </c>
      <c r="HL121" s="86">
        <f t="shared" si="139"/>
        <v>8.0102661167746111E-4</v>
      </c>
      <c r="HM121" s="86">
        <f t="shared" si="139"/>
        <v>4.5180182503442665E-3</v>
      </c>
      <c r="HN121" s="86">
        <f t="shared" si="139"/>
        <v>1.8143268185793746E-2</v>
      </c>
      <c r="HO121" s="86">
        <f t="shared" si="139"/>
        <v>1.8171030566601201E-2</v>
      </c>
      <c r="HP121" s="86">
        <f t="shared" si="139"/>
        <v>9.4299418212041557E-3</v>
      </c>
      <c r="HQ121" s="86">
        <f t="shared" si="139"/>
        <v>5.3756623186601961E-3</v>
      </c>
      <c r="HS121" s="86">
        <f t="shared" si="144"/>
        <v>3.757485971320304E-11</v>
      </c>
      <c r="HT121" s="86">
        <f t="shared" si="144"/>
        <v>3.741906897971844E-11</v>
      </c>
      <c r="HU121" s="86">
        <f t="shared" si="144"/>
        <v>2.745947420405718E-11</v>
      </c>
      <c r="HV121" s="86">
        <f t="shared" si="144"/>
        <v>1.9580276902758083E-12</v>
      </c>
      <c r="HW121" s="86">
        <f t="shared" si="144"/>
        <v>8.2532052994360684E-11</v>
      </c>
      <c r="HX121" s="86">
        <f t="shared" si="144"/>
        <v>3.1350409145262892E-12</v>
      </c>
      <c r="HY121" s="86">
        <f t="shared" si="144"/>
        <v>4.8119307718879514E-11</v>
      </c>
      <c r="HZ121" s="86">
        <f t="shared" si="144"/>
        <v>3.1514329377472945E-18</v>
      </c>
      <c r="IA121" s="86">
        <f t="shared" si="144"/>
        <v>1.3740408764779471E-13</v>
      </c>
      <c r="IB121" s="86">
        <f t="shared" si="144"/>
        <v>6.7230461297327664E-14</v>
      </c>
      <c r="IC121" s="86">
        <f t="shared" si="144"/>
        <v>1.9677073211873036E-14</v>
      </c>
      <c r="ID121" s="86">
        <f t="shared" si="144"/>
        <v>3.1378982809005599E-14</v>
      </c>
      <c r="IE121" s="86">
        <f t="shared" si="144"/>
        <v>8.7374316627947064E-15</v>
      </c>
      <c r="IF121" s="86">
        <f t="shared" si="144"/>
        <v>2.9219415928137741E-10</v>
      </c>
      <c r="IG121" s="86">
        <f t="shared" si="144"/>
        <v>4.5454348743359519E-8</v>
      </c>
      <c r="II121" s="86">
        <f t="shared" si="145"/>
        <v>3.1191295019198369E-63</v>
      </c>
      <c r="IJ121" s="86">
        <f t="shared" si="145"/>
        <v>3.8716413567568035E-64</v>
      </c>
      <c r="IK121" s="86">
        <f t="shared" si="145"/>
        <v>1.0015470056302622E-69</v>
      </c>
      <c r="IL121" s="86">
        <f t="shared" si="145"/>
        <v>1.0772205400507552E-74</v>
      </c>
      <c r="IM121" s="86">
        <f t="shared" si="145"/>
        <v>6.3092417449668898E-68</v>
      </c>
      <c r="IN121" s="86">
        <f t="shared" si="145"/>
        <v>7.4652027828679239E-75</v>
      </c>
      <c r="IO121" s="86">
        <f t="shared" si="145"/>
        <v>3.3554738520893631E-67</v>
      </c>
      <c r="IP121" s="86">
        <f t="shared" si="145"/>
        <v>1.7638899710712983E-116</v>
      </c>
      <c r="IQ121" s="86">
        <f t="shared" si="145"/>
        <v>4.7808166232641369E-81</v>
      </c>
      <c r="IR121" s="86">
        <f t="shared" si="145"/>
        <v>8.9860377750561116E-80</v>
      </c>
      <c r="IS121" s="86">
        <f t="shared" si="145"/>
        <v>2.7259890742655927E-81</v>
      </c>
      <c r="IT121" s="86">
        <f t="shared" si="145"/>
        <v>4.1056254273454339E-79</v>
      </c>
      <c r="IU121" s="86">
        <f t="shared" si="145"/>
        <v>6.2912262779383269E-83</v>
      </c>
      <c r="IV121" s="86">
        <f t="shared" si="145"/>
        <v>1.0122541417336771E-62</v>
      </c>
      <c r="IW121" s="86">
        <f t="shared" si="145"/>
        <v>1.2271294366515513E-29</v>
      </c>
      <c r="IY121" s="86">
        <f t="shared" si="146"/>
        <v>1.2112901683790379E-2</v>
      </c>
      <c r="IZ121" s="86">
        <f t="shared" si="146"/>
        <v>1.3376027860901222E-2</v>
      </c>
      <c r="JA121" s="86">
        <f t="shared" si="146"/>
        <v>4.7542642068483451E-3</v>
      </c>
      <c r="JB121" s="86">
        <f t="shared" si="146"/>
        <v>1.8354788461291623E-4</v>
      </c>
      <c r="JC121" s="86">
        <f t="shared" si="146"/>
        <v>1.5864579013561042E-8</v>
      </c>
      <c r="JD121" s="86">
        <f t="shared" si="146"/>
        <v>5.9064157878027497E-6</v>
      </c>
      <c r="JE121" s="86">
        <f t="shared" si="146"/>
        <v>6.2616064150756269E-6</v>
      </c>
      <c r="JF121" s="86">
        <f t="shared" si="146"/>
        <v>2.8871979572485065E-4</v>
      </c>
      <c r="JG121" s="86">
        <f t="shared" si="146"/>
        <v>1.0010185771590452E-4</v>
      </c>
      <c r="JH121" s="86">
        <f t="shared" si="146"/>
        <v>8.0102661174469162E-4</v>
      </c>
      <c r="JI121" s="86">
        <f t="shared" si="146"/>
        <v>4.5180182503639435E-3</v>
      </c>
      <c r="JJ121" s="86">
        <f t="shared" si="146"/>
        <v>1.8143268185825123E-2</v>
      </c>
      <c r="JK121" s="86">
        <f t="shared" si="146"/>
        <v>1.8171030566609937E-2</v>
      </c>
      <c r="JL121" s="86">
        <f t="shared" si="146"/>
        <v>9.4299421133983152E-3</v>
      </c>
      <c r="JM121" s="86">
        <f t="shared" si="146"/>
        <v>5.3757077730089394E-3</v>
      </c>
    </row>
    <row r="122" spans="2:273" x14ac:dyDescent="0.25">
      <c r="B122" s="2">
        <v>95</v>
      </c>
      <c r="C122" s="37">
        <v>47.238</v>
      </c>
      <c r="D122" s="37">
        <v>46.27</v>
      </c>
      <c r="E122" s="37">
        <v>47.110999999999997</v>
      </c>
      <c r="F122" s="37">
        <v>49.079000000000001</v>
      </c>
      <c r="G122" s="37">
        <v>49.920999999999999</v>
      </c>
      <c r="H122" s="37">
        <v>51.158999999999999</v>
      </c>
      <c r="I122" s="37">
        <v>54.079000000000001</v>
      </c>
      <c r="J122" s="37">
        <v>50.851999999999997</v>
      </c>
      <c r="K122" s="37">
        <v>52.442999999999998</v>
      </c>
      <c r="L122" s="37">
        <v>50.689</v>
      </c>
      <c r="M122" s="37">
        <v>51.426000000000002</v>
      </c>
      <c r="N122" s="37">
        <v>53.426000000000002</v>
      </c>
      <c r="O122" s="37">
        <v>50.738</v>
      </c>
      <c r="P122" s="37">
        <v>51.622999999999998</v>
      </c>
      <c r="Q122" s="37">
        <v>49.825000000000003</v>
      </c>
      <c r="S122" s="4">
        <f t="shared" si="147"/>
        <v>49.18228590457948</v>
      </c>
      <c r="T122" s="4">
        <f t="shared" si="147"/>
        <v>48.564084156256044</v>
      </c>
      <c r="U122" s="4">
        <f t="shared" si="147"/>
        <v>48.949114607592072</v>
      </c>
      <c r="V122" s="4">
        <f t="shared" si="147"/>
        <v>49.535160938149872</v>
      </c>
      <c r="W122" s="4">
        <f t="shared" si="147"/>
        <v>49.453458722518079</v>
      </c>
      <c r="X122" s="4">
        <f t="shared" si="147"/>
        <v>52.366985643393271</v>
      </c>
      <c r="Y122" s="4">
        <f t="shared" si="147"/>
        <v>53.87156272346666</v>
      </c>
      <c r="Z122" s="4">
        <f t="shared" si="147"/>
        <v>54.605631341860445</v>
      </c>
      <c r="AA122" s="4">
        <f t="shared" si="147"/>
        <v>53.382769270071329</v>
      </c>
      <c r="AB122" s="4">
        <f t="shared" si="147"/>
        <v>52.067738848220223</v>
      </c>
      <c r="AC122" s="4">
        <f t="shared" si="147"/>
        <v>52.177675262109666</v>
      </c>
      <c r="AD122" s="4">
        <f t="shared" si="147"/>
        <v>52.843543874392324</v>
      </c>
      <c r="AE122" s="4">
        <f t="shared" si="147"/>
        <v>51.27372054978494</v>
      </c>
      <c r="AF122" s="4">
        <f t="shared" si="147"/>
        <v>51.508681950411493</v>
      </c>
      <c r="AG122" s="4">
        <f t="shared" si="147"/>
        <v>52.484192923678968</v>
      </c>
      <c r="AI122" s="4">
        <f t="shared" si="148"/>
        <v>-1.9442859045794805</v>
      </c>
      <c r="AJ122" s="4">
        <f t="shared" si="148"/>
        <v>-2.2940841562560408</v>
      </c>
      <c r="AK122" s="4">
        <f t="shared" si="148"/>
        <v>-1.8381146075920753</v>
      </c>
      <c r="AL122" s="4">
        <f t="shared" si="148"/>
        <v>-0.45616093814987124</v>
      </c>
      <c r="AM122" s="4">
        <f t="shared" si="148"/>
        <v>0.46754127748192076</v>
      </c>
      <c r="AN122" s="4">
        <f t="shared" si="148"/>
        <v>-1.2079856433932719</v>
      </c>
      <c r="AO122" s="4">
        <f t="shared" si="148"/>
        <v>0.20743727653334076</v>
      </c>
      <c r="AP122" s="4">
        <f t="shared" si="148"/>
        <v>-3.7536313418604479</v>
      </c>
      <c r="AQ122" s="4">
        <f t="shared" si="148"/>
        <v>-0.93976927007133071</v>
      </c>
      <c r="AR122" s="4">
        <f t="shared" si="148"/>
        <v>-1.3787388482202232</v>
      </c>
      <c r="AS122" s="4">
        <f t="shared" si="148"/>
        <v>-0.75167526210966429</v>
      </c>
      <c r="AT122" s="4">
        <f t="shared" si="148"/>
        <v>0.58245612560767768</v>
      </c>
      <c r="AU122" s="4">
        <f t="shared" si="148"/>
        <v>-0.53572054978494066</v>
      </c>
      <c r="AV122" s="4">
        <f t="shared" si="148"/>
        <v>0.11431804958850478</v>
      </c>
      <c r="AW122" s="4">
        <f t="shared" si="148"/>
        <v>-2.6591929236789653</v>
      </c>
      <c r="AY122" s="2">
        <f t="shared" si="140"/>
        <v>48.981420138500816</v>
      </c>
      <c r="AZ122" s="2">
        <f t="shared" si="140"/>
        <v>48.328463470894611</v>
      </c>
      <c r="BA122" s="2">
        <f t="shared" si="140"/>
        <v>48.888483361066051</v>
      </c>
      <c r="BB122" s="2">
        <f t="shared" si="140"/>
        <v>49.534254633044405</v>
      </c>
      <c r="BC122" s="2">
        <f t="shared" si="140"/>
        <v>49.453458658147547</v>
      </c>
      <c r="BD122" s="2">
        <f t="shared" si="140"/>
        <v>52.366974783434188</v>
      </c>
      <c r="BE122" s="2">
        <f t="shared" si="140"/>
        <v>53.871549227757981</v>
      </c>
      <c r="BF122" s="2">
        <f t="shared" si="140"/>
        <v>54.604773523376508</v>
      </c>
      <c r="BG122" s="2">
        <f t="shared" si="140"/>
        <v>53.382394898805885</v>
      </c>
      <c r="BH122" s="2">
        <f t="shared" si="140"/>
        <v>52.06264900828242</v>
      </c>
      <c r="BI122" s="2">
        <f t="shared" si="140"/>
        <v>52.132151130829158</v>
      </c>
      <c r="BJ122" s="2">
        <f t="shared" si="140"/>
        <v>52.511332008397126</v>
      </c>
      <c r="BK122" s="2">
        <f t="shared" si="140"/>
        <v>50.945950882014571</v>
      </c>
      <c r="BL122" s="2">
        <f t="shared" si="140"/>
        <v>51.407141578647462</v>
      </c>
      <c r="BM122" s="2">
        <f t="shared" si="140"/>
        <v>52.45704513576468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>
        <f t="shared" si="141"/>
        <v>47.238</v>
      </c>
      <c r="CF122" s="2">
        <f t="shared" si="141"/>
        <v>46.27</v>
      </c>
      <c r="CG122" s="2">
        <f t="shared" si="141"/>
        <v>47.110999999999997</v>
      </c>
      <c r="CH122" s="2">
        <f t="shared" si="141"/>
        <v>49.079000000000001</v>
      </c>
      <c r="CI122" s="2">
        <f t="shared" si="141"/>
        <v>49.920999999999999</v>
      </c>
      <c r="CJ122" s="2">
        <f t="shared" si="141"/>
        <v>51.158999999999999</v>
      </c>
      <c r="CK122" s="2">
        <f t="shared" si="141"/>
        <v>54.079000000000001</v>
      </c>
      <c r="CL122" s="2">
        <f t="shared" si="141"/>
        <v>50.851999999999997</v>
      </c>
      <c r="CM122" s="2">
        <f t="shared" si="141"/>
        <v>52.442999999999998</v>
      </c>
      <c r="CN122" s="2">
        <f t="shared" si="141"/>
        <v>50.689</v>
      </c>
      <c r="CO122" s="2">
        <f t="shared" si="141"/>
        <v>51.426000000000002</v>
      </c>
      <c r="CP122" s="2">
        <f t="shared" si="141"/>
        <v>53.426000000000002</v>
      </c>
      <c r="CQ122" s="2">
        <f t="shared" si="141"/>
        <v>50.738</v>
      </c>
      <c r="CR122" s="2">
        <f t="shared" si="141"/>
        <v>51.622999999999998</v>
      </c>
      <c r="CS122" s="2">
        <f t="shared" si="141"/>
        <v>49.825000000000003</v>
      </c>
      <c r="CU122" s="2">
        <f t="shared" si="111"/>
        <v>47.238</v>
      </c>
      <c r="CV122" s="2">
        <f t="shared" si="112"/>
        <v>46.27</v>
      </c>
      <c r="CW122" s="2">
        <f t="shared" si="113"/>
        <v>47.110999999999997</v>
      </c>
      <c r="CX122" s="2">
        <f t="shared" si="114"/>
        <v>49.079000000000001</v>
      </c>
      <c r="CY122" s="2">
        <f t="shared" si="115"/>
        <v>49.920999999999999</v>
      </c>
      <c r="CZ122" s="2">
        <f t="shared" si="116"/>
        <v>51.158999999999999</v>
      </c>
      <c r="DA122" s="2">
        <f t="shared" si="117"/>
        <v>54.079000000000001</v>
      </c>
      <c r="DB122" s="2">
        <f t="shared" si="118"/>
        <v>50.851999999999997</v>
      </c>
      <c r="DC122" s="2">
        <f t="shared" si="119"/>
        <v>52.442999999999998</v>
      </c>
      <c r="DD122" s="2">
        <f t="shared" si="120"/>
        <v>50.689</v>
      </c>
      <c r="DE122" s="2">
        <f t="shared" si="121"/>
        <v>51.426000000000002</v>
      </c>
      <c r="DF122" s="2">
        <f t="shared" si="122"/>
        <v>53.426000000000002</v>
      </c>
      <c r="DG122" s="2">
        <f t="shared" si="123"/>
        <v>50.738</v>
      </c>
      <c r="DH122" s="2">
        <f t="shared" si="124"/>
        <v>51.622999999999998</v>
      </c>
      <c r="DI122" s="2">
        <f t="shared" si="125"/>
        <v>49.825000000000003</v>
      </c>
      <c r="DK122" s="2">
        <f t="shared" si="149"/>
        <v>76.172198731501055</v>
      </c>
      <c r="DL122" s="2">
        <f t="shared" si="149"/>
        <v>76.264011778918757</v>
      </c>
      <c r="DM122" s="2">
        <f t="shared" si="149"/>
        <v>73.465526125037755</v>
      </c>
      <c r="DN122" s="2">
        <f t="shared" si="149"/>
        <v>76.288880700694676</v>
      </c>
      <c r="DO122" s="2">
        <f t="shared" si="149"/>
        <v>83.420037652270196</v>
      </c>
      <c r="DP122" s="2">
        <f t="shared" si="149"/>
        <v>82.115951916376304</v>
      </c>
      <c r="DQ122" s="2">
        <f t="shared" si="149"/>
        <v>78.1083465116279</v>
      </c>
      <c r="DR122" s="2">
        <f t="shared" si="149"/>
        <v>81.365575573549279</v>
      </c>
      <c r="DS122" s="2">
        <f t="shared" si="149"/>
        <v>77.556588445020651</v>
      </c>
      <c r="DT122" s="2">
        <f t="shared" si="149"/>
        <v>84.496621951219524</v>
      </c>
      <c r="DU122" s="2">
        <f t="shared" si="149"/>
        <v>82.287900305215686</v>
      </c>
      <c r="DV122" s="2">
        <f t="shared" si="149"/>
        <v>76.463911627906981</v>
      </c>
      <c r="DW122" s="2">
        <f t="shared" si="149"/>
        <v>79.152710661431584</v>
      </c>
      <c r="DX122" s="2">
        <f t="shared" si="149"/>
        <v>76.898502574002563</v>
      </c>
      <c r="DY122" s="2">
        <f t="shared" si="149"/>
        <v>65.121155425219939</v>
      </c>
      <c r="EA122" s="2">
        <f t="shared" si="153"/>
        <v>48.752740582800271</v>
      </c>
      <c r="EB122" s="2">
        <f t="shared" si="153"/>
        <v>48.096102440304364</v>
      </c>
      <c r="EC122" s="2">
        <f t="shared" si="153"/>
        <v>48.677210489288896</v>
      </c>
      <c r="ED122" s="2">
        <f t="shared" si="153"/>
        <v>49.30477897016835</v>
      </c>
      <c r="EE122" s="2">
        <f t="shared" si="152"/>
        <v>49.203439301558397</v>
      </c>
      <c r="EF122" s="2">
        <f t="shared" si="152"/>
        <v>52.081781020902774</v>
      </c>
      <c r="EG122" s="2">
        <f t="shared" si="152"/>
        <v>53.648992221499682</v>
      </c>
      <c r="EH122" s="2">
        <f t="shared" si="152"/>
        <v>54.322800327689791</v>
      </c>
      <c r="EI122" s="2">
        <f t="shared" si="152"/>
        <v>53.147895949926351</v>
      </c>
      <c r="EJ122" s="2">
        <f t="shared" si="152"/>
        <v>51.719396419289623</v>
      </c>
      <c r="EK122" s="2">
        <f t="shared" si="152"/>
        <v>51.828562256853601</v>
      </c>
      <c r="EL122" s="2">
        <f t="shared" si="152"/>
        <v>52.290030288836846</v>
      </c>
      <c r="EM122" s="2">
        <f t="shared" si="136"/>
        <v>50.661176774638179</v>
      </c>
      <c r="EN122" s="2">
        <f t="shared" si="136"/>
        <v>51.116490375429393</v>
      </c>
      <c r="EO122" s="2">
        <f t="shared" si="136"/>
        <v>52.270708993105998</v>
      </c>
      <c r="EQ122" s="2">
        <f t="shared" si="150"/>
        <v>48.356603496800076</v>
      </c>
      <c r="ER122" s="2">
        <f t="shared" si="150"/>
        <v>48.153672689302383</v>
      </c>
      <c r="ES122" s="2">
        <f t="shared" si="150"/>
        <v>48.826921189644544</v>
      </c>
      <c r="ET122" s="2">
        <f t="shared" si="150"/>
        <v>49.402720698953146</v>
      </c>
      <c r="EU122" s="2">
        <f t="shared" si="150"/>
        <v>49.454167683926769</v>
      </c>
      <c r="EV122" s="2">
        <f t="shared" si="150"/>
        <v>52.0398958321301</v>
      </c>
      <c r="EW122" s="2">
        <f t="shared" si="150"/>
        <v>53.921011583136249</v>
      </c>
      <c r="EX122" s="2">
        <f t="shared" si="150"/>
        <v>54.444183479440497</v>
      </c>
      <c r="EY122" s="2">
        <f t="shared" si="150"/>
        <v>53.095312437134233</v>
      </c>
      <c r="EZ122" s="2">
        <f t="shared" si="150"/>
        <v>51.958482170444043</v>
      </c>
      <c r="FA122" s="2">
        <f t="shared" si="150"/>
        <v>51.770819156026008</v>
      </c>
      <c r="FB122" s="2">
        <f t="shared" si="150"/>
        <v>52.408757839328644</v>
      </c>
      <c r="FC122" s="2">
        <f t="shared" si="150"/>
        <v>50.801281984526987</v>
      </c>
      <c r="FD122" s="2">
        <f t="shared" si="150"/>
        <v>51.381254518947763</v>
      </c>
      <c r="FE122" s="2">
        <f t="shared" si="150"/>
        <v>52.114375501244368</v>
      </c>
      <c r="FG122" s="2">
        <f t="shared" si="151"/>
        <v>0.99158956376480212</v>
      </c>
      <c r="FH122" s="2">
        <f t="shared" si="151"/>
        <v>0.99175987035288504</v>
      </c>
      <c r="FI122" s="2">
        <f t="shared" si="151"/>
        <v>0.99150522780788508</v>
      </c>
      <c r="FJ122" s="2">
        <f t="shared" si="151"/>
        <v>0.99151251437640309</v>
      </c>
      <c r="FK122" s="2">
        <f t="shared" si="151"/>
        <v>0.99273170895393947</v>
      </c>
      <c r="FL122" s="2">
        <f t="shared" si="151"/>
        <v>0.99049600056966924</v>
      </c>
      <c r="FM122" s="2">
        <f t="shared" si="151"/>
        <v>0.99097314466837827</v>
      </c>
      <c r="FN122" s="2">
        <f t="shared" si="151"/>
        <v>0.98959413595069001</v>
      </c>
      <c r="FO122" s="2">
        <f t="shared" si="151"/>
        <v>0.99038353200911178</v>
      </c>
      <c r="FP122" s="2">
        <f t="shared" si="151"/>
        <v>0.9895527999981516</v>
      </c>
      <c r="FQ122" s="2">
        <f t="shared" si="151"/>
        <v>0.99002673081389314</v>
      </c>
      <c r="FR122" s="2">
        <f t="shared" si="151"/>
        <v>0.99086052963378546</v>
      </c>
      <c r="FS122" s="2">
        <f t="shared" si="151"/>
        <v>0.99002156615782555</v>
      </c>
      <c r="FT122" s="2">
        <f t="shared" si="151"/>
        <v>0.98875980030340183</v>
      </c>
      <c r="FU122" s="2">
        <f t="shared" si="151"/>
        <v>0.98547439573980267</v>
      </c>
      <c r="FW122" s="2">
        <f t="shared" si="142"/>
        <v>4.8721736262358683E-3</v>
      </c>
      <c r="FX122" s="2">
        <f t="shared" si="142"/>
        <v>4.4086269610369233E-3</v>
      </c>
      <c r="FY122" s="2">
        <f t="shared" si="142"/>
        <v>4.6875568918061513E-3</v>
      </c>
      <c r="FZ122" s="2">
        <f t="shared" si="142"/>
        <v>4.5791245273530054E-3</v>
      </c>
      <c r="GA122" s="2">
        <f t="shared" si="142"/>
        <v>5.2772692007228127E-3</v>
      </c>
      <c r="GB122" s="2">
        <f t="shared" si="142"/>
        <v>5.9921074007668095E-3</v>
      </c>
      <c r="GC122" s="2">
        <f t="shared" si="142"/>
        <v>6.4920142661934318E-3</v>
      </c>
      <c r="GD122" s="2">
        <f t="shared" si="142"/>
        <v>4.6938389228293473E-3</v>
      </c>
      <c r="GE122" s="2">
        <f t="shared" si="142"/>
        <v>4.3066959005099315E-3</v>
      </c>
      <c r="GF122" s="2">
        <f t="shared" si="142"/>
        <v>3.4395958398236474E-3</v>
      </c>
      <c r="GG122" s="2">
        <f t="shared" si="142"/>
        <v>3.2956943541658842E-3</v>
      </c>
      <c r="GH122" s="2">
        <f t="shared" si="142"/>
        <v>3.0763493725389415E-3</v>
      </c>
      <c r="GI122" s="2">
        <f t="shared" si="142"/>
        <v>3.377614760620787E-3</v>
      </c>
      <c r="GJ122" s="2">
        <f t="shared" si="142"/>
        <v>3.2339633101378471E-3</v>
      </c>
      <c r="GK122" s="2">
        <f t="shared" si="142"/>
        <v>2.0747747472541099E-3</v>
      </c>
      <c r="GM122" s="86">
        <f t="shared" si="143"/>
        <v>7.6354517110396123E-25</v>
      </c>
      <c r="GN122" s="86">
        <f t="shared" si="143"/>
        <v>1.8212226737506921E-22</v>
      </c>
      <c r="GO122" s="86">
        <f t="shared" si="143"/>
        <v>4.1864710948598739E-31</v>
      </c>
      <c r="GP122" s="86">
        <f t="shared" si="143"/>
        <v>3.2977543038084129E-42</v>
      </c>
      <c r="GQ122" s="86">
        <f t="shared" si="143"/>
        <v>7.3473094282868471E-56</v>
      </c>
      <c r="GR122" s="86">
        <f t="shared" si="143"/>
        <v>3.3508096590570282E-52</v>
      </c>
      <c r="GS122" s="86">
        <f t="shared" si="143"/>
        <v>2.2896782620091398E-48</v>
      </c>
      <c r="GT122" s="86">
        <f t="shared" si="143"/>
        <v>6.4409070716804449E-43</v>
      </c>
      <c r="GU122" s="86">
        <f t="shared" si="143"/>
        <v>7.2850521653410128E-42</v>
      </c>
      <c r="GV122" s="86">
        <f t="shared" si="143"/>
        <v>9.7015670889172662E-33</v>
      </c>
      <c r="GW122" s="86">
        <f t="shared" si="143"/>
        <v>1.1106088689999047E-38</v>
      </c>
      <c r="GX122" s="86">
        <f t="shared" si="143"/>
        <v>2.032077012333599E-32</v>
      </c>
      <c r="GY122" s="86">
        <f t="shared" si="143"/>
        <v>1.1585685384796626E-25</v>
      </c>
      <c r="GZ122" s="86">
        <f t="shared" si="143"/>
        <v>1.357331330123434E-24</v>
      </c>
      <c r="HA122" s="86">
        <f t="shared" si="143"/>
        <v>1.4669085517458006E-26</v>
      </c>
      <c r="HC122" s="86">
        <f t="shared" si="74"/>
        <v>4.0007906677754371E-3</v>
      </c>
      <c r="HD122" s="86">
        <f t="shared" si="74"/>
        <v>4.5428242041015325E-3</v>
      </c>
      <c r="HE122" s="86">
        <f t="shared" si="74"/>
        <v>1.3789861332501952E-3</v>
      </c>
      <c r="HF122" s="86">
        <f t="shared" si="74"/>
        <v>2.6305606801465747E-5</v>
      </c>
      <c r="HG122" s="86">
        <f t="shared" si="74"/>
        <v>4.9708358360670375E-10</v>
      </c>
      <c r="HH122" s="86">
        <f t="shared" si="74"/>
        <v>4.1542846305147492E-7</v>
      </c>
      <c r="HI122" s="86">
        <f t="shared" si="139"/>
        <v>4.5525689835390607E-7</v>
      </c>
      <c r="HJ122" s="86">
        <f t="shared" si="139"/>
        <v>5.7682317061571111E-5</v>
      </c>
      <c r="HK122" s="86">
        <f t="shared" si="139"/>
        <v>1.1465125198741722E-5</v>
      </c>
      <c r="HL122" s="86">
        <f t="shared" si="139"/>
        <v>1.212813058644462E-4</v>
      </c>
      <c r="HM122" s="86">
        <f t="shared" si="139"/>
        <v>9.6737831298328335E-4</v>
      </c>
      <c r="HN122" s="86">
        <f t="shared" si="139"/>
        <v>5.8292439588659758E-3</v>
      </c>
      <c r="HO122" s="86">
        <f t="shared" si="139"/>
        <v>5.9537207373808517E-3</v>
      </c>
      <c r="HP122" s="86">
        <f t="shared" si="139"/>
        <v>3.0796215373617244E-3</v>
      </c>
      <c r="HQ122" s="86">
        <f t="shared" si="139"/>
        <v>1.3535559332438717E-3</v>
      </c>
      <c r="HS122" s="86">
        <f t="shared" si="144"/>
        <v>1.6576915290261945E-10</v>
      </c>
      <c r="HT122" s="86">
        <f t="shared" si="144"/>
        <v>1.6247210331442326E-10</v>
      </c>
      <c r="HU122" s="86">
        <f t="shared" si="144"/>
        <v>1.3055820932176313E-10</v>
      </c>
      <c r="HV122" s="86">
        <f t="shared" si="144"/>
        <v>1.0679938954078505E-11</v>
      </c>
      <c r="HW122" s="86">
        <f t="shared" si="144"/>
        <v>3.8296782809428244E-10</v>
      </c>
      <c r="HX122" s="86">
        <f t="shared" si="144"/>
        <v>1.8378963331604081E-11</v>
      </c>
      <c r="HY122" s="86">
        <f t="shared" si="144"/>
        <v>2.3992564570911987E-10</v>
      </c>
      <c r="HZ122" s="86">
        <f t="shared" si="144"/>
        <v>4.3573349135296971E-17</v>
      </c>
      <c r="IA122" s="86">
        <f t="shared" si="144"/>
        <v>8.6195137732879228E-13</v>
      </c>
      <c r="IB122" s="86">
        <f t="shared" si="144"/>
        <v>3.9602403856759045E-13</v>
      </c>
      <c r="IC122" s="86">
        <f t="shared" si="144"/>
        <v>1.2076834744591962E-13</v>
      </c>
      <c r="ID122" s="86">
        <f t="shared" si="144"/>
        <v>1.815373724362243E-13</v>
      </c>
      <c r="IE122" s="86">
        <f t="shared" si="144"/>
        <v>5.640527302250402E-14</v>
      </c>
      <c r="IF122" s="86">
        <f t="shared" si="144"/>
        <v>9.7176073380395373E-10</v>
      </c>
      <c r="IG122" s="86">
        <f t="shared" si="144"/>
        <v>1.0463727926131463E-7</v>
      </c>
      <c r="II122" s="86">
        <f t="shared" si="145"/>
        <v>3.6842305755150138E-61</v>
      </c>
      <c r="IJ122" s="86">
        <f t="shared" si="145"/>
        <v>4.4945579477915949E-62</v>
      </c>
      <c r="IK122" s="86">
        <f t="shared" si="145"/>
        <v>1.8846778847227194E-67</v>
      </c>
      <c r="IL122" s="86">
        <f t="shared" si="145"/>
        <v>2.9004736061940325E-72</v>
      </c>
      <c r="IM122" s="86">
        <f t="shared" si="145"/>
        <v>1.1573817281332465E-65</v>
      </c>
      <c r="IN122" s="86">
        <f t="shared" si="145"/>
        <v>2.7159556834062176E-72</v>
      </c>
      <c r="IO122" s="86">
        <f t="shared" si="145"/>
        <v>7.1568271300268658E-65</v>
      </c>
      <c r="IP122" s="86">
        <f t="shared" si="145"/>
        <v>1.2162971810311045E-112</v>
      </c>
      <c r="IQ122" s="86">
        <f t="shared" si="145"/>
        <v>1.9583999655733741E-78</v>
      </c>
      <c r="IR122" s="86">
        <f t="shared" si="145"/>
        <v>2.6555021276550225E-77</v>
      </c>
      <c r="IS122" s="86">
        <f t="shared" si="145"/>
        <v>8.6230608683712059E-79</v>
      </c>
      <c r="IT122" s="86">
        <f t="shared" si="145"/>
        <v>1.0393178205371291E-76</v>
      </c>
      <c r="IU122" s="86">
        <f t="shared" si="145"/>
        <v>2.2964691536054373E-80</v>
      </c>
      <c r="IV122" s="86">
        <f t="shared" si="145"/>
        <v>8.2477044733198731E-61</v>
      </c>
      <c r="IW122" s="86">
        <f t="shared" si="145"/>
        <v>8.0344285547209742E-29</v>
      </c>
      <c r="IY122" s="86">
        <f t="shared" si="146"/>
        <v>4.0007908335445899E-3</v>
      </c>
      <c r="IZ122" s="86">
        <f t="shared" si="146"/>
        <v>4.542824366573636E-3</v>
      </c>
      <c r="JA122" s="86">
        <f t="shared" si="146"/>
        <v>1.3789862638084046E-3</v>
      </c>
      <c r="JB122" s="86">
        <f t="shared" si="146"/>
        <v>2.6305617481404702E-5</v>
      </c>
      <c r="JC122" s="86">
        <f t="shared" si="146"/>
        <v>8.8005141170098624E-10</v>
      </c>
      <c r="JD122" s="86">
        <f t="shared" si="146"/>
        <v>4.1544684201480652E-7</v>
      </c>
      <c r="JE122" s="86">
        <f t="shared" si="146"/>
        <v>4.5549682399961517E-7</v>
      </c>
      <c r="JF122" s="86">
        <f t="shared" si="146"/>
        <v>5.7682317061614682E-5</v>
      </c>
      <c r="JG122" s="86">
        <f t="shared" si="146"/>
        <v>1.14651260606931E-5</v>
      </c>
      <c r="JH122" s="86">
        <f t="shared" si="146"/>
        <v>1.2128130626047024E-4</v>
      </c>
      <c r="JI122" s="86">
        <f t="shared" si="146"/>
        <v>9.6737831310405166E-4</v>
      </c>
      <c r="JJ122" s="86">
        <f t="shared" si="146"/>
        <v>5.8292439590475129E-3</v>
      </c>
      <c r="JK122" s="86">
        <f t="shared" si="146"/>
        <v>5.9537207374372571E-3</v>
      </c>
      <c r="JL122" s="86">
        <f t="shared" si="146"/>
        <v>3.0796225091224583E-3</v>
      </c>
      <c r="JM122" s="86">
        <f t="shared" si="146"/>
        <v>1.3536605705231331E-3</v>
      </c>
    </row>
    <row r="123" spans="2:273" x14ac:dyDescent="0.25">
      <c r="B123" s="2">
        <v>96</v>
      </c>
      <c r="C123" s="37">
        <v>47.698</v>
      </c>
      <c r="D123" s="37">
        <v>47.570999999999998</v>
      </c>
      <c r="E123" s="37">
        <v>48.475999999999999</v>
      </c>
      <c r="F123" s="37">
        <v>48.555999999999997</v>
      </c>
      <c r="G123" s="37">
        <v>49.110999999999997</v>
      </c>
      <c r="H123" s="37">
        <v>51.206000000000003</v>
      </c>
      <c r="I123" s="37">
        <v>52.683</v>
      </c>
      <c r="J123" s="37">
        <v>51.262</v>
      </c>
      <c r="K123" s="37">
        <v>52.786999999999999</v>
      </c>
      <c r="L123" s="37">
        <v>51.786999999999999</v>
      </c>
      <c r="M123" s="37">
        <v>51.655999999999999</v>
      </c>
      <c r="N123" s="37">
        <v>50.966999999999999</v>
      </c>
      <c r="O123" s="37">
        <v>48.442999999999998</v>
      </c>
      <c r="P123" s="37">
        <v>48.802999999999997</v>
      </c>
      <c r="Q123" s="37">
        <v>51.253999999999998</v>
      </c>
      <c r="S123" s="4">
        <f t="shared" si="147"/>
        <v>48.877822940214394</v>
      </c>
      <c r="T123" s="4">
        <f t="shared" si="147"/>
        <v>48.238096422090862</v>
      </c>
      <c r="U123" s="4">
        <f t="shared" si="147"/>
        <v>48.764906575335189</v>
      </c>
      <c r="V123" s="4">
        <f t="shared" si="147"/>
        <v>49.38767751732437</v>
      </c>
      <c r="W123" s="4">
        <f t="shared" si="147"/>
        <v>49.324141712775884</v>
      </c>
      <c r="X123" s="4">
        <f t="shared" si="147"/>
        <v>52.209954103616354</v>
      </c>
      <c r="Y123" s="4">
        <f t="shared" si="147"/>
        <v>53.743306074523872</v>
      </c>
      <c r="Z123" s="4">
        <f t="shared" si="147"/>
        <v>54.44861439656863</v>
      </c>
      <c r="AA123" s="4">
        <f t="shared" si="147"/>
        <v>53.233722492864629</v>
      </c>
      <c r="AB123" s="4">
        <f t="shared" si="147"/>
        <v>51.910303357766225</v>
      </c>
      <c r="AC123" s="4">
        <f t="shared" si="147"/>
        <v>51.973898557793291</v>
      </c>
      <c r="AD123" s="4">
        <f t="shared" si="147"/>
        <v>52.43233975802778</v>
      </c>
      <c r="AE123" s="4">
        <f t="shared" si="147"/>
        <v>50.87920808406065</v>
      </c>
      <c r="AF123" s="4">
        <f t="shared" si="147"/>
        <v>51.30257963512819</v>
      </c>
      <c r="AG123" s="4">
        <f t="shared" si="147"/>
        <v>52.335679382598059</v>
      </c>
      <c r="AI123" s="4">
        <f t="shared" si="148"/>
        <v>-1.1798229402143932</v>
      </c>
      <c r="AJ123" s="4">
        <f t="shared" si="148"/>
        <v>-0.66709642209086439</v>
      </c>
      <c r="AK123" s="4">
        <f t="shared" si="148"/>
        <v>-0.28890657533519004</v>
      </c>
      <c r="AL123" s="4">
        <f t="shared" si="148"/>
        <v>-0.83167751732437267</v>
      </c>
      <c r="AM123" s="4">
        <f t="shared" si="148"/>
        <v>-0.21314171277588656</v>
      </c>
      <c r="AN123" s="4">
        <f t="shared" si="148"/>
        <v>-1.0039541036163513</v>
      </c>
      <c r="AO123" s="4">
        <f t="shared" si="148"/>
        <v>-1.0603060745238722</v>
      </c>
      <c r="AP123" s="4">
        <f t="shared" si="148"/>
        <v>-3.1866143965686291</v>
      </c>
      <c r="AQ123" s="4">
        <f t="shared" si="148"/>
        <v>-0.44672249286463028</v>
      </c>
      <c r="AR123" s="4">
        <f t="shared" si="148"/>
        <v>-0.12330335776622547</v>
      </c>
      <c r="AS123" s="4">
        <f t="shared" si="148"/>
        <v>-0.31789855779329201</v>
      </c>
      <c r="AT123" s="4">
        <f t="shared" si="148"/>
        <v>-1.4653397580277812</v>
      </c>
      <c r="AU123" s="4">
        <f t="shared" si="148"/>
        <v>-2.4362080840606524</v>
      </c>
      <c r="AV123" s="4">
        <f t="shared" si="148"/>
        <v>-2.4995796351281925</v>
      </c>
      <c r="AW123" s="4">
        <f t="shared" si="148"/>
        <v>-1.0816793825980611</v>
      </c>
      <c r="AY123" s="2">
        <f t="shared" si="140"/>
        <v>48.829886967837787</v>
      </c>
      <c r="AZ123" s="2">
        <f t="shared" si="140"/>
        <v>48.179884417046594</v>
      </c>
      <c r="BA123" s="2">
        <f t="shared" si="140"/>
        <v>48.752510908429912</v>
      </c>
      <c r="BB123" s="2">
        <f t="shared" si="140"/>
        <v>49.387593976554164</v>
      </c>
      <c r="BC123" s="2">
        <f t="shared" si="140"/>
        <v>49.324141485629532</v>
      </c>
      <c r="BD123" s="2">
        <f t="shared" si="140"/>
        <v>52.209953640213364</v>
      </c>
      <c r="BE123" s="2">
        <f t="shared" si="140"/>
        <v>53.74330527761343</v>
      </c>
      <c r="BF123" s="2">
        <f t="shared" si="140"/>
        <v>54.448512555312277</v>
      </c>
      <c r="BG123" s="2">
        <f t="shared" si="140"/>
        <v>53.233696025065235</v>
      </c>
      <c r="BH123" s="2">
        <f t="shared" si="140"/>
        <v>51.909810879295598</v>
      </c>
      <c r="BI123" s="2">
        <f t="shared" si="140"/>
        <v>51.967446740146087</v>
      </c>
      <c r="BJ123" s="2">
        <f t="shared" si="140"/>
        <v>52.356914329043121</v>
      </c>
      <c r="BK123" s="2">
        <f t="shared" si="140"/>
        <v>50.803818406015203</v>
      </c>
      <c r="BL123" s="2">
        <f t="shared" si="140"/>
        <v>51.280051385628994</v>
      </c>
      <c r="BM123" s="2">
        <f t="shared" si="140"/>
        <v>52.331236442110004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>
        <f t="shared" si="141"/>
        <v>47.698</v>
      </c>
      <c r="CF123" s="2">
        <f t="shared" si="141"/>
        <v>47.570999999999998</v>
      </c>
      <c r="CG123" s="2">
        <f t="shared" si="141"/>
        <v>48.475999999999999</v>
      </c>
      <c r="CH123" s="2">
        <f t="shared" si="141"/>
        <v>48.555999999999997</v>
      </c>
      <c r="CI123" s="2">
        <f t="shared" si="141"/>
        <v>49.110999999999997</v>
      </c>
      <c r="CJ123" s="2">
        <f t="shared" si="141"/>
        <v>51.206000000000003</v>
      </c>
      <c r="CK123" s="2">
        <f t="shared" si="141"/>
        <v>52.683</v>
      </c>
      <c r="CL123" s="2">
        <f t="shared" si="141"/>
        <v>51.262</v>
      </c>
      <c r="CM123" s="2">
        <f t="shared" si="141"/>
        <v>52.786999999999999</v>
      </c>
      <c r="CN123" s="2">
        <f t="shared" si="141"/>
        <v>51.786999999999999</v>
      </c>
      <c r="CO123" s="2">
        <f t="shared" si="141"/>
        <v>51.655999999999999</v>
      </c>
      <c r="CP123" s="2">
        <f t="shared" si="141"/>
        <v>50.966999999999999</v>
      </c>
      <c r="CQ123" s="2">
        <f t="shared" si="141"/>
        <v>48.442999999999998</v>
      </c>
      <c r="CR123" s="2">
        <f t="shared" si="141"/>
        <v>48.802999999999997</v>
      </c>
      <c r="CS123" s="2">
        <f t="shared" si="141"/>
        <v>51.253999999999998</v>
      </c>
      <c r="CU123" s="2">
        <f t="shared" si="111"/>
        <v>47.698</v>
      </c>
      <c r="CV123" s="2">
        <f t="shared" si="112"/>
        <v>47.570999999999998</v>
      </c>
      <c r="CW123" s="2">
        <f t="shared" si="113"/>
        <v>48.475999999999999</v>
      </c>
      <c r="CX123" s="2">
        <f t="shared" si="114"/>
        <v>48.555999999999997</v>
      </c>
      <c r="CY123" s="2">
        <f t="shared" si="115"/>
        <v>49.110999999999997</v>
      </c>
      <c r="CZ123" s="2">
        <f t="shared" si="116"/>
        <v>51.206000000000003</v>
      </c>
      <c r="DA123" s="2">
        <f t="shared" si="117"/>
        <v>52.683</v>
      </c>
      <c r="DB123" s="2">
        <f t="shared" si="118"/>
        <v>51.262</v>
      </c>
      <c r="DC123" s="2">
        <f t="shared" si="119"/>
        <v>52.786999999999999</v>
      </c>
      <c r="DD123" s="2">
        <f t="shared" si="120"/>
        <v>51.786999999999999</v>
      </c>
      <c r="DE123" s="2">
        <f t="shared" si="121"/>
        <v>51.655999999999999</v>
      </c>
      <c r="DF123" s="2">
        <f t="shared" si="122"/>
        <v>50.966999999999999</v>
      </c>
      <c r="DG123" s="2">
        <f t="shared" si="123"/>
        <v>48.442999999999998</v>
      </c>
      <c r="DH123" s="2">
        <f t="shared" si="124"/>
        <v>48.802999999999997</v>
      </c>
      <c r="DI123" s="2">
        <f t="shared" si="125"/>
        <v>51.253999999999998</v>
      </c>
      <c r="DK123" s="2">
        <f t="shared" si="149"/>
        <v>76.391694503171237</v>
      </c>
      <c r="DL123" s="2">
        <f t="shared" si="149"/>
        <v>76.473414829356699</v>
      </c>
      <c r="DM123" s="2">
        <f t="shared" si="149"/>
        <v>73.639695711265489</v>
      </c>
      <c r="DN123" s="2">
        <f t="shared" si="149"/>
        <v>76.49565690123832</v>
      </c>
      <c r="DO123" s="2">
        <f t="shared" si="149"/>
        <v>83.698479512735318</v>
      </c>
      <c r="DP123" s="2">
        <f t="shared" si="149"/>
        <v>82.369019337979097</v>
      </c>
      <c r="DQ123" s="2">
        <f t="shared" si="149"/>
        <v>78.252171881606756</v>
      </c>
      <c r="DR123" s="2">
        <f t="shared" si="149"/>
        <v>81.573836909581658</v>
      </c>
      <c r="DS123" s="2">
        <f t="shared" si="149"/>
        <v>77.730218053642318</v>
      </c>
      <c r="DT123" s="2">
        <f t="shared" si="149"/>
        <v>84.780246864111518</v>
      </c>
      <c r="DU123" s="2">
        <f t="shared" si="149"/>
        <v>82.5511639791481</v>
      </c>
      <c r="DV123" s="2">
        <f t="shared" si="149"/>
        <v>76.654378576462292</v>
      </c>
      <c r="DW123" s="2">
        <f t="shared" si="149"/>
        <v>79.378273180308057</v>
      </c>
      <c r="DX123" s="2">
        <f t="shared" si="149"/>
        <v>77.129251994851984</v>
      </c>
      <c r="DY123" s="2">
        <f t="shared" si="149"/>
        <v>65.220642412023452</v>
      </c>
      <c r="EA123" s="2">
        <f t="shared" si="153"/>
        <v>48.618684908789376</v>
      </c>
      <c r="EB123" s="2">
        <f t="shared" si="153"/>
        <v>47.965217085879203</v>
      </c>
      <c r="EC123" s="2">
        <f t="shared" si="153"/>
        <v>48.557325006337948</v>
      </c>
      <c r="ED123" s="2">
        <f t="shared" si="153"/>
        <v>49.17550216599389</v>
      </c>
      <c r="EE123" s="2">
        <f t="shared" si="152"/>
        <v>49.093271277442824</v>
      </c>
      <c r="EF123" s="2">
        <f t="shared" si="152"/>
        <v>51.946288525135408</v>
      </c>
      <c r="EG123" s="2">
        <f t="shared" si="152"/>
        <v>53.537898679405743</v>
      </c>
      <c r="EH123" s="2">
        <f t="shared" si="152"/>
        <v>54.187793795740035</v>
      </c>
      <c r="EI123" s="2">
        <f t="shared" si="152"/>
        <v>53.017000957290122</v>
      </c>
      <c r="EJ123" s="2">
        <f t="shared" si="152"/>
        <v>51.59245934161131</v>
      </c>
      <c r="EK123" s="2">
        <f t="shared" si="152"/>
        <v>51.686660209304975</v>
      </c>
      <c r="EL123" s="2">
        <f t="shared" si="152"/>
        <v>52.152135362997655</v>
      </c>
      <c r="EM123" s="2">
        <f t="shared" si="136"/>
        <v>50.540662039316068</v>
      </c>
      <c r="EN123" s="2">
        <f t="shared" si="136"/>
        <v>51.011158106693493</v>
      </c>
      <c r="EO123" s="2">
        <f t="shared" si="136"/>
        <v>52.158317037128633</v>
      </c>
      <c r="EQ123" s="2">
        <f t="shared" si="150"/>
        <v>48.246746270993015</v>
      </c>
      <c r="ER123" s="2">
        <f t="shared" si="150"/>
        <v>48.021154030864039</v>
      </c>
      <c r="ES123" s="2">
        <f t="shared" si="150"/>
        <v>48.697332922745019</v>
      </c>
      <c r="ET123" s="2">
        <f t="shared" si="150"/>
        <v>49.266604660747788</v>
      </c>
      <c r="EU123" s="2">
        <f t="shared" si="150"/>
        <v>49.323891617072874</v>
      </c>
      <c r="EV123" s="2">
        <f t="shared" si="150"/>
        <v>51.907877077412664</v>
      </c>
      <c r="EW123" s="2">
        <f t="shared" si="150"/>
        <v>53.788449193619996</v>
      </c>
      <c r="EX123" s="2">
        <f t="shared" si="150"/>
        <v>54.300516022389161</v>
      </c>
      <c r="EY123" s="2">
        <f t="shared" si="150"/>
        <v>52.967982054069978</v>
      </c>
      <c r="EZ123" s="2">
        <f t="shared" si="150"/>
        <v>51.817566085351437</v>
      </c>
      <c r="FA123" s="2">
        <f t="shared" si="150"/>
        <v>51.632619546463701</v>
      </c>
      <c r="FB123" s="2">
        <f t="shared" si="150"/>
        <v>52.265162313947386</v>
      </c>
      <c r="FC123" s="2">
        <f t="shared" si="150"/>
        <v>50.673230019836858</v>
      </c>
      <c r="FD123" s="2">
        <f t="shared" si="150"/>
        <v>51.261331640873529</v>
      </c>
      <c r="FE123" s="2">
        <f t="shared" si="150"/>
        <v>52.006498042674984</v>
      </c>
      <c r="FG123" s="2">
        <f t="shared" si="151"/>
        <v>0.99232391047455759</v>
      </c>
      <c r="FH123" s="2">
        <f t="shared" si="151"/>
        <v>0.9924794597358928</v>
      </c>
      <c r="FI123" s="2">
        <f t="shared" si="151"/>
        <v>0.99224688063033406</v>
      </c>
      <c r="FJ123" s="2">
        <f t="shared" si="151"/>
        <v>0.99225353600090749</v>
      </c>
      <c r="FK123" s="2">
        <f t="shared" si="151"/>
        <v>0.99336699777298998</v>
      </c>
      <c r="FL123" s="2">
        <f t="shared" si="151"/>
        <v>0.99132499503866645</v>
      </c>
      <c r="FM123" s="2">
        <f t="shared" si="151"/>
        <v>0.9917608660330306</v>
      </c>
      <c r="FN123" s="2">
        <f t="shared" si="151"/>
        <v>0.99050104191733523</v>
      </c>
      <c r="FO123" s="2">
        <f t="shared" si="151"/>
        <v>0.99122224970693529</v>
      </c>
      <c r="FP123" s="2">
        <f t="shared" si="151"/>
        <v>0.99046327381378974</v>
      </c>
      <c r="FQ123" s="2">
        <f t="shared" si="151"/>
        <v>0.99089628152512788</v>
      </c>
      <c r="FR123" s="2">
        <f t="shared" si="151"/>
        <v>0.99165799553421941</v>
      </c>
      <c r="FS123" s="2">
        <f t="shared" si="151"/>
        <v>0.99089156302295911</v>
      </c>
      <c r="FT123" s="2">
        <f t="shared" si="151"/>
        <v>0.98973866742077632</v>
      </c>
      <c r="FU123" s="2">
        <f t="shared" si="151"/>
        <v>0.98673553821458071</v>
      </c>
      <c r="FW123" s="2">
        <f t="shared" si="142"/>
        <v>5.3397221670777213E-3</v>
      </c>
      <c r="FX123" s="2">
        <f t="shared" si="142"/>
        <v>4.8319081514004644E-3</v>
      </c>
      <c r="FY123" s="2">
        <f t="shared" si="142"/>
        <v>5.1374805147250541E-3</v>
      </c>
      <c r="FZ123" s="2">
        <f t="shared" si="142"/>
        <v>5.0186930149892341E-3</v>
      </c>
      <c r="GA123" s="2">
        <f t="shared" si="142"/>
        <v>5.7834660117130178E-3</v>
      </c>
      <c r="GB123" s="2">
        <f t="shared" si="142"/>
        <v>6.5664190164080455E-3</v>
      </c>
      <c r="GC123" s="2">
        <f t="shared" si="142"/>
        <v>7.1138963895344531E-3</v>
      </c>
      <c r="GD123" s="2">
        <f t="shared" si="142"/>
        <v>5.1443623945696152E-3</v>
      </c>
      <c r="GE123" s="2">
        <f t="shared" si="142"/>
        <v>4.7202368832742602E-3</v>
      </c>
      <c r="GF123" s="2">
        <f t="shared" si="142"/>
        <v>3.7701907191941626E-3</v>
      </c>
      <c r="GG123" s="2">
        <f t="shared" si="142"/>
        <v>3.6125083577777635E-3</v>
      </c>
      <c r="GH123" s="2">
        <f t="shared" si="142"/>
        <v>3.3721491546866078E-3</v>
      </c>
      <c r="GI123" s="2">
        <f t="shared" si="142"/>
        <v>3.7022744939477483E-3</v>
      </c>
      <c r="GJ123" s="2">
        <f t="shared" si="142"/>
        <v>3.5448642344274484E-3</v>
      </c>
      <c r="GK123" s="2">
        <f t="shared" si="142"/>
        <v>2.2744899864178894E-3</v>
      </c>
      <c r="GM123" s="86">
        <f t="shared" si="143"/>
        <v>2.069845017049367E-26</v>
      </c>
      <c r="GN123" s="86">
        <f t="shared" si="143"/>
        <v>7.3312062304181778E-24</v>
      </c>
      <c r="GO123" s="86">
        <f t="shared" si="143"/>
        <v>4.6955805337120069E-33</v>
      </c>
      <c r="GP123" s="86">
        <f t="shared" si="143"/>
        <v>7.6125851866279721E-45</v>
      </c>
      <c r="GQ123" s="86">
        <f t="shared" si="143"/>
        <v>3.565175223871201E-59</v>
      </c>
      <c r="GR123" s="86">
        <f t="shared" si="143"/>
        <v>1.7302147429251973E-55</v>
      </c>
      <c r="GS123" s="86">
        <f t="shared" si="143"/>
        <v>2.031474760951058E-51</v>
      </c>
      <c r="GT123" s="86">
        <f t="shared" si="143"/>
        <v>1.4171254349607655E-45</v>
      </c>
      <c r="GU123" s="86">
        <f t="shared" si="143"/>
        <v>1.7718867308584082E-44</v>
      </c>
      <c r="GV123" s="86">
        <f t="shared" si="143"/>
        <v>8.7059234929979398E-35</v>
      </c>
      <c r="GW123" s="86">
        <f t="shared" si="143"/>
        <v>3.731430435089277E-41</v>
      </c>
      <c r="GX123" s="86">
        <f t="shared" si="143"/>
        <v>1.7065421193317095E-34</v>
      </c>
      <c r="GY123" s="86">
        <f t="shared" si="143"/>
        <v>2.8436547588040673E-27</v>
      </c>
      <c r="GZ123" s="86">
        <f t="shared" si="143"/>
        <v>4.54006399812208E-26</v>
      </c>
      <c r="HA123" s="86">
        <f t="shared" si="143"/>
        <v>3.4671632181162018E-28</v>
      </c>
      <c r="HC123" s="86">
        <f t="shared" ref="HC123:HK153" si="154" xml:space="preserve"> _xlfn.NORM.DIST($B123, C$8, ABS(C$12), TRUE) * _xlfn.NORM.DIST(($B123 - C$8)*C$16, 0, ABS(C$12), TRUE) * 2</f>
        <v>1.1386120615251166E-3</v>
      </c>
      <c r="HD123" s="86">
        <f t="shared" si="154"/>
        <v>1.3341901170848486E-3</v>
      </c>
      <c r="HE123" s="86">
        <f t="shared" si="154"/>
        <v>3.4411636260756631E-4</v>
      </c>
      <c r="HF123" s="86">
        <f t="shared" si="154"/>
        <v>3.0247119354442953E-6</v>
      </c>
      <c r="HG123" s="86">
        <f t="shared" si="154"/>
        <v>1.1325672104924528E-11</v>
      </c>
      <c r="HH123" s="86">
        <f t="shared" si="154"/>
        <v>2.1922905181179385E-8</v>
      </c>
      <c r="HI123" s="86">
        <f t="shared" si="139"/>
        <v>2.4963830145378025E-8</v>
      </c>
      <c r="HJ123" s="86">
        <f t="shared" si="139"/>
        <v>9.8286084107969403E-6</v>
      </c>
      <c r="HK123" s="86">
        <f t="shared" si="139"/>
        <v>1.0189448720217679E-6</v>
      </c>
      <c r="HL123" s="86">
        <f t="shared" si="139"/>
        <v>1.4276845108398554E-5</v>
      </c>
      <c r="HM123" s="86">
        <f t="shared" si="139"/>
        <v>1.6520181964223236E-4</v>
      </c>
      <c r="HN123" s="86">
        <f t="shared" si="139"/>
        <v>1.5764522139150626E-3</v>
      </c>
      <c r="HO123" s="86">
        <f t="shared" si="139"/>
        <v>1.6511705235599178E-3</v>
      </c>
      <c r="HP123" s="86">
        <f t="shared" si="139"/>
        <v>8.7243508004131956E-4</v>
      </c>
      <c r="HQ123" s="86">
        <f t="shared" si="139"/>
        <v>2.8248497123158252E-4</v>
      </c>
      <c r="HS123" s="86">
        <f t="shared" si="144"/>
        <v>6.965197454383839E-10</v>
      </c>
      <c r="HT123" s="86">
        <f t="shared" si="144"/>
        <v>6.725910918646524E-10</v>
      </c>
      <c r="HU123" s="86">
        <f t="shared" si="144"/>
        <v>5.8860884323914994E-10</v>
      </c>
      <c r="HV123" s="86">
        <f t="shared" si="144"/>
        <v>5.5042820448372706E-11</v>
      </c>
      <c r="HW123" s="86">
        <f t="shared" si="144"/>
        <v>1.683578251442539E-9</v>
      </c>
      <c r="HX123" s="86">
        <f t="shared" si="144"/>
        <v>1.011830694857787E-10</v>
      </c>
      <c r="HY123" s="86">
        <f t="shared" si="144"/>
        <v>1.1289764602520799E-9</v>
      </c>
      <c r="HZ123" s="86">
        <f t="shared" si="144"/>
        <v>5.5027607520232464E-16</v>
      </c>
      <c r="IA123" s="86">
        <f t="shared" si="144"/>
        <v>5.0903507586773193E-12</v>
      </c>
      <c r="IB123" s="86">
        <f t="shared" si="144"/>
        <v>2.2082647426093553E-12</v>
      </c>
      <c r="IC123" s="86">
        <f t="shared" si="144"/>
        <v>7.0145049481208566E-13</v>
      </c>
      <c r="ID123" s="86">
        <f t="shared" si="144"/>
        <v>9.9666974700909877E-13</v>
      </c>
      <c r="IE123" s="86">
        <f t="shared" si="144"/>
        <v>3.4402850539534112E-13</v>
      </c>
      <c r="IF123" s="86">
        <f t="shared" si="144"/>
        <v>3.1211352366965832E-9</v>
      </c>
      <c r="IG123" s="86">
        <f t="shared" si="144"/>
        <v>2.3569226972256528E-7</v>
      </c>
      <c r="II123" s="86">
        <f t="shared" si="145"/>
        <v>4.0118149793240274E-59</v>
      </c>
      <c r="IJ123" s="86">
        <f t="shared" si="145"/>
        <v>4.8187095998625285E-60</v>
      </c>
      <c r="IK123" s="86">
        <f t="shared" si="145"/>
        <v>3.245553964556667E-65</v>
      </c>
      <c r="IL123" s="86">
        <f t="shared" si="145"/>
        <v>7.1063192085265679E-70</v>
      </c>
      <c r="IM123" s="86">
        <f t="shared" si="145"/>
        <v>1.9399598153527345E-63</v>
      </c>
      <c r="IN123" s="86">
        <f t="shared" si="145"/>
        <v>8.8990987926799312E-70</v>
      </c>
      <c r="IO123" s="86">
        <f t="shared" si="145"/>
        <v>1.3858589635961205E-62</v>
      </c>
      <c r="IP123" s="86">
        <f t="shared" si="145"/>
        <v>7.218114609992357E-109</v>
      </c>
      <c r="IQ123" s="86">
        <f t="shared" si="145"/>
        <v>7.2562465645613683E-76</v>
      </c>
      <c r="IR123" s="86">
        <f t="shared" si="145"/>
        <v>7.1636434005368254E-75</v>
      </c>
      <c r="IS123" s="86">
        <f t="shared" si="145"/>
        <v>2.4890182580487047E-76</v>
      </c>
      <c r="IT123" s="86">
        <f t="shared" si="145"/>
        <v>2.4118215136757114E-74</v>
      </c>
      <c r="IU123" s="86">
        <f t="shared" si="145"/>
        <v>7.6286256662227193E-78</v>
      </c>
      <c r="IV123" s="86">
        <f t="shared" si="145"/>
        <v>6.267975188806688E-59</v>
      </c>
      <c r="IW123" s="86">
        <f t="shared" si="145"/>
        <v>5.1182938987612029E-28</v>
      </c>
      <c r="IY123" s="86">
        <f t="shared" si="146"/>
        <v>1.1386127580448621E-3</v>
      </c>
      <c r="IZ123" s="86">
        <f t="shared" si="146"/>
        <v>1.3341907896759404E-3</v>
      </c>
      <c r="JA123" s="86">
        <f t="shared" si="146"/>
        <v>3.4411695121640956E-4</v>
      </c>
      <c r="JB123" s="86">
        <f t="shared" si="146"/>
        <v>3.0247669782647436E-6</v>
      </c>
      <c r="JC123" s="86">
        <f t="shared" si="146"/>
        <v>1.6949039235474636E-9</v>
      </c>
      <c r="JD123" s="86">
        <f t="shared" si="146"/>
        <v>2.2024088250665164E-8</v>
      </c>
      <c r="JE123" s="86">
        <f t="shared" si="146"/>
        <v>2.6092806605630104E-8</v>
      </c>
      <c r="JF123" s="86">
        <f t="shared" si="146"/>
        <v>9.8286084113472169E-6</v>
      </c>
      <c r="JG123" s="86">
        <f t="shared" si="146"/>
        <v>1.0189499623725266E-6</v>
      </c>
      <c r="JH123" s="86">
        <f t="shared" si="146"/>
        <v>1.4276847316663297E-5</v>
      </c>
      <c r="JI123" s="86">
        <f t="shared" si="146"/>
        <v>1.6520182034368287E-4</v>
      </c>
      <c r="JJ123" s="86">
        <f t="shared" si="146"/>
        <v>1.5764522149117324E-3</v>
      </c>
      <c r="JK123" s="86">
        <f t="shared" si="146"/>
        <v>1.6511705239039462E-3</v>
      </c>
      <c r="JL123" s="86">
        <f t="shared" si="146"/>
        <v>8.7243820117655622E-4</v>
      </c>
      <c r="JM123" s="86">
        <f t="shared" si="146"/>
        <v>2.8272066350130509E-4</v>
      </c>
    </row>
    <row r="124" spans="2:273" x14ac:dyDescent="0.25">
      <c r="B124" s="2">
        <v>97</v>
      </c>
      <c r="C124" s="37">
        <v>48.570999999999998</v>
      </c>
      <c r="D124" s="37">
        <v>45.920999999999999</v>
      </c>
      <c r="E124" s="37">
        <v>48.206000000000003</v>
      </c>
      <c r="F124" s="37">
        <v>47.825000000000003</v>
      </c>
      <c r="G124" s="37">
        <v>47.951999999999998</v>
      </c>
      <c r="H124" s="37">
        <v>51.968000000000004</v>
      </c>
      <c r="I124" s="37">
        <v>52.667000000000002</v>
      </c>
      <c r="J124" s="37">
        <v>52.393000000000001</v>
      </c>
      <c r="K124" s="37">
        <v>52.41</v>
      </c>
      <c r="L124" s="37">
        <v>51.164000000000001</v>
      </c>
      <c r="M124" s="37">
        <v>50.459000000000003</v>
      </c>
      <c r="N124" s="37">
        <v>51.59</v>
      </c>
      <c r="O124" s="37">
        <v>50.966999999999999</v>
      </c>
      <c r="P124" s="37">
        <v>49.655999999999999</v>
      </c>
      <c r="Q124" s="37">
        <v>49.54</v>
      </c>
      <c r="S124" s="4">
        <f t="shared" si="147"/>
        <v>48.689361109698972</v>
      </c>
      <c r="T124" s="4">
        <f t="shared" si="147"/>
        <v>48.044895673155033</v>
      </c>
      <c r="U124" s="4">
        <f t="shared" si="147"/>
        <v>48.619879159675278</v>
      </c>
      <c r="V124" s="4">
        <f t="shared" si="147"/>
        <v>49.242215419321511</v>
      </c>
      <c r="W124" s="4">
        <f t="shared" si="147"/>
        <v>49.196252543761702</v>
      </c>
      <c r="X124" s="4">
        <f t="shared" si="147"/>
        <v>52.05450059678072</v>
      </c>
      <c r="Y124" s="4">
        <f t="shared" si="147"/>
        <v>53.616350842058132</v>
      </c>
      <c r="Z124" s="4">
        <f t="shared" si="147"/>
        <v>54.293808166645491</v>
      </c>
      <c r="AA124" s="4">
        <f t="shared" si="147"/>
        <v>53.086304167869748</v>
      </c>
      <c r="AB124" s="4">
        <f t="shared" si="147"/>
        <v>51.758901563261531</v>
      </c>
      <c r="AC124" s="4">
        <f t="shared" si="147"/>
        <v>51.805107574570272</v>
      </c>
      <c r="AD124" s="4">
        <f t="shared" si="147"/>
        <v>52.217900100576443</v>
      </c>
      <c r="AE124" s="4">
        <f t="shared" si="147"/>
        <v>50.677733547708982</v>
      </c>
      <c r="AF124" s="4">
        <f t="shared" si="147"/>
        <v>51.158788364713388</v>
      </c>
      <c r="AG124" s="4">
        <f t="shared" si="147"/>
        <v>52.207229494027665</v>
      </c>
      <c r="AI124" s="4">
        <f t="shared" si="148"/>
        <v>-0.11836110969897362</v>
      </c>
      <c r="AJ124" s="4">
        <f t="shared" si="148"/>
        <v>-2.1238956731550331</v>
      </c>
      <c r="AK124" s="4">
        <f t="shared" si="148"/>
        <v>-0.41387915967527533</v>
      </c>
      <c r="AL124" s="4">
        <f t="shared" si="148"/>
        <v>-1.4172154193215079</v>
      </c>
      <c r="AM124" s="4">
        <f t="shared" si="148"/>
        <v>-1.2442525437617036</v>
      </c>
      <c r="AN124" s="4">
        <f t="shared" si="148"/>
        <v>-8.6500596780716421E-2</v>
      </c>
      <c r="AO124" s="4">
        <f t="shared" si="148"/>
        <v>-0.9493508420581307</v>
      </c>
      <c r="AP124" s="4">
        <f t="shared" si="148"/>
        <v>-1.9008081666454899</v>
      </c>
      <c r="AQ124" s="4">
        <f t="shared" si="148"/>
        <v>-0.67630416786975189</v>
      </c>
      <c r="AR124" s="4">
        <f t="shared" si="148"/>
        <v>-0.59490156326152999</v>
      </c>
      <c r="AS124" s="4">
        <f t="shared" si="148"/>
        <v>-1.3461075745702686</v>
      </c>
      <c r="AT124" s="4">
        <f t="shared" si="148"/>
        <v>-0.62790010057643997</v>
      </c>
      <c r="AU124" s="4">
        <f t="shared" si="148"/>
        <v>0.28926645229101666</v>
      </c>
      <c r="AV124" s="4">
        <f t="shared" si="148"/>
        <v>-1.5027883647133891</v>
      </c>
      <c r="AW124" s="4">
        <f t="shared" si="148"/>
        <v>-2.6672294940276657</v>
      </c>
      <c r="AY124" s="2">
        <f t="shared" si="140"/>
        <v>48.679632349688781</v>
      </c>
      <c r="AZ124" s="2">
        <f t="shared" si="140"/>
        <v>48.032616730144483</v>
      </c>
      <c r="BA124" s="2">
        <f t="shared" si="140"/>
        <v>48.617730581021704</v>
      </c>
      <c r="BB124" s="2">
        <f t="shared" si="140"/>
        <v>49.242209308222002</v>
      </c>
      <c r="BC124" s="2">
        <f t="shared" si="140"/>
        <v>49.196251633500687</v>
      </c>
      <c r="BD124" s="2">
        <f t="shared" si="140"/>
        <v>52.054500496854395</v>
      </c>
      <c r="BE124" s="2">
        <f t="shared" si="140"/>
        <v>53.616349909901828</v>
      </c>
      <c r="BF124" s="2">
        <f t="shared" si="140"/>
        <v>54.293798153313652</v>
      </c>
      <c r="BG124" s="2">
        <f t="shared" si="140"/>
        <v>53.086302734548106</v>
      </c>
      <c r="BH124" s="2">
        <f t="shared" si="140"/>
        <v>51.75886508037626</v>
      </c>
      <c r="BI124" s="2">
        <f t="shared" si="140"/>
        <v>51.804389341244281</v>
      </c>
      <c r="BJ124" s="2">
        <f t="shared" si="140"/>
        <v>52.203687115931324</v>
      </c>
      <c r="BK124" s="2">
        <f t="shared" si="140"/>
        <v>50.663277831893694</v>
      </c>
      <c r="BL124" s="2">
        <f t="shared" si="140"/>
        <v>51.154534921594028</v>
      </c>
      <c r="BM124" s="2">
        <f t="shared" si="140"/>
        <v>52.206327903237387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>
        <f t="shared" si="141"/>
        <v>48.570999999999998</v>
      </c>
      <c r="CF124" s="2">
        <f t="shared" si="141"/>
        <v>45.920999999999999</v>
      </c>
      <c r="CG124" s="2">
        <f t="shared" si="141"/>
        <v>48.206000000000003</v>
      </c>
      <c r="CH124" s="2">
        <f t="shared" si="141"/>
        <v>47.825000000000003</v>
      </c>
      <c r="CI124" s="2">
        <f t="shared" si="141"/>
        <v>47.951999999999998</v>
      </c>
      <c r="CJ124" s="2">
        <f t="shared" si="141"/>
        <v>51.968000000000004</v>
      </c>
      <c r="CK124" s="2">
        <f t="shared" si="141"/>
        <v>52.667000000000002</v>
      </c>
      <c r="CL124" s="2">
        <f t="shared" si="141"/>
        <v>52.393000000000001</v>
      </c>
      <c r="CM124" s="2">
        <f t="shared" si="141"/>
        <v>52.41</v>
      </c>
      <c r="CN124" s="2">
        <f t="shared" si="141"/>
        <v>51.164000000000001</v>
      </c>
      <c r="CO124" s="2">
        <f t="shared" si="141"/>
        <v>50.459000000000003</v>
      </c>
      <c r="CP124" s="2">
        <f t="shared" si="141"/>
        <v>51.59</v>
      </c>
      <c r="CQ124" s="2">
        <f t="shared" si="141"/>
        <v>50.966999999999999</v>
      </c>
      <c r="CR124" s="2">
        <f t="shared" si="141"/>
        <v>49.655999999999999</v>
      </c>
      <c r="CS124" s="2">
        <f t="shared" si="141"/>
        <v>49.54</v>
      </c>
      <c r="CU124" s="2">
        <f t="shared" si="111"/>
        <v>48.570999999999998</v>
      </c>
      <c r="CV124" s="2">
        <f t="shared" si="112"/>
        <v>45.920999999999999</v>
      </c>
      <c r="CW124" s="2">
        <f t="shared" si="113"/>
        <v>48.206000000000003</v>
      </c>
      <c r="CX124" s="2">
        <f t="shared" si="114"/>
        <v>47.825000000000003</v>
      </c>
      <c r="CY124" s="2">
        <f t="shared" si="115"/>
        <v>47.951999999999998</v>
      </c>
      <c r="CZ124" s="2">
        <f t="shared" si="116"/>
        <v>51.968000000000004</v>
      </c>
      <c r="DA124" s="2">
        <f t="shared" si="117"/>
        <v>52.667000000000002</v>
      </c>
      <c r="DB124" s="2">
        <f t="shared" si="118"/>
        <v>52.393000000000001</v>
      </c>
      <c r="DC124" s="2">
        <f t="shared" si="119"/>
        <v>52.41</v>
      </c>
      <c r="DD124" s="2">
        <f t="shared" si="120"/>
        <v>51.164000000000001</v>
      </c>
      <c r="DE124" s="2">
        <f t="shared" si="121"/>
        <v>50.459000000000003</v>
      </c>
      <c r="DF124" s="2">
        <f t="shared" si="122"/>
        <v>51.59</v>
      </c>
      <c r="DG124" s="2">
        <f t="shared" si="123"/>
        <v>50.966999999999999</v>
      </c>
      <c r="DH124" s="2">
        <f t="shared" si="124"/>
        <v>49.655999999999999</v>
      </c>
      <c r="DI124" s="2">
        <f t="shared" si="125"/>
        <v>49.54</v>
      </c>
      <c r="DK124" s="2">
        <f t="shared" si="149"/>
        <v>76.611190274841434</v>
      </c>
      <c r="DL124" s="2">
        <f t="shared" si="149"/>
        <v>76.682817879794626</v>
      </c>
      <c r="DM124" s="2">
        <f t="shared" si="149"/>
        <v>73.813865297493209</v>
      </c>
      <c r="DN124" s="2">
        <f t="shared" si="149"/>
        <v>76.702433101781963</v>
      </c>
      <c r="DO124" s="2">
        <f t="shared" si="149"/>
        <v>83.97692137320044</v>
      </c>
      <c r="DP124" s="2">
        <f t="shared" si="149"/>
        <v>82.622086759581876</v>
      </c>
      <c r="DQ124" s="2">
        <f t="shared" si="149"/>
        <v>78.395997251585612</v>
      </c>
      <c r="DR124" s="2">
        <f t="shared" si="149"/>
        <v>81.782098245614051</v>
      </c>
      <c r="DS124" s="2">
        <f t="shared" si="149"/>
        <v>77.903847662263985</v>
      </c>
      <c r="DT124" s="2">
        <f t="shared" si="149"/>
        <v>85.063871777003499</v>
      </c>
      <c r="DU124" s="2">
        <f t="shared" si="149"/>
        <v>82.814427653080529</v>
      </c>
      <c r="DV124" s="2">
        <f t="shared" si="149"/>
        <v>76.844845525017618</v>
      </c>
      <c r="DW124" s="2">
        <f t="shared" si="149"/>
        <v>79.603835699184529</v>
      </c>
      <c r="DX124" s="2">
        <f t="shared" si="149"/>
        <v>77.360001415701419</v>
      </c>
      <c r="DY124" s="2">
        <f t="shared" si="149"/>
        <v>65.320129398826978</v>
      </c>
      <c r="EA124" s="2">
        <f t="shared" si="153"/>
        <v>48.484629234778481</v>
      </c>
      <c r="EB124" s="2">
        <f t="shared" si="153"/>
        <v>47.834331731454043</v>
      </c>
      <c r="EC124" s="2">
        <f t="shared" si="153"/>
        <v>48.437439523387006</v>
      </c>
      <c r="ED124" s="2">
        <f t="shared" si="153"/>
        <v>49.046225361819424</v>
      </c>
      <c r="EE124" s="2">
        <f t="shared" si="152"/>
        <v>48.983103253327251</v>
      </c>
      <c r="EF124" s="2">
        <f t="shared" si="152"/>
        <v>51.810796029368042</v>
      </c>
      <c r="EG124" s="2">
        <f t="shared" si="152"/>
        <v>53.426805137311796</v>
      </c>
      <c r="EH124" s="2">
        <f t="shared" si="152"/>
        <v>54.052787263790286</v>
      </c>
      <c r="EI124" s="2">
        <f t="shared" si="152"/>
        <v>52.886105964653893</v>
      </c>
      <c r="EJ124" s="2">
        <f t="shared" si="152"/>
        <v>51.465522263932996</v>
      </c>
      <c r="EK124" s="2">
        <f t="shared" si="152"/>
        <v>51.544758161756349</v>
      </c>
      <c r="EL124" s="2">
        <f t="shared" si="152"/>
        <v>52.01424043715847</v>
      </c>
      <c r="EM124" s="2">
        <f t="shared" si="136"/>
        <v>50.420147303993957</v>
      </c>
      <c r="EN124" s="2">
        <f t="shared" si="136"/>
        <v>50.905825837957593</v>
      </c>
      <c r="EO124" s="2">
        <f t="shared" si="136"/>
        <v>52.04592508115126</v>
      </c>
      <c r="EQ124" s="2">
        <f t="shared" si="150"/>
        <v>48.136889045185946</v>
      </c>
      <c r="ER124" s="2">
        <f t="shared" si="150"/>
        <v>47.888635372425703</v>
      </c>
      <c r="ES124" s="2">
        <f t="shared" si="150"/>
        <v>48.567744655845488</v>
      </c>
      <c r="ET124" s="2">
        <f t="shared" si="150"/>
        <v>49.13048862254243</v>
      </c>
      <c r="EU124" s="2">
        <f t="shared" si="150"/>
        <v>49.193615550218986</v>
      </c>
      <c r="EV124" s="2">
        <f t="shared" si="150"/>
        <v>51.775858322695235</v>
      </c>
      <c r="EW124" s="2">
        <f t="shared" si="150"/>
        <v>53.655886804103744</v>
      </c>
      <c r="EX124" s="2">
        <f t="shared" si="150"/>
        <v>54.156848565337832</v>
      </c>
      <c r="EY124" s="2">
        <f t="shared" si="150"/>
        <v>52.840651671005723</v>
      </c>
      <c r="EZ124" s="2">
        <f t="shared" si="150"/>
        <v>51.676650000258839</v>
      </c>
      <c r="FA124" s="2">
        <f t="shared" si="150"/>
        <v>51.494419936901409</v>
      </c>
      <c r="FB124" s="2">
        <f t="shared" si="150"/>
        <v>52.121566788566128</v>
      </c>
      <c r="FC124" s="2">
        <f t="shared" si="150"/>
        <v>50.545178055146735</v>
      </c>
      <c r="FD124" s="2">
        <f t="shared" si="150"/>
        <v>51.141408762799294</v>
      </c>
      <c r="FE124" s="2">
        <f t="shared" si="150"/>
        <v>51.898620584105593</v>
      </c>
      <c r="FG124" s="2">
        <f t="shared" si="151"/>
        <v>0.99299459160731263</v>
      </c>
      <c r="FH124" s="2">
        <f t="shared" si="151"/>
        <v>0.99313664410010094</v>
      </c>
      <c r="FI124" s="2">
        <f t="shared" si="151"/>
        <v>0.9929242440828201</v>
      </c>
      <c r="FJ124" s="2">
        <f t="shared" si="151"/>
        <v>0.99293032213932175</v>
      </c>
      <c r="FK124" s="2">
        <f t="shared" si="151"/>
        <v>0.99394709740203901</v>
      </c>
      <c r="FL124" s="2">
        <f t="shared" si="151"/>
        <v>0.99208225778044712</v>
      </c>
      <c r="FM124" s="2">
        <f t="shared" si="151"/>
        <v>0.99248036912511128</v>
      </c>
      <c r="FN124" s="2">
        <f t="shared" si="151"/>
        <v>0.99132960049974472</v>
      </c>
      <c r="FO124" s="2">
        <f t="shared" si="151"/>
        <v>0.99198840886013973</v>
      </c>
      <c r="FP124" s="2">
        <f t="shared" si="151"/>
        <v>0.99129509781441116</v>
      </c>
      <c r="FQ124" s="2">
        <f t="shared" si="151"/>
        <v>0.99169065404915557</v>
      </c>
      <c r="FR124" s="2">
        <f t="shared" si="151"/>
        <v>0.99238641308699749</v>
      </c>
      <c r="FS124" s="2">
        <f t="shared" si="151"/>
        <v>0.99168634381977616</v>
      </c>
      <c r="FT124" s="2">
        <f t="shared" si="151"/>
        <v>0.99063309621483953</v>
      </c>
      <c r="FU124" s="2">
        <f t="shared" si="151"/>
        <v>0.98788853142898247</v>
      </c>
      <c r="FW124" s="2">
        <f t="shared" si="142"/>
        <v>5.8518742385566267E-3</v>
      </c>
      <c r="FX124" s="2">
        <f t="shared" si="142"/>
        <v>5.2956132577147829E-3</v>
      </c>
      <c r="FY124" s="2">
        <f t="shared" si="142"/>
        <v>5.6303446598529984E-3</v>
      </c>
      <c r="FZ124" s="2">
        <f t="shared" si="142"/>
        <v>5.500224286003808E-3</v>
      </c>
      <c r="GA124" s="2">
        <f t="shared" si="142"/>
        <v>6.3379079644343018E-3</v>
      </c>
      <c r="GB124" s="2">
        <f t="shared" si="142"/>
        <v>7.1953768899616589E-3</v>
      </c>
      <c r="GC124" s="2">
        <f t="shared" si="142"/>
        <v>7.7948823732057453E-3</v>
      </c>
      <c r="GD124" s="2">
        <f t="shared" si="142"/>
        <v>5.6378830113504794E-3</v>
      </c>
      <c r="GE124" s="2">
        <f t="shared" si="142"/>
        <v>5.1732809113251609E-3</v>
      </c>
      <c r="GF124" s="2">
        <f t="shared" si="142"/>
        <v>4.1324287842941058E-3</v>
      </c>
      <c r="GG124" s="2">
        <f t="shared" si="142"/>
        <v>3.9596565953465305E-3</v>
      </c>
      <c r="GH124" s="2">
        <f t="shared" si="142"/>
        <v>3.6962854769252581E-3</v>
      </c>
      <c r="GI124" s="2">
        <f t="shared" si="142"/>
        <v>4.0580137818204704E-3</v>
      </c>
      <c r="GJ124" s="2">
        <f t="shared" si="142"/>
        <v>3.8855374793330937E-3</v>
      </c>
      <c r="GK124" s="2">
        <f t="shared" si="142"/>
        <v>2.4933815330733539E-3</v>
      </c>
      <c r="GM124" s="86">
        <f t="shared" si="143"/>
        <v>4.9972115683930126E-28</v>
      </c>
      <c r="GN124" s="86">
        <f t="shared" si="143"/>
        <v>2.6648049222594038E-25</v>
      </c>
      <c r="GO124" s="86">
        <f t="shared" si="143"/>
        <v>4.5687840867122089E-35</v>
      </c>
      <c r="GP124" s="86">
        <f t="shared" si="143"/>
        <v>1.4535986261099611E-47</v>
      </c>
      <c r="GQ124" s="86">
        <f t="shared" si="143"/>
        <v>1.3809312110515912E-62</v>
      </c>
      <c r="GR124" s="86">
        <f t="shared" si="143"/>
        <v>7.0479165401828567E-59</v>
      </c>
      <c r="GS124" s="86">
        <f t="shared" si="143"/>
        <v>1.4449798632316962E-54</v>
      </c>
      <c r="GT124" s="86">
        <f t="shared" si="143"/>
        <v>2.579655478591283E-48</v>
      </c>
      <c r="GU124" s="86">
        <f t="shared" si="143"/>
        <v>3.5708234617819844E-47</v>
      </c>
      <c r="GV124" s="86">
        <f t="shared" si="143"/>
        <v>6.7341418571726783E-37</v>
      </c>
      <c r="GW124" s="86">
        <f t="shared" si="143"/>
        <v>1.0445197193708241E-43</v>
      </c>
      <c r="GX124" s="86">
        <f t="shared" si="143"/>
        <v>1.2283523294275709E-36</v>
      </c>
      <c r="GY124" s="86">
        <f t="shared" si="143"/>
        <v>6.2011981272182127E-29</v>
      </c>
      <c r="GZ124" s="86">
        <f t="shared" si="143"/>
        <v>1.3686409414261533E-27</v>
      </c>
      <c r="HA124" s="86">
        <f t="shared" si="143"/>
        <v>7.2936480434400458E-30</v>
      </c>
      <c r="HC124" s="86">
        <f t="shared" si="154"/>
        <v>2.7888560073873728E-4</v>
      </c>
      <c r="HD124" s="86">
        <f t="shared" si="154"/>
        <v>3.3844443147317953E-4</v>
      </c>
      <c r="HE124" s="86">
        <f t="shared" si="154"/>
        <v>7.3823227044929489E-5</v>
      </c>
      <c r="HF124" s="86">
        <f t="shared" si="154"/>
        <v>2.7884159930857675E-7</v>
      </c>
      <c r="HG124" s="86">
        <f t="shared" si="154"/>
        <v>1.8659965130842003E-13</v>
      </c>
      <c r="HH124" s="86">
        <f t="shared" si="154"/>
        <v>8.6754711669220116E-10</v>
      </c>
      <c r="HI124" s="86">
        <f t="shared" si="139"/>
        <v>1.0317714043210586E-9</v>
      </c>
      <c r="HJ124" s="86">
        <f t="shared" si="139"/>
        <v>1.428564965586103E-6</v>
      </c>
      <c r="HK124" s="86">
        <f t="shared" si="139"/>
        <v>7.0212661827791187E-8</v>
      </c>
      <c r="HL124" s="86">
        <f t="shared" si="139"/>
        <v>1.3047735623439642E-6</v>
      </c>
      <c r="HM124" s="86">
        <f t="shared" si="139"/>
        <v>2.2459761966143111E-5</v>
      </c>
      <c r="HN124" s="86">
        <f t="shared" si="139"/>
        <v>3.5822313500141089E-4</v>
      </c>
      <c r="HO124" s="86">
        <f t="shared" si="139"/>
        <v>3.8701074007749887E-4</v>
      </c>
      <c r="HP124" s="86">
        <f t="shared" si="139"/>
        <v>2.143029746880631E-4</v>
      </c>
      <c r="HQ124" s="86">
        <f t="shared" si="139"/>
        <v>4.8838532666805306E-5</v>
      </c>
      <c r="HS124" s="86">
        <f t="shared" si="144"/>
        <v>2.787510526023343E-9</v>
      </c>
      <c r="HT124" s="86">
        <f t="shared" si="144"/>
        <v>2.65484320295414E-9</v>
      </c>
      <c r="HU124" s="86">
        <f t="shared" si="144"/>
        <v>2.5164814457775904E-9</v>
      </c>
      <c r="HV124" s="86">
        <f t="shared" si="144"/>
        <v>2.6806899444900714E-10</v>
      </c>
      <c r="HW124" s="86">
        <f t="shared" si="144"/>
        <v>7.0124976879267853E-9</v>
      </c>
      <c r="HX124" s="86">
        <f t="shared" si="144"/>
        <v>5.2316947689257932E-10</v>
      </c>
      <c r="HY124" s="86">
        <f t="shared" si="144"/>
        <v>5.0139955454121648E-9</v>
      </c>
      <c r="HZ124" s="86">
        <f t="shared" si="144"/>
        <v>6.347808106314264E-15</v>
      </c>
      <c r="IA124" s="86">
        <f t="shared" si="144"/>
        <v>2.8302527811509721E-11</v>
      </c>
      <c r="IB124" s="86">
        <f t="shared" si="144"/>
        <v>1.1656828328441922E-11</v>
      </c>
      <c r="IC124" s="86">
        <f t="shared" si="144"/>
        <v>3.8558175389501056E-12</v>
      </c>
      <c r="ID124" s="86">
        <f t="shared" si="144"/>
        <v>5.1929893870399156E-12</v>
      </c>
      <c r="IE124" s="86">
        <f t="shared" si="144"/>
        <v>1.9825877663877915E-12</v>
      </c>
      <c r="IF124" s="86">
        <f t="shared" si="144"/>
        <v>9.6816963366883299E-9</v>
      </c>
      <c r="IG124" s="86">
        <f t="shared" si="144"/>
        <v>5.1947691776152558E-7</v>
      </c>
      <c r="II124" s="86">
        <f t="shared" si="145"/>
        <v>4.027356895222282E-57</v>
      </c>
      <c r="IJ124" s="86">
        <f t="shared" si="145"/>
        <v>4.771232953056619E-58</v>
      </c>
      <c r="IK124" s="86">
        <f t="shared" si="145"/>
        <v>5.1148251317880374E-63</v>
      </c>
      <c r="IL124" s="86">
        <f t="shared" si="145"/>
        <v>1.5842959590469533E-67</v>
      </c>
      <c r="IM124" s="86">
        <f t="shared" si="145"/>
        <v>2.9711881833220496E-61</v>
      </c>
      <c r="IN124" s="86">
        <f t="shared" si="145"/>
        <v>2.6261328383778044E-67</v>
      </c>
      <c r="IO124" s="86">
        <f t="shared" si="145"/>
        <v>2.4364339538742775E-60</v>
      </c>
      <c r="IP124" s="86">
        <f t="shared" si="145"/>
        <v>3.686617986954617E-105</v>
      </c>
      <c r="IQ124" s="86">
        <f t="shared" si="145"/>
        <v>2.4318577936958432E-73</v>
      </c>
      <c r="IR124" s="86">
        <f t="shared" si="145"/>
        <v>1.7641432390235838E-72</v>
      </c>
      <c r="IS124" s="86">
        <f t="shared" si="145"/>
        <v>6.5558289101025692E-74</v>
      </c>
      <c r="IT124" s="86">
        <f t="shared" si="145"/>
        <v>5.1306592620296619E-72</v>
      </c>
      <c r="IU124" s="86">
        <f t="shared" si="145"/>
        <v>2.3061950167141986E-75</v>
      </c>
      <c r="IV124" s="86">
        <f t="shared" si="145"/>
        <v>4.4429930231417906E-57</v>
      </c>
      <c r="IW124" s="86">
        <f t="shared" si="145"/>
        <v>3.1725154025640387E-27</v>
      </c>
      <c r="IY124" s="86">
        <f t="shared" si="146"/>
        <v>2.7888838824926328E-4</v>
      </c>
      <c r="IZ124" s="86">
        <f t="shared" si="146"/>
        <v>3.384470863163825E-4</v>
      </c>
      <c r="JA124" s="86">
        <f t="shared" si="146"/>
        <v>7.3825743526375267E-5</v>
      </c>
      <c r="JB124" s="86">
        <f t="shared" si="146"/>
        <v>2.7910966830302575E-7</v>
      </c>
      <c r="JC124" s="86">
        <f t="shared" si="146"/>
        <v>7.0126842875780939E-9</v>
      </c>
      <c r="JD124" s="86">
        <f t="shared" si="146"/>
        <v>1.3907165935847806E-9</v>
      </c>
      <c r="JE124" s="86">
        <f t="shared" si="146"/>
        <v>6.0457669497332237E-9</v>
      </c>
      <c r="JF124" s="86">
        <f t="shared" si="146"/>
        <v>1.4285649719339111E-6</v>
      </c>
      <c r="JG124" s="86">
        <f t="shared" si="146"/>
        <v>7.0240964355602697E-8</v>
      </c>
      <c r="JH124" s="86">
        <f t="shared" si="146"/>
        <v>1.3047852191722927E-6</v>
      </c>
      <c r="JI124" s="86">
        <f t="shared" si="146"/>
        <v>2.2459765821960649E-5</v>
      </c>
      <c r="JJ124" s="86">
        <f t="shared" si="146"/>
        <v>3.5822314019440027E-4</v>
      </c>
      <c r="JK124" s="86">
        <f t="shared" si="146"/>
        <v>3.8701074206008663E-4</v>
      </c>
      <c r="JL124" s="86">
        <f t="shared" si="146"/>
        <v>2.143126563843998E-4</v>
      </c>
      <c r="JM124" s="86">
        <f t="shared" si="146"/>
        <v>4.9358009584566834E-5</v>
      </c>
    </row>
    <row r="125" spans="2:273" x14ac:dyDescent="0.25">
      <c r="B125" s="2">
        <v>98</v>
      </c>
      <c r="C125" s="37">
        <v>48.603000000000002</v>
      </c>
      <c r="D125" s="37">
        <v>47.936999999999998</v>
      </c>
      <c r="E125" s="37">
        <v>47.968000000000004</v>
      </c>
      <c r="F125" s="37">
        <v>47.491999999999997</v>
      </c>
      <c r="G125" s="37">
        <v>50.110999999999997</v>
      </c>
      <c r="H125" s="37">
        <v>50.396999999999998</v>
      </c>
      <c r="I125" s="37">
        <v>51.905000000000001</v>
      </c>
      <c r="J125" s="37">
        <v>52.033000000000001</v>
      </c>
      <c r="K125" s="37">
        <v>53.246000000000002</v>
      </c>
      <c r="L125" s="37">
        <v>50.311</v>
      </c>
      <c r="M125" s="37">
        <v>50.639000000000003</v>
      </c>
      <c r="N125" s="37">
        <v>51.066000000000003</v>
      </c>
      <c r="O125" s="37">
        <v>51.164000000000001</v>
      </c>
      <c r="P125" s="37">
        <v>51.508000000000003</v>
      </c>
      <c r="Q125" s="37">
        <v>50</v>
      </c>
      <c r="S125" s="4">
        <f t="shared" si="147"/>
        <v>48.532247288882722</v>
      </c>
      <c r="T125" s="4">
        <f t="shared" si="147"/>
        <v>47.888776649818539</v>
      </c>
      <c r="U125" s="4">
        <f t="shared" si="147"/>
        <v>48.484373240861117</v>
      </c>
      <c r="V125" s="4">
        <f t="shared" si="147"/>
        <v>49.098011627921267</v>
      </c>
      <c r="W125" s="4">
        <f t="shared" si="147"/>
        <v>49.06968721770717</v>
      </c>
      <c r="X125" s="4">
        <f t="shared" si="147"/>
        <v>51.900509143479773</v>
      </c>
      <c r="Y125" s="4">
        <f t="shared" si="147"/>
        <v>53.490589493541471</v>
      </c>
      <c r="Z125" s="4">
        <f t="shared" si="147"/>
        <v>54.140524324796893</v>
      </c>
      <c r="AA125" s="4">
        <f t="shared" si="147"/>
        <v>52.940125226956908</v>
      </c>
      <c r="AB125" s="4">
        <f t="shared" si="147"/>
        <v>51.609682735168441</v>
      </c>
      <c r="AC125" s="4">
        <f t="shared" si="147"/>
        <v>51.642930689315108</v>
      </c>
      <c r="AD125" s="4">
        <f t="shared" si="147"/>
        <v>52.053788489886202</v>
      </c>
      <c r="AE125" s="4">
        <f t="shared" si="147"/>
        <v>50.526524379265183</v>
      </c>
      <c r="AF125" s="4">
        <f t="shared" si="147"/>
        <v>51.031178147236318</v>
      </c>
      <c r="AG125" s="4">
        <f t="shared" si="147"/>
        <v>52.083067588058832</v>
      </c>
      <c r="AI125" s="4">
        <f t="shared" si="148"/>
        <v>7.0752711117279432E-2</v>
      </c>
      <c r="AJ125" s="4">
        <f t="shared" si="148"/>
        <v>4.8223350181459068E-2</v>
      </c>
      <c r="AK125" s="4">
        <f t="shared" si="148"/>
        <v>-0.51637324086111391</v>
      </c>
      <c r="AL125" s="4">
        <f t="shared" si="148"/>
        <v>-1.6060116279212693</v>
      </c>
      <c r="AM125" s="4">
        <f t="shared" si="148"/>
        <v>1.0413127822928274</v>
      </c>
      <c r="AN125" s="4">
        <f t="shared" si="148"/>
        <v>-1.5035091434797749</v>
      </c>
      <c r="AO125" s="4">
        <f t="shared" si="148"/>
        <v>-1.5855894935414696</v>
      </c>
      <c r="AP125" s="4">
        <f t="shared" si="148"/>
        <v>-2.1075243247968913</v>
      </c>
      <c r="AQ125" s="4">
        <f t="shared" si="148"/>
        <v>0.30587477304309374</v>
      </c>
      <c r="AR125" s="4">
        <f t="shared" si="148"/>
        <v>-1.2986827351684411</v>
      </c>
      <c r="AS125" s="4">
        <f t="shared" si="148"/>
        <v>-1.003930689315105</v>
      </c>
      <c r="AT125" s="4">
        <f t="shared" si="148"/>
        <v>-0.98778848988619927</v>
      </c>
      <c r="AU125" s="4">
        <f t="shared" si="148"/>
        <v>0.63747562073481845</v>
      </c>
      <c r="AV125" s="4">
        <f t="shared" si="148"/>
        <v>0.47682185276368472</v>
      </c>
      <c r="AW125" s="4">
        <f t="shared" si="148"/>
        <v>-2.0830675880588316</v>
      </c>
      <c r="AY125" s="2">
        <f t="shared" si="140"/>
        <v>48.530570648640541</v>
      </c>
      <c r="AZ125" s="2">
        <f t="shared" si="140"/>
        <v>47.886568275435629</v>
      </c>
      <c r="BA125" s="2">
        <f t="shared" si="140"/>
        <v>48.484057257348233</v>
      </c>
      <c r="BB125" s="2">
        <f t="shared" si="140"/>
        <v>49.098011124987494</v>
      </c>
      <c r="BC125" s="2">
        <f t="shared" si="140"/>
        <v>49.069683763169259</v>
      </c>
      <c r="BD125" s="2">
        <f t="shared" si="140"/>
        <v>51.900508739707149</v>
      </c>
      <c r="BE125" s="2">
        <f t="shared" si="140"/>
        <v>53.490585814957562</v>
      </c>
      <c r="BF125" s="2">
        <f t="shared" si="140"/>
        <v>54.140523510093558</v>
      </c>
      <c r="BG125" s="2">
        <f t="shared" si="140"/>
        <v>52.940125134106673</v>
      </c>
      <c r="BH125" s="2">
        <f t="shared" si="140"/>
        <v>51.609680655705908</v>
      </c>
      <c r="BI125" s="2">
        <f t="shared" si="140"/>
        <v>51.64286800864744</v>
      </c>
      <c r="BJ125" s="2">
        <f t="shared" si="140"/>
        <v>52.05157001201146</v>
      </c>
      <c r="BK125" s="2">
        <f t="shared" si="140"/>
        <v>50.524218010573286</v>
      </c>
      <c r="BL125" s="2">
        <f t="shared" si="140"/>
        <v>51.030485120942508</v>
      </c>
      <c r="BM125" s="2">
        <f t="shared" si="140"/>
        <v>52.08226620941381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48.603000000000002</v>
      </c>
      <c r="CF125" s="2">
        <f t="shared" si="141"/>
        <v>47.936999999999998</v>
      </c>
      <c r="CG125" s="2">
        <f t="shared" si="141"/>
        <v>47.968000000000004</v>
      </c>
      <c r="CH125" s="2">
        <f t="shared" si="141"/>
        <v>47.491999999999997</v>
      </c>
      <c r="CI125" s="2">
        <f t="shared" si="141"/>
        <v>50.110999999999997</v>
      </c>
      <c r="CJ125" s="2">
        <f t="shared" si="141"/>
        <v>50.396999999999998</v>
      </c>
      <c r="CK125" s="2">
        <f t="shared" si="141"/>
        <v>51.905000000000001</v>
      </c>
      <c r="CL125" s="2">
        <f t="shared" si="141"/>
        <v>52.033000000000001</v>
      </c>
      <c r="CM125" s="2">
        <f t="shared" si="141"/>
        <v>53.246000000000002</v>
      </c>
      <c r="CN125" s="2">
        <f t="shared" si="141"/>
        <v>50.311</v>
      </c>
      <c r="CO125" s="2">
        <f t="shared" si="141"/>
        <v>50.639000000000003</v>
      </c>
      <c r="CP125" s="2">
        <f t="shared" si="141"/>
        <v>51.066000000000003</v>
      </c>
      <c r="CQ125" s="2">
        <f t="shared" si="141"/>
        <v>51.164000000000001</v>
      </c>
      <c r="CR125" s="2">
        <f t="shared" si="141"/>
        <v>51.508000000000003</v>
      </c>
      <c r="CS125" s="2">
        <f t="shared" si="141"/>
        <v>50</v>
      </c>
      <c r="CU125" s="2">
        <f t="shared" si="111"/>
        <v>48.603000000000002</v>
      </c>
      <c r="CV125" s="2">
        <f t="shared" si="112"/>
        <v>47.936999999999998</v>
      </c>
      <c r="CW125" s="2">
        <f t="shared" si="113"/>
        <v>47.968000000000004</v>
      </c>
      <c r="CX125" s="2">
        <f t="shared" si="114"/>
        <v>47.491999999999997</v>
      </c>
      <c r="CY125" s="2">
        <f t="shared" si="115"/>
        <v>50.110999999999997</v>
      </c>
      <c r="CZ125" s="2">
        <f t="shared" si="116"/>
        <v>50.396999999999998</v>
      </c>
      <c r="DA125" s="2">
        <f t="shared" si="117"/>
        <v>51.905000000000001</v>
      </c>
      <c r="DB125" s="2">
        <f t="shared" si="118"/>
        <v>52.033000000000001</v>
      </c>
      <c r="DC125" s="2">
        <f t="shared" si="119"/>
        <v>53.246000000000002</v>
      </c>
      <c r="DD125" s="2">
        <f t="shared" si="120"/>
        <v>50.311</v>
      </c>
      <c r="DE125" s="2">
        <f t="shared" si="121"/>
        <v>50.639000000000003</v>
      </c>
      <c r="DF125" s="2">
        <f t="shared" si="122"/>
        <v>51.066000000000003</v>
      </c>
      <c r="DG125" s="2">
        <f t="shared" si="123"/>
        <v>51.164000000000001</v>
      </c>
      <c r="DH125" s="2">
        <f t="shared" si="124"/>
        <v>51.508000000000003</v>
      </c>
      <c r="DI125" s="2">
        <f t="shared" si="125"/>
        <v>50</v>
      </c>
      <c r="DK125" s="2">
        <f t="shared" si="149"/>
        <v>76.83068604651163</v>
      </c>
      <c r="DL125" s="2">
        <f t="shared" si="149"/>
        <v>76.892220930232554</v>
      </c>
      <c r="DM125" s="2">
        <f t="shared" si="149"/>
        <v>73.988034883720928</v>
      </c>
      <c r="DN125" s="2">
        <f t="shared" si="149"/>
        <v>76.909209302325607</v>
      </c>
      <c r="DO125" s="2">
        <f t="shared" si="149"/>
        <v>84.255363233665548</v>
      </c>
      <c r="DP125" s="2">
        <f t="shared" si="149"/>
        <v>82.875154181184669</v>
      </c>
      <c r="DQ125" s="2">
        <f t="shared" si="149"/>
        <v>78.539822621564468</v>
      </c>
      <c r="DR125" s="2">
        <f t="shared" si="149"/>
        <v>81.99035958164643</v>
      </c>
      <c r="DS125" s="2">
        <f t="shared" si="149"/>
        <v>78.077477270885652</v>
      </c>
      <c r="DT125" s="2">
        <f t="shared" si="149"/>
        <v>85.347496689895479</v>
      </c>
      <c r="DU125" s="2">
        <f t="shared" si="149"/>
        <v>83.077691327012943</v>
      </c>
      <c r="DV125" s="2">
        <f t="shared" si="149"/>
        <v>77.03531247357293</v>
      </c>
      <c r="DW125" s="2">
        <f t="shared" si="149"/>
        <v>79.829398218061002</v>
      </c>
      <c r="DX125" s="2">
        <f t="shared" si="149"/>
        <v>77.590750836550825</v>
      </c>
      <c r="DY125" s="2">
        <f t="shared" si="149"/>
        <v>65.419616385630491</v>
      </c>
      <c r="EA125" s="2">
        <f t="shared" si="153"/>
        <v>48.350573560767579</v>
      </c>
      <c r="EB125" s="2">
        <f t="shared" si="153"/>
        <v>47.703446377028882</v>
      </c>
      <c r="EC125" s="2">
        <f t="shared" si="153"/>
        <v>48.317554040436065</v>
      </c>
      <c r="ED125" s="2">
        <f t="shared" si="153"/>
        <v>48.916948557644965</v>
      </c>
      <c r="EE125" s="2">
        <f t="shared" si="152"/>
        <v>48.872935229211677</v>
      </c>
      <c r="EF125" s="2">
        <f t="shared" si="152"/>
        <v>51.675303533600669</v>
      </c>
      <c r="EG125" s="2">
        <f t="shared" si="152"/>
        <v>53.315711595217856</v>
      </c>
      <c r="EH125" s="2">
        <f t="shared" si="152"/>
        <v>53.91778073184053</v>
      </c>
      <c r="EI125" s="2">
        <f t="shared" si="152"/>
        <v>52.755210972017665</v>
      </c>
      <c r="EJ125" s="2">
        <f t="shared" si="152"/>
        <v>51.338585186254683</v>
      </c>
      <c r="EK125" s="2">
        <f t="shared" si="152"/>
        <v>51.402856114207715</v>
      </c>
      <c r="EL125" s="2">
        <f t="shared" si="152"/>
        <v>51.876345511319279</v>
      </c>
      <c r="EM125" s="2">
        <f t="shared" si="136"/>
        <v>50.299632568671854</v>
      </c>
      <c r="EN125" s="2">
        <f t="shared" si="136"/>
        <v>50.8004935692217</v>
      </c>
      <c r="EO125" s="2">
        <f t="shared" si="136"/>
        <v>51.933533125173895</v>
      </c>
      <c r="EQ125" s="2">
        <f t="shared" si="150"/>
        <v>48.027031819378877</v>
      </c>
      <c r="ER125" s="2">
        <f t="shared" si="150"/>
        <v>47.756116713987367</v>
      </c>
      <c r="ES125" s="2">
        <f t="shared" si="150"/>
        <v>48.438156388945963</v>
      </c>
      <c r="ET125" s="2">
        <f t="shared" si="150"/>
        <v>48.994372584337071</v>
      </c>
      <c r="EU125" s="2">
        <f t="shared" si="150"/>
        <v>49.063339483365091</v>
      </c>
      <c r="EV125" s="2">
        <f t="shared" si="150"/>
        <v>51.643839567977807</v>
      </c>
      <c r="EW125" s="2">
        <f t="shared" si="150"/>
        <v>53.523324414587492</v>
      </c>
      <c r="EX125" s="2">
        <f t="shared" si="150"/>
        <v>54.013181108286496</v>
      </c>
      <c r="EY125" s="2">
        <f t="shared" si="150"/>
        <v>52.713321287941469</v>
      </c>
      <c r="EZ125" s="2">
        <f t="shared" si="150"/>
        <v>51.53573391516624</v>
      </c>
      <c r="FA125" s="2">
        <f t="shared" si="150"/>
        <v>51.356220327339109</v>
      </c>
      <c r="FB125" s="2">
        <f t="shared" si="150"/>
        <v>51.97797126318487</v>
      </c>
      <c r="FC125" s="2">
        <f t="shared" si="150"/>
        <v>50.417126090456605</v>
      </c>
      <c r="FD125" s="2">
        <f t="shared" si="150"/>
        <v>51.02148588472506</v>
      </c>
      <c r="FE125" s="2">
        <f t="shared" si="150"/>
        <v>51.790743125536203</v>
      </c>
      <c r="FG125" s="2">
        <f t="shared" si="151"/>
        <v>0.99360705099796098</v>
      </c>
      <c r="FH125" s="2">
        <f t="shared" si="151"/>
        <v>0.99373676265010669</v>
      </c>
      <c r="FI125" s="2">
        <f t="shared" si="151"/>
        <v>0.99354281372843045</v>
      </c>
      <c r="FJ125" s="2">
        <f t="shared" si="151"/>
        <v>0.99354836388766976</v>
      </c>
      <c r="FK125" s="2">
        <f t="shared" si="151"/>
        <v>0.99447674559202837</v>
      </c>
      <c r="FL125" s="2">
        <f t="shared" si="151"/>
        <v>0.99277389902508928</v>
      </c>
      <c r="FM125" s="2">
        <f t="shared" si="151"/>
        <v>0.99313747457158452</v>
      </c>
      <c r="FN125" s="2">
        <f t="shared" si="151"/>
        <v>0.99208646442863946</v>
      </c>
      <c r="FO125" s="2">
        <f t="shared" si="151"/>
        <v>0.99268818770086542</v>
      </c>
      <c r="FP125" s="2">
        <f t="shared" si="151"/>
        <v>0.99205494944272898</v>
      </c>
      <c r="FQ125" s="2">
        <f t="shared" si="151"/>
        <v>0.9924162416936444</v>
      </c>
      <c r="FR125" s="2">
        <f t="shared" si="151"/>
        <v>0.9930516714324803</v>
      </c>
      <c r="FS125" s="2">
        <f t="shared" si="151"/>
        <v>0.99241230496179844</v>
      </c>
      <c r="FT125" s="2">
        <f t="shared" si="151"/>
        <v>0.99145023562060874</v>
      </c>
      <c r="FU125" s="2">
        <f t="shared" si="151"/>
        <v>0.98894242556942125</v>
      </c>
      <c r="FW125" s="2">
        <f t="shared" si="142"/>
        <v>6.4128319635697482E-3</v>
      </c>
      <c r="FX125" s="2">
        <f t="shared" si="142"/>
        <v>5.8035593687250971E-3</v>
      </c>
      <c r="FY125" s="2">
        <f t="shared" si="142"/>
        <v>6.1701984705766462E-3</v>
      </c>
      <c r="FZ125" s="2">
        <f t="shared" si="142"/>
        <v>6.0276774061323113E-3</v>
      </c>
      <c r="GA125" s="2">
        <f t="shared" si="142"/>
        <v>6.9451311533200496E-3</v>
      </c>
      <c r="GB125" s="2">
        <f t="shared" si="142"/>
        <v>7.8841007539191647E-3</v>
      </c>
      <c r="GC125" s="2">
        <f t="shared" si="142"/>
        <v>8.5404958017930559E-3</v>
      </c>
      <c r="GD125" s="2">
        <f t="shared" si="142"/>
        <v>6.1784551300583428E-3</v>
      </c>
      <c r="GE125" s="2">
        <f t="shared" si="142"/>
        <v>5.6695599944470805E-3</v>
      </c>
      <c r="GF125" s="2">
        <f t="shared" si="142"/>
        <v>4.5293122708683648E-3</v>
      </c>
      <c r="GG125" s="2">
        <f t="shared" si="142"/>
        <v>4.3400191446170073E-3</v>
      </c>
      <c r="GH125" s="2">
        <f t="shared" si="142"/>
        <v>4.0514516401297497E-3</v>
      </c>
      <c r="GI125" s="2">
        <f t="shared" si="142"/>
        <v>4.4477822808428906E-3</v>
      </c>
      <c r="GJ125" s="2">
        <f t="shared" si="142"/>
        <v>4.2588106275490718E-3</v>
      </c>
      <c r="GK125" s="2">
        <f t="shared" si="142"/>
        <v>2.7332809759388101E-3</v>
      </c>
      <c r="GM125" s="86">
        <f t="shared" si="143"/>
        <v>1.0744440088162948E-29</v>
      </c>
      <c r="GN125" s="86">
        <f t="shared" si="143"/>
        <v>8.7460661909788207E-27</v>
      </c>
      <c r="GO125" s="86">
        <f t="shared" si="143"/>
        <v>3.856209463199148E-37</v>
      </c>
      <c r="GP125" s="86">
        <f t="shared" si="143"/>
        <v>2.2957969742800438E-50</v>
      </c>
      <c r="GQ125" s="86">
        <f t="shared" si="143"/>
        <v>4.2695526626889991E-66</v>
      </c>
      <c r="GR125" s="86">
        <f t="shared" si="143"/>
        <v>2.2646911983041739E-62</v>
      </c>
      <c r="GS125" s="86">
        <f t="shared" si="143"/>
        <v>8.2395382042901111E-58</v>
      </c>
      <c r="GT125" s="86">
        <f t="shared" si="143"/>
        <v>3.8849425803870779E-51</v>
      </c>
      <c r="GU125" s="86">
        <f t="shared" si="143"/>
        <v>5.9622086895216146E-50</v>
      </c>
      <c r="GV125" s="86">
        <f t="shared" si="143"/>
        <v>4.4897362166935954E-39</v>
      </c>
      <c r="GW125" s="86">
        <f t="shared" si="143"/>
        <v>2.4359097814745495E-46</v>
      </c>
      <c r="GX125" s="86">
        <f t="shared" si="143"/>
        <v>7.577664991547913E-39</v>
      </c>
      <c r="GY125" s="86">
        <f t="shared" si="143"/>
        <v>1.201420106121464E-30</v>
      </c>
      <c r="GZ125" s="86">
        <f t="shared" si="143"/>
        <v>3.7183214375085419E-29</v>
      </c>
      <c r="HA125" s="86">
        <f t="shared" si="143"/>
        <v>1.365500099008554E-31</v>
      </c>
      <c r="HC125" s="86">
        <f t="shared" si="154"/>
        <v>5.8742322688356214E-5</v>
      </c>
      <c r="HD125" s="86">
        <f t="shared" si="154"/>
        <v>7.4094223436793399E-5</v>
      </c>
      <c r="HE125" s="86">
        <f t="shared" si="154"/>
        <v>1.360879491399176E-5</v>
      </c>
      <c r="HF125" s="86">
        <f t="shared" si="154"/>
        <v>2.0601058344575589E-8</v>
      </c>
      <c r="HG125" s="86">
        <f t="shared" si="154"/>
        <v>2.2226873733412554E-15</v>
      </c>
      <c r="HH125" s="86">
        <f t="shared" si="154"/>
        <v>2.573646348956598E-11</v>
      </c>
      <c r="HI125" s="86">
        <f t="shared" si="139"/>
        <v>3.2130555363799275E-11</v>
      </c>
      <c r="HJ125" s="86">
        <f t="shared" si="139"/>
        <v>1.7714795407403313E-7</v>
      </c>
      <c r="HK125" s="86">
        <f t="shared" si="139"/>
        <v>3.7494666370058529E-9</v>
      </c>
      <c r="HL125" s="86">
        <f t="shared" si="139"/>
        <v>9.2490036761247794E-8</v>
      </c>
      <c r="HM125" s="86">
        <f t="shared" si="139"/>
        <v>2.4279458514049797E-6</v>
      </c>
      <c r="HN125" s="86">
        <f t="shared" si="139"/>
        <v>6.8314030923131741E-5</v>
      </c>
      <c r="HO125" s="86">
        <f t="shared" si="139"/>
        <v>7.6584830979106405E-5</v>
      </c>
      <c r="HP125" s="86">
        <f t="shared" si="139"/>
        <v>4.5635826691026425E-5</v>
      </c>
      <c r="HQ125" s="86">
        <f t="shared" si="139"/>
        <v>6.9935735082992841E-6</v>
      </c>
      <c r="HS125" s="86">
        <f t="shared" si="144"/>
        <v>1.0626392272523741E-8</v>
      </c>
      <c r="HT125" s="86">
        <f t="shared" si="144"/>
        <v>9.9924920441669754E-9</v>
      </c>
      <c r="HU125" s="86">
        <f t="shared" si="144"/>
        <v>1.0203334437797822E-8</v>
      </c>
      <c r="HV125" s="86">
        <f t="shared" si="144"/>
        <v>1.2337912281030778E-9</v>
      </c>
      <c r="HW125" s="86">
        <f t="shared" si="144"/>
        <v>2.7677152567338852E-8</v>
      </c>
      <c r="HX125" s="86">
        <f t="shared" si="144"/>
        <v>2.5407819728557433E-9</v>
      </c>
      <c r="HY125" s="86">
        <f t="shared" si="144"/>
        <v>2.1019287672299272E-8</v>
      </c>
      <c r="HZ125" s="86">
        <f t="shared" si="144"/>
        <v>6.6894584212272663E-14</v>
      </c>
      <c r="IA125" s="86">
        <f t="shared" si="144"/>
        <v>1.4816617838664205E-10</v>
      </c>
      <c r="IB125" s="86">
        <f t="shared" si="144"/>
        <v>5.825553838584558E-11</v>
      </c>
      <c r="IC125" s="86">
        <f t="shared" si="144"/>
        <v>2.0060323439342008E-11</v>
      </c>
      <c r="ID125" s="86">
        <f t="shared" si="144"/>
        <v>2.5679669551579528E-11</v>
      </c>
      <c r="IE125" s="86">
        <f t="shared" si="144"/>
        <v>1.0795937701060854E-11</v>
      </c>
      <c r="IF125" s="86">
        <f t="shared" si="144"/>
        <v>2.9006667341617731E-8</v>
      </c>
      <c r="IG125" s="86">
        <f t="shared" si="144"/>
        <v>1.1203773266004077E-6</v>
      </c>
      <c r="II125" s="86">
        <f t="shared" si="145"/>
        <v>3.7272552335350122E-55</v>
      </c>
      <c r="IJ125" s="86">
        <f t="shared" si="145"/>
        <v>4.3630580590061375E-56</v>
      </c>
      <c r="IK125" s="86">
        <f t="shared" si="145"/>
        <v>7.3767927656021441E-61</v>
      </c>
      <c r="IL125" s="86">
        <f t="shared" si="145"/>
        <v>3.2140176598746321E-65</v>
      </c>
      <c r="IM125" s="86">
        <f t="shared" si="145"/>
        <v>4.1580891975646907E-59</v>
      </c>
      <c r="IN125" s="86">
        <f t="shared" si="145"/>
        <v>6.9797517824708315E-65</v>
      </c>
      <c r="IO125" s="86">
        <f t="shared" si="145"/>
        <v>3.8889548913556319E-58</v>
      </c>
      <c r="IP125" s="86">
        <f t="shared" si="145"/>
        <v>1.6205314127233412E-101</v>
      </c>
      <c r="IQ125" s="86">
        <f t="shared" si="145"/>
        <v>7.371981117916324E-71</v>
      </c>
      <c r="IR125" s="86">
        <f t="shared" si="145"/>
        <v>3.9659769229686865E-70</v>
      </c>
      <c r="IS125" s="86">
        <f t="shared" si="145"/>
        <v>1.5756647666677204E-71</v>
      </c>
      <c r="IT125" s="86">
        <f t="shared" si="145"/>
        <v>1.0005436598013394E-69</v>
      </c>
      <c r="IU125" s="86">
        <f t="shared" si="145"/>
        <v>6.3447370707182398E-73</v>
      </c>
      <c r="IV125" s="86">
        <f t="shared" si="145"/>
        <v>2.9375271390440357E-55</v>
      </c>
      <c r="IW125" s="86">
        <f t="shared" si="145"/>
        <v>1.9133452951922236E-26</v>
      </c>
      <c r="IY125" s="86">
        <f t="shared" si="146"/>
        <v>5.875294908062874E-5</v>
      </c>
      <c r="IZ125" s="86">
        <f t="shared" si="146"/>
        <v>7.4104215928837562E-5</v>
      </c>
      <c r="JA125" s="86">
        <f t="shared" si="146"/>
        <v>1.3618998248429558E-5</v>
      </c>
      <c r="JB125" s="86">
        <f t="shared" si="146"/>
        <v>2.1834849572678666E-8</v>
      </c>
      <c r="JC125" s="86">
        <f t="shared" si="146"/>
        <v>2.7677154790026227E-8</v>
      </c>
      <c r="JD125" s="86">
        <f t="shared" si="146"/>
        <v>2.5665184363453093E-9</v>
      </c>
      <c r="JE125" s="86">
        <f t="shared" si="146"/>
        <v>2.1051418227663072E-8</v>
      </c>
      <c r="JF125" s="86">
        <f t="shared" si="146"/>
        <v>1.7714802096861734E-7</v>
      </c>
      <c r="JG125" s="86">
        <f t="shared" si="146"/>
        <v>3.8976328153924953E-9</v>
      </c>
      <c r="JH125" s="86">
        <f t="shared" si="146"/>
        <v>9.2548292299633633E-8</v>
      </c>
      <c r="JI125" s="86">
        <f t="shared" si="146"/>
        <v>2.4279659117284191E-6</v>
      </c>
      <c r="JJ125" s="86">
        <f t="shared" si="146"/>
        <v>6.8314056602801287E-5</v>
      </c>
      <c r="JK125" s="86">
        <f t="shared" si="146"/>
        <v>7.6584841775044103E-5</v>
      </c>
      <c r="JL125" s="86">
        <f t="shared" si="146"/>
        <v>4.566483335836804E-5</v>
      </c>
      <c r="JM125" s="86">
        <f t="shared" si="146"/>
        <v>8.113950834899692E-6</v>
      </c>
    </row>
    <row r="126" spans="2:273" x14ac:dyDescent="0.25">
      <c r="B126" s="2">
        <v>99</v>
      </c>
      <c r="C126" s="37">
        <v>47.683</v>
      </c>
      <c r="D126" s="37">
        <v>46.570999999999998</v>
      </c>
      <c r="E126" s="37">
        <v>48.951999999999998</v>
      </c>
      <c r="F126" s="37">
        <v>48.508000000000003</v>
      </c>
      <c r="G126" s="37">
        <v>50.19</v>
      </c>
      <c r="H126" s="37">
        <v>51.825000000000003</v>
      </c>
      <c r="I126" s="37">
        <v>53.698</v>
      </c>
      <c r="J126" s="37">
        <v>52.655999999999999</v>
      </c>
      <c r="K126" s="37">
        <v>53.262</v>
      </c>
      <c r="L126" s="37">
        <v>52.393000000000001</v>
      </c>
      <c r="M126" s="37">
        <v>50.508000000000003</v>
      </c>
      <c r="N126" s="37">
        <v>51.59</v>
      </c>
      <c r="O126" s="37">
        <v>51.311</v>
      </c>
      <c r="P126" s="37">
        <v>48.753999999999998</v>
      </c>
      <c r="Q126" s="37">
        <v>49.54</v>
      </c>
      <c r="S126" s="4">
        <f t="shared" si="147"/>
        <v>48.382866944218634</v>
      </c>
      <c r="T126" s="4">
        <f t="shared" si="147"/>
        <v>47.741992146440758</v>
      </c>
      <c r="U126" s="4">
        <f t="shared" si="147"/>
        <v>48.351452839759013</v>
      </c>
      <c r="V126" s="4">
        <f t="shared" si="147"/>
        <v>48.954916053893044</v>
      </c>
      <c r="W126" s="4">
        <f t="shared" si="147"/>
        <v>48.944351491451755</v>
      </c>
      <c r="X126" s="4">
        <f t="shared" si="147"/>
        <v>51.747880013233896</v>
      </c>
      <c r="Y126" s="4">
        <f t="shared" si="147"/>
        <v>53.365935607742863</v>
      </c>
      <c r="Z126" s="4">
        <f t="shared" si="147"/>
        <v>53.988588132808047</v>
      </c>
      <c r="AA126" s="4">
        <f t="shared" si="147"/>
        <v>52.795079066780225</v>
      </c>
      <c r="AB126" s="4">
        <f t="shared" si="147"/>
        <v>51.462134563355882</v>
      </c>
      <c r="AC126" s="4">
        <f t="shared" si="147"/>
        <v>51.48278266506383</v>
      </c>
      <c r="AD126" s="4">
        <f t="shared" si="147"/>
        <v>51.900773726505264</v>
      </c>
      <c r="AE126" s="4">
        <f t="shared" si="147"/>
        <v>50.386840339280873</v>
      </c>
      <c r="AF126" s="4">
        <f t="shared" si="147"/>
        <v>50.907928342904384</v>
      </c>
      <c r="AG126" s="4">
        <f t="shared" si="147"/>
        <v>51.960532539622889</v>
      </c>
      <c r="AI126" s="4">
        <f t="shared" si="148"/>
        <v>-0.69986694421863405</v>
      </c>
      <c r="AJ126" s="4">
        <f t="shared" si="148"/>
        <v>-1.17099214644076</v>
      </c>
      <c r="AK126" s="4">
        <f t="shared" si="148"/>
        <v>0.60054716024098553</v>
      </c>
      <c r="AL126" s="4">
        <f t="shared" si="148"/>
        <v>-0.44691605389304101</v>
      </c>
      <c r="AM126" s="4">
        <f t="shared" si="148"/>
        <v>1.2456485085482427</v>
      </c>
      <c r="AN126" s="4">
        <f t="shared" si="148"/>
        <v>7.7119986766106763E-2</v>
      </c>
      <c r="AO126" s="4">
        <f t="shared" si="148"/>
        <v>0.3320643922571378</v>
      </c>
      <c r="AP126" s="4">
        <f t="shared" si="148"/>
        <v>-1.3325881328080484</v>
      </c>
      <c r="AQ126" s="4">
        <f t="shared" si="148"/>
        <v>0.46692093321977524</v>
      </c>
      <c r="AR126" s="4">
        <f t="shared" si="148"/>
        <v>0.93086543664411892</v>
      </c>
      <c r="AS126" s="4">
        <f t="shared" si="148"/>
        <v>-0.97478266506382738</v>
      </c>
      <c r="AT126" s="4">
        <f t="shared" si="148"/>
        <v>-0.31077372650526058</v>
      </c>
      <c r="AU126" s="4">
        <f t="shared" si="148"/>
        <v>0.92415966071912692</v>
      </c>
      <c r="AV126" s="4">
        <f t="shared" si="148"/>
        <v>-2.1539283429043863</v>
      </c>
      <c r="AW126" s="4">
        <f t="shared" si="148"/>
        <v>-2.4205325396228901</v>
      </c>
      <c r="AY126" s="2">
        <f t="shared" si="140"/>
        <v>48.382621877703571</v>
      </c>
      <c r="AZ126" s="2">
        <f t="shared" si="140"/>
        <v>47.741652772980345</v>
      </c>
      <c r="BA126" s="2">
        <f t="shared" si="140"/>
        <v>48.351411097290558</v>
      </c>
      <c r="BB126" s="2">
        <f t="shared" si="140"/>
        <v>48.954915391231729</v>
      </c>
      <c r="BC126" s="2">
        <f t="shared" si="140"/>
        <v>48.944339086024584</v>
      </c>
      <c r="BD126" s="2">
        <f t="shared" si="140"/>
        <v>51.747878246803907</v>
      </c>
      <c r="BE126" s="2">
        <f t="shared" si="140"/>
        <v>53.365921648002015</v>
      </c>
      <c r="BF126" s="2">
        <f t="shared" si="140"/>
        <v>53.988588077833349</v>
      </c>
      <c r="BG126" s="2">
        <f t="shared" si="140"/>
        <v>52.795078902079496</v>
      </c>
      <c r="BH126" s="2">
        <f t="shared" si="140"/>
        <v>51.462134408501583</v>
      </c>
      <c r="BI126" s="2">
        <f t="shared" si="140"/>
        <v>51.482778357717237</v>
      </c>
      <c r="BJ126" s="2">
        <f t="shared" si="140"/>
        <v>51.900487308373137</v>
      </c>
      <c r="BK126" s="2">
        <f t="shared" si="140"/>
        <v>50.386534598630625</v>
      </c>
      <c r="BL126" s="2">
        <f t="shared" si="140"/>
        <v>50.907801003929933</v>
      </c>
      <c r="BM126" s="2">
        <f t="shared" si="140"/>
        <v>51.959000251333912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47.683</v>
      </c>
      <c r="CF126" s="2">
        <f t="shared" si="141"/>
        <v>46.570999999999998</v>
      </c>
      <c r="CG126" s="2">
        <f t="shared" si="141"/>
        <v>48.951999999999998</v>
      </c>
      <c r="CH126" s="2">
        <f t="shared" si="141"/>
        <v>48.508000000000003</v>
      </c>
      <c r="CI126" s="2">
        <f t="shared" si="141"/>
        <v>50.19</v>
      </c>
      <c r="CJ126" s="2">
        <f t="shared" si="141"/>
        <v>51.825000000000003</v>
      </c>
      <c r="CK126" s="2">
        <f t="shared" si="141"/>
        <v>53.698</v>
      </c>
      <c r="CL126" s="2">
        <f t="shared" si="141"/>
        <v>52.655999999999999</v>
      </c>
      <c r="CM126" s="2">
        <f t="shared" si="141"/>
        <v>53.262</v>
      </c>
      <c r="CN126" s="2">
        <f t="shared" si="141"/>
        <v>52.393000000000001</v>
      </c>
      <c r="CO126" s="2">
        <f t="shared" si="141"/>
        <v>50.508000000000003</v>
      </c>
      <c r="CP126" s="2">
        <f t="shared" si="141"/>
        <v>51.59</v>
      </c>
      <c r="CQ126" s="2">
        <f t="shared" si="141"/>
        <v>51.311</v>
      </c>
      <c r="CR126" s="2">
        <f t="shared" si="141"/>
        <v>48.753999999999998</v>
      </c>
      <c r="CS126" s="2">
        <f t="shared" si="141"/>
        <v>49.54</v>
      </c>
      <c r="CU126" s="2">
        <f t="shared" si="111"/>
        <v>47.683</v>
      </c>
      <c r="CV126" s="2">
        <f t="shared" si="112"/>
        <v>46.570999999999998</v>
      </c>
      <c r="CW126" s="2">
        <f t="shared" si="113"/>
        <v>48.951999999999998</v>
      </c>
      <c r="CX126" s="2">
        <f t="shared" si="114"/>
        <v>48.508000000000003</v>
      </c>
      <c r="CY126" s="2">
        <f t="shared" si="115"/>
        <v>50.19</v>
      </c>
      <c r="CZ126" s="2">
        <f t="shared" si="116"/>
        <v>51.825000000000003</v>
      </c>
      <c r="DA126" s="2">
        <f t="shared" si="117"/>
        <v>53.698</v>
      </c>
      <c r="DB126" s="2">
        <f t="shared" si="118"/>
        <v>52.655999999999999</v>
      </c>
      <c r="DC126" s="2">
        <f t="shared" si="119"/>
        <v>53.262</v>
      </c>
      <c r="DD126" s="2">
        <f t="shared" si="120"/>
        <v>52.393000000000001</v>
      </c>
      <c r="DE126" s="2">
        <f t="shared" si="121"/>
        <v>50.508000000000003</v>
      </c>
      <c r="DF126" s="2">
        <f t="shared" si="122"/>
        <v>51.59</v>
      </c>
      <c r="DG126" s="2">
        <f t="shared" si="123"/>
        <v>51.311</v>
      </c>
      <c r="DH126" s="2">
        <f t="shared" si="124"/>
        <v>48.753999999999998</v>
      </c>
      <c r="DI126" s="2">
        <f t="shared" si="125"/>
        <v>49.54</v>
      </c>
      <c r="DK126" s="2">
        <f t="shared" si="149"/>
        <v>77.050181818181812</v>
      </c>
      <c r="DL126" s="2">
        <f t="shared" si="149"/>
        <v>77.101623980670496</v>
      </c>
      <c r="DM126" s="2">
        <f t="shared" si="149"/>
        <v>74.162204469948662</v>
      </c>
      <c r="DN126" s="2">
        <f t="shared" si="149"/>
        <v>77.11598550286925</v>
      </c>
      <c r="DO126" s="2">
        <f t="shared" si="149"/>
        <v>84.53380509413067</v>
      </c>
      <c r="DP126" s="2">
        <f t="shared" si="149"/>
        <v>83.128221602787448</v>
      </c>
      <c r="DQ126" s="2">
        <f t="shared" si="149"/>
        <v>78.683647991543339</v>
      </c>
      <c r="DR126" s="2">
        <f t="shared" si="149"/>
        <v>82.198620917678824</v>
      </c>
      <c r="DS126" s="2">
        <f t="shared" si="149"/>
        <v>78.251106879507319</v>
      </c>
      <c r="DT126" s="2">
        <f t="shared" si="149"/>
        <v>85.631121602787459</v>
      </c>
      <c r="DU126" s="2">
        <f t="shared" si="149"/>
        <v>83.340955000945371</v>
      </c>
      <c r="DV126" s="2">
        <f t="shared" si="149"/>
        <v>77.225779422128255</v>
      </c>
      <c r="DW126" s="2">
        <f t="shared" si="149"/>
        <v>80.054960736937474</v>
      </c>
      <c r="DX126" s="2">
        <f t="shared" si="149"/>
        <v>77.82150025740026</v>
      </c>
      <c r="DY126" s="2">
        <f t="shared" si="149"/>
        <v>65.519103372434017</v>
      </c>
      <c r="EA126" s="2">
        <f t="shared" si="153"/>
        <v>48.216517886756684</v>
      </c>
      <c r="EB126" s="2">
        <f t="shared" si="153"/>
        <v>47.572561022603722</v>
      </c>
      <c r="EC126" s="2">
        <f t="shared" si="153"/>
        <v>48.197668557485116</v>
      </c>
      <c r="ED126" s="2">
        <f t="shared" si="153"/>
        <v>48.787671753470505</v>
      </c>
      <c r="EE126" s="2">
        <f t="shared" si="152"/>
        <v>48.762767205096104</v>
      </c>
      <c r="EF126" s="2">
        <f t="shared" si="152"/>
        <v>51.539811037833303</v>
      </c>
      <c r="EG126" s="2">
        <f t="shared" si="152"/>
        <v>53.204618053123909</v>
      </c>
      <c r="EH126" s="2">
        <f t="shared" si="152"/>
        <v>53.782774199890774</v>
      </c>
      <c r="EI126" s="2">
        <f t="shared" si="152"/>
        <v>52.624315979381436</v>
      </c>
      <c r="EJ126" s="2">
        <f t="shared" si="152"/>
        <v>51.21164810857637</v>
      </c>
      <c r="EK126" s="2">
        <f t="shared" si="152"/>
        <v>51.260954066659082</v>
      </c>
      <c r="EL126" s="2">
        <f t="shared" si="152"/>
        <v>51.738450585480095</v>
      </c>
      <c r="EM126" s="2">
        <f t="shared" si="136"/>
        <v>50.179117833349743</v>
      </c>
      <c r="EN126" s="2">
        <f t="shared" si="136"/>
        <v>50.6951613004858</v>
      </c>
      <c r="EO126" s="2">
        <f t="shared" si="136"/>
        <v>51.821141169196522</v>
      </c>
      <c r="EQ126" s="2">
        <f t="shared" si="150"/>
        <v>47.917174593571815</v>
      </c>
      <c r="ER126" s="2">
        <f t="shared" si="150"/>
        <v>47.623598055549024</v>
      </c>
      <c r="ES126" s="2">
        <f t="shared" si="150"/>
        <v>48.308568122046438</v>
      </c>
      <c r="ET126" s="2">
        <f t="shared" si="150"/>
        <v>48.858256546131713</v>
      </c>
      <c r="EU126" s="2">
        <f t="shared" si="150"/>
        <v>48.933063416511196</v>
      </c>
      <c r="EV126" s="2">
        <f t="shared" si="150"/>
        <v>51.511820813260371</v>
      </c>
      <c r="EW126" s="2">
        <f t="shared" si="150"/>
        <v>53.39076202507124</v>
      </c>
      <c r="EX126" s="2">
        <f t="shared" si="150"/>
        <v>53.869513651235167</v>
      </c>
      <c r="EY126" s="2">
        <f t="shared" si="150"/>
        <v>52.585990904877214</v>
      </c>
      <c r="EZ126" s="2">
        <f t="shared" si="150"/>
        <v>51.394817830073642</v>
      </c>
      <c r="FA126" s="2">
        <f t="shared" si="150"/>
        <v>51.21802071777681</v>
      </c>
      <c r="FB126" s="2">
        <f t="shared" si="150"/>
        <v>51.834375737803612</v>
      </c>
      <c r="FC126" s="2">
        <f t="shared" si="150"/>
        <v>50.289074125766483</v>
      </c>
      <c r="FD126" s="2">
        <f t="shared" si="150"/>
        <v>50.901563006650825</v>
      </c>
      <c r="FE126" s="2">
        <f t="shared" si="150"/>
        <v>51.682865666966819</v>
      </c>
      <c r="FG126" s="2">
        <f t="shared" si="151"/>
        <v>0.99416627968741345</v>
      </c>
      <c r="FH126" s="2">
        <f t="shared" si="151"/>
        <v>0.99428470996826313</v>
      </c>
      <c r="FI126" s="2">
        <f t="shared" si="151"/>
        <v>0.99410762830454324</v>
      </c>
      <c r="FJ126" s="2">
        <f t="shared" si="151"/>
        <v>0.99411269586421414</v>
      </c>
      <c r="FK126" s="2">
        <f t="shared" si="151"/>
        <v>0.99496028287682614</v>
      </c>
      <c r="FL126" s="2">
        <f t="shared" si="151"/>
        <v>0.9934055246948118</v>
      </c>
      <c r="FM126" s="2">
        <f t="shared" si="151"/>
        <v>0.99373752096466328</v>
      </c>
      <c r="FN126" s="2">
        <f t="shared" si="151"/>
        <v>0.99277774088360971</v>
      </c>
      <c r="FO126" s="2">
        <f t="shared" si="151"/>
        <v>0.99332725494908281</v>
      </c>
      <c r="FP126" s="2">
        <f t="shared" si="151"/>
        <v>0.99274895872671542</v>
      </c>
      <c r="FQ126" s="2">
        <f t="shared" si="151"/>
        <v>0.99307891185883101</v>
      </c>
      <c r="FR126" s="2">
        <f t="shared" si="151"/>
        <v>0.9936591723910595</v>
      </c>
      <c r="FS126" s="2">
        <f t="shared" si="151"/>
        <v>0.99307531671908122</v>
      </c>
      <c r="FT126" s="2">
        <f t="shared" si="151"/>
        <v>0.99219665185788031</v>
      </c>
      <c r="FU126" s="2">
        <f t="shared" si="151"/>
        <v>0.98990555090146026</v>
      </c>
      <c r="FW126" s="2">
        <f t="shared" si="142"/>
        <v>7.0271827164593995E-3</v>
      </c>
      <c r="FX126" s="2">
        <f t="shared" si="142"/>
        <v>6.3599152835310613E-3</v>
      </c>
      <c r="FY126" s="2">
        <f t="shared" si="142"/>
        <v>6.7614630600992135E-3</v>
      </c>
      <c r="FZ126" s="2">
        <f t="shared" si="142"/>
        <v>6.6053755627828985E-3</v>
      </c>
      <c r="GA126" s="2">
        <f t="shared" si="142"/>
        <v>7.6100857126859076E-3</v>
      </c>
      <c r="GB126" s="2">
        <f t="shared" si="142"/>
        <v>8.6381739992088952E-3</v>
      </c>
      <c r="GC126" s="2">
        <f t="shared" si="142"/>
        <v>9.3567577280100137E-3</v>
      </c>
      <c r="GD126" s="2">
        <f t="shared" si="142"/>
        <v>6.7705055310039782E-3</v>
      </c>
      <c r="GE126" s="2">
        <f t="shared" si="142"/>
        <v>6.2131503912072209E-3</v>
      </c>
      <c r="GF126" s="2">
        <f t="shared" si="142"/>
        <v>4.9641229267017271E-3</v>
      </c>
      <c r="GG126" s="2">
        <f t="shared" si="142"/>
        <v>4.7567446320360609E-3</v>
      </c>
      <c r="GH126" s="2">
        <f t="shared" si="142"/>
        <v>4.4405926617208857E-3</v>
      </c>
      <c r="GI126" s="2">
        <f t="shared" si="142"/>
        <v>4.874804445246462E-3</v>
      </c>
      <c r="GJ126" s="2">
        <f t="shared" si="142"/>
        <v>4.667775088133313E-3</v>
      </c>
      <c r="GK126" s="2">
        <f t="shared" si="142"/>
        <v>2.9961928919376153E-3</v>
      </c>
      <c r="GM126" s="86">
        <f t="shared" si="143"/>
        <v>2.0572454826897022E-31</v>
      </c>
      <c r="GN126" s="86">
        <f t="shared" si="143"/>
        <v>2.5917793784540196E-28</v>
      </c>
      <c r="GO126" s="86">
        <f t="shared" si="143"/>
        <v>2.8232470643226089E-39</v>
      </c>
      <c r="GP126" s="86">
        <f t="shared" si="143"/>
        <v>2.999014970536794E-53</v>
      </c>
      <c r="GQ126" s="86">
        <f t="shared" si="143"/>
        <v>1.0536437099933811E-69</v>
      </c>
      <c r="GR126" s="86">
        <f t="shared" si="143"/>
        <v>5.7401521880213453E-66</v>
      </c>
      <c r="GS126" s="86">
        <f t="shared" si="143"/>
        <v>3.766287844020688E-61</v>
      </c>
      <c r="GT126" s="86">
        <f t="shared" si="143"/>
        <v>4.8401195630467392E-54</v>
      </c>
      <c r="GU126" s="86">
        <f t="shared" si="143"/>
        <v>8.2476693210103494E-53</v>
      </c>
      <c r="GV126" s="86">
        <f t="shared" si="143"/>
        <v>2.5799362872053628E-41</v>
      </c>
      <c r="GW126" s="86">
        <f t="shared" si="143"/>
        <v>4.732458563555178E-49</v>
      </c>
      <c r="GX126" s="86">
        <f t="shared" si="143"/>
        <v>4.0062031265934202E-41</v>
      </c>
      <c r="GY126" s="86">
        <f t="shared" si="143"/>
        <v>2.0678221867305595E-32</v>
      </c>
      <c r="GZ126" s="86">
        <f t="shared" si="143"/>
        <v>9.1036234146332567E-31</v>
      </c>
      <c r="HA126" s="86">
        <f t="shared" si="143"/>
        <v>2.2750665522721103E-33</v>
      </c>
      <c r="HC126" s="86">
        <f t="shared" si="154"/>
        <v>1.0634724361955653E-5</v>
      </c>
      <c r="HD126" s="86">
        <f t="shared" si="154"/>
        <v>1.3991959935825052E-5</v>
      </c>
      <c r="HE126" s="86">
        <f t="shared" si="154"/>
        <v>2.1551033880562488E-6</v>
      </c>
      <c r="HF126" s="86">
        <f t="shared" si="154"/>
        <v>1.2194933251322444E-9</v>
      </c>
      <c r="HG126" s="86">
        <f t="shared" si="154"/>
        <v>1.913878209804377E-17</v>
      </c>
      <c r="HH126" s="86">
        <f t="shared" si="154"/>
        <v>5.7226404691862695E-13</v>
      </c>
      <c r="HI126" s="86">
        <f t="shared" si="139"/>
        <v>7.5375285916420721E-13</v>
      </c>
      <c r="HJ126" s="86">
        <f t="shared" si="139"/>
        <v>1.8743316383431178E-8</v>
      </c>
      <c r="HK126" s="86">
        <f t="shared" si="139"/>
        <v>1.5513132328152617E-10</v>
      </c>
      <c r="HL126" s="86">
        <f t="shared" si="139"/>
        <v>5.082239479075649E-9</v>
      </c>
      <c r="HM126" s="86">
        <f t="shared" si="139"/>
        <v>2.0853385702064787E-7</v>
      </c>
      <c r="HN126" s="86">
        <f t="shared" si="139"/>
        <v>1.0924628727893223E-5</v>
      </c>
      <c r="HO126" s="86">
        <f t="shared" si="139"/>
        <v>1.2787180228379097E-5</v>
      </c>
      <c r="HP126" s="86">
        <f t="shared" si="139"/>
        <v>8.4247667318825193E-6</v>
      </c>
      <c r="HQ126" s="86">
        <f t="shared" si="139"/>
        <v>8.2948340807116338E-7</v>
      </c>
      <c r="HS126" s="86">
        <f t="shared" si="144"/>
        <v>3.8590243863825281E-8</v>
      </c>
      <c r="HT126" s="86">
        <f t="shared" si="144"/>
        <v>3.5866640980795938E-8</v>
      </c>
      <c r="HU126" s="86">
        <f t="shared" si="144"/>
        <v>3.9238540388179408E-8</v>
      </c>
      <c r="HV126" s="86">
        <f t="shared" si="144"/>
        <v>5.3669150778629896E-9</v>
      </c>
      <c r="HW126" s="86">
        <f t="shared" si="144"/>
        <v>1.0352005645863214E-7</v>
      </c>
      <c r="HX126" s="86">
        <f t="shared" si="144"/>
        <v>1.1591249123832828E-8</v>
      </c>
      <c r="HY126" s="86">
        <f t="shared" si="144"/>
        <v>8.3183271477363604E-8</v>
      </c>
      <c r="HZ126" s="86">
        <f t="shared" si="144"/>
        <v>6.4406117674972979E-13</v>
      </c>
      <c r="IA126" s="86">
        <f t="shared" si="144"/>
        <v>7.3039271643907764E-10</v>
      </c>
      <c r="IB126" s="86">
        <f t="shared" si="144"/>
        <v>2.7564626726836792E-10</v>
      </c>
      <c r="IC126" s="86">
        <f t="shared" si="144"/>
        <v>9.8784843549629481E-11</v>
      </c>
      <c r="ID126" s="86">
        <f t="shared" si="144"/>
        <v>1.2052979994325384E-10</v>
      </c>
      <c r="IE126" s="86">
        <f t="shared" si="144"/>
        <v>5.555299105813024E-11</v>
      </c>
      <c r="IF126" s="86">
        <f t="shared" si="144"/>
        <v>8.3941253097373467E-8</v>
      </c>
      <c r="IG126" s="86">
        <f t="shared" si="144"/>
        <v>2.3645893620849883E-6</v>
      </c>
      <c r="II126" s="86">
        <f t="shared" si="145"/>
        <v>3.1801884640321194E-53</v>
      </c>
      <c r="IJ126" s="86">
        <f t="shared" si="145"/>
        <v>3.6848219324645498E-54</v>
      </c>
      <c r="IK126" s="86">
        <f t="shared" si="145"/>
        <v>9.7365262334324713E-59</v>
      </c>
      <c r="IL126" s="86">
        <f t="shared" si="145"/>
        <v>5.933149859315504E-63</v>
      </c>
      <c r="IM126" s="86">
        <f t="shared" si="145"/>
        <v>5.3172714561087395E-57</v>
      </c>
      <c r="IN126" s="86">
        <f t="shared" si="145"/>
        <v>1.670788597548004E-62</v>
      </c>
      <c r="IO126" s="86">
        <f t="shared" si="145"/>
        <v>5.6358534802452742E-56</v>
      </c>
      <c r="IP126" s="86">
        <f t="shared" si="145"/>
        <v>6.1307927498629099E-98</v>
      </c>
      <c r="IQ126" s="86">
        <f t="shared" si="145"/>
        <v>2.0214116704863782E-68</v>
      </c>
      <c r="IR126" s="86">
        <f t="shared" si="145"/>
        <v>8.139299714530563E-68</v>
      </c>
      <c r="IS126" s="86">
        <f t="shared" si="145"/>
        <v>3.4557371054375723E-69</v>
      </c>
      <c r="IT126" s="86">
        <f t="shared" si="145"/>
        <v>1.7887003964502564E-67</v>
      </c>
      <c r="IU126" s="86">
        <f t="shared" si="145"/>
        <v>1.588558223948826E-70</v>
      </c>
      <c r="IV126" s="86">
        <f t="shared" si="145"/>
        <v>1.8115483514788692E-53</v>
      </c>
      <c r="IW126" s="86">
        <f t="shared" si="145"/>
        <v>1.1227859935871037E-25</v>
      </c>
      <c r="IY126" s="86">
        <f t="shared" si="146"/>
        <v>1.0673314605819478E-5</v>
      </c>
      <c r="IZ126" s="86">
        <f t="shared" si="146"/>
        <v>1.4027826576805848E-5</v>
      </c>
      <c r="JA126" s="86">
        <f t="shared" si="146"/>
        <v>2.1943419284444284E-6</v>
      </c>
      <c r="JB126" s="86">
        <f t="shared" si="146"/>
        <v>6.5864084029952339E-9</v>
      </c>
      <c r="JC126" s="86">
        <f t="shared" si="146"/>
        <v>1.0352005647777091E-7</v>
      </c>
      <c r="JD126" s="86">
        <f t="shared" si="146"/>
        <v>1.1591821387879747E-8</v>
      </c>
      <c r="JE126" s="86">
        <f t="shared" si="146"/>
        <v>8.3184025230222771E-8</v>
      </c>
      <c r="JF126" s="86">
        <f t="shared" si="146"/>
        <v>1.8743960444607928E-8</v>
      </c>
      <c r="JG126" s="86">
        <f t="shared" si="146"/>
        <v>8.8552403972060379E-10</v>
      </c>
      <c r="JH126" s="86">
        <f t="shared" si="146"/>
        <v>5.3578857463440171E-9</v>
      </c>
      <c r="JI126" s="86">
        <f t="shared" si="146"/>
        <v>2.086326418641975E-7</v>
      </c>
      <c r="JJ126" s="86">
        <f t="shared" si="146"/>
        <v>1.0924749257693167E-5</v>
      </c>
      <c r="JK126" s="86">
        <f t="shared" si="146"/>
        <v>1.2787235781370156E-5</v>
      </c>
      <c r="JL126" s="86">
        <f t="shared" si="146"/>
        <v>8.5087079849798923E-6</v>
      </c>
      <c r="JM126" s="86">
        <f t="shared" si="146"/>
        <v>3.1940727701561515E-6</v>
      </c>
    </row>
    <row r="127" spans="2:273" x14ac:dyDescent="0.25">
      <c r="B127" s="2">
        <v>100</v>
      </c>
      <c r="C127" s="37">
        <v>46.570999999999998</v>
      </c>
      <c r="D127" s="37">
        <v>48.603000000000002</v>
      </c>
      <c r="E127" s="37">
        <v>46.603000000000002</v>
      </c>
      <c r="F127" s="37">
        <v>51.81</v>
      </c>
      <c r="G127" s="37">
        <v>49.54</v>
      </c>
      <c r="H127" s="37">
        <v>50.302</v>
      </c>
      <c r="I127" s="37">
        <v>54</v>
      </c>
      <c r="J127" s="37">
        <v>54.869</v>
      </c>
      <c r="K127" s="37">
        <v>51.540999999999997</v>
      </c>
      <c r="L127" s="37">
        <v>50.689</v>
      </c>
      <c r="M127" s="37">
        <v>49.459000000000003</v>
      </c>
      <c r="N127" s="37">
        <v>50.41</v>
      </c>
      <c r="O127" s="37">
        <v>50.164000000000001</v>
      </c>
      <c r="P127" s="37">
        <v>50.639000000000003</v>
      </c>
      <c r="Q127" s="37">
        <v>50.508000000000003</v>
      </c>
      <c r="S127" s="4">
        <f t="shared" si="147"/>
        <v>48.235741849753474</v>
      </c>
      <c r="T127" s="4">
        <f t="shared" si="147"/>
        <v>47.597837812492209</v>
      </c>
      <c r="U127" s="4">
        <f t="shared" si="147"/>
        <v>48.2197304954244</v>
      </c>
      <c r="V127" s="4">
        <f t="shared" si="147"/>
        <v>48.81284582665031</v>
      </c>
      <c r="W127" s="4">
        <f t="shared" si="147"/>
        <v>48.820167105676127</v>
      </c>
      <c r="X127" s="4">
        <f t="shared" si="147"/>
        <v>51.596522384193456</v>
      </c>
      <c r="Y127" s="4">
        <f t="shared" si="147"/>
        <v>53.242321569128492</v>
      </c>
      <c r="Z127" s="4">
        <f t="shared" si="147"/>
        <v>53.83789730252564</v>
      </c>
      <c r="AA127" s="4">
        <f t="shared" si="147"/>
        <v>52.651085779042674</v>
      </c>
      <c r="AB127" s="4">
        <f t="shared" si="147"/>
        <v>51.316110847341683</v>
      </c>
      <c r="AC127" s="4">
        <f t="shared" si="147"/>
        <v>51.324022656293081</v>
      </c>
      <c r="AD127" s="4">
        <f t="shared" si="147"/>
        <v>51.750398463831893</v>
      </c>
      <c r="AE127" s="4">
        <f t="shared" si="147"/>
        <v>50.250163461274667</v>
      </c>
      <c r="AF127" s="4">
        <f t="shared" si="147"/>
        <v>50.786492354621124</v>
      </c>
      <c r="AG127" s="4">
        <f t="shared" si="147"/>
        <v>51.839544031301415</v>
      </c>
      <c r="AI127" s="4">
        <f t="shared" si="148"/>
        <v>-1.6647418497534758</v>
      </c>
      <c r="AJ127" s="4">
        <f t="shared" si="148"/>
        <v>1.0051621875077927</v>
      </c>
      <c r="AK127" s="4">
        <f t="shared" si="148"/>
        <v>-1.6167304954243988</v>
      </c>
      <c r="AL127" s="4">
        <f t="shared" si="148"/>
        <v>2.997154173349692</v>
      </c>
      <c r="AM127" s="4">
        <f t="shared" si="148"/>
        <v>0.7198328943238721</v>
      </c>
      <c r="AN127" s="4">
        <f t="shared" si="148"/>
        <v>-1.2945223841934563</v>
      </c>
      <c r="AO127" s="4">
        <f t="shared" si="148"/>
        <v>0.75767843087150766</v>
      </c>
      <c r="AP127" s="4">
        <f t="shared" si="148"/>
        <v>1.0311026974743598</v>
      </c>
      <c r="AQ127" s="4">
        <f t="shared" si="148"/>
        <v>-1.1100857790426772</v>
      </c>
      <c r="AR127" s="4">
        <f t="shared" si="148"/>
        <v>-0.6271108473416831</v>
      </c>
      <c r="AS127" s="4">
        <f t="shared" si="148"/>
        <v>-1.8650226562930783</v>
      </c>
      <c r="AT127" s="4">
        <f t="shared" si="148"/>
        <v>-1.340398463831896</v>
      </c>
      <c r="AU127" s="4">
        <f t="shared" si="148"/>
        <v>-8.6163461274665565E-2</v>
      </c>
      <c r="AV127" s="4">
        <f t="shared" si="148"/>
        <v>-0.14749235462112154</v>
      </c>
      <c r="AW127" s="4">
        <f t="shared" si="148"/>
        <v>-1.3315440313014122</v>
      </c>
      <c r="AY127" s="2">
        <f t="shared" ref="AY127:BM143" si="155">IF(OR($B127 &lt; C$230, $B127 &gt; C$233), #N/A, ((1-FG127)*DK127) + (FG127 - FW127)*EA127 + (FW127*EQ127))</f>
        <v>48.235711499368996</v>
      </c>
      <c r="AZ127" s="2">
        <f t="shared" si="155"/>
        <v>47.597789508145496</v>
      </c>
      <c r="BA127" s="2">
        <f t="shared" si="155"/>
        <v>48.219717259065966</v>
      </c>
      <c r="BB127" s="2">
        <f t="shared" si="155"/>
        <v>48.812843269987951</v>
      </c>
      <c r="BC127" s="2">
        <f t="shared" si="155"/>
        <v>48.820124952523202</v>
      </c>
      <c r="BD127" s="2">
        <f t="shared" si="155"/>
        <v>51.596515130854428</v>
      </c>
      <c r="BE127" s="2">
        <f t="shared" si="155"/>
        <v>53.242271632897214</v>
      </c>
      <c r="BF127" s="2">
        <f t="shared" si="155"/>
        <v>53.837897298081451</v>
      </c>
      <c r="BG127" s="2">
        <f t="shared" si="155"/>
        <v>52.651085051873416</v>
      </c>
      <c r="BH127" s="2">
        <f t="shared" si="155"/>
        <v>51.316110560833224</v>
      </c>
      <c r="BI127" s="2">
        <f t="shared" si="155"/>
        <v>51.324022306114145</v>
      </c>
      <c r="BJ127" s="2">
        <f t="shared" si="155"/>
        <v>51.750367763248924</v>
      </c>
      <c r="BK127" s="2">
        <f t="shared" si="155"/>
        <v>50.250129743602599</v>
      </c>
      <c r="BL127" s="2">
        <f t="shared" si="155"/>
        <v>50.786387441090085</v>
      </c>
      <c r="BM127" s="2">
        <f t="shared" si="155"/>
        <v>51.836481175758081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46.570999999999998</v>
      </c>
      <c r="CF127" s="2">
        <f t="shared" si="156"/>
        <v>48.603000000000002</v>
      </c>
      <c r="CG127" s="2">
        <f t="shared" si="156"/>
        <v>46.603000000000002</v>
      </c>
      <c r="CH127" s="2">
        <f t="shared" si="156"/>
        <v>51.81</v>
      </c>
      <c r="CI127" s="2">
        <f t="shared" si="156"/>
        <v>49.54</v>
      </c>
      <c r="CJ127" s="2">
        <f t="shared" si="156"/>
        <v>50.302</v>
      </c>
      <c r="CK127" s="2">
        <f t="shared" si="156"/>
        <v>54</v>
      </c>
      <c r="CL127" s="2">
        <f t="shared" si="156"/>
        <v>54.869</v>
      </c>
      <c r="CM127" s="2">
        <f t="shared" si="156"/>
        <v>51.540999999999997</v>
      </c>
      <c r="CN127" s="2">
        <f t="shared" si="156"/>
        <v>50.689</v>
      </c>
      <c r="CO127" s="2">
        <f t="shared" si="156"/>
        <v>49.459000000000003</v>
      </c>
      <c r="CP127" s="2">
        <f t="shared" si="156"/>
        <v>50.41</v>
      </c>
      <c r="CQ127" s="2">
        <f t="shared" si="156"/>
        <v>50.164000000000001</v>
      </c>
      <c r="CR127" s="2">
        <f t="shared" si="156"/>
        <v>50.639000000000003</v>
      </c>
      <c r="CS127" s="2">
        <f t="shared" si="156"/>
        <v>50.508000000000003</v>
      </c>
      <c r="CU127" s="2">
        <f t="shared" si="111"/>
        <v>46.570999999999998</v>
      </c>
      <c r="CV127" s="2">
        <f t="shared" si="112"/>
        <v>48.603000000000002</v>
      </c>
      <c r="CW127" s="2">
        <f t="shared" si="113"/>
        <v>46.603000000000002</v>
      </c>
      <c r="CX127" s="2">
        <f t="shared" si="114"/>
        <v>51.81</v>
      </c>
      <c r="CY127" s="2">
        <f t="shared" si="115"/>
        <v>49.54</v>
      </c>
      <c r="CZ127" s="2">
        <f t="shared" si="116"/>
        <v>50.302</v>
      </c>
      <c r="DA127" s="2">
        <f t="shared" si="117"/>
        <v>54</v>
      </c>
      <c r="DB127" s="2">
        <f t="shared" si="118"/>
        <v>54.869</v>
      </c>
      <c r="DC127" s="2">
        <f t="shared" si="119"/>
        <v>51.540999999999997</v>
      </c>
      <c r="DD127" s="2">
        <f t="shared" si="120"/>
        <v>50.689</v>
      </c>
      <c r="DE127" s="2">
        <f t="shared" si="121"/>
        <v>49.459000000000003</v>
      </c>
      <c r="DF127" s="2">
        <f t="shared" si="122"/>
        <v>50.41</v>
      </c>
      <c r="DG127" s="2">
        <f t="shared" si="123"/>
        <v>50.164000000000001</v>
      </c>
      <c r="DH127" s="2">
        <f t="shared" si="124"/>
        <v>50.639000000000003</v>
      </c>
      <c r="DI127" s="2">
        <f t="shared" si="125"/>
        <v>50.508000000000003</v>
      </c>
      <c r="DK127" s="2">
        <f t="shared" si="149"/>
        <v>77.269677589851995</v>
      </c>
      <c r="DL127" s="2">
        <f t="shared" si="149"/>
        <v>77.311027031108438</v>
      </c>
      <c r="DM127" s="2">
        <f t="shared" si="149"/>
        <v>74.336374056176382</v>
      </c>
      <c r="DN127" s="2">
        <f t="shared" si="149"/>
        <v>77.322761703412894</v>
      </c>
      <c r="DO127" s="2">
        <f t="shared" si="149"/>
        <v>84.812246954595778</v>
      </c>
      <c r="DP127" s="2">
        <f t="shared" si="149"/>
        <v>83.381289024390242</v>
      </c>
      <c r="DQ127" s="2">
        <f t="shared" si="149"/>
        <v>78.827473361522195</v>
      </c>
      <c r="DR127" s="2">
        <f t="shared" si="149"/>
        <v>82.406882253711217</v>
      </c>
      <c r="DS127" s="2">
        <f t="shared" si="149"/>
        <v>78.424736488128985</v>
      </c>
      <c r="DT127" s="2">
        <f t="shared" si="149"/>
        <v>85.914746515679454</v>
      </c>
      <c r="DU127" s="2">
        <f t="shared" si="149"/>
        <v>83.604218674877785</v>
      </c>
      <c r="DV127" s="2">
        <f t="shared" si="149"/>
        <v>77.416246370683581</v>
      </c>
      <c r="DW127" s="2">
        <f t="shared" si="149"/>
        <v>80.280523255813947</v>
      </c>
      <c r="DX127" s="2">
        <f t="shared" si="149"/>
        <v>78.052249678249666</v>
      </c>
      <c r="DY127" s="2">
        <f t="shared" si="149"/>
        <v>65.61859035923753</v>
      </c>
      <c r="EA127" s="2">
        <f t="shared" si="153"/>
        <v>48.082462212745781</v>
      </c>
      <c r="EB127" s="2">
        <f t="shared" si="153"/>
        <v>47.441675668178561</v>
      </c>
      <c r="EC127" s="2">
        <f t="shared" si="153"/>
        <v>48.077783074534167</v>
      </c>
      <c r="ED127" s="2">
        <f t="shared" si="153"/>
        <v>48.658394949296046</v>
      </c>
      <c r="EE127" s="2">
        <f t="shared" si="152"/>
        <v>48.65259918098053</v>
      </c>
      <c r="EF127" s="2">
        <f t="shared" si="152"/>
        <v>51.404318542065937</v>
      </c>
      <c r="EG127" s="2">
        <f t="shared" si="152"/>
        <v>53.093524511029969</v>
      </c>
      <c r="EH127" s="2">
        <f t="shared" si="152"/>
        <v>53.647767667941025</v>
      </c>
      <c r="EI127" s="2">
        <f t="shared" si="152"/>
        <v>52.493420986745207</v>
      </c>
      <c r="EJ127" s="2">
        <f t="shared" si="152"/>
        <v>51.084711030898056</v>
      </c>
      <c r="EK127" s="2">
        <f t="shared" si="152"/>
        <v>51.119052019110455</v>
      </c>
      <c r="EL127" s="2">
        <f t="shared" si="152"/>
        <v>51.600555659640904</v>
      </c>
      <c r="EM127" s="2">
        <f t="shared" si="136"/>
        <v>50.058603098027632</v>
      </c>
      <c r="EN127" s="2">
        <f t="shared" si="136"/>
        <v>50.5898290317499</v>
      </c>
      <c r="EO127" s="2">
        <f t="shared" si="136"/>
        <v>51.70874921321915</v>
      </c>
      <c r="EQ127" s="2">
        <f t="shared" si="150"/>
        <v>47.807317367764746</v>
      </c>
      <c r="ER127" s="2">
        <f t="shared" si="150"/>
        <v>47.491079397110688</v>
      </c>
      <c r="ES127" s="2">
        <f t="shared" si="150"/>
        <v>48.178979855146906</v>
      </c>
      <c r="ET127" s="2">
        <f t="shared" si="150"/>
        <v>48.722140507926355</v>
      </c>
      <c r="EU127" s="2">
        <f t="shared" si="150"/>
        <v>48.802787349657301</v>
      </c>
      <c r="EV127" s="2">
        <f t="shared" si="150"/>
        <v>51.379802058542936</v>
      </c>
      <c r="EW127" s="2">
        <f t="shared" si="150"/>
        <v>53.25819963555498</v>
      </c>
      <c r="EX127" s="2">
        <f t="shared" si="150"/>
        <v>53.725846194183831</v>
      </c>
      <c r="EY127" s="2">
        <f t="shared" si="150"/>
        <v>52.458660521812959</v>
      </c>
      <c r="EZ127" s="2">
        <f t="shared" si="150"/>
        <v>51.253901744981043</v>
      </c>
      <c r="FA127" s="2">
        <f t="shared" si="150"/>
        <v>51.07982110821451</v>
      </c>
      <c r="FB127" s="2">
        <f t="shared" si="150"/>
        <v>51.690780212422354</v>
      </c>
      <c r="FC127" s="2">
        <f t="shared" si="150"/>
        <v>50.16102216107636</v>
      </c>
      <c r="FD127" s="2">
        <f t="shared" si="150"/>
        <v>50.781640128576591</v>
      </c>
      <c r="FE127" s="2">
        <f t="shared" si="150"/>
        <v>51.574988208397428</v>
      </c>
      <c r="FG127" s="2">
        <f t="shared" si="151"/>
        <v>0.99467685144688711</v>
      </c>
      <c r="FH127" s="2">
        <f t="shared" si="151"/>
        <v>0.99478497098857199</v>
      </c>
      <c r="FI127" s="2">
        <f t="shared" si="151"/>
        <v>0.99462330551718636</v>
      </c>
      <c r="FJ127" s="2">
        <f t="shared" si="151"/>
        <v>0.99462793198054711</v>
      </c>
      <c r="FK127" s="2">
        <f t="shared" si="151"/>
        <v>0.99540168427704856</v>
      </c>
      <c r="FL127" s="2">
        <f t="shared" si="151"/>
        <v>0.99398227530310179</v>
      </c>
      <c r="FM127" s="2">
        <f t="shared" si="151"/>
        <v>0.9942854023222103</v>
      </c>
      <c r="FN127" s="2">
        <f t="shared" si="151"/>
        <v>0.99340903297007532</v>
      </c>
      <c r="FO127" s="2">
        <f t="shared" si="151"/>
        <v>0.99391080904326934</v>
      </c>
      <c r="FP127" s="2">
        <f t="shared" si="151"/>
        <v>0.99338274987030584</v>
      </c>
      <c r="FQ127" s="2">
        <f t="shared" si="151"/>
        <v>0.99368404630098228</v>
      </c>
      <c r="FR127" s="2">
        <f t="shared" si="151"/>
        <v>0.9942138682678251</v>
      </c>
      <c r="FS127" s="2">
        <f t="shared" si="151"/>
        <v>0.99368076349641155</v>
      </c>
      <c r="FT127" s="2">
        <f t="shared" si="151"/>
        <v>0.9928783721298281</v>
      </c>
      <c r="FU127" s="2">
        <f t="shared" si="151"/>
        <v>0.99078556872756796</v>
      </c>
      <c r="FW127" s="2">
        <f t="shared" ref="FW127:GK143" si="157">POWER(10,($B127-C$232)/C$229)/(1+POWER(10,($B127-C$232)/C$229))</f>
        <v>7.6999323064802514E-3</v>
      </c>
      <c r="FX127" s="2">
        <f t="shared" si="157"/>
        <v>6.9692321645635508E-3</v>
      </c>
      <c r="FY127" s="2">
        <f t="shared" si="157"/>
        <v>7.4089637022817408E-3</v>
      </c>
      <c r="FZ127" s="2">
        <f t="shared" si="157"/>
        <v>7.2380376635092884E-3</v>
      </c>
      <c r="GA127" s="2">
        <f t="shared" si="157"/>
        <v>8.3381711082938462E-3</v>
      </c>
      <c r="GB127" s="2">
        <f t="shared" si="157"/>
        <v>9.4636824547688816E-3</v>
      </c>
      <c r="GC127" s="2">
        <f t="shared" si="157"/>
        <v>1.0250227717940675E-2</v>
      </c>
      <c r="GD127" s="2">
        <f t="shared" si="157"/>
        <v>7.4188656428700499E-3</v>
      </c>
      <c r="GE127" s="2">
        <f t="shared" si="157"/>
        <v>6.8085026884342273E-3</v>
      </c>
      <c r="GF127" s="2">
        <f t="shared" si="157"/>
        <v>5.4404469608779473E-3</v>
      </c>
      <c r="GG127" s="2">
        <f t="shared" si="157"/>
        <v>5.2132742866482324E-3</v>
      </c>
      <c r="GH127" s="2">
        <f t="shared" si="157"/>
        <v>4.866927940462294E-3</v>
      </c>
      <c r="GI127" s="2">
        <f t="shared" si="157"/>
        <v>5.3426040920454484E-3</v>
      </c>
      <c r="GJ127" s="2">
        <f t="shared" si="157"/>
        <v>5.115809762438907E-3</v>
      </c>
      <c r="GK127" s="2">
        <f t="shared" si="157"/>
        <v>3.2843107906437639E-3</v>
      </c>
      <c r="GM127" s="86">
        <f t="shared" ref="GM127:HA143" si="158" xml:space="preserve"> _xlfn.NORM.DIST($B127, C$7, ABS(C$11), TRUE) * _xlfn.NORM.DIST(($B127 - C$7)*C$15, 0, ABS(C$11), TRUE) * 2</f>
        <v>3.5076463008803688E-33</v>
      </c>
      <c r="GN127" s="86">
        <f t="shared" si="158"/>
        <v>6.9343020491031034E-30</v>
      </c>
      <c r="GO127" s="86">
        <f t="shared" si="158"/>
        <v>1.7928596287559636E-41</v>
      </c>
      <c r="GP127" s="86">
        <f t="shared" si="158"/>
        <v>3.2401182882660216E-56</v>
      </c>
      <c r="GQ127" s="86">
        <f t="shared" si="158"/>
        <v>2.0753409403355798E-73</v>
      </c>
      <c r="GR127" s="86">
        <f t="shared" si="158"/>
        <v>1.1475834055192083E-69</v>
      </c>
      <c r="GS127" s="86">
        <f t="shared" si="158"/>
        <v>1.3799839380061838E-64</v>
      </c>
      <c r="GT127" s="86">
        <f t="shared" si="158"/>
        <v>4.9883498691174454E-57</v>
      </c>
      <c r="GU127" s="86">
        <f t="shared" si="158"/>
        <v>9.4519420941962997E-56</v>
      </c>
      <c r="GV127" s="86">
        <f t="shared" si="158"/>
        <v>1.2776938293585067E-43</v>
      </c>
      <c r="GW127" s="86">
        <f t="shared" si="158"/>
        <v>7.6590143020424962E-52</v>
      </c>
      <c r="GX127" s="86">
        <f t="shared" si="158"/>
        <v>1.8150789427900031E-43</v>
      </c>
      <c r="GY127" s="86">
        <f t="shared" si="158"/>
        <v>3.1616255073789862E-34</v>
      </c>
      <c r="GZ127" s="86">
        <f t="shared" si="158"/>
        <v>2.0085064451021071E-32</v>
      </c>
      <c r="HA127" s="86">
        <f t="shared" si="158"/>
        <v>3.3731263168653886E-35</v>
      </c>
      <c r="HC127" s="86">
        <f t="shared" si="154"/>
        <v>1.6542961436245132E-6</v>
      </c>
      <c r="HD127" s="86">
        <f t="shared" si="154"/>
        <v>2.2783815254928553E-6</v>
      </c>
      <c r="HE127" s="86">
        <f t="shared" si="154"/>
        <v>2.9314260800518445E-7</v>
      </c>
      <c r="HF127" s="86">
        <f t="shared" si="154"/>
        <v>5.7833030965988027E-11</v>
      </c>
      <c r="HG127" s="86">
        <f t="shared" si="154"/>
        <v>1.1912079768479067E-19</v>
      </c>
      <c r="HH127" s="86">
        <f t="shared" si="154"/>
        <v>9.5367718904023587E-15</v>
      </c>
      <c r="HI127" s="86">
        <f t="shared" si="139"/>
        <v>1.3318944618297611E-14</v>
      </c>
      <c r="HJ127" s="86">
        <f t="shared" si="139"/>
        <v>1.6921780471737166E-9</v>
      </c>
      <c r="HK127" s="86">
        <f t="shared" si="139"/>
        <v>4.9721847628128219E-12</v>
      </c>
      <c r="HL127" s="86">
        <f t="shared" si="139"/>
        <v>2.1640196333824951E-10</v>
      </c>
      <c r="HM127" s="86">
        <f t="shared" si="139"/>
        <v>1.4223550563679667E-8</v>
      </c>
      <c r="HN127" s="86">
        <f t="shared" si="139"/>
        <v>1.4642910269560257E-6</v>
      </c>
      <c r="HO127" s="86">
        <f t="shared" si="139"/>
        <v>1.8007612869887381E-6</v>
      </c>
      <c r="HP127" s="86">
        <f t="shared" si="139"/>
        <v>1.3483766615687949E-6</v>
      </c>
      <c r="HQ127" s="86">
        <f t="shared" si="139"/>
        <v>8.1493934186325292E-8</v>
      </c>
      <c r="HS127" s="86">
        <f t="shared" ref="HS127:IG143" si="159" xml:space="preserve"> _xlfn.NORM.DIST($B127, C$9, ABS(C$13), TRUE) * _xlfn.NORM.DIST(($B127 - C$9)*C$17, 0, ABS(C$13), TRUE) * 2</f>
        <v>1.3351538387986283E-7</v>
      </c>
      <c r="HT127" s="86">
        <f t="shared" si="159"/>
        <v>1.2278005401547482E-7</v>
      </c>
      <c r="HU127" s="86">
        <f t="shared" si="159"/>
        <v>1.4313673686113148E-7</v>
      </c>
      <c r="HV127" s="86">
        <f t="shared" si="159"/>
        <v>2.2066758356227224E-8</v>
      </c>
      <c r="HW127" s="86">
        <f t="shared" si="159"/>
        <v>3.6697129188531421E-7</v>
      </c>
      <c r="HX127" s="86">
        <f t="shared" si="159"/>
        <v>4.9680231873635152E-8</v>
      </c>
      <c r="HY127" s="86">
        <f t="shared" si="159"/>
        <v>3.1080815591284189E-7</v>
      </c>
      <c r="HZ127" s="86">
        <f t="shared" si="159"/>
        <v>5.6660754531984572E-12</v>
      </c>
      <c r="IA127" s="86">
        <f t="shared" si="159"/>
        <v>3.3906917477887454E-9</v>
      </c>
      <c r="IB127" s="86">
        <f t="shared" si="159"/>
        <v>1.2349761386634734E-9</v>
      </c>
      <c r="IC127" s="86">
        <f t="shared" si="159"/>
        <v>4.6047421171189236E-10</v>
      </c>
      <c r="ID127" s="86">
        <f t="shared" si="159"/>
        <v>5.3698500455735425E-10</v>
      </c>
      <c r="IE127" s="86">
        <f t="shared" si="159"/>
        <v>2.7015040821622865E-10</v>
      </c>
      <c r="IF127" s="86">
        <f t="shared" si="159"/>
        <v>2.3464434099159853E-7</v>
      </c>
      <c r="IG127" s="86">
        <f t="shared" si="159"/>
        <v>4.8838008132024545E-6</v>
      </c>
      <c r="II127" s="86">
        <f t="shared" ref="II127:IW143" si="160" xml:space="preserve"> _xlfn.NORM.DIST($B127, C$10, ABS(C$14), TRUE) * _xlfn.NORM.DIST(($B127 - C$10)*C$18, 0, ABS(C$14), TRUE) * 2</f>
        <v>2.501591972600828E-51</v>
      </c>
      <c r="IJ127" s="86">
        <f t="shared" si="160"/>
        <v>2.874167328640676E-52</v>
      </c>
      <c r="IK127" s="86">
        <f t="shared" si="160"/>
        <v>1.1761026909484639E-56</v>
      </c>
      <c r="IL127" s="86">
        <f t="shared" si="160"/>
        <v>9.9667261094066369E-61</v>
      </c>
      <c r="IM127" s="86">
        <f t="shared" si="160"/>
        <v>6.2132769356609325E-55</v>
      </c>
      <c r="IN127" s="86">
        <f t="shared" si="160"/>
        <v>3.6021948047158116E-60</v>
      </c>
      <c r="IO127" s="86">
        <f t="shared" si="160"/>
        <v>7.4155133221739476E-54</v>
      </c>
      <c r="IP127" s="86">
        <f t="shared" si="160"/>
        <v>1.9962313152814475E-94</v>
      </c>
      <c r="IQ127" s="86">
        <f t="shared" si="160"/>
        <v>5.0136580192750261E-66</v>
      </c>
      <c r="IR127" s="86">
        <f t="shared" si="160"/>
        <v>1.5249257378844621E-65</v>
      </c>
      <c r="IS127" s="86">
        <f t="shared" si="160"/>
        <v>6.916118179753927E-67</v>
      </c>
      <c r="IT127" s="86">
        <f t="shared" si="160"/>
        <v>2.9314457889059534E-65</v>
      </c>
      <c r="IU127" s="86">
        <f t="shared" si="160"/>
        <v>3.6196684424690976E-68</v>
      </c>
      <c r="IV127" s="86">
        <f t="shared" si="160"/>
        <v>1.0420386967533538E-51</v>
      </c>
      <c r="IW127" s="86">
        <f t="shared" si="160"/>
        <v>6.4108807218080329E-25</v>
      </c>
      <c r="IY127" s="86">
        <f t="shared" ref="IY127:JM143" si="161">GM127+HC127+HS127+II127</f>
        <v>1.787811527504376E-6</v>
      </c>
      <c r="IZ127" s="86">
        <f t="shared" si="161"/>
        <v>2.4011615795083299E-6</v>
      </c>
      <c r="JA127" s="86">
        <f t="shared" si="161"/>
        <v>4.3627934486631596E-7</v>
      </c>
      <c r="JB127" s="86">
        <f t="shared" si="161"/>
        <v>2.2124591387193213E-8</v>
      </c>
      <c r="JC127" s="86">
        <f t="shared" si="161"/>
        <v>3.6697129188543333E-7</v>
      </c>
      <c r="JD127" s="86">
        <f t="shared" si="161"/>
        <v>4.9680241410407044E-8</v>
      </c>
      <c r="JE127" s="86">
        <f t="shared" si="161"/>
        <v>3.1080816923178653E-7</v>
      </c>
      <c r="JF127" s="86">
        <f t="shared" si="161"/>
        <v>1.6978441226269151E-9</v>
      </c>
      <c r="JG127" s="86">
        <f t="shared" si="161"/>
        <v>3.3956639325515583E-9</v>
      </c>
      <c r="JH127" s="86">
        <f t="shared" si="161"/>
        <v>1.4513781020017229E-9</v>
      </c>
      <c r="JI127" s="86">
        <f t="shared" si="161"/>
        <v>1.4684024775391559E-8</v>
      </c>
      <c r="JJ127" s="86">
        <f t="shared" si="161"/>
        <v>1.464828011960583E-6</v>
      </c>
      <c r="JK127" s="86">
        <f t="shared" si="161"/>
        <v>1.8010314373969544E-6</v>
      </c>
      <c r="JL127" s="86">
        <f t="shared" si="161"/>
        <v>1.5830210025603935E-6</v>
      </c>
      <c r="JM127" s="86">
        <f t="shared" si="161"/>
        <v>4.9652947473887799E-6</v>
      </c>
    </row>
    <row r="128" spans="2:273" x14ac:dyDescent="0.25">
      <c r="B128" s="2">
        <v>101</v>
      </c>
      <c r="C128" s="37">
        <v>47.174999999999997</v>
      </c>
      <c r="D128" s="37">
        <v>46.603000000000002</v>
      </c>
      <c r="E128" s="37">
        <v>47.968000000000004</v>
      </c>
      <c r="F128" s="37">
        <v>49.158999999999999</v>
      </c>
      <c r="G128" s="37">
        <v>46.238</v>
      </c>
      <c r="H128" s="37">
        <v>50.570999999999998</v>
      </c>
      <c r="I128" s="37">
        <v>55.27</v>
      </c>
      <c r="J128" s="37">
        <v>53.097999999999999</v>
      </c>
      <c r="K128" s="37">
        <v>52.23</v>
      </c>
      <c r="L128" s="37">
        <v>51.835999999999999</v>
      </c>
      <c r="M128" s="37">
        <v>50.655999999999999</v>
      </c>
      <c r="N128" s="37">
        <v>51.933999999999997</v>
      </c>
      <c r="O128" s="37">
        <v>49.984000000000002</v>
      </c>
      <c r="P128" s="37">
        <v>50.689</v>
      </c>
      <c r="Q128" s="37">
        <v>50.841000000000001</v>
      </c>
      <c r="S128" s="4">
        <f t="shared" si="147"/>
        <v>48.089773409280248</v>
      </c>
      <c r="T128" s="4">
        <f t="shared" si="147"/>
        <v>47.45492131675865</v>
      </c>
      <c r="U128" s="4">
        <f t="shared" si="147"/>
        <v>48.088936266204477</v>
      </c>
      <c r="V128" s="4">
        <f t="shared" si="147"/>
        <v>48.671730383669157</v>
      </c>
      <c r="W128" s="4">
        <f t="shared" si="147"/>
        <v>48.69708997890681</v>
      </c>
      <c r="X128" s="4">
        <f t="shared" si="147"/>
        <v>51.446359408883183</v>
      </c>
      <c r="Y128" s="4">
        <f t="shared" si="147"/>
        <v>53.119723530354783</v>
      </c>
      <c r="Z128" s="4">
        <f t="shared" si="147"/>
        <v>53.688362331067715</v>
      </c>
      <c r="AA128" s="4">
        <f t="shared" si="147"/>
        <v>52.508072743813585</v>
      </c>
      <c r="AB128" s="4">
        <f t="shared" si="147"/>
        <v>51.171501559306826</v>
      </c>
      <c r="AC128" s="4">
        <f t="shared" si="147"/>
        <v>51.166508349389581</v>
      </c>
      <c r="AD128" s="4">
        <f t="shared" si="147"/>
        <v>51.601147769873371</v>
      </c>
      <c r="AE128" s="4">
        <f t="shared" si="147"/>
        <v>50.114915222580322</v>
      </c>
      <c r="AF128" s="4">
        <f t="shared" si="147"/>
        <v>50.666401795200855</v>
      </c>
      <c r="AG128" s="4">
        <f t="shared" si="147"/>
        <v>51.72066602913943</v>
      </c>
      <c r="AI128" s="4">
        <f t="shared" si="148"/>
        <v>-0.91477340928025086</v>
      </c>
      <c r="AJ128" s="4">
        <f t="shared" si="148"/>
        <v>-0.85192131675864857</v>
      </c>
      <c r="AK128" s="4">
        <f t="shared" si="148"/>
        <v>-0.12093626620447395</v>
      </c>
      <c r="AL128" s="4">
        <f t="shared" si="148"/>
        <v>0.48726961633084187</v>
      </c>
      <c r="AM128" s="4">
        <f t="shared" si="148"/>
        <v>-2.4590899789068104</v>
      </c>
      <c r="AN128" s="4">
        <f t="shared" si="148"/>
        <v>-0.87535940888318464</v>
      </c>
      <c r="AO128" s="4">
        <f t="shared" si="148"/>
        <v>2.1502764696452203</v>
      </c>
      <c r="AP128" s="4">
        <f t="shared" si="148"/>
        <v>-0.59036233106771618</v>
      </c>
      <c r="AQ128" s="4">
        <f t="shared" si="148"/>
        <v>-0.27807274381358837</v>
      </c>
      <c r="AR128" s="4">
        <f t="shared" si="148"/>
        <v>0.66449844069317265</v>
      </c>
      <c r="AS128" s="4">
        <f t="shared" si="148"/>
        <v>-0.51050834938958189</v>
      </c>
      <c r="AT128" s="4">
        <f t="shared" si="148"/>
        <v>0.33285223012662613</v>
      </c>
      <c r="AU128" s="4">
        <f t="shared" si="148"/>
        <v>-0.13091522258032029</v>
      </c>
      <c r="AV128" s="4">
        <f t="shared" si="148"/>
        <v>2.2598204799145094E-2</v>
      </c>
      <c r="AW128" s="4">
        <f t="shared" si="148"/>
        <v>-0.87966602913942893</v>
      </c>
      <c r="AY128" s="2">
        <f t="shared" si="155"/>
        <v>48.089770227047488</v>
      </c>
      <c r="AZ128" s="2">
        <f t="shared" si="155"/>
        <v>47.454903043006297</v>
      </c>
      <c r="BA128" s="2">
        <f t="shared" si="155"/>
        <v>48.088905615946288</v>
      </c>
      <c r="BB128" s="2">
        <f t="shared" si="155"/>
        <v>48.671720851355843</v>
      </c>
      <c r="BC128" s="2">
        <f t="shared" si="155"/>
        <v>48.696954445928597</v>
      </c>
      <c r="BD128" s="2">
        <f t="shared" si="155"/>
        <v>51.446331474293089</v>
      </c>
      <c r="BE128" s="2">
        <f t="shared" si="155"/>
        <v>53.11955516839722</v>
      </c>
      <c r="BF128" s="2">
        <f t="shared" si="155"/>
        <v>53.68836232017226</v>
      </c>
      <c r="BG128" s="2">
        <f t="shared" si="155"/>
        <v>52.508069691132448</v>
      </c>
      <c r="BH128" s="2">
        <f t="shared" si="155"/>
        <v>51.171500400649421</v>
      </c>
      <c r="BI128" s="2">
        <f t="shared" si="155"/>
        <v>51.166507822297866</v>
      </c>
      <c r="BJ128" s="2">
        <f t="shared" si="155"/>
        <v>51.601144411297568</v>
      </c>
      <c r="BK128" s="2">
        <f t="shared" si="155"/>
        <v>50.114911763236407</v>
      </c>
      <c r="BL128" s="2">
        <f t="shared" si="155"/>
        <v>50.666154900708321</v>
      </c>
      <c r="BM128" s="2">
        <f t="shared" si="155"/>
        <v>51.714662412059305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>
        <f t="shared" si="156"/>
        <v>47.174999999999997</v>
      </c>
      <c r="CF128" s="2">
        <f t="shared" si="156"/>
        <v>46.603000000000002</v>
      </c>
      <c r="CG128" s="2">
        <f t="shared" si="156"/>
        <v>47.968000000000004</v>
      </c>
      <c r="CH128" s="2">
        <f t="shared" si="156"/>
        <v>49.158999999999999</v>
      </c>
      <c r="CI128" s="2">
        <f t="shared" si="156"/>
        <v>46.238</v>
      </c>
      <c r="CJ128" s="2">
        <f t="shared" si="156"/>
        <v>50.570999999999998</v>
      </c>
      <c r="CK128" s="2">
        <f t="shared" si="156"/>
        <v>55.27</v>
      </c>
      <c r="CL128" s="2">
        <f t="shared" si="156"/>
        <v>53.097999999999999</v>
      </c>
      <c r="CM128" s="2">
        <f t="shared" si="156"/>
        <v>52.23</v>
      </c>
      <c r="CN128" s="2">
        <f t="shared" si="156"/>
        <v>51.835999999999999</v>
      </c>
      <c r="CO128" s="2">
        <f t="shared" si="156"/>
        <v>50.655999999999999</v>
      </c>
      <c r="CP128" s="2">
        <f t="shared" si="156"/>
        <v>51.933999999999997</v>
      </c>
      <c r="CQ128" s="2">
        <f t="shared" si="156"/>
        <v>49.984000000000002</v>
      </c>
      <c r="CR128" s="2">
        <f t="shared" si="156"/>
        <v>50.689</v>
      </c>
      <c r="CS128" s="2">
        <f t="shared" si="156"/>
        <v>50.841000000000001</v>
      </c>
      <c r="CU128" s="2">
        <f t="shared" si="111"/>
        <v>47.174999999999997</v>
      </c>
      <c r="CV128" s="2">
        <f t="shared" si="112"/>
        <v>46.603000000000002</v>
      </c>
      <c r="CW128" s="2">
        <f t="shared" si="113"/>
        <v>47.968000000000004</v>
      </c>
      <c r="CX128" s="2">
        <f t="shared" si="114"/>
        <v>49.158999999999999</v>
      </c>
      <c r="CY128" s="2">
        <f t="shared" si="115"/>
        <v>46.238</v>
      </c>
      <c r="CZ128" s="2">
        <f t="shared" si="116"/>
        <v>50.570999999999998</v>
      </c>
      <c r="DA128" s="2">
        <f t="shared" si="117"/>
        <v>55.27</v>
      </c>
      <c r="DB128" s="2">
        <f t="shared" si="118"/>
        <v>53.097999999999999</v>
      </c>
      <c r="DC128" s="2">
        <f t="shared" si="119"/>
        <v>52.23</v>
      </c>
      <c r="DD128" s="2">
        <f t="shared" si="120"/>
        <v>51.835999999999999</v>
      </c>
      <c r="DE128" s="2">
        <f t="shared" si="121"/>
        <v>50.655999999999999</v>
      </c>
      <c r="DF128" s="2">
        <f t="shared" si="122"/>
        <v>51.933999999999997</v>
      </c>
      <c r="DG128" s="2">
        <f t="shared" si="123"/>
        <v>49.984000000000002</v>
      </c>
      <c r="DH128" s="2">
        <f t="shared" si="124"/>
        <v>50.689</v>
      </c>
      <c r="DI128" s="2">
        <f t="shared" si="125"/>
        <v>50.841000000000001</v>
      </c>
      <c r="DK128" s="2">
        <f t="shared" si="149"/>
        <v>77.489173361522191</v>
      </c>
      <c r="DL128" s="2">
        <f t="shared" si="149"/>
        <v>77.520430081546365</v>
      </c>
      <c r="DM128" s="2">
        <f t="shared" si="149"/>
        <v>74.510543642404116</v>
      </c>
      <c r="DN128" s="2">
        <f t="shared" si="149"/>
        <v>77.529537903956538</v>
      </c>
      <c r="DO128" s="2">
        <f t="shared" si="149"/>
        <v>85.090688815060901</v>
      </c>
      <c r="DP128" s="2">
        <f t="shared" si="149"/>
        <v>83.634356445993035</v>
      </c>
      <c r="DQ128" s="2">
        <f t="shared" si="149"/>
        <v>78.971298731501051</v>
      </c>
      <c r="DR128" s="2">
        <f t="shared" si="149"/>
        <v>82.61514358974361</v>
      </c>
      <c r="DS128" s="2">
        <f t="shared" si="149"/>
        <v>78.598366096750652</v>
      </c>
      <c r="DT128" s="2">
        <f t="shared" si="149"/>
        <v>86.198371428571448</v>
      </c>
      <c r="DU128" s="2">
        <f t="shared" si="149"/>
        <v>83.867482348810199</v>
      </c>
      <c r="DV128" s="2">
        <f t="shared" si="149"/>
        <v>77.606713319238892</v>
      </c>
      <c r="DW128" s="2">
        <f t="shared" si="149"/>
        <v>80.506085774690419</v>
      </c>
      <c r="DX128" s="2">
        <f t="shared" si="149"/>
        <v>78.282999099099101</v>
      </c>
      <c r="DY128" s="2">
        <f t="shared" si="149"/>
        <v>65.718077346041042</v>
      </c>
      <c r="EA128" s="2">
        <f t="shared" si="153"/>
        <v>47.948406538734886</v>
      </c>
      <c r="EB128" s="2">
        <f t="shared" si="153"/>
        <v>47.310790313753401</v>
      </c>
      <c r="EC128" s="2">
        <f t="shared" si="153"/>
        <v>47.957897591583226</v>
      </c>
      <c r="ED128" s="2">
        <f t="shared" si="153"/>
        <v>48.529118145121586</v>
      </c>
      <c r="EE128" s="2">
        <f t="shared" si="152"/>
        <v>48.542431156864964</v>
      </c>
      <c r="EF128" s="2">
        <f t="shared" si="152"/>
        <v>51.268826046298571</v>
      </c>
      <c r="EG128" s="2">
        <f t="shared" si="152"/>
        <v>52.982430968936029</v>
      </c>
      <c r="EH128" s="2">
        <f t="shared" si="152"/>
        <v>53.512761135991269</v>
      </c>
      <c r="EI128" s="2">
        <f t="shared" si="152"/>
        <v>52.362525994108978</v>
      </c>
      <c r="EJ128" s="2">
        <f t="shared" si="152"/>
        <v>50.957773953219743</v>
      </c>
      <c r="EK128" s="2">
        <f t="shared" si="152"/>
        <v>50.977149971561829</v>
      </c>
      <c r="EL128" s="2">
        <f t="shared" si="152"/>
        <v>51.462660733801712</v>
      </c>
      <c r="EM128" s="2">
        <f t="shared" si="136"/>
        <v>49.938088362705521</v>
      </c>
      <c r="EN128" s="2">
        <f t="shared" si="136"/>
        <v>50.484496763014</v>
      </c>
      <c r="EO128" s="2">
        <f t="shared" si="136"/>
        <v>51.596357257241777</v>
      </c>
      <c r="EQ128" s="2">
        <f t="shared" si="150"/>
        <v>47.697460141957684</v>
      </c>
      <c r="ER128" s="2">
        <f t="shared" si="150"/>
        <v>47.358560738672352</v>
      </c>
      <c r="ES128" s="2">
        <f t="shared" si="150"/>
        <v>48.049391588247381</v>
      </c>
      <c r="ET128" s="2">
        <f t="shared" si="150"/>
        <v>48.586024469720996</v>
      </c>
      <c r="EU128" s="2">
        <f t="shared" si="150"/>
        <v>48.672511282803413</v>
      </c>
      <c r="EV128" s="2">
        <f t="shared" si="150"/>
        <v>51.247783303825507</v>
      </c>
      <c r="EW128" s="2">
        <f t="shared" si="150"/>
        <v>53.125637246038728</v>
      </c>
      <c r="EX128" s="2">
        <f t="shared" si="150"/>
        <v>53.582178737132494</v>
      </c>
      <c r="EY128" s="2">
        <f t="shared" si="150"/>
        <v>52.331330138748704</v>
      </c>
      <c r="EZ128" s="2">
        <f t="shared" si="150"/>
        <v>51.112985659888437</v>
      </c>
      <c r="FA128" s="2">
        <f t="shared" si="150"/>
        <v>50.941621498652211</v>
      </c>
      <c r="FB128" s="2">
        <f t="shared" si="150"/>
        <v>51.547184687041096</v>
      </c>
      <c r="FC128" s="2">
        <f t="shared" si="150"/>
        <v>50.032970196386231</v>
      </c>
      <c r="FD128" s="2">
        <f t="shared" si="150"/>
        <v>50.661717250502356</v>
      </c>
      <c r="FE128" s="2">
        <f t="shared" si="150"/>
        <v>51.467110749828038</v>
      </c>
      <c r="FG128" s="2">
        <f t="shared" si="151"/>
        <v>0.99514295588077928</v>
      </c>
      <c r="FH128" s="2">
        <f t="shared" si="151"/>
        <v>0.99524165357050831</v>
      </c>
      <c r="FI128" s="2">
        <f t="shared" si="151"/>
        <v>0.99509407540380723</v>
      </c>
      <c r="FJ128" s="2">
        <f t="shared" si="151"/>
        <v>0.99509829878195943</v>
      </c>
      <c r="FK128" s="2">
        <f t="shared" si="151"/>
        <v>0.99580458874635169</v>
      </c>
      <c r="FL128" s="2">
        <f t="shared" si="151"/>
        <v>0.99450886232072166</v>
      </c>
      <c r="FM128" s="2">
        <f t="shared" si="151"/>
        <v>0.99478560305839325</v>
      </c>
      <c r="FN128" s="2">
        <f t="shared" si="151"/>
        <v>0.99398547860348385</v>
      </c>
      <c r="FO128" s="2">
        <f t="shared" si="151"/>
        <v>0.99444361482894172</v>
      </c>
      <c r="FP128" s="2">
        <f t="shared" si="151"/>
        <v>0.99396148024929987</v>
      </c>
      <c r="FQ128" s="2">
        <f t="shared" si="151"/>
        <v>0.99423657882808292</v>
      </c>
      <c r="FR128" s="2">
        <f t="shared" si="151"/>
        <v>0.99472029715650534</v>
      </c>
      <c r="FS128" s="2">
        <f t="shared" si="151"/>
        <v>0.99423358154339647</v>
      </c>
      <c r="FT128" s="2">
        <f t="shared" si="151"/>
        <v>0.99350092569922965</v>
      </c>
      <c r="FU128" s="2">
        <f t="shared" si="151"/>
        <v>0.99158951983542087</v>
      </c>
      <c r="FW128" s="2">
        <f t="shared" si="157"/>
        <v>8.4365405858586439E-3</v>
      </c>
      <c r="FX128" s="2">
        <f t="shared" si="157"/>
        <v>7.6364765062659793E-3</v>
      </c>
      <c r="FY128" s="2">
        <f t="shared" si="157"/>
        <v>8.1179644065767359E-3</v>
      </c>
      <c r="FZ128" s="2">
        <f t="shared" si="157"/>
        <v>7.9308122930245549E-3</v>
      </c>
      <c r="GA128" s="2">
        <f t="shared" si="157"/>
        <v>9.1352739292429267E-3</v>
      </c>
      <c r="GB128" s="2">
        <f t="shared" si="157"/>
        <v>1.0367255757921414E-2</v>
      </c>
      <c r="GC128" s="2">
        <f t="shared" si="157"/>
        <v>1.1228047518395777E-2</v>
      </c>
      <c r="GD128" s="2">
        <f t="shared" si="157"/>
        <v>8.1288061531912051E-3</v>
      </c>
      <c r="GE128" s="2">
        <f t="shared" si="157"/>
        <v>7.4604741692305653E-3</v>
      </c>
      <c r="GF128" s="2">
        <f t="shared" si="157"/>
        <v>5.9622020024055486E-3</v>
      </c>
      <c r="GG128" s="2">
        <f t="shared" si="157"/>
        <v>5.713367948577415E-3</v>
      </c>
      <c r="GH128" s="2">
        <f t="shared" si="157"/>
        <v>5.3339757876325646E-3</v>
      </c>
      <c r="GI128" s="2">
        <f t="shared" si="157"/>
        <v>5.8550309522627658E-3</v>
      </c>
      <c r="GJ128" s="2">
        <f t="shared" si="157"/>
        <v>5.6066066403831364E-3</v>
      </c>
      <c r="GK128" s="2">
        <f t="shared" si="157"/>
        <v>3.6000344486127756E-3</v>
      </c>
      <c r="GM128" s="86">
        <f t="shared" si="158"/>
        <v>5.325432707289179E-35</v>
      </c>
      <c r="GN128" s="86">
        <f t="shared" si="158"/>
        <v>1.6749793701331918E-31</v>
      </c>
      <c r="GO128" s="86">
        <f t="shared" si="158"/>
        <v>9.8749492514159159E-44</v>
      </c>
      <c r="GP128" s="86">
        <f t="shared" si="158"/>
        <v>2.8950920718107209E-59</v>
      </c>
      <c r="GQ128" s="86">
        <f t="shared" si="158"/>
        <v>3.2625245703005714E-77</v>
      </c>
      <c r="GR128" s="86">
        <f t="shared" si="158"/>
        <v>1.8095612403608014E-73</v>
      </c>
      <c r="GS128" s="86">
        <f t="shared" si="158"/>
        <v>4.0529026484389528E-68</v>
      </c>
      <c r="GT128" s="86">
        <f t="shared" si="158"/>
        <v>4.2527443644666642E-60</v>
      </c>
      <c r="GU128" s="86">
        <f t="shared" si="158"/>
        <v>8.9734312005893354E-59</v>
      </c>
      <c r="GV128" s="86">
        <f t="shared" si="158"/>
        <v>5.453255591834149E-46</v>
      </c>
      <c r="GW128" s="86">
        <f t="shared" si="158"/>
        <v>1.0325242216741245E-54</v>
      </c>
      <c r="GX128" s="86">
        <f t="shared" si="158"/>
        <v>7.0469988578789699E-46</v>
      </c>
      <c r="GY128" s="86">
        <f t="shared" si="158"/>
        <v>4.2940584578668864E-36</v>
      </c>
      <c r="GZ128" s="86">
        <f t="shared" si="158"/>
        <v>3.9930688986967275E-34</v>
      </c>
      <c r="HA128" s="86">
        <f t="shared" si="158"/>
        <v>4.4503014724946342E-37</v>
      </c>
      <c r="HC128" s="86">
        <f t="shared" si="154"/>
        <v>2.2107200610368224E-7</v>
      </c>
      <c r="HD128" s="86">
        <f t="shared" si="154"/>
        <v>3.1984898337428164E-7</v>
      </c>
      <c r="HE128" s="86">
        <f t="shared" si="154"/>
        <v>3.424749627791525E-8</v>
      </c>
      <c r="HF128" s="86">
        <f t="shared" si="154"/>
        <v>2.1971286063121332E-12</v>
      </c>
      <c r="HG128" s="86">
        <f t="shared" si="154"/>
        <v>5.3589109351334838E-22</v>
      </c>
      <c r="HH128" s="86">
        <f t="shared" si="154"/>
        <v>1.1910892920416475E-16</v>
      </c>
      <c r="HI128" s="86">
        <f t="shared" si="139"/>
        <v>1.772620688563466E-16</v>
      </c>
      <c r="HJ128" s="86">
        <f t="shared" si="139"/>
        <v>1.3035261272979804E-10</v>
      </c>
      <c r="HK128" s="86">
        <f t="shared" si="139"/>
        <v>1.2344822183809242E-13</v>
      </c>
      <c r="HL128" s="86">
        <f t="shared" ref="HL128:HQ170" si="162" xml:space="preserve"> _xlfn.NORM.DIST($B128, L$8, ABS(L$12), TRUE) * _xlfn.NORM.DIST(($B128 - L$8)*L$16, 0, ABS(L$12), TRUE) * 2</f>
        <v>7.1387995536786095E-12</v>
      </c>
      <c r="HM128" s="86">
        <f t="shared" si="162"/>
        <v>7.7021270948189134E-10</v>
      </c>
      <c r="HN128" s="86">
        <f t="shared" si="162"/>
        <v>1.6445357418750349E-7</v>
      </c>
      <c r="HO128" s="86">
        <f t="shared" si="162"/>
        <v>2.1384547506080063E-7</v>
      </c>
      <c r="HP128" s="86">
        <f t="shared" si="162"/>
        <v>1.87113425332219E-7</v>
      </c>
      <c r="HQ128" s="86">
        <f t="shared" si="162"/>
        <v>6.6327200140273245E-9</v>
      </c>
      <c r="HS128" s="86">
        <f t="shared" si="159"/>
        <v>4.4014025086715705E-7</v>
      </c>
      <c r="HT128" s="86">
        <f t="shared" si="159"/>
        <v>4.0089195209920362E-7</v>
      </c>
      <c r="HU128" s="86">
        <f t="shared" si="159"/>
        <v>4.9534417222657611E-7</v>
      </c>
      <c r="HV128" s="86">
        <f t="shared" si="159"/>
        <v>8.5769041264782508E-8</v>
      </c>
      <c r="HW128" s="86">
        <f t="shared" si="159"/>
        <v>1.2331044974344572E-6</v>
      </c>
      <c r="HX128" s="86">
        <f t="shared" si="159"/>
        <v>2.0007199708368483E-7</v>
      </c>
      <c r="HY128" s="86">
        <f t="shared" si="159"/>
        <v>1.0965993495893673E-6</v>
      </c>
      <c r="HZ128" s="86">
        <f t="shared" si="159"/>
        <v>4.5552539965284871E-11</v>
      </c>
      <c r="IA128" s="86">
        <f t="shared" si="159"/>
        <v>1.4824843307015099E-8</v>
      </c>
      <c r="IB128" s="86">
        <f t="shared" si="159"/>
        <v>5.239542806973221E-9</v>
      </c>
      <c r="IC128" s="86">
        <f t="shared" si="159"/>
        <v>2.0319719760421762E-9</v>
      </c>
      <c r="ID128" s="86">
        <f t="shared" si="159"/>
        <v>2.2710419455880273E-9</v>
      </c>
      <c r="IE128" s="86">
        <f t="shared" si="159"/>
        <v>1.2416238388514488E-9</v>
      </c>
      <c r="IF128" s="86">
        <f t="shared" si="159"/>
        <v>6.3362137293652524E-7</v>
      </c>
      <c r="IG128" s="86">
        <f t="shared" si="159"/>
        <v>9.8716486748651389E-6</v>
      </c>
      <c r="II128" s="86">
        <f t="shared" si="160"/>
        <v>1.8142012190745566E-49</v>
      </c>
      <c r="IJ128" s="86">
        <f t="shared" si="160"/>
        <v>2.0705359389098576E-50</v>
      </c>
      <c r="IK128" s="86">
        <f t="shared" si="160"/>
        <v>1.3001593027354995E-54</v>
      </c>
      <c r="IL128" s="86">
        <f t="shared" si="160"/>
        <v>1.5235446469698315E-58</v>
      </c>
      <c r="IM128" s="86">
        <f t="shared" si="160"/>
        <v>6.6343015242074843E-53</v>
      </c>
      <c r="IN128" s="86">
        <f t="shared" si="160"/>
        <v>6.994929384389935E-58</v>
      </c>
      <c r="IO128" s="86">
        <f t="shared" si="160"/>
        <v>8.8589869458073748E-52</v>
      </c>
      <c r="IP128" s="86">
        <f t="shared" si="160"/>
        <v>5.5942982168227436E-91</v>
      </c>
      <c r="IQ128" s="86">
        <f t="shared" si="160"/>
        <v>1.1248358885076216E-63</v>
      </c>
      <c r="IR128" s="86">
        <f t="shared" si="160"/>
        <v>2.6081925056766086E-63</v>
      </c>
      <c r="IS128" s="86">
        <f t="shared" si="160"/>
        <v>1.2630872355697084E-64</v>
      </c>
      <c r="IT128" s="86">
        <f t="shared" si="160"/>
        <v>4.4042611074080427E-63</v>
      </c>
      <c r="IU128" s="86">
        <f t="shared" si="160"/>
        <v>7.5061121865679809E-66</v>
      </c>
      <c r="IV128" s="86">
        <f t="shared" si="160"/>
        <v>5.5909799620554135E-50</v>
      </c>
      <c r="IW128" s="86">
        <f t="shared" si="160"/>
        <v>3.5617110183160309E-24</v>
      </c>
      <c r="IY128" s="86">
        <f t="shared" si="161"/>
        <v>6.6121225697083931E-7</v>
      </c>
      <c r="IZ128" s="86">
        <f t="shared" si="161"/>
        <v>7.2074093547348526E-7</v>
      </c>
      <c r="JA128" s="86">
        <f t="shared" si="161"/>
        <v>5.2959166850449138E-7</v>
      </c>
      <c r="JB128" s="86">
        <f t="shared" si="161"/>
        <v>8.5771238393388819E-8</v>
      </c>
      <c r="JC128" s="86">
        <f t="shared" si="161"/>
        <v>1.2331044974344578E-6</v>
      </c>
      <c r="JD128" s="86">
        <f t="shared" si="161"/>
        <v>2.0007199720279375E-7</v>
      </c>
      <c r="JE128" s="86">
        <f t="shared" si="161"/>
        <v>1.0965993497666293E-6</v>
      </c>
      <c r="JF128" s="86">
        <f t="shared" si="161"/>
        <v>1.759051526950829E-10</v>
      </c>
      <c r="JG128" s="86">
        <f t="shared" si="161"/>
        <v>1.4824966755236937E-8</v>
      </c>
      <c r="JH128" s="86">
        <f t="shared" si="161"/>
        <v>5.2466816065268992E-9</v>
      </c>
      <c r="JI128" s="86">
        <f t="shared" si="161"/>
        <v>2.8021846855240673E-9</v>
      </c>
      <c r="JJ128" s="86">
        <f t="shared" si="161"/>
        <v>1.6672461613309152E-7</v>
      </c>
      <c r="JK128" s="86">
        <f t="shared" si="161"/>
        <v>2.1508709889965207E-7</v>
      </c>
      <c r="JL128" s="86">
        <f t="shared" si="161"/>
        <v>8.2073479826874424E-7</v>
      </c>
      <c r="JM128" s="86">
        <f t="shared" si="161"/>
        <v>9.8782813948791668E-6</v>
      </c>
    </row>
    <row r="129" spans="2:273" x14ac:dyDescent="0.25">
      <c r="B129" s="2">
        <v>102</v>
      </c>
      <c r="C129" s="37">
        <v>49.587000000000003</v>
      </c>
      <c r="D129" s="37">
        <v>47.158999999999999</v>
      </c>
      <c r="E129" s="37">
        <v>48.905000000000001</v>
      </c>
      <c r="F129" s="37">
        <v>47.031999999999996</v>
      </c>
      <c r="G129" s="37">
        <v>48.46</v>
      </c>
      <c r="H129" s="37">
        <v>51.951999999999998</v>
      </c>
      <c r="I129" s="37">
        <v>52.905000000000001</v>
      </c>
      <c r="J129" s="37">
        <v>51.606999999999999</v>
      </c>
      <c r="K129" s="37">
        <v>49.689</v>
      </c>
      <c r="L129" s="37">
        <v>48.984000000000002</v>
      </c>
      <c r="M129" s="37">
        <v>50.606999999999999</v>
      </c>
      <c r="N129" s="37">
        <v>48.671999999999997</v>
      </c>
      <c r="O129" s="37">
        <v>48.851999999999997</v>
      </c>
      <c r="P129" s="37">
        <v>49.344000000000001</v>
      </c>
      <c r="Q129" s="37">
        <v>52.015999999999998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47.944734112584129</v>
      </c>
      <c r="T129" s="4">
        <f t="shared" si="163"/>
        <v>47.312963426801829</v>
      </c>
      <c r="U129" s="4">
        <f t="shared" si="163"/>
        <v>47.959005650360915</v>
      </c>
      <c r="V129" s="4">
        <f t="shared" si="163"/>
        <v>48.531512432593416</v>
      </c>
      <c r="W129" s="4">
        <f t="shared" si="163"/>
        <v>48.575158323302873</v>
      </c>
      <c r="X129" s="4">
        <f t="shared" si="163"/>
        <v>51.297345964647327</v>
      </c>
      <c r="Y129" s="4">
        <f t="shared" si="163"/>
        <v>52.998231448374156</v>
      </c>
      <c r="Z129" s="4">
        <f t="shared" si="163"/>
        <v>53.539899788042078</v>
      </c>
      <c r="AA129" s="4">
        <f t="shared" si="163"/>
        <v>52.36597583206887</v>
      </c>
      <c r="AB129" s="4">
        <f t="shared" si="163"/>
        <v>51.028206397839256</v>
      </c>
      <c r="AC129" s="4">
        <f t="shared" si="163"/>
        <v>51.010150747528513</v>
      </c>
      <c r="AD129" s="4">
        <f t="shared" si="163"/>
        <v>51.452757160103417</v>
      </c>
      <c r="AE129" s="4">
        <f t="shared" si="163"/>
        <v>49.980796695868342</v>
      </c>
      <c r="AF129" s="4">
        <f t="shared" si="163"/>
        <v>50.547638006161236</v>
      </c>
      <c r="AG129" s="4">
        <f t="shared" si="163"/>
        <v>51.605007731098105</v>
      </c>
      <c r="AI129" s="4">
        <f t="shared" ref="AI129:AW145" si="164">IF(OR($B129 &lt; C$230, $B129 &gt; C$233), 0, C129-S129)</f>
        <v>1.6422658874158742</v>
      </c>
      <c r="AJ129" s="4">
        <f t="shared" si="164"/>
        <v>-0.15396342680183039</v>
      </c>
      <c r="AK129" s="4">
        <f t="shared" si="164"/>
        <v>0.94599434963908635</v>
      </c>
      <c r="AL129" s="4">
        <f t="shared" si="164"/>
        <v>-1.4995124325934199</v>
      </c>
      <c r="AM129" s="4">
        <f t="shared" si="164"/>
        <v>-0.11515832330287168</v>
      </c>
      <c r="AN129" s="4">
        <f t="shared" si="164"/>
        <v>0.65465403535267086</v>
      </c>
      <c r="AO129" s="4">
        <f t="shared" si="164"/>
        <v>-9.3231448374154979E-2</v>
      </c>
      <c r="AP129" s="4">
        <f t="shared" si="164"/>
        <v>-1.9328997880420786</v>
      </c>
      <c r="AQ129" s="4">
        <f t="shared" si="164"/>
        <v>-2.6769758320688695</v>
      </c>
      <c r="AR129" s="4">
        <f t="shared" si="164"/>
        <v>-2.044206397839254</v>
      </c>
      <c r="AS129" s="4">
        <f t="shared" si="164"/>
        <v>-0.40315074752851388</v>
      </c>
      <c r="AT129" s="4">
        <f t="shared" si="164"/>
        <v>-2.7807571601034198</v>
      </c>
      <c r="AU129" s="4">
        <f t="shared" si="164"/>
        <v>-1.1287966958683455</v>
      </c>
      <c r="AV129" s="4">
        <f t="shared" si="164"/>
        <v>-1.2036380061612348</v>
      </c>
      <c r="AW129" s="4">
        <f t="shared" si="164"/>
        <v>0.410992268901893</v>
      </c>
      <c r="AY129" s="2">
        <f t="shared" si="155"/>
        <v>47.944733830291916</v>
      </c>
      <c r="AZ129" s="2">
        <f t="shared" si="155"/>
        <v>47.312922931231277</v>
      </c>
      <c r="BA129" s="2">
        <f t="shared" si="155"/>
        <v>47.958910474937824</v>
      </c>
      <c r="BB129" s="2">
        <f t="shared" si="155"/>
        <v>48.531478880835692</v>
      </c>
      <c r="BC129" s="2">
        <f t="shared" si="155"/>
        <v>48.574745982345817</v>
      </c>
      <c r="BD129" s="2">
        <f t="shared" si="155"/>
        <v>51.297245060687402</v>
      </c>
      <c r="BE129" s="2">
        <f t="shared" si="155"/>
        <v>52.997696438589713</v>
      </c>
      <c r="BF129" s="2">
        <f t="shared" si="155"/>
        <v>53.539899712488079</v>
      </c>
      <c r="BG129" s="2">
        <f t="shared" si="155"/>
        <v>52.365963779887878</v>
      </c>
      <c r="BH129" s="2">
        <f t="shared" si="155"/>
        <v>51.028201921184881</v>
      </c>
      <c r="BI129" s="2">
        <f t="shared" si="155"/>
        <v>51.010148666050121</v>
      </c>
      <c r="BJ129" s="2">
        <f t="shared" si="155"/>
        <v>51.452754366526712</v>
      </c>
      <c r="BK129" s="2">
        <f t="shared" si="155"/>
        <v>49.980794822634621</v>
      </c>
      <c r="BL129" s="2">
        <f t="shared" si="155"/>
        <v>50.54701918428934</v>
      </c>
      <c r="BM129" s="2">
        <f t="shared" si="155"/>
        <v>51.593499674659043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>
        <f t="shared" si="156"/>
        <v>49.587000000000003</v>
      </c>
      <c r="CF129" s="2">
        <f t="shared" si="156"/>
        <v>47.158999999999999</v>
      </c>
      <c r="CG129" s="2">
        <f t="shared" si="156"/>
        <v>48.905000000000001</v>
      </c>
      <c r="CH129" s="2">
        <f t="shared" si="156"/>
        <v>47.031999999999996</v>
      </c>
      <c r="CI129" s="2">
        <f t="shared" si="156"/>
        <v>48.46</v>
      </c>
      <c r="CJ129" s="2">
        <f t="shared" si="156"/>
        <v>51.951999999999998</v>
      </c>
      <c r="CK129" s="2">
        <f t="shared" si="156"/>
        <v>52.905000000000001</v>
      </c>
      <c r="CL129" s="2">
        <f t="shared" si="156"/>
        <v>51.606999999999999</v>
      </c>
      <c r="CM129" s="2">
        <f t="shared" si="156"/>
        <v>49.689</v>
      </c>
      <c r="CN129" s="2">
        <f t="shared" si="156"/>
        <v>48.984000000000002</v>
      </c>
      <c r="CO129" s="2">
        <f t="shared" si="156"/>
        <v>50.606999999999999</v>
      </c>
      <c r="CP129" s="2">
        <f t="shared" si="156"/>
        <v>48.671999999999997</v>
      </c>
      <c r="CQ129" s="2">
        <f t="shared" si="156"/>
        <v>48.851999999999997</v>
      </c>
      <c r="CR129" s="2">
        <f t="shared" si="156"/>
        <v>49.344000000000001</v>
      </c>
      <c r="CS129" s="2">
        <f t="shared" si="156"/>
        <v>52.015999999999998</v>
      </c>
      <c r="CU129" s="2">
        <f t="shared" si="111"/>
        <v>49.587000000000003</v>
      </c>
      <c r="CV129" s="2">
        <f t="shared" si="112"/>
        <v>47.158999999999999</v>
      </c>
      <c r="CW129" s="2">
        <f t="shared" si="113"/>
        <v>48.905000000000001</v>
      </c>
      <c r="CX129" s="2">
        <f t="shared" si="114"/>
        <v>47.031999999999996</v>
      </c>
      <c r="CY129" s="2">
        <f t="shared" si="115"/>
        <v>48.46</v>
      </c>
      <c r="CZ129" s="2">
        <f t="shared" si="116"/>
        <v>51.951999999999998</v>
      </c>
      <c r="DA129" s="2">
        <f t="shared" si="117"/>
        <v>52.905000000000001</v>
      </c>
      <c r="DB129" s="2">
        <f t="shared" si="118"/>
        <v>51.606999999999999</v>
      </c>
      <c r="DC129" s="2">
        <f t="shared" si="119"/>
        <v>49.689</v>
      </c>
      <c r="DD129" s="2">
        <f t="shared" si="120"/>
        <v>48.984000000000002</v>
      </c>
      <c r="DE129" s="2">
        <f t="shared" si="121"/>
        <v>50.606999999999999</v>
      </c>
      <c r="DF129" s="2">
        <f t="shared" si="122"/>
        <v>48.671999999999997</v>
      </c>
      <c r="DG129" s="2">
        <f t="shared" si="123"/>
        <v>48.851999999999997</v>
      </c>
      <c r="DH129" s="2">
        <f t="shared" si="124"/>
        <v>49.344000000000001</v>
      </c>
      <c r="DI129" s="2">
        <f t="shared" si="125"/>
        <v>52.015999999999998</v>
      </c>
      <c r="DK129" s="2">
        <f t="shared" ref="DK129:DY145" si="165">BO$228*$B129+BO$229</f>
        <v>77.708669133192387</v>
      </c>
      <c r="DL129" s="2">
        <f t="shared" si="165"/>
        <v>77.729833131984293</v>
      </c>
      <c r="DM129" s="2">
        <f t="shared" si="165"/>
        <v>74.684713228631836</v>
      </c>
      <c r="DN129" s="2">
        <f t="shared" si="165"/>
        <v>77.736314104500181</v>
      </c>
      <c r="DO129" s="2">
        <f t="shared" si="165"/>
        <v>85.369130675526009</v>
      </c>
      <c r="DP129" s="2">
        <f t="shared" si="165"/>
        <v>83.887423867595814</v>
      </c>
      <c r="DQ129" s="2">
        <f t="shared" si="165"/>
        <v>79.115124101479907</v>
      </c>
      <c r="DR129" s="2">
        <f t="shared" si="165"/>
        <v>82.823404925775989</v>
      </c>
      <c r="DS129" s="2">
        <f t="shared" si="165"/>
        <v>78.771995705372319</v>
      </c>
      <c r="DT129" s="2">
        <f t="shared" si="165"/>
        <v>86.481996341463429</v>
      </c>
      <c r="DU129" s="2">
        <f t="shared" si="165"/>
        <v>84.130746022742628</v>
      </c>
      <c r="DV129" s="2">
        <f t="shared" si="165"/>
        <v>77.797180267794218</v>
      </c>
      <c r="DW129" s="2">
        <f t="shared" si="165"/>
        <v>80.731648293566892</v>
      </c>
      <c r="DX129" s="2">
        <f t="shared" si="165"/>
        <v>78.513748519948507</v>
      </c>
      <c r="DY129" s="2">
        <f t="shared" si="165"/>
        <v>65.817564332844569</v>
      </c>
      <c r="EA129" s="2">
        <f t="shared" si="153"/>
        <v>47.814350864723991</v>
      </c>
      <c r="EB129" s="2">
        <f t="shared" si="153"/>
        <v>47.17990495932824</v>
      </c>
      <c r="EC129" s="2">
        <f t="shared" si="153"/>
        <v>47.838012108632284</v>
      </c>
      <c r="ED129" s="2">
        <f t="shared" si="153"/>
        <v>48.39984134094712</v>
      </c>
      <c r="EE129" s="2">
        <f t="shared" si="152"/>
        <v>48.432263132749384</v>
      </c>
      <c r="EF129" s="2">
        <f t="shared" si="152"/>
        <v>51.133333550531205</v>
      </c>
      <c r="EG129" s="2">
        <f t="shared" si="152"/>
        <v>52.871337426842082</v>
      </c>
      <c r="EH129" s="2">
        <f t="shared" si="152"/>
        <v>53.377754604041513</v>
      </c>
      <c r="EI129" s="2">
        <f t="shared" si="152"/>
        <v>52.231631001472742</v>
      </c>
      <c r="EJ129" s="2">
        <f t="shared" si="152"/>
        <v>50.830836875541429</v>
      </c>
      <c r="EK129" s="2">
        <f t="shared" si="152"/>
        <v>50.835247924013196</v>
      </c>
      <c r="EL129" s="2">
        <f t="shared" si="152"/>
        <v>51.324765807962528</v>
      </c>
      <c r="EM129" s="2">
        <f t="shared" si="136"/>
        <v>49.81757362738341</v>
      </c>
      <c r="EN129" s="2">
        <f t="shared" si="136"/>
        <v>50.379164494278101</v>
      </c>
      <c r="EO129" s="2">
        <f t="shared" si="136"/>
        <v>51.483965301264412</v>
      </c>
      <c r="EQ129" s="2">
        <f t="shared" ref="EQ129:FE145" si="166">CU$228*$B129+CU$229</f>
        <v>47.587602916150615</v>
      </c>
      <c r="ER129" s="2">
        <f t="shared" si="166"/>
        <v>47.226042080234009</v>
      </c>
      <c r="ES129" s="2">
        <f t="shared" si="166"/>
        <v>47.91980332134785</v>
      </c>
      <c r="ET129" s="2">
        <f t="shared" si="166"/>
        <v>48.449908431515638</v>
      </c>
      <c r="EU129" s="2">
        <f t="shared" si="166"/>
        <v>48.542235215949518</v>
      </c>
      <c r="EV129" s="2">
        <f t="shared" si="166"/>
        <v>51.115764549108079</v>
      </c>
      <c r="EW129" s="2">
        <f t="shared" si="166"/>
        <v>52.993074856522476</v>
      </c>
      <c r="EX129" s="2">
        <f t="shared" si="166"/>
        <v>53.438511280081165</v>
      </c>
      <c r="EY129" s="2">
        <f t="shared" si="166"/>
        <v>52.20399975568445</v>
      </c>
      <c r="EZ129" s="2">
        <f t="shared" si="166"/>
        <v>50.972069574795839</v>
      </c>
      <c r="FA129" s="2">
        <f t="shared" si="166"/>
        <v>50.803421889089911</v>
      </c>
      <c r="FB129" s="2">
        <f t="shared" si="166"/>
        <v>51.403589161659838</v>
      </c>
      <c r="FC129" s="2">
        <f t="shared" si="166"/>
        <v>49.904918231696101</v>
      </c>
      <c r="FD129" s="2">
        <f t="shared" si="166"/>
        <v>50.541794372428122</v>
      </c>
      <c r="FE129" s="2">
        <f t="shared" si="166"/>
        <v>51.359233291258647</v>
      </c>
      <c r="FG129" s="2">
        <f t="shared" ref="FG129:FU145" si="167">POWER(10,($B129-C$231)/C$229)/(1+POWER(10,($B129-C$231)/C$229))</f>
        <v>0.99556842920788347</v>
      </c>
      <c r="FH129" s="2">
        <f t="shared" si="167"/>
        <v>0.99565851877490708</v>
      </c>
      <c r="FI129" s="2">
        <f t="shared" si="167"/>
        <v>0.99552381136297408</v>
      </c>
      <c r="FJ129" s="2">
        <f t="shared" si="167"/>
        <v>0.995527666455719</v>
      </c>
      <c r="FK129" s="2">
        <f t="shared" si="167"/>
        <v>0.99617232647269849</v>
      </c>
      <c r="FL129" s="2">
        <f t="shared" si="167"/>
        <v>0.9949896020892649</v>
      </c>
      <c r="FM129" s="2">
        <f t="shared" si="167"/>
        <v>0.99524223055439953</v>
      </c>
      <c r="FN129" s="2">
        <f t="shared" si="167"/>
        <v>0.9945117868608041</v>
      </c>
      <c r="FO129" s="2">
        <f t="shared" si="167"/>
        <v>0.99493003778337696</v>
      </c>
      <c r="FP129" s="2">
        <f t="shared" si="167"/>
        <v>0.9944898768714685</v>
      </c>
      <c r="FQ129" s="2">
        <f t="shared" si="167"/>
        <v>0.99474103049823248</v>
      </c>
      <c r="FR129" s="2">
        <f t="shared" si="167"/>
        <v>0.99518261583043965</v>
      </c>
      <c r="FS129" s="2">
        <f t="shared" si="167"/>
        <v>0.99473829416680326</v>
      </c>
      <c r="FT129" s="2">
        <f t="shared" si="167"/>
        <v>0.99406938237954334</v>
      </c>
      <c r="FU129" s="2">
        <f t="shared" si="167"/>
        <v>0.99232387035112268</v>
      </c>
      <c r="FW129" s="2">
        <f t="shared" si="157"/>
        <v>9.242959568264604E-3</v>
      </c>
      <c r="FX129" s="2">
        <f t="shared" si="157"/>
        <v>8.3670655198561268E-3</v>
      </c>
      <c r="FY129" s="2">
        <f t="shared" si="157"/>
        <v>8.8942049691795328E-3</v>
      </c>
      <c r="FZ129" s="2">
        <f t="shared" si="157"/>
        <v>8.6893141242718915E-3</v>
      </c>
      <c r="GA129" s="2">
        <f t="shared" si="157"/>
        <v>1.0007808249872361E-2</v>
      </c>
      <c r="GB129" s="2">
        <f t="shared" si="157"/>
        <v>1.1356111349316408E-2</v>
      </c>
      <c r="GC129" s="2">
        <f t="shared" si="157"/>
        <v>1.2297987349627126E-2</v>
      </c>
      <c r="GD129" s="2">
        <f t="shared" si="157"/>
        <v>8.906074096288517E-3</v>
      </c>
      <c r="GE129" s="2">
        <f t="shared" si="157"/>
        <v>8.1743635725215757E-3</v>
      </c>
      <c r="GF129" s="2">
        <f t="shared" si="157"/>
        <v>6.5336661848795687E-3</v>
      </c>
      <c r="GG129" s="2">
        <f t="shared" si="157"/>
        <v>6.2611321494859592E-3</v>
      </c>
      <c r="GH129" s="2">
        <f t="shared" si="157"/>
        <v>5.8455799421919322E-3</v>
      </c>
      <c r="GI129" s="2">
        <f t="shared" si="157"/>
        <v>6.4162893252618482E-3</v>
      </c>
      <c r="GJ129" s="2">
        <f t="shared" si="157"/>
        <v>6.1441984446165823E-3</v>
      </c>
      <c r="GK129" s="2">
        <f t="shared" si="157"/>
        <v>3.9459887384018753E-3</v>
      </c>
      <c r="GM129" s="86">
        <f t="shared" si="158"/>
        <v>7.1992384990907574E-37</v>
      </c>
      <c r="GN129" s="86">
        <f t="shared" si="158"/>
        <v>3.6525965583164223E-33</v>
      </c>
      <c r="GO129" s="86">
        <f t="shared" si="158"/>
        <v>4.7173473959558684E-46</v>
      </c>
      <c r="GP129" s="86">
        <f t="shared" si="158"/>
        <v>2.139275031469617E-62</v>
      </c>
      <c r="GQ129" s="86">
        <f t="shared" si="158"/>
        <v>4.0932878905980737E-81</v>
      </c>
      <c r="GR129" s="86">
        <f t="shared" si="158"/>
        <v>2.2504718124473761E-77</v>
      </c>
      <c r="GS129" s="86">
        <f t="shared" si="158"/>
        <v>9.5405404454685061E-72</v>
      </c>
      <c r="GT129" s="86">
        <f t="shared" si="158"/>
        <v>2.9990021462241397E-63</v>
      </c>
      <c r="GU129" s="86">
        <f t="shared" si="158"/>
        <v>7.057111258061964E-62</v>
      </c>
      <c r="GV129" s="86">
        <f t="shared" si="158"/>
        <v>2.0057606604103914E-48</v>
      </c>
      <c r="GW129" s="86">
        <f t="shared" si="158"/>
        <v>1.1594477673399895E-57</v>
      </c>
      <c r="GX129" s="86">
        <f t="shared" si="158"/>
        <v>2.344452281113428E-48</v>
      </c>
      <c r="GY129" s="86">
        <f t="shared" si="158"/>
        <v>5.1804614823343599E-38</v>
      </c>
      <c r="GZ129" s="86">
        <f t="shared" si="158"/>
        <v>7.1531825173729735E-36</v>
      </c>
      <c r="HA129" s="86">
        <f t="shared" si="158"/>
        <v>5.2245409564127392E-39</v>
      </c>
      <c r="HC129" s="86">
        <f t="shared" si="154"/>
        <v>2.5377488888217919E-8</v>
      </c>
      <c r="HD129" s="86">
        <f t="shared" si="154"/>
        <v>3.8707167811743888E-8</v>
      </c>
      <c r="HE129" s="86">
        <f t="shared" si="154"/>
        <v>3.4364829878064775E-9</v>
      </c>
      <c r="HF129" s="86">
        <f t="shared" si="154"/>
        <v>6.6866243238397361E-14</v>
      </c>
      <c r="HG129" s="86">
        <f t="shared" si="154"/>
        <v>1.7424524676701286E-24</v>
      </c>
      <c r="HH129" s="86">
        <f t="shared" si="154"/>
        <v>1.1148297724045728E-18</v>
      </c>
      <c r="HI129" s="86">
        <f t="shared" si="154"/>
        <v>1.7768461105868349E-18</v>
      </c>
      <c r="HJ129" s="86">
        <f t="shared" si="154"/>
        <v>8.5669601970142292E-12</v>
      </c>
      <c r="HK129" s="86">
        <f t="shared" si="154"/>
        <v>2.3740912966569318E-15</v>
      </c>
      <c r="HL129" s="86">
        <f t="shared" si="162"/>
        <v>1.8243149826057884E-13</v>
      </c>
      <c r="HM129" s="86">
        <f t="shared" si="162"/>
        <v>3.3106846822868686E-11</v>
      </c>
      <c r="HN129" s="86">
        <f t="shared" si="162"/>
        <v>1.5473350931432135E-8</v>
      </c>
      <c r="HO129" s="86">
        <f t="shared" si="162"/>
        <v>2.1412524889103639E-8</v>
      </c>
      <c r="HP129" s="86">
        <f t="shared" si="162"/>
        <v>2.2515108042242487E-8</v>
      </c>
      <c r="HQ129" s="86">
        <f t="shared" si="162"/>
        <v>4.4723005488774482E-10</v>
      </c>
      <c r="HS129" s="86">
        <f t="shared" si="159"/>
        <v>1.3826282704746239E-6</v>
      </c>
      <c r="HT129" s="86">
        <f t="shared" si="159"/>
        <v>1.2486361076583905E-6</v>
      </c>
      <c r="HU129" s="86">
        <f t="shared" si="159"/>
        <v>1.6264339389299485E-6</v>
      </c>
      <c r="HV129" s="86">
        <f t="shared" si="159"/>
        <v>3.1517623626684793E-7</v>
      </c>
      <c r="HW129" s="86">
        <f t="shared" si="159"/>
        <v>3.928167664258564E-6</v>
      </c>
      <c r="HX129" s="86">
        <f t="shared" si="159"/>
        <v>7.5718869243278766E-7</v>
      </c>
      <c r="HY129" s="86">
        <f t="shared" si="159"/>
        <v>3.6540185283213778E-6</v>
      </c>
      <c r="HZ129" s="86">
        <f t="shared" si="159"/>
        <v>3.3471916491046309E-10</v>
      </c>
      <c r="IA129" s="86">
        <f t="shared" si="159"/>
        <v>6.105373674955762E-8</v>
      </c>
      <c r="IB129" s="86">
        <f t="shared" si="159"/>
        <v>2.1052185838386843E-8</v>
      </c>
      <c r="IC129" s="86">
        <f t="shared" si="159"/>
        <v>8.4891816302051477E-9</v>
      </c>
      <c r="ID129" s="86">
        <f t="shared" si="159"/>
        <v>9.118411663879471E-9</v>
      </c>
      <c r="IE129" s="86">
        <f t="shared" si="159"/>
        <v>5.3938564581079532E-9</v>
      </c>
      <c r="IF129" s="86">
        <f t="shared" si="159"/>
        <v>1.6529711561087066E-6</v>
      </c>
      <c r="IG129" s="86">
        <f t="shared" si="159"/>
        <v>1.9528602491785368E-5</v>
      </c>
      <c r="II129" s="86">
        <f t="shared" si="160"/>
        <v>1.2130133414795542E-47</v>
      </c>
      <c r="IJ129" s="86">
        <f t="shared" si="160"/>
        <v>1.3776348414126691E-48</v>
      </c>
      <c r="IK129" s="86">
        <f t="shared" si="160"/>
        <v>1.315417699717788E-52</v>
      </c>
      <c r="IL129" s="86">
        <f t="shared" si="160"/>
        <v>2.1193315831496229E-56</v>
      </c>
      <c r="IM129" s="86">
        <f t="shared" si="160"/>
        <v>6.4731909331873801E-51</v>
      </c>
      <c r="IN129" s="86">
        <f t="shared" si="160"/>
        <v>1.2234228024513037E-55</v>
      </c>
      <c r="IO129" s="86">
        <f t="shared" si="160"/>
        <v>9.6093762163262963E-50</v>
      </c>
      <c r="IP129" s="86">
        <f t="shared" si="160"/>
        <v>1.3493563847785525E-87</v>
      </c>
      <c r="IQ129" s="86">
        <f t="shared" si="160"/>
        <v>2.2827773675213501E-61</v>
      </c>
      <c r="IR129" s="86">
        <f t="shared" si="160"/>
        <v>4.0725330981640117E-61</v>
      </c>
      <c r="IS129" s="86">
        <f t="shared" si="160"/>
        <v>2.1050292893970141E-62</v>
      </c>
      <c r="IT129" s="86">
        <f t="shared" si="160"/>
        <v>6.0661845368811474E-61</v>
      </c>
      <c r="IU129" s="86">
        <f t="shared" si="160"/>
        <v>1.4165979567127737E-63</v>
      </c>
      <c r="IV129" s="86">
        <f t="shared" si="160"/>
        <v>2.7981224579112941E-48</v>
      </c>
      <c r="IW129" s="86">
        <f t="shared" si="160"/>
        <v>1.9254102484318463E-23</v>
      </c>
      <c r="IY129" s="86">
        <f t="shared" si="161"/>
        <v>1.4080057593628417E-6</v>
      </c>
      <c r="IZ129" s="86">
        <f t="shared" si="161"/>
        <v>1.2873432754701343E-6</v>
      </c>
      <c r="JA129" s="86">
        <f t="shared" si="161"/>
        <v>1.6298704219177549E-6</v>
      </c>
      <c r="JB129" s="86">
        <f t="shared" si="161"/>
        <v>3.1517630313309119E-7</v>
      </c>
      <c r="JC129" s="86">
        <f t="shared" si="161"/>
        <v>3.928167664258564E-6</v>
      </c>
      <c r="JD129" s="86">
        <f t="shared" si="161"/>
        <v>7.5718869243390246E-7</v>
      </c>
      <c r="JE129" s="86">
        <f t="shared" si="161"/>
        <v>3.6540185283231545E-6</v>
      </c>
      <c r="JF129" s="86">
        <f t="shared" si="161"/>
        <v>3.432861251074773E-10</v>
      </c>
      <c r="JG129" s="86">
        <f t="shared" si="161"/>
        <v>6.1053739123648922E-8</v>
      </c>
      <c r="JH129" s="86">
        <f t="shared" si="161"/>
        <v>2.1052368269885106E-8</v>
      </c>
      <c r="JI129" s="86">
        <f t="shared" si="161"/>
        <v>8.5222884770280159E-9</v>
      </c>
      <c r="JJ129" s="86">
        <f t="shared" si="161"/>
        <v>2.4591762595311606E-8</v>
      </c>
      <c r="JK129" s="86">
        <f t="shared" si="161"/>
        <v>2.6806381347211591E-8</v>
      </c>
      <c r="JL129" s="86">
        <f t="shared" si="161"/>
        <v>1.6754862641509491E-6</v>
      </c>
      <c r="JM129" s="86">
        <f t="shared" si="161"/>
        <v>1.9529049721840254E-5</v>
      </c>
    </row>
    <row r="130" spans="2:273" x14ac:dyDescent="0.25">
      <c r="B130" s="2">
        <v>103</v>
      </c>
      <c r="C130" s="37">
        <v>46.667000000000002</v>
      </c>
      <c r="D130" s="37">
        <v>46.856999999999999</v>
      </c>
      <c r="E130" s="37">
        <v>48.332999999999998</v>
      </c>
      <c r="F130" s="37">
        <v>48</v>
      </c>
      <c r="G130" s="37">
        <v>49.713999999999999</v>
      </c>
      <c r="H130" s="37">
        <v>54.317</v>
      </c>
      <c r="I130" s="37">
        <v>51.825000000000003</v>
      </c>
      <c r="J130" s="37">
        <v>52.393000000000001</v>
      </c>
      <c r="K130" s="37">
        <v>52.524999999999999</v>
      </c>
      <c r="L130" s="37">
        <v>49.328000000000003</v>
      </c>
      <c r="M130" s="37">
        <v>49.033000000000001</v>
      </c>
      <c r="N130" s="37">
        <v>50.442999999999998</v>
      </c>
      <c r="O130" s="37">
        <v>49.738</v>
      </c>
      <c r="P130" s="37">
        <v>50.148000000000003</v>
      </c>
      <c r="Q130" s="37">
        <v>50.856999999999999</v>
      </c>
      <c r="S130" s="4">
        <f t="shared" si="163"/>
        <v>47.800542967844734</v>
      </c>
      <c r="T130" s="4">
        <f t="shared" si="163"/>
        <v>47.17189741802536</v>
      </c>
      <c r="U130" s="4">
        <f t="shared" si="163"/>
        <v>47.829953414678471</v>
      </c>
      <c r="V130" s="4">
        <f t="shared" si="163"/>
        <v>48.392163952935483</v>
      </c>
      <c r="W130" s="4">
        <f t="shared" si="163"/>
        <v>48.454609955948371</v>
      </c>
      <c r="X130" s="4">
        <f t="shared" si="163"/>
        <v>51.149520956156394</v>
      </c>
      <c r="Y130" s="4">
        <f t="shared" si="163"/>
        <v>52.878226421661097</v>
      </c>
      <c r="Z130" s="4">
        <f t="shared" si="163"/>
        <v>53.392431654211769</v>
      </c>
      <c r="AA130" s="4">
        <f t="shared" si="163"/>
        <v>52.224747637333508</v>
      </c>
      <c r="AB130" s="4">
        <f t="shared" si="163"/>
        <v>50.886135815274052</v>
      </c>
      <c r="AC130" s="4">
        <f t="shared" si="163"/>
        <v>50.854872037383167</v>
      </c>
      <c r="AD130" s="4">
        <f t="shared" si="163"/>
        <v>51.30514816330539</v>
      </c>
      <c r="AE130" s="4">
        <f t="shared" si="163"/>
        <v>49.847705105179124</v>
      </c>
      <c r="AF130" s="4">
        <f t="shared" si="163"/>
        <v>50.430403731336639</v>
      </c>
      <c r="AG130" s="4">
        <f t="shared" si="163"/>
        <v>51.494521074610851</v>
      </c>
      <c r="AI130" s="4">
        <f t="shared" si="164"/>
        <v>-1.1335429678447326</v>
      </c>
      <c r="AJ130" s="4">
        <f t="shared" si="164"/>
        <v>-0.31489741802536031</v>
      </c>
      <c r="AK130" s="4">
        <f t="shared" si="164"/>
        <v>0.50304658532152757</v>
      </c>
      <c r="AL130" s="4">
        <f t="shared" si="164"/>
        <v>-0.39216395293548345</v>
      </c>
      <c r="AM130" s="4">
        <f t="shared" si="164"/>
        <v>1.2593900440516279</v>
      </c>
      <c r="AN130" s="4">
        <f t="shared" si="164"/>
        <v>3.1674790438436062</v>
      </c>
      <c r="AO130" s="4">
        <f t="shared" si="164"/>
        <v>-1.053226421661094</v>
      </c>
      <c r="AP130" s="4">
        <f t="shared" si="164"/>
        <v>-0.99943165421176872</v>
      </c>
      <c r="AQ130" s="4">
        <f t="shared" si="164"/>
        <v>0.30025236266649102</v>
      </c>
      <c r="AR130" s="4">
        <f t="shared" si="164"/>
        <v>-1.5581358152740492</v>
      </c>
      <c r="AS130" s="4">
        <f t="shared" si="164"/>
        <v>-1.8218720373831658</v>
      </c>
      <c r="AT130" s="4">
        <f t="shared" si="164"/>
        <v>-0.86214816330539179</v>
      </c>
      <c r="AU130" s="4">
        <f t="shared" si="164"/>
        <v>-0.10970510517912402</v>
      </c>
      <c r="AV130" s="4">
        <f t="shared" si="164"/>
        <v>-0.2824037313366361</v>
      </c>
      <c r="AW130" s="4">
        <f t="shared" si="164"/>
        <v>-0.63752107461085217</v>
      </c>
      <c r="AY130" s="2">
        <f t="shared" si="155"/>
        <v>47.80054294666968</v>
      </c>
      <c r="AZ130" s="2">
        <f t="shared" si="155"/>
        <v>47.171783438492319</v>
      </c>
      <c r="BA130" s="2">
        <f t="shared" si="155"/>
        <v>47.829670299131763</v>
      </c>
      <c r="BB130" s="2">
        <f t="shared" si="155"/>
        <v>48.392052489747591</v>
      </c>
      <c r="BC130" s="2">
        <f t="shared" si="155"/>
        <v>48.453422918187762</v>
      </c>
      <c r="BD130" s="2">
        <f t="shared" si="155"/>
        <v>51.149179106069546</v>
      </c>
      <c r="BE130" s="2">
        <f t="shared" si="155"/>
        <v>52.876624028704974</v>
      </c>
      <c r="BF130" s="2">
        <f t="shared" si="155"/>
        <v>53.39243117009736</v>
      </c>
      <c r="BG130" s="2">
        <f t="shared" si="155"/>
        <v>52.224702890473644</v>
      </c>
      <c r="BH130" s="2">
        <f t="shared" si="155"/>
        <v>50.886119456958767</v>
      </c>
      <c r="BI130" s="2">
        <f t="shared" si="155"/>
        <v>50.854864125173229</v>
      </c>
      <c r="BJ130" s="2">
        <f t="shared" si="155"/>
        <v>51.305138621631208</v>
      </c>
      <c r="BK130" s="2">
        <f t="shared" si="155"/>
        <v>49.847698612482837</v>
      </c>
      <c r="BL130" s="2">
        <f t="shared" si="155"/>
        <v>50.428901154097296</v>
      </c>
      <c r="BM130" s="2">
        <f t="shared" si="155"/>
        <v>51.472950945707844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>
        <f t="shared" si="156"/>
        <v>46.667000000000002</v>
      </c>
      <c r="CF130" s="2">
        <f t="shared" si="156"/>
        <v>46.856999999999999</v>
      </c>
      <c r="CG130" s="2">
        <f t="shared" si="156"/>
        <v>48.332999999999998</v>
      </c>
      <c r="CH130" s="2">
        <f t="shared" si="156"/>
        <v>48</v>
      </c>
      <c r="CI130" s="2">
        <f t="shared" si="156"/>
        <v>49.713999999999999</v>
      </c>
      <c r="CJ130" s="2">
        <f t="shared" si="156"/>
        <v>54.317</v>
      </c>
      <c r="CK130" s="2">
        <f t="shared" si="156"/>
        <v>51.825000000000003</v>
      </c>
      <c r="CL130" s="2">
        <f t="shared" si="156"/>
        <v>52.393000000000001</v>
      </c>
      <c r="CM130" s="2">
        <f t="shared" si="156"/>
        <v>52.524999999999999</v>
      </c>
      <c r="CN130" s="2">
        <f t="shared" si="156"/>
        <v>49.328000000000003</v>
      </c>
      <c r="CO130" s="2">
        <f t="shared" si="156"/>
        <v>49.033000000000001</v>
      </c>
      <c r="CP130" s="2">
        <f t="shared" si="156"/>
        <v>50.442999999999998</v>
      </c>
      <c r="CQ130" s="2">
        <f t="shared" si="156"/>
        <v>49.738</v>
      </c>
      <c r="CR130" s="2">
        <f t="shared" si="156"/>
        <v>50.148000000000003</v>
      </c>
      <c r="CS130" s="2">
        <f t="shared" si="156"/>
        <v>50.856999999999999</v>
      </c>
      <c r="CU130" s="2">
        <f t="shared" si="111"/>
        <v>46.667000000000002</v>
      </c>
      <c r="CV130" s="2">
        <f t="shared" si="112"/>
        <v>46.856999999999999</v>
      </c>
      <c r="CW130" s="2">
        <f t="shared" si="113"/>
        <v>48.332999999999998</v>
      </c>
      <c r="CX130" s="2">
        <f t="shared" si="114"/>
        <v>48</v>
      </c>
      <c r="CY130" s="2">
        <f t="shared" si="115"/>
        <v>49.713999999999999</v>
      </c>
      <c r="CZ130" s="2">
        <f t="shared" si="116"/>
        <v>54.317</v>
      </c>
      <c r="DA130" s="2">
        <f t="shared" si="117"/>
        <v>51.825000000000003</v>
      </c>
      <c r="DB130" s="2">
        <f t="shared" si="118"/>
        <v>52.393000000000001</v>
      </c>
      <c r="DC130" s="2">
        <f t="shared" si="119"/>
        <v>52.524999999999999</v>
      </c>
      <c r="DD130" s="2">
        <f t="shared" si="120"/>
        <v>49.328000000000003</v>
      </c>
      <c r="DE130" s="2">
        <f t="shared" si="121"/>
        <v>49.033000000000001</v>
      </c>
      <c r="DF130" s="2">
        <f t="shared" si="122"/>
        <v>50.442999999999998</v>
      </c>
      <c r="DG130" s="2">
        <f t="shared" si="123"/>
        <v>49.738</v>
      </c>
      <c r="DH130" s="2">
        <f t="shared" si="124"/>
        <v>50.148000000000003</v>
      </c>
      <c r="DI130" s="2">
        <f t="shared" si="125"/>
        <v>50.856999999999999</v>
      </c>
      <c r="DK130" s="2">
        <f t="shared" si="165"/>
        <v>77.92816490486257</v>
      </c>
      <c r="DL130" s="2">
        <f t="shared" si="165"/>
        <v>77.939236182422235</v>
      </c>
      <c r="DM130" s="2">
        <f t="shared" si="165"/>
        <v>74.858882814859555</v>
      </c>
      <c r="DN130" s="2">
        <f t="shared" si="165"/>
        <v>77.943090305043825</v>
      </c>
      <c r="DO130" s="2">
        <f t="shared" si="165"/>
        <v>85.647572535991131</v>
      </c>
      <c r="DP130" s="2">
        <f t="shared" si="165"/>
        <v>84.140491289198607</v>
      </c>
      <c r="DQ130" s="2">
        <f t="shared" si="165"/>
        <v>79.258949471458763</v>
      </c>
      <c r="DR130" s="2">
        <f t="shared" si="165"/>
        <v>83.031666261808383</v>
      </c>
      <c r="DS130" s="2">
        <f t="shared" si="165"/>
        <v>78.945625313993986</v>
      </c>
      <c r="DT130" s="2">
        <f t="shared" si="165"/>
        <v>86.765621254355409</v>
      </c>
      <c r="DU130" s="2">
        <f t="shared" si="165"/>
        <v>84.394009696675056</v>
      </c>
      <c r="DV130" s="2">
        <f t="shared" si="165"/>
        <v>77.987647216349529</v>
      </c>
      <c r="DW130" s="2">
        <f t="shared" si="165"/>
        <v>80.957210812443364</v>
      </c>
      <c r="DX130" s="2">
        <f t="shared" si="165"/>
        <v>78.744497940797942</v>
      </c>
      <c r="DY130" s="2">
        <f t="shared" si="165"/>
        <v>65.917051319648095</v>
      </c>
      <c r="EA130" s="2">
        <f t="shared" si="153"/>
        <v>47.680295190713089</v>
      </c>
      <c r="EB130" s="2">
        <f t="shared" si="153"/>
        <v>47.04901960490308</v>
      </c>
      <c r="EC130" s="2">
        <f t="shared" si="153"/>
        <v>47.718126625681336</v>
      </c>
      <c r="ED130" s="2">
        <f t="shared" si="153"/>
        <v>48.27056453677266</v>
      </c>
      <c r="EE130" s="2">
        <f t="shared" si="152"/>
        <v>48.322095108633818</v>
      </c>
      <c r="EF130" s="2">
        <f t="shared" si="152"/>
        <v>50.997841054763839</v>
      </c>
      <c r="EG130" s="2">
        <f t="shared" si="152"/>
        <v>52.760243884748142</v>
      </c>
      <c r="EH130" s="2">
        <f t="shared" si="152"/>
        <v>53.242748072091757</v>
      </c>
      <c r="EI130" s="2">
        <f t="shared" si="152"/>
        <v>52.100736008836513</v>
      </c>
      <c r="EJ130" s="2">
        <f t="shared" si="152"/>
        <v>50.703899797863116</v>
      </c>
      <c r="EK130" s="2">
        <f t="shared" si="152"/>
        <v>50.693345876464569</v>
      </c>
      <c r="EL130" s="2">
        <f t="shared" si="152"/>
        <v>51.186870882123344</v>
      </c>
      <c r="EM130" s="2">
        <f t="shared" si="136"/>
        <v>49.697058892061307</v>
      </c>
      <c r="EN130" s="2">
        <f t="shared" si="136"/>
        <v>50.273832225542208</v>
      </c>
      <c r="EO130" s="2">
        <f t="shared" si="136"/>
        <v>51.37157334528704</v>
      </c>
      <c r="EQ130" s="2">
        <f t="shared" si="166"/>
        <v>47.477745690343554</v>
      </c>
      <c r="ER130" s="2">
        <f t="shared" si="166"/>
        <v>47.093523421795673</v>
      </c>
      <c r="ES130" s="2">
        <f t="shared" si="166"/>
        <v>47.790215054448325</v>
      </c>
      <c r="ET130" s="2">
        <f t="shared" si="166"/>
        <v>48.31379239331028</v>
      </c>
      <c r="EU130" s="2">
        <f t="shared" si="166"/>
        <v>48.411959149095622</v>
      </c>
      <c r="EV130" s="2">
        <f t="shared" si="166"/>
        <v>50.983745794390643</v>
      </c>
      <c r="EW130" s="2">
        <f t="shared" si="166"/>
        <v>52.860512467006224</v>
      </c>
      <c r="EX130" s="2">
        <f t="shared" si="166"/>
        <v>53.294843823029829</v>
      </c>
      <c r="EY130" s="2">
        <f t="shared" si="166"/>
        <v>52.076669372620202</v>
      </c>
      <c r="EZ130" s="2">
        <f t="shared" si="166"/>
        <v>50.83115348970324</v>
      </c>
      <c r="FA130" s="2">
        <f t="shared" si="166"/>
        <v>50.665222279527612</v>
      </c>
      <c r="FB130" s="2">
        <f t="shared" si="166"/>
        <v>51.25999363627858</v>
      </c>
      <c r="FC130" s="2">
        <f t="shared" si="166"/>
        <v>49.776866267005978</v>
      </c>
      <c r="FD130" s="2">
        <f t="shared" si="166"/>
        <v>50.421871494353887</v>
      </c>
      <c r="FE130" s="2">
        <f t="shared" si="166"/>
        <v>51.251355832689264</v>
      </c>
      <c r="FG130" s="2">
        <f t="shared" si="167"/>
        <v>0.99595678282975975</v>
      </c>
      <c r="FH130" s="2">
        <f t="shared" si="167"/>
        <v>0.9960390089522474</v>
      </c>
      <c r="FI130" s="2">
        <f t="shared" si="167"/>
        <v>0.99591605895901691</v>
      </c>
      <c r="FJ130" s="2">
        <f t="shared" si="167"/>
        <v>0.99591957761533645</v>
      </c>
      <c r="FK130" s="2">
        <f t="shared" si="167"/>
        <v>0.99650794415089294</v>
      </c>
      <c r="FL130" s="2">
        <f t="shared" si="167"/>
        <v>0.99542844737800396</v>
      </c>
      <c r="FM130" s="2">
        <f t="shared" si="167"/>
        <v>0.99565904543135508</v>
      </c>
      <c r="FN130" s="2">
        <f t="shared" si="167"/>
        <v>0.99499227188008565</v>
      </c>
      <c r="FO130" s="2">
        <f t="shared" si="167"/>
        <v>0.99537407587060445</v>
      </c>
      <c r="FP130" s="2">
        <f t="shared" si="167"/>
        <v>0.994972270380866</v>
      </c>
      <c r="FQ130" s="2">
        <f t="shared" si="167"/>
        <v>0.99520154240916936</v>
      </c>
      <c r="FR130" s="2">
        <f t="shared" si="167"/>
        <v>0.99560463032131474</v>
      </c>
      <c r="FS130" s="2">
        <f t="shared" si="167"/>
        <v>0.99519904453348396</v>
      </c>
      <c r="FT130" s="2">
        <f t="shared" si="167"/>
        <v>0.99458838850448161</v>
      </c>
      <c r="FU130" s="2">
        <f t="shared" si="167"/>
        <v>0.99299455496482403</v>
      </c>
      <c r="FW130" s="2">
        <f t="shared" si="157"/>
        <v>1.0125674124618565E-2</v>
      </c>
      <c r="FX130" s="2">
        <f t="shared" si="157"/>
        <v>9.1669050214209773E-3</v>
      </c>
      <c r="FY130" s="2">
        <f t="shared" si="157"/>
        <v>9.7439405760037234E-3</v>
      </c>
      <c r="FZ130" s="2">
        <f t="shared" si="157"/>
        <v>9.5196628638990928E-3</v>
      </c>
      <c r="GA130" s="2">
        <f t="shared" si="157"/>
        <v>1.0962758606885899E-2</v>
      </c>
      <c r="GB130" s="2">
        <f t="shared" si="157"/>
        <v>1.243810109077809E-2</v>
      </c>
      <c r="GC130" s="2">
        <f t="shared" si="157"/>
        <v>1.3468494782779818E-2</v>
      </c>
      <c r="GD130" s="2">
        <f t="shared" si="157"/>
        <v>9.7569324939818427E-3</v>
      </c>
      <c r="GE130" s="2">
        <f t="shared" si="157"/>
        <v>8.9559483351989919E-3</v>
      </c>
      <c r="GF130" s="2">
        <f t="shared" si="157"/>
        <v>7.1595094705003736E-3</v>
      </c>
      <c r="GG130" s="2">
        <f t="shared" si="157"/>
        <v>6.8610503802207217E-3</v>
      </c>
      <c r="GH130" s="2">
        <f t="shared" si="157"/>
        <v>6.4059381870073895E-3</v>
      </c>
      <c r="GI130" s="2">
        <f t="shared" si="157"/>
        <v>7.0309689503837364E-3</v>
      </c>
      <c r="GJ130" s="2">
        <f t="shared" si="157"/>
        <v>6.7329884384494249E-3</v>
      </c>
      <c r="GK130" s="2">
        <f t="shared" si="157"/>
        <v>4.3250440614984488E-3</v>
      </c>
      <c r="GM130" s="86">
        <f t="shared" si="158"/>
        <v>8.665526036654616E-39</v>
      </c>
      <c r="GN130" s="86">
        <f t="shared" si="158"/>
        <v>7.1905821501958045E-35</v>
      </c>
      <c r="GO130" s="86">
        <f t="shared" si="158"/>
        <v>1.9544276345986103E-48</v>
      </c>
      <c r="GP130" s="86">
        <f t="shared" si="158"/>
        <v>1.3072486377750097E-65</v>
      </c>
      <c r="GQ130" s="86">
        <f t="shared" si="158"/>
        <v>4.0985616291977205E-85</v>
      </c>
      <c r="GR130" s="86">
        <f t="shared" si="158"/>
        <v>2.2073412273106406E-81</v>
      </c>
      <c r="GS130" s="86">
        <f t="shared" si="158"/>
        <v>1.8000257353516205E-75</v>
      </c>
      <c r="GT130" s="86">
        <f t="shared" si="158"/>
        <v>1.7492995925306469E-66</v>
      </c>
      <c r="GU130" s="86">
        <f t="shared" si="158"/>
        <v>4.5973845320910873E-65</v>
      </c>
      <c r="GV130" s="86">
        <f t="shared" si="158"/>
        <v>6.3574182774304148E-51</v>
      </c>
      <c r="GW130" s="86">
        <f t="shared" si="158"/>
        <v>1.0844493186401342E-60</v>
      </c>
      <c r="GX130" s="86">
        <f t="shared" si="158"/>
        <v>6.683295804050128E-51</v>
      </c>
      <c r="GY130" s="86">
        <f t="shared" si="158"/>
        <v>5.5513145631899693E-40</v>
      </c>
      <c r="GZ130" s="86">
        <f t="shared" si="158"/>
        <v>1.1546123048827727E-37</v>
      </c>
      <c r="HA130" s="86">
        <f t="shared" si="158"/>
        <v>5.4574968794224008E-41</v>
      </c>
      <c r="HC130" s="86">
        <f t="shared" si="154"/>
        <v>2.5023190643955402E-9</v>
      </c>
      <c r="HD130" s="86">
        <f t="shared" si="154"/>
        <v>4.0378292793146197E-9</v>
      </c>
      <c r="HE130" s="86">
        <f t="shared" si="154"/>
        <v>2.9616899301918977E-10</v>
      </c>
      <c r="HF130" s="86">
        <f t="shared" si="154"/>
        <v>1.6301281209379263E-15</v>
      </c>
      <c r="HG130" s="86">
        <f t="shared" si="154"/>
        <v>4.0946589204275224E-27</v>
      </c>
      <c r="HH130" s="86">
        <f t="shared" si="154"/>
        <v>7.819392510635946E-21</v>
      </c>
      <c r="HI130" s="86">
        <f t="shared" si="154"/>
        <v>1.3413874788716737E-20</v>
      </c>
      <c r="HJ130" s="86">
        <f t="shared" si="154"/>
        <v>4.8029480521837775E-13</v>
      </c>
      <c r="HK130" s="86">
        <f t="shared" si="154"/>
        <v>3.5364881903571093E-17</v>
      </c>
      <c r="HL130" s="86">
        <f t="shared" si="162"/>
        <v>3.6112713514970345E-15</v>
      </c>
      <c r="HM130" s="86">
        <f t="shared" si="162"/>
        <v>1.1295249627722828E-12</v>
      </c>
      <c r="HN130" s="86">
        <f t="shared" si="162"/>
        <v>1.2195996822512345E-9</v>
      </c>
      <c r="HO130" s="86">
        <f t="shared" si="162"/>
        <v>1.8077907907361393E-9</v>
      </c>
      <c r="HP130" s="86">
        <f t="shared" si="162"/>
        <v>2.3493089841744352E-9</v>
      </c>
      <c r="HQ130" s="86">
        <f t="shared" si="162"/>
        <v>2.4982937956811786E-11</v>
      </c>
      <c r="HS130" s="86">
        <f t="shared" si="159"/>
        <v>4.1393129698564827E-6</v>
      </c>
      <c r="HT130" s="86">
        <f t="shared" si="159"/>
        <v>3.7102669907414263E-6</v>
      </c>
      <c r="HU130" s="86">
        <f t="shared" si="159"/>
        <v>5.0675892379315171E-6</v>
      </c>
      <c r="HV130" s="86">
        <f t="shared" si="159"/>
        <v>1.0951307873820623E-6</v>
      </c>
      <c r="HW130" s="86">
        <f t="shared" si="159"/>
        <v>1.1865117462061767E-5</v>
      </c>
      <c r="HX130" s="86">
        <f t="shared" si="159"/>
        <v>2.6934626859125638E-6</v>
      </c>
      <c r="HY130" s="86">
        <f t="shared" si="159"/>
        <v>1.1501039280616773E-5</v>
      </c>
      <c r="HZ130" s="86">
        <f t="shared" si="159"/>
        <v>2.248313687017538E-9</v>
      </c>
      <c r="IA130" s="86">
        <f t="shared" si="159"/>
        <v>2.3687043649363248E-7</v>
      </c>
      <c r="IB130" s="86">
        <f t="shared" si="159"/>
        <v>8.0115189467595404E-8</v>
      </c>
      <c r="IC130" s="86">
        <f t="shared" si="159"/>
        <v>3.3580869325538051E-8</v>
      </c>
      <c r="ID130" s="86">
        <f t="shared" si="159"/>
        <v>3.4760312266388416E-8</v>
      </c>
      <c r="IE130" s="86">
        <f t="shared" si="159"/>
        <v>2.215013584261975E-8</v>
      </c>
      <c r="IF130" s="86">
        <f t="shared" si="159"/>
        <v>4.1662942036231957E-6</v>
      </c>
      <c r="IG130" s="86">
        <f t="shared" si="159"/>
        <v>3.7811520701080588E-5</v>
      </c>
      <c r="II130" s="86">
        <f t="shared" si="160"/>
        <v>7.4776125222407477E-46</v>
      </c>
      <c r="IJ130" s="86">
        <f t="shared" si="160"/>
        <v>8.4658745270200731E-47</v>
      </c>
      <c r="IK130" s="86">
        <f t="shared" si="160"/>
        <v>1.2180148402372015E-50</v>
      </c>
      <c r="IL130" s="86">
        <f t="shared" si="160"/>
        <v>2.6828081988229692E-54</v>
      </c>
      <c r="IM130" s="86">
        <f t="shared" si="160"/>
        <v>5.77160769130027E-49</v>
      </c>
      <c r="IN130" s="86">
        <f t="shared" si="160"/>
        <v>1.9273205769103541E-53</v>
      </c>
      <c r="IO130" s="86">
        <f t="shared" si="160"/>
        <v>9.464159038659713E-48</v>
      </c>
      <c r="IP130" s="86">
        <f t="shared" si="160"/>
        <v>2.8013034013686151E-84</v>
      </c>
      <c r="IQ130" s="86">
        <f t="shared" si="160"/>
        <v>4.1906714579434865E-59</v>
      </c>
      <c r="IR130" s="86">
        <f t="shared" si="160"/>
        <v>5.8053529287573029E-59</v>
      </c>
      <c r="IS130" s="86">
        <f t="shared" si="160"/>
        <v>3.2014127367425799E-60</v>
      </c>
      <c r="IT130" s="86">
        <f t="shared" si="160"/>
        <v>7.6597433963389214E-59</v>
      </c>
      <c r="IU130" s="86">
        <f t="shared" si="160"/>
        <v>2.433147397821381E-61</v>
      </c>
      <c r="IV130" s="86">
        <f t="shared" si="160"/>
        <v>1.3062459332973444E-46</v>
      </c>
      <c r="IW130" s="86">
        <f t="shared" si="160"/>
        <v>1.0127797155260761E-22</v>
      </c>
      <c r="IY130" s="86">
        <f t="shared" si="161"/>
        <v>4.1418152889208784E-6</v>
      </c>
      <c r="IZ130" s="86">
        <f t="shared" si="161"/>
        <v>3.7143048200207412E-6</v>
      </c>
      <c r="JA130" s="86">
        <f t="shared" si="161"/>
        <v>5.0678854069245365E-6</v>
      </c>
      <c r="JB130" s="86">
        <f t="shared" si="161"/>
        <v>1.0951307890121904E-6</v>
      </c>
      <c r="JC130" s="86">
        <f t="shared" si="161"/>
        <v>1.1865117462061767E-5</v>
      </c>
      <c r="JD130" s="86">
        <f t="shared" si="161"/>
        <v>2.6934626859125715E-6</v>
      </c>
      <c r="JE130" s="86">
        <f t="shared" si="161"/>
        <v>1.1501039280616786E-5</v>
      </c>
      <c r="JF130" s="86">
        <f t="shared" si="161"/>
        <v>2.2487939818227566E-9</v>
      </c>
      <c r="JG130" s="86">
        <f t="shared" si="161"/>
        <v>2.3687043652899735E-7</v>
      </c>
      <c r="JH130" s="86">
        <f t="shared" si="161"/>
        <v>8.011519307886676E-8</v>
      </c>
      <c r="JI130" s="86">
        <f t="shared" si="161"/>
        <v>3.3581998850500821E-8</v>
      </c>
      <c r="JJ130" s="86">
        <f t="shared" si="161"/>
        <v>3.5979911948639648E-8</v>
      </c>
      <c r="JK130" s="86">
        <f t="shared" si="161"/>
        <v>2.3957926633355888E-8</v>
      </c>
      <c r="JL130" s="86">
        <f t="shared" si="161"/>
        <v>4.1686435126073697E-6</v>
      </c>
      <c r="JM130" s="86">
        <f t="shared" si="161"/>
        <v>3.7811545684018548E-5</v>
      </c>
    </row>
    <row r="131" spans="2:273" x14ac:dyDescent="0.25">
      <c r="B131" s="2">
        <v>104</v>
      </c>
      <c r="C131" s="37">
        <v>46.920999999999999</v>
      </c>
      <c r="D131" s="37">
        <v>48.222000000000001</v>
      </c>
      <c r="E131" s="37">
        <v>47.793999999999997</v>
      </c>
      <c r="F131" s="37">
        <v>49.174999999999997</v>
      </c>
      <c r="G131" s="37">
        <v>50.332999999999998</v>
      </c>
      <c r="H131" s="37">
        <v>51.253999999999998</v>
      </c>
      <c r="I131" s="37">
        <v>55.381</v>
      </c>
      <c r="J131" s="37">
        <v>52.082000000000001</v>
      </c>
      <c r="K131" s="37">
        <v>52.851999999999997</v>
      </c>
      <c r="L131" s="37">
        <v>49.720999999999997</v>
      </c>
      <c r="M131" s="37">
        <v>52.164000000000001</v>
      </c>
      <c r="N131" s="37">
        <v>50.704999999999998</v>
      </c>
      <c r="O131" s="37">
        <v>50.671999999999997</v>
      </c>
      <c r="P131" s="37">
        <v>50.835999999999999</v>
      </c>
      <c r="Q131" s="37">
        <v>50.570999999999998</v>
      </c>
      <c r="S131" s="4">
        <f t="shared" si="163"/>
        <v>47.657142904033456</v>
      </c>
      <c r="T131" s="4">
        <f t="shared" si="163"/>
        <v>47.031732119472231</v>
      </c>
      <c r="U131" s="4">
        <f t="shared" si="163"/>
        <v>47.70192530149361</v>
      </c>
      <c r="V131" s="4">
        <f t="shared" si="163"/>
        <v>48.25373042860577</v>
      </c>
      <c r="W131" s="4">
        <f t="shared" si="163"/>
        <v>48.33614663792688</v>
      </c>
      <c r="X131" s="4">
        <f t="shared" si="163"/>
        <v>51.003148230499868</v>
      </c>
      <c r="Y131" s="4">
        <f t="shared" si="163"/>
        <v>52.760793955801525</v>
      </c>
      <c r="Z131" s="4">
        <f t="shared" si="163"/>
        <v>53.245886051667881</v>
      </c>
      <c r="AA131" s="4">
        <f t="shared" si="163"/>
        <v>52.084383204220984</v>
      </c>
      <c r="AB131" s="4">
        <f t="shared" si="163"/>
        <v>50.745219850243302</v>
      </c>
      <c r="AC131" s="4">
        <f t="shared" si="163"/>
        <v>50.700607192346425</v>
      </c>
      <c r="AD131" s="4">
        <f t="shared" si="163"/>
        <v>51.158274983233028</v>
      </c>
      <c r="AE131" s="4">
        <f t="shared" si="163"/>
        <v>49.715572163234079</v>
      </c>
      <c r="AF131" s="4">
        <f t="shared" si="163"/>
        <v>50.31524749066535</v>
      </c>
      <c r="AG131" s="4">
        <f t="shared" si="163"/>
        <v>51.392509837607271</v>
      </c>
      <c r="AI131" s="4">
        <f t="shared" si="164"/>
        <v>-0.73614290403345706</v>
      </c>
      <c r="AJ131" s="4">
        <f t="shared" si="164"/>
        <v>1.1902678805277702</v>
      </c>
      <c r="AK131" s="4">
        <f t="shared" si="164"/>
        <v>9.2074698506387165E-2</v>
      </c>
      <c r="AL131" s="4">
        <f t="shared" si="164"/>
        <v>0.92126957139422672</v>
      </c>
      <c r="AM131" s="4">
        <f t="shared" si="164"/>
        <v>1.9968533620731179</v>
      </c>
      <c r="AN131" s="4">
        <f t="shared" si="164"/>
        <v>0.25085176950013022</v>
      </c>
      <c r="AO131" s="4">
        <f t="shared" si="164"/>
        <v>2.6202060441984756</v>
      </c>
      <c r="AP131" s="4">
        <f t="shared" si="164"/>
        <v>-1.1638860516678804</v>
      </c>
      <c r="AQ131" s="4">
        <f t="shared" si="164"/>
        <v>0.76761679577901276</v>
      </c>
      <c r="AR131" s="4">
        <f t="shared" si="164"/>
        <v>-1.0242198502433055</v>
      </c>
      <c r="AS131" s="4">
        <f t="shared" si="164"/>
        <v>1.4633928076535767</v>
      </c>
      <c r="AT131" s="4">
        <f t="shared" si="164"/>
        <v>-0.45327498323302962</v>
      </c>
      <c r="AU131" s="4">
        <f t="shared" si="164"/>
        <v>0.95642783676591847</v>
      </c>
      <c r="AV131" s="4">
        <f t="shared" si="164"/>
        <v>0.52075250933464901</v>
      </c>
      <c r="AW131" s="4">
        <f t="shared" si="164"/>
        <v>-0.82150983760727314</v>
      </c>
      <c r="AY131" s="2">
        <f t="shared" si="155"/>
        <v>47.657142902690978</v>
      </c>
      <c r="AZ131" s="2">
        <f t="shared" si="155"/>
        <v>47.031423269987151</v>
      </c>
      <c r="BA131" s="2">
        <f t="shared" si="155"/>
        <v>47.701127435009532</v>
      </c>
      <c r="BB131" s="2">
        <f t="shared" si="155"/>
        <v>48.253380929428687</v>
      </c>
      <c r="BC131" s="2">
        <f t="shared" si="155"/>
        <v>48.332913165787701</v>
      </c>
      <c r="BD131" s="2">
        <f t="shared" si="155"/>
        <v>51.002061993104945</v>
      </c>
      <c r="BE131" s="2">
        <f t="shared" si="155"/>
        <v>52.756270547044167</v>
      </c>
      <c r="BF131" s="2">
        <f t="shared" si="155"/>
        <v>53.245883221621227</v>
      </c>
      <c r="BG131" s="2">
        <f t="shared" si="155"/>
        <v>52.084226971466499</v>
      </c>
      <c r="BH131" s="2">
        <f t="shared" si="155"/>
        <v>50.745163319740293</v>
      </c>
      <c r="BI131" s="2">
        <f t="shared" si="155"/>
        <v>50.700578751799483</v>
      </c>
      <c r="BJ131" s="2">
        <f t="shared" si="155"/>
        <v>51.158241846016693</v>
      </c>
      <c r="BK131" s="2">
        <f t="shared" si="155"/>
        <v>49.715548030891611</v>
      </c>
      <c r="BL131" s="2">
        <f t="shared" si="155"/>
        <v>50.311726456090824</v>
      </c>
      <c r="BM131" s="2">
        <f t="shared" si="155"/>
        <v>51.352976441803605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>
        <f t="shared" si="156"/>
        <v>46.920999999999999</v>
      </c>
      <c r="CF131" s="2">
        <f t="shared" si="156"/>
        <v>48.222000000000001</v>
      </c>
      <c r="CG131" s="2">
        <f t="shared" si="156"/>
        <v>47.793999999999997</v>
      </c>
      <c r="CH131" s="2">
        <f t="shared" si="156"/>
        <v>49.174999999999997</v>
      </c>
      <c r="CI131" s="2">
        <f t="shared" si="156"/>
        <v>50.332999999999998</v>
      </c>
      <c r="CJ131" s="2">
        <f t="shared" si="156"/>
        <v>51.253999999999998</v>
      </c>
      <c r="CK131" s="2">
        <f t="shared" si="156"/>
        <v>55.381</v>
      </c>
      <c r="CL131" s="2">
        <f t="shared" si="156"/>
        <v>52.082000000000001</v>
      </c>
      <c r="CM131" s="2">
        <f t="shared" si="156"/>
        <v>52.851999999999997</v>
      </c>
      <c r="CN131" s="2">
        <f t="shared" si="156"/>
        <v>49.720999999999997</v>
      </c>
      <c r="CO131" s="2">
        <f t="shared" si="156"/>
        <v>52.164000000000001</v>
      </c>
      <c r="CP131" s="2">
        <f t="shared" si="156"/>
        <v>50.704999999999998</v>
      </c>
      <c r="CQ131" s="2">
        <f t="shared" si="156"/>
        <v>50.671999999999997</v>
      </c>
      <c r="CR131" s="2">
        <f t="shared" si="156"/>
        <v>50.835999999999999</v>
      </c>
      <c r="CS131" s="2">
        <f t="shared" si="156"/>
        <v>50.570999999999998</v>
      </c>
      <c r="CU131" s="2">
        <f t="shared" si="111"/>
        <v>46.920999999999999</v>
      </c>
      <c r="CV131" s="2">
        <f t="shared" si="112"/>
        <v>48.222000000000001</v>
      </c>
      <c r="CW131" s="2">
        <f t="shared" si="113"/>
        <v>47.793999999999997</v>
      </c>
      <c r="CX131" s="2">
        <f t="shared" si="114"/>
        <v>49.174999999999997</v>
      </c>
      <c r="CY131" s="2">
        <f t="shared" si="115"/>
        <v>50.332999999999998</v>
      </c>
      <c r="CZ131" s="2">
        <f t="shared" si="116"/>
        <v>51.253999999999998</v>
      </c>
      <c r="DA131" s="2">
        <f t="shared" si="117"/>
        <v>55.381</v>
      </c>
      <c r="DB131" s="2">
        <f t="shared" si="118"/>
        <v>52.082000000000001</v>
      </c>
      <c r="DC131" s="2">
        <f t="shared" si="119"/>
        <v>52.851999999999997</v>
      </c>
      <c r="DD131" s="2">
        <f t="shared" si="120"/>
        <v>49.720999999999997</v>
      </c>
      <c r="DE131" s="2">
        <f t="shared" si="121"/>
        <v>52.164000000000001</v>
      </c>
      <c r="DF131" s="2">
        <f t="shared" si="122"/>
        <v>50.704999999999998</v>
      </c>
      <c r="DG131" s="2">
        <f t="shared" si="123"/>
        <v>50.671999999999997</v>
      </c>
      <c r="DH131" s="2">
        <f t="shared" si="124"/>
        <v>50.835999999999999</v>
      </c>
      <c r="DI131" s="2">
        <f t="shared" si="125"/>
        <v>50.570999999999998</v>
      </c>
      <c r="DK131" s="2">
        <f t="shared" si="165"/>
        <v>78.147660676532766</v>
      </c>
      <c r="DL131" s="2">
        <f t="shared" si="165"/>
        <v>78.148639232860162</v>
      </c>
      <c r="DM131" s="2">
        <f t="shared" si="165"/>
        <v>75.033052401087289</v>
      </c>
      <c r="DN131" s="2">
        <f t="shared" si="165"/>
        <v>78.149866505587454</v>
      </c>
      <c r="DO131" s="2">
        <f t="shared" si="165"/>
        <v>85.926014396456253</v>
      </c>
      <c r="DP131" s="2">
        <f t="shared" si="165"/>
        <v>84.393558710801386</v>
      </c>
      <c r="DQ131" s="2">
        <f t="shared" si="165"/>
        <v>79.402774841437633</v>
      </c>
      <c r="DR131" s="2">
        <f t="shared" si="165"/>
        <v>83.239927597840762</v>
      </c>
      <c r="DS131" s="2">
        <f t="shared" si="165"/>
        <v>79.119254922615653</v>
      </c>
      <c r="DT131" s="2">
        <f t="shared" si="165"/>
        <v>87.049246167247404</v>
      </c>
      <c r="DU131" s="2">
        <f t="shared" si="165"/>
        <v>84.65727337060747</v>
      </c>
      <c r="DV131" s="2">
        <f t="shared" si="165"/>
        <v>78.178114164904855</v>
      </c>
      <c r="DW131" s="2">
        <f t="shared" si="165"/>
        <v>81.182773331319837</v>
      </c>
      <c r="DX131" s="2">
        <f t="shared" si="165"/>
        <v>78.975247361647348</v>
      </c>
      <c r="DY131" s="2">
        <f t="shared" si="165"/>
        <v>66.016538306451608</v>
      </c>
      <c r="EA131" s="2">
        <f t="shared" si="153"/>
        <v>47.546239516702194</v>
      </c>
      <c r="EB131" s="2">
        <f t="shared" si="153"/>
        <v>46.91813425047792</v>
      </c>
      <c r="EC131" s="2">
        <f t="shared" si="153"/>
        <v>47.598241142730394</v>
      </c>
      <c r="ED131" s="2">
        <f t="shared" si="153"/>
        <v>48.141287732598201</v>
      </c>
      <c r="EE131" s="2">
        <f t="shared" si="152"/>
        <v>48.211927084518244</v>
      </c>
      <c r="EF131" s="2">
        <f t="shared" si="152"/>
        <v>50.862348558996466</v>
      </c>
      <c r="EG131" s="2">
        <f t="shared" si="152"/>
        <v>52.649150342654202</v>
      </c>
      <c r="EH131" s="2">
        <f t="shared" si="152"/>
        <v>53.107741540142001</v>
      </c>
      <c r="EI131" s="2">
        <f t="shared" si="152"/>
        <v>51.969841016200284</v>
      </c>
      <c r="EJ131" s="2">
        <f t="shared" si="152"/>
        <v>50.576962720184802</v>
      </c>
      <c r="EK131" s="2">
        <f t="shared" si="152"/>
        <v>50.551443828915936</v>
      </c>
      <c r="EL131" s="2">
        <f t="shared" si="152"/>
        <v>51.048975956284153</v>
      </c>
      <c r="EM131" s="2">
        <f t="shared" si="136"/>
        <v>49.576544156739196</v>
      </c>
      <c r="EN131" s="2">
        <f t="shared" si="136"/>
        <v>50.168499956806308</v>
      </c>
      <c r="EO131" s="2">
        <f t="shared" si="136"/>
        <v>51.259181389309667</v>
      </c>
      <c r="EQ131" s="2">
        <f t="shared" si="166"/>
        <v>47.367888464536485</v>
      </c>
      <c r="ER131" s="2">
        <f t="shared" si="166"/>
        <v>46.961004763357337</v>
      </c>
      <c r="ES131" s="2">
        <f t="shared" si="166"/>
        <v>47.660626787548793</v>
      </c>
      <c r="ET131" s="2">
        <f t="shared" si="166"/>
        <v>48.177676355104921</v>
      </c>
      <c r="EU131" s="2">
        <f t="shared" si="166"/>
        <v>48.281683082241727</v>
      </c>
      <c r="EV131" s="2">
        <f t="shared" si="166"/>
        <v>50.851727039673207</v>
      </c>
      <c r="EW131" s="2">
        <f t="shared" si="166"/>
        <v>52.727950077489972</v>
      </c>
      <c r="EX131" s="2">
        <f t="shared" si="166"/>
        <v>53.1511763659785</v>
      </c>
      <c r="EY131" s="2">
        <f t="shared" si="166"/>
        <v>51.94933898955594</v>
      </c>
      <c r="EZ131" s="2">
        <f t="shared" si="166"/>
        <v>50.690237404610642</v>
      </c>
      <c r="FA131" s="2">
        <f t="shared" si="166"/>
        <v>50.527022669965312</v>
      </c>
      <c r="FB131" s="2">
        <f t="shared" si="166"/>
        <v>51.116398110897322</v>
      </c>
      <c r="FC131" s="2">
        <f t="shared" si="166"/>
        <v>49.648814302315856</v>
      </c>
      <c r="FD131" s="2">
        <f t="shared" si="166"/>
        <v>50.301948616279653</v>
      </c>
      <c r="FE131" s="2">
        <f t="shared" si="166"/>
        <v>51.143478374119873</v>
      </c>
      <c r="FG131" s="2">
        <f t="shared" si="167"/>
        <v>0.99631122980062192</v>
      </c>
      <c r="FH131" s="2">
        <f t="shared" si="167"/>
        <v>0.99638627375853006</v>
      </c>
      <c r="FI131" s="2">
        <f t="shared" si="167"/>
        <v>0.99627406261551321</v>
      </c>
      <c r="FJ131" s="2">
        <f t="shared" si="167"/>
        <v>0.99627727397476407</v>
      </c>
      <c r="FK131" s="2">
        <f t="shared" si="167"/>
        <v>0.99681422834402078</v>
      </c>
      <c r="FL131" s="2">
        <f t="shared" si="167"/>
        <v>0.99582901669020474</v>
      </c>
      <c r="FM131" s="2">
        <f t="shared" si="167"/>
        <v>0.99603948963578959</v>
      </c>
      <c r="FN131" s="2">
        <f t="shared" si="167"/>
        <v>0.99543088440390337</v>
      </c>
      <c r="FO131" s="2">
        <f t="shared" si="167"/>
        <v>0.99577938913172548</v>
      </c>
      <c r="FP131" s="2">
        <f t="shared" si="167"/>
        <v>0.99541262670160935</v>
      </c>
      <c r="FQ131" s="2">
        <f t="shared" si="167"/>
        <v>0.99562190618010504</v>
      </c>
      <c r="FR131" s="2">
        <f t="shared" si="167"/>
        <v>0.99598982429510585</v>
      </c>
      <c r="FS131" s="2">
        <f t="shared" si="167"/>
        <v>0.99561962616500943</v>
      </c>
      <c r="FT131" s="2">
        <f t="shared" si="167"/>
        <v>0.995062200459505</v>
      </c>
      <c r="FU131" s="2">
        <f t="shared" si="167"/>
        <v>0.99360701753837788</v>
      </c>
      <c r="FW131" s="2">
        <f t="shared" si="157"/>
        <v>1.1091745297775532E-2</v>
      </c>
      <c r="FX131" s="2">
        <f t="shared" si="157"/>
        <v>1.0042429892225938E-2</v>
      </c>
      <c r="FY131" s="2">
        <f t="shared" si="157"/>
        <v>1.0673984010589237E-2</v>
      </c>
      <c r="FZ131" s="2">
        <f t="shared" si="157"/>
        <v>1.0428524791622143E-2</v>
      </c>
      <c r="GA131" s="2">
        <f t="shared" si="157"/>
        <v>1.2007725604811057E-2</v>
      </c>
      <c r="GB131" s="2">
        <f t="shared" si="157"/>
        <v>1.3621760459220054E-2</v>
      </c>
      <c r="GC131" s="2">
        <f t="shared" si="157"/>
        <v>1.4748746106315195E-2</v>
      </c>
      <c r="GD131" s="2">
        <f t="shared" si="157"/>
        <v>1.0688202601809643E-2</v>
      </c>
      <c r="GE131" s="2">
        <f t="shared" si="157"/>
        <v>9.8115243909841273E-3</v>
      </c>
      <c r="GF131" s="2">
        <f t="shared" si="157"/>
        <v>7.844827320455142E-3</v>
      </c>
      <c r="GG131" s="2">
        <f t="shared" si="157"/>
        <v>7.5180156560043293E-3</v>
      </c>
      <c r="GH131" s="2">
        <f t="shared" si="157"/>
        <v>7.0196331804079221E-3</v>
      </c>
      <c r="GI131" s="2">
        <f t="shared" si="157"/>
        <v>7.7040782044145543E-3</v>
      </c>
      <c r="GJ131" s="2">
        <f t="shared" si="157"/>
        <v>7.377782509141795E-3</v>
      </c>
      <c r="GK131" s="2">
        <f t="shared" si="157"/>
        <v>4.7403384981360196E-3</v>
      </c>
      <c r="GM131" s="86">
        <f t="shared" si="158"/>
        <v>9.2867803810547931E-41</v>
      </c>
      <c r="GN131" s="86">
        <f t="shared" si="158"/>
        <v>1.2778564005506475E-36</v>
      </c>
      <c r="GO131" s="86">
        <f t="shared" si="158"/>
        <v>7.0223986799176522E-51</v>
      </c>
      <c r="GP131" s="86">
        <f t="shared" si="158"/>
        <v>6.6057599882059068E-69</v>
      </c>
      <c r="GQ131" s="86">
        <f t="shared" si="158"/>
        <v>3.2750563771732343E-89</v>
      </c>
      <c r="GR131" s="86">
        <f t="shared" si="158"/>
        <v>1.7074439361454289E-85</v>
      </c>
      <c r="GS131" s="86">
        <f t="shared" si="158"/>
        <v>2.7218787631861876E-79</v>
      </c>
      <c r="GT131" s="86">
        <f t="shared" si="158"/>
        <v>8.4395138887850472E-70</v>
      </c>
      <c r="GU131" s="86">
        <f t="shared" si="158"/>
        <v>2.480822856288148E-68</v>
      </c>
      <c r="GV131" s="86">
        <f t="shared" si="158"/>
        <v>1.7363859178447174E-53</v>
      </c>
      <c r="GW131" s="86">
        <f t="shared" si="158"/>
        <v>8.4481032615048956E-64</v>
      </c>
      <c r="GX131" s="86">
        <f t="shared" si="158"/>
        <v>1.6324382440150981E-53</v>
      </c>
      <c r="GY131" s="86">
        <f t="shared" si="158"/>
        <v>5.2836638932762706E-42</v>
      </c>
      <c r="GZ131" s="86">
        <f t="shared" si="158"/>
        <v>1.6792057429941094E-39</v>
      </c>
      <c r="HA131" s="86">
        <f t="shared" si="158"/>
        <v>5.0723753494516415E-43</v>
      </c>
      <c r="HC131" s="86">
        <f t="shared" si="154"/>
        <v>2.1193999769192181E-10</v>
      </c>
      <c r="HD131" s="86">
        <f t="shared" si="154"/>
        <v>3.6308672261258167E-10</v>
      </c>
      <c r="HE131" s="86">
        <f t="shared" si="154"/>
        <v>2.1923486847174976E-11</v>
      </c>
      <c r="HF131" s="86">
        <f t="shared" si="154"/>
        <v>3.1833754813211345E-17</v>
      </c>
      <c r="HG131" s="86">
        <f t="shared" si="154"/>
        <v>6.9537489182371957E-30</v>
      </c>
      <c r="HH131" s="86">
        <f t="shared" si="154"/>
        <v>4.1096894817246765E-23</v>
      </c>
      <c r="HI131" s="86">
        <f t="shared" si="154"/>
        <v>7.6261736487356002E-23</v>
      </c>
      <c r="HJ131" s="86">
        <f t="shared" si="154"/>
        <v>2.2966388152680698E-14</v>
      </c>
      <c r="HK131" s="86">
        <f t="shared" si="154"/>
        <v>4.0802999508788626E-19</v>
      </c>
      <c r="HL131" s="86">
        <f t="shared" si="162"/>
        <v>5.5372060405684003E-17</v>
      </c>
      <c r="HM131" s="86">
        <f t="shared" si="162"/>
        <v>3.058637708404227E-14</v>
      </c>
      <c r="HN131" s="86">
        <f t="shared" si="162"/>
        <v>8.0524756412454176E-11</v>
      </c>
      <c r="HO131" s="86">
        <f t="shared" si="162"/>
        <v>1.2868909049333272E-10</v>
      </c>
      <c r="HP131" s="86">
        <f t="shared" si="162"/>
        <v>2.1257270581889854E-10</v>
      </c>
      <c r="HQ131" s="86">
        <f t="shared" si="162"/>
        <v>1.1561248293668358E-12</v>
      </c>
      <c r="HS131" s="86">
        <f t="shared" si="159"/>
        <v>1.1811895563200615E-5</v>
      </c>
      <c r="HT131" s="86">
        <f t="shared" si="159"/>
        <v>1.0519439704548768E-5</v>
      </c>
      <c r="HU131" s="86">
        <f t="shared" si="159"/>
        <v>1.4985511204114751E-5</v>
      </c>
      <c r="HV131" s="86">
        <f t="shared" si="159"/>
        <v>3.5986016407466025E-6</v>
      </c>
      <c r="HW131" s="86">
        <f t="shared" si="159"/>
        <v>3.398787653957636E-5</v>
      </c>
      <c r="HX131" s="86">
        <f t="shared" si="159"/>
        <v>9.007207369181331E-6</v>
      </c>
      <c r="HY131" s="86">
        <f t="shared" si="159"/>
        <v>3.4200550854331412E-5</v>
      </c>
      <c r="HZ131" s="86">
        <f t="shared" si="159"/>
        <v>1.38077011380377E-8</v>
      </c>
      <c r="IA131" s="86">
        <f t="shared" si="159"/>
        <v>8.6586196429690805E-7</v>
      </c>
      <c r="IB131" s="86">
        <f t="shared" si="159"/>
        <v>2.8879932672948869E-7</v>
      </c>
      <c r="IC131" s="86">
        <f t="shared" si="159"/>
        <v>1.2578905457532283E-7</v>
      </c>
      <c r="ID131" s="86">
        <f t="shared" si="159"/>
        <v>1.2582359182338577E-7</v>
      </c>
      <c r="IE131" s="86">
        <f t="shared" si="159"/>
        <v>8.5994050976003552E-8</v>
      </c>
      <c r="IF131" s="86">
        <f t="shared" si="159"/>
        <v>1.0146598337537373E-5</v>
      </c>
      <c r="IG131" s="86">
        <f t="shared" si="159"/>
        <v>7.1659232096335599E-5</v>
      </c>
      <c r="II131" s="86">
        <f t="shared" si="160"/>
        <v>4.2499523851224151E-44</v>
      </c>
      <c r="IJ131" s="86">
        <f t="shared" si="160"/>
        <v>4.8050949808053241E-45</v>
      </c>
      <c r="IK131" s="86">
        <f t="shared" si="160"/>
        <v>1.032213675966315E-48</v>
      </c>
      <c r="IL131" s="86">
        <f t="shared" si="160"/>
        <v>3.0905345422547962E-52</v>
      </c>
      <c r="IM131" s="86">
        <f t="shared" si="160"/>
        <v>4.7025910228033286E-47</v>
      </c>
      <c r="IN131" s="86">
        <f t="shared" si="160"/>
        <v>2.734783726333467E-51</v>
      </c>
      <c r="IO131" s="86">
        <f t="shared" si="160"/>
        <v>8.4635473908685779E-46</v>
      </c>
      <c r="IP131" s="86">
        <f t="shared" si="160"/>
        <v>5.005558452515674E-81</v>
      </c>
      <c r="IQ131" s="86">
        <f t="shared" si="160"/>
        <v>6.9591370190400117E-57</v>
      </c>
      <c r="IR131" s="86">
        <f t="shared" si="160"/>
        <v>7.5550427109194535E-57</v>
      </c>
      <c r="IS131" s="86">
        <f t="shared" si="160"/>
        <v>4.443130413652593E-58</v>
      </c>
      <c r="IT131" s="86">
        <f t="shared" si="160"/>
        <v>8.8669405058102802E-57</v>
      </c>
      <c r="IU131" s="86">
        <f t="shared" si="160"/>
        <v>3.8035199039999511E-59</v>
      </c>
      <c r="IV131" s="86">
        <f t="shared" si="160"/>
        <v>5.6881056543014411E-45</v>
      </c>
      <c r="IW131" s="86">
        <f t="shared" si="160"/>
        <v>5.1836717438234016E-22</v>
      </c>
      <c r="IY131" s="86">
        <f t="shared" si="161"/>
        <v>1.1812107503198307E-5</v>
      </c>
      <c r="IZ131" s="86">
        <f t="shared" si="161"/>
        <v>1.051980279127138E-5</v>
      </c>
      <c r="JA131" s="86">
        <f t="shared" si="161"/>
        <v>1.4985533127601598E-5</v>
      </c>
      <c r="JB131" s="86">
        <f t="shared" si="161"/>
        <v>3.5986016407784362E-6</v>
      </c>
      <c r="JC131" s="86">
        <f t="shared" si="161"/>
        <v>3.398787653957636E-5</v>
      </c>
      <c r="JD131" s="86">
        <f t="shared" si="161"/>
        <v>9.007207369181331E-6</v>
      </c>
      <c r="JE131" s="86">
        <f t="shared" si="161"/>
        <v>3.4200550854331412E-5</v>
      </c>
      <c r="JF131" s="86">
        <f t="shared" si="161"/>
        <v>1.3807724104425853E-8</v>
      </c>
      <c r="JG131" s="86">
        <f t="shared" si="161"/>
        <v>8.6586196429731611E-7</v>
      </c>
      <c r="JH131" s="86">
        <f t="shared" si="161"/>
        <v>2.8879932678486076E-7</v>
      </c>
      <c r="JI131" s="86">
        <f t="shared" si="161"/>
        <v>1.2578908516169992E-7</v>
      </c>
      <c r="JJ131" s="86">
        <f t="shared" si="161"/>
        <v>1.2590411657979822E-7</v>
      </c>
      <c r="JK131" s="86">
        <f t="shared" si="161"/>
        <v>8.6122740066496884E-8</v>
      </c>
      <c r="JL131" s="86">
        <f t="shared" si="161"/>
        <v>1.0146810910243192E-5</v>
      </c>
      <c r="JM131" s="86">
        <f t="shared" si="161"/>
        <v>7.1659233252460423E-5</v>
      </c>
    </row>
    <row r="132" spans="2:273" x14ac:dyDescent="0.25">
      <c r="B132" s="2">
        <v>105</v>
      </c>
      <c r="C132" s="37">
        <v>48.429000000000002</v>
      </c>
      <c r="D132" s="37">
        <v>46.54</v>
      </c>
      <c r="E132" s="37">
        <v>49.667000000000002</v>
      </c>
      <c r="F132" s="37">
        <v>49.587000000000003</v>
      </c>
      <c r="G132" s="37">
        <v>49.984000000000002</v>
      </c>
      <c r="H132" s="37">
        <v>50.508000000000003</v>
      </c>
      <c r="I132" s="37">
        <v>52.746000000000002</v>
      </c>
      <c r="J132" s="37">
        <v>53.851999999999997</v>
      </c>
      <c r="K132" s="37">
        <v>53.18</v>
      </c>
      <c r="L132" s="37">
        <v>50.197000000000003</v>
      </c>
      <c r="M132" s="37">
        <v>50.671999999999997</v>
      </c>
      <c r="N132" s="37">
        <v>50.738</v>
      </c>
      <c r="O132" s="37">
        <v>49.377000000000002</v>
      </c>
      <c r="P132" s="37">
        <v>48.720999999999997</v>
      </c>
      <c r="Q132" s="37">
        <v>50.683</v>
      </c>
      <c r="S132" s="4">
        <f t="shared" si="163"/>
        <v>47.514483545875699</v>
      </c>
      <c r="T132" s="4">
        <f t="shared" si="163"/>
        <v>46.892582623905888</v>
      </c>
      <c r="U132" s="4">
        <f t="shared" si="163"/>
        <v>47.575357493817314</v>
      </c>
      <c r="V132" s="4">
        <f t="shared" si="163"/>
        <v>48.11644164106356</v>
      </c>
      <c r="W132" s="4">
        <f t="shared" si="163"/>
        <v>48.221483135885535</v>
      </c>
      <c r="X132" s="4">
        <f t="shared" si="163"/>
        <v>50.859064253778442</v>
      </c>
      <c r="Y132" s="4">
        <f t="shared" si="163"/>
        <v>52.648607416378937</v>
      </c>
      <c r="Z132" s="4">
        <f t="shared" si="163"/>
        <v>53.100202030198837</v>
      </c>
      <c r="AA132" s="4">
        <f t="shared" si="163"/>
        <v>51.94499309012469</v>
      </c>
      <c r="AB132" s="4">
        <f t="shared" si="163"/>
        <v>50.605434187911051</v>
      </c>
      <c r="AC132" s="4">
        <f t="shared" si="163"/>
        <v>50.547318757166231</v>
      </c>
      <c r="AD132" s="4">
        <f t="shared" si="163"/>
        <v>51.012121427775405</v>
      </c>
      <c r="AE132" s="4">
        <f t="shared" si="163"/>
        <v>49.584357721120085</v>
      </c>
      <c r="AF132" s="4">
        <f t="shared" si="163"/>
        <v>50.203387036729708</v>
      </c>
      <c r="AG132" s="4">
        <f t="shared" si="163"/>
        <v>51.304387955125407</v>
      </c>
      <c r="AI132" s="4">
        <f t="shared" si="164"/>
        <v>0.91451645412430338</v>
      </c>
      <c r="AJ132" s="4">
        <f t="shared" si="164"/>
        <v>-0.35258262390588868</v>
      </c>
      <c r="AK132" s="4">
        <f t="shared" si="164"/>
        <v>2.0916425061826871</v>
      </c>
      <c r="AL132" s="4">
        <f t="shared" si="164"/>
        <v>1.4705583589364437</v>
      </c>
      <c r="AM132" s="4">
        <f t="shared" si="164"/>
        <v>1.7625168641144668</v>
      </c>
      <c r="AN132" s="4">
        <f t="shared" si="164"/>
        <v>-0.35106425377843919</v>
      </c>
      <c r="AO132" s="4">
        <f t="shared" si="164"/>
        <v>9.7392583621065398E-2</v>
      </c>
      <c r="AP132" s="4">
        <f t="shared" si="164"/>
        <v>0.75179796980116009</v>
      </c>
      <c r="AQ132" s="4">
        <f t="shared" si="164"/>
        <v>1.2350069098753096</v>
      </c>
      <c r="AR132" s="4">
        <f t="shared" si="164"/>
        <v>-0.40843418791104824</v>
      </c>
      <c r="AS132" s="4">
        <f t="shared" si="164"/>
        <v>0.12468124283376625</v>
      </c>
      <c r="AT132" s="4">
        <f t="shared" si="164"/>
        <v>-0.27412142777540538</v>
      </c>
      <c r="AU132" s="4">
        <f t="shared" si="164"/>
        <v>-0.20735772112008277</v>
      </c>
      <c r="AV132" s="4">
        <f t="shared" si="164"/>
        <v>-1.4823870367297118</v>
      </c>
      <c r="AW132" s="4">
        <f t="shared" si="164"/>
        <v>-0.62138795512540668</v>
      </c>
      <c r="AY132" s="2">
        <f t="shared" si="155"/>
        <v>47.514483545803792</v>
      </c>
      <c r="AZ132" s="2">
        <f t="shared" si="155"/>
        <v>46.89178530627737</v>
      </c>
      <c r="BA132" s="2">
        <f t="shared" si="155"/>
        <v>47.573227845631401</v>
      </c>
      <c r="BB132" s="2">
        <f t="shared" si="155"/>
        <v>48.115407310500714</v>
      </c>
      <c r="BC132" s="2">
        <f t="shared" si="155"/>
        <v>48.213148817525472</v>
      </c>
      <c r="BD132" s="2">
        <f t="shared" si="155"/>
        <v>50.855827010455386</v>
      </c>
      <c r="BE132" s="2">
        <f t="shared" si="155"/>
        <v>52.636572253435922</v>
      </c>
      <c r="BF132" s="2">
        <f t="shared" si="155"/>
        <v>53.100186937595659</v>
      </c>
      <c r="BG132" s="2">
        <f t="shared" si="155"/>
        <v>51.944480117462476</v>
      </c>
      <c r="BH132" s="2">
        <f t="shared" si="155"/>
        <v>50.605249437141367</v>
      </c>
      <c r="BI132" s="2">
        <f t="shared" si="155"/>
        <v>50.547222101126643</v>
      </c>
      <c r="BJ132" s="2">
        <f t="shared" si="155"/>
        <v>51.012012184340044</v>
      </c>
      <c r="BK132" s="2">
        <f t="shared" si="155"/>
        <v>49.584272870823312</v>
      </c>
      <c r="BL132" s="2">
        <f t="shared" si="155"/>
        <v>50.195425240921942</v>
      </c>
      <c r="BM132" s="2">
        <f t="shared" si="155"/>
        <v>51.233538568034881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>
        <f t="shared" si="156"/>
        <v>48.429000000000002</v>
      </c>
      <c r="CF132" s="2">
        <f t="shared" si="156"/>
        <v>46.54</v>
      </c>
      <c r="CG132" s="2">
        <f t="shared" si="156"/>
        <v>49.667000000000002</v>
      </c>
      <c r="CH132" s="2">
        <f t="shared" si="156"/>
        <v>49.587000000000003</v>
      </c>
      <c r="CI132" s="2">
        <f t="shared" si="156"/>
        <v>49.984000000000002</v>
      </c>
      <c r="CJ132" s="2">
        <f t="shared" si="156"/>
        <v>50.508000000000003</v>
      </c>
      <c r="CK132" s="2">
        <f t="shared" si="156"/>
        <v>52.746000000000002</v>
      </c>
      <c r="CL132" s="2">
        <f t="shared" si="156"/>
        <v>53.851999999999997</v>
      </c>
      <c r="CM132" s="2">
        <f t="shared" si="156"/>
        <v>53.18</v>
      </c>
      <c r="CN132" s="2">
        <f t="shared" si="156"/>
        <v>50.197000000000003</v>
      </c>
      <c r="CO132" s="2">
        <f t="shared" si="156"/>
        <v>50.671999999999997</v>
      </c>
      <c r="CP132" s="2">
        <f t="shared" si="156"/>
        <v>50.738</v>
      </c>
      <c r="CQ132" s="2">
        <f t="shared" si="156"/>
        <v>49.377000000000002</v>
      </c>
      <c r="CR132" s="2">
        <f t="shared" si="156"/>
        <v>48.720999999999997</v>
      </c>
      <c r="CS132" s="2">
        <f t="shared" si="156"/>
        <v>50.683</v>
      </c>
      <c r="CU132" s="2">
        <f t="shared" si="111"/>
        <v>48.429000000000002</v>
      </c>
      <c r="CV132" s="2">
        <f t="shared" si="112"/>
        <v>46.54</v>
      </c>
      <c r="CW132" s="2">
        <f t="shared" si="113"/>
        <v>49.667000000000002</v>
      </c>
      <c r="CX132" s="2">
        <f t="shared" si="114"/>
        <v>49.587000000000003</v>
      </c>
      <c r="CY132" s="2">
        <f t="shared" si="115"/>
        <v>49.984000000000002</v>
      </c>
      <c r="CZ132" s="2">
        <f t="shared" si="116"/>
        <v>50.508000000000003</v>
      </c>
      <c r="DA132" s="2">
        <f t="shared" si="117"/>
        <v>52.746000000000002</v>
      </c>
      <c r="DB132" s="2">
        <f t="shared" si="118"/>
        <v>53.851999999999997</v>
      </c>
      <c r="DC132" s="2">
        <f t="shared" si="119"/>
        <v>53.18</v>
      </c>
      <c r="DD132" s="2">
        <f t="shared" si="120"/>
        <v>50.197000000000003</v>
      </c>
      <c r="DE132" s="2">
        <f t="shared" si="121"/>
        <v>50.671999999999997</v>
      </c>
      <c r="DF132" s="2">
        <f t="shared" si="122"/>
        <v>50.738</v>
      </c>
      <c r="DG132" s="2">
        <f t="shared" si="123"/>
        <v>49.377000000000002</v>
      </c>
      <c r="DH132" s="2">
        <f t="shared" si="124"/>
        <v>48.720999999999997</v>
      </c>
      <c r="DI132" s="2">
        <f t="shared" si="125"/>
        <v>50.683</v>
      </c>
      <c r="DK132" s="2">
        <f t="shared" si="165"/>
        <v>78.367156448202962</v>
      </c>
      <c r="DL132" s="2">
        <f t="shared" si="165"/>
        <v>78.358042283298104</v>
      </c>
      <c r="DM132" s="2">
        <f t="shared" si="165"/>
        <v>75.207221987315009</v>
      </c>
      <c r="DN132" s="2">
        <f t="shared" si="165"/>
        <v>78.356642706131112</v>
      </c>
      <c r="DO132" s="2">
        <f t="shared" si="165"/>
        <v>86.204456256921361</v>
      </c>
      <c r="DP132" s="2">
        <f t="shared" si="165"/>
        <v>84.64662613240418</v>
      </c>
      <c r="DQ132" s="2">
        <f t="shared" si="165"/>
        <v>79.546600211416489</v>
      </c>
      <c r="DR132" s="2">
        <f t="shared" si="165"/>
        <v>83.448188933873155</v>
      </c>
      <c r="DS132" s="2">
        <f t="shared" si="165"/>
        <v>79.29288453123732</v>
      </c>
      <c r="DT132" s="2">
        <f t="shared" si="165"/>
        <v>87.332871080139384</v>
      </c>
      <c r="DU132" s="2">
        <f t="shared" si="165"/>
        <v>84.920537044539884</v>
      </c>
      <c r="DV132" s="2">
        <f t="shared" si="165"/>
        <v>78.368581113460181</v>
      </c>
      <c r="DW132" s="2">
        <f t="shared" si="165"/>
        <v>81.408335850196309</v>
      </c>
      <c r="DX132" s="2">
        <f t="shared" si="165"/>
        <v>79.205996782496783</v>
      </c>
      <c r="DY132" s="2">
        <f t="shared" si="165"/>
        <v>66.11602529325512</v>
      </c>
      <c r="EA132" s="2">
        <f t="shared" si="153"/>
        <v>47.412183842691292</v>
      </c>
      <c r="EB132" s="2">
        <f t="shared" si="153"/>
        <v>46.787248896052759</v>
      </c>
      <c r="EC132" s="2">
        <f t="shared" si="153"/>
        <v>47.478355659779453</v>
      </c>
      <c r="ED132" s="2">
        <f t="shared" si="153"/>
        <v>48.012010928423734</v>
      </c>
      <c r="EE132" s="2">
        <f t="shared" si="152"/>
        <v>48.101759060402671</v>
      </c>
      <c r="EF132" s="2">
        <f t="shared" si="152"/>
        <v>50.7268560632291</v>
      </c>
      <c r="EG132" s="2">
        <f t="shared" si="152"/>
        <v>52.538056800560256</v>
      </c>
      <c r="EH132" s="2">
        <f t="shared" si="152"/>
        <v>52.972735008192245</v>
      </c>
      <c r="EI132" s="2">
        <f t="shared" si="152"/>
        <v>51.838946023564056</v>
      </c>
      <c r="EJ132" s="2">
        <f t="shared" si="152"/>
        <v>50.450025642506489</v>
      </c>
      <c r="EK132" s="2">
        <f t="shared" si="152"/>
        <v>50.409541781367309</v>
      </c>
      <c r="EL132" s="2">
        <f t="shared" si="152"/>
        <v>50.911081030444961</v>
      </c>
      <c r="EM132" s="2">
        <f t="shared" si="136"/>
        <v>49.456029421417085</v>
      </c>
      <c r="EN132" s="2">
        <f t="shared" si="136"/>
        <v>50.063167688070408</v>
      </c>
      <c r="EO132" s="2">
        <f t="shared" si="136"/>
        <v>51.146789433332302</v>
      </c>
      <c r="EQ132" s="2">
        <f t="shared" si="166"/>
        <v>47.258031238729416</v>
      </c>
      <c r="ER132" s="2">
        <f t="shared" si="166"/>
        <v>46.828486104918994</v>
      </c>
      <c r="ES132" s="2">
        <f t="shared" si="166"/>
        <v>47.531038520649268</v>
      </c>
      <c r="ET132" s="2">
        <f t="shared" si="166"/>
        <v>48.041560316899563</v>
      </c>
      <c r="EU132" s="2">
        <f t="shared" si="166"/>
        <v>48.151407015387832</v>
      </c>
      <c r="EV132" s="2">
        <f t="shared" si="166"/>
        <v>50.719708284955779</v>
      </c>
      <c r="EW132" s="2">
        <f t="shared" si="166"/>
        <v>52.595387687973719</v>
      </c>
      <c r="EX132" s="2">
        <f t="shared" si="166"/>
        <v>53.007508908927164</v>
      </c>
      <c r="EY132" s="2">
        <f t="shared" si="166"/>
        <v>51.822008606491693</v>
      </c>
      <c r="EZ132" s="2">
        <f t="shared" si="166"/>
        <v>50.549321319518043</v>
      </c>
      <c r="FA132" s="2">
        <f t="shared" si="166"/>
        <v>50.388823060403013</v>
      </c>
      <c r="FB132" s="2">
        <f t="shared" si="166"/>
        <v>50.972802585516064</v>
      </c>
      <c r="FC132" s="2">
        <f t="shared" si="166"/>
        <v>49.520762337625726</v>
      </c>
      <c r="FD132" s="2">
        <f t="shared" si="166"/>
        <v>50.182025738205418</v>
      </c>
      <c r="FE132" s="2">
        <f t="shared" si="166"/>
        <v>51.035600915550482</v>
      </c>
      <c r="FG132" s="2">
        <f t="shared" si="167"/>
        <v>0.99663470931584064</v>
      </c>
      <c r="FH132" s="2">
        <f t="shared" si="167"/>
        <v>0.9967031942161374</v>
      </c>
      <c r="FI132" s="2">
        <f t="shared" si="167"/>
        <v>0.99660079031453463</v>
      </c>
      <c r="FJ132" s="2">
        <f t="shared" si="167"/>
        <v>0.99660372102946115</v>
      </c>
      <c r="FK132" s="2">
        <f t="shared" si="167"/>
        <v>0.99709372705085797</v>
      </c>
      <c r="FL132" s="2">
        <f t="shared" si="167"/>
        <v>0.99619462143173454</v>
      </c>
      <c r="FM132" s="2">
        <f t="shared" si="167"/>
        <v>0.99638671245285027</v>
      </c>
      <c r="FN132" s="2">
        <f t="shared" si="167"/>
        <v>0.99583124107290688</v>
      </c>
      <c r="FO132" s="2">
        <f t="shared" si="167"/>
        <v>0.99614932712271553</v>
      </c>
      <c r="FP132" s="2">
        <f t="shared" si="167"/>
        <v>0.99581457642698246</v>
      </c>
      <c r="FQ132" s="2">
        <f t="shared" si="167"/>
        <v>0.99600559223560481</v>
      </c>
      <c r="FR132" s="2">
        <f t="shared" si="167"/>
        <v>0.99634138533993555</v>
      </c>
      <c r="FS132" s="2">
        <f t="shared" si="167"/>
        <v>0.99600351123370812</v>
      </c>
      <c r="FT132" s="2">
        <f t="shared" si="167"/>
        <v>0.99549471587292582</v>
      </c>
      <c r="FU132" s="2">
        <f t="shared" si="167"/>
        <v>0.99416624913755136</v>
      </c>
      <c r="FW132" s="2">
        <f t="shared" si="157"/>
        <v>1.2148856244452959E-2</v>
      </c>
      <c r="FX132" s="2">
        <f t="shared" si="157"/>
        <v>1.1000647155379436E-2</v>
      </c>
      <c r="FY132" s="2">
        <f t="shared" si="157"/>
        <v>1.1691750490333472E-2</v>
      </c>
      <c r="FZ132" s="2">
        <f t="shared" si="157"/>
        <v>1.1423156925217151E-2</v>
      </c>
      <c r="GA132" s="2">
        <f t="shared" si="157"/>
        <v>1.3150974121705768E-2</v>
      </c>
      <c r="GB132" s="2">
        <f t="shared" si="157"/>
        <v>1.4916360213107762E-2</v>
      </c>
      <c r="GC132" s="2">
        <f t="shared" si="157"/>
        <v>1.6148700017235586E-2</v>
      </c>
      <c r="GD132" s="2">
        <f t="shared" si="157"/>
        <v>1.170730878365221E-2</v>
      </c>
      <c r="GE132" s="2">
        <f t="shared" si="157"/>
        <v>1.0747948577136717E-2</v>
      </c>
      <c r="GF132" s="2">
        <f t="shared" si="157"/>
        <v>8.595176808658081E-3</v>
      </c>
      <c r="GG132" s="2">
        <f t="shared" si="157"/>
        <v>8.237365481339104E-3</v>
      </c>
      <c r="GH132" s="2">
        <f t="shared" si="157"/>
        <v>7.6916656117239288E-3</v>
      </c>
      <c r="GI132" s="2">
        <f t="shared" si="157"/>
        <v>8.4410797241950553E-3</v>
      </c>
      <c r="GJ132" s="2">
        <f t="shared" si="157"/>
        <v>8.0838236307227453E-3</v>
      </c>
      <c r="GK132" s="2">
        <f t="shared" si="157"/>
        <v>5.1953017898219416E-3</v>
      </c>
      <c r="GM132" s="86">
        <f t="shared" si="158"/>
        <v>8.8610138893990821E-43</v>
      </c>
      <c r="GN132" s="86">
        <f t="shared" si="158"/>
        <v>2.049944919036965E-38</v>
      </c>
      <c r="GO132" s="86">
        <f t="shared" si="158"/>
        <v>2.1881743219282895E-53</v>
      </c>
      <c r="GP132" s="86">
        <f t="shared" si="158"/>
        <v>2.76024147277564E-72</v>
      </c>
      <c r="GQ132" s="86">
        <f t="shared" si="158"/>
        <v>2.0884425340555557E-93</v>
      </c>
      <c r="GR132" s="86">
        <f t="shared" si="158"/>
        <v>1.0415761426317176E-89</v>
      </c>
      <c r="GS132" s="86">
        <f t="shared" si="158"/>
        <v>3.2985995170017714E-83</v>
      </c>
      <c r="GT132" s="86">
        <f t="shared" si="158"/>
        <v>3.3676224181095143E-73</v>
      </c>
      <c r="GU132" s="86">
        <f t="shared" si="158"/>
        <v>1.1088387093283528E-71</v>
      </c>
      <c r="GV132" s="86">
        <f t="shared" si="158"/>
        <v>4.0865981286997422E-56</v>
      </c>
      <c r="GW132" s="86">
        <f t="shared" si="158"/>
        <v>5.4813418840938472E-67</v>
      </c>
      <c r="GX132" s="86">
        <f t="shared" si="158"/>
        <v>3.4163738052637249E-56</v>
      </c>
      <c r="GY132" s="86">
        <f t="shared" si="158"/>
        <v>4.466554180760494E-44</v>
      </c>
      <c r="GZ132" s="86">
        <f t="shared" si="158"/>
        <v>2.2003406356544136E-41</v>
      </c>
      <c r="HA132" s="86">
        <f t="shared" si="158"/>
        <v>4.1945818998439377E-45</v>
      </c>
      <c r="HC132" s="86">
        <f t="shared" si="154"/>
        <v>1.5419154133928674E-11</v>
      </c>
      <c r="HD132" s="86">
        <f t="shared" si="154"/>
        <v>2.8143594259850155E-11</v>
      </c>
      <c r="HE132" s="86">
        <f t="shared" si="154"/>
        <v>1.3938759830442931E-12</v>
      </c>
      <c r="HF132" s="86">
        <f t="shared" si="154"/>
        <v>4.9795114442834539E-19</v>
      </c>
      <c r="HG132" s="86">
        <f t="shared" si="154"/>
        <v>8.5335882979289203E-33</v>
      </c>
      <c r="HH132" s="86">
        <f t="shared" si="154"/>
        <v>1.6183773358394393E-25</v>
      </c>
      <c r="HI132" s="86">
        <f t="shared" si="154"/>
        <v>3.2649621397443926E-25</v>
      </c>
      <c r="HJ132" s="86">
        <f t="shared" si="154"/>
        <v>9.3649540808162869E-16</v>
      </c>
      <c r="HK132" s="86">
        <f t="shared" si="154"/>
        <v>3.6461338887985869E-21</v>
      </c>
      <c r="HL132" s="86">
        <f t="shared" si="162"/>
        <v>6.5762371156704532E-19</v>
      </c>
      <c r="HM132" s="86">
        <f t="shared" si="162"/>
        <v>6.5736053624958309E-16</v>
      </c>
      <c r="HN132" s="86">
        <f t="shared" si="162"/>
        <v>4.4536600625698999E-12</v>
      </c>
      <c r="HO132" s="86">
        <f t="shared" si="162"/>
        <v>7.7241617686943161E-12</v>
      </c>
      <c r="HP132" s="86">
        <f t="shared" si="162"/>
        <v>1.66787188032227E-11</v>
      </c>
      <c r="HQ132" s="86">
        <f t="shared" si="162"/>
        <v>4.4316850616801273E-14</v>
      </c>
      <c r="HS132" s="86">
        <f t="shared" si="159"/>
        <v>3.2132641285707442E-5</v>
      </c>
      <c r="HT132" s="86">
        <f t="shared" si="159"/>
        <v>2.8461793336972041E-5</v>
      </c>
      <c r="HU132" s="86">
        <f t="shared" si="159"/>
        <v>4.2065395469190732E-5</v>
      </c>
      <c r="HV132" s="86">
        <f t="shared" si="159"/>
        <v>1.1184857466701746E-5</v>
      </c>
      <c r="HW132" s="86">
        <f t="shared" si="159"/>
        <v>9.2349352298979221E-5</v>
      </c>
      <c r="HX132" s="86">
        <f t="shared" si="159"/>
        <v>2.8322787089337456E-5</v>
      </c>
      <c r="HY132" s="86">
        <f t="shared" si="159"/>
        <v>9.6107233231756939E-5</v>
      </c>
      <c r="HZ132" s="86">
        <f t="shared" si="159"/>
        <v>7.7546928126942594E-8</v>
      </c>
      <c r="IA132" s="86">
        <f t="shared" si="159"/>
        <v>2.9826065342629311E-6</v>
      </c>
      <c r="IB132" s="86">
        <f t="shared" si="159"/>
        <v>9.8627151472363315E-7</v>
      </c>
      <c r="IC132" s="86">
        <f t="shared" si="159"/>
        <v>4.4624211073681123E-7</v>
      </c>
      <c r="ID132" s="86">
        <f t="shared" si="159"/>
        <v>4.325164140229264E-7</v>
      </c>
      <c r="IE132" s="86">
        <f t="shared" si="159"/>
        <v>3.1566615042630171E-7</v>
      </c>
      <c r="IF132" s="86">
        <f t="shared" si="159"/>
        <v>2.3879055112288373E-5</v>
      </c>
      <c r="IG132" s="86">
        <f t="shared" si="159"/>
        <v>1.32935394359797E-4</v>
      </c>
      <c r="II132" s="86">
        <f t="shared" si="160"/>
        <v>2.2270796958043748E-42</v>
      </c>
      <c r="IJ132" s="86">
        <f t="shared" si="160"/>
        <v>2.5190164034565544E-43</v>
      </c>
      <c r="IK132" s="86">
        <f t="shared" si="160"/>
        <v>8.0061088701450994E-47</v>
      </c>
      <c r="IL132" s="86">
        <f t="shared" si="160"/>
        <v>3.2399438658972023E-50</v>
      </c>
      <c r="IM132" s="86">
        <f t="shared" si="160"/>
        <v>3.5014417143014399E-45</v>
      </c>
      <c r="IN132" s="86">
        <f t="shared" si="160"/>
        <v>3.4953576467604299E-49</v>
      </c>
      <c r="IO132" s="86">
        <f t="shared" si="160"/>
        <v>6.8725003792392352E-44</v>
      </c>
      <c r="IP132" s="86">
        <f t="shared" si="160"/>
        <v>7.6985814394246779E-78</v>
      </c>
      <c r="IQ132" s="86">
        <f t="shared" si="160"/>
        <v>1.0454067218555701E-54</v>
      </c>
      <c r="IR132" s="86">
        <f t="shared" si="160"/>
        <v>8.9762527806246314E-55</v>
      </c>
      <c r="IS132" s="86">
        <f t="shared" si="160"/>
        <v>5.6273735235332644E-56</v>
      </c>
      <c r="IT132" s="86">
        <f t="shared" si="160"/>
        <v>9.4102147443050387E-55</v>
      </c>
      <c r="IU132" s="86">
        <f t="shared" si="160"/>
        <v>5.4113290596508325E-57</v>
      </c>
      <c r="IV132" s="86">
        <f t="shared" si="160"/>
        <v>2.3104688513727265E-43</v>
      </c>
      <c r="IW132" s="86">
        <f t="shared" si="160"/>
        <v>2.5816336581131947E-21</v>
      </c>
      <c r="IY132" s="86">
        <f t="shared" si="161"/>
        <v>3.2132656704861575E-5</v>
      </c>
      <c r="IZ132" s="86">
        <f t="shared" si="161"/>
        <v>2.8461821480566301E-5</v>
      </c>
      <c r="JA132" s="86">
        <f t="shared" si="161"/>
        <v>4.2065396863066713E-5</v>
      </c>
      <c r="JB132" s="86">
        <f t="shared" si="161"/>
        <v>1.1184857466702244E-5</v>
      </c>
      <c r="JC132" s="86">
        <f t="shared" si="161"/>
        <v>9.2349352298979221E-5</v>
      </c>
      <c r="JD132" s="86">
        <f t="shared" si="161"/>
        <v>2.8322787089337456E-5</v>
      </c>
      <c r="JE132" s="86">
        <f t="shared" si="161"/>
        <v>9.6107233231756939E-5</v>
      </c>
      <c r="JF132" s="86">
        <f t="shared" si="161"/>
        <v>7.7546929063437997E-8</v>
      </c>
      <c r="JG132" s="86">
        <f t="shared" si="161"/>
        <v>2.9826065342629349E-6</v>
      </c>
      <c r="JH132" s="86">
        <f t="shared" si="161"/>
        <v>9.8627151472429087E-7</v>
      </c>
      <c r="JI132" s="86">
        <f t="shared" si="161"/>
        <v>4.4624211139417174E-7</v>
      </c>
      <c r="JJ132" s="86">
        <f t="shared" si="161"/>
        <v>4.3252086768298896E-7</v>
      </c>
      <c r="JK132" s="86">
        <f t="shared" si="161"/>
        <v>3.156738745880704E-7</v>
      </c>
      <c r="JL132" s="86">
        <f t="shared" si="161"/>
        <v>2.3879071791007177E-5</v>
      </c>
      <c r="JM132" s="86">
        <f t="shared" si="161"/>
        <v>1.3293539440411385E-4</v>
      </c>
    </row>
    <row r="133" spans="2:273" x14ac:dyDescent="0.25">
      <c r="B133" s="2">
        <v>106</v>
      </c>
      <c r="C133" s="37">
        <v>46.825000000000003</v>
      </c>
      <c r="D133" s="37">
        <v>48.412999999999997</v>
      </c>
      <c r="E133" s="37">
        <v>46.889000000000003</v>
      </c>
      <c r="F133" s="37">
        <v>50.777999999999999</v>
      </c>
      <c r="G133" s="37">
        <v>49.19</v>
      </c>
      <c r="H133" s="37">
        <v>52.19</v>
      </c>
      <c r="I133" s="37">
        <v>52.491999999999997</v>
      </c>
      <c r="J133" s="37">
        <v>53.606999999999999</v>
      </c>
      <c r="K133" s="37">
        <v>52.115000000000002</v>
      </c>
      <c r="L133" s="37">
        <v>51.753999999999998</v>
      </c>
      <c r="M133" s="37">
        <v>50.015999999999998</v>
      </c>
      <c r="N133" s="37">
        <v>49.033000000000001</v>
      </c>
      <c r="O133" s="37">
        <v>48.115000000000002</v>
      </c>
      <c r="P133" s="37">
        <v>48.704999999999998</v>
      </c>
      <c r="Q133" s="37">
        <v>51.698</v>
      </c>
      <c r="S133" s="4">
        <f t="shared" si="163"/>
        <v>47.372519089129845</v>
      </c>
      <c r="T133" s="4">
        <f t="shared" si="163"/>
        <v>46.754776776761759</v>
      </c>
      <c r="U133" s="4">
        <f t="shared" si="163"/>
        <v>47.451304712818391</v>
      </c>
      <c r="V133" s="4">
        <f t="shared" si="163"/>
        <v>47.980967504365275</v>
      </c>
      <c r="W133" s="4">
        <f t="shared" si="163"/>
        <v>48.11439247682349</v>
      </c>
      <c r="X133" s="4">
        <f t="shared" si="163"/>
        <v>50.719460822915103</v>
      </c>
      <c r="Y133" s="4">
        <f t="shared" si="163"/>
        <v>52.547649218209173</v>
      </c>
      <c r="Z133" s="4">
        <f t="shared" si="163"/>
        <v>52.955351069732501</v>
      </c>
      <c r="AA133" s="4">
        <f t="shared" si="163"/>
        <v>51.806994250466076</v>
      </c>
      <c r="AB133" s="4">
        <f t="shared" si="163"/>
        <v>50.466870012560243</v>
      </c>
      <c r="AC133" s="4">
        <f t="shared" si="163"/>
        <v>50.395039052752516</v>
      </c>
      <c r="AD133" s="4">
        <f t="shared" si="163"/>
        <v>50.866742528371226</v>
      </c>
      <c r="AE133" s="4">
        <f t="shared" si="163"/>
        <v>49.454089130137341</v>
      </c>
      <c r="AF133" s="4">
        <f t="shared" si="163"/>
        <v>50.097304189961079</v>
      </c>
      <c r="AG133" s="4">
        <f t="shared" si="163"/>
        <v>51.238758136261644</v>
      </c>
      <c r="AI133" s="4">
        <f t="shared" si="164"/>
        <v>-0.54751908912984248</v>
      </c>
      <c r="AJ133" s="4">
        <f t="shared" si="164"/>
        <v>1.6582232232382381</v>
      </c>
      <c r="AK133" s="4">
        <f t="shared" si="164"/>
        <v>-0.56230471281838845</v>
      </c>
      <c r="AL133" s="4">
        <f t="shared" si="164"/>
        <v>2.7970324956347241</v>
      </c>
      <c r="AM133" s="4">
        <f t="shared" si="164"/>
        <v>1.0756075231765081</v>
      </c>
      <c r="AN133" s="4">
        <f t="shared" si="164"/>
        <v>1.4705391770848948</v>
      </c>
      <c r="AO133" s="4">
        <f t="shared" si="164"/>
        <v>-5.5649218209175899E-2</v>
      </c>
      <c r="AP133" s="4">
        <f t="shared" si="164"/>
        <v>0.65164893026749837</v>
      </c>
      <c r="AQ133" s="4">
        <f t="shared" si="164"/>
        <v>0.30800574953392612</v>
      </c>
      <c r="AR133" s="4">
        <f t="shared" si="164"/>
        <v>1.287129987439755</v>
      </c>
      <c r="AS133" s="4">
        <f t="shared" si="164"/>
        <v>-0.37903905275251759</v>
      </c>
      <c r="AT133" s="4">
        <f t="shared" si="164"/>
        <v>-1.833742528371225</v>
      </c>
      <c r="AU133" s="4">
        <f t="shared" si="164"/>
        <v>-1.3390891301373387</v>
      </c>
      <c r="AV133" s="4">
        <f t="shared" si="164"/>
        <v>-1.3923041899610809</v>
      </c>
      <c r="AW133" s="4">
        <f t="shared" si="164"/>
        <v>0.45924186373835596</v>
      </c>
      <c r="AY133" s="2">
        <f t="shared" si="155"/>
        <v>47.372519089126591</v>
      </c>
      <c r="AZ133" s="2">
        <f t="shared" si="155"/>
        <v>46.752816348320742</v>
      </c>
      <c r="BA133" s="2">
        <f t="shared" si="155"/>
        <v>47.445920850337082</v>
      </c>
      <c r="BB133" s="2">
        <f t="shared" si="155"/>
        <v>47.978078348161048</v>
      </c>
      <c r="BC133" s="2">
        <f t="shared" si="155"/>
        <v>48.094065778552398</v>
      </c>
      <c r="BD133" s="2">
        <f t="shared" si="155"/>
        <v>50.710412099216718</v>
      </c>
      <c r="BE133" s="2">
        <f t="shared" si="155"/>
        <v>52.517468694359835</v>
      </c>
      <c r="BF133" s="2">
        <f t="shared" si="155"/>
        <v>52.955277642097251</v>
      </c>
      <c r="BG133" s="2">
        <f t="shared" si="155"/>
        <v>51.805410346119189</v>
      </c>
      <c r="BH133" s="2">
        <f t="shared" si="155"/>
        <v>50.466298995883371</v>
      </c>
      <c r="BI133" s="2">
        <f t="shared" si="155"/>
        <v>50.394728474863136</v>
      </c>
      <c r="BJ133" s="2">
        <f t="shared" si="155"/>
        <v>50.866401057021932</v>
      </c>
      <c r="BK133" s="2">
        <f t="shared" si="155"/>
        <v>49.453807514597422</v>
      </c>
      <c r="BL133" s="2">
        <f t="shared" si="155"/>
        <v>50.079931885103314</v>
      </c>
      <c r="BM133" s="2">
        <f t="shared" si="155"/>
        <v>51.114601862187399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>
        <f t="shared" si="156"/>
        <v>46.825000000000003</v>
      </c>
      <c r="CF133" s="2">
        <f t="shared" si="156"/>
        <v>48.412999999999997</v>
      </c>
      <c r="CG133" s="2">
        <f t="shared" si="156"/>
        <v>46.889000000000003</v>
      </c>
      <c r="CH133" s="2">
        <f t="shared" si="156"/>
        <v>50.777999999999999</v>
      </c>
      <c r="CI133" s="2">
        <f t="shared" si="156"/>
        <v>49.19</v>
      </c>
      <c r="CJ133" s="2">
        <f t="shared" si="156"/>
        <v>52.19</v>
      </c>
      <c r="CK133" s="2">
        <f t="shared" si="156"/>
        <v>52.491999999999997</v>
      </c>
      <c r="CL133" s="2">
        <f t="shared" si="156"/>
        <v>53.606999999999999</v>
      </c>
      <c r="CM133" s="2">
        <f t="shared" si="156"/>
        <v>52.115000000000002</v>
      </c>
      <c r="CN133" s="2">
        <f t="shared" si="156"/>
        <v>51.753999999999998</v>
      </c>
      <c r="CO133" s="2">
        <f t="shared" si="156"/>
        <v>50.015999999999998</v>
      </c>
      <c r="CP133" s="2">
        <f t="shared" si="156"/>
        <v>49.033000000000001</v>
      </c>
      <c r="CQ133" s="2">
        <f t="shared" si="156"/>
        <v>48.115000000000002</v>
      </c>
      <c r="CR133" s="2">
        <f t="shared" si="156"/>
        <v>48.704999999999998</v>
      </c>
      <c r="CS133" s="2">
        <f t="shared" si="156"/>
        <v>51.698</v>
      </c>
      <c r="CU133" s="2">
        <f t="shared" si="111"/>
        <v>46.825000000000003</v>
      </c>
      <c r="CV133" s="2">
        <f t="shared" si="112"/>
        <v>48.412999999999997</v>
      </c>
      <c r="CW133" s="2">
        <f t="shared" si="113"/>
        <v>46.889000000000003</v>
      </c>
      <c r="CX133" s="2">
        <f t="shared" si="114"/>
        <v>50.777999999999999</v>
      </c>
      <c r="CY133" s="2">
        <f t="shared" si="115"/>
        <v>49.19</v>
      </c>
      <c r="CZ133" s="2">
        <f t="shared" si="116"/>
        <v>52.19</v>
      </c>
      <c r="DA133" s="2">
        <f t="shared" si="117"/>
        <v>52.491999999999997</v>
      </c>
      <c r="DB133" s="2">
        <f t="shared" si="118"/>
        <v>53.606999999999999</v>
      </c>
      <c r="DC133" s="2">
        <f t="shared" si="119"/>
        <v>52.115000000000002</v>
      </c>
      <c r="DD133" s="2">
        <f t="shared" si="120"/>
        <v>51.753999999999998</v>
      </c>
      <c r="DE133" s="2">
        <f t="shared" si="121"/>
        <v>50.015999999999998</v>
      </c>
      <c r="DF133" s="2">
        <f t="shared" si="122"/>
        <v>49.033000000000001</v>
      </c>
      <c r="DG133" s="2">
        <f t="shared" si="123"/>
        <v>48.115000000000002</v>
      </c>
      <c r="DH133" s="2">
        <f t="shared" si="124"/>
        <v>48.704999999999998</v>
      </c>
      <c r="DI133" s="2">
        <f t="shared" si="125"/>
        <v>51.698</v>
      </c>
      <c r="DK133" s="2">
        <f t="shared" si="165"/>
        <v>78.586652219873145</v>
      </c>
      <c r="DL133" s="2">
        <f t="shared" si="165"/>
        <v>78.567445333736032</v>
      </c>
      <c r="DM133" s="2">
        <f t="shared" si="165"/>
        <v>75.381391573542743</v>
      </c>
      <c r="DN133" s="2">
        <f t="shared" si="165"/>
        <v>78.563418906674741</v>
      </c>
      <c r="DO133" s="2">
        <f t="shared" si="165"/>
        <v>86.482898117386483</v>
      </c>
      <c r="DP133" s="2">
        <f t="shared" si="165"/>
        <v>84.899693554006973</v>
      </c>
      <c r="DQ133" s="2">
        <f t="shared" si="165"/>
        <v>79.690425581395345</v>
      </c>
      <c r="DR133" s="2">
        <f t="shared" si="165"/>
        <v>83.656450269905548</v>
      </c>
      <c r="DS133" s="2">
        <f t="shared" si="165"/>
        <v>79.466514139858987</v>
      </c>
      <c r="DT133" s="2">
        <f t="shared" si="165"/>
        <v>87.616495993031378</v>
      </c>
      <c r="DU133" s="2">
        <f t="shared" si="165"/>
        <v>85.183800718472312</v>
      </c>
      <c r="DV133" s="2">
        <f t="shared" si="165"/>
        <v>78.559048062015506</v>
      </c>
      <c r="DW133" s="2">
        <f t="shared" si="165"/>
        <v>81.633898369072782</v>
      </c>
      <c r="DX133" s="2">
        <f t="shared" si="165"/>
        <v>79.436746203346189</v>
      </c>
      <c r="DY133" s="2">
        <f t="shared" si="165"/>
        <v>66.215512280058647</v>
      </c>
      <c r="EA133" s="2">
        <f t="shared" si="153"/>
        <v>47.278128168680396</v>
      </c>
      <c r="EB133" s="2">
        <f t="shared" si="153"/>
        <v>46.656363541627599</v>
      </c>
      <c r="EC133" s="2">
        <f t="shared" si="153"/>
        <v>47.358470176828504</v>
      </c>
      <c r="ED133" s="2">
        <f t="shared" si="153"/>
        <v>47.882734124249282</v>
      </c>
      <c r="EE133" s="2">
        <f t="shared" si="152"/>
        <v>47.991591036287097</v>
      </c>
      <c r="EF133" s="2">
        <f t="shared" si="152"/>
        <v>50.591363567461734</v>
      </c>
      <c r="EG133" s="2">
        <f t="shared" si="152"/>
        <v>52.426963258466316</v>
      </c>
      <c r="EH133" s="2">
        <f t="shared" si="152"/>
        <v>52.837728476242496</v>
      </c>
      <c r="EI133" s="2">
        <f t="shared" si="152"/>
        <v>51.708051030927827</v>
      </c>
      <c r="EJ133" s="2">
        <f t="shared" si="152"/>
        <v>50.323088564828176</v>
      </c>
      <c r="EK133" s="2">
        <f t="shared" si="152"/>
        <v>50.267639733818683</v>
      </c>
      <c r="EL133" s="2">
        <f t="shared" si="152"/>
        <v>50.773186104605777</v>
      </c>
      <c r="EM133" s="2">
        <f t="shared" si="136"/>
        <v>49.335514686094974</v>
      </c>
      <c r="EN133" s="2">
        <f t="shared" si="136"/>
        <v>49.957835419334508</v>
      </c>
      <c r="EO133" s="2">
        <f t="shared" si="136"/>
        <v>51.034397477354929</v>
      </c>
      <c r="EQ133" s="2">
        <f t="shared" si="166"/>
        <v>47.148174012922354</v>
      </c>
      <c r="ER133" s="2">
        <f t="shared" si="166"/>
        <v>46.695967446480658</v>
      </c>
      <c r="ES133" s="2">
        <f t="shared" si="166"/>
        <v>47.401450253749744</v>
      </c>
      <c r="ET133" s="2">
        <f t="shared" si="166"/>
        <v>47.905444278694205</v>
      </c>
      <c r="EU133" s="2">
        <f t="shared" si="166"/>
        <v>48.021130948533937</v>
      </c>
      <c r="EV133" s="2">
        <f t="shared" si="166"/>
        <v>50.58768953023835</v>
      </c>
      <c r="EW133" s="2">
        <f t="shared" si="166"/>
        <v>52.462825298457467</v>
      </c>
      <c r="EX133" s="2">
        <f t="shared" si="166"/>
        <v>52.863841451875828</v>
      </c>
      <c r="EY133" s="2">
        <f t="shared" si="166"/>
        <v>51.694678223427438</v>
      </c>
      <c r="EZ133" s="2">
        <f t="shared" si="166"/>
        <v>50.408405234425445</v>
      </c>
      <c r="FA133" s="2">
        <f t="shared" si="166"/>
        <v>50.25062345084072</v>
      </c>
      <c r="FB133" s="2">
        <f t="shared" si="166"/>
        <v>50.829207060134806</v>
      </c>
      <c r="FC133" s="2">
        <f t="shared" si="166"/>
        <v>49.392710372935603</v>
      </c>
      <c r="FD133" s="2">
        <f t="shared" si="166"/>
        <v>50.062102860131183</v>
      </c>
      <c r="FE133" s="2">
        <f t="shared" si="166"/>
        <v>50.927723456981099</v>
      </c>
      <c r="FG133" s="2">
        <f t="shared" si="167"/>
        <v>0.99692990933667192</v>
      </c>
      <c r="FH133" s="2">
        <f t="shared" si="167"/>
        <v>0.99699240493714492</v>
      </c>
      <c r="FI133" s="2">
        <f t="shared" si="167"/>
        <v>0.99689895641930171</v>
      </c>
      <c r="FJ133" s="2">
        <f t="shared" si="167"/>
        <v>0.99690163086197048</v>
      </c>
      <c r="FK133" s="2">
        <f t="shared" si="167"/>
        <v>0.99734876959424457</v>
      </c>
      <c r="FL133" s="2">
        <f t="shared" si="167"/>
        <v>0.99652829105841123</v>
      </c>
      <c r="FM133" s="2">
        <f t="shared" si="167"/>
        <v>0.99670359456465329</v>
      </c>
      <c r="FN133" s="2">
        <f t="shared" si="167"/>
        <v>0.99619665158233517</v>
      </c>
      <c r="FO133" s="2">
        <f t="shared" si="167"/>
        <v>0.99648695431583667</v>
      </c>
      <c r="FP133" s="2">
        <f t="shared" si="167"/>
        <v>0.99618144206649961</v>
      </c>
      <c r="FQ133" s="2">
        <f t="shared" si="167"/>
        <v>0.99635577600638525</v>
      </c>
      <c r="FR133" s="2">
        <f t="shared" si="167"/>
        <v>0.99666222928307568</v>
      </c>
      <c r="FS133" s="2">
        <f t="shared" si="167"/>
        <v>0.99635387677496057</v>
      </c>
      <c r="FT133" s="2">
        <f t="shared" si="167"/>
        <v>0.9958895025740887</v>
      </c>
      <c r="FU133" s="2">
        <f t="shared" si="167"/>
        <v>0.99467682355645637</v>
      </c>
      <c r="FW133" s="2">
        <f t="shared" si="157"/>
        <v>1.330536077027885E-2</v>
      </c>
      <c r="FX133" s="2">
        <f t="shared" si="157"/>
        <v>1.2049181680581781E-2</v>
      </c>
      <c r="FY133" s="2">
        <f t="shared" si="157"/>
        <v>1.2805305116069024E-2</v>
      </c>
      <c r="FZ133" s="2">
        <f t="shared" si="157"/>
        <v>1.2511453806867249E-2</v>
      </c>
      <c r="GA133" s="2">
        <f t="shared" si="157"/>
        <v>1.4401484035020996E-2</v>
      </c>
      <c r="GB133" s="2">
        <f t="shared" si="157"/>
        <v>1.6331960357746804E-2</v>
      </c>
      <c r="GC133" s="2">
        <f t="shared" si="157"/>
        <v>1.7679153389097819E-2</v>
      </c>
      <c r="GD133" s="2">
        <f t="shared" si="157"/>
        <v>1.2822325999149288E-2</v>
      </c>
      <c r="GE133" s="2">
        <f t="shared" si="157"/>
        <v>1.1772683669814155E-2</v>
      </c>
      <c r="GF133" s="2">
        <f t="shared" si="157"/>
        <v>9.416615261283132E-3</v>
      </c>
      <c r="GG133" s="2">
        <f t="shared" si="157"/>
        <v>9.0249193044641199E-3</v>
      </c>
      <c r="GH133" s="2">
        <f t="shared" si="157"/>
        <v>8.4274897803198936E-3</v>
      </c>
      <c r="GI133" s="2">
        <f t="shared" si="157"/>
        <v>9.2479285400980868E-3</v>
      </c>
      <c r="GJ133" s="2">
        <f t="shared" si="157"/>
        <v>8.8568287990990289E-3</v>
      </c>
      <c r="GK133" s="2">
        <f t="shared" si="157"/>
        <v>5.6936812720135141E-3</v>
      </c>
      <c r="GM133" s="86">
        <f t="shared" si="158"/>
        <v>7.5272560652052207E-45</v>
      </c>
      <c r="GN133" s="86">
        <f t="shared" si="158"/>
        <v>2.9684643479273762E-40</v>
      </c>
      <c r="GO133" s="86">
        <f t="shared" si="158"/>
        <v>5.9128412244905368E-56</v>
      </c>
      <c r="GP133" s="86">
        <f t="shared" si="158"/>
        <v>9.5371508334106875E-76</v>
      </c>
      <c r="GQ133" s="86">
        <f t="shared" si="158"/>
        <v>1.062751699913302E-97</v>
      </c>
      <c r="GR133" s="86">
        <f t="shared" si="158"/>
        <v>5.0106105316609725E-94</v>
      </c>
      <c r="GS133" s="86">
        <f t="shared" si="158"/>
        <v>3.2036755538087112E-87</v>
      </c>
      <c r="GT133" s="86">
        <f t="shared" si="158"/>
        <v>1.1113987153236618E-76</v>
      </c>
      <c r="GU133" s="86">
        <f t="shared" si="158"/>
        <v>4.105029446834608E-75</v>
      </c>
      <c r="GV133" s="86">
        <f t="shared" si="158"/>
        <v>8.2873405238605683E-59</v>
      </c>
      <c r="GW133" s="86">
        <f t="shared" si="158"/>
        <v>2.9619596102956422E-70</v>
      </c>
      <c r="GX133" s="86">
        <f t="shared" si="158"/>
        <v>6.1258066133840154E-59</v>
      </c>
      <c r="GY133" s="86">
        <f t="shared" si="158"/>
        <v>3.3534759092904046E-46</v>
      </c>
      <c r="GZ133" s="86">
        <f t="shared" si="158"/>
        <v>2.5976610952384213E-43</v>
      </c>
      <c r="HA133" s="86">
        <f t="shared" si="158"/>
        <v>3.08612256367596E-47</v>
      </c>
      <c r="HC133" s="86">
        <f t="shared" si="154"/>
        <v>9.6357475612591122E-13</v>
      </c>
      <c r="HD133" s="86">
        <f t="shared" si="154"/>
        <v>1.8804250723550943E-12</v>
      </c>
      <c r="HE133" s="86">
        <f t="shared" si="154"/>
        <v>7.6115940970158591E-14</v>
      </c>
      <c r="HF133" s="86">
        <f t="shared" si="154"/>
        <v>6.2386759325597654E-21</v>
      </c>
      <c r="HG133" s="86">
        <f t="shared" si="154"/>
        <v>7.5669042274639335E-36</v>
      </c>
      <c r="HH133" s="86">
        <f t="shared" si="154"/>
        <v>4.7746512802509632E-28</v>
      </c>
      <c r="HI133" s="86">
        <f t="shared" si="154"/>
        <v>1.0525267757214374E-27</v>
      </c>
      <c r="HJ133" s="86">
        <f t="shared" si="154"/>
        <v>3.2558984022612848E-17</v>
      </c>
      <c r="HK133" s="86">
        <f t="shared" si="154"/>
        <v>2.5232571099655087E-23</v>
      </c>
      <c r="HL133" s="86">
        <f t="shared" si="162"/>
        <v>6.0492700756285147E-21</v>
      </c>
      <c r="HM133" s="86">
        <f t="shared" si="162"/>
        <v>1.1212712867884603E-17</v>
      </c>
      <c r="HN133" s="86">
        <f t="shared" si="162"/>
        <v>2.0633731017073068E-13</v>
      </c>
      <c r="HO133" s="86">
        <f t="shared" si="162"/>
        <v>3.9090884876182961E-13</v>
      </c>
      <c r="HP133" s="86">
        <f t="shared" si="162"/>
        <v>1.1346889138644735E-12</v>
      </c>
      <c r="HQ133" s="86">
        <f t="shared" si="162"/>
        <v>1.4069372293732842E-15</v>
      </c>
      <c r="HS133" s="86">
        <f t="shared" si="159"/>
        <v>8.3345795000479099E-5</v>
      </c>
      <c r="HT133" s="86">
        <f t="shared" si="159"/>
        <v>7.34997148340615E-5</v>
      </c>
      <c r="HU133" s="86">
        <f t="shared" si="159"/>
        <v>1.1211131845468141E-4</v>
      </c>
      <c r="HV133" s="86">
        <f t="shared" si="159"/>
        <v>3.288810779043113E-5</v>
      </c>
      <c r="HW133" s="86">
        <f t="shared" si="159"/>
        <v>2.3806769805123244E-4</v>
      </c>
      <c r="HX133" s="86">
        <f t="shared" si="159"/>
        <v>8.376362149201866E-5</v>
      </c>
      <c r="HY133" s="86">
        <f t="shared" si="159"/>
        <v>2.5527955319642201E-4</v>
      </c>
      <c r="HZ133" s="86">
        <f t="shared" si="159"/>
        <v>3.9837299317077973E-7</v>
      </c>
      <c r="IA133" s="86">
        <f t="shared" si="159"/>
        <v>9.6834889491909197E-6</v>
      </c>
      <c r="IB133" s="86">
        <f t="shared" si="159"/>
        <v>3.1913729570204183E-6</v>
      </c>
      <c r="IC133" s="86">
        <f t="shared" si="159"/>
        <v>1.4994531560273946E-6</v>
      </c>
      <c r="ID133" s="86">
        <f t="shared" si="159"/>
        <v>1.4120780717822853E-6</v>
      </c>
      <c r="IE133" s="86">
        <f t="shared" si="159"/>
        <v>1.0957558821514878E-6</v>
      </c>
      <c r="IF133" s="86">
        <f t="shared" si="159"/>
        <v>5.4310554581731565E-5</v>
      </c>
      <c r="IG133" s="86">
        <f t="shared" si="159"/>
        <v>2.4141105023329175E-4</v>
      </c>
      <c r="II133" s="86">
        <f t="shared" si="160"/>
        <v>1.0760323196925372E-40</v>
      </c>
      <c r="IJ133" s="86">
        <f t="shared" si="160"/>
        <v>1.2197355953517301E-41</v>
      </c>
      <c r="IK133" s="86">
        <f t="shared" si="160"/>
        <v>5.6834933836703554E-45</v>
      </c>
      <c r="IL133" s="86">
        <f t="shared" si="160"/>
        <v>3.0910663177601798E-48</v>
      </c>
      <c r="IM133" s="86">
        <f t="shared" si="160"/>
        <v>2.3825037444641479E-43</v>
      </c>
      <c r="IN133" s="86">
        <f t="shared" si="160"/>
        <v>4.0240959867448151E-47</v>
      </c>
      <c r="IO133" s="86">
        <f t="shared" si="160"/>
        <v>5.0673158778473037E-42</v>
      </c>
      <c r="IP133" s="86">
        <f t="shared" si="160"/>
        <v>1.0191590357143025E-74</v>
      </c>
      <c r="IQ133" s="86">
        <f t="shared" si="160"/>
        <v>1.4206271499469305E-52</v>
      </c>
      <c r="IR133" s="86">
        <f t="shared" si="160"/>
        <v>9.7366365046870245E-53</v>
      </c>
      <c r="IS133" s="86">
        <f t="shared" si="160"/>
        <v>6.5042532749537911E-54</v>
      </c>
      <c r="IT133" s="86">
        <f t="shared" si="160"/>
        <v>9.1558132321616907E-53</v>
      </c>
      <c r="IU133" s="86">
        <f t="shared" si="160"/>
        <v>7.0069495961293112E-55</v>
      </c>
      <c r="IV133" s="86">
        <f t="shared" si="160"/>
        <v>8.7544310629896442E-42</v>
      </c>
      <c r="IW133" s="86">
        <f t="shared" si="160"/>
        <v>1.2510953011550963E-20</v>
      </c>
      <c r="IY133" s="86">
        <f t="shared" si="161"/>
        <v>8.334579596405386E-5</v>
      </c>
      <c r="IZ133" s="86">
        <f t="shared" si="161"/>
        <v>7.3499716714486569E-5</v>
      </c>
      <c r="JA133" s="86">
        <f t="shared" si="161"/>
        <v>1.1211131853079734E-4</v>
      </c>
      <c r="JB133" s="86">
        <f t="shared" si="161"/>
        <v>3.2888107790431136E-5</v>
      </c>
      <c r="JC133" s="86">
        <f t="shared" si="161"/>
        <v>2.3806769805123244E-4</v>
      </c>
      <c r="JD133" s="86">
        <f t="shared" si="161"/>
        <v>8.376362149201866E-5</v>
      </c>
      <c r="JE133" s="86">
        <f t="shared" si="161"/>
        <v>2.5527955319642201E-4</v>
      </c>
      <c r="JF133" s="86">
        <f t="shared" si="161"/>
        <v>3.9837299320333872E-7</v>
      </c>
      <c r="JG133" s="86">
        <f t="shared" si="161"/>
        <v>9.6834889491909197E-6</v>
      </c>
      <c r="JH133" s="86">
        <f t="shared" si="161"/>
        <v>3.1913729570204242E-6</v>
      </c>
      <c r="JI133" s="86">
        <f t="shared" si="161"/>
        <v>1.4994531560386075E-6</v>
      </c>
      <c r="JJ133" s="86">
        <f t="shared" si="161"/>
        <v>1.4120782781195955E-6</v>
      </c>
      <c r="JK133" s="86">
        <f t="shared" si="161"/>
        <v>1.0957562730603365E-6</v>
      </c>
      <c r="JL133" s="86">
        <f t="shared" si="161"/>
        <v>5.4310555716420479E-5</v>
      </c>
      <c r="JM133" s="86">
        <f t="shared" si="161"/>
        <v>2.4141105023469869E-4</v>
      </c>
    </row>
    <row r="134" spans="2:273" x14ac:dyDescent="0.25">
      <c r="B134" s="2">
        <v>107</v>
      </c>
      <c r="C134" s="37">
        <v>47.713999999999999</v>
      </c>
      <c r="D134" s="37">
        <v>49.063000000000002</v>
      </c>
      <c r="E134" s="37">
        <v>46.396999999999998</v>
      </c>
      <c r="F134" s="37">
        <v>49.031999999999996</v>
      </c>
      <c r="G134" s="37">
        <v>46.332999999999998</v>
      </c>
      <c r="H134" s="37">
        <v>51.491999999999997</v>
      </c>
      <c r="I134" s="37">
        <v>52.048000000000002</v>
      </c>
      <c r="J134" s="37">
        <v>52.869</v>
      </c>
      <c r="K134" s="37">
        <v>51.508000000000003</v>
      </c>
      <c r="L134" s="37">
        <v>49.377000000000002</v>
      </c>
      <c r="M134" s="37">
        <v>52.802999999999997</v>
      </c>
      <c r="N134" s="37">
        <v>53.802999999999997</v>
      </c>
      <c r="O134" s="37">
        <v>48.328000000000003</v>
      </c>
      <c r="P134" s="37">
        <v>48.851999999999997</v>
      </c>
      <c r="Q134" s="37">
        <v>51.920999999999999</v>
      </c>
      <c r="S134" s="4">
        <f t="shared" si="163"/>
        <v>47.231207970294932</v>
      </c>
      <c r="T134" s="4">
        <f t="shared" si="163"/>
        <v>46.619057817892504</v>
      </c>
      <c r="U134" s="4">
        <f t="shared" si="163"/>
        <v>47.332049904424331</v>
      </c>
      <c r="V134" s="4">
        <f t="shared" si="163"/>
        <v>47.848961062251163</v>
      </c>
      <c r="W134" s="4">
        <f t="shared" si="163"/>
        <v>48.02251253945753</v>
      </c>
      <c r="X134" s="4">
        <f t="shared" si="163"/>
        <v>50.589482087014773</v>
      </c>
      <c r="Y134" s="4">
        <f t="shared" si="163"/>
        <v>52.470234908603736</v>
      </c>
      <c r="Z134" s="4">
        <f t="shared" si="163"/>
        <v>52.811420525526096</v>
      </c>
      <c r="AA134" s="4">
        <f t="shared" si="163"/>
        <v>51.671568519501363</v>
      </c>
      <c r="AB134" s="4">
        <f t="shared" si="163"/>
        <v>50.32990714550678</v>
      </c>
      <c r="AC134" s="4">
        <f t="shared" si="163"/>
        <v>50.243980216072273</v>
      </c>
      <c r="AD134" s="4">
        <f t="shared" si="163"/>
        <v>50.722374975592082</v>
      </c>
      <c r="AE134" s="4">
        <f t="shared" si="163"/>
        <v>49.324972895829163</v>
      </c>
      <c r="AF134" s="4">
        <f t="shared" si="163"/>
        <v>50.001761830756863</v>
      </c>
      <c r="AG134" s="4">
        <f t="shared" si="163"/>
        <v>51.208879145803884</v>
      </c>
      <c r="AI134" s="4">
        <f t="shared" si="164"/>
        <v>0.48279202970506674</v>
      </c>
      <c r="AJ134" s="4">
        <f t="shared" si="164"/>
        <v>2.4439421821074987</v>
      </c>
      <c r="AK134" s="4">
        <f t="shared" si="164"/>
        <v>-0.93504990442433211</v>
      </c>
      <c r="AL134" s="4">
        <f t="shared" si="164"/>
        <v>1.1830389377488331</v>
      </c>
      <c r="AM134" s="4">
        <f t="shared" si="164"/>
        <v>-1.6895125394575317</v>
      </c>
      <c r="AN134" s="4">
        <f t="shared" si="164"/>
        <v>0.90251791298522477</v>
      </c>
      <c r="AO134" s="4">
        <f t="shared" si="164"/>
        <v>-0.42223490860373403</v>
      </c>
      <c r="AP134" s="4">
        <f t="shared" si="164"/>
        <v>5.7579474473904213E-2</v>
      </c>
      <c r="AQ134" s="4">
        <f t="shared" si="164"/>
        <v>-0.16356851950136075</v>
      </c>
      <c r="AR134" s="4">
        <f t="shared" si="164"/>
        <v>-0.95290714550677791</v>
      </c>
      <c r="AS134" s="4">
        <f t="shared" si="164"/>
        <v>2.5590197839277238</v>
      </c>
      <c r="AT134" s="4">
        <f t="shared" si="164"/>
        <v>3.0806250244079152</v>
      </c>
      <c r="AU134" s="4">
        <f t="shared" si="164"/>
        <v>-0.99697289582915971</v>
      </c>
      <c r="AV134" s="4">
        <f t="shared" si="164"/>
        <v>-1.1497618307568658</v>
      </c>
      <c r="AW134" s="4">
        <f t="shared" si="164"/>
        <v>0.71212085419611526</v>
      </c>
      <c r="AY134" s="2">
        <f t="shared" si="155"/>
        <v>47.231207970294811</v>
      </c>
      <c r="AZ134" s="2">
        <f t="shared" si="155"/>
        <v>46.614466872305087</v>
      </c>
      <c r="BA134" s="2">
        <f t="shared" si="155"/>
        <v>47.319158871340079</v>
      </c>
      <c r="BB134" s="2">
        <f t="shared" si="155"/>
        <v>47.841344114167221</v>
      </c>
      <c r="BC134" s="2">
        <f t="shared" si="155"/>
        <v>47.97560340797888</v>
      </c>
      <c r="BD134" s="2">
        <f t="shared" si="155"/>
        <v>50.565759607902763</v>
      </c>
      <c r="BE134" s="2">
        <f t="shared" si="155"/>
        <v>52.398902344675776</v>
      </c>
      <c r="BF134" s="2">
        <f t="shared" si="155"/>
        <v>52.811094628979426</v>
      </c>
      <c r="BG134" s="2">
        <f t="shared" si="155"/>
        <v>51.666969383570361</v>
      </c>
      <c r="BH134" s="2">
        <f t="shared" si="155"/>
        <v>50.328238091264353</v>
      </c>
      <c r="BI134" s="2">
        <f t="shared" si="155"/>
        <v>50.24303667121179</v>
      </c>
      <c r="BJ134" s="2">
        <f t="shared" si="155"/>
        <v>50.721362963863889</v>
      </c>
      <c r="BK134" s="2">
        <f t="shared" si="155"/>
        <v>49.324090636564755</v>
      </c>
      <c r="BL134" s="2">
        <f t="shared" si="155"/>
        <v>49.965184713964561</v>
      </c>
      <c r="BM134" s="2">
        <f t="shared" si="155"/>
        <v>50.99613293155339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>
        <f t="shared" si="156"/>
        <v>47.713999999999999</v>
      </c>
      <c r="CF134" s="2">
        <f t="shared" si="156"/>
        <v>49.063000000000002</v>
      </c>
      <c r="CG134" s="2">
        <f t="shared" si="156"/>
        <v>46.396999999999998</v>
      </c>
      <c r="CH134" s="2">
        <f t="shared" si="156"/>
        <v>49.031999999999996</v>
      </c>
      <c r="CI134" s="2">
        <f t="shared" si="156"/>
        <v>46.332999999999998</v>
      </c>
      <c r="CJ134" s="2">
        <f t="shared" si="156"/>
        <v>51.491999999999997</v>
      </c>
      <c r="CK134" s="2">
        <f t="shared" si="156"/>
        <v>52.048000000000002</v>
      </c>
      <c r="CL134" s="2">
        <f t="shared" si="156"/>
        <v>52.869</v>
      </c>
      <c r="CM134" s="2">
        <f t="shared" si="156"/>
        <v>51.508000000000003</v>
      </c>
      <c r="CN134" s="2">
        <f t="shared" si="156"/>
        <v>49.377000000000002</v>
      </c>
      <c r="CO134" s="2">
        <f t="shared" si="156"/>
        <v>52.802999999999997</v>
      </c>
      <c r="CP134" s="2">
        <f t="shared" si="156"/>
        <v>53.802999999999997</v>
      </c>
      <c r="CQ134" s="2">
        <f t="shared" si="156"/>
        <v>48.328000000000003</v>
      </c>
      <c r="CR134" s="2">
        <f t="shared" si="156"/>
        <v>48.851999999999997</v>
      </c>
      <c r="CS134" s="2">
        <f t="shared" si="156"/>
        <v>51.920999999999999</v>
      </c>
      <c r="CU134" s="2">
        <f t="shared" si="111"/>
        <v>47.713999999999999</v>
      </c>
      <c r="CV134" s="2">
        <f t="shared" si="112"/>
        <v>49.063000000000002</v>
      </c>
      <c r="CW134" s="2">
        <f t="shared" si="113"/>
        <v>46.396999999999998</v>
      </c>
      <c r="CX134" s="2">
        <f t="shared" si="114"/>
        <v>49.031999999999996</v>
      </c>
      <c r="CY134" s="2">
        <f t="shared" si="115"/>
        <v>46.332999999999998</v>
      </c>
      <c r="CZ134" s="2">
        <f t="shared" si="116"/>
        <v>51.491999999999997</v>
      </c>
      <c r="DA134" s="2">
        <f t="shared" si="117"/>
        <v>52.048000000000002</v>
      </c>
      <c r="DB134" s="2">
        <f t="shared" si="118"/>
        <v>52.869</v>
      </c>
      <c r="DC134" s="2">
        <f t="shared" si="119"/>
        <v>51.508000000000003</v>
      </c>
      <c r="DD134" s="2">
        <f t="shared" si="120"/>
        <v>49.377000000000002</v>
      </c>
      <c r="DE134" s="2">
        <f t="shared" si="121"/>
        <v>52.802999999999997</v>
      </c>
      <c r="DF134" s="2">
        <f t="shared" si="122"/>
        <v>53.802999999999997</v>
      </c>
      <c r="DG134" s="2">
        <f t="shared" si="123"/>
        <v>48.328000000000003</v>
      </c>
      <c r="DH134" s="2">
        <f t="shared" si="124"/>
        <v>48.851999999999997</v>
      </c>
      <c r="DI134" s="2">
        <f t="shared" si="125"/>
        <v>51.920999999999999</v>
      </c>
      <c r="DK134" s="2">
        <f t="shared" si="165"/>
        <v>78.806147991543327</v>
      </c>
      <c r="DL134" s="2">
        <f t="shared" si="165"/>
        <v>78.776848384173974</v>
      </c>
      <c r="DM134" s="2">
        <f t="shared" si="165"/>
        <v>75.555561159770463</v>
      </c>
      <c r="DN134" s="2">
        <f t="shared" si="165"/>
        <v>78.770195107218385</v>
      </c>
      <c r="DO134" s="2">
        <f t="shared" si="165"/>
        <v>86.761339977851591</v>
      </c>
      <c r="DP134" s="2">
        <f t="shared" si="165"/>
        <v>85.152760975609752</v>
      </c>
      <c r="DQ134" s="2">
        <f t="shared" si="165"/>
        <v>79.834250951374202</v>
      </c>
      <c r="DR134" s="2">
        <f t="shared" si="165"/>
        <v>83.864711605937941</v>
      </c>
      <c r="DS134" s="2">
        <f t="shared" si="165"/>
        <v>79.640143748480654</v>
      </c>
      <c r="DT134" s="2">
        <f t="shared" si="165"/>
        <v>87.900120905923359</v>
      </c>
      <c r="DU134" s="2">
        <f t="shared" si="165"/>
        <v>85.447064392404727</v>
      </c>
      <c r="DV134" s="2">
        <f t="shared" si="165"/>
        <v>78.749515010570818</v>
      </c>
      <c r="DW134" s="2">
        <f t="shared" si="165"/>
        <v>81.859460887949254</v>
      </c>
      <c r="DX134" s="2">
        <f t="shared" si="165"/>
        <v>79.667495624195624</v>
      </c>
      <c r="DY134" s="2">
        <f t="shared" si="165"/>
        <v>66.314999266862159</v>
      </c>
      <c r="EA134" s="2">
        <f t="shared" si="153"/>
        <v>47.144072494669501</v>
      </c>
      <c r="EB134" s="2">
        <f t="shared" si="153"/>
        <v>46.525478187202438</v>
      </c>
      <c r="EC134" s="2">
        <f t="shared" si="153"/>
        <v>47.238584693877563</v>
      </c>
      <c r="ED134" s="2">
        <f t="shared" si="153"/>
        <v>47.753457320074816</v>
      </c>
      <c r="EE134" s="2">
        <f t="shared" si="152"/>
        <v>47.881423012171524</v>
      </c>
      <c r="EF134" s="2">
        <f t="shared" si="152"/>
        <v>50.455871071694368</v>
      </c>
      <c r="EG134" s="2">
        <f t="shared" si="152"/>
        <v>52.315869716372376</v>
      </c>
      <c r="EH134" s="2">
        <f t="shared" si="152"/>
        <v>52.70272194429274</v>
      </c>
      <c r="EI134" s="2">
        <f t="shared" si="152"/>
        <v>51.577156038291591</v>
      </c>
      <c r="EJ134" s="2">
        <f t="shared" si="152"/>
        <v>50.196151487149862</v>
      </c>
      <c r="EK134" s="2">
        <f t="shared" si="152"/>
        <v>50.12573768627005</v>
      </c>
      <c r="EL134" s="2">
        <f t="shared" si="152"/>
        <v>50.635291178766586</v>
      </c>
      <c r="EM134" s="2">
        <f t="shared" si="136"/>
        <v>49.214999950772864</v>
      </c>
      <c r="EN134" s="2">
        <f t="shared" si="136"/>
        <v>49.852503150598608</v>
      </c>
      <c r="EO134" s="2">
        <f t="shared" si="136"/>
        <v>50.922005521377557</v>
      </c>
      <c r="EQ134" s="2">
        <f t="shared" si="166"/>
        <v>47.038316787115292</v>
      </c>
      <c r="ER134" s="2">
        <f t="shared" si="166"/>
        <v>46.563448788042322</v>
      </c>
      <c r="ES134" s="2">
        <f t="shared" si="166"/>
        <v>47.271861986850212</v>
      </c>
      <c r="ET134" s="2">
        <f t="shared" si="166"/>
        <v>47.769328240488846</v>
      </c>
      <c r="EU134" s="2">
        <f t="shared" si="166"/>
        <v>47.890854881680042</v>
      </c>
      <c r="EV134" s="2">
        <f t="shared" si="166"/>
        <v>50.455670775520915</v>
      </c>
      <c r="EW134" s="2">
        <f t="shared" si="166"/>
        <v>52.330262908941215</v>
      </c>
      <c r="EX134" s="2">
        <f t="shared" si="166"/>
        <v>52.720173994824499</v>
      </c>
      <c r="EY134" s="2">
        <f t="shared" si="166"/>
        <v>51.567347840363183</v>
      </c>
      <c r="EZ134" s="2">
        <f t="shared" si="166"/>
        <v>50.267489149332846</v>
      </c>
      <c r="FA134" s="2">
        <f t="shared" si="166"/>
        <v>50.112423841278414</v>
      </c>
      <c r="FB134" s="2">
        <f t="shared" si="166"/>
        <v>50.685611534753548</v>
      </c>
      <c r="FC134" s="2">
        <f t="shared" si="166"/>
        <v>49.264658408245474</v>
      </c>
      <c r="FD134" s="2">
        <f t="shared" si="166"/>
        <v>49.942179982056949</v>
      </c>
      <c r="FE134" s="2">
        <f t="shared" si="166"/>
        <v>50.819845998411708</v>
      </c>
      <c r="FG134" s="2">
        <f t="shared" si="167"/>
        <v>0.99719928746759812</v>
      </c>
      <c r="FH134" s="2">
        <f t="shared" si="167"/>
        <v>0.99725631462500441</v>
      </c>
      <c r="FI134" s="2">
        <f t="shared" si="167"/>
        <v>0.99717104273683976</v>
      </c>
      <c r="FJ134" s="2">
        <f t="shared" si="167"/>
        <v>0.99717348318858168</v>
      </c>
      <c r="FK134" s="2">
        <f t="shared" si="167"/>
        <v>0.99758148494224552</v>
      </c>
      <c r="FL134" s="2">
        <f t="shared" si="167"/>
        <v>0.99683279631974597</v>
      </c>
      <c r="FM134" s="2">
        <f t="shared" si="167"/>
        <v>0.99699277027124189</v>
      </c>
      <c r="FN134" s="2">
        <f t="shared" si="167"/>
        <v>0.99653014381795257</v>
      </c>
      <c r="FO134" s="2">
        <f t="shared" si="167"/>
        <v>0.99679507358227448</v>
      </c>
      <c r="FP134" s="2">
        <f t="shared" si="167"/>
        <v>0.99651626326728604</v>
      </c>
      <c r="FQ134" s="2">
        <f t="shared" si="167"/>
        <v>0.99667536216431163</v>
      </c>
      <c r="FR134" s="2">
        <f t="shared" si="167"/>
        <v>0.9969550226546583</v>
      </c>
      <c r="FS134" s="2">
        <f t="shared" si="167"/>
        <v>0.99667362893302569</v>
      </c>
      <c r="FT134" s="2">
        <f t="shared" si="167"/>
        <v>0.99624982543221807</v>
      </c>
      <c r="FU134" s="2">
        <f t="shared" si="167"/>
        <v>0.99514293042055957</v>
      </c>
      <c r="FW134" s="2">
        <f t="shared" si="157"/>
        <v>1.4570334370312479E-2</v>
      </c>
      <c r="FX134" s="2">
        <f t="shared" si="157"/>
        <v>1.3196324487109454E-2</v>
      </c>
      <c r="FY134" s="2">
        <f t="shared" si="157"/>
        <v>1.4023412871361421E-2</v>
      </c>
      <c r="FZ134" s="2">
        <f t="shared" si="157"/>
        <v>1.3701996860733454E-2</v>
      </c>
      <c r="GA134" s="2">
        <f t="shared" si="157"/>
        <v>1.5769003322809689E-2</v>
      </c>
      <c r="GB134" s="2">
        <f t="shared" si="157"/>
        <v>1.7879466149742985E-2</v>
      </c>
      <c r="GC134" s="2">
        <f t="shared" si="157"/>
        <v>1.9351798767116474E-2</v>
      </c>
      <c r="GD134" s="2">
        <f t="shared" si="157"/>
        <v>1.4042029839489699E-2</v>
      </c>
      <c r="GE134" s="2">
        <f t="shared" si="157"/>
        <v>1.289384602979979E-2</v>
      </c>
      <c r="GF134" s="2">
        <f t="shared" si="157"/>
        <v>1.0315741484400077E-2</v>
      </c>
      <c r="GG134" s="2">
        <f t="shared" si="157"/>
        <v>9.8870185338074089E-3</v>
      </c>
      <c r="GH134" s="2">
        <f t="shared" si="157"/>
        <v>9.2330516841295403E-3</v>
      </c>
      <c r="GI134" s="2">
        <f t="shared" si="157"/>
        <v>1.0131112787166637E-2</v>
      </c>
      <c r="GJ134" s="2">
        <f t="shared" si="157"/>
        <v>9.7030285159448639E-3</v>
      </c>
      <c r="GK134" s="2">
        <f t="shared" si="157"/>
        <v>6.239569874371664E-3</v>
      </c>
      <c r="GM134" s="86">
        <f t="shared" si="158"/>
        <v>5.692628940403319E-47</v>
      </c>
      <c r="GN134" s="86">
        <f t="shared" si="158"/>
        <v>3.880066591994219E-42</v>
      </c>
      <c r="GO134" s="86">
        <f t="shared" si="158"/>
        <v>1.3855319591412128E-58</v>
      </c>
      <c r="GP134" s="86">
        <f t="shared" si="158"/>
        <v>2.7247455100159059E-79</v>
      </c>
      <c r="GQ134" s="86">
        <f t="shared" si="158"/>
        <v>4.3155526974954197E-102</v>
      </c>
      <c r="GR134" s="86">
        <f t="shared" si="158"/>
        <v>1.9007878268229564E-98</v>
      </c>
      <c r="GS134" s="86">
        <f t="shared" si="158"/>
        <v>2.4935255448135316E-91</v>
      </c>
      <c r="GT134" s="86">
        <f t="shared" si="158"/>
        <v>3.0335110056130281E-80</v>
      </c>
      <c r="GU134" s="86">
        <f t="shared" si="158"/>
        <v>1.258716348240445E-78</v>
      </c>
      <c r="GV134" s="86">
        <f t="shared" si="158"/>
        <v>1.4480856404330141E-61</v>
      </c>
      <c r="GW134" s="86">
        <f t="shared" si="158"/>
        <v>1.332980170959824E-73</v>
      </c>
      <c r="GX134" s="86">
        <f t="shared" si="158"/>
        <v>9.4106168312796396E-62</v>
      </c>
      <c r="GY134" s="86">
        <f t="shared" si="158"/>
        <v>2.2360983614328773E-48</v>
      </c>
      <c r="GZ134" s="86">
        <f t="shared" si="158"/>
        <v>2.7629351343088353E-45</v>
      </c>
      <c r="HA134" s="86">
        <f t="shared" si="158"/>
        <v>2.0201028151009951E-49</v>
      </c>
      <c r="HC134" s="86">
        <f t="shared" si="154"/>
        <v>5.1722893105842568E-14</v>
      </c>
      <c r="HD134" s="86">
        <f t="shared" si="154"/>
        <v>1.0830198361797507E-13</v>
      </c>
      <c r="HE134" s="86">
        <f t="shared" si="154"/>
        <v>3.5698387001385144E-15</v>
      </c>
      <c r="HF134" s="86">
        <f t="shared" si="154"/>
        <v>6.2599703693642911E-23</v>
      </c>
      <c r="HG134" s="86">
        <f t="shared" si="154"/>
        <v>4.8477240423859026E-39</v>
      </c>
      <c r="HH134" s="86">
        <f t="shared" si="154"/>
        <v>1.0552271069039723E-30</v>
      </c>
      <c r="HI134" s="86">
        <f t="shared" si="154"/>
        <v>2.5546470334419617E-30</v>
      </c>
      <c r="HJ134" s="86">
        <f t="shared" si="154"/>
        <v>9.649730117738807E-19</v>
      </c>
      <c r="HK134" s="86">
        <f t="shared" si="154"/>
        <v>1.3521959531718332E-25</v>
      </c>
      <c r="HL134" s="86">
        <f t="shared" si="162"/>
        <v>4.3096703330515717E-23</v>
      </c>
      <c r="HM134" s="86">
        <f t="shared" si="162"/>
        <v>1.5178624520464822E-19</v>
      </c>
      <c r="HN134" s="86">
        <f t="shared" si="162"/>
        <v>8.0076560909128536E-15</v>
      </c>
      <c r="HO134" s="86">
        <f t="shared" si="162"/>
        <v>1.6680341933274298E-14</v>
      </c>
      <c r="HP134" s="86">
        <f t="shared" si="162"/>
        <v>6.6928183830610798E-14</v>
      </c>
      <c r="HQ134" s="86">
        <f t="shared" si="162"/>
        <v>3.6987205193676867E-17</v>
      </c>
      <c r="HS134" s="86">
        <f t="shared" si="159"/>
        <v>2.0616518056451163E-4</v>
      </c>
      <c r="HT134" s="86">
        <f t="shared" si="159"/>
        <v>1.8119357320671699E-4</v>
      </c>
      <c r="HU134" s="86">
        <f t="shared" si="159"/>
        <v>2.8375517448065151E-4</v>
      </c>
      <c r="HV134" s="86">
        <f t="shared" si="159"/>
        <v>9.1506630310934076E-5</v>
      </c>
      <c r="HW134" s="86">
        <f t="shared" si="159"/>
        <v>5.8241813437178748E-4</v>
      </c>
      <c r="HX134" s="86">
        <f t="shared" si="159"/>
        <v>2.3306129803443289E-4</v>
      </c>
      <c r="HY134" s="86">
        <f t="shared" si="159"/>
        <v>6.4111627647581149E-4</v>
      </c>
      <c r="HZ134" s="86">
        <f t="shared" si="159"/>
        <v>1.8724734064536545E-6</v>
      </c>
      <c r="IA134" s="86">
        <f t="shared" si="159"/>
        <v>2.9637777493943221E-5</v>
      </c>
      <c r="IB134" s="86">
        <f t="shared" si="159"/>
        <v>9.7860740756291171E-6</v>
      </c>
      <c r="IC134" s="86">
        <f t="shared" si="159"/>
        <v>4.7730343093574756E-6</v>
      </c>
      <c r="ID134" s="86">
        <f t="shared" si="159"/>
        <v>4.3791518908636112E-6</v>
      </c>
      <c r="IE134" s="86">
        <f t="shared" si="159"/>
        <v>3.5974213188201317E-6</v>
      </c>
      <c r="IF134" s="86">
        <f t="shared" si="159"/>
        <v>1.1939073222135892E-4</v>
      </c>
      <c r="IG134" s="86">
        <f t="shared" si="159"/>
        <v>4.2919199225498455E-4</v>
      </c>
      <c r="II134" s="86">
        <f t="shared" si="160"/>
        <v>4.7935853686529534E-39</v>
      </c>
      <c r="IJ134" s="86">
        <f t="shared" si="160"/>
        <v>5.4552330904204692E-40</v>
      </c>
      <c r="IK134" s="86">
        <f t="shared" si="160"/>
        <v>3.6928254702370624E-43</v>
      </c>
      <c r="IL134" s="86">
        <f t="shared" si="160"/>
        <v>2.6838212906337092E-46</v>
      </c>
      <c r="IM134" s="86">
        <f t="shared" si="160"/>
        <v>1.4815130716549218E-41</v>
      </c>
      <c r="IN134" s="86">
        <f t="shared" si="160"/>
        <v>4.1731323147013988E-45</v>
      </c>
      <c r="IO134" s="86">
        <f t="shared" si="160"/>
        <v>3.3927476819318032E-40</v>
      </c>
      <c r="IP134" s="86">
        <f t="shared" si="160"/>
        <v>1.161325723470303E-71</v>
      </c>
      <c r="IQ134" s="86">
        <f t="shared" si="160"/>
        <v>1.7464134276053372E-50</v>
      </c>
      <c r="IR134" s="86">
        <f t="shared" si="160"/>
        <v>9.6423921800455268E-51</v>
      </c>
      <c r="IS134" s="86">
        <f t="shared" si="160"/>
        <v>6.8607283488473861E-52</v>
      </c>
      <c r="IT134" s="86">
        <f t="shared" si="160"/>
        <v>8.1671731313210495E-51</v>
      </c>
      <c r="IU134" s="86">
        <f t="shared" si="160"/>
        <v>8.2578502196570105E-53</v>
      </c>
      <c r="IV134" s="86">
        <f t="shared" si="160"/>
        <v>3.0942612983663699E-40</v>
      </c>
      <c r="IW134" s="86">
        <f t="shared" si="160"/>
        <v>5.8996881830688096E-20</v>
      </c>
      <c r="IY134" s="86">
        <f t="shared" si="161"/>
        <v>2.0616518061623452E-4</v>
      </c>
      <c r="IZ134" s="86">
        <f t="shared" si="161"/>
        <v>1.8119357331501898E-4</v>
      </c>
      <c r="JA134" s="86">
        <f t="shared" si="161"/>
        <v>2.8375517448422135E-4</v>
      </c>
      <c r="JB134" s="86">
        <f t="shared" si="161"/>
        <v>9.1506630310934076E-5</v>
      </c>
      <c r="JC134" s="86">
        <f t="shared" si="161"/>
        <v>5.8241813437178748E-4</v>
      </c>
      <c r="JD134" s="86">
        <f t="shared" si="161"/>
        <v>2.3306129803443289E-4</v>
      </c>
      <c r="JE134" s="86">
        <f t="shared" si="161"/>
        <v>6.4111627647581149E-4</v>
      </c>
      <c r="JF134" s="86">
        <f t="shared" si="161"/>
        <v>1.8724734064546195E-6</v>
      </c>
      <c r="JG134" s="86">
        <f t="shared" si="161"/>
        <v>2.9637777493943221E-5</v>
      </c>
      <c r="JH134" s="86">
        <f t="shared" si="161"/>
        <v>9.7860740756291171E-6</v>
      </c>
      <c r="JI134" s="86">
        <f t="shared" si="161"/>
        <v>4.7730343093576272E-6</v>
      </c>
      <c r="JJ134" s="86">
        <f t="shared" si="161"/>
        <v>4.3791518988712676E-6</v>
      </c>
      <c r="JK134" s="86">
        <f t="shared" si="161"/>
        <v>3.5974213355004737E-6</v>
      </c>
      <c r="JL134" s="86">
        <f t="shared" si="161"/>
        <v>1.193907322882871E-4</v>
      </c>
      <c r="JM134" s="86">
        <f t="shared" si="161"/>
        <v>4.2919199225502157E-4</v>
      </c>
    </row>
    <row r="135" spans="2:273" x14ac:dyDescent="0.25">
      <c r="B135" s="2">
        <v>108</v>
      </c>
      <c r="C135" s="37">
        <v>47.158999999999999</v>
      </c>
      <c r="D135" s="37">
        <v>45.222000000000001</v>
      </c>
      <c r="E135" s="37">
        <v>46.905000000000001</v>
      </c>
      <c r="F135" s="37">
        <v>48.46</v>
      </c>
      <c r="G135" s="37">
        <v>47.793999999999997</v>
      </c>
      <c r="H135" s="37">
        <v>49.683</v>
      </c>
      <c r="I135" s="37">
        <v>53.905000000000001</v>
      </c>
      <c r="J135" s="37">
        <v>52.966999999999999</v>
      </c>
      <c r="K135" s="37">
        <v>51.622999999999998</v>
      </c>
      <c r="L135" s="37">
        <v>51.508000000000003</v>
      </c>
      <c r="M135" s="37">
        <v>48.689</v>
      </c>
      <c r="N135" s="37">
        <v>48.097999999999999</v>
      </c>
      <c r="O135" s="37">
        <v>49</v>
      </c>
      <c r="P135" s="37">
        <v>52.18</v>
      </c>
      <c r="Q135" s="37">
        <v>52.27</v>
      </c>
      <c r="S135" s="4">
        <f t="shared" si="163"/>
        <v>47.090512725538098</v>
      </c>
      <c r="T135" s="4">
        <f t="shared" si="163"/>
        <v>46.486930408201154</v>
      </c>
      <c r="U135" s="4">
        <f t="shared" si="163"/>
        <v>47.222131084610304</v>
      </c>
      <c r="V135" s="4">
        <f t="shared" si="163"/>
        <v>47.724111262980678</v>
      </c>
      <c r="W135" s="4">
        <f t="shared" si="163"/>
        <v>47.960136130415229</v>
      </c>
      <c r="X135" s="4">
        <f t="shared" si="163"/>
        <v>50.480145953293381</v>
      </c>
      <c r="Y135" s="4">
        <f t="shared" si="163"/>
        <v>52.439719541913291</v>
      </c>
      <c r="Z135" s="4">
        <f t="shared" si="163"/>
        <v>52.668900430509296</v>
      </c>
      <c r="AA135" s="4">
        <f t="shared" si="163"/>
        <v>51.54167090659864</v>
      </c>
      <c r="AB135" s="4">
        <f t="shared" si="163"/>
        <v>50.195611103580909</v>
      </c>
      <c r="AC135" s="4">
        <f t="shared" si="163"/>
        <v>50.09479996593268</v>
      </c>
      <c r="AD135" s="4">
        <f t="shared" si="163"/>
        <v>50.579699026311296</v>
      </c>
      <c r="AE135" s="4">
        <f t="shared" si="163"/>
        <v>49.197673902410152</v>
      </c>
      <c r="AF135" s="4">
        <f t="shared" si="163"/>
        <v>49.925439124840736</v>
      </c>
      <c r="AG135" s="4">
        <f t="shared" si="163"/>
        <v>51.234564327527529</v>
      </c>
      <c r="AI135" s="4">
        <f t="shared" si="164"/>
        <v>6.8487274461901393E-2</v>
      </c>
      <c r="AJ135" s="4">
        <f t="shared" si="164"/>
        <v>-1.2649304082011525</v>
      </c>
      <c r="AK135" s="4">
        <f t="shared" si="164"/>
        <v>-0.31713108461030259</v>
      </c>
      <c r="AL135" s="4">
        <f t="shared" si="164"/>
        <v>0.735888737019323</v>
      </c>
      <c r="AM135" s="4">
        <f t="shared" si="164"/>
        <v>-0.16613613041523223</v>
      </c>
      <c r="AN135" s="4">
        <f t="shared" si="164"/>
        <v>-0.79714595329338067</v>
      </c>
      <c r="AO135" s="4">
        <f t="shared" si="164"/>
        <v>1.4652804580867098</v>
      </c>
      <c r="AP135" s="4">
        <f t="shared" si="164"/>
        <v>0.29809956949070227</v>
      </c>
      <c r="AQ135" s="4">
        <f t="shared" si="164"/>
        <v>8.1329093401357966E-2</v>
      </c>
      <c r="AR135" s="4">
        <f t="shared" si="164"/>
        <v>1.312388896419094</v>
      </c>
      <c r="AS135" s="4">
        <f t="shared" si="164"/>
        <v>-1.4057999659326796</v>
      </c>
      <c r="AT135" s="4">
        <f t="shared" si="164"/>
        <v>-2.481699026311297</v>
      </c>
      <c r="AU135" s="4">
        <f t="shared" si="164"/>
        <v>-0.19767390241015192</v>
      </c>
      <c r="AV135" s="4">
        <f t="shared" si="164"/>
        <v>2.2545608751592638</v>
      </c>
      <c r="AW135" s="4">
        <f t="shared" si="164"/>
        <v>1.0354356724724738</v>
      </c>
      <c r="AY135" s="2">
        <f t="shared" si="155"/>
        <v>47.09051272553809</v>
      </c>
      <c r="AZ135" s="2">
        <f t="shared" si="155"/>
        <v>46.476690794665487</v>
      </c>
      <c r="BA135" s="2">
        <f t="shared" si="155"/>
        <v>47.192897187395701</v>
      </c>
      <c r="BB135" s="2">
        <f t="shared" si="155"/>
        <v>47.705157795949802</v>
      </c>
      <c r="BC135" s="2">
        <f t="shared" si="155"/>
        <v>47.857704168222213</v>
      </c>
      <c r="BD135" s="2">
        <f t="shared" si="155"/>
        <v>50.421816057097267</v>
      </c>
      <c r="BE135" s="2">
        <f t="shared" si="155"/>
        <v>52.280818255761979</v>
      </c>
      <c r="BF135" s="2">
        <f t="shared" si="155"/>
        <v>52.667580883711501</v>
      </c>
      <c r="BG135" s="2">
        <f t="shared" si="155"/>
        <v>51.529112459044825</v>
      </c>
      <c r="BH135" s="2">
        <f t="shared" si="155"/>
        <v>50.190997383913007</v>
      </c>
      <c r="BI135" s="2">
        <f t="shared" si="155"/>
        <v>50.092089742834297</v>
      </c>
      <c r="BJ135" s="2">
        <f t="shared" si="155"/>
        <v>50.576855291627503</v>
      </c>
      <c r="BK135" s="2">
        <f t="shared" si="155"/>
        <v>49.195064914702471</v>
      </c>
      <c r="BL135" s="2">
        <f t="shared" si="155"/>
        <v>49.851125727606352</v>
      </c>
      <c r="BM135" s="2">
        <f t="shared" si="155"/>
        <v>50.878100384432543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>
        <f t="shared" si="156"/>
        <v>47.158999999999999</v>
      </c>
      <c r="CF135" s="2">
        <f t="shared" si="156"/>
        <v>45.222000000000001</v>
      </c>
      <c r="CG135" s="2">
        <f t="shared" si="156"/>
        <v>46.905000000000001</v>
      </c>
      <c r="CH135" s="2">
        <f t="shared" si="156"/>
        <v>48.46</v>
      </c>
      <c r="CI135" s="2">
        <f t="shared" si="156"/>
        <v>47.793999999999997</v>
      </c>
      <c r="CJ135" s="2">
        <f t="shared" si="156"/>
        <v>49.683</v>
      </c>
      <c r="CK135" s="2">
        <f t="shared" si="156"/>
        <v>53.905000000000001</v>
      </c>
      <c r="CL135" s="2">
        <f t="shared" si="156"/>
        <v>52.966999999999999</v>
      </c>
      <c r="CM135" s="2">
        <f t="shared" si="156"/>
        <v>51.622999999999998</v>
      </c>
      <c r="CN135" s="2">
        <f t="shared" si="156"/>
        <v>51.508000000000003</v>
      </c>
      <c r="CO135" s="2">
        <f t="shared" si="156"/>
        <v>48.689</v>
      </c>
      <c r="CP135" s="2">
        <f t="shared" si="156"/>
        <v>48.097999999999999</v>
      </c>
      <c r="CQ135" s="2">
        <f t="shared" si="156"/>
        <v>49</v>
      </c>
      <c r="CR135" s="2">
        <f t="shared" si="156"/>
        <v>52.18</v>
      </c>
      <c r="CS135" s="2">
        <f t="shared" si="156"/>
        <v>52.27</v>
      </c>
      <c r="CU135" s="2">
        <f t="shared" si="111"/>
        <v>47.158999999999999</v>
      </c>
      <c r="CV135" s="2">
        <f t="shared" si="112"/>
        <v>45.222000000000001</v>
      </c>
      <c r="CW135" s="2">
        <f t="shared" si="113"/>
        <v>46.905000000000001</v>
      </c>
      <c r="CX135" s="2">
        <f t="shared" si="114"/>
        <v>48.46</v>
      </c>
      <c r="CY135" s="2">
        <f t="shared" si="115"/>
        <v>47.793999999999997</v>
      </c>
      <c r="CZ135" s="2">
        <f t="shared" si="116"/>
        <v>49.683</v>
      </c>
      <c r="DA135" s="2">
        <f t="shared" si="117"/>
        <v>53.905000000000001</v>
      </c>
      <c r="DB135" s="2">
        <f t="shared" si="118"/>
        <v>52.966999999999999</v>
      </c>
      <c r="DC135" s="2">
        <f t="shared" si="119"/>
        <v>51.622999999999998</v>
      </c>
      <c r="DD135" s="2">
        <f t="shared" si="120"/>
        <v>51.508000000000003</v>
      </c>
      <c r="DE135" s="2">
        <f t="shared" si="121"/>
        <v>48.689</v>
      </c>
      <c r="DF135" s="2">
        <f t="shared" si="122"/>
        <v>48.097999999999999</v>
      </c>
      <c r="DG135" s="2">
        <f t="shared" si="123"/>
        <v>49</v>
      </c>
      <c r="DH135" s="2">
        <f t="shared" si="124"/>
        <v>52.18</v>
      </c>
      <c r="DI135" s="2">
        <f t="shared" si="125"/>
        <v>52.27</v>
      </c>
      <c r="DK135" s="2">
        <f t="shared" si="165"/>
        <v>79.025643763213523</v>
      </c>
      <c r="DL135" s="2">
        <f t="shared" si="165"/>
        <v>78.986251434611901</v>
      </c>
      <c r="DM135" s="2">
        <f t="shared" si="165"/>
        <v>75.729730745998182</v>
      </c>
      <c r="DN135" s="2">
        <f t="shared" si="165"/>
        <v>78.976971307762028</v>
      </c>
      <c r="DO135" s="2">
        <f t="shared" si="165"/>
        <v>87.039781838316713</v>
      </c>
      <c r="DP135" s="2">
        <f t="shared" si="165"/>
        <v>85.405828397212545</v>
      </c>
      <c r="DQ135" s="2">
        <f t="shared" si="165"/>
        <v>79.978076321353058</v>
      </c>
      <c r="DR135" s="2">
        <f t="shared" si="165"/>
        <v>84.07297294197032</v>
      </c>
      <c r="DS135" s="2">
        <f t="shared" si="165"/>
        <v>79.81377335710232</v>
      </c>
      <c r="DT135" s="2">
        <f t="shared" si="165"/>
        <v>88.183745818815339</v>
      </c>
      <c r="DU135" s="2">
        <f t="shared" si="165"/>
        <v>85.710328066337155</v>
      </c>
      <c r="DV135" s="2">
        <f t="shared" si="165"/>
        <v>78.939981959126143</v>
      </c>
      <c r="DW135" s="2">
        <f t="shared" si="165"/>
        <v>82.085023406825727</v>
      </c>
      <c r="DX135" s="2">
        <f t="shared" si="165"/>
        <v>79.89824504504503</v>
      </c>
      <c r="DY135" s="2">
        <f t="shared" si="165"/>
        <v>66.414486253665686</v>
      </c>
      <c r="EA135" s="2">
        <f t="shared" si="153"/>
        <v>47.010016820658599</v>
      </c>
      <c r="EB135" s="2">
        <f t="shared" si="153"/>
        <v>46.394592832777278</v>
      </c>
      <c r="EC135" s="2">
        <f t="shared" si="153"/>
        <v>47.118699210926614</v>
      </c>
      <c r="ED135" s="2">
        <f t="shared" si="153"/>
        <v>47.624180515900356</v>
      </c>
      <c r="EE135" s="2">
        <f t="shared" si="152"/>
        <v>47.771254988055951</v>
      </c>
      <c r="EF135" s="2">
        <f t="shared" si="152"/>
        <v>50.320378575926995</v>
      </c>
      <c r="EG135" s="2">
        <f t="shared" si="152"/>
        <v>52.204776174278429</v>
      </c>
      <c r="EH135" s="2">
        <f t="shared" si="152"/>
        <v>52.567715412342984</v>
      </c>
      <c r="EI135" s="2">
        <f t="shared" si="152"/>
        <v>51.446261045655362</v>
      </c>
      <c r="EJ135" s="2">
        <f t="shared" si="152"/>
        <v>50.069214409471542</v>
      </c>
      <c r="EK135" s="2">
        <f t="shared" si="152"/>
        <v>49.983835638721423</v>
      </c>
      <c r="EL135" s="2">
        <f t="shared" si="152"/>
        <v>50.497396252927402</v>
      </c>
      <c r="EM135" s="2">
        <f t="shared" si="136"/>
        <v>49.094485215450753</v>
      </c>
      <c r="EN135" s="2">
        <f t="shared" si="136"/>
        <v>49.747170881862715</v>
      </c>
      <c r="EO135" s="2">
        <f t="shared" si="136"/>
        <v>50.809613565400184</v>
      </c>
      <c r="EQ135" s="2">
        <f t="shared" si="166"/>
        <v>46.928459561308223</v>
      </c>
      <c r="ER135" s="2">
        <f t="shared" si="166"/>
        <v>46.430930129603979</v>
      </c>
      <c r="ES135" s="2">
        <f t="shared" si="166"/>
        <v>47.142273719950687</v>
      </c>
      <c r="ET135" s="2">
        <f t="shared" si="166"/>
        <v>47.633212202283488</v>
      </c>
      <c r="EU135" s="2">
        <f t="shared" si="166"/>
        <v>47.760578814826147</v>
      </c>
      <c r="EV135" s="2">
        <f t="shared" si="166"/>
        <v>50.323652020803479</v>
      </c>
      <c r="EW135" s="2">
        <f t="shared" si="166"/>
        <v>52.197700519424963</v>
      </c>
      <c r="EX135" s="2">
        <f t="shared" si="166"/>
        <v>52.576506537773163</v>
      </c>
      <c r="EY135" s="2">
        <f t="shared" si="166"/>
        <v>51.440017457298929</v>
      </c>
      <c r="EZ135" s="2">
        <f t="shared" si="166"/>
        <v>50.126573064240247</v>
      </c>
      <c r="FA135" s="2">
        <f t="shared" si="166"/>
        <v>49.974224231716121</v>
      </c>
      <c r="FB135" s="2">
        <f t="shared" si="166"/>
        <v>50.54201600937229</v>
      </c>
      <c r="FC135" s="2">
        <f t="shared" si="166"/>
        <v>49.136606443555351</v>
      </c>
      <c r="FD135" s="2">
        <f t="shared" si="166"/>
        <v>49.822257103982714</v>
      </c>
      <c r="FE135" s="2">
        <f t="shared" si="166"/>
        <v>50.711968539842317</v>
      </c>
      <c r="FG135" s="2">
        <f t="shared" si="167"/>
        <v>0.9974450902001164</v>
      </c>
      <c r="FH135" s="2">
        <f t="shared" si="167"/>
        <v>0.99749712496771392</v>
      </c>
      <c r="FI135" s="2">
        <f t="shared" si="167"/>
        <v>0.99741931793480154</v>
      </c>
      <c r="FJ135" s="2">
        <f t="shared" si="167"/>
        <v>0.99742154476121947</v>
      </c>
      <c r="FK135" s="2">
        <f t="shared" si="167"/>
        <v>0.997793818569913</v>
      </c>
      <c r="FL135" s="2">
        <f t="shared" si="167"/>
        <v>0.99711067071605031</v>
      </c>
      <c r="FM135" s="2">
        <f t="shared" si="167"/>
        <v>0.9972566479900673</v>
      </c>
      <c r="FN135" s="2">
        <f t="shared" si="167"/>
        <v>0.99683448708906497</v>
      </c>
      <c r="FO135" s="2">
        <f t="shared" si="167"/>
        <v>0.99707624787314753</v>
      </c>
      <c r="FP135" s="2">
        <f t="shared" si="167"/>
        <v>0.99682182012742238</v>
      </c>
      <c r="FQ135" s="2">
        <f t="shared" si="167"/>
        <v>0.99696700700913299</v>
      </c>
      <c r="FR135" s="2">
        <f t="shared" si="167"/>
        <v>0.99722220341430279</v>
      </c>
      <c r="FS135" s="2">
        <f t="shared" si="167"/>
        <v>0.99696542535793986</v>
      </c>
      <c r="FT135" s="2">
        <f t="shared" si="167"/>
        <v>0.99657867119271648</v>
      </c>
      <c r="FU135" s="2">
        <f t="shared" si="167"/>
        <v>0.99556840596802754</v>
      </c>
      <c r="FW135" s="2">
        <f t="shared" si="157"/>
        <v>1.5953627620888432E-2</v>
      </c>
      <c r="FX135" s="2">
        <f t="shared" si="157"/>
        <v>1.4451083562736479E-2</v>
      </c>
      <c r="FY135" s="2">
        <f t="shared" si="157"/>
        <v>1.5355591047118127E-2</v>
      </c>
      <c r="FZ135" s="2">
        <f t="shared" si="157"/>
        <v>1.5004106214121491E-2</v>
      </c>
      <c r="GA135" s="2">
        <f t="shared" si="157"/>
        <v>1.7264103315905707E-2</v>
      </c>
      <c r="GB135" s="2">
        <f t="shared" si="157"/>
        <v>1.9570685776896347E-2</v>
      </c>
      <c r="GC135" s="2">
        <f t="shared" si="157"/>
        <v>2.1179283118555121E-2</v>
      </c>
      <c r="GD135" s="2">
        <f t="shared" si="157"/>
        <v>1.5375948986176252E-2</v>
      </c>
      <c r="GE135" s="2">
        <f t="shared" si="157"/>
        <v>1.4120255790816468E-2</v>
      </c>
      <c r="GF135" s="2">
        <f t="shared" si="157"/>
        <v>1.1299739615168574E-2</v>
      </c>
      <c r="GG135" s="2">
        <f t="shared" si="157"/>
        <v>1.0830569165311136E-2</v>
      </c>
      <c r="GH135" s="2">
        <f t="shared" si="157"/>
        <v>1.0114829684872333E-2</v>
      </c>
      <c r="GI135" s="2">
        <f t="shared" si="157"/>
        <v>1.1097697035284279E-2</v>
      </c>
      <c r="GJ135" s="2">
        <f t="shared" si="157"/>
        <v>1.0629208875667772E-2</v>
      </c>
      <c r="GK135" s="2">
        <f t="shared" si="157"/>
        <v>6.837436303928507E-3</v>
      </c>
      <c r="GM135" s="86">
        <f t="shared" si="158"/>
        <v>3.8326631212677222E-49</v>
      </c>
      <c r="GN135" s="86">
        <f t="shared" si="158"/>
        <v>4.5777616216931671E-44</v>
      </c>
      <c r="GO135" s="86">
        <f t="shared" si="158"/>
        <v>2.8153465343206688E-61</v>
      </c>
      <c r="GP135" s="86">
        <f t="shared" si="158"/>
        <v>6.4366243269804637E-83</v>
      </c>
      <c r="GQ135" s="86">
        <f t="shared" si="158"/>
        <v>1.3983852746682196E-106</v>
      </c>
      <c r="GR135" s="86">
        <f t="shared" si="158"/>
        <v>5.6860295899137373E-103</v>
      </c>
      <c r="GS135" s="86">
        <f t="shared" si="158"/>
        <v>1.5553011772564082E-95</v>
      </c>
      <c r="GT135" s="86">
        <f t="shared" si="158"/>
        <v>6.8476231275089464E-84</v>
      </c>
      <c r="GU135" s="86">
        <f t="shared" si="158"/>
        <v>3.1966299669737286E-82</v>
      </c>
      <c r="GV135" s="86">
        <f t="shared" si="158"/>
        <v>2.1801588870709259E-64</v>
      </c>
      <c r="GW135" s="86">
        <f t="shared" si="158"/>
        <v>4.9958471865405103E-77</v>
      </c>
      <c r="GX135" s="86">
        <f t="shared" si="158"/>
        <v>1.2385634831764208E-64</v>
      </c>
      <c r="GY135" s="86">
        <f t="shared" si="158"/>
        <v>1.3241845586743942E-50</v>
      </c>
      <c r="GZ135" s="86">
        <f t="shared" si="158"/>
        <v>2.6475507743677462E-47</v>
      </c>
      <c r="HA135" s="86">
        <f t="shared" si="158"/>
        <v>1.176410690731056E-51</v>
      </c>
      <c r="HC135" s="86">
        <f t="shared" si="154"/>
        <v>2.3847449909784116E-15</v>
      </c>
      <c r="HD135" s="86">
        <f t="shared" si="154"/>
        <v>5.3766491448304616E-15</v>
      </c>
      <c r="HE135" s="86">
        <f t="shared" si="154"/>
        <v>1.4378715726839506E-16</v>
      </c>
      <c r="HF135" s="86">
        <f t="shared" si="154"/>
        <v>5.030234985100148E-25</v>
      </c>
      <c r="HG135" s="86">
        <f t="shared" si="154"/>
        <v>2.2436134946936331E-42</v>
      </c>
      <c r="HH135" s="86">
        <f t="shared" si="154"/>
        <v>1.7467917293611235E-33</v>
      </c>
      <c r="HI135" s="86">
        <f t="shared" si="154"/>
        <v>4.6679579893410534E-33</v>
      </c>
      <c r="HJ135" s="86">
        <f t="shared" si="154"/>
        <v>2.4376432291845824E-20</v>
      </c>
      <c r="HK135" s="86">
        <f t="shared" si="154"/>
        <v>5.6107734956263552E-28</v>
      </c>
      <c r="HL135" s="86">
        <f t="shared" si="162"/>
        <v>2.377778551426096E-25</v>
      </c>
      <c r="HM135" s="86">
        <f t="shared" si="162"/>
        <v>1.6305925941453377E-21</v>
      </c>
      <c r="HN135" s="86">
        <f t="shared" si="162"/>
        <v>2.6030816954777998E-16</v>
      </c>
      <c r="HO135" s="86">
        <f t="shared" si="162"/>
        <v>6.0009749326290303E-16</v>
      </c>
      <c r="HP135" s="86">
        <f t="shared" si="162"/>
        <v>3.4222398985538951E-15</v>
      </c>
      <c r="HQ135" s="86">
        <f t="shared" si="162"/>
        <v>8.0505305241805569E-19</v>
      </c>
      <c r="HS135" s="86">
        <f t="shared" si="159"/>
        <v>4.8644637475544724E-4</v>
      </c>
      <c r="HT135" s="86">
        <f t="shared" si="159"/>
        <v>4.2650382563752239E-4</v>
      </c>
      <c r="HU135" s="86">
        <f t="shared" si="159"/>
        <v>6.8221055652645723E-4</v>
      </c>
      <c r="HV135" s="86">
        <f t="shared" si="159"/>
        <v>2.4097781504130332E-4</v>
      </c>
      <c r="HW135" s="86">
        <f t="shared" si="159"/>
        <v>1.3525695284669545E-3</v>
      </c>
      <c r="HX135" s="86">
        <f t="shared" si="159"/>
        <v>6.1026411254482438E-4</v>
      </c>
      <c r="HY135" s="86">
        <f t="shared" si="159"/>
        <v>1.5228431446493351E-3</v>
      </c>
      <c r="HZ135" s="86">
        <f t="shared" si="159"/>
        <v>8.0552365911574895E-6</v>
      </c>
      <c r="IA135" s="86">
        <f t="shared" si="159"/>
        <v>8.5533918326473292E-5</v>
      </c>
      <c r="IB135" s="86">
        <f t="shared" si="159"/>
        <v>2.8442442575760074E-5</v>
      </c>
      <c r="IC135" s="86">
        <f t="shared" si="159"/>
        <v>1.4395539968825673E-5</v>
      </c>
      <c r="ID135" s="86">
        <f t="shared" si="159"/>
        <v>1.2902179001708287E-5</v>
      </c>
      <c r="IE135" s="86">
        <f t="shared" si="159"/>
        <v>1.1172078082019182E-5</v>
      </c>
      <c r="IF135" s="86">
        <f t="shared" si="159"/>
        <v>2.5370572485959261E-4</v>
      </c>
      <c r="IG135" s="86">
        <f t="shared" si="159"/>
        <v>7.4706179002176647E-4</v>
      </c>
      <c r="II135" s="86">
        <f t="shared" si="160"/>
        <v>1.9690168304562625E-37</v>
      </c>
      <c r="IJ135" s="86">
        <f t="shared" si="160"/>
        <v>2.2536242816016792E-38</v>
      </c>
      <c r="IK135" s="86">
        <f t="shared" si="160"/>
        <v>2.1961389419976975E-41</v>
      </c>
      <c r="IL135" s="86">
        <f t="shared" si="160"/>
        <v>2.1207098358466875E-44</v>
      </c>
      <c r="IM135" s="86">
        <f t="shared" si="160"/>
        <v>8.4192097016738839E-40</v>
      </c>
      <c r="IN135" s="86">
        <f t="shared" si="160"/>
        <v>3.8983670625209257E-43</v>
      </c>
      <c r="IO135" s="86">
        <f t="shared" si="160"/>
        <v>2.0627457174221322E-38</v>
      </c>
      <c r="IP135" s="86">
        <f t="shared" si="160"/>
        <v>1.1390826094666071E-68</v>
      </c>
      <c r="IQ135" s="86">
        <f t="shared" si="160"/>
        <v>1.9421993281712977E-48</v>
      </c>
      <c r="IR135" s="86">
        <f t="shared" si="160"/>
        <v>8.7182469163637108E-49</v>
      </c>
      <c r="IS135" s="86">
        <f t="shared" si="160"/>
        <v>6.6043563022422447E-50</v>
      </c>
      <c r="IT135" s="86">
        <f t="shared" si="160"/>
        <v>6.6792880817812928E-49</v>
      </c>
      <c r="IU135" s="86">
        <f t="shared" si="160"/>
        <v>8.8577718620766696E-51</v>
      </c>
      <c r="IV135" s="86">
        <f t="shared" si="160"/>
        <v>1.0202193039516865E-38</v>
      </c>
      <c r="IW135" s="86">
        <f t="shared" si="160"/>
        <v>2.707167050701122E-19</v>
      </c>
      <c r="IY135" s="86">
        <f t="shared" si="161"/>
        <v>4.86446374757832E-4</v>
      </c>
      <c r="IZ135" s="86">
        <f t="shared" si="161"/>
        <v>4.2650382564289905E-4</v>
      </c>
      <c r="JA135" s="86">
        <f t="shared" si="161"/>
        <v>6.82210556526601E-4</v>
      </c>
      <c r="JB135" s="86">
        <f t="shared" si="161"/>
        <v>2.4097781504130332E-4</v>
      </c>
      <c r="JC135" s="86">
        <f t="shared" si="161"/>
        <v>1.3525695284669545E-3</v>
      </c>
      <c r="JD135" s="86">
        <f t="shared" si="161"/>
        <v>6.1026411254482438E-4</v>
      </c>
      <c r="JE135" s="86">
        <f t="shared" si="161"/>
        <v>1.5228431446493351E-3</v>
      </c>
      <c r="JF135" s="86">
        <f t="shared" si="161"/>
        <v>8.0552365911575132E-6</v>
      </c>
      <c r="JG135" s="86">
        <f t="shared" si="161"/>
        <v>8.5533918326473292E-5</v>
      </c>
      <c r="JH135" s="86">
        <f t="shared" si="161"/>
        <v>2.8442442575760074E-5</v>
      </c>
      <c r="JI135" s="86">
        <f t="shared" si="161"/>
        <v>1.4395539968825675E-5</v>
      </c>
      <c r="JJ135" s="86">
        <f t="shared" si="161"/>
        <v>1.2902179001968595E-5</v>
      </c>
      <c r="JK135" s="86">
        <f t="shared" si="161"/>
        <v>1.1172078082619279E-5</v>
      </c>
      <c r="JL135" s="86">
        <f t="shared" si="161"/>
        <v>2.5370572486301484E-4</v>
      </c>
      <c r="JM135" s="86">
        <f t="shared" si="161"/>
        <v>7.4706179002176744E-4</v>
      </c>
    </row>
    <row r="136" spans="2:273" x14ac:dyDescent="0.25">
      <c r="B136" s="2">
        <v>109</v>
      </c>
      <c r="C136" s="37">
        <v>48.127000000000002</v>
      </c>
      <c r="D136" s="37">
        <v>45.651000000000003</v>
      </c>
      <c r="E136" s="37">
        <v>46.570999999999998</v>
      </c>
      <c r="F136" s="37">
        <v>45.253999999999998</v>
      </c>
      <c r="G136" s="37">
        <v>48.746000000000002</v>
      </c>
      <c r="H136" s="37">
        <v>53.158999999999999</v>
      </c>
      <c r="I136" s="37">
        <v>53.634999999999998</v>
      </c>
      <c r="J136" s="37">
        <v>51.557000000000002</v>
      </c>
      <c r="K136" s="37">
        <v>53.279000000000003</v>
      </c>
      <c r="L136" s="37">
        <v>52.262</v>
      </c>
      <c r="M136" s="37">
        <v>50.197000000000003</v>
      </c>
      <c r="N136" s="37">
        <v>52.377000000000002</v>
      </c>
      <c r="O136" s="37">
        <v>49.164000000000001</v>
      </c>
      <c r="P136" s="37">
        <v>50.966999999999999</v>
      </c>
      <c r="Q136" s="37">
        <v>51.667000000000002</v>
      </c>
      <c r="S136" s="4">
        <f t="shared" si="163"/>
        <v>46.95039987987284</v>
      </c>
      <c r="T136" s="4">
        <f t="shared" si="163"/>
        <v>46.361196872449199</v>
      </c>
      <c r="U136" s="4">
        <f t="shared" si="163"/>
        <v>47.129882683417705</v>
      </c>
      <c r="V136" s="4">
        <f t="shared" si="163"/>
        <v>47.613988976555383</v>
      </c>
      <c r="W136" s="4">
        <f t="shared" si="163"/>
        <v>47.951946235048915</v>
      </c>
      <c r="X136" s="4">
        <f t="shared" si="163"/>
        <v>50.413047500706661</v>
      </c>
      <c r="Y136" s="4">
        <f t="shared" si="163"/>
        <v>52.496761252073732</v>
      </c>
      <c r="Z136" s="4">
        <f t="shared" si="163"/>
        <v>52.529556913502745</v>
      </c>
      <c r="AA136" s="4">
        <f t="shared" si="163"/>
        <v>51.424046457453414</v>
      </c>
      <c r="AB136" s="4">
        <f t="shared" si="163"/>
        <v>50.066572975802266</v>
      </c>
      <c r="AC136" s="4">
        <f t="shared" si="163"/>
        <v>49.949195105175036</v>
      </c>
      <c r="AD136" s="4">
        <f t="shared" si="163"/>
        <v>50.440414559730975</v>
      </c>
      <c r="AE136" s="4">
        <f t="shared" si="163"/>
        <v>49.07395931029491</v>
      </c>
      <c r="AF136" s="4">
        <f t="shared" si="163"/>
        <v>49.883390544730794</v>
      </c>
      <c r="AG136" s="4">
        <f t="shared" si="163"/>
        <v>51.344497782929352</v>
      </c>
      <c r="AI136" s="4">
        <f t="shared" si="164"/>
        <v>1.1766001201271621</v>
      </c>
      <c r="AJ136" s="4">
        <f t="shared" si="164"/>
        <v>-0.71019687244919538</v>
      </c>
      <c r="AK136" s="4">
        <f t="shared" si="164"/>
        <v>-0.55888268341770697</v>
      </c>
      <c r="AL136" s="4">
        <f t="shared" si="164"/>
        <v>-2.3599889765553854</v>
      </c>
      <c r="AM136" s="4">
        <f t="shared" si="164"/>
        <v>0.79405376495108726</v>
      </c>
      <c r="AN136" s="4">
        <f t="shared" si="164"/>
        <v>2.7459524992933382</v>
      </c>
      <c r="AO136" s="4">
        <f t="shared" si="164"/>
        <v>1.1382387479262661</v>
      </c>
      <c r="AP136" s="4">
        <f t="shared" si="164"/>
        <v>-0.97255691350274276</v>
      </c>
      <c r="AQ136" s="4">
        <f t="shared" si="164"/>
        <v>1.8549535425465891</v>
      </c>
      <c r="AR136" s="4">
        <f t="shared" si="164"/>
        <v>2.1954270241977341</v>
      </c>
      <c r="AS136" s="4">
        <f t="shared" si="164"/>
        <v>0.24780489482496648</v>
      </c>
      <c r="AT136" s="4">
        <f t="shared" si="164"/>
        <v>1.9365854402690275</v>
      </c>
      <c r="AU136" s="4">
        <f t="shared" si="164"/>
        <v>9.0040689705091381E-2</v>
      </c>
      <c r="AV136" s="4">
        <f t="shared" si="164"/>
        <v>1.0836094552692046</v>
      </c>
      <c r="AW136" s="4">
        <f t="shared" si="164"/>
        <v>0.32250221707064952</v>
      </c>
      <c r="AY136" s="2">
        <f t="shared" si="155"/>
        <v>46.95039987987284</v>
      </c>
      <c r="AZ136" s="2">
        <f t="shared" si="155"/>
        <v>46.339445247479858</v>
      </c>
      <c r="BA136" s="2">
        <f t="shared" si="155"/>
        <v>47.067093694563148</v>
      </c>
      <c r="BB136" s="2">
        <f t="shared" si="155"/>
        <v>47.569475463096964</v>
      </c>
      <c r="BC136" s="2">
        <f t="shared" si="155"/>
        <v>47.740313282097745</v>
      </c>
      <c r="BD136" s="2">
        <f t="shared" si="155"/>
        <v>50.278531914597629</v>
      </c>
      <c r="BE136" s="2">
        <f t="shared" si="155"/>
        <v>52.163163709792528</v>
      </c>
      <c r="BF136" s="2">
        <f t="shared" si="155"/>
        <v>52.524682811521444</v>
      </c>
      <c r="BG136" s="2">
        <f t="shared" si="155"/>
        <v>51.391798109292132</v>
      </c>
      <c r="BH136" s="2">
        <f t="shared" si="155"/>
        <v>50.054511764548202</v>
      </c>
      <c r="BI136" s="2">
        <f t="shared" si="155"/>
        <v>49.941834763910272</v>
      </c>
      <c r="BJ136" s="2">
        <f t="shared" si="155"/>
        <v>50.432838126199925</v>
      </c>
      <c r="BK136" s="2">
        <f t="shared" si="155"/>
        <v>49.066676751599637</v>
      </c>
      <c r="BL136" s="2">
        <f t="shared" si="155"/>
        <v>49.737700330711583</v>
      </c>
      <c r="BM136" s="2">
        <f t="shared" si="155"/>
        <v>50.760474758105559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>
        <f t="shared" si="156"/>
        <v>48.127000000000002</v>
      </c>
      <c r="CF136" s="2">
        <f t="shared" si="156"/>
        <v>45.651000000000003</v>
      </c>
      <c r="CG136" s="2">
        <f t="shared" si="156"/>
        <v>46.570999999999998</v>
      </c>
      <c r="CH136" s="2">
        <f t="shared" si="156"/>
        <v>45.253999999999998</v>
      </c>
      <c r="CI136" s="2">
        <f t="shared" si="156"/>
        <v>48.746000000000002</v>
      </c>
      <c r="CJ136" s="2">
        <f t="shared" si="156"/>
        <v>53.158999999999999</v>
      </c>
      <c r="CK136" s="2">
        <f t="shared" si="156"/>
        <v>53.634999999999998</v>
      </c>
      <c r="CL136" s="2">
        <f t="shared" si="156"/>
        <v>51.557000000000002</v>
      </c>
      <c r="CM136" s="2">
        <f t="shared" si="156"/>
        <v>53.279000000000003</v>
      </c>
      <c r="CN136" s="2">
        <f t="shared" si="156"/>
        <v>52.262</v>
      </c>
      <c r="CO136" s="2">
        <f t="shared" si="156"/>
        <v>50.197000000000003</v>
      </c>
      <c r="CP136" s="2">
        <f t="shared" si="156"/>
        <v>52.377000000000002</v>
      </c>
      <c r="CQ136" s="2">
        <f t="shared" si="156"/>
        <v>49.164000000000001</v>
      </c>
      <c r="CR136" s="2">
        <f t="shared" si="156"/>
        <v>50.966999999999999</v>
      </c>
      <c r="CS136" s="2">
        <f t="shared" si="156"/>
        <v>51.667000000000002</v>
      </c>
      <c r="CU136" s="2">
        <f t="shared" si="111"/>
        <v>48.127000000000002</v>
      </c>
      <c r="CV136" s="2">
        <f t="shared" si="112"/>
        <v>45.651000000000003</v>
      </c>
      <c r="CW136" s="2">
        <f t="shared" si="113"/>
        <v>46.570999999999998</v>
      </c>
      <c r="CX136" s="2">
        <f t="shared" si="114"/>
        <v>45.253999999999998</v>
      </c>
      <c r="CY136" s="2">
        <f t="shared" si="115"/>
        <v>48.746000000000002</v>
      </c>
      <c r="CZ136" s="2">
        <f t="shared" si="116"/>
        <v>53.158999999999999</v>
      </c>
      <c r="DA136" s="2">
        <f t="shared" si="117"/>
        <v>53.634999999999998</v>
      </c>
      <c r="DB136" s="2">
        <f t="shared" si="118"/>
        <v>51.557000000000002</v>
      </c>
      <c r="DC136" s="2">
        <f t="shared" si="119"/>
        <v>53.279000000000003</v>
      </c>
      <c r="DD136" s="2">
        <f t="shared" si="120"/>
        <v>52.262</v>
      </c>
      <c r="DE136" s="2">
        <f t="shared" si="121"/>
        <v>50.197000000000003</v>
      </c>
      <c r="DF136" s="2">
        <f t="shared" si="122"/>
        <v>52.377000000000002</v>
      </c>
      <c r="DG136" s="2">
        <f t="shared" si="123"/>
        <v>49.164000000000001</v>
      </c>
      <c r="DH136" s="2">
        <f t="shared" si="124"/>
        <v>50.966999999999999</v>
      </c>
      <c r="DI136" s="2">
        <f t="shared" si="125"/>
        <v>51.667000000000002</v>
      </c>
      <c r="DK136" s="2">
        <f t="shared" si="165"/>
        <v>79.24513953488372</v>
      </c>
      <c r="DL136" s="2">
        <f t="shared" si="165"/>
        <v>79.195654485049843</v>
      </c>
      <c r="DM136" s="2">
        <f t="shared" si="165"/>
        <v>75.903900332225916</v>
      </c>
      <c r="DN136" s="2">
        <f t="shared" si="165"/>
        <v>79.183747508305672</v>
      </c>
      <c r="DO136" s="2">
        <f t="shared" si="165"/>
        <v>87.318223698781821</v>
      </c>
      <c r="DP136" s="2">
        <f t="shared" si="165"/>
        <v>85.658895818815324</v>
      </c>
      <c r="DQ136" s="2">
        <f t="shared" si="165"/>
        <v>80.121901691331914</v>
      </c>
      <c r="DR136" s="2">
        <f t="shared" si="165"/>
        <v>84.281234278002714</v>
      </c>
      <c r="DS136" s="2">
        <f t="shared" si="165"/>
        <v>79.987402965723987</v>
      </c>
      <c r="DT136" s="2">
        <f t="shared" si="165"/>
        <v>88.467370731707334</v>
      </c>
      <c r="DU136" s="2">
        <f t="shared" si="165"/>
        <v>85.973591740269569</v>
      </c>
      <c r="DV136" s="2">
        <f t="shared" si="165"/>
        <v>79.130448907681455</v>
      </c>
      <c r="DW136" s="2">
        <f t="shared" si="165"/>
        <v>82.310585925702199</v>
      </c>
      <c r="DX136" s="2">
        <f t="shared" si="165"/>
        <v>80.128994465894465</v>
      </c>
      <c r="DY136" s="2">
        <f t="shared" si="165"/>
        <v>66.513973240469198</v>
      </c>
      <c r="EA136" s="2">
        <f t="shared" si="153"/>
        <v>46.875961146647704</v>
      </c>
      <c r="EB136" s="2">
        <f t="shared" si="153"/>
        <v>46.263707478352117</v>
      </c>
      <c r="EC136" s="2">
        <f t="shared" si="153"/>
        <v>46.998813727975673</v>
      </c>
      <c r="ED136" s="2">
        <f t="shared" si="153"/>
        <v>47.494903711725897</v>
      </c>
      <c r="EE136" s="2">
        <f t="shared" si="152"/>
        <v>47.661086963940377</v>
      </c>
      <c r="EF136" s="2">
        <f t="shared" si="152"/>
        <v>50.184886080159629</v>
      </c>
      <c r="EG136" s="2">
        <f t="shared" si="152"/>
        <v>52.093682632184489</v>
      </c>
      <c r="EH136" s="2">
        <f t="shared" si="152"/>
        <v>52.432708880393236</v>
      </c>
      <c r="EI136" s="2">
        <f t="shared" si="152"/>
        <v>51.315366053019133</v>
      </c>
      <c r="EJ136" s="2">
        <f t="shared" si="152"/>
        <v>49.942277331793235</v>
      </c>
      <c r="EK136" s="2">
        <f t="shared" si="152"/>
        <v>49.84193359117279</v>
      </c>
      <c r="EL136" s="2">
        <f t="shared" si="152"/>
        <v>50.359501327088211</v>
      </c>
      <c r="EM136" s="2">
        <f t="shared" si="136"/>
        <v>48.973970480128642</v>
      </c>
      <c r="EN136" s="2">
        <f t="shared" si="136"/>
        <v>49.641838613126815</v>
      </c>
      <c r="EO136" s="2">
        <f t="shared" si="136"/>
        <v>50.697221609422819</v>
      </c>
      <c r="EQ136" s="2">
        <f t="shared" si="166"/>
        <v>46.818602335501154</v>
      </c>
      <c r="ER136" s="2">
        <f t="shared" si="166"/>
        <v>46.298411471165643</v>
      </c>
      <c r="ES136" s="2">
        <f t="shared" si="166"/>
        <v>47.012685453051162</v>
      </c>
      <c r="ET136" s="2">
        <f t="shared" si="166"/>
        <v>47.49709616407813</v>
      </c>
      <c r="EU136" s="2">
        <f t="shared" si="166"/>
        <v>47.630302747972252</v>
      </c>
      <c r="EV136" s="2">
        <f t="shared" si="166"/>
        <v>50.19163326608605</v>
      </c>
      <c r="EW136" s="2">
        <f t="shared" si="166"/>
        <v>52.065138129908711</v>
      </c>
      <c r="EX136" s="2">
        <f t="shared" si="166"/>
        <v>52.432839080721834</v>
      </c>
      <c r="EY136" s="2">
        <f t="shared" si="166"/>
        <v>51.312687074234674</v>
      </c>
      <c r="EZ136" s="2">
        <f t="shared" si="166"/>
        <v>49.985656979147649</v>
      </c>
      <c r="FA136" s="2">
        <f t="shared" si="166"/>
        <v>49.836024622153822</v>
      </c>
      <c r="FB136" s="2">
        <f t="shared" si="166"/>
        <v>50.398420483991032</v>
      </c>
      <c r="FC136" s="2">
        <f t="shared" si="166"/>
        <v>49.008554478865221</v>
      </c>
      <c r="FD136" s="2">
        <f t="shared" si="166"/>
        <v>49.70233422590848</v>
      </c>
      <c r="FE136" s="2">
        <f t="shared" si="166"/>
        <v>50.604091081272927</v>
      </c>
      <c r="FG136" s="2">
        <f t="shared" si="167"/>
        <v>0.99766937063326577</v>
      </c>
      <c r="FH136" s="2">
        <f t="shared" si="167"/>
        <v>0.99771684803186578</v>
      </c>
      <c r="FI136" s="2">
        <f t="shared" si="167"/>
        <v>0.9976458554231753</v>
      </c>
      <c r="FJ136" s="2">
        <f t="shared" si="167"/>
        <v>0.99764788723523856</v>
      </c>
      <c r="FK136" s="2">
        <f t="shared" si="167"/>
        <v>0.99798754796488076</v>
      </c>
      <c r="FL136" s="2">
        <f t="shared" si="167"/>
        <v>0.99736423028373455</v>
      </c>
      <c r="FM136" s="2">
        <f t="shared" si="167"/>
        <v>0.99749742914710493</v>
      </c>
      <c r="FN136" s="2">
        <f t="shared" si="167"/>
        <v>0.99711221357557367</v>
      </c>
      <c r="FO136" s="2">
        <f t="shared" si="167"/>
        <v>0.99733282021406156</v>
      </c>
      <c r="FP136" s="2">
        <f t="shared" si="167"/>
        <v>0.99710065471827514</v>
      </c>
      <c r="FQ136" s="2">
        <f t="shared" si="167"/>
        <v>0.99723313912307232</v>
      </c>
      <c r="FR136" s="2">
        <f t="shared" si="167"/>
        <v>0.99746600005421282</v>
      </c>
      <c r="FS136" s="2">
        <f t="shared" si="167"/>
        <v>0.99723169586961857</v>
      </c>
      <c r="FT136" s="2">
        <f t="shared" si="167"/>
        <v>0.99687877142857573</v>
      </c>
      <c r="FU136" s="2">
        <f t="shared" si="167"/>
        <v>0.99595676161822033</v>
      </c>
      <c r="FW136" s="2">
        <f t="shared" si="157"/>
        <v>1.7465921686995671E-2</v>
      </c>
      <c r="FX136" s="2">
        <f t="shared" si="157"/>
        <v>1.5823237051054543E-2</v>
      </c>
      <c r="FY136" s="2">
        <f t="shared" si="157"/>
        <v>1.6812163892117999E-2</v>
      </c>
      <c r="FZ136" s="2">
        <f t="shared" si="157"/>
        <v>1.6427894803467697E-2</v>
      </c>
      <c r="GA136" s="2">
        <f t="shared" si="157"/>
        <v>1.8898235779937225E-2</v>
      </c>
      <c r="GB136" s="2">
        <f t="shared" si="157"/>
        <v>2.1418389224956882E-2</v>
      </c>
      <c r="GC136" s="2">
        <f t="shared" si="157"/>
        <v>2.3175267221374533E-2</v>
      </c>
      <c r="GD136" s="2">
        <f t="shared" si="157"/>
        <v>1.6834419892163222E-2</v>
      </c>
      <c r="GE136" s="2">
        <f t="shared" si="157"/>
        <v>1.5461489460858771E-2</v>
      </c>
      <c r="GF136" s="2">
        <f t="shared" si="157"/>
        <v>1.2376425597097304E-2</v>
      </c>
      <c r="GG136" s="2">
        <f t="shared" si="157"/>
        <v>1.1863087038508696E-2</v>
      </c>
      <c r="GH136" s="2">
        <f t="shared" si="157"/>
        <v>1.1079877791835483E-2</v>
      </c>
      <c r="GI136" s="2">
        <f t="shared" si="157"/>
        <v>1.215536824652241E-2</v>
      </c>
      <c r="GJ136" s="2">
        <f t="shared" si="157"/>
        <v>1.1642756280390416E-2</v>
      </c>
      <c r="GK136" s="2">
        <f t="shared" si="157"/>
        <v>7.4921575217659032E-3</v>
      </c>
      <c r="GM136" s="86">
        <f t="shared" si="158"/>
        <v>2.2971502872087336E-51</v>
      </c>
      <c r="GN136" s="86">
        <f t="shared" si="158"/>
        <v>4.8748750168024227E-46</v>
      </c>
      <c r="GO136" s="86">
        <f t="shared" si="158"/>
        <v>4.9605727140937102E-64</v>
      </c>
      <c r="GP136" s="86">
        <f t="shared" si="158"/>
        <v>1.2572024224837988E-86</v>
      </c>
      <c r="GQ136" s="86">
        <f t="shared" si="158"/>
        <v>3.6157144890868769E-111</v>
      </c>
      <c r="GR136" s="86">
        <f t="shared" si="158"/>
        <v>1.3412412199755974E-107</v>
      </c>
      <c r="GS136" s="86">
        <f t="shared" si="158"/>
        <v>7.7739244231048369E-100</v>
      </c>
      <c r="GT136" s="86">
        <f t="shared" si="158"/>
        <v>1.2783295045309182E-87</v>
      </c>
      <c r="GU136" s="86">
        <f t="shared" si="158"/>
        <v>6.7235659044225611E-86</v>
      </c>
      <c r="GV136" s="86">
        <f t="shared" si="158"/>
        <v>2.8280470315780997E-67</v>
      </c>
      <c r="GW136" s="86">
        <f t="shared" si="158"/>
        <v>1.5592826509572362E-80</v>
      </c>
      <c r="GX136" s="86">
        <f t="shared" si="158"/>
        <v>1.3965389417674233E-67</v>
      </c>
      <c r="GY136" s="86">
        <f t="shared" si="158"/>
        <v>6.9639806063824055E-53</v>
      </c>
      <c r="GZ136" s="86">
        <f t="shared" si="158"/>
        <v>2.2855659221695268E-49</v>
      </c>
      <c r="HA136" s="86">
        <f t="shared" si="158"/>
        <v>6.0948033642757542E-54</v>
      </c>
      <c r="HC136" s="86">
        <f t="shared" si="154"/>
        <v>9.4437762873994341E-17</v>
      </c>
      <c r="HD136" s="86">
        <f t="shared" si="154"/>
        <v>2.3007360153833172E-16</v>
      </c>
      <c r="HE136" s="86">
        <f t="shared" si="154"/>
        <v>4.9734870496206613E-18</v>
      </c>
      <c r="HF136" s="86">
        <f t="shared" si="154"/>
        <v>3.236672676791194E-27</v>
      </c>
      <c r="HG136" s="86">
        <f t="shared" si="154"/>
        <v>7.5007655564118001E-46</v>
      </c>
      <c r="HH136" s="86">
        <f t="shared" si="154"/>
        <v>2.1655833074468133E-36</v>
      </c>
      <c r="HI136" s="86">
        <f t="shared" si="154"/>
        <v>6.4205889794641441E-36</v>
      </c>
      <c r="HJ136" s="86">
        <f t="shared" si="154"/>
        <v>5.247745744468636E-22</v>
      </c>
      <c r="HK136" s="86">
        <f t="shared" si="154"/>
        <v>1.8024509123749636E-30</v>
      </c>
      <c r="HL136" s="86">
        <f t="shared" si="162"/>
        <v>1.0158985209881961E-27</v>
      </c>
      <c r="HM136" s="86">
        <f t="shared" si="162"/>
        <v>1.3900169541809999E-23</v>
      </c>
      <c r="HN136" s="86">
        <f t="shared" si="162"/>
        <v>7.087708578113926E-18</v>
      </c>
      <c r="HO136" s="86">
        <f t="shared" si="162"/>
        <v>1.8201199817016596E-17</v>
      </c>
      <c r="HP136" s="86">
        <f t="shared" si="162"/>
        <v>1.5167975868707239E-16</v>
      </c>
      <c r="HQ136" s="86">
        <f t="shared" si="162"/>
        <v>1.4505041657520747E-20</v>
      </c>
      <c r="HS136" s="86">
        <f t="shared" si="159"/>
        <v>1.09508018745641E-3</v>
      </c>
      <c r="HT136" s="86">
        <f t="shared" si="159"/>
        <v>9.5879256539246546E-4</v>
      </c>
      <c r="HU136" s="86">
        <f t="shared" si="159"/>
        <v>1.5584560064937016E-3</v>
      </c>
      <c r="HV136" s="86">
        <f t="shared" si="159"/>
        <v>6.0080164279542928E-4</v>
      </c>
      <c r="HW136" s="86">
        <f t="shared" si="159"/>
        <v>2.9826617682062275E-3</v>
      </c>
      <c r="HX136" s="86">
        <f t="shared" si="159"/>
        <v>1.5043591902382464E-3</v>
      </c>
      <c r="HY136" s="86">
        <f t="shared" si="159"/>
        <v>3.4222728464304397E-3</v>
      </c>
      <c r="HZ136" s="86">
        <f t="shared" si="159"/>
        <v>3.1727491688508752E-5</v>
      </c>
      <c r="IA136" s="86">
        <f t="shared" si="159"/>
        <v>2.3282234503439267E-4</v>
      </c>
      <c r="IB136" s="86">
        <f t="shared" si="159"/>
        <v>7.8368235770213729E-5</v>
      </c>
      <c r="IC136" s="86">
        <f t="shared" si="159"/>
        <v>4.1144761655730237E-5</v>
      </c>
      <c r="ID136" s="86">
        <f t="shared" si="159"/>
        <v>3.6120392592453311E-5</v>
      </c>
      <c r="IE136" s="86">
        <f t="shared" si="159"/>
        <v>3.2826490137661618E-5</v>
      </c>
      <c r="IF136" s="86">
        <f t="shared" si="159"/>
        <v>5.2122233638036389E-4</v>
      </c>
      <c r="IG136" s="86">
        <f t="shared" si="159"/>
        <v>1.2732311593362721E-3</v>
      </c>
      <c r="II136" s="86">
        <f t="shared" si="160"/>
        <v>7.4576320921891512E-36</v>
      </c>
      <c r="IJ136" s="86">
        <f t="shared" si="160"/>
        <v>8.5996042222873349E-37</v>
      </c>
      <c r="IK136" s="86">
        <f t="shared" si="160"/>
        <v>1.195437894067243E-39</v>
      </c>
      <c r="IL136" s="86">
        <f t="shared" si="160"/>
        <v>1.525105038526226E-42</v>
      </c>
      <c r="IM136" s="86">
        <f t="shared" si="160"/>
        <v>4.372606802681629E-38</v>
      </c>
      <c r="IN136" s="86">
        <f t="shared" si="160"/>
        <v>3.2805023628932003E-41</v>
      </c>
      <c r="IO136" s="86">
        <f t="shared" si="160"/>
        <v>1.1388623836303596E-36</v>
      </c>
      <c r="IP136" s="86">
        <f t="shared" si="160"/>
        <v>9.617324731541989E-66</v>
      </c>
      <c r="IQ136" s="86">
        <f t="shared" si="160"/>
        <v>1.9540175782236741E-46</v>
      </c>
      <c r="IR136" s="86">
        <f t="shared" si="160"/>
        <v>7.1969595496852942E-47</v>
      </c>
      <c r="IS136" s="86">
        <f t="shared" si="160"/>
        <v>5.802097946341231E-48</v>
      </c>
      <c r="IT136" s="86">
        <f t="shared" si="160"/>
        <v>5.0081652996845922E-47</v>
      </c>
      <c r="IU136" s="86">
        <f t="shared" si="160"/>
        <v>8.6478545332650676E-49</v>
      </c>
      <c r="IV136" s="86">
        <f t="shared" si="160"/>
        <v>3.1379368053887815E-37</v>
      </c>
      <c r="IW136" s="86">
        <f t="shared" si="160"/>
        <v>1.2087961181682649E-18</v>
      </c>
      <c r="IY136" s="86">
        <f t="shared" si="161"/>
        <v>1.0950801874565045E-3</v>
      </c>
      <c r="IZ136" s="86">
        <f t="shared" si="161"/>
        <v>9.5879256539269553E-4</v>
      </c>
      <c r="JA136" s="86">
        <f t="shared" si="161"/>
        <v>1.5584560064937066E-3</v>
      </c>
      <c r="JB136" s="86">
        <f t="shared" si="161"/>
        <v>6.0080164279542928E-4</v>
      </c>
      <c r="JC136" s="86">
        <f t="shared" si="161"/>
        <v>2.9826617682062275E-3</v>
      </c>
      <c r="JD136" s="86">
        <f t="shared" si="161"/>
        <v>1.5043591902382464E-3</v>
      </c>
      <c r="JE136" s="86">
        <f t="shared" si="161"/>
        <v>3.4222728464304397E-3</v>
      </c>
      <c r="JF136" s="86">
        <f t="shared" si="161"/>
        <v>3.1727491688508752E-5</v>
      </c>
      <c r="JG136" s="86">
        <f t="shared" si="161"/>
        <v>2.3282234503439267E-4</v>
      </c>
      <c r="JH136" s="86">
        <f t="shared" si="161"/>
        <v>7.8368235770213729E-5</v>
      </c>
      <c r="JI136" s="86">
        <f t="shared" si="161"/>
        <v>4.1144761655730237E-5</v>
      </c>
      <c r="JJ136" s="86">
        <f t="shared" si="161"/>
        <v>3.6120392592460399E-5</v>
      </c>
      <c r="JK136" s="86">
        <f t="shared" si="161"/>
        <v>3.2826490137679819E-5</v>
      </c>
      <c r="JL136" s="86">
        <f t="shared" si="161"/>
        <v>5.2122233638051557E-4</v>
      </c>
      <c r="JM136" s="86">
        <f t="shared" si="161"/>
        <v>1.2732311593362734E-3</v>
      </c>
    </row>
    <row r="137" spans="2:273" x14ac:dyDescent="0.25">
      <c r="B137" s="2">
        <v>110</v>
      </c>
      <c r="C137" s="37">
        <v>48.110999999999997</v>
      </c>
      <c r="D137" s="37">
        <v>48.079000000000001</v>
      </c>
      <c r="E137" s="37">
        <v>48.793999999999997</v>
      </c>
      <c r="F137" s="37">
        <v>49.587000000000003</v>
      </c>
      <c r="G137" s="37">
        <v>47.841000000000001</v>
      </c>
      <c r="H137" s="37">
        <v>50.158999999999999</v>
      </c>
      <c r="I137" s="37">
        <v>51.238</v>
      </c>
      <c r="J137" s="37">
        <v>53.426000000000002</v>
      </c>
      <c r="K137" s="37">
        <v>50.639000000000003</v>
      </c>
      <c r="L137" s="37">
        <v>51.279000000000003</v>
      </c>
      <c r="M137" s="37">
        <v>50.344000000000001</v>
      </c>
      <c r="N137" s="37">
        <v>51.902000000000001</v>
      </c>
      <c r="O137" s="37">
        <v>48.557000000000002</v>
      </c>
      <c r="P137" s="37">
        <v>51.917999999999999</v>
      </c>
      <c r="Q137" s="37">
        <v>53.698</v>
      </c>
      <c r="S137" s="4">
        <f t="shared" si="163"/>
        <v>46.810839854080044</v>
      </c>
      <c r="T137" s="4">
        <f t="shared" si="163"/>
        <v>46.246696855179216</v>
      </c>
      <c r="U137" s="4">
        <f t="shared" si="163"/>
        <v>47.069428202378312</v>
      </c>
      <c r="V137" s="4">
        <f t="shared" si="163"/>
        <v>47.532925521419834</v>
      </c>
      <c r="W137" s="4">
        <f t="shared" si="163"/>
        <v>48.03704871343632</v>
      </c>
      <c r="X137" s="4">
        <f t="shared" si="163"/>
        <v>50.426785284328616</v>
      </c>
      <c r="Y137" s="4">
        <f t="shared" si="163"/>
        <v>52.705842572950694</v>
      </c>
      <c r="Z137" s="4">
        <f t="shared" si="163"/>
        <v>52.398774349692907</v>
      </c>
      <c r="AA137" s="4">
        <f t="shared" si="163"/>
        <v>51.332861289461583</v>
      </c>
      <c r="AB137" s="4">
        <f t="shared" si="163"/>
        <v>49.948538756937793</v>
      </c>
      <c r="AC137" s="4">
        <f t="shared" si="163"/>
        <v>49.811121705057651</v>
      </c>
      <c r="AD137" s="4">
        <f t="shared" si="163"/>
        <v>50.308412777637145</v>
      </c>
      <c r="AE137" s="4">
        <f t="shared" si="163"/>
        <v>48.958064104149017</v>
      </c>
      <c r="AF137" s="4">
        <f t="shared" si="163"/>
        <v>49.900469792021056</v>
      </c>
      <c r="AG137" s="4">
        <f t="shared" si="163"/>
        <v>51.578860145600522</v>
      </c>
      <c r="AI137" s="4">
        <f t="shared" si="164"/>
        <v>1.3001601459199534</v>
      </c>
      <c r="AJ137" s="4">
        <f t="shared" si="164"/>
        <v>1.8323031448207843</v>
      </c>
      <c r="AK137" s="4">
        <f t="shared" si="164"/>
        <v>1.7245717976216852</v>
      </c>
      <c r="AL137" s="4">
        <f t="shared" si="164"/>
        <v>2.0540744785801692</v>
      </c>
      <c r="AM137" s="4">
        <f t="shared" si="164"/>
        <v>-0.19604871343631913</v>
      </c>
      <c r="AN137" s="4">
        <f t="shared" si="164"/>
        <v>-0.26778528432861748</v>
      </c>
      <c r="AO137" s="4">
        <f t="shared" si="164"/>
        <v>-1.4678425729506941</v>
      </c>
      <c r="AP137" s="4">
        <f t="shared" si="164"/>
        <v>1.0272256503070949</v>
      </c>
      <c r="AQ137" s="4">
        <f t="shared" si="164"/>
        <v>-0.6938612894615801</v>
      </c>
      <c r="AR137" s="4">
        <f t="shared" si="164"/>
        <v>1.33046124306221</v>
      </c>
      <c r="AS137" s="4">
        <f t="shared" si="164"/>
        <v>0.53287829494234984</v>
      </c>
      <c r="AT137" s="4">
        <f t="shared" si="164"/>
        <v>1.5935872223628564</v>
      </c>
      <c r="AU137" s="4">
        <f t="shared" si="164"/>
        <v>-0.40106410414901461</v>
      </c>
      <c r="AV137" s="4">
        <f t="shared" si="164"/>
        <v>2.0175302079789432</v>
      </c>
      <c r="AW137" s="4">
        <f t="shared" si="164"/>
        <v>2.1191398543994779</v>
      </c>
      <c r="AY137" s="2">
        <f t="shared" si="155"/>
        <v>46.810839854080044</v>
      </c>
      <c r="AZ137" s="2">
        <f t="shared" si="155"/>
        <v>46.202690364285942</v>
      </c>
      <c r="BA137" s="2">
        <f t="shared" si="155"/>
        <v>46.941708673958345</v>
      </c>
      <c r="BB137" s="2">
        <f t="shared" si="155"/>
        <v>47.434255841301535</v>
      </c>
      <c r="BC137" s="2">
        <f t="shared" si="155"/>
        <v>47.623378397172381</v>
      </c>
      <c r="BD137" s="2">
        <f t="shared" si="155"/>
        <v>50.135861381618113</v>
      </c>
      <c r="BE137" s="2">
        <f t="shared" si="155"/>
        <v>52.045887879873945</v>
      </c>
      <c r="BF137" s="2">
        <f t="shared" si="155"/>
        <v>52.382349972305377</v>
      </c>
      <c r="BG137" s="2">
        <f t="shared" si="155"/>
        <v>51.254987993223054</v>
      </c>
      <c r="BH137" s="2">
        <f t="shared" si="155"/>
        <v>49.918720027157818</v>
      </c>
      <c r="BI137" s="2">
        <f t="shared" si="155"/>
        <v>49.792222607127897</v>
      </c>
      <c r="BJ137" s="2">
        <f t="shared" si="155"/>
        <v>50.289274069774564</v>
      </c>
      <c r="BK137" s="2">
        <f t="shared" si="155"/>
        <v>48.938876005070775</v>
      </c>
      <c r="BL137" s="2">
        <f t="shared" si="155"/>
        <v>49.624857066781793</v>
      </c>
      <c r="BM137" s="2">
        <f t="shared" si="155"/>
        <v>50.643228444792513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>
        <f t="shared" si="156"/>
        <v>48.110999999999997</v>
      </c>
      <c r="CF137" s="2">
        <f t="shared" si="156"/>
        <v>48.079000000000001</v>
      </c>
      <c r="CG137" s="2">
        <f t="shared" si="156"/>
        <v>48.793999999999997</v>
      </c>
      <c r="CH137" s="2">
        <f t="shared" si="156"/>
        <v>49.587000000000003</v>
      </c>
      <c r="CI137" s="2">
        <f t="shared" si="156"/>
        <v>47.841000000000001</v>
      </c>
      <c r="CJ137" s="2">
        <f t="shared" si="156"/>
        <v>50.158999999999999</v>
      </c>
      <c r="CK137" s="2">
        <f t="shared" si="156"/>
        <v>51.238</v>
      </c>
      <c r="CL137" s="2">
        <f t="shared" si="156"/>
        <v>53.426000000000002</v>
      </c>
      <c r="CM137" s="2">
        <f t="shared" si="156"/>
        <v>50.639000000000003</v>
      </c>
      <c r="CN137" s="2">
        <f t="shared" si="156"/>
        <v>51.279000000000003</v>
      </c>
      <c r="CO137" s="2">
        <f t="shared" si="156"/>
        <v>50.344000000000001</v>
      </c>
      <c r="CP137" s="2">
        <f t="shared" si="156"/>
        <v>51.902000000000001</v>
      </c>
      <c r="CQ137" s="2">
        <f t="shared" si="156"/>
        <v>48.557000000000002</v>
      </c>
      <c r="CR137" s="2">
        <f t="shared" si="156"/>
        <v>51.917999999999999</v>
      </c>
      <c r="CS137" s="2">
        <f t="shared" si="156"/>
        <v>53.698</v>
      </c>
      <c r="CU137" s="2">
        <f t="shared" si="111"/>
        <v>48.110999999999997</v>
      </c>
      <c r="CV137" s="2">
        <f t="shared" si="112"/>
        <v>48.079000000000001</v>
      </c>
      <c r="CW137" s="2">
        <f t="shared" si="113"/>
        <v>48.793999999999997</v>
      </c>
      <c r="CX137" s="2">
        <f t="shared" si="114"/>
        <v>49.587000000000003</v>
      </c>
      <c r="CY137" s="2">
        <f t="shared" si="115"/>
        <v>47.841000000000001</v>
      </c>
      <c r="CZ137" s="2">
        <f t="shared" si="116"/>
        <v>50.158999999999999</v>
      </c>
      <c r="DA137" s="2">
        <f t="shared" si="117"/>
        <v>51.238</v>
      </c>
      <c r="DB137" s="2">
        <f t="shared" si="118"/>
        <v>53.426000000000002</v>
      </c>
      <c r="DC137" s="2">
        <f t="shared" si="119"/>
        <v>50.639000000000003</v>
      </c>
      <c r="DD137" s="2">
        <f t="shared" si="120"/>
        <v>51.279000000000003</v>
      </c>
      <c r="DE137" s="2">
        <f t="shared" si="121"/>
        <v>50.344000000000001</v>
      </c>
      <c r="DF137" s="2">
        <f t="shared" si="122"/>
        <v>51.902000000000001</v>
      </c>
      <c r="DG137" s="2">
        <f t="shared" si="123"/>
        <v>48.557000000000002</v>
      </c>
      <c r="DH137" s="2">
        <f t="shared" si="124"/>
        <v>51.917999999999999</v>
      </c>
      <c r="DI137" s="2">
        <f t="shared" si="125"/>
        <v>53.698</v>
      </c>
      <c r="DK137" s="2">
        <f t="shared" si="165"/>
        <v>79.464635306553902</v>
      </c>
      <c r="DL137" s="2">
        <f t="shared" si="165"/>
        <v>79.405057535487771</v>
      </c>
      <c r="DM137" s="2">
        <f t="shared" si="165"/>
        <v>76.078069918453636</v>
      </c>
      <c r="DN137" s="2">
        <f t="shared" si="165"/>
        <v>79.390523708849315</v>
      </c>
      <c r="DO137" s="2">
        <f t="shared" si="165"/>
        <v>87.596665559246944</v>
      </c>
      <c r="DP137" s="2">
        <f t="shared" si="165"/>
        <v>85.911963240418117</v>
      </c>
      <c r="DQ137" s="2">
        <f t="shared" si="165"/>
        <v>80.26572706131077</v>
      </c>
      <c r="DR137" s="2">
        <f t="shared" si="165"/>
        <v>84.489495614035093</v>
      </c>
      <c r="DS137" s="2">
        <f t="shared" si="165"/>
        <v>80.161032574345654</v>
      </c>
      <c r="DT137" s="2">
        <f t="shared" si="165"/>
        <v>88.750995644599314</v>
      </c>
      <c r="DU137" s="2">
        <f t="shared" si="165"/>
        <v>86.236855414201983</v>
      </c>
      <c r="DV137" s="2">
        <f t="shared" si="165"/>
        <v>79.32091585623678</v>
      </c>
      <c r="DW137" s="2">
        <f t="shared" si="165"/>
        <v>82.536148444578672</v>
      </c>
      <c r="DX137" s="2">
        <f t="shared" si="165"/>
        <v>80.359743886743885</v>
      </c>
      <c r="DY137" s="2">
        <f t="shared" si="165"/>
        <v>66.613460227272725</v>
      </c>
      <c r="EA137" s="2">
        <f t="shared" si="153"/>
        <v>46.741905472636802</v>
      </c>
      <c r="EB137" s="2">
        <f t="shared" si="153"/>
        <v>46.132822123926957</v>
      </c>
      <c r="EC137" s="2">
        <f t="shared" si="153"/>
        <v>46.878928245024724</v>
      </c>
      <c r="ED137" s="2">
        <f t="shared" si="153"/>
        <v>47.36562690755143</v>
      </c>
      <c r="EE137" s="2">
        <f t="shared" si="152"/>
        <v>47.550918939824804</v>
      </c>
      <c r="EF137" s="2">
        <f t="shared" si="152"/>
        <v>50.049393584392263</v>
      </c>
      <c r="EG137" s="2">
        <f t="shared" si="152"/>
        <v>51.982589090090542</v>
      </c>
      <c r="EH137" s="2">
        <f t="shared" si="152"/>
        <v>52.29770234844348</v>
      </c>
      <c r="EI137" s="2">
        <f t="shared" si="152"/>
        <v>51.184471060382904</v>
      </c>
      <c r="EJ137" s="2">
        <f t="shared" si="152"/>
        <v>49.815340254114915</v>
      </c>
      <c r="EK137" s="2">
        <f t="shared" si="152"/>
        <v>49.700031543624164</v>
      </c>
      <c r="EL137" s="2">
        <f t="shared" si="152"/>
        <v>50.221606401249019</v>
      </c>
      <c r="EM137" s="2">
        <f t="shared" si="136"/>
        <v>48.853455744806539</v>
      </c>
      <c r="EN137" s="2">
        <f t="shared" si="136"/>
        <v>49.536506344390915</v>
      </c>
      <c r="EO137" s="2">
        <f t="shared" si="136"/>
        <v>50.584829653445446</v>
      </c>
      <c r="EQ137" s="2">
        <f t="shared" si="166"/>
        <v>46.708745109694092</v>
      </c>
      <c r="ER137" s="2">
        <f t="shared" si="166"/>
        <v>46.165892812727307</v>
      </c>
      <c r="ES137" s="2">
        <f t="shared" si="166"/>
        <v>46.88309718615163</v>
      </c>
      <c r="ET137" s="2">
        <f t="shared" si="166"/>
        <v>47.360980125872771</v>
      </c>
      <c r="EU137" s="2">
        <f t="shared" si="166"/>
        <v>47.500026681118364</v>
      </c>
      <c r="EV137" s="2">
        <f t="shared" si="166"/>
        <v>50.059614511368622</v>
      </c>
      <c r="EW137" s="2">
        <f t="shared" si="166"/>
        <v>51.932575740392458</v>
      </c>
      <c r="EX137" s="2">
        <f t="shared" si="166"/>
        <v>52.289171623670498</v>
      </c>
      <c r="EY137" s="2">
        <f t="shared" si="166"/>
        <v>51.185356691170419</v>
      </c>
      <c r="EZ137" s="2">
        <f t="shared" si="166"/>
        <v>49.84474089405505</v>
      </c>
      <c r="FA137" s="2">
        <f t="shared" si="166"/>
        <v>49.697825012591522</v>
      </c>
      <c r="FB137" s="2">
        <f t="shared" si="166"/>
        <v>50.254824958609774</v>
      </c>
      <c r="FC137" s="2">
        <f t="shared" si="166"/>
        <v>48.880502514175099</v>
      </c>
      <c r="FD137" s="2">
        <f t="shared" si="166"/>
        <v>49.582411347834245</v>
      </c>
      <c r="FE137" s="2">
        <f t="shared" si="166"/>
        <v>50.496213622703543</v>
      </c>
      <c r="FG137" s="2">
        <f t="shared" si="167"/>
        <v>0.99787400477691801</v>
      </c>
      <c r="FH137" s="2">
        <f t="shared" si="167"/>
        <v>0.99791732226256658</v>
      </c>
      <c r="FI137" s="2">
        <f t="shared" si="167"/>
        <v>0.99785254980739857</v>
      </c>
      <c r="FJ137" s="2">
        <f t="shared" si="167"/>
        <v>0.99785440360960309</v>
      </c>
      <c r="FK137" s="2">
        <f t="shared" si="167"/>
        <v>0.9981642968750557</v>
      </c>
      <c r="FL137" s="2">
        <f t="shared" si="167"/>
        <v>0.99759559182038249</v>
      </c>
      <c r="FM137" s="2">
        <f t="shared" si="167"/>
        <v>0.99771712556898828</v>
      </c>
      <c r="FN137" s="2">
        <f t="shared" si="167"/>
        <v>0.99736563810388068</v>
      </c>
      <c r="FO137" s="2">
        <f t="shared" si="167"/>
        <v>0.99756693212526248</v>
      </c>
      <c r="FP137" s="2">
        <f t="shared" si="167"/>
        <v>0.9973550909307457</v>
      </c>
      <c r="FQ137" s="2">
        <f t="shared" si="167"/>
        <v>0.99747597840668945</v>
      </c>
      <c r="FR137" s="2">
        <f t="shared" si="167"/>
        <v>0.99768844918867849</v>
      </c>
      <c r="FS137" s="2">
        <f t="shared" si="167"/>
        <v>0.99747466150259589</v>
      </c>
      <c r="FT137" s="2">
        <f t="shared" si="167"/>
        <v>0.99715262372361391</v>
      </c>
      <c r="FU137" s="2">
        <f t="shared" si="167"/>
        <v>0.99631121044169624</v>
      </c>
      <c r="FW137" s="2">
        <f t="shared" si="157"/>
        <v>1.9118785610257108E-2</v>
      </c>
      <c r="FX137" s="2">
        <f t="shared" si="157"/>
        <v>1.7323388579478932E-2</v>
      </c>
      <c r="FY137" s="2">
        <f t="shared" si="157"/>
        <v>1.8404319198603133E-2</v>
      </c>
      <c r="FZ137" s="2">
        <f t="shared" si="157"/>
        <v>1.7984324499337598E-2</v>
      </c>
      <c r="GA137" s="2">
        <f t="shared" si="157"/>
        <v>2.0683791389554448E-2</v>
      </c>
      <c r="GB137" s="2">
        <f t="shared" si="157"/>
        <v>2.3436367694367726E-2</v>
      </c>
      <c r="GC137" s="2">
        <f t="shared" si="157"/>
        <v>2.5354484902990471E-2</v>
      </c>
      <c r="GD137" s="2">
        <f t="shared" si="157"/>
        <v>1.8428643393038058E-2</v>
      </c>
      <c r="GE137" s="2">
        <f t="shared" si="157"/>
        <v>1.6927934730828428E-2</v>
      </c>
      <c r="GF137" s="2">
        <f t="shared" si="157"/>
        <v>1.3554296235282473E-2</v>
      </c>
      <c r="GG137" s="2">
        <f t="shared" si="157"/>
        <v>1.2992745699336677E-2</v>
      </c>
      <c r="GH137" s="2">
        <f t="shared" si="157"/>
        <v>1.213587157302802E-2</v>
      </c>
      <c r="GI137" s="2">
        <f t="shared" si="157"/>
        <v>1.3312484325260205E-2</v>
      </c>
      <c r="GJ137" s="2">
        <f t="shared" si="157"/>
        <v>1.2751704769954799E-2</v>
      </c>
      <c r="GK137" s="2">
        <f t="shared" si="157"/>
        <v>8.20905361575088E-3</v>
      </c>
      <c r="GM137" s="86">
        <f t="shared" si="158"/>
        <v>1.2256578207437672E-53</v>
      </c>
      <c r="GN137" s="86">
        <f t="shared" si="158"/>
        <v>4.6855484583708312E-48</v>
      </c>
      <c r="GO137" s="86">
        <f t="shared" si="158"/>
        <v>7.5789102508392819E-67</v>
      </c>
      <c r="GP137" s="86">
        <f t="shared" si="158"/>
        <v>2.0302879694363455E-90</v>
      </c>
      <c r="GQ137" s="86">
        <f t="shared" si="158"/>
        <v>7.4598467833454584E-116</v>
      </c>
      <c r="GR137" s="86">
        <f t="shared" si="158"/>
        <v>2.494694983406791E-112</v>
      </c>
      <c r="GS137" s="86">
        <f t="shared" si="158"/>
        <v>3.1137351841930852E-104</v>
      </c>
      <c r="GT137" s="86">
        <f t="shared" si="158"/>
        <v>1.9735366381818284E-91</v>
      </c>
      <c r="GU137" s="86">
        <f t="shared" si="158"/>
        <v>1.1712249881893622E-89</v>
      </c>
      <c r="GV137" s="86">
        <f t="shared" si="158"/>
        <v>3.1606768972937809E-70</v>
      </c>
      <c r="GW137" s="86">
        <f t="shared" si="158"/>
        <v>4.0528528249729654E-84</v>
      </c>
      <c r="GX137" s="86">
        <f t="shared" si="158"/>
        <v>1.3490012542315682E-70</v>
      </c>
      <c r="GY137" s="86">
        <f t="shared" si="158"/>
        <v>3.2524317835778585E-55</v>
      </c>
      <c r="GZ137" s="86">
        <f t="shared" si="158"/>
        <v>1.7775019622319272E-51</v>
      </c>
      <c r="HA137" s="86">
        <f t="shared" si="158"/>
        <v>2.8090946800643979E-56</v>
      </c>
      <c r="HC137" s="86">
        <f t="shared" si="154"/>
        <v>3.2119676107324203E-18</v>
      </c>
      <c r="HD137" s="86">
        <f t="shared" si="154"/>
        <v>8.4855673368606438E-18</v>
      </c>
      <c r="HE137" s="86">
        <f t="shared" si="154"/>
        <v>1.4771941009515099E-19</v>
      </c>
      <c r="HF137" s="86">
        <f t="shared" si="154"/>
        <v>1.6674786137460708E-29</v>
      </c>
      <c r="HG137" s="86">
        <f t="shared" si="154"/>
        <v>1.811206770277425E-49</v>
      </c>
      <c r="HH137" s="86">
        <f t="shared" si="154"/>
        <v>2.0104613233363175E-39</v>
      </c>
      <c r="HI137" s="86">
        <f t="shared" si="154"/>
        <v>6.6470347409963782E-39</v>
      </c>
      <c r="HJ137" s="86">
        <f t="shared" si="154"/>
        <v>9.6264418125779605E-24</v>
      </c>
      <c r="HK137" s="86">
        <f t="shared" si="154"/>
        <v>4.4824262176121867E-33</v>
      </c>
      <c r="HL137" s="86">
        <f t="shared" si="162"/>
        <v>3.3607947406688718E-30</v>
      </c>
      <c r="HM137" s="86">
        <f t="shared" si="162"/>
        <v>9.4020192756070444E-26</v>
      </c>
      <c r="HN137" s="86">
        <f t="shared" si="162"/>
        <v>1.616345040279574E-19</v>
      </c>
      <c r="HO137" s="86">
        <f t="shared" si="162"/>
        <v>4.6537894142991641E-19</v>
      </c>
      <c r="HP137" s="86">
        <f t="shared" si="162"/>
        <v>5.8264717659763694E-18</v>
      </c>
      <c r="HQ137" s="86">
        <f t="shared" si="162"/>
        <v>2.1630331002578068E-22</v>
      </c>
      <c r="HS137" s="86">
        <f t="shared" si="159"/>
        <v>2.3526556054767212E-3</v>
      </c>
      <c r="HT137" s="86">
        <f t="shared" si="159"/>
        <v>2.0589881445267637E-3</v>
      </c>
      <c r="HU137" s="86">
        <f t="shared" si="159"/>
        <v>3.3837510585643655E-3</v>
      </c>
      <c r="HV137" s="86">
        <f t="shared" si="159"/>
        <v>1.4185542467062141E-3</v>
      </c>
      <c r="HW137" s="86">
        <f t="shared" si="159"/>
        <v>6.2472768984397778E-3</v>
      </c>
      <c r="HX137" s="86">
        <f t="shared" si="159"/>
        <v>3.4924705040036961E-3</v>
      </c>
      <c r="HY137" s="86">
        <f t="shared" si="159"/>
        <v>7.2785855878584865E-3</v>
      </c>
      <c r="HZ137" s="86">
        <f t="shared" si="159"/>
        <v>1.1446472653879223E-4</v>
      </c>
      <c r="IA137" s="86">
        <f t="shared" si="159"/>
        <v>5.9790736159508109E-4</v>
      </c>
      <c r="IB137" s="86">
        <f t="shared" si="159"/>
        <v>2.0475120797999142E-4</v>
      </c>
      <c r="IC137" s="86">
        <f t="shared" si="159"/>
        <v>1.1146694317454901E-4</v>
      </c>
      <c r="ID137" s="86">
        <f t="shared" si="159"/>
        <v>9.6104115372269708E-5</v>
      </c>
      <c r="IE137" s="86">
        <f t="shared" si="159"/>
        <v>9.1275880158619716E-5</v>
      </c>
      <c r="IF137" s="86">
        <f t="shared" si="159"/>
        <v>1.0354170691610637E-3</v>
      </c>
      <c r="IG137" s="86">
        <f t="shared" si="159"/>
        <v>2.1249189534543831E-3</v>
      </c>
      <c r="II137" s="86">
        <f t="shared" si="160"/>
        <v>2.6045000783335303E-34</v>
      </c>
      <c r="IJ137" s="86">
        <f t="shared" si="160"/>
        <v>3.0311878639818948E-35</v>
      </c>
      <c r="IK137" s="86">
        <f t="shared" si="160"/>
        <v>5.9562035491154017E-38</v>
      </c>
      <c r="IL137" s="86">
        <f t="shared" si="160"/>
        <v>9.9820129070360879E-41</v>
      </c>
      <c r="IM137" s="86">
        <f t="shared" si="160"/>
        <v>2.0754999753802933E-36</v>
      </c>
      <c r="IN137" s="86">
        <f t="shared" si="160"/>
        <v>2.4868297630037826E-39</v>
      </c>
      <c r="IO137" s="86">
        <f t="shared" si="160"/>
        <v>5.710049561292396E-35</v>
      </c>
      <c r="IP137" s="86">
        <f t="shared" si="160"/>
        <v>6.9897333028708514E-63</v>
      </c>
      <c r="IQ137" s="86">
        <f t="shared" si="160"/>
        <v>1.7785240110267816E-44</v>
      </c>
      <c r="IR137" s="86">
        <f t="shared" si="160"/>
        <v>5.4244023526501408E-45</v>
      </c>
      <c r="IS137" s="86">
        <f t="shared" si="160"/>
        <v>4.6520151144693951E-46</v>
      </c>
      <c r="IT137" s="86">
        <f t="shared" si="160"/>
        <v>3.4428973920395546E-45</v>
      </c>
      <c r="IU137" s="86">
        <f t="shared" si="160"/>
        <v>7.6846836780283919E-47</v>
      </c>
      <c r="IV137" s="86">
        <f t="shared" si="160"/>
        <v>9.003595249768433E-36</v>
      </c>
      <c r="IW137" s="86">
        <f t="shared" si="160"/>
        <v>5.2522812956045316E-18</v>
      </c>
      <c r="IY137" s="86">
        <f t="shared" si="161"/>
        <v>2.3526556054767243E-3</v>
      </c>
      <c r="IZ137" s="86">
        <f t="shared" si="161"/>
        <v>2.0589881445267724E-3</v>
      </c>
      <c r="JA137" s="86">
        <f t="shared" si="161"/>
        <v>3.3837510585643655E-3</v>
      </c>
      <c r="JB137" s="86">
        <f t="shared" si="161"/>
        <v>1.4185542467062141E-3</v>
      </c>
      <c r="JC137" s="86">
        <f t="shared" si="161"/>
        <v>6.2472768984397778E-3</v>
      </c>
      <c r="JD137" s="86">
        <f t="shared" si="161"/>
        <v>3.4924705040036961E-3</v>
      </c>
      <c r="JE137" s="86">
        <f t="shared" si="161"/>
        <v>7.2785855878584865E-3</v>
      </c>
      <c r="JF137" s="86">
        <f t="shared" si="161"/>
        <v>1.1446472653879223E-4</v>
      </c>
      <c r="JG137" s="86">
        <f t="shared" si="161"/>
        <v>5.9790736159508109E-4</v>
      </c>
      <c r="JH137" s="86">
        <f t="shared" si="161"/>
        <v>2.0475120797999142E-4</v>
      </c>
      <c r="JI137" s="86">
        <f t="shared" si="161"/>
        <v>1.1146694317454901E-4</v>
      </c>
      <c r="JJ137" s="86">
        <f t="shared" si="161"/>
        <v>9.610411537226987E-5</v>
      </c>
      <c r="JK137" s="86">
        <f t="shared" si="161"/>
        <v>9.1275880158620177E-5</v>
      </c>
      <c r="JL137" s="86">
        <f t="shared" si="161"/>
        <v>1.0354170691610695E-3</v>
      </c>
      <c r="JM137" s="86">
        <f t="shared" si="161"/>
        <v>2.1249189534543883E-3</v>
      </c>
    </row>
    <row r="138" spans="2:273" x14ac:dyDescent="0.25">
      <c r="B138" s="2">
        <v>111</v>
      </c>
      <c r="C138" s="37">
        <v>47.491999999999997</v>
      </c>
      <c r="D138" s="37">
        <v>47.174999999999997</v>
      </c>
      <c r="E138" s="37">
        <v>47.920999999999999</v>
      </c>
      <c r="F138" s="37">
        <v>46</v>
      </c>
      <c r="G138" s="37">
        <v>47.475999999999999</v>
      </c>
      <c r="H138" s="37">
        <v>51.222000000000001</v>
      </c>
      <c r="I138" s="37">
        <v>50.905000000000001</v>
      </c>
      <c r="J138" s="37">
        <v>50.77</v>
      </c>
      <c r="K138" s="37">
        <v>52.639000000000003</v>
      </c>
      <c r="L138" s="37">
        <v>52.23</v>
      </c>
      <c r="M138" s="37">
        <v>49.279000000000003</v>
      </c>
      <c r="N138" s="37">
        <v>51.442999999999998</v>
      </c>
      <c r="O138" s="37">
        <v>49.148000000000003</v>
      </c>
      <c r="P138" s="37">
        <v>49.917999999999999</v>
      </c>
      <c r="Q138" s="37">
        <v>53.286000000000001</v>
      </c>
      <c r="S138" s="4">
        <f t="shared" si="163"/>
        <v>46.671806888931982</v>
      </c>
      <c r="T138" s="4">
        <f t="shared" si="163"/>
        <v>46.151176916230831</v>
      </c>
      <c r="U138" s="4">
        <f t="shared" si="163"/>
        <v>47.062716124780458</v>
      </c>
      <c r="V138" s="4">
        <f t="shared" si="163"/>
        <v>47.505876441129026</v>
      </c>
      <c r="W138" s="4">
        <f t="shared" si="163"/>
        <v>48.271633458946184</v>
      </c>
      <c r="X138" s="4">
        <f t="shared" si="163"/>
        <v>50.583750096315406</v>
      </c>
      <c r="Y138" s="4">
        <f t="shared" si="163"/>
        <v>53.158807765577677</v>
      </c>
      <c r="Z138" s="4">
        <f t="shared" si="163"/>
        <v>52.291024913876477</v>
      </c>
      <c r="AA138" s="4">
        <f t="shared" si="163"/>
        <v>51.295483149996699</v>
      </c>
      <c r="AB138" s="4">
        <f t="shared" si="163"/>
        <v>49.85328243261754</v>
      </c>
      <c r="AC138" s="4">
        <f t="shared" si="163"/>
        <v>49.689088813745215</v>
      </c>
      <c r="AD138" s="4">
        <f t="shared" si="163"/>
        <v>50.191966719762505</v>
      </c>
      <c r="AE138" s="4">
        <f t="shared" si="163"/>
        <v>48.859337361942558</v>
      </c>
      <c r="AF138" s="4">
        <f t="shared" si="163"/>
        <v>50.015669882560985</v>
      </c>
      <c r="AG138" s="4">
        <f t="shared" si="163"/>
        <v>51.992020073936509</v>
      </c>
      <c r="AI138" s="4">
        <f t="shared" si="164"/>
        <v>0.82019311106801496</v>
      </c>
      <c r="AJ138" s="4">
        <f t="shared" si="164"/>
        <v>1.023823083769166</v>
      </c>
      <c r="AK138" s="4">
        <f t="shared" si="164"/>
        <v>0.85828387521954141</v>
      </c>
      <c r="AL138" s="4">
        <f t="shared" si="164"/>
        <v>-1.5058764411290255</v>
      </c>
      <c r="AM138" s="4">
        <f t="shared" si="164"/>
        <v>-0.79563345894618465</v>
      </c>
      <c r="AN138" s="4">
        <f t="shared" si="164"/>
        <v>0.63824990368459567</v>
      </c>
      <c r="AO138" s="4">
        <f t="shared" si="164"/>
        <v>-2.253807765577676</v>
      </c>
      <c r="AP138" s="4">
        <f t="shared" si="164"/>
        <v>-1.5210249138764738</v>
      </c>
      <c r="AQ138" s="4">
        <f t="shared" si="164"/>
        <v>1.3435168500033043</v>
      </c>
      <c r="AR138" s="4">
        <f t="shared" si="164"/>
        <v>2.3767175673824568</v>
      </c>
      <c r="AS138" s="4">
        <f t="shared" si="164"/>
        <v>-0.41008881374521167</v>
      </c>
      <c r="AT138" s="4">
        <f t="shared" si="164"/>
        <v>1.2510332802374933</v>
      </c>
      <c r="AU138" s="4">
        <f t="shared" si="164"/>
        <v>0.28866263805744552</v>
      </c>
      <c r="AV138" s="4">
        <f t="shared" si="164"/>
        <v>-9.7669882560985855E-2</v>
      </c>
      <c r="AW138" s="4">
        <f t="shared" si="164"/>
        <v>1.2939799260634928</v>
      </c>
      <c r="AY138" s="2">
        <f t="shared" si="155"/>
        <v>46.671806888931982</v>
      </c>
      <c r="AZ138" s="2">
        <f t="shared" si="155"/>
        <v>46.066389076239325</v>
      </c>
      <c r="BA138" s="2">
        <f t="shared" si="155"/>
        <v>46.816704566306839</v>
      </c>
      <c r="BB138" s="2">
        <f t="shared" si="155"/>
        <v>47.299460093743427</v>
      </c>
      <c r="BC138" s="2">
        <f t="shared" si="155"/>
        <v>47.506849256883704</v>
      </c>
      <c r="BD138" s="2">
        <f t="shared" si="155"/>
        <v>49.993762190400147</v>
      </c>
      <c r="BE138" s="2">
        <f t="shared" si="155"/>
        <v>51.928941495812722</v>
      </c>
      <c r="BF138" s="2">
        <f t="shared" si="155"/>
        <v>52.24053482257959</v>
      </c>
      <c r="BG138" s="2">
        <f t="shared" si="155"/>
        <v>51.118646717009142</v>
      </c>
      <c r="BH138" s="2">
        <f t="shared" si="155"/>
        <v>49.783564550764751</v>
      </c>
      <c r="BI138" s="2">
        <f t="shared" si="155"/>
        <v>49.643207731209827</v>
      </c>
      <c r="BJ138" s="2">
        <f t="shared" si="155"/>
        <v>50.146128063311899</v>
      </c>
      <c r="BK138" s="2">
        <f t="shared" si="155"/>
        <v>48.811615728446057</v>
      </c>
      <c r="BL138" s="2">
        <f t="shared" si="155"/>
        <v>49.512547357125321</v>
      </c>
      <c r="BM138" s="2">
        <f t="shared" si="155"/>
        <v>50.526335616875052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>
        <f t="shared" si="156"/>
        <v>47.491999999999997</v>
      </c>
      <c r="CF138" s="2">
        <f t="shared" si="156"/>
        <v>47.174999999999997</v>
      </c>
      <c r="CG138" s="2">
        <f t="shared" si="156"/>
        <v>47.920999999999999</v>
      </c>
      <c r="CH138" s="2">
        <f t="shared" si="156"/>
        <v>46</v>
      </c>
      <c r="CI138" s="2" t="str">
        <f t="shared" si="156"/>
        <v/>
      </c>
      <c r="CJ138" s="2">
        <f t="shared" si="156"/>
        <v>51.222000000000001</v>
      </c>
      <c r="CK138" s="2" t="str">
        <f t="shared" si="156"/>
        <v/>
      </c>
      <c r="CL138" s="2">
        <f t="shared" si="156"/>
        <v>50.77</v>
      </c>
      <c r="CM138" s="2">
        <f t="shared" si="156"/>
        <v>52.639000000000003</v>
      </c>
      <c r="CN138" s="2">
        <f t="shared" si="156"/>
        <v>52.23</v>
      </c>
      <c r="CO138" s="2">
        <f t="shared" si="156"/>
        <v>49.279000000000003</v>
      </c>
      <c r="CP138" s="2">
        <f t="shared" si="156"/>
        <v>51.442999999999998</v>
      </c>
      <c r="CQ138" s="2">
        <f t="shared" si="156"/>
        <v>49.148000000000003</v>
      </c>
      <c r="CR138" s="2">
        <f t="shared" si="156"/>
        <v>49.917999999999999</v>
      </c>
      <c r="CS138" s="2">
        <f t="shared" si="156"/>
        <v>53.286000000000001</v>
      </c>
      <c r="CU138" s="2">
        <f t="shared" si="111"/>
        <v>47.491999999999997</v>
      </c>
      <c r="CV138" s="2">
        <f t="shared" si="112"/>
        <v>47.174999999999997</v>
      </c>
      <c r="CW138" s="2">
        <f t="shared" si="113"/>
        <v>47.920999999999999</v>
      </c>
      <c r="CX138" s="2">
        <f t="shared" si="114"/>
        <v>46</v>
      </c>
      <c r="CY138" s="2" t="str">
        <f t="shared" si="115"/>
        <v/>
      </c>
      <c r="CZ138" s="2">
        <f t="shared" si="116"/>
        <v>51.222000000000001</v>
      </c>
      <c r="DA138" s="2" t="str">
        <f t="shared" si="117"/>
        <v/>
      </c>
      <c r="DB138" s="2">
        <f t="shared" si="118"/>
        <v>50.77</v>
      </c>
      <c r="DC138" s="2">
        <f t="shared" si="119"/>
        <v>52.639000000000003</v>
      </c>
      <c r="DD138" s="2">
        <f t="shared" si="120"/>
        <v>52.23</v>
      </c>
      <c r="DE138" s="2">
        <f t="shared" si="121"/>
        <v>49.279000000000003</v>
      </c>
      <c r="DF138" s="2">
        <f t="shared" si="122"/>
        <v>51.442999999999998</v>
      </c>
      <c r="DG138" s="2">
        <f t="shared" si="123"/>
        <v>49.148000000000003</v>
      </c>
      <c r="DH138" s="2">
        <f t="shared" si="124"/>
        <v>49.917999999999999</v>
      </c>
      <c r="DI138" s="2">
        <f t="shared" si="125"/>
        <v>53.286000000000001</v>
      </c>
      <c r="DK138" s="2">
        <f t="shared" si="165"/>
        <v>79.684131078224098</v>
      </c>
      <c r="DL138" s="2">
        <f t="shared" si="165"/>
        <v>79.614460585925713</v>
      </c>
      <c r="DM138" s="2">
        <f t="shared" si="165"/>
        <v>76.25223950468137</v>
      </c>
      <c r="DN138" s="2">
        <f t="shared" si="165"/>
        <v>79.597299909392959</v>
      </c>
      <c r="DO138" s="2">
        <f t="shared" si="165"/>
        <v>87.875107419712066</v>
      </c>
      <c r="DP138" s="2">
        <f t="shared" si="165"/>
        <v>86.165030662020911</v>
      </c>
      <c r="DQ138" s="2">
        <f t="shared" si="165"/>
        <v>80.409552431289626</v>
      </c>
      <c r="DR138" s="2">
        <f t="shared" si="165"/>
        <v>84.697756950067486</v>
      </c>
      <c r="DS138" s="2">
        <f t="shared" si="165"/>
        <v>80.334662182967321</v>
      </c>
      <c r="DT138" s="2">
        <f t="shared" si="165"/>
        <v>89.034620557491309</v>
      </c>
      <c r="DU138" s="2">
        <f t="shared" si="165"/>
        <v>86.500119088134412</v>
      </c>
      <c r="DV138" s="2">
        <f t="shared" si="165"/>
        <v>79.511382804792106</v>
      </c>
      <c r="DW138" s="2">
        <f t="shared" si="165"/>
        <v>82.761710963455144</v>
      </c>
      <c r="DX138" s="2">
        <f t="shared" si="165"/>
        <v>80.590493307593306</v>
      </c>
      <c r="DY138" s="2">
        <f t="shared" si="165"/>
        <v>66.712947214076237</v>
      </c>
      <c r="EA138" s="2">
        <f t="shared" si="153"/>
        <v>46.607849798625907</v>
      </c>
      <c r="EB138" s="2">
        <f t="shared" si="153"/>
        <v>46.001936769501796</v>
      </c>
      <c r="EC138" s="2">
        <f t="shared" si="153"/>
        <v>46.759042762073783</v>
      </c>
      <c r="ED138" s="2">
        <f t="shared" si="153"/>
        <v>47.236350103376971</v>
      </c>
      <c r="EE138" s="2">
        <f t="shared" si="152"/>
        <v>47.440750915709231</v>
      </c>
      <c r="EF138" s="2">
        <f t="shared" si="152"/>
        <v>49.913901088624897</v>
      </c>
      <c r="EG138" s="2">
        <f t="shared" si="152"/>
        <v>51.871495547996602</v>
      </c>
      <c r="EH138" s="2">
        <f t="shared" si="152"/>
        <v>52.162695816493724</v>
      </c>
      <c r="EI138" s="2">
        <f t="shared" si="152"/>
        <v>51.053576067746675</v>
      </c>
      <c r="EJ138" s="2">
        <f t="shared" si="152"/>
        <v>49.688403176436609</v>
      </c>
      <c r="EK138" s="2">
        <f t="shared" si="152"/>
        <v>49.558129496075537</v>
      </c>
      <c r="EL138" s="2">
        <f t="shared" si="152"/>
        <v>50.083711475409835</v>
      </c>
      <c r="EM138" s="2">
        <f t="shared" si="136"/>
        <v>48.732941009484428</v>
      </c>
      <c r="EN138" s="2">
        <f t="shared" si="136"/>
        <v>49.431174075655015</v>
      </c>
      <c r="EO138" s="2">
        <f t="shared" si="136"/>
        <v>50.472437697468081</v>
      </c>
      <c r="EQ138" s="2">
        <f t="shared" si="166"/>
        <v>46.598887883887024</v>
      </c>
      <c r="ER138" s="2">
        <f t="shared" si="166"/>
        <v>46.033374154288964</v>
      </c>
      <c r="ES138" s="2">
        <f t="shared" si="166"/>
        <v>46.753508919252106</v>
      </c>
      <c r="ET138" s="2">
        <f t="shared" si="166"/>
        <v>47.224864087667406</v>
      </c>
      <c r="EU138" s="2">
        <f t="shared" si="166"/>
        <v>47.369750614264468</v>
      </c>
      <c r="EV138" s="2">
        <f t="shared" si="166"/>
        <v>49.927595756651186</v>
      </c>
      <c r="EW138" s="2">
        <f t="shared" si="166"/>
        <v>51.800013350876206</v>
      </c>
      <c r="EX138" s="2">
        <f t="shared" si="166"/>
        <v>52.145504166619162</v>
      </c>
      <c r="EY138" s="2">
        <f t="shared" si="166"/>
        <v>51.058026308106164</v>
      </c>
      <c r="EZ138" s="2">
        <f t="shared" si="166"/>
        <v>49.703824808962445</v>
      </c>
      <c r="FA138" s="2">
        <f t="shared" si="166"/>
        <v>49.559625403029223</v>
      </c>
      <c r="FB138" s="2">
        <f t="shared" si="166"/>
        <v>50.111229433228516</v>
      </c>
      <c r="FC138" s="2">
        <f t="shared" si="166"/>
        <v>48.752450549484976</v>
      </c>
      <c r="FD138" s="2">
        <f t="shared" si="166"/>
        <v>49.462488469760011</v>
      </c>
      <c r="FE138" s="2">
        <f t="shared" si="166"/>
        <v>50.388336164134152</v>
      </c>
      <c r="FG138" s="2">
        <f t="shared" si="167"/>
        <v>0.9980607065391004</v>
      </c>
      <c r="FH138" s="2">
        <f t="shared" si="167"/>
        <v>0.99810022718938318</v>
      </c>
      <c r="FI138" s="2">
        <f t="shared" si="167"/>
        <v>0.99804113201468103</v>
      </c>
      <c r="FJ138" s="2">
        <f t="shared" si="167"/>
        <v>0.99804282334120964</v>
      </c>
      <c r="FK138" s="2">
        <f t="shared" si="167"/>
        <v>0.9983255483914768</v>
      </c>
      <c r="FL138" s="2">
        <f t="shared" si="167"/>
        <v>0.99780668965714248</v>
      </c>
      <c r="FM138" s="2">
        <f t="shared" si="167"/>
        <v>0.99791757548115367</v>
      </c>
      <c r="FN138" s="2">
        <f t="shared" si="167"/>
        <v>0.99759687636320771</v>
      </c>
      <c r="FO138" s="2">
        <f t="shared" si="167"/>
        <v>0.99778054057548693</v>
      </c>
      <c r="FP138" s="2">
        <f t="shared" si="167"/>
        <v>0.99758725275715898</v>
      </c>
      <c r="FQ138" s="2">
        <f t="shared" si="167"/>
        <v>0.99769755360577583</v>
      </c>
      <c r="FR138" s="2">
        <f t="shared" si="167"/>
        <v>0.9978914117356007</v>
      </c>
      <c r="FS138" s="2">
        <f t="shared" si="167"/>
        <v>0.99769635204118556</v>
      </c>
      <c r="FT138" s="2">
        <f t="shared" si="167"/>
        <v>0.99740251120191681</v>
      </c>
      <c r="FU138" s="2">
        <f t="shared" si="167"/>
        <v>0.9966346916488239</v>
      </c>
      <c r="FW138" s="2">
        <f t="shared" si="157"/>
        <v>2.09247349233645E-2</v>
      </c>
      <c r="FX138" s="2">
        <f t="shared" si="157"/>
        <v>1.8963024402769375E-2</v>
      </c>
      <c r="FY138" s="2">
        <f t="shared" si="157"/>
        <v>2.014416642164189E-2</v>
      </c>
      <c r="FZ138" s="2">
        <f t="shared" si="157"/>
        <v>1.968526387928448E-2</v>
      </c>
      <c r="GA138" s="2">
        <f t="shared" si="157"/>
        <v>2.2634159018359655E-2</v>
      </c>
      <c r="GB138" s="2">
        <f t="shared" si="157"/>
        <v>2.5639492755589032E-2</v>
      </c>
      <c r="GC138" s="2">
        <f t="shared" si="157"/>
        <v>2.7732801141293905E-2</v>
      </c>
      <c r="GD138" s="2">
        <f t="shared" si="157"/>
        <v>2.0170742845188921E-2</v>
      </c>
      <c r="GE138" s="2">
        <f t="shared" si="157"/>
        <v>1.853084719194174E-2</v>
      </c>
      <c r="GF138" s="2">
        <f t="shared" si="157"/>
        <v>1.484258073153218E-2</v>
      </c>
      <c r="GG138" s="2">
        <f t="shared" si="157"/>
        <v>1.4228426797205811E-2</v>
      </c>
      <c r="GH138" s="2">
        <f t="shared" si="157"/>
        <v>1.3291156660143771E-2</v>
      </c>
      <c r="GI138" s="2">
        <f t="shared" si="157"/>
        <v>1.4578125173077584E-2</v>
      </c>
      <c r="GJ138" s="2">
        <f t="shared" si="157"/>
        <v>1.3964785905818511E-2</v>
      </c>
      <c r="GK138" s="2">
        <f t="shared" si="157"/>
        <v>8.9939251597184119E-3</v>
      </c>
      <c r="GM138" s="86">
        <f t="shared" si="158"/>
        <v>5.8214456503909952E-56</v>
      </c>
      <c r="GN138" s="86">
        <f t="shared" si="158"/>
        <v>4.0647603105461535E-50</v>
      </c>
      <c r="GO138" s="86">
        <f t="shared" si="158"/>
        <v>1.004032179835321E-69</v>
      </c>
      <c r="GP138" s="86">
        <f t="shared" si="158"/>
        <v>2.7108569912155381E-94</v>
      </c>
      <c r="GQ138" s="86">
        <f t="shared" si="158"/>
        <v>1.2280790039998827E-120</v>
      </c>
      <c r="GR138" s="86">
        <f t="shared" si="158"/>
        <v>3.65874283338069E-117</v>
      </c>
      <c r="GS138" s="86">
        <f t="shared" si="158"/>
        <v>9.9937757423585335E-109</v>
      </c>
      <c r="GT138" s="86">
        <f t="shared" si="158"/>
        <v>2.5196388900485339E-95</v>
      </c>
      <c r="GU138" s="86">
        <f t="shared" si="158"/>
        <v>1.6896840665762052E-93</v>
      </c>
      <c r="GV138" s="86">
        <f t="shared" si="158"/>
        <v>3.0434038309397922E-73</v>
      </c>
      <c r="GW138" s="86">
        <f t="shared" si="158"/>
        <v>8.7721850046197903E-88</v>
      </c>
      <c r="GX138" s="86">
        <f t="shared" si="158"/>
        <v>1.1163149743897746E-73</v>
      </c>
      <c r="GY138" s="86">
        <f t="shared" si="158"/>
        <v>1.3489357437898658E-57</v>
      </c>
      <c r="GZ138" s="86">
        <f t="shared" si="158"/>
        <v>1.2453312784082096E-53</v>
      </c>
      <c r="HA138" s="86">
        <f t="shared" si="158"/>
        <v>1.1517819655949303E-58</v>
      </c>
      <c r="HC138" s="86">
        <f t="shared" si="154"/>
        <v>9.3818995606215011E-20</v>
      </c>
      <c r="HD138" s="86">
        <f t="shared" si="154"/>
        <v>2.6972946762057643E-19</v>
      </c>
      <c r="HE138" s="86">
        <f t="shared" si="154"/>
        <v>3.7671525038985055E-21</v>
      </c>
      <c r="HF138" s="86">
        <f t="shared" si="154"/>
        <v>6.8774719894712775E-32</v>
      </c>
      <c r="HG138" s="86">
        <f t="shared" si="154"/>
        <v>3.1585977708382081E-53</v>
      </c>
      <c r="HH138" s="86">
        <f t="shared" si="154"/>
        <v>1.3975073046433607E-42</v>
      </c>
      <c r="HI138" s="86">
        <f t="shared" si="154"/>
        <v>5.1789335935953241E-42</v>
      </c>
      <c r="HJ138" s="86">
        <f t="shared" si="154"/>
        <v>1.504517815279563E-25</v>
      </c>
      <c r="HK138" s="86">
        <f t="shared" si="154"/>
        <v>8.6282670383676146E-36</v>
      </c>
      <c r="HL138" s="86">
        <f t="shared" si="162"/>
        <v>8.6080536259306632E-33</v>
      </c>
      <c r="HM138" s="86">
        <f t="shared" si="162"/>
        <v>5.0455609647946675E-28</v>
      </c>
      <c r="HN138" s="86">
        <f t="shared" si="162"/>
        <v>3.0870357267367914E-21</v>
      </c>
      <c r="HO138" s="86">
        <f t="shared" si="162"/>
        <v>1.0030075111451208E-20</v>
      </c>
      <c r="HP138" s="86">
        <f t="shared" si="162"/>
        <v>1.9395022275705022E-19</v>
      </c>
      <c r="HQ138" s="86">
        <f t="shared" si="162"/>
        <v>2.6692536340004118E-24</v>
      </c>
      <c r="HS138" s="86">
        <f t="shared" si="159"/>
        <v>4.8248191363924765E-3</v>
      </c>
      <c r="HT138" s="86">
        <f t="shared" si="159"/>
        <v>4.2249049415859904E-3</v>
      </c>
      <c r="HU138" s="86">
        <f t="shared" si="159"/>
        <v>6.9846728338189366E-3</v>
      </c>
      <c r="HV138" s="86">
        <f t="shared" si="159"/>
        <v>3.1729261766033625E-3</v>
      </c>
      <c r="HW138" s="86">
        <f t="shared" si="159"/>
        <v>1.2430967733338424E-2</v>
      </c>
      <c r="HX138" s="86">
        <f t="shared" si="159"/>
        <v>7.6385215887295466E-3</v>
      </c>
      <c r="HY138" s="86">
        <f t="shared" si="159"/>
        <v>1.4653158666061428E-2</v>
      </c>
      <c r="HZ138" s="86">
        <f t="shared" si="159"/>
        <v>3.7844268869070146E-4</v>
      </c>
      <c r="IA138" s="86">
        <f t="shared" si="159"/>
        <v>1.4491377383389302E-3</v>
      </c>
      <c r="IB138" s="86">
        <f t="shared" si="159"/>
        <v>5.0738392583512247E-4</v>
      </c>
      <c r="IC138" s="86">
        <f t="shared" si="159"/>
        <v>2.8630306136838836E-4</v>
      </c>
      <c r="ID138" s="86">
        <f t="shared" si="159"/>
        <v>2.4306687872958105E-4</v>
      </c>
      <c r="IE138" s="86">
        <f t="shared" si="159"/>
        <v>2.4023374803076934E-4</v>
      </c>
      <c r="IF138" s="86">
        <f t="shared" si="159"/>
        <v>1.9892123966762398E-3</v>
      </c>
      <c r="IG138" s="86">
        <f t="shared" si="159"/>
        <v>3.4729933685871085E-3</v>
      </c>
      <c r="II138" s="86">
        <f t="shared" si="160"/>
        <v>8.3874443148979067E-33</v>
      </c>
      <c r="IJ138" s="86">
        <f t="shared" si="160"/>
        <v>9.869472527577205E-34</v>
      </c>
      <c r="IK138" s="86">
        <f t="shared" si="160"/>
        <v>2.7164211090856143E-36</v>
      </c>
      <c r="IL138" s="86">
        <f t="shared" si="160"/>
        <v>5.9462886328717465E-39</v>
      </c>
      <c r="IM138" s="86">
        <f t="shared" si="160"/>
        <v>9.0038630624256317E-35</v>
      </c>
      <c r="IN138" s="86">
        <f t="shared" si="160"/>
        <v>1.6982892058923632E-37</v>
      </c>
      <c r="IO138" s="86">
        <f t="shared" si="160"/>
        <v>2.5999445445639691E-33</v>
      </c>
      <c r="IP138" s="86">
        <f t="shared" si="160"/>
        <v>4.3730477677739064E-60</v>
      </c>
      <c r="IQ138" s="86">
        <f t="shared" si="160"/>
        <v>1.464525182416864E-42</v>
      </c>
      <c r="IR138" s="86">
        <f t="shared" si="160"/>
        <v>3.7328930308873092E-43</v>
      </c>
      <c r="IS138" s="86">
        <f t="shared" si="160"/>
        <v>3.4041315753872874E-44</v>
      </c>
      <c r="IT138" s="86">
        <f t="shared" si="160"/>
        <v>2.1700700316668311E-43</v>
      </c>
      <c r="IU138" s="86">
        <f t="shared" si="160"/>
        <v>6.2156299052874538E-45</v>
      </c>
      <c r="IV138" s="86">
        <f t="shared" si="160"/>
        <v>2.4099957959898151E-34</v>
      </c>
      <c r="IW138" s="86">
        <f t="shared" si="160"/>
        <v>2.2207772183080889E-17</v>
      </c>
      <c r="IY138" s="86">
        <f t="shared" si="161"/>
        <v>4.8248191363924765E-3</v>
      </c>
      <c r="IZ138" s="86">
        <f t="shared" si="161"/>
        <v>4.2249049415859904E-3</v>
      </c>
      <c r="JA138" s="86">
        <f t="shared" si="161"/>
        <v>6.9846728338189366E-3</v>
      </c>
      <c r="JB138" s="86">
        <f t="shared" si="161"/>
        <v>3.1729261766033625E-3</v>
      </c>
      <c r="JC138" s="86">
        <f t="shared" si="161"/>
        <v>1.2430967733338424E-2</v>
      </c>
      <c r="JD138" s="86">
        <f t="shared" si="161"/>
        <v>7.6385215887295466E-3</v>
      </c>
      <c r="JE138" s="86">
        <f t="shared" si="161"/>
        <v>1.4653158666061428E-2</v>
      </c>
      <c r="JF138" s="86">
        <f t="shared" si="161"/>
        <v>3.7844268869070146E-4</v>
      </c>
      <c r="JG138" s="86">
        <f t="shared" si="161"/>
        <v>1.4491377383389302E-3</v>
      </c>
      <c r="JH138" s="86">
        <f t="shared" si="161"/>
        <v>5.0738392583512247E-4</v>
      </c>
      <c r="JI138" s="86">
        <f t="shared" si="161"/>
        <v>2.8630306136838836E-4</v>
      </c>
      <c r="JJ138" s="86">
        <f t="shared" si="161"/>
        <v>2.4306687872958105E-4</v>
      </c>
      <c r="JK138" s="86">
        <f t="shared" si="161"/>
        <v>2.4023374803076934E-4</v>
      </c>
      <c r="JL138" s="86">
        <f t="shared" si="161"/>
        <v>1.9892123966762398E-3</v>
      </c>
      <c r="JM138" s="86">
        <f t="shared" si="161"/>
        <v>3.4729933685871306E-3</v>
      </c>
    </row>
    <row r="139" spans="2:273" x14ac:dyDescent="0.25">
      <c r="B139" s="2">
        <v>112</v>
      </c>
      <c r="C139" s="37">
        <v>48.825000000000003</v>
      </c>
      <c r="D139" s="37">
        <v>45.651000000000003</v>
      </c>
      <c r="E139" s="37">
        <v>46.841000000000001</v>
      </c>
      <c r="F139" s="37">
        <v>46.286000000000001</v>
      </c>
      <c r="G139" s="37">
        <v>50.381</v>
      </c>
      <c r="H139" s="37">
        <v>50.920999999999999</v>
      </c>
      <c r="I139" s="37">
        <v>53.302</v>
      </c>
      <c r="J139" s="37">
        <v>53.262</v>
      </c>
      <c r="K139" s="37">
        <v>50.540999999999997</v>
      </c>
      <c r="L139" s="37">
        <v>49.262</v>
      </c>
      <c r="M139" s="37">
        <v>49.655999999999999</v>
      </c>
      <c r="N139" s="37">
        <v>50.344000000000001</v>
      </c>
      <c r="O139" s="37">
        <v>49.311</v>
      </c>
      <c r="P139" s="37">
        <v>52.164000000000001</v>
      </c>
      <c r="Q139" s="37">
        <v>54.158999999999999</v>
      </c>
      <c r="S139" s="4">
        <f t="shared" si="163"/>
        <v>46.533278986924365</v>
      </c>
      <c r="T139" s="4">
        <f t="shared" si="163"/>
        <v>46.086061674351022</v>
      </c>
      <c r="U139" s="4">
        <f t="shared" si="163"/>
        <v>47.140642831314651</v>
      </c>
      <c r="V139" s="4">
        <f t="shared" si="163"/>
        <v>47.572544347232501</v>
      </c>
      <c r="W139" s="4">
        <f t="shared" si="163"/>
        <v>48.727277616822306</v>
      </c>
      <c r="X139" s="4">
        <f t="shared" si="163"/>
        <v>50.97368440779303</v>
      </c>
      <c r="Y139" s="4">
        <f t="shared" si="163"/>
        <v>53.969751512931758</v>
      </c>
      <c r="Z139" s="4">
        <f t="shared" si="163"/>
        <v>52.24078458676555</v>
      </c>
      <c r="AA139" s="4">
        <f t="shared" si="163"/>
        <v>51.360343940276181</v>
      </c>
      <c r="AB139" s="4">
        <f t="shared" si="163"/>
        <v>49.803143548764531</v>
      </c>
      <c r="AC139" s="4">
        <f t="shared" si="163"/>
        <v>49.600058828366727</v>
      </c>
      <c r="AD139" s="4">
        <f t="shared" si="163"/>
        <v>50.107460009186354</v>
      </c>
      <c r="AE139" s="4">
        <f t="shared" si="163"/>
        <v>48.796881291665393</v>
      </c>
      <c r="AF139" s="4">
        <f t="shared" si="163"/>
        <v>50.286970318209903</v>
      </c>
      <c r="AG139" s="4">
        <f t="shared" si="163"/>
        <v>52.654877006468134</v>
      </c>
      <c r="AI139" s="4">
        <f t="shared" si="164"/>
        <v>2.2917210130756374</v>
      </c>
      <c r="AJ139" s="4">
        <f t="shared" si="164"/>
        <v>-0.43506167435101872</v>
      </c>
      <c r="AK139" s="4">
        <f t="shared" si="164"/>
        <v>-0.29964283131464953</v>
      </c>
      <c r="AL139" s="4">
        <f t="shared" si="164"/>
        <v>-1.2865443472324998</v>
      </c>
      <c r="AM139" s="4">
        <f t="shared" si="164"/>
        <v>1.6537223831776942</v>
      </c>
      <c r="AN139" s="4">
        <f t="shared" si="164"/>
        <v>-5.268440779303063E-2</v>
      </c>
      <c r="AO139" s="4">
        <f t="shared" si="164"/>
        <v>-0.66775151293175838</v>
      </c>
      <c r="AP139" s="4">
        <f t="shared" si="164"/>
        <v>1.0212154132344509</v>
      </c>
      <c r="AQ139" s="4">
        <f t="shared" si="164"/>
        <v>-0.81934394027618396</v>
      </c>
      <c r="AR139" s="4">
        <f t="shared" si="164"/>
        <v>-0.54114354876453064</v>
      </c>
      <c r="AS139" s="4">
        <f t="shared" si="164"/>
        <v>5.5941171633271836E-2</v>
      </c>
      <c r="AT139" s="4">
        <f t="shared" si="164"/>
        <v>0.23653999081364674</v>
      </c>
      <c r="AU139" s="4">
        <f t="shared" si="164"/>
        <v>0.51411870833460682</v>
      </c>
      <c r="AV139" s="4">
        <f t="shared" si="164"/>
        <v>1.8770296817900984</v>
      </c>
      <c r="AW139" s="4">
        <f t="shared" si="164"/>
        <v>1.5041229935318654</v>
      </c>
      <c r="AY139" s="2">
        <f t="shared" si="155"/>
        <v>46.533278986924365</v>
      </c>
      <c r="AZ139" s="2">
        <f t="shared" si="155"/>
        <v>45.930506918434524</v>
      </c>
      <c r="BA139" s="2">
        <f t="shared" si="155"/>
        <v>46.692045753049229</v>
      </c>
      <c r="BB139" s="2">
        <f t="shared" si="155"/>
        <v>47.165051609794297</v>
      </c>
      <c r="BC139" s="2">
        <f t="shared" si="155"/>
        <v>47.3906773779632</v>
      </c>
      <c r="BD139" s="2">
        <f t="shared" si="155"/>
        <v>49.852195413385978</v>
      </c>
      <c r="BE139" s="2">
        <f t="shared" si="155"/>
        <v>51.812276515401855</v>
      </c>
      <c r="BF139" s="2">
        <f t="shared" si="155"/>
        <v>52.099192464609033</v>
      </c>
      <c r="BG139" s="2">
        <f t="shared" si="155"/>
        <v>50.98274166974857</v>
      </c>
      <c r="BH139" s="2">
        <f t="shared" si="155"/>
        <v>49.648990989750125</v>
      </c>
      <c r="BI139" s="2">
        <f t="shared" si="155"/>
        <v>49.494747979381643</v>
      </c>
      <c r="BJ139" s="2">
        <f t="shared" si="155"/>
        <v>50.003367214411334</v>
      </c>
      <c r="BK139" s="2">
        <f t="shared" si="155"/>
        <v>48.684851920436536</v>
      </c>
      <c r="BL139" s="2">
        <f t="shared" si="155"/>
        <v>49.400725244729664</v>
      </c>
      <c r="BM139" s="2">
        <f t="shared" si="155"/>
        <v>50.409772152458565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>
        <f t="shared" si="156"/>
        <v>48.825000000000003</v>
      </c>
      <c r="CF139" s="2">
        <f t="shared" si="156"/>
        <v>45.651000000000003</v>
      </c>
      <c r="CG139" s="2" t="str">
        <f t="shared" si="156"/>
        <v/>
      </c>
      <c r="CH139" s="2">
        <f t="shared" si="156"/>
        <v>46.286000000000001</v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>
        <f t="shared" si="156"/>
        <v>53.262</v>
      </c>
      <c r="CM139" s="2">
        <f t="shared" si="156"/>
        <v>50.540999999999997</v>
      </c>
      <c r="CN139" s="2">
        <f t="shared" si="156"/>
        <v>49.262</v>
      </c>
      <c r="CO139" s="2">
        <f t="shared" si="156"/>
        <v>49.655999999999999</v>
      </c>
      <c r="CP139" s="2">
        <f t="shared" si="156"/>
        <v>50.344000000000001</v>
      </c>
      <c r="CQ139" s="2">
        <f t="shared" si="156"/>
        <v>49.311</v>
      </c>
      <c r="CR139" s="2">
        <f t="shared" si="156"/>
        <v>52.164000000000001</v>
      </c>
      <c r="CS139" s="2">
        <f t="shared" si="156"/>
        <v>54.158999999999999</v>
      </c>
      <c r="CU139" s="2">
        <f t="shared" si="111"/>
        <v>48.825000000000003</v>
      </c>
      <c r="CV139" s="2">
        <f t="shared" si="112"/>
        <v>45.651000000000003</v>
      </c>
      <c r="CW139" s="2" t="str">
        <f t="shared" si="113"/>
        <v/>
      </c>
      <c r="CX139" s="2">
        <f t="shared" si="114"/>
        <v>46.286000000000001</v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>
        <f t="shared" si="118"/>
        <v>53.262</v>
      </c>
      <c r="DC139" s="2">
        <f t="shared" si="119"/>
        <v>50.540999999999997</v>
      </c>
      <c r="DD139" s="2">
        <f t="shared" si="120"/>
        <v>49.262</v>
      </c>
      <c r="DE139" s="2">
        <f t="shared" si="121"/>
        <v>49.655999999999999</v>
      </c>
      <c r="DF139" s="2">
        <f t="shared" si="122"/>
        <v>50.344000000000001</v>
      </c>
      <c r="DG139" s="2">
        <f t="shared" si="123"/>
        <v>49.311</v>
      </c>
      <c r="DH139" s="2">
        <f t="shared" si="124"/>
        <v>52.164000000000001</v>
      </c>
      <c r="DI139" s="2">
        <f t="shared" si="125"/>
        <v>54.158999999999999</v>
      </c>
      <c r="DK139" s="2">
        <f t="shared" si="165"/>
        <v>79.903626849894295</v>
      </c>
      <c r="DL139" s="2">
        <f t="shared" si="165"/>
        <v>79.82386363636364</v>
      </c>
      <c r="DM139" s="2">
        <f t="shared" si="165"/>
        <v>76.42640909090909</v>
      </c>
      <c r="DN139" s="2">
        <f t="shared" si="165"/>
        <v>79.804076109936602</v>
      </c>
      <c r="DO139" s="2">
        <f t="shared" si="165"/>
        <v>88.153549280177174</v>
      </c>
      <c r="DP139" s="2">
        <f t="shared" si="165"/>
        <v>86.41809808362369</v>
      </c>
      <c r="DQ139" s="2">
        <f t="shared" si="165"/>
        <v>80.553377801268496</v>
      </c>
      <c r="DR139" s="2">
        <f t="shared" si="165"/>
        <v>84.906018286099879</v>
      </c>
      <c r="DS139" s="2">
        <f t="shared" si="165"/>
        <v>80.508291791588988</v>
      </c>
      <c r="DT139" s="2">
        <f t="shared" si="165"/>
        <v>89.318245470383289</v>
      </c>
      <c r="DU139" s="2">
        <f t="shared" si="165"/>
        <v>86.76338276206684</v>
      </c>
      <c r="DV139" s="2">
        <f t="shared" si="165"/>
        <v>79.701849753347432</v>
      </c>
      <c r="DW139" s="2">
        <f t="shared" si="165"/>
        <v>82.987273482331602</v>
      </c>
      <c r="DX139" s="2">
        <f t="shared" si="165"/>
        <v>80.821242728442726</v>
      </c>
      <c r="DY139" s="2">
        <f t="shared" si="165"/>
        <v>66.812434200879764</v>
      </c>
      <c r="EA139" s="2">
        <f t="shared" si="153"/>
        <v>46.473794124615011</v>
      </c>
      <c r="EB139" s="2">
        <f t="shared" si="153"/>
        <v>45.871051415076636</v>
      </c>
      <c r="EC139" s="2">
        <f t="shared" si="153"/>
        <v>46.639157279122841</v>
      </c>
      <c r="ED139" s="2">
        <f t="shared" si="153"/>
        <v>47.107073299202511</v>
      </c>
      <c r="EE139" s="2">
        <f t="shared" si="152"/>
        <v>47.330582891593664</v>
      </c>
      <c r="EF139" s="2">
        <f t="shared" si="152"/>
        <v>49.778408592857531</v>
      </c>
      <c r="EG139" s="2">
        <f t="shared" si="152"/>
        <v>51.760402005902662</v>
      </c>
      <c r="EH139" s="2">
        <f t="shared" si="152"/>
        <v>52.027689284543968</v>
      </c>
      <c r="EI139" s="2">
        <f t="shared" si="152"/>
        <v>50.922681075110447</v>
      </c>
      <c r="EJ139" s="2">
        <f t="shared" si="152"/>
        <v>49.561466098758288</v>
      </c>
      <c r="EK139" s="2">
        <f t="shared" si="152"/>
        <v>49.416227448526904</v>
      </c>
      <c r="EL139" s="2">
        <f t="shared" si="152"/>
        <v>49.945816549570651</v>
      </c>
      <c r="EM139" s="2">
        <f t="shared" si="136"/>
        <v>48.612426274162317</v>
      </c>
      <c r="EN139" s="2">
        <f t="shared" si="136"/>
        <v>49.325841806919115</v>
      </c>
      <c r="EO139" s="2">
        <f t="shared" si="136"/>
        <v>50.360045741490708</v>
      </c>
      <c r="EQ139" s="2">
        <f t="shared" si="166"/>
        <v>46.489030658079962</v>
      </c>
      <c r="ER139" s="2">
        <f t="shared" si="166"/>
        <v>45.900855495850628</v>
      </c>
      <c r="ES139" s="2">
        <f t="shared" si="166"/>
        <v>46.623920652352581</v>
      </c>
      <c r="ET139" s="2">
        <f t="shared" si="166"/>
        <v>47.088748049462048</v>
      </c>
      <c r="EU139" s="2">
        <f t="shared" si="166"/>
        <v>47.239474547410573</v>
      </c>
      <c r="EV139" s="2">
        <f t="shared" si="166"/>
        <v>49.795577001933751</v>
      </c>
      <c r="EW139" s="2">
        <f t="shared" si="166"/>
        <v>51.667450961359947</v>
      </c>
      <c r="EX139" s="2">
        <f t="shared" si="166"/>
        <v>52.001836709567826</v>
      </c>
      <c r="EY139" s="2">
        <f t="shared" si="166"/>
        <v>50.93069592504191</v>
      </c>
      <c r="EZ139" s="2">
        <f t="shared" si="166"/>
        <v>49.562908723869846</v>
      </c>
      <c r="FA139" s="2">
        <f t="shared" si="166"/>
        <v>49.421425793466923</v>
      </c>
      <c r="FB139" s="2">
        <f t="shared" si="166"/>
        <v>49.967633907847258</v>
      </c>
      <c r="FC139" s="2">
        <f t="shared" si="166"/>
        <v>48.624398584794847</v>
      </c>
      <c r="FD139" s="2">
        <f t="shared" si="166"/>
        <v>49.342565591685769</v>
      </c>
      <c r="FE139" s="2">
        <f t="shared" si="166"/>
        <v>50.280458705564762</v>
      </c>
      <c r="FG139" s="2">
        <f t="shared" si="167"/>
        <v>0.9982310414935418</v>
      </c>
      <c r="FH139" s="2">
        <f t="shared" si="167"/>
        <v>0.99826709693334092</v>
      </c>
      <c r="FI139" s="2">
        <f t="shared" si="167"/>
        <v>0.99821318319029562</v>
      </c>
      <c r="FJ139" s="2">
        <f t="shared" si="167"/>
        <v>0.99821472623006113</v>
      </c>
      <c r="FK139" s="2">
        <f t="shared" si="167"/>
        <v>0.99847265695411347</v>
      </c>
      <c r="FL139" s="2">
        <f t="shared" si="167"/>
        <v>0.99799929108135788</v>
      </c>
      <c r="FM139" s="2">
        <f t="shared" si="167"/>
        <v>0.99810045821213766</v>
      </c>
      <c r="FN139" s="2">
        <f t="shared" si="167"/>
        <v>0.99780786166984414</v>
      </c>
      <c r="FO139" s="2">
        <f t="shared" si="167"/>
        <v>0.99797543357305218</v>
      </c>
      <c r="FP139" s="2">
        <f t="shared" si="167"/>
        <v>0.99779908111649751</v>
      </c>
      <c r="FQ139" s="2">
        <f t="shared" si="167"/>
        <v>0.99789971843470537</v>
      </c>
      <c r="FR139" s="2">
        <f t="shared" si="167"/>
        <v>0.99807658779086195</v>
      </c>
      <c r="FS139" s="2">
        <f t="shared" si="167"/>
        <v>0.99789862215051084</v>
      </c>
      <c r="FT139" s="2">
        <f t="shared" si="167"/>
        <v>0.99763052051447054</v>
      </c>
      <c r="FU139" s="2">
        <f t="shared" si="167"/>
        <v>0.99692989321461478</v>
      </c>
      <c r="FW139" s="2">
        <f t="shared" si="157"/>
        <v>2.2897290994856125E-2</v>
      </c>
      <c r="FX139" s="2">
        <f t="shared" si="157"/>
        <v>2.0754571919609954E-2</v>
      </c>
      <c r="FY139" s="2">
        <f t="shared" si="157"/>
        <v>2.2044795798929786E-2</v>
      </c>
      <c r="FZ139" s="2">
        <f t="shared" si="157"/>
        <v>2.15435471511474E-2</v>
      </c>
      <c r="GA139" s="2">
        <f t="shared" si="157"/>
        <v>2.4763785103973986E-2</v>
      </c>
      <c r="GB139" s="2">
        <f t="shared" si="157"/>
        <v>2.8043774228156616E-2</v>
      </c>
      <c r="GC139" s="2">
        <f t="shared" si="157"/>
        <v>3.0327267809331433E-2</v>
      </c>
      <c r="GD139" s="2">
        <f t="shared" si="157"/>
        <v>2.2073823255522037E-2</v>
      </c>
      <c r="GE139" s="2">
        <f t="shared" si="157"/>
        <v>2.0282408551401902E-2</v>
      </c>
      <c r="GF139" s="2">
        <f t="shared" si="157"/>
        <v>1.6251294529876913E-2</v>
      </c>
      <c r="GG139" s="2">
        <f t="shared" si="157"/>
        <v>1.5579772880947368E-2</v>
      </c>
      <c r="GH139" s="2">
        <f t="shared" si="157"/>
        <v>1.4554799760385687E-2</v>
      </c>
      <c r="GI139" s="2">
        <f t="shared" si="157"/>
        <v>1.596214609383767E-2</v>
      </c>
      <c r="GJ139" s="2">
        <f t="shared" si="157"/>
        <v>1.5291481087533979E-2</v>
      </c>
      <c r="GK139" s="2">
        <f t="shared" si="157"/>
        <v>9.8530931323040673E-3</v>
      </c>
      <c r="GM139" s="86">
        <f t="shared" si="158"/>
        <v>2.4613054213379711E-58</v>
      </c>
      <c r="GN139" s="86">
        <f t="shared" si="158"/>
        <v>3.1825738399122063E-52</v>
      </c>
      <c r="GO139" s="86">
        <f t="shared" si="158"/>
        <v>1.1533096510113932E-72</v>
      </c>
      <c r="GP139" s="86">
        <f t="shared" si="158"/>
        <v>2.9925664498280967E-98</v>
      </c>
      <c r="GQ139" s="86">
        <f t="shared" si="158"/>
        <v>1.613154355353149E-125</v>
      </c>
      <c r="GR139" s="86">
        <f t="shared" si="158"/>
        <v>4.2309882781794046E-122</v>
      </c>
      <c r="GS139" s="86">
        <f t="shared" si="158"/>
        <v>2.5702517765965897E-113</v>
      </c>
      <c r="GT139" s="86">
        <f t="shared" si="158"/>
        <v>2.6601981447916323E-99</v>
      </c>
      <c r="GU139" s="86">
        <f t="shared" si="158"/>
        <v>2.0187702799178877E-97</v>
      </c>
      <c r="GV139" s="86">
        <f t="shared" si="158"/>
        <v>2.524739885679973E-76</v>
      </c>
      <c r="GW139" s="86">
        <f t="shared" si="158"/>
        <v>1.5810913295262491E-91</v>
      </c>
      <c r="GX139" s="86">
        <f t="shared" si="158"/>
        <v>7.9134780448850498E-77</v>
      </c>
      <c r="GY139" s="86">
        <f t="shared" si="158"/>
        <v>4.9681893004118483E-60</v>
      </c>
      <c r="GZ139" s="86">
        <f t="shared" si="158"/>
        <v>7.8597778296413323E-56</v>
      </c>
      <c r="HA139" s="86">
        <f t="shared" si="158"/>
        <v>4.2011017307084172E-61</v>
      </c>
      <c r="HC139" s="86">
        <f t="shared" si="154"/>
        <v>2.353279987469769E-21</v>
      </c>
      <c r="HD139" s="86">
        <f t="shared" si="154"/>
        <v>7.3889062902618494E-21</v>
      </c>
      <c r="HE139" s="86">
        <f t="shared" si="154"/>
        <v>8.2480236127157015E-23</v>
      </c>
      <c r="HF139" s="86">
        <f t="shared" si="154"/>
        <v>2.2707083242600157E-34</v>
      </c>
      <c r="HG139" s="86">
        <f t="shared" si="154"/>
        <v>3.9778230695211404E-57</v>
      </c>
      <c r="HH139" s="86">
        <f t="shared" si="154"/>
        <v>7.2728266220149251E-46</v>
      </c>
      <c r="HI139" s="86">
        <f t="shared" si="154"/>
        <v>3.0364633786784797E-45</v>
      </c>
      <c r="HJ139" s="86">
        <f t="shared" si="154"/>
        <v>2.0031831904710075E-27</v>
      </c>
      <c r="HK139" s="86">
        <f t="shared" si="154"/>
        <v>1.2854286900658449E-38</v>
      </c>
      <c r="HL139" s="86">
        <f t="shared" si="162"/>
        <v>1.7068553132218146E-35</v>
      </c>
      <c r="HM139" s="86">
        <f t="shared" si="162"/>
        <v>2.1480460060716684E-30</v>
      </c>
      <c r="HN139" s="86">
        <f t="shared" si="162"/>
        <v>4.9373501058353855E-23</v>
      </c>
      <c r="HO139" s="86">
        <f t="shared" si="162"/>
        <v>1.8220135691362751E-22</v>
      </c>
      <c r="HP139" s="86">
        <f t="shared" si="162"/>
        <v>5.5940911494195359E-21</v>
      </c>
      <c r="HQ139" s="86">
        <f t="shared" si="162"/>
        <v>2.7254433598177521E-26</v>
      </c>
      <c r="HS139" s="86">
        <f t="shared" si="159"/>
        <v>9.4471792408366614E-3</v>
      </c>
      <c r="HT139" s="86">
        <f t="shared" si="159"/>
        <v>8.2852397716105669E-3</v>
      </c>
      <c r="HU139" s="86">
        <f t="shared" si="159"/>
        <v>1.3709140279600386E-2</v>
      </c>
      <c r="HV139" s="86">
        <f t="shared" si="159"/>
        <v>6.7251607888524504E-3</v>
      </c>
      <c r="HW139" s="86">
        <f t="shared" si="159"/>
        <v>2.3498309781233968E-2</v>
      </c>
      <c r="HX139" s="86">
        <f t="shared" si="159"/>
        <v>1.5742179627276118E-2</v>
      </c>
      <c r="HY139" s="86">
        <f t="shared" si="159"/>
        <v>2.7920154831620587E-2</v>
      </c>
      <c r="HZ139" s="86">
        <f t="shared" si="159"/>
        <v>1.1472760743319705E-3</v>
      </c>
      <c r="IA139" s="86">
        <f t="shared" si="159"/>
        <v>3.315916283073463E-3</v>
      </c>
      <c r="IB139" s="86">
        <f t="shared" si="159"/>
        <v>1.1928706914801741E-3</v>
      </c>
      <c r="IC139" s="86">
        <f t="shared" si="159"/>
        <v>6.9738099863530828E-4</v>
      </c>
      <c r="ID139" s="86">
        <f t="shared" si="159"/>
        <v>5.8453323244742289E-4</v>
      </c>
      <c r="IE139" s="86">
        <f t="shared" si="159"/>
        <v>5.9865530160067837E-4</v>
      </c>
      <c r="IF139" s="86">
        <f t="shared" si="159"/>
        <v>3.6966053383231889E-3</v>
      </c>
      <c r="IG139" s="86">
        <f t="shared" si="159"/>
        <v>5.5595294620582429E-3</v>
      </c>
      <c r="II139" s="86">
        <f t="shared" si="160"/>
        <v>2.4907344487507802E-31</v>
      </c>
      <c r="IJ139" s="86">
        <f t="shared" si="160"/>
        <v>2.9684628382900751E-32</v>
      </c>
      <c r="IK139" s="86">
        <f t="shared" si="160"/>
        <v>1.1340184753712828E-34</v>
      </c>
      <c r="IL139" s="86">
        <f t="shared" si="160"/>
        <v>3.2239894589478196E-37</v>
      </c>
      <c r="IM139" s="86">
        <f t="shared" si="160"/>
        <v>3.5700167962320538E-33</v>
      </c>
      <c r="IN139" s="86">
        <f t="shared" si="160"/>
        <v>1.0448400645140101E-35</v>
      </c>
      <c r="IO139" s="86">
        <f t="shared" si="160"/>
        <v>1.0751209064343196E-31</v>
      </c>
      <c r="IP139" s="86">
        <f t="shared" si="160"/>
        <v>2.3552437215035411E-57</v>
      </c>
      <c r="IQ139" s="86">
        <f t="shared" si="160"/>
        <v>1.091062600523654E-40</v>
      </c>
      <c r="IR139" s="86">
        <f t="shared" si="160"/>
        <v>2.3455159606730452E-41</v>
      </c>
      <c r="IS139" s="86">
        <f t="shared" si="160"/>
        <v>2.2734680924074871E-42</v>
      </c>
      <c r="IT139" s="86">
        <f t="shared" si="160"/>
        <v>1.2541093864920969E-41</v>
      </c>
      <c r="IU139" s="86">
        <f t="shared" si="160"/>
        <v>4.5760854657005979E-43</v>
      </c>
      <c r="IV139" s="86">
        <f t="shared" si="160"/>
        <v>6.0180121392554651E-33</v>
      </c>
      <c r="IW139" s="86">
        <f t="shared" si="160"/>
        <v>9.1375456363205778E-17</v>
      </c>
      <c r="IY139" s="86">
        <f t="shared" si="161"/>
        <v>9.4471792408366614E-3</v>
      </c>
      <c r="IZ139" s="86">
        <f t="shared" si="161"/>
        <v>8.2852397716105669E-3</v>
      </c>
      <c r="JA139" s="86">
        <f t="shared" si="161"/>
        <v>1.3709140279600386E-2</v>
      </c>
      <c r="JB139" s="86">
        <f t="shared" si="161"/>
        <v>6.7251607888524504E-3</v>
      </c>
      <c r="JC139" s="86">
        <f t="shared" si="161"/>
        <v>2.3498309781233968E-2</v>
      </c>
      <c r="JD139" s="86">
        <f t="shared" si="161"/>
        <v>1.5742179627276118E-2</v>
      </c>
      <c r="JE139" s="86">
        <f t="shared" si="161"/>
        <v>2.7920154831620587E-2</v>
      </c>
      <c r="JF139" s="86">
        <f t="shared" si="161"/>
        <v>1.1472760743319705E-3</v>
      </c>
      <c r="JG139" s="86">
        <f t="shared" si="161"/>
        <v>3.315916283073463E-3</v>
      </c>
      <c r="JH139" s="86">
        <f t="shared" si="161"/>
        <v>1.1928706914801741E-3</v>
      </c>
      <c r="JI139" s="86">
        <f t="shared" si="161"/>
        <v>6.9738099863530828E-4</v>
      </c>
      <c r="JJ139" s="86">
        <f t="shared" si="161"/>
        <v>5.8453323244742289E-4</v>
      </c>
      <c r="JK139" s="86">
        <f t="shared" si="161"/>
        <v>5.9865530160067837E-4</v>
      </c>
      <c r="JL139" s="86">
        <f t="shared" si="161"/>
        <v>3.6966053383231889E-3</v>
      </c>
      <c r="JM139" s="86">
        <f t="shared" si="161"/>
        <v>5.559529462058334E-3</v>
      </c>
    </row>
    <row r="140" spans="2:273" x14ac:dyDescent="0.25">
      <c r="B140" s="2">
        <v>113</v>
      </c>
      <c r="C140" s="37">
        <v>46.412999999999997</v>
      </c>
      <c r="D140" s="37">
        <v>45.332999999999998</v>
      </c>
      <c r="E140" s="37">
        <v>44.158999999999999</v>
      </c>
      <c r="F140" s="37">
        <v>49.396999999999998</v>
      </c>
      <c r="G140" s="37">
        <v>51.491999999999997</v>
      </c>
      <c r="H140" s="37">
        <v>51.396999999999998</v>
      </c>
      <c r="I140" s="37">
        <v>54.079000000000001</v>
      </c>
      <c r="J140" s="37">
        <v>52.720999999999997</v>
      </c>
      <c r="K140" s="37">
        <v>53.18</v>
      </c>
      <c r="L140" s="37">
        <v>50.131</v>
      </c>
      <c r="M140" s="37">
        <v>50.033000000000001</v>
      </c>
      <c r="N140" s="37">
        <v>51.131</v>
      </c>
      <c r="O140" s="37">
        <v>50.18</v>
      </c>
      <c r="P140" s="37">
        <v>52.148000000000003</v>
      </c>
      <c r="Q140" s="37">
        <v>54.936999999999998</v>
      </c>
      <c r="S140" s="4">
        <f t="shared" si="163"/>
        <v>46.395237871554286</v>
      </c>
      <c r="T140" s="4">
        <f t="shared" si="163"/>
        <v>46.066680109176737</v>
      </c>
      <c r="U140" s="4">
        <f t="shared" si="163"/>
        <v>47.341633904461652</v>
      </c>
      <c r="V140" s="4">
        <f t="shared" si="163"/>
        <v>47.789895156716803</v>
      </c>
      <c r="W140" s="4">
        <f t="shared" si="163"/>
        <v>49.480713843402377</v>
      </c>
      <c r="X140" s="4">
        <f t="shared" si="163"/>
        <v>51.707601634056338</v>
      </c>
      <c r="Y140" s="4">
        <f t="shared" si="163"/>
        <v>55.253649118541084</v>
      </c>
      <c r="Z140" s="4">
        <f t="shared" si="163"/>
        <v>52.320488892856659</v>
      </c>
      <c r="AA140" s="4">
        <f t="shared" si="163"/>
        <v>51.605325056035632</v>
      </c>
      <c r="AB140" s="4">
        <f t="shared" si="163"/>
        <v>49.83727246376322</v>
      </c>
      <c r="AC140" s="4">
        <f t="shared" si="163"/>
        <v>49.57533872299188</v>
      </c>
      <c r="AD140" s="4">
        <f t="shared" si="163"/>
        <v>50.085076708777756</v>
      </c>
      <c r="AE140" s="4">
        <f t="shared" si="163"/>
        <v>48.806785068164196</v>
      </c>
      <c r="AF140" s="4">
        <f t="shared" si="163"/>
        <v>50.795743628862077</v>
      </c>
      <c r="AG140" s="4">
        <f t="shared" si="163"/>
        <v>53.656256027196427</v>
      </c>
      <c r="AI140" s="4">
        <f t="shared" si="164"/>
        <v>1.7762128445710346E-2</v>
      </c>
      <c r="AJ140" s="4">
        <f t="shared" si="164"/>
        <v>-0.73368010917673843</v>
      </c>
      <c r="AK140" s="4">
        <f t="shared" si="164"/>
        <v>-3.1826339044616532</v>
      </c>
      <c r="AL140" s="4">
        <f t="shared" si="164"/>
        <v>1.6071048432831958</v>
      </c>
      <c r="AM140" s="4">
        <f t="shared" si="164"/>
        <v>2.0112861565976203</v>
      </c>
      <c r="AN140" s="4">
        <f t="shared" si="164"/>
        <v>-0.31060163405634</v>
      </c>
      <c r="AO140" s="4">
        <f t="shared" si="164"/>
        <v>-1.1746491185410832</v>
      </c>
      <c r="AP140" s="4">
        <f t="shared" si="164"/>
        <v>0.4005111071433376</v>
      </c>
      <c r="AQ140" s="4">
        <f t="shared" si="164"/>
        <v>1.5746749439643679</v>
      </c>
      <c r="AR140" s="4">
        <f t="shared" si="164"/>
        <v>0.29372753623677994</v>
      </c>
      <c r="AS140" s="4">
        <f t="shared" si="164"/>
        <v>0.4576612770081212</v>
      </c>
      <c r="AT140" s="4">
        <f t="shared" si="164"/>
        <v>1.0459232912222447</v>
      </c>
      <c r="AU140" s="4">
        <f t="shared" si="164"/>
        <v>1.373214931835804</v>
      </c>
      <c r="AV140" s="4">
        <f t="shared" si="164"/>
        <v>1.3522563711379263</v>
      </c>
      <c r="AW140" s="4">
        <f t="shared" si="164"/>
        <v>1.2807439728035703</v>
      </c>
      <c r="AY140" s="2">
        <f t="shared" si="155"/>
        <v>46.395237871554286</v>
      </c>
      <c r="AZ140" s="2">
        <f t="shared" si="155"/>
        <v>45.795011846134877</v>
      </c>
      <c r="BA140" s="2">
        <f t="shared" si="155"/>
        <v>46.56769834372745</v>
      </c>
      <c r="BB140" s="2">
        <f t="shared" si="155"/>
        <v>47.030995800875772</v>
      </c>
      <c r="BC140" s="2">
        <f t="shared" si="155"/>
        <v>47.274815733787385</v>
      </c>
      <c r="BD140" s="2">
        <f t="shared" si="155"/>
        <v>49.71112528394351</v>
      </c>
      <c r="BE140" s="2">
        <f t="shared" si="155"/>
        <v>51.695845801299136</v>
      </c>
      <c r="BF140" s="2">
        <f t="shared" si="155"/>
        <v>51.958280402746681</v>
      </c>
      <c r="BG140" s="2">
        <f t="shared" si="155"/>
        <v>50.847242869686497</v>
      </c>
      <c r="BH140" s="2">
        <f t="shared" si="155"/>
        <v>49.514947972556634</v>
      </c>
      <c r="BI140" s="2">
        <f t="shared" si="155"/>
        <v>49.346804389025934</v>
      </c>
      <c r="BJ140" s="2">
        <f t="shared" si="155"/>
        <v>49.86096063061607</v>
      </c>
      <c r="BK140" s="2">
        <f t="shared" si="155"/>
        <v>48.558543284356467</v>
      </c>
      <c r="BL140" s="2">
        <f t="shared" si="155"/>
        <v>49.289347142997883</v>
      </c>
      <c r="BM140" s="2">
        <f t="shared" si="155"/>
        <v>50.29351556217658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>
        <f t="shared" si="156"/>
        <v>52.720999999999997</v>
      </c>
      <c r="CM140" s="2">
        <f t="shared" si="156"/>
        <v>53.18</v>
      </c>
      <c r="CN140" s="2">
        <f t="shared" si="156"/>
        <v>50.131</v>
      </c>
      <c r="CO140" s="2">
        <f t="shared" si="156"/>
        <v>50.033000000000001</v>
      </c>
      <c r="CP140" s="2">
        <f t="shared" si="156"/>
        <v>51.131</v>
      </c>
      <c r="CQ140" s="2">
        <f t="shared" si="156"/>
        <v>50.18</v>
      </c>
      <c r="CR140" s="2">
        <f t="shared" si="156"/>
        <v>52.148000000000003</v>
      </c>
      <c r="CS140" s="2">
        <f t="shared" si="156"/>
        <v>54.936999999999998</v>
      </c>
      <c r="CU140" s="2" t="str">
        <f t="shared" si="111"/>
        <v/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>
        <f t="shared" si="118"/>
        <v>52.720999999999997</v>
      </c>
      <c r="DC140" s="2">
        <f t="shared" si="119"/>
        <v>53.18</v>
      </c>
      <c r="DD140" s="2">
        <f t="shared" si="120"/>
        <v>50.131</v>
      </c>
      <c r="DE140" s="2">
        <f t="shared" si="121"/>
        <v>50.033000000000001</v>
      </c>
      <c r="DF140" s="2">
        <f t="shared" si="122"/>
        <v>51.131</v>
      </c>
      <c r="DG140" s="2">
        <f t="shared" si="123"/>
        <v>50.18</v>
      </c>
      <c r="DH140" s="2">
        <f t="shared" si="124"/>
        <v>52.148000000000003</v>
      </c>
      <c r="DI140" s="2">
        <f t="shared" si="125"/>
        <v>54.936999999999998</v>
      </c>
      <c r="DK140" s="2">
        <f t="shared" si="165"/>
        <v>80.123122621564477</v>
      </c>
      <c r="DL140" s="2">
        <f t="shared" si="165"/>
        <v>80.033266686801568</v>
      </c>
      <c r="DM140" s="2">
        <f t="shared" si="165"/>
        <v>76.600578677136809</v>
      </c>
      <c r="DN140" s="2">
        <f t="shared" si="165"/>
        <v>80.010852310480246</v>
      </c>
      <c r="DO140" s="2">
        <f t="shared" si="165"/>
        <v>88.431991140642296</v>
      </c>
      <c r="DP140" s="2">
        <f t="shared" si="165"/>
        <v>86.671165505226483</v>
      </c>
      <c r="DQ140" s="2">
        <f t="shared" si="165"/>
        <v>80.697203171247352</v>
      </c>
      <c r="DR140" s="2">
        <f t="shared" si="165"/>
        <v>85.114279622132273</v>
      </c>
      <c r="DS140" s="2">
        <f t="shared" si="165"/>
        <v>80.681921400210655</v>
      </c>
      <c r="DT140" s="2">
        <f t="shared" si="165"/>
        <v>89.601870383275269</v>
      </c>
      <c r="DU140" s="2">
        <f t="shared" si="165"/>
        <v>87.026646435999254</v>
      </c>
      <c r="DV140" s="2">
        <f t="shared" si="165"/>
        <v>79.892316701902743</v>
      </c>
      <c r="DW140" s="2">
        <f t="shared" si="165"/>
        <v>83.212836001208075</v>
      </c>
      <c r="DX140" s="2">
        <f t="shared" si="165"/>
        <v>81.051992149292147</v>
      </c>
      <c r="DY140" s="2">
        <f t="shared" si="165"/>
        <v>66.911921187683276</v>
      </c>
      <c r="EA140" s="2">
        <f t="shared" si="153"/>
        <v>46.339738450604109</v>
      </c>
      <c r="EB140" s="2">
        <f t="shared" si="153"/>
        <v>45.740166060651475</v>
      </c>
      <c r="EC140" s="2">
        <f t="shared" si="153"/>
        <v>46.519271796171893</v>
      </c>
      <c r="ED140" s="2">
        <f t="shared" si="153"/>
        <v>46.977796495028052</v>
      </c>
      <c r="EE140" s="2">
        <f t="shared" si="152"/>
        <v>47.220414867478084</v>
      </c>
      <c r="EF140" s="2">
        <f t="shared" si="152"/>
        <v>49.642916097090165</v>
      </c>
      <c r="EG140" s="2">
        <f t="shared" si="152"/>
        <v>51.649308463808723</v>
      </c>
      <c r="EH140" s="2">
        <f t="shared" si="152"/>
        <v>51.892682752594212</v>
      </c>
      <c r="EI140" s="2">
        <f t="shared" si="152"/>
        <v>50.791786082474218</v>
      </c>
      <c r="EJ140" s="2">
        <f t="shared" si="152"/>
        <v>49.434529021079982</v>
      </c>
      <c r="EK140" s="2">
        <f t="shared" si="152"/>
        <v>49.274325400978277</v>
      </c>
      <c r="EL140" s="2">
        <f t="shared" si="152"/>
        <v>49.80792162373146</v>
      </c>
      <c r="EM140" s="2">
        <f t="shared" si="136"/>
        <v>48.491911538840206</v>
      </c>
      <c r="EN140" s="2">
        <f t="shared" si="136"/>
        <v>49.220509538183222</v>
      </c>
      <c r="EO140" s="2">
        <f t="shared" si="136"/>
        <v>50.247653785513336</v>
      </c>
      <c r="EQ140" s="2">
        <f t="shared" si="166"/>
        <v>46.379173432272893</v>
      </c>
      <c r="ER140" s="2">
        <f t="shared" si="166"/>
        <v>45.768336837412292</v>
      </c>
      <c r="ES140" s="2">
        <f t="shared" si="166"/>
        <v>46.494332385453049</v>
      </c>
      <c r="ET140" s="2">
        <f t="shared" si="166"/>
        <v>46.952632011256689</v>
      </c>
      <c r="EU140" s="2">
        <f t="shared" si="166"/>
        <v>47.109198480556678</v>
      </c>
      <c r="EV140" s="2">
        <f t="shared" si="166"/>
        <v>49.663558247216322</v>
      </c>
      <c r="EW140" s="2">
        <f t="shared" si="166"/>
        <v>51.534888571843695</v>
      </c>
      <c r="EX140" s="2">
        <f t="shared" si="166"/>
        <v>51.858169252516497</v>
      </c>
      <c r="EY140" s="2">
        <f t="shared" si="166"/>
        <v>50.803365541977655</v>
      </c>
      <c r="EZ140" s="2">
        <f t="shared" si="166"/>
        <v>49.421992638777247</v>
      </c>
      <c r="FA140" s="2">
        <f t="shared" si="166"/>
        <v>49.283226183904624</v>
      </c>
      <c r="FB140" s="2">
        <f t="shared" si="166"/>
        <v>49.824038382466</v>
      </c>
      <c r="FC140" s="2">
        <f t="shared" si="166"/>
        <v>48.496346620104724</v>
      </c>
      <c r="FD140" s="2">
        <f t="shared" si="166"/>
        <v>49.222642713611535</v>
      </c>
      <c r="FE140" s="2">
        <f t="shared" si="166"/>
        <v>50.172581246995378</v>
      </c>
      <c r="FG140" s="2">
        <f t="shared" si="167"/>
        <v>0.9983864395183828</v>
      </c>
      <c r="FH140" s="2">
        <f t="shared" si="167"/>
        <v>0.99841933260472726</v>
      </c>
      <c r="FI140" s="2">
        <f t="shared" si="167"/>
        <v>0.99837014745535579</v>
      </c>
      <c r="FJ140" s="2">
        <f t="shared" si="167"/>
        <v>0.9983715551667639</v>
      </c>
      <c r="FK140" s="2">
        <f t="shared" si="167"/>
        <v>0.99860685936307814</v>
      </c>
      <c r="FL140" s="2">
        <f t="shared" si="167"/>
        <v>0.99817501050737734</v>
      </c>
      <c r="FM140" s="2">
        <f t="shared" si="167"/>
        <v>0.99826730769904992</v>
      </c>
      <c r="FN140" s="2">
        <f t="shared" si="167"/>
        <v>0.99800036038221906</v>
      </c>
      <c r="FO140" s="2">
        <f t="shared" si="167"/>
        <v>0.99815324449278509</v>
      </c>
      <c r="FP140" s="2">
        <f t="shared" si="167"/>
        <v>0.9979923493260856</v>
      </c>
      <c r="FQ140" s="2">
        <f t="shared" si="167"/>
        <v>0.99808416639684727</v>
      </c>
      <c r="FR140" s="2">
        <f t="shared" si="167"/>
        <v>0.99824553029127039</v>
      </c>
      <c r="FS140" s="2">
        <f t="shared" si="167"/>
        <v>0.99808316620404125</v>
      </c>
      <c r="FT140" s="2">
        <f t="shared" si="167"/>
        <v>0.99783855838982249</v>
      </c>
      <c r="FU140" s="2">
        <f t="shared" si="167"/>
        <v>0.99719927275616016</v>
      </c>
      <c r="FW140" s="2">
        <f t="shared" si="157"/>
        <v>2.5051040340639708E-2</v>
      </c>
      <c r="FX140" s="2">
        <f t="shared" si="157"/>
        <v>2.2711458979998801E-2</v>
      </c>
      <c r="FY140" s="2">
        <f t="shared" si="157"/>
        <v>2.4120337781299322E-2</v>
      </c>
      <c r="FZ140" s="2">
        <f t="shared" si="157"/>
        <v>2.3573033579453805E-2</v>
      </c>
      <c r="GA140" s="2">
        <f t="shared" si="157"/>
        <v>2.7088232155730863E-2</v>
      </c>
      <c r="GB140" s="2">
        <f t="shared" si="157"/>
        <v>3.0666415533852954E-2</v>
      </c>
      <c r="GC140" s="2">
        <f t="shared" si="157"/>
        <v>3.3156175581213573E-2</v>
      </c>
      <c r="GD140" s="2">
        <f t="shared" si="157"/>
        <v>2.4152030710520862E-2</v>
      </c>
      <c r="GE140" s="2">
        <f t="shared" si="157"/>
        <v>2.2195785802037158E-2</v>
      </c>
      <c r="GF140" s="2">
        <f t="shared" si="157"/>
        <v>1.7791295217954393E-2</v>
      </c>
      <c r="GG140" s="2">
        <f t="shared" si="157"/>
        <v>1.7057242380793331E-2</v>
      </c>
      <c r="GH140" s="2">
        <f t="shared" si="157"/>
        <v>1.5936642021867647E-2</v>
      </c>
      <c r="GI140" s="2">
        <f t="shared" si="157"/>
        <v>1.7475233312640538E-2</v>
      </c>
      <c r="GJ140" s="2">
        <f t="shared" si="157"/>
        <v>1.6742076106223192E-2</v>
      </c>
      <c r="GK140" s="2">
        <f t="shared" si="157"/>
        <v>1.0793441445318564E-2</v>
      </c>
      <c r="GM140" s="86">
        <f t="shared" si="158"/>
        <v>9.2632851762397019E-61</v>
      </c>
      <c r="GN140" s="86">
        <f t="shared" si="158"/>
        <v>2.2489669322149725E-54</v>
      </c>
      <c r="GO140" s="86">
        <f t="shared" si="158"/>
        <v>1.1486657265252314E-75</v>
      </c>
      <c r="GP140" s="86">
        <f t="shared" si="158"/>
        <v>2.7312498123269113E-102</v>
      </c>
      <c r="GQ140" s="86">
        <f t="shared" si="158"/>
        <v>1.6907204083691742E-130</v>
      </c>
      <c r="GR140" s="86">
        <f t="shared" si="158"/>
        <v>3.8577973555907405E-127</v>
      </c>
      <c r="GS140" s="86">
        <f t="shared" si="158"/>
        <v>5.2967804052864495E-118</v>
      </c>
      <c r="GT140" s="86">
        <f t="shared" si="158"/>
        <v>2.3225473608908981E-103</v>
      </c>
      <c r="GU140" s="86">
        <f t="shared" si="158"/>
        <v>1.9974536550614023E-101</v>
      </c>
      <c r="GV140" s="86">
        <f t="shared" si="158"/>
        <v>1.8044437913595593E-79</v>
      </c>
      <c r="GW140" s="86">
        <f t="shared" si="158"/>
        <v>2.3730132156972442E-95</v>
      </c>
      <c r="GX140" s="86">
        <f t="shared" si="158"/>
        <v>4.8055822133715772E-80</v>
      </c>
      <c r="GY140" s="86">
        <f t="shared" si="158"/>
        <v>1.6248778641385632E-62</v>
      </c>
      <c r="GZ140" s="86">
        <f t="shared" si="158"/>
        <v>4.4686750426266907E-58</v>
      </c>
      <c r="HA140" s="86">
        <f t="shared" si="158"/>
        <v>1.3631305450648952E-63</v>
      </c>
      <c r="HC140" s="86">
        <f t="shared" si="154"/>
        <v>5.0685831560189517E-23</v>
      </c>
      <c r="HD140" s="86">
        <f t="shared" si="154"/>
        <v>1.744233672323785E-22</v>
      </c>
      <c r="HE140" s="86">
        <f t="shared" si="154"/>
        <v>1.5502777101568946E-24</v>
      </c>
      <c r="HF140" s="86">
        <f t="shared" si="154"/>
        <v>6.0009003522473593E-37</v>
      </c>
      <c r="HG140" s="86">
        <f t="shared" si="154"/>
        <v>3.6173024934133994E-61</v>
      </c>
      <c r="HH140" s="86">
        <f t="shared" si="154"/>
        <v>2.8333459448230578E-49</v>
      </c>
      <c r="HI140" s="86">
        <f t="shared" si="154"/>
        <v>1.3395825868090724E-48</v>
      </c>
      <c r="HJ140" s="86">
        <f t="shared" si="154"/>
        <v>2.2719230526550806E-29</v>
      </c>
      <c r="HK140" s="86">
        <f t="shared" si="154"/>
        <v>1.4819787435791644E-41</v>
      </c>
      <c r="HL140" s="86">
        <f t="shared" si="162"/>
        <v>2.6198403196878173E-38</v>
      </c>
      <c r="HM140" s="86">
        <f t="shared" si="162"/>
        <v>7.2540599746070598E-33</v>
      </c>
      <c r="HN140" s="86">
        <f t="shared" si="162"/>
        <v>6.6123197006006297E-25</v>
      </c>
      <c r="HO140" s="86">
        <f t="shared" si="162"/>
        <v>2.7893749210289627E-24</v>
      </c>
      <c r="HP140" s="86">
        <f t="shared" si="162"/>
        <v>1.3978949378945399E-22</v>
      </c>
      <c r="HQ140" s="86">
        <f t="shared" si="162"/>
        <v>2.3022305346142179E-28</v>
      </c>
      <c r="HS140" s="86">
        <f t="shared" si="159"/>
        <v>1.7662521986867331E-2</v>
      </c>
      <c r="HT140" s="86">
        <f t="shared" si="159"/>
        <v>1.5529697737442904E-2</v>
      </c>
      <c r="HU140" s="86">
        <f t="shared" si="159"/>
        <v>2.5583518830948747E-2</v>
      </c>
      <c r="HV140" s="86">
        <f t="shared" si="159"/>
        <v>1.3510094884551073E-2</v>
      </c>
      <c r="HW140" s="86">
        <f t="shared" si="159"/>
        <v>4.2178472292600633E-2</v>
      </c>
      <c r="HX140" s="86">
        <f t="shared" si="159"/>
        <v>3.0564974263825082E-2</v>
      </c>
      <c r="HY140" s="86">
        <f t="shared" si="159"/>
        <v>5.0316825681645021E-2</v>
      </c>
      <c r="HZ140" s="86">
        <f t="shared" si="159"/>
        <v>3.1911518670130158E-3</v>
      </c>
      <c r="IA140" s="86">
        <f t="shared" si="159"/>
        <v>7.1656595093197509E-3</v>
      </c>
      <c r="IB140" s="86">
        <f t="shared" si="159"/>
        <v>2.6615049998231681E-3</v>
      </c>
      <c r="IC140" s="86">
        <f t="shared" si="159"/>
        <v>1.6114084254435703E-3</v>
      </c>
      <c r="ID140" s="86">
        <f t="shared" si="159"/>
        <v>1.3369287288960839E-3</v>
      </c>
      <c r="IE140" s="86">
        <f t="shared" si="159"/>
        <v>1.4129128662605302E-3</v>
      </c>
      <c r="IF140" s="86">
        <f t="shared" si="159"/>
        <v>6.6461990649652539E-3</v>
      </c>
      <c r="IG140" s="86">
        <f t="shared" si="159"/>
        <v>8.7175612958201379E-3</v>
      </c>
      <c r="II140" s="86">
        <f t="shared" si="160"/>
        <v>6.8207024902853875E-30</v>
      </c>
      <c r="IJ140" s="86">
        <f t="shared" si="160"/>
        <v>8.2477680815055588E-31</v>
      </c>
      <c r="IK140" s="86">
        <f t="shared" si="160"/>
        <v>4.3336095265048006E-33</v>
      </c>
      <c r="IL140" s="86">
        <f t="shared" si="160"/>
        <v>1.5910066999573272E-35</v>
      </c>
      <c r="IM140" s="86">
        <f t="shared" si="160"/>
        <v>1.2937759614415597E-31</v>
      </c>
      <c r="IN140" s="86">
        <f t="shared" si="160"/>
        <v>5.7912751475475418E-34</v>
      </c>
      <c r="IO140" s="86">
        <f t="shared" si="160"/>
        <v>4.0376996575378018E-30</v>
      </c>
      <c r="IP140" s="86">
        <f t="shared" si="160"/>
        <v>1.0920109680979459E-54</v>
      </c>
      <c r="IQ140" s="86">
        <f t="shared" si="160"/>
        <v>7.3540869736107748E-39</v>
      </c>
      <c r="IR140" s="86">
        <f t="shared" si="160"/>
        <v>1.3456724728531859E-39</v>
      </c>
      <c r="IS140" s="86">
        <f t="shared" si="160"/>
        <v>1.3857898155064262E-40</v>
      </c>
      <c r="IT140" s="86">
        <f t="shared" si="160"/>
        <v>6.6453419584606866E-40</v>
      </c>
      <c r="IU140" s="86">
        <f t="shared" si="160"/>
        <v>3.066632750382538E-41</v>
      </c>
      <c r="IV140" s="86">
        <f t="shared" si="160"/>
        <v>1.4019569914754147E-31</v>
      </c>
      <c r="IW140" s="86">
        <f t="shared" si="160"/>
        <v>3.6587052672255738E-16</v>
      </c>
      <c r="IY140" s="86">
        <f t="shared" si="161"/>
        <v>1.7662521986867331E-2</v>
      </c>
      <c r="IZ140" s="86">
        <f t="shared" si="161"/>
        <v>1.5529697737442904E-2</v>
      </c>
      <c r="JA140" s="86">
        <f t="shared" si="161"/>
        <v>2.5583518830948747E-2</v>
      </c>
      <c r="JB140" s="86">
        <f t="shared" si="161"/>
        <v>1.3510094884551073E-2</v>
      </c>
      <c r="JC140" s="86">
        <f t="shared" si="161"/>
        <v>4.2178472292600633E-2</v>
      </c>
      <c r="JD140" s="86">
        <f t="shared" si="161"/>
        <v>3.0564974263825082E-2</v>
      </c>
      <c r="JE140" s="86">
        <f t="shared" si="161"/>
        <v>5.0316825681645021E-2</v>
      </c>
      <c r="JF140" s="86">
        <f t="shared" si="161"/>
        <v>3.1911518670130158E-3</v>
      </c>
      <c r="JG140" s="86">
        <f t="shared" si="161"/>
        <v>7.1656595093197509E-3</v>
      </c>
      <c r="JH140" s="86">
        <f t="shared" si="161"/>
        <v>2.6615049998231681E-3</v>
      </c>
      <c r="JI140" s="86">
        <f t="shared" si="161"/>
        <v>1.6114084254435703E-3</v>
      </c>
      <c r="JJ140" s="86">
        <f t="shared" si="161"/>
        <v>1.3369287288960839E-3</v>
      </c>
      <c r="JK140" s="86">
        <f t="shared" si="161"/>
        <v>1.4129128662605302E-3</v>
      </c>
      <c r="JL140" s="86">
        <f t="shared" si="161"/>
        <v>6.6461990649652539E-3</v>
      </c>
      <c r="JM140" s="86">
        <f t="shared" si="161"/>
        <v>8.7175612958205039E-3</v>
      </c>
    </row>
    <row r="141" spans="2:273" x14ac:dyDescent="0.25">
      <c r="B141" s="2">
        <v>114</v>
      </c>
      <c r="C141" s="37">
        <v>46.079000000000001</v>
      </c>
      <c r="D141" s="37">
        <v>45.253999999999998</v>
      </c>
      <c r="E141" s="37">
        <v>45.889000000000003</v>
      </c>
      <c r="F141" s="37">
        <v>49.206000000000003</v>
      </c>
      <c r="G141" s="37">
        <v>51.524000000000001</v>
      </c>
      <c r="H141" s="37">
        <v>52.238</v>
      </c>
      <c r="I141" s="37">
        <v>56.27</v>
      </c>
      <c r="J141" s="37">
        <v>55.786999999999999</v>
      </c>
      <c r="K141" s="37">
        <v>50.77</v>
      </c>
      <c r="L141" s="37">
        <v>50.393000000000001</v>
      </c>
      <c r="M141" s="37">
        <v>52.197000000000003</v>
      </c>
      <c r="N141" s="37">
        <v>50.148000000000003</v>
      </c>
      <c r="O141" s="37">
        <v>49.015999999999998</v>
      </c>
      <c r="P141" s="37">
        <v>50.048999999999999</v>
      </c>
      <c r="Q141" s="37">
        <v>56.54</v>
      </c>
      <c r="S141" s="4">
        <f t="shared" si="163"/>
        <v>46.257668963947481</v>
      </c>
      <c r="T141" s="4">
        <f t="shared" si="163"/>
        <v>46.111261520316901</v>
      </c>
      <c r="U141" s="4">
        <f t="shared" si="163"/>
        <v>47.705501643461822</v>
      </c>
      <c r="V141" s="4">
        <f t="shared" si="163"/>
        <v>48.229747982513061</v>
      </c>
      <c r="W141" s="4">
        <f t="shared" si="163"/>
        <v>50.590765869674783</v>
      </c>
      <c r="X141" s="4">
        <f t="shared" si="163"/>
        <v>52.89347347590558</v>
      </c>
      <c r="Y141" s="4">
        <f t="shared" si="163"/>
        <v>57.081774763535009</v>
      </c>
      <c r="Z141" s="4">
        <f t="shared" si="163"/>
        <v>52.662773393601135</v>
      </c>
      <c r="AA141" s="4">
        <f t="shared" si="163"/>
        <v>52.142559431848333</v>
      </c>
      <c r="AB141" s="4">
        <f t="shared" si="163"/>
        <v>50.018667553477691</v>
      </c>
      <c r="AC141" s="4">
        <f t="shared" si="163"/>
        <v>49.668204193114967</v>
      </c>
      <c r="AD141" s="4">
        <f t="shared" si="163"/>
        <v>50.176359337711567</v>
      </c>
      <c r="AE141" s="4">
        <f t="shared" si="163"/>
        <v>48.951838561308435</v>
      </c>
      <c r="AF141" s="4">
        <f t="shared" si="163"/>
        <v>51.649124223823499</v>
      </c>
      <c r="AG141" s="4">
        <f t="shared" si="163"/>
        <v>55.102594034782442</v>
      </c>
      <c r="AI141" s="4">
        <f t="shared" si="164"/>
        <v>-0.17866896394748011</v>
      </c>
      <c r="AJ141" s="4">
        <f t="shared" si="164"/>
        <v>-0.85726152031690361</v>
      </c>
      <c r="AK141" s="4">
        <f t="shared" si="164"/>
        <v>-1.8165016434618195</v>
      </c>
      <c r="AL141" s="4">
        <f t="shared" si="164"/>
        <v>0.97625201748694224</v>
      </c>
      <c r="AM141" s="4">
        <f t="shared" si="164"/>
        <v>0.93323413032521785</v>
      </c>
      <c r="AN141" s="4">
        <f t="shared" si="164"/>
        <v>-0.65547347590558047</v>
      </c>
      <c r="AO141" s="4">
        <f t="shared" si="164"/>
        <v>-0.81177476353500566</v>
      </c>
      <c r="AP141" s="4">
        <f t="shared" si="164"/>
        <v>3.1242266063988637</v>
      </c>
      <c r="AQ141" s="4">
        <f t="shared" si="164"/>
        <v>-1.3725594318483303</v>
      </c>
      <c r="AR141" s="4">
        <f t="shared" si="164"/>
        <v>0.37433244652230968</v>
      </c>
      <c r="AS141" s="4">
        <f t="shared" si="164"/>
        <v>2.5287958068850358</v>
      </c>
      <c r="AT141" s="4">
        <f t="shared" si="164"/>
        <v>-2.8359337711563626E-2</v>
      </c>
      <c r="AU141" s="4">
        <f t="shared" si="164"/>
        <v>6.4161438691563433E-2</v>
      </c>
      <c r="AV141" s="4">
        <f t="shared" si="164"/>
        <v>-1.6001242238234994</v>
      </c>
      <c r="AW141" s="4">
        <f t="shared" si="164"/>
        <v>1.4374059652175575</v>
      </c>
      <c r="AY141" s="2">
        <f t="shared" si="155"/>
        <v>46.257668963947481</v>
      </c>
      <c r="AZ141" s="2">
        <f t="shared" si="155"/>
        <v>45.659874060599904</v>
      </c>
      <c r="BA141" s="2">
        <f t="shared" si="155"/>
        <v>46.443629969385789</v>
      </c>
      <c r="BB141" s="2">
        <f t="shared" si="155"/>
        <v>46.897259903274403</v>
      </c>
      <c r="BC141" s="2">
        <f t="shared" si="155"/>
        <v>47.159218443421686</v>
      </c>
      <c r="BD141" s="2">
        <f t="shared" si="155"/>
        <v>49.570519028479403</v>
      </c>
      <c r="BE141" s="2">
        <f t="shared" si="155"/>
        <v>51.57960280382494</v>
      </c>
      <c r="BF141" s="2">
        <f t="shared" si="155"/>
        <v>51.817758306959249</v>
      </c>
      <c r="BG141" s="2">
        <f t="shared" si="155"/>
        <v>50.712122820878029</v>
      </c>
      <c r="BH141" s="2">
        <f t="shared" si="155"/>
        <v>49.381386808487512</v>
      </c>
      <c r="BI141" s="2">
        <f t="shared" si="155"/>
        <v>49.199341012625418</v>
      </c>
      <c r="BJ141" s="2">
        <f t="shared" si="155"/>
        <v>49.71887925808808</v>
      </c>
      <c r="BK141" s="2">
        <f t="shared" si="155"/>
        <v>48.432650996400085</v>
      </c>
      <c r="BL141" s="2">
        <f t="shared" si="155"/>
        <v>49.178371589216326</v>
      </c>
      <c r="BM141" s="2">
        <f t="shared" si="155"/>
        <v>50.177544917988754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>
        <f t="shared" si="156"/>
        <v>55.786999999999999</v>
      </c>
      <c r="CM141" s="2" t="str">
        <f t="shared" si="156"/>
        <v/>
      </c>
      <c r="CN141" s="2">
        <f t="shared" si="156"/>
        <v>50.393000000000001</v>
      </c>
      <c r="CO141" s="2">
        <f t="shared" si="156"/>
        <v>52.197000000000003</v>
      </c>
      <c r="CP141" s="2">
        <f t="shared" si="156"/>
        <v>50.148000000000003</v>
      </c>
      <c r="CQ141" s="2">
        <f t="shared" si="156"/>
        <v>49.015999999999998</v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>
        <f t="shared" si="118"/>
        <v>55.786999999999999</v>
      </c>
      <c r="DC141" s="2" t="str">
        <f t="shared" si="119"/>
        <v/>
      </c>
      <c r="DD141" s="2">
        <f t="shared" si="120"/>
        <v>50.393000000000001</v>
      </c>
      <c r="DE141" s="2">
        <f t="shared" si="121"/>
        <v>52.197000000000003</v>
      </c>
      <c r="DF141" s="2">
        <f t="shared" si="122"/>
        <v>50.148000000000003</v>
      </c>
      <c r="DG141" s="2">
        <f t="shared" si="123"/>
        <v>49.015999999999998</v>
      </c>
      <c r="DH141" s="2" t="str">
        <f t="shared" si="124"/>
        <v/>
      </c>
      <c r="DI141" s="2" t="str">
        <f t="shared" si="125"/>
        <v/>
      </c>
      <c r="DK141" s="2">
        <f t="shared" si="165"/>
        <v>80.342618393234659</v>
      </c>
      <c r="DL141" s="2">
        <f t="shared" si="165"/>
        <v>80.24266973723951</v>
      </c>
      <c r="DM141" s="2">
        <f t="shared" si="165"/>
        <v>76.774748263364543</v>
      </c>
      <c r="DN141" s="2">
        <f t="shared" si="165"/>
        <v>80.217628511023889</v>
      </c>
      <c r="DO141" s="2">
        <f t="shared" si="165"/>
        <v>88.710433001107418</v>
      </c>
      <c r="DP141" s="2">
        <f t="shared" si="165"/>
        <v>86.924232926829262</v>
      </c>
      <c r="DQ141" s="2">
        <f t="shared" si="165"/>
        <v>80.841028541226208</v>
      </c>
      <c r="DR141" s="2">
        <f t="shared" si="165"/>
        <v>85.322540958164652</v>
      </c>
      <c r="DS141" s="2">
        <f t="shared" si="165"/>
        <v>80.855551008832322</v>
      </c>
      <c r="DT141" s="2">
        <f t="shared" si="165"/>
        <v>89.885495296167264</v>
      </c>
      <c r="DU141" s="2">
        <f t="shared" si="165"/>
        <v>87.289910109931668</v>
      </c>
      <c r="DV141" s="2">
        <f t="shared" si="165"/>
        <v>80.082783650458069</v>
      </c>
      <c r="DW141" s="2">
        <f t="shared" si="165"/>
        <v>83.438398520084547</v>
      </c>
      <c r="DX141" s="2">
        <f t="shared" si="165"/>
        <v>81.282741570141567</v>
      </c>
      <c r="DY141" s="2">
        <f t="shared" si="165"/>
        <v>67.011408174486803</v>
      </c>
      <c r="EA141" s="2">
        <f t="shared" si="153"/>
        <v>46.205682776593214</v>
      </c>
      <c r="EB141" s="2">
        <f t="shared" si="153"/>
        <v>45.609280706226315</v>
      </c>
      <c r="EC141" s="2">
        <f t="shared" si="153"/>
        <v>46.399386313220951</v>
      </c>
      <c r="ED141" s="2">
        <f t="shared" si="153"/>
        <v>46.848519690853593</v>
      </c>
      <c r="EE141" s="2">
        <f t="shared" si="152"/>
        <v>47.110246843362518</v>
      </c>
      <c r="EF141" s="2">
        <f t="shared" si="152"/>
        <v>49.507423601322792</v>
      </c>
      <c r="EG141" s="2">
        <f t="shared" si="152"/>
        <v>51.538214921714776</v>
      </c>
      <c r="EH141" s="2">
        <f t="shared" si="152"/>
        <v>51.757676220644463</v>
      </c>
      <c r="EI141" s="2">
        <f t="shared" si="152"/>
        <v>50.660891089837989</v>
      </c>
      <c r="EJ141" s="2">
        <f t="shared" si="152"/>
        <v>49.307591943401661</v>
      </c>
      <c r="EK141" s="2">
        <f t="shared" si="152"/>
        <v>49.132423353429644</v>
      </c>
      <c r="EL141" s="2">
        <f t="shared" si="152"/>
        <v>49.670026697892268</v>
      </c>
      <c r="EM141" s="2">
        <f t="shared" si="136"/>
        <v>48.371396803518095</v>
      </c>
      <c r="EN141" s="2">
        <f t="shared" si="136"/>
        <v>49.115177269447322</v>
      </c>
      <c r="EO141" s="2">
        <f t="shared" si="136"/>
        <v>50.135261829535963</v>
      </c>
      <c r="EQ141" s="2">
        <f t="shared" si="166"/>
        <v>46.269316206465831</v>
      </c>
      <c r="ER141" s="2">
        <f t="shared" si="166"/>
        <v>45.635818178973949</v>
      </c>
      <c r="ES141" s="2">
        <f t="shared" si="166"/>
        <v>46.364744118553524</v>
      </c>
      <c r="ET141" s="2">
        <f t="shared" si="166"/>
        <v>46.816515973051331</v>
      </c>
      <c r="EU141" s="2">
        <f t="shared" si="166"/>
        <v>46.978922413702783</v>
      </c>
      <c r="EV141" s="2">
        <f t="shared" si="166"/>
        <v>49.531539492498894</v>
      </c>
      <c r="EW141" s="2">
        <f t="shared" si="166"/>
        <v>51.402326182327442</v>
      </c>
      <c r="EX141" s="2">
        <f t="shared" si="166"/>
        <v>51.714501795465168</v>
      </c>
      <c r="EY141" s="2">
        <f t="shared" si="166"/>
        <v>50.6760351589134</v>
      </c>
      <c r="EZ141" s="2">
        <f t="shared" si="166"/>
        <v>49.281076553684649</v>
      </c>
      <c r="FA141" s="2">
        <f t="shared" si="166"/>
        <v>49.145026574342324</v>
      </c>
      <c r="FB141" s="2">
        <f t="shared" si="166"/>
        <v>49.680442857084742</v>
      </c>
      <c r="FC141" s="2">
        <f t="shared" si="166"/>
        <v>48.368294655414594</v>
      </c>
      <c r="FD141" s="2">
        <f t="shared" si="166"/>
        <v>49.1027198355373</v>
      </c>
      <c r="FE141" s="2">
        <f t="shared" si="166"/>
        <v>50.064703788425987</v>
      </c>
      <c r="FG141" s="2">
        <f t="shared" si="167"/>
        <v>0.99852820639168605</v>
      </c>
      <c r="FH141" s="2">
        <f t="shared" si="167"/>
        <v>0.99855821367614972</v>
      </c>
      <c r="FI141" s="2">
        <f t="shared" si="167"/>
        <v>0.99851334361229549</v>
      </c>
      <c r="FJ141" s="2">
        <f t="shared" si="167"/>
        <v>0.99851462782851008</v>
      </c>
      <c r="FK141" s="2">
        <f t="shared" si="167"/>
        <v>0.99872928487249923</v>
      </c>
      <c r="FL141" s="2">
        <f t="shared" si="167"/>
        <v>0.99833532248827861</v>
      </c>
      <c r="FM141" s="2">
        <f t="shared" si="167"/>
        <v>0.99841952488396657</v>
      </c>
      <c r="FN141" s="2">
        <f t="shared" si="167"/>
        <v>0.99817598606470692</v>
      </c>
      <c r="FO141" s="2">
        <f t="shared" si="167"/>
        <v>0.99831546523220061</v>
      </c>
      <c r="FP141" s="2">
        <f t="shared" si="167"/>
        <v>0.99816867731785541</v>
      </c>
      <c r="FQ141" s="2">
        <f t="shared" si="167"/>
        <v>0.99825244439754712</v>
      </c>
      <c r="FR141" s="2">
        <f t="shared" si="167"/>
        <v>0.99839965755654525</v>
      </c>
      <c r="FS141" s="2">
        <f t="shared" si="167"/>
        <v>0.99825153190316918</v>
      </c>
      <c r="FT141" s="2">
        <f t="shared" si="167"/>
        <v>0.99802836685092222</v>
      </c>
      <c r="FU141" s="2">
        <f t="shared" si="167"/>
        <v>0.9974450767765104</v>
      </c>
      <c r="FW141" s="2">
        <f t="shared" si="157"/>
        <v>2.7401692942946271E-2</v>
      </c>
      <c r="FX141" s="2">
        <f t="shared" si="157"/>
        <v>2.4848173236136892E-2</v>
      </c>
      <c r="FY141" s="2">
        <f t="shared" si="157"/>
        <v>2.6386021900713139E-2</v>
      </c>
      <c r="FZ141" s="2">
        <f t="shared" si="157"/>
        <v>2.5788666591269518E-2</v>
      </c>
      <c r="GA141" s="2">
        <f t="shared" si="157"/>
        <v>2.9624235250102039E-2</v>
      </c>
      <c r="GB141" s="2">
        <f t="shared" si="157"/>
        <v>3.352586500631085E-2</v>
      </c>
      <c r="GC141" s="2">
        <f t="shared" si="157"/>
        <v>3.6239100218637979E-2</v>
      </c>
      <c r="GD141" s="2">
        <f t="shared" si="157"/>
        <v>2.6420611228526653E-2</v>
      </c>
      <c r="GE141" s="2">
        <f t="shared" si="157"/>
        <v>2.42851906432529E-2</v>
      </c>
      <c r="GF141" s="2">
        <f t="shared" si="157"/>
        <v>1.9474340126730539E-2</v>
      </c>
      <c r="GG141" s="2">
        <f t="shared" si="157"/>
        <v>1.8672166469221669E-2</v>
      </c>
      <c r="GH141" s="2">
        <f t="shared" si="157"/>
        <v>1.7447354517861557E-2</v>
      </c>
      <c r="GI141" s="2">
        <f t="shared" si="157"/>
        <v>1.9128961273072311E-2</v>
      </c>
      <c r="GJ141" s="2">
        <f t="shared" si="157"/>
        <v>1.8327717648807203E-2</v>
      </c>
      <c r="GK141" s="2">
        <f t="shared" si="157"/>
        <v>1.1822462100863251E-2</v>
      </c>
      <c r="GM141" s="86">
        <f t="shared" si="158"/>
        <v>3.1032854484895848E-63</v>
      </c>
      <c r="GN141" s="86">
        <f t="shared" si="158"/>
        <v>1.434303814718341E-56</v>
      </c>
      <c r="GO141" s="86">
        <f t="shared" si="158"/>
        <v>9.9193527569394674E-79</v>
      </c>
      <c r="GP141" s="86">
        <f t="shared" si="158"/>
        <v>2.0608772880947855E-106</v>
      </c>
      <c r="GQ141" s="86">
        <f t="shared" si="158"/>
        <v>1.4138630592465044E-135</v>
      </c>
      <c r="GR141" s="86">
        <f t="shared" si="158"/>
        <v>2.7734303564129778E-132</v>
      </c>
      <c r="GS141" s="86">
        <f t="shared" si="158"/>
        <v>8.7464347796706503E-123</v>
      </c>
      <c r="GT141" s="86">
        <f t="shared" si="158"/>
        <v>1.6768061903890786E-107</v>
      </c>
      <c r="GU141" s="86">
        <f t="shared" si="158"/>
        <v>1.6366944131148613E-105</v>
      </c>
      <c r="GV141" s="86">
        <f t="shared" si="158"/>
        <v>1.1110466333379228E-82</v>
      </c>
      <c r="GW141" s="86">
        <f t="shared" si="158"/>
        <v>2.9657167879435303E-99</v>
      </c>
      <c r="GX141" s="86">
        <f t="shared" si="158"/>
        <v>2.4998548003845953E-83</v>
      </c>
      <c r="GY141" s="86">
        <f t="shared" si="158"/>
        <v>4.7190156268848707E-65</v>
      </c>
      <c r="GZ141" s="86">
        <f t="shared" si="158"/>
        <v>2.2886712004419326E-60</v>
      </c>
      <c r="HA141" s="86">
        <f t="shared" si="158"/>
        <v>3.9344658599415066E-66</v>
      </c>
      <c r="HC141" s="86">
        <f t="shared" si="154"/>
        <v>9.373369351522446E-25</v>
      </c>
      <c r="HD141" s="86">
        <f t="shared" si="154"/>
        <v>3.5478824111522095E-24</v>
      </c>
      <c r="HE141" s="86">
        <f t="shared" si="154"/>
        <v>2.5012362096221888E-26</v>
      </c>
      <c r="HF141" s="86">
        <f t="shared" si="154"/>
        <v>1.2692724012938277E-39</v>
      </c>
      <c r="HG141" s="86">
        <f t="shared" si="154"/>
        <v>2.3750805703540618E-65</v>
      </c>
      <c r="HH141" s="86">
        <f t="shared" si="154"/>
        <v>8.2623383040383794E-53</v>
      </c>
      <c r="HI141" s="86">
        <f t="shared" si="154"/>
        <v>4.4463727324712255E-52</v>
      </c>
      <c r="HJ141" s="86">
        <f t="shared" si="154"/>
        <v>2.1947148594014384E-31</v>
      </c>
      <c r="HK141" s="86">
        <f t="shared" si="154"/>
        <v>1.3220988567240929E-44</v>
      </c>
      <c r="HL141" s="86">
        <f t="shared" si="162"/>
        <v>3.1124188133363159E-41</v>
      </c>
      <c r="HM141" s="86">
        <f t="shared" si="162"/>
        <v>1.9430328582596291E-35</v>
      </c>
      <c r="HN141" s="86">
        <f t="shared" si="162"/>
        <v>7.4145256627278459E-27</v>
      </c>
      <c r="HO141" s="86">
        <f t="shared" si="162"/>
        <v>3.598554006184682E-26</v>
      </c>
      <c r="HP141" s="86">
        <f t="shared" si="162"/>
        <v>3.026076730406483E-24</v>
      </c>
      <c r="HQ141" s="86">
        <f t="shared" si="162"/>
        <v>1.6086954250385718E-30</v>
      </c>
      <c r="HS141" s="86">
        <f t="shared" si="159"/>
        <v>3.152439419318772E-2</v>
      </c>
      <c r="HT141" s="86">
        <f t="shared" si="159"/>
        <v>2.7818711013792564E-2</v>
      </c>
      <c r="HU141" s="86">
        <f t="shared" si="159"/>
        <v>4.5370291159457843E-2</v>
      </c>
      <c r="HV141" s="86">
        <f t="shared" si="159"/>
        <v>2.5721645629395412E-2</v>
      </c>
      <c r="HW141" s="86">
        <f t="shared" si="159"/>
        <v>7.1807864543477248E-2</v>
      </c>
      <c r="HX141" s="86">
        <f t="shared" si="159"/>
        <v>5.586094982424767E-2</v>
      </c>
      <c r="HY141" s="86">
        <f t="shared" si="159"/>
        <v>8.5632726607314608E-2</v>
      </c>
      <c r="HZ141" s="86">
        <f t="shared" si="159"/>
        <v>8.1488873874746206E-3</v>
      </c>
      <c r="IA141" s="86">
        <f t="shared" si="159"/>
        <v>1.4626936520408227E-2</v>
      </c>
      <c r="IB141" s="86">
        <f t="shared" si="159"/>
        <v>5.6372252391268711E-3</v>
      </c>
      <c r="IC141" s="86">
        <f t="shared" si="159"/>
        <v>3.5331728451740807E-3</v>
      </c>
      <c r="ID141" s="86">
        <f t="shared" si="159"/>
        <v>2.9090109936975054E-3</v>
      </c>
      <c r="IE141" s="86">
        <f t="shared" si="159"/>
        <v>3.1592772292340812E-3</v>
      </c>
      <c r="IF141" s="86">
        <f t="shared" si="159"/>
        <v>1.1563644822735747E-2</v>
      </c>
      <c r="IG141" s="86">
        <f t="shared" si="159"/>
        <v>1.3391526634218534E-2</v>
      </c>
      <c r="II141" s="86">
        <f t="shared" si="160"/>
        <v>1.7224511313595682E-28</v>
      </c>
      <c r="IJ141" s="86">
        <f t="shared" si="160"/>
        <v>2.1169944679005082E-29</v>
      </c>
      <c r="IK141" s="86">
        <f t="shared" si="160"/>
        <v>1.5159957517272909E-31</v>
      </c>
      <c r="IL141" s="86">
        <f t="shared" si="160"/>
        <v>7.1464927844442972E-34</v>
      </c>
      <c r="IM141" s="86">
        <f t="shared" si="160"/>
        <v>4.2855685947474943E-30</v>
      </c>
      <c r="IN141" s="86">
        <f t="shared" si="160"/>
        <v>2.8920079637666128E-32</v>
      </c>
      <c r="IO141" s="86">
        <f t="shared" si="160"/>
        <v>1.3772405402165218E-28</v>
      </c>
      <c r="IP141" s="86">
        <f t="shared" si="160"/>
        <v>4.3588306455357324E-52</v>
      </c>
      <c r="IQ141" s="86">
        <f t="shared" si="160"/>
        <v>4.4848241577264787E-37</v>
      </c>
      <c r="IR141" s="86">
        <f t="shared" si="160"/>
        <v>7.0494948765591616E-38</v>
      </c>
      <c r="IS141" s="86">
        <f t="shared" si="160"/>
        <v>7.7097640788528293E-39</v>
      </c>
      <c r="IT141" s="86">
        <f t="shared" si="160"/>
        <v>3.2287043515853495E-38</v>
      </c>
      <c r="IU141" s="86">
        <f t="shared" si="160"/>
        <v>1.8706713648663258E-39</v>
      </c>
      <c r="IV141" s="86">
        <f t="shared" si="160"/>
        <v>3.0469836804551524E-30</v>
      </c>
      <c r="IW141" s="86">
        <f t="shared" si="160"/>
        <v>1.4256229072174883E-15</v>
      </c>
      <c r="IY141" s="86">
        <f t="shared" si="161"/>
        <v>3.152439419318772E-2</v>
      </c>
      <c r="IZ141" s="86">
        <f t="shared" si="161"/>
        <v>2.7818711013792564E-2</v>
      </c>
      <c r="JA141" s="86">
        <f t="shared" si="161"/>
        <v>4.5370291159457843E-2</v>
      </c>
      <c r="JB141" s="86">
        <f t="shared" si="161"/>
        <v>2.5721645629395412E-2</v>
      </c>
      <c r="JC141" s="86">
        <f t="shared" si="161"/>
        <v>7.1807864543477248E-2</v>
      </c>
      <c r="JD141" s="86">
        <f t="shared" si="161"/>
        <v>5.586094982424767E-2</v>
      </c>
      <c r="JE141" s="86">
        <f t="shared" si="161"/>
        <v>8.5632726607314608E-2</v>
      </c>
      <c r="JF141" s="86">
        <f t="shared" si="161"/>
        <v>8.1488873874746206E-3</v>
      </c>
      <c r="JG141" s="86">
        <f t="shared" si="161"/>
        <v>1.4626936520408227E-2</v>
      </c>
      <c r="JH141" s="86">
        <f t="shared" si="161"/>
        <v>5.6372252391268711E-3</v>
      </c>
      <c r="JI141" s="86">
        <f t="shared" si="161"/>
        <v>3.5331728451740807E-3</v>
      </c>
      <c r="JJ141" s="86">
        <f t="shared" si="161"/>
        <v>2.9090109936975054E-3</v>
      </c>
      <c r="JK141" s="86">
        <f t="shared" si="161"/>
        <v>3.1592772292340812E-3</v>
      </c>
      <c r="JL141" s="86">
        <f t="shared" si="161"/>
        <v>1.1563644822735747E-2</v>
      </c>
      <c r="JM141" s="86">
        <f t="shared" si="161"/>
        <v>1.339152663421996E-2</v>
      </c>
    </row>
    <row r="142" spans="2:273" x14ac:dyDescent="0.25">
      <c r="B142" s="2">
        <v>115</v>
      </c>
      <c r="C142" s="37">
        <v>46.286000000000001</v>
      </c>
      <c r="D142" s="37">
        <v>42.048000000000002</v>
      </c>
      <c r="E142" s="37">
        <v>49.158999999999999</v>
      </c>
      <c r="F142" s="37">
        <v>47.651000000000003</v>
      </c>
      <c r="G142" s="37">
        <v>51.27</v>
      </c>
      <c r="H142" s="37">
        <v>54.048000000000002</v>
      </c>
      <c r="I142" s="37">
        <v>58.27</v>
      </c>
      <c r="J142" s="37">
        <v>55.917999999999999</v>
      </c>
      <c r="K142" s="37">
        <v>54.311</v>
      </c>
      <c r="L142" s="37">
        <v>50.097999999999999</v>
      </c>
      <c r="M142" s="37">
        <v>51.442999999999998</v>
      </c>
      <c r="N142" s="37">
        <v>51.917999999999999</v>
      </c>
      <c r="O142" s="37">
        <v>47.884999999999998</v>
      </c>
      <c r="P142" s="37">
        <v>52.851999999999997</v>
      </c>
      <c r="Q142" s="37">
        <v>55.444000000000003</v>
      </c>
      <c r="S142" s="4">
        <f t="shared" si="163"/>
        <v>46.120561376373033</v>
      </c>
      <c r="T142" s="4">
        <f t="shared" si="163"/>
        <v>46.237855686652438</v>
      </c>
      <c r="U142" s="4">
        <f t="shared" si="163"/>
        <v>48.260483892796429</v>
      </c>
      <c r="V142" s="4">
        <f t="shared" si="163"/>
        <v>48.966869228973067</v>
      </c>
      <c r="W142" s="4">
        <f t="shared" si="163"/>
        <v>52.06089205570423</v>
      </c>
      <c r="X142" s="4">
        <f t="shared" si="163"/>
        <v>54.586339959936396</v>
      </c>
      <c r="Y142" s="4">
        <f t="shared" si="163"/>
        <v>59.414096048063371</v>
      </c>
      <c r="Z142" s="4">
        <f t="shared" si="163"/>
        <v>53.474227622152505</v>
      </c>
      <c r="AA142" s="4">
        <f t="shared" si="163"/>
        <v>53.112296065628897</v>
      </c>
      <c r="AB142" s="4">
        <f t="shared" si="163"/>
        <v>50.439405178649949</v>
      </c>
      <c r="AC142" s="4">
        <f t="shared" si="163"/>
        <v>49.96160819706131</v>
      </c>
      <c r="AD142" s="4">
        <f t="shared" si="163"/>
        <v>50.462364907051814</v>
      </c>
      <c r="AE142" s="4">
        <f t="shared" si="163"/>
        <v>49.331910755099365</v>
      </c>
      <c r="AF142" s="4">
        <f t="shared" si="163"/>
        <v>52.978149738900953</v>
      </c>
      <c r="AG142" s="4">
        <f t="shared" si="163"/>
        <v>57.115069179635739</v>
      </c>
      <c r="AI142" s="4">
        <f t="shared" si="164"/>
        <v>0.16543862362696871</v>
      </c>
      <c r="AJ142" s="4">
        <f t="shared" si="164"/>
        <v>-4.1898556866524359</v>
      </c>
      <c r="AK142" s="4">
        <f t="shared" si="164"/>
        <v>0.89851610720356945</v>
      </c>
      <c r="AL142" s="4">
        <f t="shared" si="164"/>
        <v>-1.3158692289730638</v>
      </c>
      <c r="AM142" s="4">
        <f t="shared" si="164"/>
        <v>-0.79089205570422649</v>
      </c>
      <c r="AN142" s="4">
        <f t="shared" si="164"/>
        <v>-0.53833995993639405</v>
      </c>
      <c r="AO142" s="4">
        <f t="shared" si="164"/>
        <v>-1.1440960480633677</v>
      </c>
      <c r="AP142" s="4">
        <f t="shared" si="164"/>
        <v>2.4437723778474947</v>
      </c>
      <c r="AQ142" s="4">
        <f t="shared" si="164"/>
        <v>1.1987039343711032</v>
      </c>
      <c r="AR142" s="4">
        <f t="shared" si="164"/>
        <v>-0.3414051786499499</v>
      </c>
      <c r="AS142" s="4">
        <f t="shared" si="164"/>
        <v>1.4813918029386883</v>
      </c>
      <c r="AT142" s="4">
        <f t="shared" si="164"/>
        <v>1.4556350929481852</v>
      </c>
      <c r="AU142" s="4">
        <f t="shared" si="164"/>
        <v>-1.446910755099367</v>
      </c>
      <c r="AV142" s="4">
        <f t="shared" si="164"/>
        <v>-0.12614973890095627</v>
      </c>
      <c r="AW142" s="4">
        <f t="shared" si="164"/>
        <v>-1.6710691796357366</v>
      </c>
      <c r="AY142" s="2">
        <f t="shared" si="155"/>
        <v>46.120561376373033</v>
      </c>
      <c r="AZ142" s="2">
        <f t="shared" si="155"/>
        <v>45.52506584415773</v>
      </c>
      <c r="BA142" s="2">
        <f t="shared" si="155"/>
        <v>46.319809581756729</v>
      </c>
      <c r="BB142" s="2">
        <f t="shared" si="155"/>
        <v>46.763812787716077</v>
      </c>
      <c r="BC142" s="2">
        <f t="shared" si="155"/>
        <v>47.043840466319573</v>
      </c>
      <c r="BD142" s="2">
        <f t="shared" si="155"/>
        <v>49.430346709639089</v>
      </c>
      <c r="BE142" s="2">
        <f t="shared" si="155"/>
        <v>51.4635012503403</v>
      </c>
      <c r="BF142" s="2">
        <f t="shared" si="155"/>
        <v>51.677587783493664</v>
      </c>
      <c r="BG142" s="2">
        <f t="shared" si="155"/>
        <v>50.577356380090983</v>
      </c>
      <c r="BH142" s="2">
        <f t="shared" si="155"/>
        <v>49.24826120225395</v>
      </c>
      <c r="BI142" s="2">
        <f t="shared" si="155"/>
        <v>49.052324749982098</v>
      </c>
      <c r="BJ142" s="2">
        <f t="shared" si="155"/>
        <v>49.57709572552524</v>
      </c>
      <c r="BK142" s="2">
        <f t="shared" si="155"/>
        <v>48.307138482613503</v>
      </c>
      <c r="BL142" s="2">
        <f t="shared" si="155"/>
        <v>49.067759002546488</v>
      </c>
      <c r="BM142" s="2">
        <f t="shared" si="155"/>
        <v>50.061840784595276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 t="str">
        <f t="shared" si="156"/>
        <v/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>
        <f t="shared" si="156"/>
        <v>51.442999999999998</v>
      </c>
      <c r="CP142" s="2">
        <f t="shared" si="156"/>
        <v>51.917999999999999</v>
      </c>
      <c r="CQ142" s="2">
        <f t="shared" si="156"/>
        <v>47.884999999999998</v>
      </c>
      <c r="CR142" s="2" t="str">
        <f t="shared" si="156"/>
        <v/>
      </c>
      <c r="CS142" s="2" t="str">
        <f t="shared" si="156"/>
        <v/>
      </c>
      <c r="CU142" s="2" t="str">
        <f t="shared" si="111"/>
        <v/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>
        <f t="shared" si="121"/>
        <v>51.442999999999998</v>
      </c>
      <c r="DF142" s="2">
        <f t="shared" si="122"/>
        <v>51.917999999999999</v>
      </c>
      <c r="DG142" s="2">
        <f t="shared" si="123"/>
        <v>47.884999999999998</v>
      </c>
      <c r="DH142" s="2" t="str">
        <f t="shared" si="124"/>
        <v/>
      </c>
      <c r="DI142" s="2" t="str">
        <f t="shared" si="125"/>
        <v/>
      </c>
      <c r="DK142" s="2">
        <f t="shared" si="165"/>
        <v>80.562114164904855</v>
      </c>
      <c r="DL142" s="2">
        <f t="shared" si="165"/>
        <v>80.452072787677452</v>
      </c>
      <c r="DM142" s="2">
        <f t="shared" si="165"/>
        <v>76.948917849592277</v>
      </c>
      <c r="DN142" s="2">
        <f t="shared" si="165"/>
        <v>80.424404711567533</v>
      </c>
      <c r="DO142" s="2">
        <f t="shared" si="165"/>
        <v>88.988874861572526</v>
      </c>
      <c r="DP142" s="2">
        <f t="shared" si="165"/>
        <v>87.177300348432055</v>
      </c>
      <c r="DQ142" s="2">
        <f t="shared" si="165"/>
        <v>80.984853911205064</v>
      </c>
      <c r="DR142" s="2">
        <f t="shared" si="165"/>
        <v>85.530802294197045</v>
      </c>
      <c r="DS142" s="2">
        <f t="shared" si="165"/>
        <v>81.029180617453989</v>
      </c>
      <c r="DT142" s="2">
        <f t="shared" si="165"/>
        <v>90.169120209059244</v>
      </c>
      <c r="DU142" s="2">
        <f t="shared" si="165"/>
        <v>87.553173783864096</v>
      </c>
      <c r="DV142" s="2">
        <f t="shared" si="165"/>
        <v>80.27325059901338</v>
      </c>
      <c r="DW142" s="2">
        <f t="shared" si="165"/>
        <v>83.66396103896102</v>
      </c>
      <c r="DX142" s="2">
        <f t="shared" si="165"/>
        <v>81.513490990990988</v>
      </c>
      <c r="DY142" s="2">
        <f t="shared" si="165"/>
        <v>67.110895161290316</v>
      </c>
      <c r="EA142" s="2">
        <f t="shared" si="153"/>
        <v>46.071627102582312</v>
      </c>
      <c r="EB142" s="2">
        <f t="shared" si="153"/>
        <v>45.478395351801154</v>
      </c>
      <c r="EC142" s="2">
        <f t="shared" si="153"/>
        <v>46.27950083027001</v>
      </c>
      <c r="ED142" s="2">
        <f t="shared" si="153"/>
        <v>46.719242886679126</v>
      </c>
      <c r="EE142" s="2">
        <f t="shared" si="152"/>
        <v>47.000078819246944</v>
      </c>
      <c r="EF142" s="2">
        <f t="shared" si="152"/>
        <v>49.371931105555426</v>
      </c>
      <c r="EG142" s="2">
        <f t="shared" si="152"/>
        <v>51.427121379620836</v>
      </c>
      <c r="EH142" s="2">
        <f t="shared" si="152"/>
        <v>51.622669688694707</v>
      </c>
      <c r="EI142" s="2">
        <f t="shared" si="152"/>
        <v>50.52999609720176</v>
      </c>
      <c r="EJ142" s="2">
        <f t="shared" si="152"/>
        <v>49.180654865723355</v>
      </c>
      <c r="EK142" s="2">
        <f t="shared" si="152"/>
        <v>48.990521305881018</v>
      </c>
      <c r="EL142" s="2">
        <f t="shared" si="152"/>
        <v>49.532131772053084</v>
      </c>
      <c r="EM142" s="2">
        <f t="shared" si="136"/>
        <v>48.250882068195992</v>
      </c>
      <c r="EN142" s="2">
        <f t="shared" si="136"/>
        <v>49.009845000711422</v>
      </c>
      <c r="EO142" s="2">
        <f t="shared" si="136"/>
        <v>50.022869873558591</v>
      </c>
      <c r="EQ142" s="2">
        <f t="shared" si="166"/>
        <v>46.159458980658762</v>
      </c>
      <c r="ER142" s="2">
        <f t="shared" si="166"/>
        <v>45.503299520535613</v>
      </c>
      <c r="ES142" s="2">
        <f t="shared" si="166"/>
        <v>46.235155851654</v>
      </c>
      <c r="ET142" s="2">
        <f t="shared" si="166"/>
        <v>46.680399934845973</v>
      </c>
      <c r="EU142" s="2">
        <f t="shared" si="166"/>
        <v>46.848646346848895</v>
      </c>
      <c r="EV142" s="2">
        <f t="shared" si="166"/>
        <v>49.399520737781458</v>
      </c>
      <c r="EW142" s="2">
        <f t="shared" si="166"/>
        <v>51.26976379281119</v>
      </c>
      <c r="EX142" s="2">
        <f t="shared" si="166"/>
        <v>51.570834338413832</v>
      </c>
      <c r="EY142" s="2">
        <f t="shared" si="166"/>
        <v>50.548704775849146</v>
      </c>
      <c r="EZ142" s="2">
        <f t="shared" si="166"/>
        <v>49.140160468592043</v>
      </c>
      <c r="FA142" s="2">
        <f t="shared" si="166"/>
        <v>49.006826964780025</v>
      </c>
      <c r="FB142" s="2">
        <f t="shared" si="166"/>
        <v>49.536847331703484</v>
      </c>
      <c r="FC142" s="2">
        <f t="shared" si="166"/>
        <v>48.240242690724472</v>
      </c>
      <c r="FD142" s="2">
        <f t="shared" si="166"/>
        <v>48.982796957463066</v>
      </c>
      <c r="FE142" s="2">
        <f t="shared" si="166"/>
        <v>49.956826329856597</v>
      </c>
      <c r="FG142" s="2">
        <f t="shared" si="167"/>
        <v>0.99865753442410132</v>
      </c>
      <c r="FH142" s="2">
        <f t="shared" si="167"/>
        <v>0.99868490841003166</v>
      </c>
      <c r="FI142" s="2">
        <f t="shared" si="167"/>
        <v>0.99864397587897824</v>
      </c>
      <c r="FJ142" s="2">
        <f t="shared" si="167"/>
        <v>0.99864514740442734</v>
      </c>
      <c r="FK142" s="2">
        <f t="shared" si="167"/>
        <v>0.99884096443919623</v>
      </c>
      <c r="FL142" s="2">
        <f t="shared" si="167"/>
        <v>0.99848157365594004</v>
      </c>
      <c r="FM142" s="2">
        <f t="shared" si="167"/>
        <v>0.99855838908568639</v>
      </c>
      <c r="FN142" s="2">
        <f t="shared" si="167"/>
        <v>0.99833621249287074</v>
      </c>
      <c r="FO142" s="2">
        <f t="shared" si="167"/>
        <v>0.99846345828505234</v>
      </c>
      <c r="FP142" s="2">
        <f t="shared" si="167"/>
        <v>0.99832954469212776</v>
      </c>
      <c r="FQ142" s="2">
        <f t="shared" si="167"/>
        <v>0.99840596523991565</v>
      </c>
      <c r="FR142" s="2">
        <f t="shared" si="167"/>
        <v>0.99854026479550362</v>
      </c>
      <c r="FS142" s="2">
        <f t="shared" si="167"/>
        <v>0.9984051327790967</v>
      </c>
      <c r="FT142" s="2">
        <f t="shared" si="167"/>
        <v>0.99820153719526128</v>
      </c>
      <c r="FU142" s="2">
        <f t="shared" si="167"/>
        <v>0.99766935838528537</v>
      </c>
      <c r="FW142" s="2">
        <f t="shared" si="157"/>
        <v>2.9966138390940422E-2</v>
      </c>
      <c r="FX142" s="2">
        <f t="shared" si="157"/>
        <v>2.7180320596452576E-2</v>
      </c>
      <c r="FY142" s="2">
        <f t="shared" si="157"/>
        <v>2.8858233989295826E-2</v>
      </c>
      <c r="FZ142" s="2">
        <f t="shared" si="157"/>
        <v>2.8206531532443582E-2</v>
      </c>
      <c r="GA142" s="2">
        <f t="shared" si="157"/>
        <v>3.2389755103975335E-2</v>
      </c>
      <c r="GB142" s="2">
        <f t="shared" si="157"/>
        <v>3.6641861336872313E-2</v>
      </c>
      <c r="GC142" s="2">
        <f t="shared" si="157"/>
        <v>3.9596941124727676E-2</v>
      </c>
      <c r="GD142" s="2">
        <f t="shared" si="157"/>
        <v>2.88959679454481E-2</v>
      </c>
      <c r="GE142" s="2">
        <f t="shared" si="157"/>
        <v>2.656593826498467E-2</v>
      </c>
      <c r="GF142" s="2">
        <f t="shared" si="157"/>
        <v>2.1313145147388034E-2</v>
      </c>
      <c r="GG142" s="2">
        <f t="shared" si="157"/>
        <v>2.043680737979138E-2</v>
      </c>
      <c r="GH142" s="2">
        <f t="shared" si="157"/>
        <v>1.9098495516232043E-2</v>
      </c>
      <c r="GI142" s="2">
        <f t="shared" si="157"/>
        <v>2.0935851257838221E-2</v>
      </c>
      <c r="GJ142" s="2">
        <f t="shared" si="157"/>
        <v>2.0060471357248141E-2</v>
      </c>
      <c r="GK142" s="2">
        <f t="shared" si="157"/>
        <v>1.2948302956853648E-2</v>
      </c>
      <c r="GM142" s="86">
        <f t="shared" si="158"/>
        <v>9.2539752181422776E-66</v>
      </c>
      <c r="GN142" s="86">
        <f t="shared" si="158"/>
        <v>8.2555430540961083E-59</v>
      </c>
      <c r="GO142" s="86">
        <f t="shared" si="158"/>
        <v>7.4269050954525554E-82</v>
      </c>
      <c r="GP142" s="86">
        <f t="shared" si="158"/>
        <v>1.2856093321911377E-110</v>
      </c>
      <c r="GQ142" s="86">
        <f t="shared" si="158"/>
        <v>9.4335766794860263E-141</v>
      </c>
      <c r="GR142" s="86">
        <f t="shared" si="158"/>
        <v>1.572057505088892E-137</v>
      </c>
      <c r="GS142" s="86">
        <f t="shared" si="158"/>
        <v>1.1572466874787612E-127</v>
      </c>
      <c r="GT142" s="86">
        <f t="shared" si="158"/>
        <v>1.0010645018745607E-111</v>
      </c>
      <c r="GU142" s="86">
        <f t="shared" si="158"/>
        <v>1.1105871864601101E-109</v>
      </c>
      <c r="GV142" s="86">
        <f t="shared" si="158"/>
        <v>5.8935424650826119E-86</v>
      </c>
      <c r="GW142" s="86">
        <f t="shared" si="158"/>
        <v>3.086300878716431E-103</v>
      </c>
      <c r="GX142" s="86">
        <f t="shared" si="158"/>
        <v>1.113951764650569E-86</v>
      </c>
      <c r="GY142" s="86">
        <f t="shared" si="158"/>
        <v>1.2169789104780777E-67</v>
      </c>
      <c r="GZ142" s="86">
        <f t="shared" si="158"/>
        <v>1.0558872753914158E-62</v>
      </c>
      <c r="HA142" s="86">
        <f t="shared" si="158"/>
        <v>1.0101860438915793E-68</v>
      </c>
      <c r="HC142" s="86">
        <f t="shared" si="154"/>
        <v>1.4882200073848816E-26</v>
      </c>
      <c r="HD142" s="86">
        <f t="shared" si="154"/>
        <v>6.2178594001368658E-26</v>
      </c>
      <c r="HE142" s="86">
        <f t="shared" si="154"/>
        <v>3.4637751717072675E-28</v>
      </c>
      <c r="HF142" s="86">
        <f t="shared" si="154"/>
        <v>2.1485228710499419E-42</v>
      </c>
      <c r="HG142" s="86">
        <f t="shared" si="154"/>
        <v>1.1258862247950884E-69</v>
      </c>
      <c r="HH142" s="86">
        <f t="shared" si="154"/>
        <v>1.8033350462257864E-56</v>
      </c>
      <c r="HI142" s="86">
        <f t="shared" si="154"/>
        <v>1.1103022644430883E-55</v>
      </c>
      <c r="HJ142" s="86">
        <f t="shared" si="154"/>
        <v>1.8056753111647149E-33</v>
      </c>
      <c r="HK142" s="86">
        <f t="shared" si="154"/>
        <v>9.1258906938126764E-48</v>
      </c>
      <c r="HL142" s="86">
        <f t="shared" si="162"/>
        <v>2.8617183683443887E-44</v>
      </c>
      <c r="HM142" s="86">
        <f t="shared" si="162"/>
        <v>4.1276215622379086E-38</v>
      </c>
      <c r="HN142" s="86">
        <f t="shared" si="162"/>
        <v>6.9605666691816736E-29</v>
      </c>
      <c r="HO142" s="86">
        <f t="shared" si="162"/>
        <v>3.9117773543231302E-28</v>
      </c>
      <c r="HP142" s="86">
        <f t="shared" si="162"/>
        <v>5.6741927378619213E-26</v>
      </c>
      <c r="HQ142" s="86">
        <f t="shared" si="162"/>
        <v>9.2975004750374262E-33</v>
      </c>
      <c r="HS142" s="86">
        <f t="shared" si="159"/>
        <v>5.3678303034816431E-2</v>
      </c>
      <c r="HT142" s="86">
        <f t="shared" si="159"/>
        <v>4.7599317019147762E-2</v>
      </c>
      <c r="HU142" s="86">
        <f t="shared" si="159"/>
        <v>7.6368216562665944E-2</v>
      </c>
      <c r="HV142" s="86">
        <f t="shared" si="159"/>
        <v>4.6385042801558564E-2</v>
      </c>
      <c r="HW142" s="86">
        <f t="shared" si="159"/>
        <v>0.11570975563828256</v>
      </c>
      <c r="HX142" s="86">
        <f t="shared" si="159"/>
        <v>9.5910214798510571E-2</v>
      </c>
      <c r="HY142" s="86">
        <f t="shared" si="159"/>
        <v>0.13724973642470994</v>
      </c>
      <c r="HZ142" s="86">
        <f t="shared" si="159"/>
        <v>1.9109851615555108E-2</v>
      </c>
      <c r="IA142" s="86">
        <f t="shared" si="159"/>
        <v>2.8199697551142672E-2</v>
      </c>
      <c r="IB142" s="86">
        <f t="shared" si="159"/>
        <v>1.1337111187323288E-2</v>
      </c>
      <c r="IC142" s="86">
        <f t="shared" si="159"/>
        <v>7.3530612894903893E-3</v>
      </c>
      <c r="ID142" s="86">
        <f t="shared" si="159"/>
        <v>6.0233354130684157E-3</v>
      </c>
      <c r="IE142" s="86">
        <f t="shared" si="159"/>
        <v>6.6945785086790152E-3</v>
      </c>
      <c r="IF142" s="86">
        <f t="shared" si="159"/>
        <v>1.9475126353186652E-2</v>
      </c>
      <c r="IG142" s="86">
        <f t="shared" si="159"/>
        <v>2.0155969235410569E-2</v>
      </c>
      <c r="II142" s="86">
        <f t="shared" si="160"/>
        <v>4.0113814253435774E-27</v>
      </c>
      <c r="IJ142" s="86">
        <f t="shared" si="160"/>
        <v>5.0198828940675964E-28</v>
      </c>
      <c r="IK142" s="86">
        <f t="shared" si="160"/>
        <v>4.8548696603637442E-30</v>
      </c>
      <c r="IL142" s="86">
        <f t="shared" si="160"/>
        <v>2.9219253564198762E-32</v>
      </c>
      <c r="IM142" s="86">
        <f t="shared" si="160"/>
        <v>1.2975750550918212E-28</v>
      </c>
      <c r="IN142" s="86">
        <f t="shared" si="160"/>
        <v>1.3011924205686432E-30</v>
      </c>
      <c r="IO142" s="86">
        <f t="shared" si="160"/>
        <v>4.2667925177595363E-27</v>
      </c>
      <c r="IP142" s="86">
        <f t="shared" si="160"/>
        <v>1.4978837319873631E-49</v>
      </c>
      <c r="IQ142" s="86">
        <f t="shared" si="160"/>
        <v>2.4746384640754606E-35</v>
      </c>
      <c r="IR142" s="86">
        <f t="shared" si="160"/>
        <v>3.3721311762059224E-36</v>
      </c>
      <c r="IS142" s="86">
        <f t="shared" si="160"/>
        <v>3.9149832006144892E-37</v>
      </c>
      <c r="IT142" s="86">
        <f t="shared" si="160"/>
        <v>1.4383931917601706E-36</v>
      </c>
      <c r="IU142" s="86">
        <f t="shared" si="160"/>
        <v>1.0387508158835544E-37</v>
      </c>
      <c r="IV142" s="86">
        <f t="shared" si="160"/>
        <v>6.1782988654396636E-29</v>
      </c>
      <c r="IW142" s="86">
        <f t="shared" si="160"/>
        <v>5.4058960717342686E-15</v>
      </c>
      <c r="IY142" s="86">
        <f t="shared" si="161"/>
        <v>5.3678303034816431E-2</v>
      </c>
      <c r="IZ142" s="86">
        <f t="shared" si="161"/>
        <v>4.7599317019147762E-2</v>
      </c>
      <c r="JA142" s="86">
        <f t="shared" si="161"/>
        <v>7.6368216562665944E-2</v>
      </c>
      <c r="JB142" s="86">
        <f t="shared" si="161"/>
        <v>4.6385042801558564E-2</v>
      </c>
      <c r="JC142" s="86">
        <f t="shared" si="161"/>
        <v>0.11570975563828256</v>
      </c>
      <c r="JD142" s="86">
        <f t="shared" si="161"/>
        <v>9.5910214798510571E-2</v>
      </c>
      <c r="JE142" s="86">
        <f t="shared" si="161"/>
        <v>0.13724973642470994</v>
      </c>
      <c r="JF142" s="86">
        <f t="shared" si="161"/>
        <v>1.9109851615555108E-2</v>
      </c>
      <c r="JG142" s="86">
        <f t="shared" si="161"/>
        <v>2.8199697551142672E-2</v>
      </c>
      <c r="JH142" s="86">
        <f t="shared" si="161"/>
        <v>1.1337111187323288E-2</v>
      </c>
      <c r="JI142" s="86">
        <f t="shared" si="161"/>
        <v>7.3530612894903893E-3</v>
      </c>
      <c r="JJ142" s="86">
        <f t="shared" si="161"/>
        <v>6.0233354130684157E-3</v>
      </c>
      <c r="JK142" s="86">
        <f t="shared" si="161"/>
        <v>6.6945785086790152E-3</v>
      </c>
      <c r="JL142" s="86">
        <f t="shared" si="161"/>
        <v>1.9475126353186652E-2</v>
      </c>
      <c r="JM142" s="86">
        <f t="shared" si="161"/>
        <v>2.0155969235415974E-2</v>
      </c>
    </row>
    <row r="143" spans="2:273" x14ac:dyDescent="0.25">
      <c r="B143" s="2">
        <v>116</v>
      </c>
      <c r="C143" s="37">
        <v>45.603000000000002</v>
      </c>
      <c r="D143" s="37">
        <v>48.555999999999997</v>
      </c>
      <c r="E143" s="37">
        <v>46.920999999999999</v>
      </c>
      <c r="F143" s="37">
        <v>50.651000000000003</v>
      </c>
      <c r="G143" s="37">
        <v>54.174999999999997</v>
      </c>
      <c r="H143" s="37">
        <v>55.856999999999999</v>
      </c>
      <c r="I143" s="37">
        <v>60.968000000000004</v>
      </c>
      <c r="J143" s="37">
        <v>56.41</v>
      </c>
      <c r="K143" s="37">
        <v>55.082000000000001</v>
      </c>
      <c r="L143" s="37">
        <v>51.393000000000001</v>
      </c>
      <c r="M143" s="37">
        <v>50.884999999999998</v>
      </c>
      <c r="N143" s="37">
        <v>50.753999999999998</v>
      </c>
      <c r="O143" s="37">
        <v>49.77</v>
      </c>
      <c r="P143" s="37">
        <v>51.671999999999997</v>
      </c>
      <c r="Q143" s="37">
        <v>60.968000000000004</v>
      </c>
      <c r="S143" s="4">
        <f t="shared" si="163"/>
        <v>45.983907921878064</v>
      </c>
      <c r="T143" s="4">
        <f t="shared" si="163"/>
        <v>46.458449992507063</v>
      </c>
      <c r="U143" s="4">
        <f t="shared" si="163"/>
        <v>49.003053748766071</v>
      </c>
      <c r="V143" s="4">
        <f t="shared" si="163"/>
        <v>50.053116679289715</v>
      </c>
      <c r="W143" s="4">
        <f t="shared" si="163"/>
        <v>53.793798107498503</v>
      </c>
      <c r="X143" s="4">
        <f t="shared" si="163"/>
        <v>56.715213762340817</v>
      </c>
      <c r="Y143" s="4">
        <f t="shared" si="163"/>
        <v>62.026806981876284</v>
      </c>
      <c r="Z143" s="4">
        <f t="shared" si="163"/>
        <v>55.013149254784238</v>
      </c>
      <c r="AA143" s="4">
        <f t="shared" si="163"/>
        <v>54.655808314312729</v>
      </c>
      <c r="AB143" s="4">
        <f t="shared" si="163"/>
        <v>51.219197415689692</v>
      </c>
      <c r="AC143" s="4">
        <f t="shared" si="163"/>
        <v>50.572113846881244</v>
      </c>
      <c r="AD143" s="4">
        <f t="shared" si="163"/>
        <v>51.059196718862573</v>
      </c>
      <c r="AE143" s="4">
        <f t="shared" si="163"/>
        <v>50.09032177427521</v>
      </c>
      <c r="AF143" s="4">
        <f t="shared" si="163"/>
        <v>54.929183140140879</v>
      </c>
      <c r="AG143" s="4">
        <f t="shared" si="163"/>
        <v>59.823366929609655</v>
      </c>
      <c r="AI143" s="4">
        <f t="shared" si="164"/>
        <v>-0.38090792187806244</v>
      </c>
      <c r="AJ143" s="4">
        <f t="shared" si="164"/>
        <v>2.0975500074929343</v>
      </c>
      <c r="AK143" s="4">
        <f t="shared" si="164"/>
        <v>-2.0820537487660715</v>
      </c>
      <c r="AL143" s="4">
        <f t="shared" si="164"/>
        <v>0.59788332071028805</v>
      </c>
      <c r="AM143" s="4">
        <f t="shared" si="164"/>
        <v>0.38120189250149394</v>
      </c>
      <c r="AN143" s="4">
        <f t="shared" si="164"/>
        <v>-0.85821376234081725</v>
      </c>
      <c r="AO143" s="4">
        <f t="shared" si="164"/>
        <v>-1.0588069818762804</v>
      </c>
      <c r="AP143" s="4">
        <f t="shared" si="164"/>
        <v>1.3968507452157581</v>
      </c>
      <c r="AQ143" s="4">
        <f t="shared" si="164"/>
        <v>0.42619168568727162</v>
      </c>
      <c r="AR143" s="4">
        <f t="shared" si="164"/>
        <v>0.17380258431030882</v>
      </c>
      <c r="AS143" s="4">
        <f t="shared" si="164"/>
        <v>0.3128861531187539</v>
      </c>
      <c r="AT143" s="4">
        <f t="shared" si="164"/>
        <v>-0.30519671886257527</v>
      </c>
      <c r="AU143" s="4">
        <f t="shared" si="164"/>
        <v>-0.32032177427520736</v>
      </c>
      <c r="AV143" s="4">
        <f t="shared" si="164"/>
        <v>-3.2571831401408815</v>
      </c>
      <c r="AW143" s="4">
        <f t="shared" si="164"/>
        <v>1.1446330703903485</v>
      </c>
      <c r="AY143" s="2">
        <f t="shared" si="155"/>
        <v>45.983907921878064</v>
      </c>
      <c r="AZ143" s="2">
        <f t="shared" si="155"/>
        <v>45.390561404143938</v>
      </c>
      <c r="BA143" s="2">
        <f t="shared" si="155"/>
        <v>46.196207258070579</v>
      </c>
      <c r="BB143" s="2">
        <f t="shared" si="155"/>
        <v>46.630624775529441</v>
      </c>
      <c r="BC143" s="2">
        <f t="shared" si="155"/>
        <v>46.928637302901144</v>
      </c>
      <c r="BD143" s="2">
        <f t="shared" si="155"/>
        <v>49.290581080161367</v>
      </c>
      <c r="BE143" s="2">
        <f t="shared" si="155"/>
        <v>51.34749484227811</v>
      </c>
      <c r="BF143" s="2">
        <f t="shared" si="155"/>
        <v>51.537732152656609</v>
      </c>
      <c r="BG143" s="2">
        <f t="shared" si="155"/>
        <v>50.442920633664812</v>
      </c>
      <c r="BH143" s="2">
        <f t="shared" si="155"/>
        <v>49.11552697589832</v>
      </c>
      <c r="BI143" s="2">
        <f t="shared" si="155"/>
        <v>48.905725191597455</v>
      </c>
      <c r="BJ143" s="2">
        <f t="shared" si="155"/>
        <v>49.435584193149012</v>
      </c>
      <c r="BK143" s="2">
        <f t="shared" si="155"/>
        <v>48.181971204171937</v>
      </c>
      <c r="BL143" s="2">
        <f t="shared" si="155"/>
        <v>48.957471446295436</v>
      </c>
      <c r="BM143" s="2">
        <f t="shared" si="155"/>
        <v>49.946385153979271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80.781609936575052</v>
      </c>
      <c r="DL143" s="2">
        <f t="shared" si="165"/>
        <v>80.661475838115379</v>
      </c>
      <c r="DM143" s="2">
        <f t="shared" si="165"/>
        <v>77.123087435819997</v>
      </c>
      <c r="DN143" s="2">
        <f t="shared" si="165"/>
        <v>80.631180912111176</v>
      </c>
      <c r="DO143" s="2">
        <f t="shared" si="165"/>
        <v>89.267316722037634</v>
      </c>
      <c r="DP143" s="2">
        <f t="shared" si="165"/>
        <v>87.430367770034849</v>
      </c>
      <c r="DQ143" s="2">
        <f t="shared" si="165"/>
        <v>81.128679281183921</v>
      </c>
      <c r="DR143" s="2">
        <f t="shared" si="165"/>
        <v>85.739063630229424</v>
      </c>
      <c r="DS143" s="2">
        <f t="shared" si="165"/>
        <v>81.20281022607567</v>
      </c>
      <c r="DT143" s="2">
        <f t="shared" si="165"/>
        <v>90.452745121951239</v>
      </c>
      <c r="DU143" s="2">
        <f t="shared" si="165"/>
        <v>87.816437457796511</v>
      </c>
      <c r="DV143" s="2">
        <f t="shared" si="165"/>
        <v>80.463717547568706</v>
      </c>
      <c r="DW143" s="2">
        <f t="shared" si="165"/>
        <v>83.889523557837492</v>
      </c>
      <c r="DX143" s="2">
        <f t="shared" si="165"/>
        <v>81.744240411840408</v>
      </c>
      <c r="DY143" s="2">
        <f t="shared" si="165"/>
        <v>67.210382148093828</v>
      </c>
      <c r="EA143" s="2">
        <f t="shared" si="153"/>
        <v>45.937571428571417</v>
      </c>
      <c r="EB143" s="2">
        <f t="shared" si="153"/>
        <v>45.347509997375994</v>
      </c>
      <c r="EC143" s="2">
        <f t="shared" si="153"/>
        <v>46.159615347319061</v>
      </c>
      <c r="ED143" s="2">
        <f t="shared" si="153"/>
        <v>46.589966082504667</v>
      </c>
      <c r="EE143" s="2">
        <f t="shared" si="152"/>
        <v>46.889910795131371</v>
      </c>
      <c r="EF143" s="2">
        <f t="shared" si="152"/>
        <v>49.23643860978806</v>
      </c>
      <c r="EG143" s="2">
        <f t="shared" si="152"/>
        <v>51.316027837526889</v>
      </c>
      <c r="EH143" s="2">
        <f t="shared" si="152"/>
        <v>51.487663156744951</v>
      </c>
      <c r="EI143" s="2">
        <f t="shared" si="152"/>
        <v>50.399101104565531</v>
      </c>
      <c r="EJ143" s="2">
        <f t="shared" si="152"/>
        <v>49.053717788045034</v>
      </c>
      <c r="EK143" s="2">
        <f t="shared" si="152"/>
        <v>48.848619258332391</v>
      </c>
      <c r="EL143" s="2">
        <f t="shared" si="152"/>
        <v>49.394236846213893</v>
      </c>
      <c r="EM143" s="2">
        <f t="shared" si="136"/>
        <v>48.130367332873881</v>
      </c>
      <c r="EN143" s="2">
        <f t="shared" si="136"/>
        <v>48.904512731975522</v>
      </c>
      <c r="EO143" s="2">
        <f t="shared" si="136"/>
        <v>49.910477917581225</v>
      </c>
      <c r="EQ143" s="2">
        <f t="shared" si="166"/>
        <v>46.049601754851693</v>
      </c>
      <c r="ER143" s="2">
        <f t="shared" si="166"/>
        <v>45.370780862097277</v>
      </c>
      <c r="ES143" s="2">
        <f t="shared" si="166"/>
        <v>46.105567584754468</v>
      </c>
      <c r="ET143" s="2">
        <f t="shared" si="166"/>
        <v>46.544283896640614</v>
      </c>
      <c r="EU143" s="2">
        <f t="shared" si="166"/>
        <v>46.718370279995</v>
      </c>
      <c r="EV143" s="2">
        <f t="shared" si="166"/>
        <v>49.267501983064022</v>
      </c>
      <c r="EW143" s="2">
        <f t="shared" si="166"/>
        <v>51.137201403294938</v>
      </c>
      <c r="EX143" s="2">
        <f t="shared" si="166"/>
        <v>51.427166881362496</v>
      </c>
      <c r="EY143" s="2">
        <f t="shared" si="166"/>
        <v>50.421374392784898</v>
      </c>
      <c r="EZ143" s="2">
        <f t="shared" si="166"/>
        <v>48.999244383499445</v>
      </c>
      <c r="FA143" s="2">
        <f t="shared" si="166"/>
        <v>48.868627355217725</v>
      </c>
      <c r="FB143" s="2">
        <f t="shared" si="166"/>
        <v>49.393251806322226</v>
      </c>
      <c r="FC143" s="2">
        <f t="shared" si="166"/>
        <v>48.112190726034342</v>
      </c>
      <c r="FD143" s="2">
        <f t="shared" si="166"/>
        <v>48.862874079388831</v>
      </c>
      <c r="FE143" s="2">
        <f t="shared" si="166"/>
        <v>49.848948871287206</v>
      </c>
      <c r="FG143" s="2">
        <f t="shared" si="167"/>
        <v>0.99877551220385752</v>
      </c>
      <c r="FH143" s="2">
        <f t="shared" si="167"/>
        <v>0.99880048341457461</v>
      </c>
      <c r="FI143" s="2">
        <f t="shared" si="167"/>
        <v>0.99876314372716912</v>
      </c>
      <c r="FJ143" s="2">
        <f t="shared" si="167"/>
        <v>0.99876421242597646</v>
      </c>
      <c r="FK143" s="2">
        <f t="shared" si="167"/>
        <v>0.99894283919337612</v>
      </c>
      <c r="FL143" s="2">
        <f t="shared" si="167"/>
        <v>0.99861499367160078</v>
      </c>
      <c r="FM143" s="2">
        <f t="shared" si="167"/>
        <v>0.99868506842602511</v>
      </c>
      <c r="FN143" s="2">
        <f t="shared" si="167"/>
        <v>0.99848238558754721</v>
      </c>
      <c r="FO143" s="2">
        <f t="shared" si="167"/>
        <v>0.99859846781507322</v>
      </c>
      <c r="FP143" s="2">
        <f t="shared" si="167"/>
        <v>0.99847630269654419</v>
      </c>
      <c r="FQ143" s="2">
        <f t="shared" si="167"/>
        <v>0.99854601908835727</v>
      </c>
      <c r="FR143" s="2">
        <f t="shared" si="167"/>
        <v>0.99866853465633554</v>
      </c>
      <c r="FS143" s="2">
        <f t="shared" si="167"/>
        <v>0.99854525966199548</v>
      </c>
      <c r="FT143" s="2">
        <f t="shared" si="167"/>
        <v>0.99835952283020846</v>
      </c>
      <c r="FU143" s="2">
        <f t="shared" si="167"/>
        <v>0.99787399360204432</v>
      </c>
      <c r="FW143" s="2">
        <f t="shared" si="157"/>
        <v>3.2762498397912225E-2</v>
      </c>
      <c r="FX143" s="2">
        <f t="shared" si="157"/>
        <v>2.9724681618816202E-2</v>
      </c>
      <c r="FY143" s="2">
        <f t="shared" si="157"/>
        <v>3.1554570417716428E-2</v>
      </c>
      <c r="FZ143" s="2">
        <f t="shared" si="157"/>
        <v>3.0843910808319337E-2</v>
      </c>
      <c r="GA143" s="2">
        <f t="shared" si="157"/>
        <v>3.5404026026807818E-2</v>
      </c>
      <c r="GB143" s="2">
        <f t="shared" si="157"/>
        <v>4.0035470999604229E-2</v>
      </c>
      <c r="GC143" s="2">
        <f t="shared" si="157"/>
        <v>4.3251949686136812E-2</v>
      </c>
      <c r="GD143" s="2">
        <f t="shared" si="157"/>
        <v>3.1595715298382898E-2</v>
      </c>
      <c r="GE143" s="2">
        <f t="shared" si="157"/>
        <v>2.9054504390768621E-2</v>
      </c>
      <c r="GF143" s="2">
        <f t="shared" si="157"/>
        <v>2.3321444137264807E-2</v>
      </c>
      <c r="GG143" s="2">
        <f t="shared" si="157"/>
        <v>2.2364417627343328E-2</v>
      </c>
      <c r="GH143" s="2">
        <f t="shared" si="157"/>
        <v>2.0902569081441266E-2</v>
      </c>
      <c r="GI143" s="2">
        <f t="shared" si="157"/>
        <v>2.2909430735757633E-2</v>
      </c>
      <c r="GJ143" s="2">
        <f t="shared" si="157"/>
        <v>2.1953380916076237E-2</v>
      </c>
      <c r="GK143" s="2">
        <f t="shared" si="157"/>
        <v>1.4179818030590069E-2</v>
      </c>
      <c r="GM143" s="86">
        <f t="shared" si="158"/>
        <v>2.4562808669748069E-68</v>
      </c>
      <c r="GN143" s="86">
        <f t="shared" si="158"/>
        <v>4.2883464272607005E-61</v>
      </c>
      <c r="GO143" s="86">
        <f t="shared" si="158"/>
        <v>4.8212607203856944E-85</v>
      </c>
      <c r="GP143" s="86">
        <f t="shared" si="158"/>
        <v>6.6301836263497946E-115</v>
      </c>
      <c r="GQ143" s="86">
        <f t="shared" si="158"/>
        <v>5.0219576684265141E-146</v>
      </c>
      <c r="GR143" s="86">
        <f t="shared" si="158"/>
        <v>7.0256473264019629E-143</v>
      </c>
      <c r="GS143" s="86">
        <f t="shared" si="158"/>
        <v>1.2268459124878767E-132</v>
      </c>
      <c r="GT143" s="86">
        <f t="shared" si="158"/>
        <v>4.9419204345484999E-116</v>
      </c>
      <c r="GU143" s="86">
        <f t="shared" si="158"/>
        <v>6.2405860032581726E-114</v>
      </c>
      <c r="GV143" s="86">
        <f t="shared" si="158"/>
        <v>2.6932032872171131E-89</v>
      </c>
      <c r="GW143" s="86">
        <f t="shared" si="158"/>
        <v>2.6743551931745222E-107</v>
      </c>
      <c r="GX143" s="86">
        <f t="shared" si="158"/>
        <v>4.2520063891315616E-90</v>
      </c>
      <c r="GY143" s="86">
        <f t="shared" si="158"/>
        <v>2.7868197634856833E-70</v>
      </c>
      <c r="GZ143" s="86">
        <f t="shared" si="158"/>
        <v>4.3880846174126084E-65</v>
      </c>
      <c r="HA143" s="86">
        <f t="shared" si="158"/>
        <v>2.307160229606508E-71</v>
      </c>
      <c r="HC143" s="86">
        <f t="shared" si="154"/>
        <v>2.0284656914366422E-28</v>
      </c>
      <c r="HD143" s="86">
        <f t="shared" si="154"/>
        <v>9.3883084329653846E-28</v>
      </c>
      <c r="HE143" s="86">
        <f t="shared" si="154"/>
        <v>4.1168076968908799E-30</v>
      </c>
      <c r="HF143" s="86">
        <f t="shared" si="154"/>
        <v>2.9103007405674424E-45</v>
      </c>
      <c r="HG143" s="86">
        <f t="shared" si="154"/>
        <v>3.8530466894559996E-74</v>
      </c>
      <c r="HH143" s="86">
        <f t="shared" si="154"/>
        <v>2.9456841655897379E-60</v>
      </c>
      <c r="HI143" s="86">
        <f t="shared" si="154"/>
        <v>2.0856550182623765E-59</v>
      </c>
      <c r="HJ143" s="86">
        <f t="shared" si="154"/>
        <v>1.2651645661328745E-35</v>
      </c>
      <c r="HK143" s="86">
        <f t="shared" si="154"/>
        <v>4.8734937648623372E-51</v>
      </c>
      <c r="HL143" s="86">
        <f t="shared" si="162"/>
        <v>2.0362177180107588E-47</v>
      </c>
      <c r="HM143" s="86">
        <f t="shared" si="162"/>
        <v>6.953469230903777E-41</v>
      </c>
      <c r="HN143" s="86">
        <f t="shared" si="162"/>
        <v>5.4701670716518999E-31</v>
      </c>
      <c r="HO143" s="86">
        <f t="shared" si="162"/>
        <v>3.5826648271684151E-30</v>
      </c>
      <c r="HP143" s="86">
        <f t="shared" si="162"/>
        <v>9.2152871448962705E-28</v>
      </c>
      <c r="HQ143" s="86">
        <f t="shared" si="162"/>
        <v>4.4441063584860519E-35</v>
      </c>
      <c r="HS143" s="86">
        <f t="shared" si="159"/>
        <v>8.7082518026197112E-2</v>
      </c>
      <c r="HT143" s="86">
        <f t="shared" si="159"/>
        <v>7.7708337555532095E-2</v>
      </c>
      <c r="HU143" s="86">
        <f t="shared" si="159"/>
        <v>0.12174169083772003</v>
      </c>
      <c r="HV143" s="86">
        <f t="shared" si="159"/>
        <v>7.9122839509180601E-2</v>
      </c>
      <c r="HW143" s="86">
        <f t="shared" si="159"/>
        <v>0.17591056748649037</v>
      </c>
      <c r="HX143" s="86">
        <f t="shared" si="159"/>
        <v>0.15417955905262545</v>
      </c>
      <c r="HY143" s="86">
        <f t="shared" si="159"/>
        <v>0.20634068571751374</v>
      </c>
      <c r="HZ143" s="86">
        <f t="shared" si="159"/>
        <v>4.113447052655439E-2</v>
      </c>
      <c r="IA143" s="86">
        <f t="shared" si="159"/>
        <v>5.1311661419349522E-2</v>
      </c>
      <c r="IB143" s="86">
        <f t="shared" si="159"/>
        <v>2.1649431092685047E-2</v>
      </c>
      <c r="IC143" s="86">
        <f t="shared" si="159"/>
        <v>1.4527358539376981E-2</v>
      </c>
      <c r="ID143" s="86">
        <f t="shared" si="159"/>
        <v>1.1870428700460019E-2</v>
      </c>
      <c r="IE143" s="86">
        <f t="shared" si="159"/>
        <v>1.3446413863128347E-2</v>
      </c>
      <c r="IF143" s="86">
        <f t="shared" si="159"/>
        <v>3.1757643600246577E-2</v>
      </c>
      <c r="IG143" s="86">
        <f t="shared" si="159"/>
        <v>2.9729074102399305E-2</v>
      </c>
      <c r="II143" s="86">
        <f t="shared" si="160"/>
        <v>8.6155770960502903E-26</v>
      </c>
      <c r="IJ143" s="86">
        <f t="shared" si="160"/>
        <v>1.0996919413322247E-26</v>
      </c>
      <c r="IK143" s="86">
        <f t="shared" si="160"/>
        <v>1.423319295817415E-28</v>
      </c>
      <c r="IL143" s="86">
        <f t="shared" si="160"/>
        <v>1.0874619783348912E-30</v>
      </c>
      <c r="IM143" s="86">
        <f t="shared" si="160"/>
        <v>3.5912562422221943E-27</v>
      </c>
      <c r="IN143" s="86">
        <f t="shared" si="160"/>
        <v>5.2749391726196777E-29</v>
      </c>
      <c r="IO143" s="86">
        <f t="shared" si="160"/>
        <v>1.2006804504580274E-25</v>
      </c>
      <c r="IP143" s="86">
        <f t="shared" si="160"/>
        <v>4.4316515975367681E-47</v>
      </c>
      <c r="IQ143" s="86">
        <f t="shared" si="160"/>
        <v>1.2354944314569217E-33</v>
      </c>
      <c r="IR143" s="86">
        <f t="shared" si="160"/>
        <v>1.4729555357508958E-34</v>
      </c>
      <c r="IS143" s="86">
        <f t="shared" si="160"/>
        <v>1.8145726374297427E-35</v>
      </c>
      <c r="IT143" s="86">
        <f t="shared" si="160"/>
        <v>5.8759129407234936E-35</v>
      </c>
      <c r="IU143" s="86">
        <f t="shared" si="160"/>
        <v>5.2506633201332358E-36</v>
      </c>
      <c r="IV143" s="86">
        <f t="shared" si="160"/>
        <v>1.1688027617985652E-27</v>
      </c>
      <c r="IW143" s="86">
        <f t="shared" si="160"/>
        <v>1.9949099214903237E-14</v>
      </c>
      <c r="IY143" s="86">
        <f t="shared" si="161"/>
        <v>8.7082518026197112E-2</v>
      </c>
      <c r="IZ143" s="86">
        <f t="shared" si="161"/>
        <v>7.7708337555532095E-2</v>
      </c>
      <c r="JA143" s="86">
        <f t="shared" si="161"/>
        <v>0.12174169083772003</v>
      </c>
      <c r="JB143" s="86">
        <f t="shared" si="161"/>
        <v>7.9122839509180601E-2</v>
      </c>
      <c r="JC143" s="86">
        <f t="shared" si="161"/>
        <v>0.17591056748649037</v>
      </c>
      <c r="JD143" s="86">
        <f t="shared" si="161"/>
        <v>0.15417955905262545</v>
      </c>
      <c r="JE143" s="86">
        <f t="shared" si="161"/>
        <v>0.20634068571751374</v>
      </c>
      <c r="JF143" s="86">
        <f t="shared" si="161"/>
        <v>4.113447052655439E-2</v>
      </c>
      <c r="JG143" s="86">
        <f t="shared" si="161"/>
        <v>5.1311661419349522E-2</v>
      </c>
      <c r="JH143" s="86">
        <f t="shared" si="161"/>
        <v>2.1649431092685047E-2</v>
      </c>
      <c r="JI143" s="86">
        <f t="shared" si="161"/>
        <v>1.4527358539376981E-2</v>
      </c>
      <c r="JJ143" s="86">
        <f t="shared" si="161"/>
        <v>1.1870428700460019E-2</v>
      </c>
      <c r="JK143" s="86">
        <f t="shared" si="161"/>
        <v>1.3446413863128347E-2</v>
      </c>
      <c r="JL143" s="86">
        <f t="shared" si="161"/>
        <v>3.1757643600246577E-2</v>
      </c>
      <c r="JM143" s="86">
        <f t="shared" si="161"/>
        <v>2.9729074102419255E-2</v>
      </c>
    </row>
    <row r="144" spans="2:273" x14ac:dyDescent="0.25">
      <c r="B144" s="2">
        <v>117</v>
      </c>
      <c r="C144" s="37">
        <v>43.508000000000003</v>
      </c>
      <c r="D144" s="37">
        <v>48.603000000000002</v>
      </c>
      <c r="E144" s="37">
        <v>50.286000000000001</v>
      </c>
      <c r="F144" s="37">
        <v>50.651000000000003</v>
      </c>
      <c r="G144" s="37">
        <v>58.158999999999999</v>
      </c>
      <c r="H144" s="37">
        <v>58.048000000000002</v>
      </c>
      <c r="I144" s="37">
        <v>65.667000000000002</v>
      </c>
      <c r="J144" s="37">
        <v>61.164000000000001</v>
      </c>
      <c r="K144" s="37">
        <v>56.802999999999997</v>
      </c>
      <c r="L144" s="37">
        <v>53.984000000000002</v>
      </c>
      <c r="M144" s="37">
        <v>51.902000000000001</v>
      </c>
      <c r="N144" s="37">
        <v>53.393000000000001</v>
      </c>
      <c r="O144" s="37">
        <v>49.951000000000001</v>
      </c>
      <c r="P144" s="37">
        <v>59.164000000000001</v>
      </c>
      <c r="Q144" s="37">
        <v>61.936999999999998</v>
      </c>
      <c r="S144" s="4">
        <f t="shared" si="163"/>
        <v>45.847705138920254</v>
      </c>
      <c r="T144" s="4">
        <f t="shared" si="163"/>
        <v>46.770292187254739</v>
      </c>
      <c r="U144" s="4">
        <f t="shared" si="163"/>
        <v>49.874556973307278</v>
      </c>
      <c r="V144" s="4">
        <f t="shared" si="163"/>
        <v>51.476831849036294</v>
      </c>
      <c r="W144" s="4">
        <f t="shared" si="163"/>
        <v>55.558378272287953</v>
      </c>
      <c r="X144" s="4">
        <f t="shared" si="163"/>
        <v>59.01221527885312</v>
      </c>
      <c r="Y144" s="4">
        <f t="shared" si="163"/>
        <v>64.479607161197137</v>
      </c>
      <c r="Z144" s="4">
        <f t="shared" si="163"/>
        <v>57.492483435157233</v>
      </c>
      <c r="AA144" s="4">
        <f t="shared" si="163"/>
        <v>56.858159852887631</v>
      </c>
      <c r="AB144" s="4">
        <f t="shared" si="163"/>
        <v>52.49021471396005</v>
      </c>
      <c r="AC144" s="4">
        <f t="shared" si="163"/>
        <v>51.643503401813284</v>
      </c>
      <c r="AD144" s="4">
        <f t="shared" si="163"/>
        <v>52.11517349137096</v>
      </c>
      <c r="AE144" s="4">
        <f t="shared" si="163"/>
        <v>51.40788869936199</v>
      </c>
      <c r="AF144" s="4">
        <f t="shared" si="163"/>
        <v>57.646262475606321</v>
      </c>
      <c r="AG144" s="4">
        <f t="shared" si="163"/>
        <v>63.355475296836197</v>
      </c>
      <c r="AI144" s="4">
        <f t="shared" si="164"/>
        <v>-2.3397051389202517</v>
      </c>
      <c r="AJ144" s="4">
        <f t="shared" si="164"/>
        <v>1.8327078127452623</v>
      </c>
      <c r="AK144" s="4">
        <f t="shared" si="164"/>
        <v>0.41144302669272292</v>
      </c>
      <c r="AL144" s="4">
        <f t="shared" si="164"/>
        <v>-0.82583184903629103</v>
      </c>
      <c r="AM144" s="4">
        <f t="shared" si="164"/>
        <v>2.6006217277120456</v>
      </c>
      <c r="AN144" s="4">
        <f t="shared" si="164"/>
        <v>-0.96421527885311775</v>
      </c>
      <c r="AO144" s="4">
        <f t="shared" si="164"/>
        <v>1.1873928388028645</v>
      </c>
      <c r="AP144" s="4">
        <f t="shared" si="164"/>
        <v>3.6715165648427686</v>
      </c>
      <c r="AQ144" s="4">
        <f t="shared" si="164"/>
        <v>-5.5159852887634031E-2</v>
      </c>
      <c r="AR144" s="4">
        <f t="shared" si="164"/>
        <v>1.4937852860399516</v>
      </c>
      <c r="AS144" s="4">
        <f t="shared" si="164"/>
        <v>0.25849659818671711</v>
      </c>
      <c r="AT144" s="4">
        <f t="shared" si="164"/>
        <v>1.2778265086290403</v>
      </c>
      <c r="AU144" s="4">
        <f t="shared" si="164"/>
        <v>-1.4568886993619898</v>
      </c>
      <c r="AV144" s="4">
        <f t="shared" si="164"/>
        <v>1.5177375243936808</v>
      </c>
      <c r="AW144" s="4">
        <f t="shared" si="164"/>
        <v>-1.4184752968361991</v>
      </c>
      <c r="AY144" s="2">
        <f t="shared" ref="AY144:BM160" si="168">IF(OR($B144 &lt; C$230, $B144 &gt; C$233), #N/A, ((1-FG144)*DK144) + (FG144 - FW144)*EA144 + (FW144*EQ144))</f>
        <v>45.847705138920254</v>
      </c>
      <c r="AZ144" s="2">
        <f t="shared" si="168"/>
        <v>45.256336725314149</v>
      </c>
      <c r="BA144" s="2">
        <f t="shared" si="168"/>
        <v>46.072794011427888</v>
      </c>
      <c r="BB144" s="2">
        <f t="shared" si="168"/>
        <v>46.497667461281189</v>
      </c>
      <c r="BC144" s="2">
        <f t="shared" si="168"/>
        <v>46.813564701563422</v>
      </c>
      <c r="BD144" s="2">
        <f t="shared" si="168"/>
        <v>49.151197446829634</v>
      </c>
      <c r="BE144" s="2">
        <f t="shared" si="168"/>
        <v>51.231536961399534</v>
      </c>
      <c r="BF144" s="2">
        <f t="shared" si="168"/>
        <v>51.3981562337339</v>
      </c>
      <c r="BG144" s="2">
        <f t="shared" si="168"/>
        <v>50.308794783965268</v>
      </c>
      <c r="BH144" s="2">
        <f t="shared" si="168"/>
        <v>48.983141797737574</v>
      </c>
      <c r="BI144" s="2">
        <f t="shared" si="168"/>
        <v>48.759514473011521</v>
      </c>
      <c r="BJ144" s="2">
        <f t="shared" si="168"/>
        <v>49.294320206564542</v>
      </c>
      <c r="BK144" s="2">
        <f t="shared" si="168"/>
        <v>48.057116450568486</v>
      </c>
      <c r="BL144" s="2">
        <f t="shared" si="168"/>
        <v>48.847472394219139</v>
      </c>
      <c r="BM144" s="2">
        <f t="shared" si="168"/>
        <v>49.831161383493637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81.001105708245234</v>
      </c>
      <c r="DL144" s="2">
        <f t="shared" si="165"/>
        <v>80.870878888553307</v>
      </c>
      <c r="DM144" s="2">
        <f t="shared" si="165"/>
        <v>77.297257022047717</v>
      </c>
      <c r="DN144" s="2">
        <f t="shared" si="165"/>
        <v>80.837957112654806</v>
      </c>
      <c r="DO144" s="2">
        <f t="shared" si="165"/>
        <v>89.545758582502756</v>
      </c>
      <c r="DP144" s="2">
        <f t="shared" si="165"/>
        <v>87.683435191637628</v>
      </c>
      <c r="DQ144" s="2">
        <f t="shared" si="165"/>
        <v>81.272504651162791</v>
      </c>
      <c r="DR144" s="2">
        <f t="shared" si="165"/>
        <v>85.947324966261817</v>
      </c>
      <c r="DS144" s="2">
        <f t="shared" si="165"/>
        <v>81.376439834697337</v>
      </c>
      <c r="DT144" s="2">
        <f t="shared" si="165"/>
        <v>90.736370034843219</v>
      </c>
      <c r="DU144" s="2">
        <f t="shared" si="165"/>
        <v>88.079701131728939</v>
      </c>
      <c r="DV144" s="2">
        <f t="shared" si="165"/>
        <v>80.654184496124032</v>
      </c>
      <c r="DW144" s="2">
        <f t="shared" si="165"/>
        <v>84.115086076713965</v>
      </c>
      <c r="DX144" s="2">
        <f t="shared" si="165"/>
        <v>81.974989832689829</v>
      </c>
      <c r="DY144" s="2">
        <f t="shared" si="165"/>
        <v>67.309869134897355</v>
      </c>
      <c r="EA144" s="2">
        <f t="shared" si="153"/>
        <v>45.803515754560522</v>
      </c>
      <c r="EB144" s="2">
        <f t="shared" si="153"/>
        <v>45.21662464295084</v>
      </c>
      <c r="EC144" s="2">
        <f t="shared" si="153"/>
        <v>46.03972986436812</v>
      </c>
      <c r="ED144" s="2">
        <f t="shared" si="153"/>
        <v>46.460689278330207</v>
      </c>
      <c r="EE144" s="2">
        <f t="shared" si="152"/>
        <v>46.779742771015798</v>
      </c>
      <c r="EF144" s="2">
        <f t="shared" si="152"/>
        <v>49.100946114020694</v>
      </c>
      <c r="EG144" s="2">
        <f t="shared" si="152"/>
        <v>51.204934295432949</v>
      </c>
      <c r="EH144" s="2">
        <f t="shared" si="152"/>
        <v>51.352656624795202</v>
      </c>
      <c r="EI144" s="2">
        <f t="shared" si="152"/>
        <v>50.268206111929302</v>
      </c>
      <c r="EJ144" s="2">
        <f t="shared" si="152"/>
        <v>48.926780710366721</v>
      </c>
      <c r="EK144" s="2">
        <f t="shared" si="152"/>
        <v>48.706717210783758</v>
      </c>
      <c r="EL144" s="2">
        <f t="shared" si="152"/>
        <v>49.256341920374709</v>
      </c>
      <c r="EM144" s="2">
        <f t="shared" si="136"/>
        <v>48.00985259755177</v>
      </c>
      <c r="EN144" s="2">
        <f t="shared" si="136"/>
        <v>48.799180463239622</v>
      </c>
      <c r="EO144" s="2">
        <f t="shared" si="136"/>
        <v>49.798085961603853</v>
      </c>
      <c r="EQ144" s="2">
        <f t="shared" si="166"/>
        <v>45.939744529044631</v>
      </c>
      <c r="ER144" s="2">
        <f t="shared" si="166"/>
        <v>45.238262203658934</v>
      </c>
      <c r="ES144" s="2">
        <f t="shared" si="166"/>
        <v>45.975979317854943</v>
      </c>
      <c r="ET144" s="2">
        <f t="shared" si="166"/>
        <v>46.408167858435256</v>
      </c>
      <c r="EU144" s="2">
        <f t="shared" si="166"/>
        <v>46.588094213141105</v>
      </c>
      <c r="EV144" s="2">
        <f t="shared" si="166"/>
        <v>49.135483228346594</v>
      </c>
      <c r="EW144" s="2">
        <f t="shared" si="166"/>
        <v>51.004639013778686</v>
      </c>
      <c r="EX144" s="2">
        <f t="shared" si="166"/>
        <v>51.283499424311159</v>
      </c>
      <c r="EY144" s="2">
        <f t="shared" si="166"/>
        <v>50.294044009720636</v>
      </c>
      <c r="EZ144" s="2">
        <f t="shared" si="166"/>
        <v>48.858328298406846</v>
      </c>
      <c r="FA144" s="2">
        <f t="shared" si="166"/>
        <v>48.730427745655433</v>
      </c>
      <c r="FB144" s="2">
        <f t="shared" si="166"/>
        <v>49.249656280940968</v>
      </c>
      <c r="FC144" s="2">
        <f t="shared" si="166"/>
        <v>47.984138761344219</v>
      </c>
      <c r="FD144" s="2">
        <f t="shared" si="166"/>
        <v>48.742951201314597</v>
      </c>
      <c r="FE144" s="2">
        <f t="shared" si="166"/>
        <v>49.741071412717822</v>
      </c>
      <c r="FG144" s="2">
        <f t="shared" si="167"/>
        <v>0.99888313352421831</v>
      </c>
      <c r="FH144" s="2">
        <f t="shared" si="167"/>
        <v>0.99890591239722237</v>
      </c>
      <c r="FI144" s="2">
        <f t="shared" si="167"/>
        <v>0.99887185089604769</v>
      </c>
      <c r="FJ144" s="2">
        <f t="shared" si="167"/>
        <v>0.99887282577303227</v>
      </c>
      <c r="FK144" s="2">
        <f t="shared" si="167"/>
        <v>0.99903576819383533</v>
      </c>
      <c r="FL144" s="2">
        <f t="shared" si="167"/>
        <v>0.99873670526382274</v>
      </c>
      <c r="FM144" s="2">
        <f t="shared" si="167"/>
        <v>0.99880062938467262</v>
      </c>
      <c r="FN144" s="2">
        <f t="shared" si="167"/>
        <v>0.99861573435988071</v>
      </c>
      <c r="FO144" s="2">
        <f t="shared" si="167"/>
        <v>0.99872162980748791</v>
      </c>
      <c r="FP144" s="2">
        <f t="shared" si="167"/>
        <v>0.99861018521248501</v>
      </c>
      <c r="FQ144" s="2">
        <f t="shared" si="167"/>
        <v>0.99867378397950224</v>
      </c>
      <c r="FR144" s="2">
        <f t="shared" si="167"/>
        <v>0.99878554689568322</v>
      </c>
      <c r="FS144" s="2">
        <f t="shared" si="167"/>
        <v>0.99867309119713199</v>
      </c>
      <c r="FT144" s="2">
        <f t="shared" si="167"/>
        <v>0.99850365105012828</v>
      </c>
      <c r="FU144" s="2">
        <f t="shared" si="167"/>
        <v>0.99806069634368044</v>
      </c>
      <c r="FW144" s="2">
        <f t="shared" ref="FW144:GK160" si="170">POWER(10,($B144-C$232)/C$229)/(1+POWER(10,($B144-C$232)/C$229))</f>
        <v>3.5810173956438825E-2</v>
      </c>
      <c r="FX144" s="2">
        <f t="shared" si="170"/>
        <v>3.2499264422742313E-2</v>
      </c>
      <c r="FY144" s="2">
        <f t="shared" si="170"/>
        <v>3.4493887742236364E-2</v>
      </c>
      <c r="FZ144" s="2">
        <f t="shared" si="170"/>
        <v>3.3719334872724369E-2</v>
      </c>
      <c r="GA144" s="2">
        <f t="shared" si="170"/>
        <v>3.8687596728985446E-2</v>
      </c>
      <c r="GB144" s="2">
        <f t="shared" si="170"/>
        <v>4.3729115128708369E-2</v>
      </c>
      <c r="GC144" s="2">
        <f t="shared" si="170"/>
        <v>4.7227744529184594E-2</v>
      </c>
      <c r="GD144" s="2">
        <f t="shared" si="170"/>
        <v>3.4538728592133833E-2</v>
      </c>
      <c r="GE144" s="2">
        <f t="shared" si="170"/>
        <v>3.1768579228295894E-2</v>
      </c>
      <c r="GF144" s="2">
        <f t="shared" si="170"/>
        <v>2.5514048113697421E-2</v>
      </c>
      <c r="GG144" s="2">
        <f t="shared" si="170"/>
        <v>2.4469299412398549E-2</v>
      </c>
      <c r="GH144" s="2">
        <f t="shared" si="170"/>
        <v>2.2873084414822907E-2</v>
      </c>
      <c r="GI144" s="2">
        <f t="shared" si="170"/>
        <v>2.5064292670456147E-2</v>
      </c>
      <c r="GJ144" s="2">
        <f t="shared" si="170"/>
        <v>2.4020527486263227E-2</v>
      </c>
      <c r="GK144" s="2">
        <f t="shared" si="170"/>
        <v>1.5526620207613213E-2</v>
      </c>
      <c r="GM144" s="86">
        <f t="shared" ref="GM144:HA160" si="171" xml:space="preserve"> _xlfn.NORM.DIST($B144, C$7, ABS(C$11), TRUE) * _xlfn.NORM.DIST(($B144 - C$7)*C$15, 0, ABS(C$11), TRUE) * 2</f>
        <v>5.8031575429413541E-71</v>
      </c>
      <c r="GN144" s="86">
        <f t="shared" si="171"/>
        <v>2.0103306182472353E-63</v>
      </c>
      <c r="GO144" s="86">
        <f t="shared" si="171"/>
        <v>2.7135340599696197E-88</v>
      </c>
      <c r="GP144" s="86">
        <f t="shared" si="171"/>
        <v>2.826803381211795E-119</v>
      </c>
      <c r="GQ144" s="86">
        <f t="shared" si="171"/>
        <v>2.1330046403048687E-151</v>
      </c>
      <c r="GR144" s="86">
        <f t="shared" si="171"/>
        <v>2.475510818086752E-148</v>
      </c>
      <c r="GS144" s="86">
        <f t="shared" si="171"/>
        <v>1.0421183790436555E-137</v>
      </c>
      <c r="GT144" s="86">
        <f t="shared" si="171"/>
        <v>2.0173343363012024E-120</v>
      </c>
      <c r="GU144" s="86">
        <f t="shared" si="171"/>
        <v>2.9038862054674908E-118</v>
      </c>
      <c r="GV144" s="86">
        <f t="shared" si="171"/>
        <v>1.060240049052622E-92</v>
      </c>
      <c r="GW144" s="86">
        <f t="shared" si="171"/>
        <v>1.9295929720189515E-111</v>
      </c>
      <c r="GX144" s="86">
        <f t="shared" si="171"/>
        <v>1.3902433870110095E-93</v>
      </c>
      <c r="GY144" s="86">
        <f t="shared" si="171"/>
        <v>5.6665997042076122E-73</v>
      </c>
      <c r="GZ144" s="86">
        <f t="shared" si="171"/>
        <v>1.6426681055816582E-67</v>
      </c>
      <c r="HA144" s="86">
        <f t="shared" si="171"/>
        <v>4.6871502486239003E-74</v>
      </c>
      <c r="HC144" s="86">
        <f t="shared" si="154"/>
        <v>2.3733702787716463E-30</v>
      </c>
      <c r="HD144" s="86">
        <f t="shared" si="154"/>
        <v>1.2211733985998694E-29</v>
      </c>
      <c r="HE144" s="86">
        <f t="shared" si="154"/>
        <v>4.1990943701149687E-32</v>
      </c>
      <c r="HF144" s="86">
        <f t="shared" si="154"/>
        <v>3.1544028748453674E-48</v>
      </c>
      <c r="HG144" s="86">
        <f t="shared" si="154"/>
        <v>9.5187727092057689E-79</v>
      </c>
      <c r="HH144" s="86">
        <f t="shared" si="154"/>
        <v>3.6008198839112923E-64</v>
      </c>
      <c r="HI144" s="86">
        <f t="shared" si="154"/>
        <v>2.9469938746233108E-63</v>
      </c>
      <c r="HJ144" s="86">
        <f t="shared" si="154"/>
        <v>7.5486926899430741E-38</v>
      </c>
      <c r="HK144" s="86">
        <f t="shared" si="154"/>
        <v>2.013384661953579E-54</v>
      </c>
      <c r="HL144" s="86">
        <f t="shared" si="162"/>
        <v>1.1211282345432696E-50</v>
      </c>
      <c r="HM144" s="86">
        <f t="shared" si="162"/>
        <v>9.2885658777696755E-44</v>
      </c>
      <c r="HN144" s="86">
        <f t="shared" si="162"/>
        <v>3.5984544976598428E-33</v>
      </c>
      <c r="HO144" s="86">
        <f t="shared" si="162"/>
        <v>2.7643144722188653E-32</v>
      </c>
      <c r="HP144" s="86">
        <f t="shared" si="162"/>
        <v>1.2961627784261435E-29</v>
      </c>
      <c r="HQ144" s="86">
        <f t="shared" si="162"/>
        <v>1.7566734118564089E-37</v>
      </c>
      <c r="HS144" s="86">
        <f t="shared" ref="HS144:IG160" si="172" xml:space="preserve"> _xlfn.NORM.DIST($B144, C$9, ABS(C$13), TRUE) * _xlfn.NORM.DIST(($B144 - C$9)*C$17, 0, ABS(C$13), TRUE) * 2</f>
        <v>0.13430628630659749</v>
      </c>
      <c r="HT144" s="86">
        <f t="shared" si="172"/>
        <v>0.12081252308327728</v>
      </c>
      <c r="HU144" s="86">
        <f t="shared" si="172"/>
        <v>0.18320531316943586</v>
      </c>
      <c r="HV144" s="86">
        <f t="shared" si="172"/>
        <v>0.12735194841757522</v>
      </c>
      <c r="HW144" s="86">
        <f t="shared" si="172"/>
        <v>0.25123606126336279</v>
      </c>
      <c r="HX144" s="86">
        <f t="shared" si="172"/>
        <v>0.23093020400953085</v>
      </c>
      <c r="HY144" s="86">
        <f t="shared" si="172"/>
        <v>0.28948586500278306</v>
      </c>
      <c r="HZ144" s="86">
        <f t="shared" si="172"/>
        <v>8.1096756263031339E-2</v>
      </c>
      <c r="IA144" s="86">
        <f t="shared" si="172"/>
        <v>8.7970809089030752E-2</v>
      </c>
      <c r="IB144" s="86">
        <f t="shared" si="172"/>
        <v>3.9240237512806697E-2</v>
      </c>
      <c r="IC144" s="86">
        <f t="shared" si="172"/>
        <v>2.7244271704398235E-2</v>
      </c>
      <c r="ID144" s="86">
        <f t="shared" si="172"/>
        <v>2.2265473471260785E-2</v>
      </c>
      <c r="IE144" s="86">
        <f t="shared" si="172"/>
        <v>2.5598244541172998E-2</v>
      </c>
      <c r="IF144" s="86">
        <f t="shared" si="172"/>
        <v>5.0153915274940057E-2</v>
      </c>
      <c r="IG144" s="86">
        <f t="shared" si="172"/>
        <v>4.2976649608999024E-2</v>
      </c>
      <c r="II144" s="86">
        <f t="shared" ref="II144:IW160" si="173" xml:space="preserve"> _xlfn.NORM.DIST($B144, C$10, ABS(C$14), TRUE) * _xlfn.NORM.DIST(($B144 - C$10)*C$18, 0, ABS(C$14), TRUE) * 2</f>
        <v>1.7066063613255471E-24</v>
      </c>
      <c r="IJ144" s="86">
        <f t="shared" si="173"/>
        <v>2.2256972399105765E-25</v>
      </c>
      <c r="IK144" s="86">
        <f t="shared" si="173"/>
        <v>3.8202089833064025E-27</v>
      </c>
      <c r="IL144" s="86">
        <f t="shared" si="173"/>
        <v>3.6841940467177917E-29</v>
      </c>
      <c r="IM144" s="86">
        <f t="shared" si="173"/>
        <v>9.0858713621497537E-26</v>
      </c>
      <c r="IN144" s="86">
        <f t="shared" si="173"/>
        <v>1.9268408254168963E-27</v>
      </c>
      <c r="IO144" s="86">
        <f t="shared" si="173"/>
        <v>3.0690738320305396E-24</v>
      </c>
      <c r="IP144" s="86">
        <f t="shared" si="173"/>
        <v>1.128880381475099E-44</v>
      </c>
      <c r="IQ144" s="86">
        <f t="shared" si="173"/>
        <v>5.5814433245404378E-32</v>
      </c>
      <c r="IR144" s="86">
        <f t="shared" si="173"/>
        <v>5.8752342888111872E-33</v>
      </c>
      <c r="IS144" s="86">
        <f t="shared" si="173"/>
        <v>7.6768976014706328E-34</v>
      </c>
      <c r="IT144" s="86">
        <f t="shared" si="173"/>
        <v>2.201061471535365E-33</v>
      </c>
      <c r="IU144" s="86">
        <f t="shared" si="173"/>
        <v>2.4161139229376554E-34</v>
      </c>
      <c r="IV144" s="86">
        <f t="shared" si="173"/>
        <v>2.0629939826390623E-26</v>
      </c>
      <c r="IW144" s="86">
        <f t="shared" si="173"/>
        <v>7.1643804425481174E-14</v>
      </c>
      <c r="IY144" s="86">
        <f t="shared" ref="IY144:JM160" si="174">GM144+HC144+HS144+II144</f>
        <v>0.13430628630659749</v>
      </c>
      <c r="IZ144" s="86">
        <f t="shared" si="174"/>
        <v>0.12081252308327728</v>
      </c>
      <c r="JA144" s="86">
        <f t="shared" si="174"/>
        <v>0.18320531316943586</v>
      </c>
      <c r="JB144" s="86">
        <f t="shared" si="174"/>
        <v>0.12735194841757522</v>
      </c>
      <c r="JC144" s="86">
        <f t="shared" si="174"/>
        <v>0.25123606126336279</v>
      </c>
      <c r="JD144" s="86">
        <f t="shared" si="174"/>
        <v>0.23093020400953085</v>
      </c>
      <c r="JE144" s="86">
        <f t="shared" si="174"/>
        <v>0.28948586500278306</v>
      </c>
      <c r="JF144" s="86">
        <f t="shared" si="174"/>
        <v>8.1096756263031339E-2</v>
      </c>
      <c r="JG144" s="86">
        <f t="shared" si="174"/>
        <v>8.7970809089030752E-2</v>
      </c>
      <c r="JH144" s="86">
        <f t="shared" si="174"/>
        <v>3.9240237512806697E-2</v>
      </c>
      <c r="JI144" s="86">
        <f t="shared" si="174"/>
        <v>2.7244271704398235E-2</v>
      </c>
      <c r="JJ144" s="86">
        <f t="shared" si="174"/>
        <v>2.2265473471260785E-2</v>
      </c>
      <c r="JK144" s="86">
        <f t="shared" si="174"/>
        <v>2.5598244541172998E-2</v>
      </c>
      <c r="JL144" s="86">
        <f t="shared" si="174"/>
        <v>5.0153915274940057E-2</v>
      </c>
      <c r="JM144" s="86">
        <f t="shared" si="174"/>
        <v>4.2976649609070668E-2</v>
      </c>
    </row>
    <row r="145" spans="2:273" x14ac:dyDescent="0.25">
      <c r="B145" s="2">
        <v>118</v>
      </c>
      <c r="C145" s="37">
        <v>47.619</v>
      </c>
      <c r="D145" s="37">
        <v>48.683</v>
      </c>
      <c r="E145" s="37">
        <v>50.031999999999996</v>
      </c>
      <c r="F145" s="37">
        <v>52.302</v>
      </c>
      <c r="G145" s="37">
        <v>58.429000000000002</v>
      </c>
      <c r="H145" s="37">
        <v>59.508000000000003</v>
      </c>
      <c r="I145" s="37">
        <v>64.364999999999995</v>
      </c>
      <c r="J145" s="37">
        <v>61.048999999999999</v>
      </c>
      <c r="K145" s="37">
        <v>57.753999999999998</v>
      </c>
      <c r="L145" s="37">
        <v>56.048999999999999</v>
      </c>
      <c r="M145" s="37">
        <v>53.033000000000001</v>
      </c>
      <c r="N145" s="37">
        <v>54.131</v>
      </c>
      <c r="O145" s="37">
        <v>52.524999999999999</v>
      </c>
      <c r="P145" s="37">
        <v>59.524999999999999</v>
      </c>
      <c r="Q145" s="37">
        <v>65.570999999999998</v>
      </c>
      <c r="S145" s="4">
        <f t="shared" si="163"/>
        <v>45.71195332946052</v>
      </c>
      <c r="T145" s="4">
        <f t="shared" si="163"/>
        <v>47.146156632683883</v>
      </c>
      <c r="U145" s="4">
        <f t="shared" si="163"/>
        <v>50.745918105647981</v>
      </c>
      <c r="V145" s="4">
        <f t="shared" si="163"/>
        <v>53.116563412611761</v>
      </c>
      <c r="W145" s="4">
        <f t="shared" si="163"/>
        <v>57.001848431095503</v>
      </c>
      <c r="X145" s="4">
        <f t="shared" si="163"/>
        <v>60.999679258548099</v>
      </c>
      <c r="Y145" s="4">
        <f t="shared" si="163"/>
        <v>66.181922044465182</v>
      </c>
      <c r="Z145" s="4">
        <f t="shared" si="163"/>
        <v>60.88339796103098</v>
      </c>
      <c r="AA145" s="4">
        <f t="shared" si="163"/>
        <v>59.661353752943583</v>
      </c>
      <c r="AB145" s="4">
        <f t="shared" si="163"/>
        <v>54.360485881599637</v>
      </c>
      <c r="AC145" s="4">
        <f t="shared" si="163"/>
        <v>53.321397593163582</v>
      </c>
      <c r="AD145" s="4">
        <f t="shared" si="163"/>
        <v>53.791578278360447</v>
      </c>
      <c r="AE145" s="4">
        <f t="shared" si="163"/>
        <v>53.473178246282743</v>
      </c>
      <c r="AF145" s="4">
        <f t="shared" si="163"/>
        <v>61.242391737112797</v>
      </c>
      <c r="AG145" s="4">
        <f t="shared" si="163"/>
        <v>67.823208104189447</v>
      </c>
      <c r="AI145" s="4">
        <f t="shared" si="164"/>
        <v>1.9070466705394793</v>
      </c>
      <c r="AJ145" s="4">
        <f t="shared" si="164"/>
        <v>1.5368433673161164</v>
      </c>
      <c r="AK145" s="4">
        <f t="shared" si="164"/>
        <v>-0.71391810564798419</v>
      </c>
      <c r="AL145" s="4">
        <f t="shared" si="164"/>
        <v>-0.81456341261176135</v>
      </c>
      <c r="AM145" s="4">
        <f t="shared" si="164"/>
        <v>1.4271515689044989</v>
      </c>
      <c r="AN145" s="4">
        <f t="shared" si="164"/>
        <v>-1.4916792585480962</v>
      </c>
      <c r="AO145" s="4">
        <f t="shared" si="164"/>
        <v>-1.816922044465187</v>
      </c>
      <c r="AP145" s="4">
        <f t="shared" si="164"/>
        <v>0.16560203896901982</v>
      </c>
      <c r="AQ145" s="4">
        <f t="shared" si="164"/>
        <v>-1.9073537529435853</v>
      </c>
      <c r="AR145" s="4">
        <f t="shared" si="164"/>
        <v>1.6885141184003629</v>
      </c>
      <c r="AS145" s="4">
        <f t="shared" si="164"/>
        <v>-0.28839759316358027</v>
      </c>
      <c r="AT145" s="4">
        <f t="shared" si="164"/>
        <v>0.3394217216395532</v>
      </c>
      <c r="AU145" s="4">
        <f t="shared" si="164"/>
        <v>-0.94817824628274394</v>
      </c>
      <c r="AV145" s="4">
        <f t="shared" si="164"/>
        <v>-1.7173917371127985</v>
      </c>
      <c r="AW145" s="4">
        <f t="shared" si="164"/>
        <v>-2.2522081041894495</v>
      </c>
      <c r="AY145" s="2">
        <f t="shared" si="168"/>
        <v>45.71195332946052</v>
      </c>
      <c r="AZ145" s="2">
        <f t="shared" si="168"/>
        <v>45.122369430335851</v>
      </c>
      <c r="BA145" s="2">
        <f t="shared" si="168"/>
        <v>45.949541606809959</v>
      </c>
      <c r="BB145" s="2">
        <f t="shared" si="168"/>
        <v>46.364913541847763</v>
      </c>
      <c r="BC145" s="2">
        <f t="shared" si="168"/>
        <v>46.698578373076245</v>
      </c>
      <c r="BD145" s="2">
        <f t="shared" si="168"/>
        <v>49.012173543834571</v>
      </c>
      <c r="BE145" s="2">
        <f t="shared" si="168"/>
        <v>51.115580387434093</v>
      </c>
      <c r="BF145" s="2">
        <f t="shared" si="168"/>
        <v>51.258826137170331</v>
      </c>
      <c r="BG145" s="2">
        <f t="shared" si="168"/>
        <v>50.174960044998613</v>
      </c>
      <c r="BH145" s="2">
        <f t="shared" si="168"/>
        <v>48.851064918026438</v>
      </c>
      <c r="BI145" s="2">
        <f t="shared" si="168"/>
        <v>48.6136671398191</v>
      </c>
      <c r="BJ145" s="2">
        <f t="shared" si="168"/>
        <v>49.153280555287523</v>
      </c>
      <c r="BK145" s="2">
        <f t="shared" si="168"/>
        <v>47.932543140340371</v>
      </c>
      <c r="BL145" s="2">
        <f t="shared" si="168"/>
        <v>48.737726500648982</v>
      </c>
      <c r="BM145" s="2">
        <f t="shared" si="168"/>
        <v>49.716154137826322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81.22060147991543</v>
      </c>
      <c r="DL145" s="2">
        <f t="shared" si="165"/>
        <v>81.080281938991249</v>
      </c>
      <c r="DM145" s="2">
        <f t="shared" si="165"/>
        <v>77.471426608275451</v>
      </c>
      <c r="DN145" s="2">
        <f t="shared" si="165"/>
        <v>81.044733313198464</v>
      </c>
      <c r="DO145" s="2">
        <f t="shared" si="165"/>
        <v>89.824200442967879</v>
      </c>
      <c r="DP145" s="2">
        <f t="shared" si="165"/>
        <v>87.936502613240421</v>
      </c>
      <c r="DQ145" s="2">
        <f t="shared" si="165"/>
        <v>81.416330021141647</v>
      </c>
      <c r="DR145" s="2">
        <f t="shared" si="165"/>
        <v>86.155586302294211</v>
      </c>
      <c r="DS145" s="2">
        <f t="shared" si="165"/>
        <v>81.550069443319003</v>
      </c>
      <c r="DT145" s="2">
        <f t="shared" si="165"/>
        <v>91.019994947735199</v>
      </c>
      <c r="DU145" s="2">
        <f t="shared" si="165"/>
        <v>88.342964805661353</v>
      </c>
      <c r="DV145" s="2">
        <f t="shared" si="165"/>
        <v>80.844651444679343</v>
      </c>
      <c r="DW145" s="2">
        <f t="shared" si="165"/>
        <v>84.340648595590437</v>
      </c>
      <c r="DX145" s="2">
        <f t="shared" si="165"/>
        <v>82.205739253539249</v>
      </c>
      <c r="DY145" s="2">
        <f t="shared" si="165"/>
        <v>67.409356121700881</v>
      </c>
      <c r="EA145" s="2">
        <f t="shared" si="153"/>
        <v>45.669460080549619</v>
      </c>
      <c r="EB145" s="2">
        <f t="shared" si="153"/>
        <v>45.08573928852568</v>
      </c>
      <c r="EC145" s="2">
        <f t="shared" si="153"/>
        <v>45.919844381417171</v>
      </c>
      <c r="ED145" s="2">
        <f t="shared" si="153"/>
        <v>46.331412474155748</v>
      </c>
      <c r="EE145" s="2">
        <f t="shared" si="152"/>
        <v>46.669574746900224</v>
      </c>
      <c r="EF145" s="2">
        <f t="shared" si="152"/>
        <v>48.965453618253321</v>
      </c>
      <c r="EG145" s="2">
        <f t="shared" si="152"/>
        <v>51.093840753339009</v>
      </c>
      <c r="EH145" s="2">
        <f t="shared" si="152"/>
        <v>51.217650092845446</v>
      </c>
      <c r="EI145" s="2">
        <f t="shared" si="152"/>
        <v>50.137311119293066</v>
      </c>
      <c r="EJ145" s="2">
        <f t="shared" si="152"/>
        <v>48.799843632688408</v>
      </c>
      <c r="EK145" s="2">
        <f t="shared" si="152"/>
        <v>48.564815163235124</v>
      </c>
      <c r="EL145" s="2">
        <f t="shared" si="152"/>
        <v>49.118446994535518</v>
      </c>
      <c r="EM145" s="2">
        <f t="shared" si="136"/>
        <v>47.889337862229659</v>
      </c>
      <c r="EN145" s="2">
        <f t="shared" si="136"/>
        <v>48.69384819450373</v>
      </c>
      <c r="EO145" s="2">
        <f t="shared" si="136"/>
        <v>49.685694005626488</v>
      </c>
      <c r="EQ145" s="2">
        <f t="shared" si="166"/>
        <v>45.829887303237562</v>
      </c>
      <c r="ER145" s="2">
        <f t="shared" si="166"/>
        <v>45.105743545220598</v>
      </c>
      <c r="ES145" s="2">
        <f t="shared" si="166"/>
        <v>45.846391050955411</v>
      </c>
      <c r="ET145" s="2">
        <f t="shared" si="166"/>
        <v>46.272051820229898</v>
      </c>
      <c r="EU145" s="2">
        <f t="shared" si="166"/>
        <v>46.45781814628721</v>
      </c>
      <c r="EV145" s="2">
        <f t="shared" si="166"/>
        <v>49.003464473629165</v>
      </c>
      <c r="EW145" s="2">
        <f t="shared" si="166"/>
        <v>50.872076624262434</v>
      </c>
      <c r="EX145" s="2">
        <f t="shared" si="166"/>
        <v>51.13983196725983</v>
      </c>
      <c r="EY145" s="2">
        <f t="shared" si="166"/>
        <v>50.166713626656389</v>
      </c>
      <c r="EZ145" s="2">
        <f t="shared" si="166"/>
        <v>48.717412213314248</v>
      </c>
      <c r="FA145" s="2">
        <f t="shared" si="166"/>
        <v>48.592228136093127</v>
      </c>
      <c r="FB145" s="2">
        <f t="shared" si="166"/>
        <v>49.106060755559717</v>
      </c>
      <c r="FC145" s="2">
        <f t="shared" si="166"/>
        <v>47.856086796654097</v>
      </c>
      <c r="FD145" s="2">
        <f t="shared" si="166"/>
        <v>48.623028323240362</v>
      </c>
      <c r="FE145" s="2">
        <f t="shared" si="166"/>
        <v>49.633193954148432</v>
      </c>
      <c r="FG145" s="2">
        <f t="shared" si="167"/>
        <v>0.99898130555868725</v>
      </c>
      <c r="FH145" s="2">
        <f t="shared" si="167"/>
        <v>0.99900208417985159</v>
      </c>
      <c r="FI145" s="2">
        <f t="shared" si="167"/>
        <v>0.99897101364656582</v>
      </c>
      <c r="FJ145" s="2">
        <f t="shared" si="167"/>
        <v>0.99897190292140536</v>
      </c>
      <c r="FK145" s="2">
        <f t="shared" si="167"/>
        <v>0.9991205355256475</v>
      </c>
      <c r="FL145" s="2">
        <f t="shared" si="167"/>
        <v>0.99884773342568112</v>
      </c>
      <c r="FM145" s="2">
        <f t="shared" si="167"/>
        <v>0.9989060455516382</v>
      </c>
      <c r="FN145" s="2">
        <f t="shared" si="167"/>
        <v>0.99873738094419284</v>
      </c>
      <c r="FO145" s="2">
        <f t="shared" si="167"/>
        <v>0.99883398137077228</v>
      </c>
      <c r="FP145" s="2">
        <f t="shared" si="167"/>
        <v>0.99873231882608682</v>
      </c>
      <c r="FQ145" s="2">
        <f t="shared" si="167"/>
        <v>0.99879033545503593</v>
      </c>
      <c r="FR145" s="2">
        <f t="shared" si="167"/>
        <v>0.99889228723621737</v>
      </c>
      <c r="FS145" s="2">
        <f t="shared" si="167"/>
        <v>0.99878970348248197</v>
      </c>
      <c r="FT145" s="2">
        <f t="shared" si="167"/>
        <v>0.9986351338365832</v>
      </c>
      <c r="FU145" s="2">
        <f t="shared" si="167"/>
        <v>0.99823103219203413</v>
      </c>
      <c r="FW145" s="2">
        <f t="shared" si="170"/>
        <v>3.912988506480241E-2</v>
      </c>
      <c r="FX145" s="2">
        <f t="shared" si="170"/>
        <v>3.5523352409972696E-2</v>
      </c>
      <c r="FY145" s="2">
        <f t="shared" si="170"/>
        <v>3.7696345836155609E-2</v>
      </c>
      <c r="FZ145" s="2">
        <f t="shared" si="170"/>
        <v>3.6852627224312456E-2</v>
      </c>
      <c r="GA145" s="2">
        <f t="shared" si="170"/>
        <v>4.2262361606400539E-2</v>
      </c>
      <c r="GB145" s="2">
        <f t="shared" si="170"/>
        <v>4.7746582923092563E-2</v>
      </c>
      <c r="GC145" s="2">
        <f t="shared" si="170"/>
        <v>5.1549310397624101E-2</v>
      </c>
      <c r="GD145" s="2">
        <f t="shared" si="170"/>
        <v>3.7745187019515569E-2</v>
      </c>
      <c r="GE145" s="2">
        <f t="shared" si="170"/>
        <v>3.4727116694214147E-2</v>
      </c>
      <c r="GF145" s="2">
        <f t="shared" si="170"/>
        <v>2.7906903232830047E-2</v>
      </c>
      <c r="GG145" s="2">
        <f t="shared" si="170"/>
        <v>2.6766863304508677E-2</v>
      </c>
      <c r="GH145" s="2">
        <f t="shared" si="170"/>
        <v>2.502461517165484E-2</v>
      </c>
      <c r="GI145" s="2">
        <f t="shared" si="170"/>
        <v>2.7416153830199082E-2</v>
      </c>
      <c r="GJ145" s="2">
        <f t="shared" si="170"/>
        <v>2.6277088621316284E-2</v>
      </c>
      <c r="GK145" s="2">
        <f t="shared" si="170"/>
        <v>1.6999136146212904E-2</v>
      </c>
      <c r="GM145" s="86">
        <f t="shared" si="171"/>
        <v>1.2203411425233122E-73</v>
      </c>
      <c r="GN145" s="86">
        <f t="shared" si="171"/>
        <v>8.5049655506554054E-66</v>
      </c>
      <c r="GO145" s="86">
        <f t="shared" si="171"/>
        <v>1.3241156338345403E-91</v>
      </c>
      <c r="GP145" s="86">
        <f t="shared" si="171"/>
        <v>9.9635324557765991E-124</v>
      </c>
      <c r="GQ145" s="86">
        <f t="shared" si="171"/>
        <v>7.2281540320353849E-157</v>
      </c>
      <c r="GR145" s="86">
        <f t="shared" si="171"/>
        <v>6.8769842980867496E-154</v>
      </c>
      <c r="GS145" s="86">
        <f t="shared" si="171"/>
        <v>7.0925297695859796E-143</v>
      </c>
      <c r="GT145" s="86">
        <f t="shared" si="171"/>
        <v>6.8093042114322274E-125</v>
      </c>
      <c r="GU145" s="86">
        <f t="shared" si="171"/>
        <v>1.1189469862169339E-122</v>
      </c>
      <c r="GV145" s="86">
        <f t="shared" si="171"/>
        <v>3.595636084342574E-96</v>
      </c>
      <c r="GW145" s="86">
        <f t="shared" si="171"/>
        <v>1.1592364940206459E-115</v>
      </c>
      <c r="GX145" s="86">
        <f t="shared" si="171"/>
        <v>3.8935972356303843E-97</v>
      </c>
      <c r="GY145" s="86">
        <f t="shared" si="171"/>
        <v>1.0230997870066638E-75</v>
      </c>
      <c r="GZ145" s="86">
        <f t="shared" si="171"/>
        <v>5.5390651806442967E-70</v>
      </c>
      <c r="HA145" s="86">
        <f t="shared" si="171"/>
        <v>8.4701083978732915E-77</v>
      </c>
      <c r="HC145" s="86">
        <f t="shared" si="154"/>
        <v>2.3835841070487112E-32</v>
      </c>
      <c r="HD145" s="86">
        <f t="shared" si="154"/>
        <v>1.3682993347831318E-31</v>
      </c>
      <c r="HE145" s="86">
        <f t="shared" si="154"/>
        <v>3.6754063283561386E-34</v>
      </c>
      <c r="HF145" s="86">
        <f t="shared" si="154"/>
        <v>2.735577547696168E-51</v>
      </c>
      <c r="HG145" s="86">
        <f t="shared" si="154"/>
        <v>1.6974619492637644E-83</v>
      </c>
      <c r="HH145" s="86">
        <f t="shared" si="154"/>
        <v>3.2937748247420057E-68</v>
      </c>
      <c r="HI145" s="86">
        <f t="shared" si="154"/>
        <v>3.1320137269829646E-67</v>
      </c>
      <c r="HJ145" s="86">
        <f t="shared" si="154"/>
        <v>3.8351989856501843E-40</v>
      </c>
      <c r="HK145" s="86">
        <f t="shared" si="154"/>
        <v>6.4343459272584152E-58</v>
      </c>
      <c r="HL145" s="86">
        <f t="shared" si="162"/>
        <v>4.7762600535257524E-54</v>
      </c>
      <c r="HM145" s="86">
        <f t="shared" si="162"/>
        <v>9.8380104701570819E-47</v>
      </c>
      <c r="HN145" s="86">
        <f t="shared" si="162"/>
        <v>1.98133311492294E-35</v>
      </c>
      <c r="HO145" s="86">
        <f t="shared" si="162"/>
        <v>1.7967336225187151E-34</v>
      </c>
      <c r="HP145" s="86">
        <f t="shared" si="162"/>
        <v>1.5787902028640997E-31</v>
      </c>
      <c r="HQ145" s="86">
        <f t="shared" si="162"/>
        <v>5.7418522572413802E-40</v>
      </c>
      <c r="HS145" s="86">
        <f t="shared" si="172"/>
        <v>0.1963136743606072</v>
      </c>
      <c r="HT145" s="86">
        <f t="shared" si="172"/>
        <v>0.17837270532795987</v>
      </c>
      <c r="HU145" s="86">
        <f t="shared" si="172"/>
        <v>0.25915299342743259</v>
      </c>
      <c r="HV145" s="86">
        <f t="shared" si="172"/>
        <v>0.19270494348533518</v>
      </c>
      <c r="HW145" s="86">
        <f t="shared" si="172"/>
        <v>0.33538401720637656</v>
      </c>
      <c r="HX145" s="86">
        <f t="shared" si="172"/>
        <v>0.32032349273732469</v>
      </c>
      <c r="HY145" s="86">
        <f t="shared" si="172"/>
        <v>0.37679388370659062</v>
      </c>
      <c r="HZ145" s="86">
        <f t="shared" si="172"/>
        <v>0.14574411180916577</v>
      </c>
      <c r="IA145" s="86">
        <f t="shared" si="172"/>
        <v>0.14168755420794565</v>
      </c>
      <c r="IB145" s="86">
        <f t="shared" si="172"/>
        <v>6.7437531440857401E-2</v>
      </c>
      <c r="IC145" s="86">
        <f t="shared" si="172"/>
        <v>4.8469857169974408E-2</v>
      </c>
      <c r="ID145" s="86">
        <f t="shared" si="172"/>
        <v>3.973445589804956E-2</v>
      </c>
      <c r="IE145" s="86">
        <f t="shared" si="172"/>
        <v>4.6162705469917548E-2</v>
      </c>
      <c r="IF145" s="86">
        <f t="shared" si="172"/>
        <v>7.6718062298920517E-2</v>
      </c>
      <c r="IG145" s="86">
        <f t="shared" si="172"/>
        <v>6.0901120622203278E-2</v>
      </c>
      <c r="II145" s="86">
        <f t="shared" si="173"/>
        <v>3.1178652141180557E-23</v>
      </c>
      <c r="IJ145" s="86">
        <f t="shared" si="173"/>
        <v>4.1619206317531429E-24</v>
      </c>
      <c r="IK145" s="86">
        <f t="shared" si="173"/>
        <v>9.3874567876541472E-26</v>
      </c>
      <c r="IL145" s="86">
        <f t="shared" si="173"/>
        <v>1.1362402248486014E-27</v>
      </c>
      <c r="IM145" s="86">
        <f t="shared" si="173"/>
        <v>2.1014100894819896E-24</v>
      </c>
      <c r="IN145" s="86">
        <f t="shared" si="173"/>
        <v>6.3423006069990659E-26</v>
      </c>
      <c r="IO145" s="86">
        <f t="shared" si="173"/>
        <v>7.1262775404975341E-23</v>
      </c>
      <c r="IP145" s="86">
        <f t="shared" si="173"/>
        <v>2.4759490852520733E-42</v>
      </c>
      <c r="IQ145" s="86">
        <f t="shared" si="173"/>
        <v>2.2816237383889087E-30</v>
      </c>
      <c r="IR145" s="86">
        <f t="shared" si="173"/>
        <v>2.1400485704402936E-31</v>
      </c>
      <c r="IS145" s="86">
        <f t="shared" si="173"/>
        <v>2.9646687975676897E-32</v>
      </c>
      <c r="IT145" s="86">
        <f t="shared" si="173"/>
        <v>7.5606567993019392E-32</v>
      </c>
      <c r="IU145" s="86">
        <f t="shared" si="173"/>
        <v>1.0121233722036796E-32</v>
      </c>
      <c r="IV145" s="86">
        <f t="shared" si="173"/>
        <v>3.3974318472552892E-25</v>
      </c>
      <c r="IW145" s="86">
        <f t="shared" si="173"/>
        <v>2.5040404952335513E-13</v>
      </c>
      <c r="IY145" s="86">
        <f t="shared" si="174"/>
        <v>0.1963136743606072</v>
      </c>
      <c r="IZ145" s="86">
        <f t="shared" si="174"/>
        <v>0.17837270532795987</v>
      </c>
      <c r="JA145" s="86">
        <f t="shared" si="174"/>
        <v>0.25915299342743259</v>
      </c>
      <c r="JB145" s="86">
        <f t="shared" si="174"/>
        <v>0.19270494348533518</v>
      </c>
      <c r="JC145" s="86">
        <f t="shared" si="174"/>
        <v>0.33538401720637656</v>
      </c>
      <c r="JD145" s="86">
        <f t="shared" si="174"/>
        <v>0.32032349273732469</v>
      </c>
      <c r="JE145" s="86">
        <f t="shared" si="174"/>
        <v>0.37679388370659062</v>
      </c>
      <c r="JF145" s="86">
        <f t="shared" si="174"/>
        <v>0.14574411180916577</v>
      </c>
      <c r="JG145" s="86">
        <f t="shared" si="174"/>
        <v>0.14168755420794565</v>
      </c>
      <c r="JH145" s="86">
        <f t="shared" si="174"/>
        <v>6.7437531440857401E-2</v>
      </c>
      <c r="JI145" s="86">
        <f t="shared" si="174"/>
        <v>4.8469857169974408E-2</v>
      </c>
      <c r="JJ145" s="86">
        <f t="shared" si="174"/>
        <v>3.973445589804956E-2</v>
      </c>
      <c r="JK145" s="86">
        <f t="shared" si="174"/>
        <v>4.6162705469917548E-2</v>
      </c>
      <c r="JL145" s="86">
        <f t="shared" si="174"/>
        <v>7.6718062298920517E-2</v>
      </c>
      <c r="JM145" s="86">
        <f t="shared" si="174"/>
        <v>6.0901120622453682E-2</v>
      </c>
    </row>
    <row r="146" spans="2:273" x14ac:dyDescent="0.25">
      <c r="B146" s="2">
        <v>119</v>
      </c>
      <c r="C146" s="37">
        <v>43.762</v>
      </c>
      <c r="D146" s="37">
        <v>48.429000000000002</v>
      </c>
      <c r="E146" s="37">
        <v>50.936999999999998</v>
      </c>
      <c r="F146" s="37">
        <v>55.127000000000002</v>
      </c>
      <c r="G146" s="37">
        <v>58.81</v>
      </c>
      <c r="H146" s="37">
        <v>62.46</v>
      </c>
      <c r="I146" s="37">
        <v>66.254000000000005</v>
      </c>
      <c r="J146" s="37">
        <v>67.492000000000004</v>
      </c>
      <c r="K146" s="37">
        <v>64.376999999999995</v>
      </c>
      <c r="L146" s="37">
        <v>57.622999999999998</v>
      </c>
      <c r="M146" s="37">
        <v>54.639000000000003</v>
      </c>
      <c r="N146" s="37">
        <v>57.540999999999997</v>
      </c>
      <c r="O146" s="37">
        <v>58.082000000000001</v>
      </c>
      <c r="P146" s="37">
        <v>66.59</v>
      </c>
      <c r="Q146" s="37">
        <v>71.19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45.576656608493636</v>
      </c>
      <c r="T146" s="4">
        <f t="shared" si="175"/>
        <v>47.52791445022627</v>
      </c>
      <c r="U146" s="4">
        <f t="shared" si="175"/>
        <v>51.427454422180382</v>
      </c>
      <c r="V146" s="4">
        <f t="shared" si="175"/>
        <v>54.713919808137042</v>
      </c>
      <c r="W146" s="4">
        <f t="shared" si="175"/>
        <v>57.734465206074908</v>
      </c>
      <c r="X146" s="4">
        <f t="shared" si="175"/>
        <v>62.097921347499437</v>
      </c>
      <c r="Y146" s="4">
        <f t="shared" si="175"/>
        <v>66.58499938969365</v>
      </c>
      <c r="Z146" s="4">
        <f t="shared" si="175"/>
        <v>64.673049754908178</v>
      </c>
      <c r="AA146" s="4">
        <f t="shared" si="175"/>
        <v>62.772931913704397</v>
      </c>
      <c r="AB146" s="4">
        <f t="shared" si="175"/>
        <v>56.852072437699697</v>
      </c>
      <c r="AC146" s="4">
        <f t="shared" si="175"/>
        <v>55.700929098919332</v>
      </c>
      <c r="AD146" s="4">
        <f t="shared" si="175"/>
        <v>56.218488769776378</v>
      </c>
      <c r="AE146" s="4">
        <f t="shared" si="175"/>
        <v>56.417750281497199</v>
      </c>
      <c r="AF146" s="4">
        <f t="shared" si="175"/>
        <v>65.75770683729732</v>
      </c>
      <c r="AG146" s="4">
        <f t="shared" si="175"/>
        <v>73.303358323504881</v>
      </c>
      <c r="AI146" s="4">
        <f t="shared" ref="AI146:AW162" si="176">IF(OR($B146 &lt; C$230, $B146 &gt; C$233), 0, C146-S146)</f>
        <v>-1.8146566084936353</v>
      </c>
      <c r="AJ146" s="4">
        <f t="shared" si="176"/>
        <v>0.90108554977373245</v>
      </c>
      <c r="AK146" s="4">
        <f t="shared" si="176"/>
        <v>-0.4904544221803846</v>
      </c>
      <c r="AL146" s="4">
        <f t="shared" si="176"/>
        <v>0.41308019186296008</v>
      </c>
      <c r="AM146" s="4">
        <f t="shared" si="176"/>
        <v>1.0755347939250939</v>
      </c>
      <c r="AN146" s="4">
        <f t="shared" si="176"/>
        <v>0.36207865250056415</v>
      </c>
      <c r="AO146" s="4">
        <f t="shared" si="176"/>
        <v>-0.33099938969364473</v>
      </c>
      <c r="AP146" s="4">
        <f t="shared" si="176"/>
        <v>2.8189502450918269</v>
      </c>
      <c r="AQ146" s="4">
        <f t="shared" si="176"/>
        <v>1.6040680862955981</v>
      </c>
      <c r="AR146" s="4">
        <f t="shared" si="176"/>
        <v>0.77092756230030091</v>
      </c>
      <c r="AS146" s="4">
        <f t="shared" si="176"/>
        <v>-1.0619290989193289</v>
      </c>
      <c r="AT146" s="4">
        <f t="shared" si="176"/>
        <v>1.3225112302236184</v>
      </c>
      <c r="AU146" s="4">
        <f t="shared" si="176"/>
        <v>1.664249718502802</v>
      </c>
      <c r="AV146" s="4">
        <f t="shared" si="176"/>
        <v>0.83229316270268328</v>
      </c>
      <c r="AW146" s="4">
        <f t="shared" si="176"/>
        <v>-2.1133583235048832</v>
      </c>
      <c r="AY146" s="2">
        <f t="shared" si="168"/>
        <v>45.576656608493636</v>
      </c>
      <c r="AZ146" s="2">
        <f t="shared" si="168"/>
        <v>44.988638647973239</v>
      </c>
      <c r="BA146" s="2">
        <f t="shared" si="168"/>
        <v>45.826422382974442</v>
      </c>
      <c r="BB146" s="2">
        <f t="shared" si="168"/>
        <v>46.232336651997485</v>
      </c>
      <c r="BC146" s="2">
        <f t="shared" si="168"/>
        <v>46.583633713796175</v>
      </c>
      <c r="BD146" s="2">
        <f t="shared" si="168"/>
        <v>48.87348941473568</v>
      </c>
      <c r="BE146" s="2">
        <f t="shared" si="168"/>
        <v>50.99957702993882</v>
      </c>
      <c r="BF146" s="2">
        <f t="shared" si="168"/>
        <v>51.119709064262295</v>
      </c>
      <c r="BG146" s="2">
        <f t="shared" si="168"/>
        <v>50.041399546673127</v>
      </c>
      <c r="BH146" s="2">
        <f t="shared" si="168"/>
        <v>48.719256911139922</v>
      </c>
      <c r="BI146" s="2">
        <f t="shared" si="168"/>
        <v>48.468160023007705</v>
      </c>
      <c r="BJ146" s="2">
        <f t="shared" si="168"/>
        <v>49.012443135742274</v>
      </c>
      <c r="BK146" s="2">
        <f t="shared" si="168"/>
        <v>47.808221629004301</v>
      </c>
      <c r="BL146" s="2">
        <f t="shared" si="168"/>
        <v>48.628199374309368</v>
      </c>
      <c r="BM146" s="2">
        <f t="shared" si="168"/>
        <v>49.601349335105908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81.440097251585613</v>
      </c>
      <c r="DL146" s="2">
        <f t="shared" si="177"/>
        <v>81.289684989429176</v>
      </c>
      <c r="DM146" s="2">
        <f t="shared" si="177"/>
        <v>77.64559619450317</v>
      </c>
      <c r="DN146" s="2">
        <f t="shared" si="177"/>
        <v>81.251509513742093</v>
      </c>
      <c r="DO146" s="2">
        <f t="shared" si="177"/>
        <v>90.102642303432987</v>
      </c>
      <c r="DP146" s="2">
        <f t="shared" si="177"/>
        <v>88.1895700348432</v>
      </c>
      <c r="DQ146" s="2">
        <f t="shared" si="177"/>
        <v>81.560155391120503</v>
      </c>
      <c r="DR146" s="2">
        <f t="shared" si="177"/>
        <v>86.363847638326604</v>
      </c>
      <c r="DS146" s="2">
        <f t="shared" si="177"/>
        <v>81.72369905194067</v>
      </c>
      <c r="DT146" s="2">
        <f t="shared" si="177"/>
        <v>91.303619860627194</v>
      </c>
      <c r="DU146" s="2">
        <f t="shared" si="177"/>
        <v>88.606228479593767</v>
      </c>
      <c r="DV146" s="2">
        <f t="shared" si="177"/>
        <v>81.035118393234669</v>
      </c>
      <c r="DW146" s="2">
        <f t="shared" si="177"/>
        <v>84.56621111446691</v>
      </c>
      <c r="DX146" s="2">
        <f t="shared" si="177"/>
        <v>82.43648867438867</v>
      </c>
      <c r="DY146" s="2">
        <f t="shared" si="177"/>
        <v>67.508843108504394</v>
      </c>
      <c r="EA146" s="2">
        <f t="shared" si="153"/>
        <v>45.535404406538724</v>
      </c>
      <c r="EB146" s="2">
        <f t="shared" si="153"/>
        <v>44.95485393410052</v>
      </c>
      <c r="EC146" s="2">
        <f t="shared" si="153"/>
        <v>45.79995889846623</v>
      </c>
      <c r="ED146" s="2">
        <f t="shared" si="153"/>
        <v>46.202135669981288</v>
      </c>
      <c r="EE146" s="2">
        <f t="shared" si="152"/>
        <v>46.559406722784651</v>
      </c>
      <c r="EF146" s="2">
        <f t="shared" si="152"/>
        <v>48.829961122485955</v>
      </c>
      <c r="EG146" s="2">
        <f t="shared" si="152"/>
        <v>50.982747211245069</v>
      </c>
      <c r="EH146" s="2">
        <f t="shared" si="152"/>
        <v>51.08264356089569</v>
      </c>
      <c r="EI146" s="2">
        <f t="shared" si="152"/>
        <v>50.006416126656838</v>
      </c>
      <c r="EJ146" s="2">
        <f t="shared" si="152"/>
        <v>48.672906555010094</v>
      </c>
      <c r="EK146" s="2">
        <f t="shared" si="152"/>
        <v>48.422913115686498</v>
      </c>
      <c r="EL146" s="2">
        <f t="shared" si="152"/>
        <v>48.980552068696326</v>
      </c>
      <c r="EM146" s="2">
        <f t="shared" si="136"/>
        <v>47.768823126907549</v>
      </c>
      <c r="EN146" s="2">
        <f t="shared" si="136"/>
        <v>48.58851592576783</v>
      </c>
      <c r="EO146" s="2">
        <f t="shared" si="136"/>
        <v>49.573302049649115</v>
      </c>
      <c r="EQ146" s="2">
        <f t="shared" ref="EQ146:FE162" si="178">CU$228*$B146+CU$229</f>
        <v>45.720030077430501</v>
      </c>
      <c r="ER146" s="2">
        <f t="shared" si="178"/>
        <v>44.973224886782262</v>
      </c>
      <c r="ES146" s="2">
        <f t="shared" si="178"/>
        <v>45.716802784055886</v>
      </c>
      <c r="ET146" s="2">
        <f t="shared" si="178"/>
        <v>46.135935782024532</v>
      </c>
      <c r="EU146" s="2">
        <f t="shared" si="178"/>
        <v>46.327542079433314</v>
      </c>
      <c r="EV146" s="2">
        <f t="shared" si="178"/>
        <v>48.87144571891173</v>
      </c>
      <c r="EW146" s="2">
        <f t="shared" si="178"/>
        <v>50.739514234746181</v>
      </c>
      <c r="EX146" s="2">
        <f t="shared" si="178"/>
        <v>50.996164510208501</v>
      </c>
      <c r="EY146" s="2">
        <f t="shared" si="178"/>
        <v>50.039383243592134</v>
      </c>
      <c r="EZ146" s="2">
        <f t="shared" si="178"/>
        <v>48.576496128221649</v>
      </c>
      <c r="FA146" s="2">
        <f t="shared" si="178"/>
        <v>48.454028526530834</v>
      </c>
      <c r="FB146" s="2">
        <f t="shared" si="178"/>
        <v>48.962465230178459</v>
      </c>
      <c r="FC146" s="2">
        <f t="shared" si="178"/>
        <v>47.728034831963967</v>
      </c>
      <c r="FD146" s="2">
        <f t="shared" si="178"/>
        <v>48.503105445166128</v>
      </c>
      <c r="FE146" s="2">
        <f t="shared" si="178"/>
        <v>49.525316495579041</v>
      </c>
      <c r="FG146" s="2">
        <f t="shared" ref="FG146:FU162" si="179">POWER(10,($B146-C$231)/C$229)/(1+POWER(10,($B146-C$231)/C$229))</f>
        <v>0.9990708563446048</v>
      </c>
      <c r="FH146" s="2">
        <f t="shared" si="179"/>
        <v>0.99908981003532427</v>
      </c>
      <c r="FI146" s="2">
        <f t="shared" si="179"/>
        <v>0.99906146831779286</v>
      </c>
      <c r="FJ146" s="2">
        <f t="shared" si="179"/>
        <v>0.99906227949290261</v>
      </c>
      <c r="FK146" s="2">
        <f t="shared" si="179"/>
        <v>0.99919785679404094</v>
      </c>
      <c r="FL146" s="2">
        <f t="shared" si="179"/>
        <v>0.99894901383809265</v>
      </c>
      <c r="FM146" s="2">
        <f t="shared" si="179"/>
        <v>0.99900220564150521</v>
      </c>
      <c r="FN146" s="2">
        <f t="shared" si="179"/>
        <v>0.99884834979048398</v>
      </c>
      <c r="FO146" s="2">
        <f t="shared" si="179"/>
        <v>0.99893646925618917</v>
      </c>
      <c r="FP146" s="2">
        <f t="shared" si="179"/>
        <v>0.99884373205587063</v>
      </c>
      <c r="FQ146" s="2">
        <f t="shared" si="179"/>
        <v>0.99889665538591155</v>
      </c>
      <c r="FR146" s="2">
        <f t="shared" si="179"/>
        <v>0.99898965547757446</v>
      </c>
      <c r="FS146" s="2">
        <f t="shared" si="179"/>
        <v>0.99889607889734677</v>
      </c>
      <c r="FT146" s="2">
        <f t="shared" si="179"/>
        <v>0.99875507775771388</v>
      </c>
      <c r="FU146" s="2">
        <f t="shared" si="179"/>
        <v>0.99838643103266567</v>
      </c>
      <c r="FW146" s="2">
        <f t="shared" si="170"/>
        <v>4.2743700596480326E-2</v>
      </c>
      <c r="FX146" s="2">
        <f t="shared" si="170"/>
        <v>3.881754475783819E-2</v>
      </c>
      <c r="FY146" s="2">
        <f t="shared" si="170"/>
        <v>4.1183442233715797E-2</v>
      </c>
      <c r="FZ146" s="2">
        <f t="shared" si="170"/>
        <v>4.0264941230221875E-2</v>
      </c>
      <c r="GA146" s="2">
        <f t="shared" si="170"/>
        <v>4.6151579733299607E-2</v>
      </c>
      <c r="GB146" s="2">
        <f t="shared" si="170"/>
        <v>5.2113028232480874E-2</v>
      </c>
      <c r="GC146" s="2">
        <f t="shared" si="170"/>
        <v>5.6242976928669162E-2</v>
      </c>
      <c r="GD146" s="2">
        <f t="shared" si="170"/>
        <v>4.1236607858187453E-2</v>
      </c>
      <c r="GE146" s="2">
        <f t="shared" si="170"/>
        <v>3.7950376963737056E-2</v>
      </c>
      <c r="GF146" s="2">
        <f t="shared" si="170"/>
        <v>3.0517146317441773E-2</v>
      </c>
      <c r="GG146" s="2">
        <f t="shared" si="170"/>
        <v>2.9273685081117898E-2</v>
      </c>
      <c r="GH146" s="2">
        <f t="shared" si="170"/>
        <v>2.7372857798190556E-2</v>
      </c>
      <c r="GI146" s="2">
        <f t="shared" si="170"/>
        <v>2.9981910911662409E-2</v>
      </c>
      <c r="GJ146" s="2">
        <f t="shared" si="170"/>
        <v>2.8739395589672395E-2</v>
      </c>
      <c r="GK146" s="2">
        <f t="shared" si="170"/>
        <v>1.8608663074311978E-2</v>
      </c>
      <c r="GM146" s="86">
        <f t="shared" si="171"/>
        <v>2.2841412118189572E-76</v>
      </c>
      <c r="GN146" s="86">
        <f t="shared" si="171"/>
        <v>3.247128206826599E-68</v>
      </c>
      <c r="GO146" s="86">
        <f t="shared" si="171"/>
        <v>5.6017910957499751E-95</v>
      </c>
      <c r="GP146" s="86">
        <f t="shared" si="171"/>
        <v>2.9031753728300322E-128</v>
      </c>
      <c r="GQ146" s="86">
        <f t="shared" si="171"/>
        <v>1.9542263957559275E-162</v>
      </c>
      <c r="GR146" s="86">
        <f t="shared" si="171"/>
        <v>1.5061923229471658E-159</v>
      </c>
      <c r="GS146" s="86">
        <f t="shared" si="171"/>
        <v>3.8675576175505774E-148</v>
      </c>
      <c r="GT146" s="86">
        <f t="shared" si="171"/>
        <v>1.900487017273773E-129</v>
      </c>
      <c r="GU146" s="86">
        <f t="shared" si="171"/>
        <v>3.5703404327645043E-127</v>
      </c>
      <c r="GV146" s="86">
        <f t="shared" si="171"/>
        <v>1.0504566541315658E-99</v>
      </c>
      <c r="GW146" s="86">
        <f t="shared" si="171"/>
        <v>5.7987227887156878E-120</v>
      </c>
      <c r="GX146" s="86">
        <f t="shared" si="171"/>
        <v>9.3404684519336455E-101</v>
      </c>
      <c r="GY146" s="86">
        <f t="shared" si="171"/>
        <v>1.6401726733510706E-78</v>
      </c>
      <c r="GZ146" s="86">
        <f t="shared" si="171"/>
        <v>1.68240158230277E-72</v>
      </c>
      <c r="HA146" s="86">
        <f t="shared" si="171"/>
        <v>1.3614841621172187E-79</v>
      </c>
      <c r="HC146" s="86">
        <f t="shared" si="154"/>
        <v>2.054633176575518E-34</v>
      </c>
      <c r="HD146" s="86">
        <f t="shared" si="154"/>
        <v>1.3205980923289387E-33</v>
      </c>
      <c r="HE146" s="86">
        <f t="shared" si="154"/>
        <v>2.7604663453331043E-36</v>
      </c>
      <c r="HF146" s="86">
        <f t="shared" si="154"/>
        <v>1.8980472583474995E-54</v>
      </c>
      <c r="HG146" s="86">
        <f t="shared" si="154"/>
        <v>2.1849375360152716E-88</v>
      </c>
      <c r="HH146" s="86">
        <f t="shared" si="154"/>
        <v>2.2544362348100595E-72</v>
      </c>
      <c r="HI146" s="86">
        <f t="shared" si="154"/>
        <v>2.5035152044465763E-71</v>
      </c>
      <c r="HJ146" s="86">
        <f t="shared" si="154"/>
        <v>1.6590969981099108E-42</v>
      </c>
      <c r="HK146" s="86">
        <f t="shared" si="154"/>
        <v>1.5905452222681411E-61</v>
      </c>
      <c r="HL146" s="86">
        <f t="shared" si="162"/>
        <v>1.5743184030933179E-57</v>
      </c>
      <c r="HM146" s="86">
        <f t="shared" si="162"/>
        <v>8.2612532128347288E-50</v>
      </c>
      <c r="HN146" s="86">
        <f t="shared" si="162"/>
        <v>9.1304844835602056E-38</v>
      </c>
      <c r="HO146" s="86">
        <f t="shared" si="162"/>
        <v>9.8370126521241951E-37</v>
      </c>
      <c r="HP146" s="86">
        <f t="shared" si="162"/>
        <v>1.6652314647010817E-33</v>
      </c>
      <c r="HQ146" s="86">
        <f t="shared" si="162"/>
        <v>1.5518030390162793E-42</v>
      </c>
      <c r="HS146" s="86">
        <f t="shared" si="172"/>
        <v>0.27089195322375348</v>
      </c>
      <c r="HT146" s="86">
        <f t="shared" si="172"/>
        <v>0.24920434937932129</v>
      </c>
      <c r="HU146" s="86">
        <f t="shared" si="172"/>
        <v>0.34286895154903374</v>
      </c>
      <c r="HV146" s="86">
        <f t="shared" si="172"/>
        <v>0.27282326941353802</v>
      </c>
      <c r="HW146" s="86">
        <f t="shared" si="172"/>
        <v>0.41622752630869075</v>
      </c>
      <c r="HX146" s="86">
        <f t="shared" si="172"/>
        <v>0.40873945360469616</v>
      </c>
      <c r="HY146" s="86">
        <f t="shared" si="172"/>
        <v>0.4523043604602317</v>
      </c>
      <c r="HZ146" s="86">
        <f t="shared" si="172"/>
        <v>0.23691601331859607</v>
      </c>
      <c r="IA146" s="86">
        <f t="shared" si="172"/>
        <v>0.21345956945987443</v>
      </c>
      <c r="IB146" s="86">
        <f t="shared" si="172"/>
        <v>0.10967081062068521</v>
      </c>
      <c r="IC146" s="86">
        <f t="shared" si="172"/>
        <v>8.1691047561766192E-2</v>
      </c>
      <c r="ID146" s="86">
        <f t="shared" si="172"/>
        <v>6.7396423214912113E-2</v>
      </c>
      <c r="IE146" s="86">
        <f t="shared" si="172"/>
        <v>7.8751757991273763E-2</v>
      </c>
      <c r="IF146" s="86">
        <f t="shared" si="172"/>
        <v>0.11363600226694696</v>
      </c>
      <c r="IG146" s="86">
        <f t="shared" si="172"/>
        <v>8.4608207457594814E-2</v>
      </c>
      <c r="II146" s="86">
        <f t="shared" si="173"/>
        <v>5.2538062696641832E-22</v>
      </c>
      <c r="IJ146" s="86">
        <f t="shared" si="173"/>
        <v>7.1906877150126689E-23</v>
      </c>
      <c r="IK146" s="86">
        <f t="shared" si="173"/>
        <v>2.1120400293722496E-24</v>
      </c>
      <c r="IL146" s="86">
        <f t="shared" si="173"/>
        <v>3.1901723370380583E-26</v>
      </c>
      <c r="IM146" s="86">
        <f t="shared" si="173"/>
        <v>4.4432251934096791E-23</v>
      </c>
      <c r="IN146" s="86">
        <f t="shared" si="173"/>
        <v>1.8812318408154049E-24</v>
      </c>
      <c r="IO146" s="86">
        <f t="shared" si="173"/>
        <v>1.5032010483700935E-21</v>
      </c>
      <c r="IP146" s="86">
        <f t="shared" si="173"/>
        <v>4.6758977620455487E-40</v>
      </c>
      <c r="IQ146" s="86">
        <f t="shared" si="173"/>
        <v>8.4401390894469737E-29</v>
      </c>
      <c r="IR146" s="86">
        <f t="shared" si="173"/>
        <v>7.1186625015232296E-30</v>
      </c>
      <c r="IS146" s="86">
        <f t="shared" si="173"/>
        <v>1.0451019686949392E-30</v>
      </c>
      <c r="IT146" s="86">
        <f t="shared" si="173"/>
        <v>2.3816047508040735E-30</v>
      </c>
      <c r="IU146" s="86">
        <f t="shared" si="173"/>
        <v>3.8598959379257698E-31</v>
      </c>
      <c r="IV146" s="86">
        <f t="shared" si="173"/>
        <v>5.220499715563998E-24</v>
      </c>
      <c r="IW146" s="86">
        <f t="shared" si="173"/>
        <v>8.5176439844075507E-13</v>
      </c>
      <c r="IY146" s="86">
        <f t="shared" si="174"/>
        <v>0.27089195322375348</v>
      </c>
      <c r="IZ146" s="86">
        <f t="shared" si="174"/>
        <v>0.24920434937932129</v>
      </c>
      <c r="JA146" s="86">
        <f t="shared" si="174"/>
        <v>0.34286895154903374</v>
      </c>
      <c r="JB146" s="86">
        <f t="shared" si="174"/>
        <v>0.27282326941353802</v>
      </c>
      <c r="JC146" s="86">
        <f t="shared" si="174"/>
        <v>0.41622752630869075</v>
      </c>
      <c r="JD146" s="86">
        <f t="shared" si="174"/>
        <v>0.40873945360469616</v>
      </c>
      <c r="JE146" s="86">
        <f t="shared" si="174"/>
        <v>0.4523043604602317</v>
      </c>
      <c r="JF146" s="86">
        <f t="shared" si="174"/>
        <v>0.23691601331859607</v>
      </c>
      <c r="JG146" s="86">
        <f t="shared" si="174"/>
        <v>0.21345956945987443</v>
      </c>
      <c r="JH146" s="86">
        <f t="shared" si="174"/>
        <v>0.10967081062068521</v>
      </c>
      <c r="JI146" s="86">
        <f t="shared" si="174"/>
        <v>8.1691047561766192E-2</v>
      </c>
      <c r="JJ146" s="86">
        <f t="shared" si="174"/>
        <v>6.7396423214912113E-2</v>
      </c>
      <c r="JK146" s="86">
        <f t="shared" si="174"/>
        <v>7.8751757991273763E-2</v>
      </c>
      <c r="JL146" s="86">
        <f t="shared" si="174"/>
        <v>0.11363600226694696</v>
      </c>
      <c r="JM146" s="86">
        <f t="shared" si="174"/>
        <v>8.4608207458446577E-2</v>
      </c>
    </row>
    <row r="147" spans="2:273" x14ac:dyDescent="0.25">
      <c r="B147" s="2">
        <v>120</v>
      </c>
      <c r="C147" s="37">
        <v>46.475999999999999</v>
      </c>
      <c r="D147" s="37">
        <v>46.856999999999999</v>
      </c>
      <c r="E147" s="37">
        <v>52.206000000000003</v>
      </c>
      <c r="F147" s="37">
        <v>56.031999999999996</v>
      </c>
      <c r="G147" s="37">
        <v>57.603000000000002</v>
      </c>
      <c r="H147" s="37">
        <v>63.889000000000003</v>
      </c>
      <c r="I147" s="37">
        <v>66.27</v>
      </c>
      <c r="J147" s="37">
        <v>68.540999999999997</v>
      </c>
      <c r="K147" s="37">
        <v>64.623000000000005</v>
      </c>
      <c r="L147" s="37">
        <v>62.311</v>
      </c>
      <c r="M147" s="37">
        <v>62.048999999999999</v>
      </c>
      <c r="N147" s="37">
        <v>58.802999999999997</v>
      </c>
      <c r="O147" s="37">
        <v>60.902000000000001</v>
      </c>
      <c r="P147" s="37">
        <v>72.295000000000002</v>
      </c>
      <c r="Q147" s="37">
        <v>80.254000000000005</v>
      </c>
      <c r="S147" s="4">
        <f t="shared" si="175"/>
        <v>45.441822962431026</v>
      </c>
      <c r="T147" s="4">
        <f t="shared" si="175"/>
        <v>47.829856902828055</v>
      </c>
      <c r="U147" s="4">
        <f t="shared" si="175"/>
        <v>51.716496667898092</v>
      </c>
      <c r="V147" s="4">
        <f t="shared" si="175"/>
        <v>55.901747612632384</v>
      </c>
      <c r="W147" s="4">
        <f t="shared" si="175"/>
        <v>57.476279110667889</v>
      </c>
      <c r="X147" s="4">
        <f t="shared" si="175"/>
        <v>61.85856594415948</v>
      </c>
      <c r="Y147" s="4">
        <f t="shared" si="175"/>
        <v>65.436708189477244</v>
      </c>
      <c r="Z147" s="4">
        <f t="shared" si="175"/>
        <v>67.779279726658714</v>
      </c>
      <c r="AA147" s="4">
        <f t="shared" si="175"/>
        <v>65.630571635830648</v>
      </c>
      <c r="AB147" s="4">
        <f t="shared" si="175"/>
        <v>59.822876805008804</v>
      </c>
      <c r="AC147" s="4">
        <f t="shared" si="175"/>
        <v>58.747133745998923</v>
      </c>
      <c r="AD147" s="4">
        <f t="shared" si="175"/>
        <v>59.421822994461962</v>
      </c>
      <c r="AE147" s="4">
        <f t="shared" si="175"/>
        <v>60.214252750172932</v>
      </c>
      <c r="AF147" s="4">
        <f t="shared" si="175"/>
        <v>71.101823011097053</v>
      </c>
      <c r="AG147" s="4">
        <f t="shared" si="175"/>
        <v>79.814077452067153</v>
      </c>
      <c r="AI147" s="4">
        <f t="shared" si="176"/>
        <v>1.0341770375689734</v>
      </c>
      <c r="AJ147" s="4">
        <f t="shared" si="176"/>
        <v>-0.97285690282805604</v>
      </c>
      <c r="AK147" s="4">
        <f t="shared" si="176"/>
        <v>0.48950333210191133</v>
      </c>
      <c r="AL147" s="4">
        <f t="shared" si="176"/>
        <v>0.13025238736761224</v>
      </c>
      <c r="AM147" s="4">
        <f t="shared" si="176"/>
        <v>0.12672088933211256</v>
      </c>
      <c r="AN147" s="4">
        <f t="shared" si="176"/>
        <v>2.0304340558405229</v>
      </c>
      <c r="AO147" s="4">
        <f t="shared" si="176"/>
        <v>0.83329181052275203</v>
      </c>
      <c r="AP147" s="4">
        <f t="shared" si="176"/>
        <v>0.76172027334128245</v>
      </c>
      <c r="AQ147" s="4">
        <f t="shared" si="176"/>
        <v>-1.0075716358306437</v>
      </c>
      <c r="AR147" s="4">
        <f t="shared" si="176"/>
        <v>2.4881231949911964</v>
      </c>
      <c r="AS147" s="4">
        <f t="shared" si="176"/>
        <v>3.3018662540010766</v>
      </c>
      <c r="AT147" s="4">
        <f t="shared" si="176"/>
        <v>-0.61882299446196498</v>
      </c>
      <c r="AU147" s="4">
        <f t="shared" si="176"/>
        <v>0.68774724982706914</v>
      </c>
      <c r="AV147" s="4">
        <f t="shared" si="176"/>
        <v>1.1931769889029482</v>
      </c>
      <c r="AW147" s="4">
        <f t="shared" si="176"/>
        <v>0.43992254793285213</v>
      </c>
      <c r="AY147" s="2">
        <f t="shared" si="168"/>
        <v>45.441822962431026</v>
      </c>
      <c r="AZ147" s="2">
        <f t="shared" si="168"/>
        <v>44.855124888596762</v>
      </c>
      <c r="BA147" s="2">
        <f t="shared" si="168"/>
        <v>45.70340908069339</v>
      </c>
      <c r="BB147" s="2">
        <f t="shared" si="168"/>
        <v>46.099911206696703</v>
      </c>
      <c r="BC147" s="2">
        <f t="shared" si="168"/>
        <v>46.46868553969064</v>
      </c>
      <c r="BD147" s="2">
        <f t="shared" si="168"/>
        <v>48.735127302075419</v>
      </c>
      <c r="BE147" s="2">
        <f t="shared" si="168"/>
        <v>50.88347767797508</v>
      </c>
      <c r="BF147" s="2">
        <f t="shared" si="168"/>
        <v>50.980773114787937</v>
      </c>
      <c r="BG147" s="2">
        <f t="shared" si="168"/>
        <v>49.908098247113585</v>
      </c>
      <c r="BH147" s="2">
        <f t="shared" si="168"/>
        <v>48.587679424216248</v>
      </c>
      <c r="BI147" s="2">
        <f t="shared" si="168"/>
        <v>48.322972124190784</v>
      </c>
      <c r="BJ147" s="2">
        <f t="shared" si="168"/>
        <v>48.87178681856367</v>
      </c>
      <c r="BK147" s="2">
        <f t="shared" si="168"/>
        <v>47.684123523943349</v>
      </c>
      <c r="BL147" s="2">
        <f t="shared" si="168"/>
        <v>48.518857355811996</v>
      </c>
      <c r="BM147" s="2">
        <f t="shared" si="168"/>
        <v>49.486734097345618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 t="str">
        <f t="shared" si="111"/>
        <v/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81.659593023255809</v>
      </c>
      <c r="DL147" s="2">
        <f t="shared" si="177"/>
        <v>81.499088039867118</v>
      </c>
      <c r="DM147" s="2">
        <f t="shared" si="177"/>
        <v>77.819765780730904</v>
      </c>
      <c r="DN147" s="2">
        <f t="shared" si="177"/>
        <v>81.458285714285736</v>
      </c>
      <c r="DO147" s="2">
        <f t="shared" si="177"/>
        <v>90.381084163898109</v>
      </c>
      <c r="DP147" s="2">
        <f t="shared" si="177"/>
        <v>88.442637456445993</v>
      </c>
      <c r="DQ147" s="2">
        <f t="shared" si="177"/>
        <v>81.703980761099359</v>
      </c>
      <c r="DR147" s="2">
        <f t="shared" si="177"/>
        <v>86.572108974358983</v>
      </c>
      <c r="DS147" s="2">
        <f t="shared" si="177"/>
        <v>81.897328660562337</v>
      </c>
      <c r="DT147" s="2">
        <f t="shared" si="177"/>
        <v>91.587244773519174</v>
      </c>
      <c r="DU147" s="2">
        <f t="shared" si="177"/>
        <v>88.869492153526195</v>
      </c>
      <c r="DV147" s="2">
        <f t="shared" si="177"/>
        <v>81.22558534178998</v>
      </c>
      <c r="DW147" s="2">
        <f t="shared" si="177"/>
        <v>84.791773633343382</v>
      </c>
      <c r="DX147" s="2">
        <f t="shared" si="177"/>
        <v>82.667238095238091</v>
      </c>
      <c r="DY147" s="2">
        <f t="shared" si="177"/>
        <v>67.608330095307906</v>
      </c>
      <c r="EA147" s="2">
        <f t="shared" si="153"/>
        <v>45.401348732527822</v>
      </c>
      <c r="EB147" s="2">
        <f t="shared" si="153"/>
        <v>44.823968579675359</v>
      </c>
      <c r="EC147" s="2">
        <f t="shared" si="153"/>
        <v>45.680073415515281</v>
      </c>
      <c r="ED147" s="2">
        <f t="shared" si="153"/>
        <v>46.072858865806822</v>
      </c>
      <c r="EE147" s="2">
        <f t="shared" si="152"/>
        <v>46.449238698669078</v>
      </c>
      <c r="EF147" s="2">
        <f t="shared" si="152"/>
        <v>48.694468626718589</v>
      </c>
      <c r="EG147" s="2">
        <f t="shared" si="152"/>
        <v>50.871653669151122</v>
      </c>
      <c r="EH147" s="2">
        <f t="shared" si="152"/>
        <v>50.947637028945934</v>
      </c>
      <c r="EI147" s="2">
        <f t="shared" si="152"/>
        <v>49.875521134020609</v>
      </c>
      <c r="EJ147" s="2">
        <f t="shared" si="152"/>
        <v>48.545969477331781</v>
      </c>
      <c r="EK147" s="2">
        <f t="shared" si="152"/>
        <v>48.281011068137872</v>
      </c>
      <c r="EL147" s="2">
        <f t="shared" ref="EL147:EO210" si="180">CP$228*$B147+CP$229</f>
        <v>48.842657142857142</v>
      </c>
      <c r="EM147" s="2">
        <f t="shared" si="136"/>
        <v>47.648308391585445</v>
      </c>
      <c r="EN147" s="2">
        <f t="shared" si="136"/>
        <v>48.48318365703193</v>
      </c>
      <c r="EO147" s="2">
        <f t="shared" si="136"/>
        <v>49.460910093671743</v>
      </c>
      <c r="EQ147" s="2">
        <f t="shared" si="178"/>
        <v>45.610172851623432</v>
      </c>
      <c r="ER147" s="2">
        <f t="shared" si="178"/>
        <v>44.840706228343919</v>
      </c>
      <c r="ES147" s="2">
        <f t="shared" si="178"/>
        <v>45.587214517156355</v>
      </c>
      <c r="ET147" s="2">
        <f t="shared" si="178"/>
        <v>45.999819743819174</v>
      </c>
      <c r="EU147" s="2">
        <f t="shared" si="178"/>
        <v>46.197266012579419</v>
      </c>
      <c r="EV147" s="2">
        <f t="shared" si="178"/>
        <v>48.739426964194294</v>
      </c>
      <c r="EW147" s="2">
        <f t="shared" si="178"/>
        <v>50.606951845229929</v>
      </c>
      <c r="EX147" s="2">
        <f t="shared" si="178"/>
        <v>50.852497053157165</v>
      </c>
      <c r="EY147" s="2">
        <f t="shared" si="178"/>
        <v>49.912052860527879</v>
      </c>
      <c r="EZ147" s="2">
        <f t="shared" si="178"/>
        <v>48.43558004312905</v>
      </c>
      <c r="FA147" s="2">
        <f t="shared" si="178"/>
        <v>48.315828916968535</v>
      </c>
      <c r="FB147" s="2">
        <f t="shared" si="178"/>
        <v>48.818869704797201</v>
      </c>
      <c r="FC147" s="2">
        <f t="shared" si="178"/>
        <v>47.599982867273837</v>
      </c>
      <c r="FD147" s="2">
        <f t="shared" si="178"/>
        <v>48.383182567091893</v>
      </c>
      <c r="FE147" s="2">
        <f t="shared" si="178"/>
        <v>49.417439037009657</v>
      </c>
      <c r="FG147" s="2">
        <f t="shared" si="179"/>
        <v>0.99915254163136602</v>
      </c>
      <c r="FH147" s="2">
        <f t="shared" si="179"/>
        <v>0.99916983040067375</v>
      </c>
      <c r="FI147" s="2">
        <f t="shared" si="179"/>
        <v>0.99914397824194501</v>
      </c>
      <c r="FJ147" s="2">
        <f t="shared" si="179"/>
        <v>0.99914471816458639</v>
      </c>
      <c r="FK147" s="2">
        <f t="shared" si="179"/>
        <v>0.99926838506413518</v>
      </c>
      <c r="FL147" s="2">
        <f t="shared" si="179"/>
        <v>0.99904140058147206</v>
      </c>
      <c r="FM147" s="2">
        <f t="shared" si="179"/>
        <v>0.99908992082912362</v>
      </c>
      <c r="FN147" s="2">
        <f t="shared" si="179"/>
        <v>0.99894957608344614</v>
      </c>
      <c r="FO147" s="2">
        <f t="shared" si="179"/>
        <v>0.99902995765789171</v>
      </c>
      <c r="FP147" s="2">
        <f t="shared" si="179"/>
        <v>0.99894536380407395</v>
      </c>
      <c r="FQ147" s="2">
        <f t="shared" si="179"/>
        <v>0.99899364005260116</v>
      </c>
      <c r="FR147" s="2">
        <f t="shared" si="179"/>
        <v>0.99907847292089047</v>
      </c>
      <c r="FS147" s="2">
        <f t="shared" si="179"/>
        <v>0.99899311418665493</v>
      </c>
      <c r="FT147" s="2">
        <f t="shared" si="179"/>
        <v>0.99886449303782965</v>
      </c>
      <c r="FU147" s="2">
        <f t="shared" si="179"/>
        <v>0.99852819865042208</v>
      </c>
      <c r="FW147" s="2">
        <f t="shared" si="170"/>
        <v>4.6675055492974973E-2</v>
      </c>
      <c r="FX147" s="2">
        <f t="shared" si="170"/>
        <v>4.2403787291248794E-2</v>
      </c>
      <c r="FY147" s="2">
        <f t="shared" si="170"/>
        <v>4.4978035035084081E-2</v>
      </c>
      <c r="FZ147" s="2">
        <f t="shared" si="170"/>
        <v>4.3978786225341002E-2</v>
      </c>
      <c r="GA147" s="2">
        <f t="shared" si="170"/>
        <v>5.0379878382510491E-2</v>
      </c>
      <c r="GB147" s="2">
        <f t="shared" si="170"/>
        <v>5.6854945547784447E-2</v>
      </c>
      <c r="GC147" s="2">
        <f t="shared" si="170"/>
        <v>6.1336373174750929E-2</v>
      </c>
      <c r="GD147" s="2">
        <f t="shared" si="170"/>
        <v>4.5035869186878109E-2</v>
      </c>
      <c r="GE147" s="2">
        <f t="shared" si="170"/>
        <v>4.1459960045432558E-2</v>
      </c>
      <c r="GF147" s="2">
        <f t="shared" si="170"/>
        <v>3.3363156431645433E-2</v>
      </c>
      <c r="GG147" s="2">
        <f t="shared" si="170"/>
        <v>3.2007559347955676E-2</v>
      </c>
      <c r="GH147" s="2">
        <f t="shared" si="170"/>
        <v>2.9934687705723582E-2</v>
      </c>
      <c r="GI147" s="2">
        <f t="shared" si="170"/>
        <v>3.2779693030938625E-2</v>
      </c>
      <c r="GJ147" s="2">
        <f t="shared" si="170"/>
        <v>3.1424987783750837E-2</v>
      </c>
      <c r="GK147" s="2">
        <f t="shared" si="170"/>
        <v>2.0367427062518421E-2</v>
      </c>
      <c r="GM147" s="86">
        <f t="shared" si="171"/>
        <v>3.8052571073363597E-79</v>
      </c>
      <c r="GN147" s="86">
        <f t="shared" si="171"/>
        <v>1.1187750678182901E-70</v>
      </c>
      <c r="GO147" s="86">
        <f t="shared" si="171"/>
        <v>2.0546267911612618E-98</v>
      </c>
      <c r="GP147" s="86">
        <f t="shared" si="171"/>
        <v>6.9931072643598121E-133</v>
      </c>
      <c r="GQ147" s="86">
        <f t="shared" si="171"/>
        <v>4.2153099783957688E-168</v>
      </c>
      <c r="GR147" s="86">
        <f t="shared" si="171"/>
        <v>2.6007989787443271E-165</v>
      </c>
      <c r="GS147" s="86">
        <f t="shared" si="171"/>
        <v>1.6897352476014975E-153</v>
      </c>
      <c r="GT147" s="86">
        <f t="shared" si="171"/>
        <v>4.3859054556137782E-134</v>
      </c>
      <c r="GU147" s="86">
        <f t="shared" si="171"/>
        <v>9.4335410013733092E-132</v>
      </c>
      <c r="GV147" s="86">
        <f t="shared" si="171"/>
        <v>2.6436633246416706E-103</v>
      </c>
      <c r="GW147" s="86">
        <f t="shared" si="171"/>
        <v>2.4151337048203118E-124</v>
      </c>
      <c r="GX147" s="86">
        <f t="shared" si="171"/>
        <v>1.9192795658081919E-104</v>
      </c>
      <c r="GY147" s="86">
        <f t="shared" si="171"/>
        <v>2.3347043000120622E-81</v>
      </c>
      <c r="GZ147" s="86">
        <f t="shared" si="171"/>
        <v>4.6028243238705566E-75</v>
      </c>
      <c r="HA147" s="86">
        <f t="shared" si="171"/>
        <v>1.9465904834330605E-82</v>
      </c>
      <c r="HC147" s="86">
        <f t="shared" si="154"/>
        <v>1.520024326796931E-36</v>
      </c>
      <c r="HD147" s="86">
        <f t="shared" si="154"/>
        <v>1.0977912693630494E-35</v>
      </c>
      <c r="HE147" s="86">
        <f t="shared" si="154"/>
        <v>1.7789418115537279E-38</v>
      </c>
      <c r="HF147" s="86">
        <f t="shared" si="154"/>
        <v>1.0535783709586697E-57</v>
      </c>
      <c r="HG147" s="86">
        <f t="shared" si="154"/>
        <v>2.0299118836403988E-93</v>
      </c>
      <c r="HH147" s="86">
        <f t="shared" si="154"/>
        <v>1.1545426587815459E-76</v>
      </c>
      <c r="HI147" s="86">
        <f t="shared" si="154"/>
        <v>1.5049967856841231E-75</v>
      </c>
      <c r="HJ147" s="86">
        <f t="shared" si="154"/>
        <v>6.1108502324429698E-45</v>
      </c>
      <c r="HK147" s="86">
        <f t="shared" si="154"/>
        <v>3.0410710638436389E-65</v>
      </c>
      <c r="HL147" s="86">
        <f t="shared" si="162"/>
        <v>4.0145957701934892E-61</v>
      </c>
      <c r="HM147" s="86">
        <f t="shared" si="162"/>
        <v>5.4996574277407836E-53</v>
      </c>
      <c r="HN147" s="86">
        <f t="shared" si="162"/>
        <v>3.5212429083980931E-40</v>
      </c>
      <c r="HO147" s="86">
        <f t="shared" si="162"/>
        <v>4.5362485165159214E-39</v>
      </c>
      <c r="HP147" s="86">
        <f t="shared" si="162"/>
        <v>1.5208406579942469E-35</v>
      </c>
      <c r="HQ147" s="86">
        <f t="shared" si="162"/>
        <v>3.4675023232739685E-45</v>
      </c>
      <c r="HS147" s="86">
        <f t="shared" si="172"/>
        <v>0.35131638882726801</v>
      </c>
      <c r="HT147" s="86">
        <f t="shared" si="172"/>
        <v>0.32807256179755412</v>
      </c>
      <c r="HU147" s="86">
        <f t="shared" si="172"/>
        <v>0.42205505791060532</v>
      </c>
      <c r="HV147" s="86">
        <f t="shared" si="172"/>
        <v>0.35938641909890456</v>
      </c>
      <c r="HW147" s="86">
        <f t="shared" si="172"/>
        <v>0.47772934973908437</v>
      </c>
      <c r="HX147" s="86">
        <f t="shared" si="172"/>
        <v>0.47665114393081698</v>
      </c>
      <c r="HY147" s="86">
        <f t="shared" si="172"/>
        <v>0.49800001451173537</v>
      </c>
      <c r="HZ147" s="86">
        <f t="shared" si="172"/>
        <v>0.34477505530075175</v>
      </c>
      <c r="IA147" s="86">
        <f t="shared" si="172"/>
        <v>0.29915437536057221</v>
      </c>
      <c r="IB147" s="86">
        <f t="shared" si="172"/>
        <v>0.16824670323487101</v>
      </c>
      <c r="IC147" s="86">
        <f t="shared" si="172"/>
        <v>0.13011611475357754</v>
      </c>
      <c r="ID147" s="86">
        <f t="shared" si="172"/>
        <v>0.10845011682630293</v>
      </c>
      <c r="IE147" s="86">
        <f t="shared" si="172"/>
        <v>0.12678250472931304</v>
      </c>
      <c r="IF147" s="86">
        <f t="shared" si="172"/>
        <v>0.16282305948415624</v>
      </c>
      <c r="IG147" s="86">
        <f t="shared" si="172"/>
        <v>0.11523923497024141</v>
      </c>
      <c r="II147" s="86">
        <f t="shared" si="173"/>
        <v>8.1658753670812078E-21</v>
      </c>
      <c r="IJ147" s="86">
        <f t="shared" si="173"/>
        <v>1.1479251576533948E-21</v>
      </c>
      <c r="IK147" s="86">
        <f t="shared" si="173"/>
        <v>4.3507934148457802E-23</v>
      </c>
      <c r="IL147" s="86">
        <f t="shared" si="173"/>
        <v>8.1544173998771378E-25</v>
      </c>
      <c r="IM147" s="86">
        <f t="shared" si="173"/>
        <v>8.5891466443579812E-22</v>
      </c>
      <c r="IN147" s="86">
        <f t="shared" si="173"/>
        <v>5.028705796383433E-23</v>
      </c>
      <c r="IO147" s="86">
        <f t="shared" si="173"/>
        <v>2.8806861732687751E-20</v>
      </c>
      <c r="IP147" s="86">
        <f t="shared" si="173"/>
        <v>7.6039176016095919E-38</v>
      </c>
      <c r="IQ147" s="86">
        <f t="shared" si="173"/>
        <v>2.8254060432668355E-27</v>
      </c>
      <c r="IR147" s="86">
        <f t="shared" si="173"/>
        <v>2.1625391699671706E-28</v>
      </c>
      <c r="IS147" s="86">
        <f t="shared" si="173"/>
        <v>3.3631573350602868E-29</v>
      </c>
      <c r="IT147" s="86">
        <f t="shared" si="173"/>
        <v>6.8798005580321188E-29</v>
      </c>
      <c r="IU147" s="86">
        <f t="shared" si="173"/>
        <v>1.3401645803972977E-29</v>
      </c>
      <c r="IV147" s="86">
        <f t="shared" si="173"/>
        <v>7.4850601653986883E-23</v>
      </c>
      <c r="IW147" s="86">
        <f t="shared" si="173"/>
        <v>2.8198214714193222E-12</v>
      </c>
      <c r="IY147" s="86">
        <f t="shared" si="174"/>
        <v>0.35131638882726801</v>
      </c>
      <c r="IZ147" s="86">
        <f t="shared" si="174"/>
        <v>0.32807256179755412</v>
      </c>
      <c r="JA147" s="86">
        <f t="shared" si="174"/>
        <v>0.42205505791060532</v>
      </c>
      <c r="JB147" s="86">
        <f t="shared" si="174"/>
        <v>0.35938641909890456</v>
      </c>
      <c r="JC147" s="86">
        <f t="shared" si="174"/>
        <v>0.47772934973908437</v>
      </c>
      <c r="JD147" s="86">
        <f t="shared" si="174"/>
        <v>0.47665114393081698</v>
      </c>
      <c r="JE147" s="86">
        <f t="shared" si="174"/>
        <v>0.49800001451173537</v>
      </c>
      <c r="JF147" s="86">
        <f t="shared" si="174"/>
        <v>0.34477505530075175</v>
      </c>
      <c r="JG147" s="86">
        <f t="shared" si="174"/>
        <v>0.29915437536057221</v>
      </c>
      <c r="JH147" s="86">
        <f t="shared" si="174"/>
        <v>0.16824670323487101</v>
      </c>
      <c r="JI147" s="86">
        <f t="shared" si="174"/>
        <v>0.13011611475357754</v>
      </c>
      <c r="JJ147" s="86">
        <f t="shared" si="174"/>
        <v>0.10845011682630293</v>
      </c>
      <c r="JK147" s="86">
        <f t="shared" si="174"/>
        <v>0.12678250472931304</v>
      </c>
      <c r="JL147" s="86">
        <f t="shared" si="174"/>
        <v>0.16282305948415624</v>
      </c>
      <c r="JM147" s="86">
        <f t="shared" si="174"/>
        <v>0.11523923497306124</v>
      </c>
    </row>
    <row r="148" spans="2:273" x14ac:dyDescent="0.25">
      <c r="B148" s="2">
        <v>121</v>
      </c>
      <c r="C148" s="37">
        <v>45.19</v>
      </c>
      <c r="D148" s="37">
        <v>47.19</v>
      </c>
      <c r="E148" s="37">
        <v>52.348999999999997</v>
      </c>
      <c r="F148" s="37">
        <v>54.332999999999998</v>
      </c>
      <c r="G148" s="37">
        <v>52.222000000000001</v>
      </c>
      <c r="H148" s="37">
        <v>60.508000000000003</v>
      </c>
      <c r="I148" s="37">
        <v>65.397000000000006</v>
      </c>
      <c r="J148" s="37">
        <v>68.212999999999994</v>
      </c>
      <c r="K148" s="37">
        <v>67.016000000000005</v>
      </c>
      <c r="L148" s="37">
        <v>61.738</v>
      </c>
      <c r="M148" s="37">
        <v>61.033000000000001</v>
      </c>
      <c r="N148" s="37">
        <v>65.671999999999997</v>
      </c>
      <c r="O148" s="37">
        <v>65.081999999999994</v>
      </c>
      <c r="P148" s="37">
        <v>77.097999999999999</v>
      </c>
      <c r="Q148" s="37">
        <v>85.968000000000004</v>
      </c>
      <c r="S148" s="4">
        <f t="shared" si="175"/>
        <v>45.307464313101704</v>
      </c>
      <c r="T148" s="4">
        <f t="shared" si="175"/>
        <v>47.956884470045303</v>
      </c>
      <c r="U148" s="4">
        <f t="shared" si="175"/>
        <v>51.474750781867066</v>
      </c>
      <c r="V148" s="4">
        <f t="shared" si="175"/>
        <v>56.310547270641791</v>
      </c>
      <c r="W148" s="4">
        <f t="shared" si="175"/>
        <v>56.198728057251586</v>
      </c>
      <c r="X148" s="4">
        <f t="shared" si="175"/>
        <v>60.213950483152828</v>
      </c>
      <c r="Y148" s="4">
        <f t="shared" si="175"/>
        <v>62.947316450773407</v>
      </c>
      <c r="Z148" s="4">
        <f t="shared" si="175"/>
        <v>68.898836615641514</v>
      </c>
      <c r="AA148" s="4">
        <f t="shared" si="175"/>
        <v>67.500106155278985</v>
      </c>
      <c r="AB148" s="4">
        <f t="shared" si="175"/>
        <v>62.904169340786638</v>
      </c>
      <c r="AC148" s="4">
        <f t="shared" si="175"/>
        <v>62.206959083458081</v>
      </c>
      <c r="AD148" s="4">
        <f t="shared" si="175"/>
        <v>63.231949211319353</v>
      </c>
      <c r="AE148" s="4">
        <f t="shared" si="175"/>
        <v>64.559900088541468</v>
      </c>
      <c r="AF148" s="4">
        <f t="shared" si="175"/>
        <v>76.980008251948945</v>
      </c>
      <c r="AG148" s="4">
        <f t="shared" si="175"/>
        <v>87.284899131325247</v>
      </c>
      <c r="AI148" s="4">
        <f t="shared" si="176"/>
        <v>-0.11746431310170635</v>
      </c>
      <c r="AJ148" s="4">
        <f t="shared" si="176"/>
        <v>-0.76688447004530502</v>
      </c>
      <c r="AK148" s="4">
        <f t="shared" si="176"/>
        <v>0.87424921813293111</v>
      </c>
      <c r="AL148" s="4">
        <f t="shared" si="176"/>
        <v>-1.9775472706417929</v>
      </c>
      <c r="AM148" s="4">
        <f t="shared" si="176"/>
        <v>-3.9767280572515844</v>
      </c>
      <c r="AN148" s="4">
        <f t="shared" si="176"/>
        <v>0.29404951684717417</v>
      </c>
      <c r="AO148" s="4">
        <f t="shared" si="176"/>
        <v>2.4496835492265987</v>
      </c>
      <c r="AP148" s="4">
        <f t="shared" si="176"/>
        <v>-0.6858366156415201</v>
      </c>
      <c r="AQ148" s="4">
        <f t="shared" si="176"/>
        <v>-0.4841061552789796</v>
      </c>
      <c r="AR148" s="4">
        <f t="shared" si="176"/>
        <v>-1.166169340786638</v>
      </c>
      <c r="AS148" s="4">
        <f t="shared" si="176"/>
        <v>-1.1739590834580795</v>
      </c>
      <c r="AT148" s="4">
        <f t="shared" si="176"/>
        <v>2.4400507886806437</v>
      </c>
      <c r="AU148" s="4">
        <f t="shared" si="176"/>
        <v>0.52209991145852541</v>
      </c>
      <c r="AV148" s="4">
        <f t="shared" si="176"/>
        <v>0.11799174805105395</v>
      </c>
      <c r="AW148" s="4">
        <f t="shared" si="176"/>
        <v>-1.3168991313252434</v>
      </c>
      <c r="AY148" s="2">
        <f t="shared" si="168"/>
        <v>45.307464313101704</v>
      </c>
      <c r="AZ148" s="2">
        <f t="shared" si="168"/>
        <v>44.72180992667748</v>
      </c>
      <c r="BA148" s="2">
        <f t="shared" si="168"/>
        <v>45.580474678042115</v>
      </c>
      <c r="BB148" s="2">
        <f t="shared" si="168"/>
        <v>45.967612250522762</v>
      </c>
      <c r="BC148" s="2">
        <f t="shared" si="168"/>
        <v>46.353687833806248</v>
      </c>
      <c r="BD148" s="2">
        <f t="shared" si="168"/>
        <v>48.597071543561341</v>
      </c>
      <c r="BE148" s="2">
        <f t="shared" si="168"/>
        <v>50.76723177204601</v>
      </c>
      <c r="BF148" s="2">
        <f t="shared" si="168"/>
        <v>50.841987103211132</v>
      </c>
      <c r="BG148" s="2">
        <f t="shared" si="168"/>
        <v>49.775042852347845</v>
      </c>
      <c r="BH148" s="2">
        <f t="shared" si="168"/>
        <v>48.456294932392986</v>
      </c>
      <c r="BI148" s="2">
        <f t="shared" si="168"/>
        <v>48.178084510237284</v>
      </c>
      <c r="BJ148" s="2">
        <f t="shared" si="168"/>
        <v>48.731291320082654</v>
      </c>
      <c r="BK148" s="2">
        <f t="shared" si="168"/>
        <v>47.560221506085448</v>
      </c>
      <c r="BL148" s="2">
        <f t="shared" si="168"/>
        <v>48.409667298976316</v>
      </c>
      <c r="BM148" s="2">
        <f t="shared" si="168"/>
        <v>49.372296705365827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 t="str">
        <f t="shared" si="169"/>
        <v/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 t="str">
        <f t="shared" si="169"/>
        <v/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 t="str">
        <f t="shared" si="111"/>
        <v/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 t="str">
        <f t="shared" si="118"/>
        <v/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81.879088794925991</v>
      </c>
      <c r="DL148" s="2">
        <f t="shared" si="177"/>
        <v>81.708491090305046</v>
      </c>
      <c r="DM148" s="2">
        <f t="shared" si="177"/>
        <v>77.993935366958624</v>
      </c>
      <c r="DN148" s="2">
        <f t="shared" si="177"/>
        <v>81.66506191482938</v>
      </c>
      <c r="DO148" s="2">
        <f t="shared" si="177"/>
        <v>90.659526024363231</v>
      </c>
      <c r="DP148" s="2">
        <f t="shared" si="177"/>
        <v>88.695704878048787</v>
      </c>
      <c r="DQ148" s="2">
        <f t="shared" si="177"/>
        <v>81.847806131078215</v>
      </c>
      <c r="DR148" s="2">
        <f t="shared" si="177"/>
        <v>86.780370310391376</v>
      </c>
      <c r="DS148" s="2">
        <f t="shared" si="177"/>
        <v>82.070958269184004</v>
      </c>
      <c r="DT148" s="2">
        <f t="shared" si="177"/>
        <v>91.870869686411169</v>
      </c>
      <c r="DU148" s="2">
        <f t="shared" si="177"/>
        <v>89.132755827458624</v>
      </c>
      <c r="DV148" s="2">
        <f t="shared" si="177"/>
        <v>81.416052290345306</v>
      </c>
      <c r="DW148" s="2">
        <f t="shared" si="177"/>
        <v>85.017336152219855</v>
      </c>
      <c r="DX148" s="2">
        <f t="shared" si="177"/>
        <v>82.897987516087511</v>
      </c>
      <c r="DY148" s="2">
        <f t="shared" si="177"/>
        <v>67.707817082111433</v>
      </c>
      <c r="EA148" s="2">
        <f t="shared" si="153"/>
        <v>45.267293058516927</v>
      </c>
      <c r="EB148" s="2">
        <f t="shared" si="153"/>
        <v>44.693083225250199</v>
      </c>
      <c r="EC148" s="2">
        <f t="shared" si="153"/>
        <v>45.56018793256434</v>
      </c>
      <c r="ED148" s="2">
        <f t="shared" si="153"/>
        <v>45.943582061632362</v>
      </c>
      <c r="EE148" s="2">
        <f t="shared" si="153"/>
        <v>46.339070674553504</v>
      </c>
      <c r="EF148" s="2">
        <f t="shared" si="153"/>
        <v>48.558976130951223</v>
      </c>
      <c r="EG148" s="2">
        <f t="shared" si="153"/>
        <v>50.760560127057182</v>
      </c>
      <c r="EH148" s="2">
        <f t="shared" si="153"/>
        <v>50.812630496996178</v>
      </c>
      <c r="EI148" s="2">
        <f t="shared" si="153"/>
        <v>49.74462614138438</v>
      </c>
      <c r="EJ148" s="2">
        <f t="shared" si="153"/>
        <v>48.419032399653467</v>
      </c>
      <c r="EK148" s="2">
        <f t="shared" si="153"/>
        <v>48.139109020589245</v>
      </c>
      <c r="EL148" s="2">
        <f t="shared" si="180"/>
        <v>48.704762217017958</v>
      </c>
      <c r="EM148" s="2">
        <f t="shared" si="136"/>
        <v>47.527793656263327</v>
      </c>
      <c r="EN148" s="2">
        <f t="shared" si="136"/>
        <v>48.37785138829603</v>
      </c>
      <c r="EO148" s="2">
        <f t="shared" si="136"/>
        <v>49.34851813769437</v>
      </c>
      <c r="EQ148" s="2">
        <f t="shared" si="178"/>
        <v>45.50031562581637</v>
      </c>
      <c r="ER148" s="2">
        <f t="shared" si="178"/>
        <v>44.708187569905583</v>
      </c>
      <c r="ES148" s="2">
        <f t="shared" si="178"/>
        <v>45.45762625025683</v>
      </c>
      <c r="ET148" s="2">
        <f t="shared" si="178"/>
        <v>45.863703705613815</v>
      </c>
      <c r="EU148" s="2">
        <f t="shared" si="178"/>
        <v>46.066989945725524</v>
      </c>
      <c r="EV148" s="2">
        <f t="shared" si="178"/>
        <v>48.607408209476866</v>
      </c>
      <c r="EW148" s="2">
        <f t="shared" si="178"/>
        <v>50.474389455713677</v>
      </c>
      <c r="EX148" s="2">
        <f t="shared" si="178"/>
        <v>50.708829596105829</v>
      </c>
      <c r="EY148" s="2">
        <f t="shared" si="178"/>
        <v>49.784722477463625</v>
      </c>
      <c r="EZ148" s="2">
        <f t="shared" si="178"/>
        <v>48.294663958036452</v>
      </c>
      <c r="FA148" s="2">
        <f t="shared" si="178"/>
        <v>48.177629307406235</v>
      </c>
      <c r="FB148" s="2">
        <f t="shared" si="178"/>
        <v>48.675274179415943</v>
      </c>
      <c r="FC148" s="2">
        <f t="shared" si="178"/>
        <v>47.471930902583715</v>
      </c>
      <c r="FD148" s="2">
        <f t="shared" si="178"/>
        <v>48.263259689017659</v>
      </c>
      <c r="FE148" s="2">
        <f t="shared" si="178"/>
        <v>49.309561578440267</v>
      </c>
      <c r="FG148" s="2">
        <f t="shared" si="179"/>
        <v>0.9992270511453093</v>
      </c>
      <c r="FH148" s="2">
        <f t="shared" si="179"/>
        <v>0.9992428210180706</v>
      </c>
      <c r="FI148" s="2">
        <f t="shared" si="179"/>
        <v>0.99921924007059482</v>
      </c>
      <c r="FJ148" s="2">
        <f t="shared" si="179"/>
        <v>0.99921991498968699</v>
      </c>
      <c r="FK148" s="2">
        <f t="shared" si="179"/>
        <v>0.99933271629241238</v>
      </c>
      <c r="FL148" s="2">
        <f t="shared" si="179"/>
        <v>0.99912567319342027</v>
      </c>
      <c r="FM148" s="2">
        <f t="shared" si="179"/>
        <v>0.99916993146200539</v>
      </c>
      <c r="FN148" s="2">
        <f t="shared" si="179"/>
        <v>0.99904191345015458</v>
      </c>
      <c r="FO148" s="2">
        <f t="shared" si="179"/>
        <v>0.99911523535185898</v>
      </c>
      <c r="FP148" s="2">
        <f t="shared" si="179"/>
        <v>0.99903807109405096</v>
      </c>
      <c r="FQ148" s="2">
        <f t="shared" si="179"/>
        <v>0.99908210754143312</v>
      </c>
      <c r="FR148" s="2">
        <f t="shared" si="179"/>
        <v>0.99915948916278008</v>
      </c>
      <c r="FS148" s="2">
        <f t="shared" si="179"/>
        <v>0.9990816278610215</v>
      </c>
      <c r="FT148" s="2">
        <f t="shared" si="179"/>
        <v>0.99896430186334895</v>
      </c>
      <c r="FU148" s="2">
        <f t="shared" si="179"/>
        <v>0.99865752736215563</v>
      </c>
      <c r="FW148" s="2">
        <f t="shared" si="170"/>
        <v>5.0948752044676096E-2</v>
      </c>
      <c r="FX148" s="2">
        <f t="shared" si="170"/>
        <v>4.6305390950133057E-2</v>
      </c>
      <c r="FY148" s="2">
        <f t="shared" si="170"/>
        <v>4.9104351314645668E-2</v>
      </c>
      <c r="FZ148" s="2">
        <f t="shared" si="170"/>
        <v>4.80180399353397E-2</v>
      </c>
      <c r="GA148" s="2">
        <f t="shared" si="170"/>
        <v>5.4973237463323582E-2</v>
      </c>
      <c r="GB148" s="2">
        <f t="shared" si="170"/>
        <v>6.2000121190817527E-2</v>
      </c>
      <c r="GC148" s="2">
        <f t="shared" si="170"/>
        <v>6.685835331126358E-2</v>
      </c>
      <c r="GD148" s="2">
        <f t="shared" si="170"/>
        <v>4.9167218057127912E-2</v>
      </c>
      <c r="GE148" s="2">
        <f t="shared" si="170"/>
        <v>4.5278827699879086E-2</v>
      </c>
      <c r="GF148" s="2">
        <f t="shared" si="170"/>
        <v>3.6464600699707236E-2</v>
      </c>
      <c r="GG148" s="2">
        <f t="shared" si="170"/>
        <v>3.498754828248013E-2</v>
      </c>
      <c r="GH148" s="2">
        <f t="shared" si="170"/>
        <v>3.2728211839854554E-2</v>
      </c>
      <c r="GI148" s="2">
        <f t="shared" si="170"/>
        <v>3.5828908841334224E-2</v>
      </c>
      <c r="GJ148" s="2">
        <f t="shared" si="170"/>
        <v>3.4352662618608011E-2</v>
      </c>
      <c r="GK148" s="2">
        <f t="shared" si="170"/>
        <v>2.2288642222270241E-2</v>
      </c>
      <c r="GM148" s="86">
        <f t="shared" si="171"/>
        <v>5.6423401572174253E-82</v>
      </c>
      <c r="GN148" s="86">
        <f t="shared" si="171"/>
        <v>3.4785442148605464E-73</v>
      </c>
      <c r="GO148" s="86">
        <f t="shared" si="171"/>
        <v>6.5333960967363251E-102</v>
      </c>
      <c r="GP148" s="86">
        <f t="shared" si="171"/>
        <v>1.3925126889583573E-137</v>
      </c>
      <c r="GQ148" s="86">
        <f t="shared" si="171"/>
        <v>7.2541553162024817E-174</v>
      </c>
      <c r="GR148" s="86">
        <f t="shared" si="171"/>
        <v>3.5405614985595251E-171</v>
      </c>
      <c r="GS148" s="86">
        <f t="shared" si="171"/>
        <v>5.9148235054188574E-159</v>
      </c>
      <c r="GT148" s="86">
        <f t="shared" si="171"/>
        <v>8.3691423274202805E-139</v>
      </c>
      <c r="GU148" s="86">
        <f t="shared" si="171"/>
        <v>2.0639535458390701E-136</v>
      </c>
      <c r="GV148" s="86">
        <f t="shared" si="171"/>
        <v>5.7313213269116169E-107</v>
      </c>
      <c r="GW148" s="86">
        <f t="shared" si="171"/>
        <v>8.375165317431903E-129</v>
      </c>
      <c r="GX148" s="86">
        <f t="shared" si="171"/>
        <v>3.3779604760018492E-108</v>
      </c>
      <c r="GY148" s="86">
        <f t="shared" si="171"/>
        <v>2.9508003537713572E-84</v>
      </c>
      <c r="GZ148" s="86">
        <f t="shared" si="171"/>
        <v>1.1342686370155581E-77</v>
      </c>
      <c r="HA148" s="86">
        <f t="shared" si="171"/>
        <v>2.4755407920493896E-85</v>
      </c>
      <c r="HC148" s="86">
        <f t="shared" si="154"/>
        <v>9.6506083299742717E-39</v>
      </c>
      <c r="HD148" s="86">
        <f t="shared" si="154"/>
        <v>7.8596651956132906E-38</v>
      </c>
      <c r="HE148" s="86">
        <f t="shared" si="154"/>
        <v>9.8360336774925381E-41</v>
      </c>
      <c r="HF148" s="86">
        <f t="shared" si="154"/>
        <v>4.6784953539248057E-61</v>
      </c>
      <c r="HG148" s="86">
        <f t="shared" si="154"/>
        <v>1.3611170317580837E-98</v>
      </c>
      <c r="HH148" s="86">
        <f t="shared" si="154"/>
        <v>4.4237276764555655E-81</v>
      </c>
      <c r="HI148" s="86">
        <f t="shared" si="154"/>
        <v>6.8039044088880091E-80</v>
      </c>
      <c r="HJ148" s="86">
        <f t="shared" si="154"/>
        <v>1.9162736307553371E-47</v>
      </c>
      <c r="HK148" s="86">
        <f t="shared" si="154"/>
        <v>4.4970022512033038E-69</v>
      </c>
      <c r="HL148" s="86">
        <f t="shared" si="162"/>
        <v>7.919734854255064E-65</v>
      </c>
      <c r="HM148" s="86">
        <f t="shared" si="162"/>
        <v>2.9023496762867053E-56</v>
      </c>
      <c r="HN148" s="86">
        <f t="shared" si="162"/>
        <v>1.1364155185041289E-42</v>
      </c>
      <c r="HO148" s="86">
        <f t="shared" si="162"/>
        <v>1.7618042640977181E-41</v>
      </c>
      <c r="HP148" s="86">
        <f t="shared" si="162"/>
        <v>1.2026177207308245E-37</v>
      </c>
      <c r="HQ148" s="86">
        <f t="shared" si="162"/>
        <v>6.4057051509896468E-48</v>
      </c>
      <c r="HS148" s="86">
        <f t="shared" si="172"/>
        <v>0.42623411003629208</v>
      </c>
      <c r="HT148" s="86">
        <f t="shared" si="172"/>
        <v>0.40516369441984867</v>
      </c>
      <c r="HU148" s="86">
        <f t="shared" si="172"/>
        <v>0.48093563590848715</v>
      </c>
      <c r="HV148" s="86">
        <f t="shared" si="172"/>
        <v>0.43795497595334093</v>
      </c>
      <c r="HW148" s="86">
        <f t="shared" si="172"/>
        <v>0.50477914832386039</v>
      </c>
      <c r="HX148" s="86">
        <f t="shared" si="172"/>
        <v>0.50505315590175071</v>
      </c>
      <c r="HY148" s="86">
        <f t="shared" si="172"/>
        <v>0.50063683367158462</v>
      </c>
      <c r="HZ148" s="86">
        <f t="shared" si="172"/>
        <v>0.44406097713957576</v>
      </c>
      <c r="IA148" s="86">
        <f t="shared" si="172"/>
        <v>0.38759065167249734</v>
      </c>
      <c r="IB148" s="86">
        <f t="shared" si="172"/>
        <v>0.24245713595006005</v>
      </c>
      <c r="IC148" s="86">
        <f t="shared" si="172"/>
        <v>0.19515881386659473</v>
      </c>
      <c r="ID148" s="86">
        <f t="shared" si="172"/>
        <v>0.16507893259295267</v>
      </c>
      <c r="IE148" s="86">
        <f t="shared" si="172"/>
        <v>0.19191143734198246</v>
      </c>
      <c r="IF148" s="86">
        <f t="shared" si="172"/>
        <v>0.22515351847685516</v>
      </c>
      <c r="IG148" s="86">
        <f t="shared" si="172"/>
        <v>0.15384619963923724</v>
      </c>
      <c r="II148" s="86">
        <f t="shared" si="173"/>
        <v>1.1707503497518167E-19</v>
      </c>
      <c r="IJ148" s="86">
        <f t="shared" si="173"/>
        <v>1.6933326291969181E-20</v>
      </c>
      <c r="IK148" s="86">
        <f t="shared" si="173"/>
        <v>8.2066754900362279E-22</v>
      </c>
      <c r="IL148" s="86">
        <f t="shared" si="173"/>
        <v>1.8976958077498328E-23</v>
      </c>
      <c r="IM148" s="86">
        <f t="shared" si="173"/>
        <v>1.5180589505754238E-20</v>
      </c>
      <c r="IN148" s="86">
        <f t="shared" si="173"/>
        <v>1.2114755588841379E-21</v>
      </c>
      <c r="IO148" s="86">
        <f t="shared" si="173"/>
        <v>5.0156519286241474E-19</v>
      </c>
      <c r="IP148" s="86">
        <f t="shared" si="173"/>
        <v>1.06482980899791E-35</v>
      </c>
      <c r="IQ148" s="86">
        <f t="shared" si="173"/>
        <v>8.5596680371113948E-26</v>
      </c>
      <c r="IR148" s="86">
        <f t="shared" si="173"/>
        <v>5.9997889656852729E-27</v>
      </c>
      <c r="IS148" s="86">
        <f t="shared" si="173"/>
        <v>9.8799969557496975E-28</v>
      </c>
      <c r="IT148" s="86">
        <f t="shared" si="173"/>
        <v>1.8226034707977839E-27</v>
      </c>
      <c r="IU148" s="86">
        <f t="shared" si="173"/>
        <v>4.2363954102076007E-28</v>
      </c>
      <c r="IV148" s="86">
        <f t="shared" si="173"/>
        <v>1.0014165003036156E-21</v>
      </c>
      <c r="IW148" s="86">
        <f t="shared" si="173"/>
        <v>9.0856675270786146E-12</v>
      </c>
      <c r="IY148" s="86">
        <f t="shared" si="174"/>
        <v>0.42623411003629208</v>
      </c>
      <c r="IZ148" s="86">
        <f t="shared" si="174"/>
        <v>0.40516369441984867</v>
      </c>
      <c r="JA148" s="86">
        <f t="shared" si="174"/>
        <v>0.48093563590848715</v>
      </c>
      <c r="JB148" s="86">
        <f t="shared" si="174"/>
        <v>0.43795497595334093</v>
      </c>
      <c r="JC148" s="86">
        <f t="shared" si="174"/>
        <v>0.50477914832386039</v>
      </c>
      <c r="JD148" s="86">
        <f t="shared" si="174"/>
        <v>0.50505315590175071</v>
      </c>
      <c r="JE148" s="86">
        <f t="shared" si="174"/>
        <v>0.50063683367158462</v>
      </c>
      <c r="JF148" s="86">
        <f t="shared" si="174"/>
        <v>0.44406097713957576</v>
      </c>
      <c r="JG148" s="86">
        <f t="shared" si="174"/>
        <v>0.38759065167249734</v>
      </c>
      <c r="JH148" s="86">
        <f t="shared" si="174"/>
        <v>0.24245713595006005</v>
      </c>
      <c r="JI148" s="86">
        <f t="shared" si="174"/>
        <v>0.19515881386659473</v>
      </c>
      <c r="JJ148" s="86">
        <f t="shared" si="174"/>
        <v>0.16507893259295267</v>
      </c>
      <c r="JK148" s="86">
        <f t="shared" si="174"/>
        <v>0.19191143734198246</v>
      </c>
      <c r="JL148" s="86">
        <f t="shared" si="174"/>
        <v>0.22515351847685516</v>
      </c>
      <c r="JM148" s="86">
        <f t="shared" si="174"/>
        <v>0.15384619964832291</v>
      </c>
    </row>
    <row r="149" spans="2:273" x14ac:dyDescent="0.25">
      <c r="B149" s="2">
        <v>122</v>
      </c>
      <c r="C149" s="37">
        <v>44.475999999999999</v>
      </c>
      <c r="D149" s="37">
        <v>47.381</v>
      </c>
      <c r="E149" s="37">
        <v>51.698</v>
      </c>
      <c r="F149" s="37">
        <v>56.856999999999999</v>
      </c>
      <c r="G149" s="37">
        <v>54.396999999999998</v>
      </c>
      <c r="H149" s="37">
        <v>58.936999999999998</v>
      </c>
      <c r="I149" s="37">
        <v>61.031999999999996</v>
      </c>
      <c r="J149" s="37">
        <v>65.311000000000007</v>
      </c>
      <c r="K149" s="37">
        <v>67.016000000000005</v>
      </c>
      <c r="L149" s="37">
        <v>67.049000000000007</v>
      </c>
      <c r="M149" s="37">
        <v>65.066000000000003</v>
      </c>
      <c r="N149" s="37">
        <v>68.885000000000005</v>
      </c>
      <c r="O149" s="37">
        <v>67.721000000000004</v>
      </c>
      <c r="P149" s="37">
        <v>84.328000000000003</v>
      </c>
      <c r="Q149" s="37">
        <v>96.825000000000003</v>
      </c>
      <c r="S149" s="4">
        <f t="shared" si="175"/>
        <v>45.173596583397966</v>
      </c>
      <c r="T149" s="4">
        <f t="shared" si="175"/>
        <v>47.835677693860831</v>
      </c>
      <c r="U149" s="4">
        <f t="shared" si="175"/>
        <v>50.698956836924289</v>
      </c>
      <c r="V149" s="4">
        <f t="shared" si="175"/>
        <v>55.72658236381497</v>
      </c>
      <c r="W149" s="4">
        <f t="shared" si="175"/>
        <v>54.167883591533943</v>
      </c>
      <c r="X149" s="4">
        <f t="shared" si="175"/>
        <v>57.562678960657294</v>
      </c>
      <c r="Y149" s="4">
        <f t="shared" si="175"/>
        <v>59.73029926915406</v>
      </c>
      <c r="Z149" s="4">
        <f t="shared" si="175"/>
        <v>67.287524469838957</v>
      </c>
      <c r="AA149" s="4">
        <f t="shared" si="175"/>
        <v>67.734495023391077</v>
      </c>
      <c r="AB149" s="4">
        <f t="shared" si="175"/>
        <v>65.509556476172094</v>
      </c>
      <c r="AC149" s="4">
        <f t="shared" si="175"/>
        <v>65.561002959534179</v>
      </c>
      <c r="AD149" s="4">
        <f t="shared" si="175"/>
        <v>67.209748013250959</v>
      </c>
      <c r="AE149" s="4">
        <f t="shared" si="175"/>
        <v>68.807262212960566</v>
      </c>
      <c r="AF149" s="4">
        <f t="shared" si="175"/>
        <v>82.817610053503699</v>
      </c>
      <c r="AG149" s="4">
        <f t="shared" si="175"/>
        <v>95.517327022665555</v>
      </c>
      <c r="AI149" s="4">
        <f t="shared" si="176"/>
        <v>-0.69759658339796715</v>
      </c>
      <c r="AJ149" s="4">
        <f t="shared" si="176"/>
        <v>-0.45467769386083035</v>
      </c>
      <c r="AK149" s="4">
        <f t="shared" si="176"/>
        <v>0.9990431630757115</v>
      </c>
      <c r="AL149" s="4">
        <f t="shared" si="176"/>
        <v>1.1304176361850296</v>
      </c>
      <c r="AM149" s="4">
        <f t="shared" si="176"/>
        <v>0.22911640846605508</v>
      </c>
      <c r="AN149" s="4">
        <f t="shared" si="176"/>
        <v>1.3743210393427034</v>
      </c>
      <c r="AO149" s="4">
        <f t="shared" si="176"/>
        <v>1.301700730845937</v>
      </c>
      <c r="AP149" s="4">
        <f t="shared" si="176"/>
        <v>-1.9765244698389495</v>
      </c>
      <c r="AQ149" s="4">
        <f t="shared" si="176"/>
        <v>-0.71849502339107119</v>
      </c>
      <c r="AR149" s="4">
        <f t="shared" si="176"/>
        <v>1.5394435238279129</v>
      </c>
      <c r="AS149" s="4">
        <f t="shared" si="176"/>
        <v>-0.49500295953417606</v>
      </c>
      <c r="AT149" s="4">
        <f t="shared" si="176"/>
        <v>1.6752519867490463</v>
      </c>
      <c r="AU149" s="4">
        <f t="shared" si="176"/>
        <v>-1.0862622129605626</v>
      </c>
      <c r="AV149" s="4">
        <f t="shared" si="176"/>
        <v>1.5103899464963035</v>
      </c>
      <c r="AW149" s="4">
        <f t="shared" si="176"/>
        <v>1.3076729773344482</v>
      </c>
      <c r="AY149" s="2">
        <f t="shared" si="168"/>
        <v>45.173596583397966</v>
      </c>
      <c r="AZ149" s="2">
        <f t="shared" si="168"/>
        <v>44.588676689961886</v>
      </c>
      <c r="BA149" s="2">
        <f t="shared" si="168"/>
        <v>45.457592233737728</v>
      </c>
      <c r="BB149" s="2">
        <f t="shared" si="168"/>
        <v>45.835415314766308</v>
      </c>
      <c r="BC149" s="2">
        <f t="shared" si="168"/>
        <v>46.238593510538969</v>
      </c>
      <c r="BD149" s="2">
        <f t="shared" si="168"/>
        <v>48.459308473587186</v>
      </c>
      <c r="BE149" s="2">
        <f t="shared" si="168"/>
        <v>50.650787203646935</v>
      </c>
      <c r="BF149" s="2">
        <f t="shared" si="168"/>
        <v>50.703320384348999</v>
      </c>
      <c r="BG149" s="2">
        <f t="shared" si="168"/>
        <v>49.642221742587694</v>
      </c>
      <c r="BH149" s="2">
        <f t="shared" si="168"/>
        <v>48.325066501008543</v>
      </c>
      <c r="BI149" s="2">
        <f t="shared" si="168"/>
        <v>48.033480216723234</v>
      </c>
      <c r="BJ149" s="2">
        <f t="shared" si="168"/>
        <v>48.590937077942023</v>
      </c>
      <c r="BK149" s="2">
        <f t="shared" si="168"/>
        <v>47.436489158338723</v>
      </c>
      <c r="BL149" s="2">
        <f t="shared" si="168"/>
        <v>48.300596356337678</v>
      </c>
      <c r="BM149" s="2">
        <f t="shared" si="168"/>
        <v>49.258026558280889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 t="str">
        <f t="shared" si="169"/>
        <v/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 t="str">
        <f t="shared" si="169"/>
        <v/>
      </c>
      <c r="CM149" s="2" t="str">
        <f t="shared" si="169"/>
        <v/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 t="str">
        <f t="shared" si="111"/>
        <v/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 t="str">
        <f t="shared" si="118"/>
        <v/>
      </c>
      <c r="DC149" s="2" t="str">
        <f t="shared" si="119"/>
        <v/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82.098584566596188</v>
      </c>
      <c r="DL149" s="2">
        <f t="shared" si="177"/>
        <v>81.917894140742987</v>
      </c>
      <c r="DM149" s="2">
        <f t="shared" si="177"/>
        <v>78.168104953186344</v>
      </c>
      <c r="DN149" s="2">
        <f t="shared" si="177"/>
        <v>81.871838115373023</v>
      </c>
      <c r="DO149" s="2">
        <f t="shared" si="177"/>
        <v>90.937967884828339</v>
      </c>
      <c r="DP149" s="2">
        <f t="shared" si="177"/>
        <v>88.948772299651566</v>
      </c>
      <c r="DQ149" s="2">
        <f t="shared" si="177"/>
        <v>81.991631501057071</v>
      </c>
      <c r="DR149" s="2">
        <f t="shared" si="177"/>
        <v>86.988631646423769</v>
      </c>
      <c r="DS149" s="2">
        <f t="shared" si="177"/>
        <v>82.244587877805671</v>
      </c>
      <c r="DT149" s="2">
        <f t="shared" si="177"/>
        <v>92.154494599303149</v>
      </c>
      <c r="DU149" s="2">
        <f t="shared" si="177"/>
        <v>89.396019501391038</v>
      </c>
      <c r="DV149" s="2">
        <f t="shared" si="177"/>
        <v>81.606519238900631</v>
      </c>
      <c r="DW149" s="2">
        <f t="shared" si="177"/>
        <v>85.242898671096327</v>
      </c>
      <c r="DX149" s="2">
        <f t="shared" si="177"/>
        <v>83.128736936936932</v>
      </c>
      <c r="DY149" s="2">
        <f t="shared" si="177"/>
        <v>67.807304068914945</v>
      </c>
      <c r="EA149" s="2">
        <f t="shared" si="153"/>
        <v>45.133237384506032</v>
      </c>
      <c r="EB149" s="2">
        <f t="shared" si="153"/>
        <v>44.562197870825038</v>
      </c>
      <c r="EC149" s="2">
        <f t="shared" si="153"/>
        <v>45.440302449613398</v>
      </c>
      <c r="ED149" s="2">
        <f t="shared" si="153"/>
        <v>45.814305257457903</v>
      </c>
      <c r="EE149" s="2">
        <f t="shared" si="153"/>
        <v>46.228902650437931</v>
      </c>
      <c r="EF149" s="2">
        <f t="shared" si="153"/>
        <v>48.423483635183857</v>
      </c>
      <c r="EG149" s="2">
        <f t="shared" si="153"/>
        <v>50.649466584963236</v>
      </c>
      <c r="EH149" s="2">
        <f t="shared" si="153"/>
        <v>50.677623965046422</v>
      </c>
      <c r="EI149" s="2">
        <f t="shared" si="153"/>
        <v>49.613731148748151</v>
      </c>
      <c r="EJ149" s="2">
        <f t="shared" si="153"/>
        <v>48.292095321975154</v>
      </c>
      <c r="EK149" s="2">
        <f t="shared" si="153"/>
        <v>47.997206973040612</v>
      </c>
      <c r="EL149" s="2">
        <f t="shared" si="180"/>
        <v>48.566867291178767</v>
      </c>
      <c r="EM149" s="2">
        <f t="shared" si="136"/>
        <v>47.407278920941224</v>
      </c>
      <c r="EN149" s="2">
        <f t="shared" si="136"/>
        <v>48.27251911956013</v>
      </c>
      <c r="EO149" s="2">
        <f t="shared" si="136"/>
        <v>49.236126181717005</v>
      </c>
      <c r="EQ149" s="2">
        <f t="shared" si="178"/>
        <v>45.390458400009301</v>
      </c>
      <c r="ER149" s="2">
        <f t="shared" si="178"/>
        <v>44.575668911467247</v>
      </c>
      <c r="ES149" s="2">
        <f t="shared" si="178"/>
        <v>45.328037983357305</v>
      </c>
      <c r="ET149" s="2">
        <f t="shared" si="178"/>
        <v>45.727587667408457</v>
      </c>
      <c r="EU149" s="2">
        <f t="shared" si="178"/>
        <v>45.936713878871629</v>
      </c>
      <c r="EV149" s="2">
        <f t="shared" si="178"/>
        <v>48.475389454759437</v>
      </c>
      <c r="EW149" s="2">
        <f t="shared" si="178"/>
        <v>50.341827066197425</v>
      </c>
      <c r="EX149" s="2">
        <f t="shared" si="178"/>
        <v>50.565162139054493</v>
      </c>
      <c r="EY149" s="2">
        <f t="shared" si="178"/>
        <v>49.65739209439937</v>
      </c>
      <c r="EZ149" s="2">
        <f t="shared" si="178"/>
        <v>48.153747872943853</v>
      </c>
      <c r="FA149" s="2">
        <f t="shared" si="178"/>
        <v>48.039429697843936</v>
      </c>
      <c r="FB149" s="2">
        <f t="shared" si="178"/>
        <v>48.531678654034685</v>
      </c>
      <c r="FC149" s="2">
        <f t="shared" si="178"/>
        <v>47.343878937893592</v>
      </c>
      <c r="FD149" s="2">
        <f t="shared" si="178"/>
        <v>48.143336810943424</v>
      </c>
      <c r="FE149" s="2">
        <f t="shared" si="178"/>
        <v>49.201684119870876</v>
      </c>
      <c r="FG149" s="2">
        <f t="shared" si="179"/>
        <v>0.99929501431938794</v>
      </c>
      <c r="FH149" s="2">
        <f t="shared" si="179"/>
        <v>0.99930939855083256</v>
      </c>
      <c r="FI149" s="2">
        <f t="shared" si="179"/>
        <v>0.99928788956059222</v>
      </c>
      <c r="FJ149" s="2">
        <f t="shared" si="179"/>
        <v>0.99928850517866441</v>
      </c>
      <c r="FK149" s="2">
        <f t="shared" si="179"/>
        <v>0.99939139429224122</v>
      </c>
      <c r="FL149" s="2">
        <f t="shared" si="179"/>
        <v>0.9992025431258803</v>
      </c>
      <c r="FM149" s="2">
        <f t="shared" si="179"/>
        <v>0.99924291320056635</v>
      </c>
      <c r="FN149" s="2">
        <f t="shared" si="179"/>
        <v>0.99912614101411135</v>
      </c>
      <c r="FO149" s="2">
        <f t="shared" si="179"/>
        <v>0.99919302222763995</v>
      </c>
      <c r="FP149" s="2">
        <f t="shared" si="179"/>
        <v>0.99912263615160779</v>
      </c>
      <c r="FQ149" s="2">
        <f t="shared" si="179"/>
        <v>0.99916280451267614</v>
      </c>
      <c r="FR149" s="2">
        <f t="shared" si="179"/>
        <v>0.9992333883104455</v>
      </c>
      <c r="FS149" s="2">
        <f t="shared" si="179"/>
        <v>0.99916236696824956</v>
      </c>
      <c r="FT149" s="2">
        <f t="shared" si="179"/>
        <v>0.99905534598655521</v>
      </c>
      <c r="FU149" s="2">
        <f t="shared" si="179"/>
        <v>0.99877550576176466</v>
      </c>
      <c r="FW149" s="2">
        <f t="shared" si="170"/>
        <v>5.5590941594443583E-2</v>
      </c>
      <c r="FX149" s="2">
        <f t="shared" si="170"/>
        <v>5.0547034655413429E-2</v>
      </c>
      <c r="FY149" s="2">
        <f t="shared" si="170"/>
        <v>5.3587977549477778E-2</v>
      </c>
      <c r="FZ149" s="2">
        <f t="shared" si="170"/>
        <v>5.2407943850141421E-2</v>
      </c>
      <c r="GA149" s="2">
        <f t="shared" si="170"/>
        <v>5.9958950835961713E-2</v>
      </c>
      <c r="GB149" s="2">
        <f t="shared" si="170"/>
        <v>6.75775550956767E-2</v>
      </c>
      <c r="GC149" s="2">
        <f t="shared" si="170"/>
        <v>7.2838888611745201E-2</v>
      </c>
      <c r="GD149" s="2">
        <f t="shared" si="170"/>
        <v>5.3656260631121659E-2</v>
      </c>
      <c r="GE149" s="2">
        <f t="shared" si="170"/>
        <v>4.9431310612720429E-2</v>
      </c>
      <c r="GF149" s="2">
        <f t="shared" si="170"/>
        <v>3.9842472231171294E-2</v>
      </c>
      <c r="GG149" s="2">
        <f t="shared" si="170"/>
        <v>3.8234023522787583E-2</v>
      </c>
      <c r="GH149" s="2">
        <f t="shared" si="170"/>
        <v>3.5772815910000894E-2</v>
      </c>
      <c r="GI149" s="2">
        <f t="shared" si="170"/>
        <v>3.9150286209211911E-2</v>
      </c>
      <c r="GJ149" s="2">
        <f t="shared" si="170"/>
        <v>3.7542519011153248E-2</v>
      </c>
      <c r="GK149" s="2">
        <f t="shared" si="170"/>
        <v>2.4386570118438724E-2</v>
      </c>
      <c r="GM149" s="86">
        <f t="shared" si="171"/>
        <v>7.4463567134454879E-85</v>
      </c>
      <c r="GN149" s="86">
        <f t="shared" si="171"/>
        <v>9.7602037040400153E-76</v>
      </c>
      <c r="GO149" s="86">
        <f t="shared" si="171"/>
        <v>1.8011100789796424E-105</v>
      </c>
      <c r="GP149" s="86">
        <f t="shared" si="171"/>
        <v>2.2922158160329819E-142</v>
      </c>
      <c r="GQ149" s="86">
        <f t="shared" si="171"/>
        <v>9.9596166897446915E-180</v>
      </c>
      <c r="GR149" s="86">
        <f t="shared" si="171"/>
        <v>3.7998967402575371E-177</v>
      </c>
      <c r="GS149" s="86">
        <f t="shared" si="171"/>
        <v>1.6588283122338018E-164</v>
      </c>
      <c r="GT149" s="86">
        <f t="shared" si="171"/>
        <v>1.3204603370437386E-143</v>
      </c>
      <c r="GU149" s="86">
        <f t="shared" si="171"/>
        <v>3.7392153656300271E-141</v>
      </c>
      <c r="GV149" s="86">
        <f t="shared" si="171"/>
        <v>1.0703337696409292E-110</v>
      </c>
      <c r="GW149" s="86">
        <f t="shared" si="171"/>
        <v>2.4181547705589509E-133</v>
      </c>
      <c r="GX149" s="86">
        <f t="shared" si="171"/>
        <v>5.092284938267099E-112</v>
      </c>
      <c r="GY149" s="86">
        <f t="shared" si="171"/>
        <v>3.3113765233417623E-87</v>
      </c>
      <c r="GZ149" s="86">
        <f t="shared" si="171"/>
        <v>2.5176753903924711E-80</v>
      </c>
      <c r="HA149" s="86">
        <f t="shared" si="171"/>
        <v>2.8002346718397393E-88</v>
      </c>
      <c r="HC149" s="86">
        <f t="shared" si="154"/>
        <v>5.2580420149535637E-41</v>
      </c>
      <c r="HD149" s="86">
        <f t="shared" si="154"/>
        <v>4.8461947951931961E-40</v>
      </c>
      <c r="HE149" s="86">
        <f t="shared" si="154"/>
        <v>4.6659047242285662E-43</v>
      </c>
      <c r="HF149" s="86">
        <f t="shared" si="154"/>
        <v>1.6618988426894833E-64</v>
      </c>
      <c r="HG149" s="86">
        <f t="shared" si="154"/>
        <v>6.5868276180182507E-104</v>
      </c>
      <c r="HH149" s="86">
        <f t="shared" si="154"/>
        <v>1.2680994297686214E-85</v>
      </c>
      <c r="HI149" s="86">
        <f t="shared" si="154"/>
        <v>2.3131211880286343E-84</v>
      </c>
      <c r="HJ149" s="86">
        <f t="shared" si="154"/>
        <v>5.1158881935840232E-50</v>
      </c>
      <c r="HK149" s="86">
        <f t="shared" si="154"/>
        <v>5.1429768504394643E-73</v>
      </c>
      <c r="HL149" s="86">
        <f t="shared" si="162"/>
        <v>1.2085816436840799E-68</v>
      </c>
      <c r="HM149" s="86">
        <f t="shared" si="162"/>
        <v>1.2141259172904827E-59</v>
      </c>
      <c r="HN149" s="86">
        <f t="shared" si="162"/>
        <v>3.0689695392232886E-45</v>
      </c>
      <c r="HO149" s="86">
        <f t="shared" si="162"/>
        <v>5.762633481150083E-44</v>
      </c>
      <c r="HP149" s="86">
        <f t="shared" si="162"/>
        <v>8.2334931857364671E-40</v>
      </c>
      <c r="HQ149" s="86">
        <f t="shared" si="162"/>
        <v>9.7828136365834166E-51</v>
      </c>
      <c r="HS149" s="86">
        <f t="shared" si="172"/>
        <v>0.48165017299973756</v>
      </c>
      <c r="HT149" s="86">
        <f t="shared" si="172"/>
        <v>0.46735024507489736</v>
      </c>
      <c r="HU149" s="86">
        <f t="shared" si="172"/>
        <v>0.50508478811194635</v>
      </c>
      <c r="HV149" s="86">
        <f t="shared" si="172"/>
        <v>0.49105475227026646</v>
      </c>
      <c r="HW149" s="86">
        <f t="shared" si="172"/>
        <v>0.48921706051818931</v>
      </c>
      <c r="HX149" s="86">
        <f t="shared" si="172"/>
        <v>0.48404236559796027</v>
      </c>
      <c r="HY149" s="86">
        <f t="shared" si="172"/>
        <v>0.45798819362316595</v>
      </c>
      <c r="HZ149" s="86">
        <f t="shared" si="172"/>
        <v>0.50073678044054848</v>
      </c>
      <c r="IA149" s="86">
        <f t="shared" si="172"/>
        <v>0.4613505917183694</v>
      </c>
      <c r="IB149" s="86">
        <f t="shared" si="172"/>
        <v>0.32655456915547987</v>
      </c>
      <c r="IC149" s="86">
        <f t="shared" si="172"/>
        <v>0.27437173054858871</v>
      </c>
      <c r="ID149" s="86">
        <f t="shared" si="172"/>
        <v>0.23677049977072845</v>
      </c>
      <c r="IE149" s="86">
        <f t="shared" si="172"/>
        <v>0.27183894680647158</v>
      </c>
      <c r="IF149" s="86">
        <f t="shared" si="172"/>
        <v>0.29920541669074402</v>
      </c>
      <c r="IG149" s="86">
        <f t="shared" si="172"/>
        <v>0.20116822678781388</v>
      </c>
      <c r="II149" s="86">
        <f t="shared" si="173"/>
        <v>1.5483937888653329E-18</v>
      </c>
      <c r="IJ149" s="86">
        <f t="shared" si="173"/>
        <v>2.3082200463200308E-19</v>
      </c>
      <c r="IK149" s="86">
        <f t="shared" si="173"/>
        <v>1.4174922081746879E-20</v>
      </c>
      <c r="IL149" s="86">
        <f t="shared" si="173"/>
        <v>4.0210265130670434E-22</v>
      </c>
      <c r="IM149" s="86">
        <f t="shared" si="173"/>
        <v>2.4532341111243471E-19</v>
      </c>
      <c r="IN149" s="86">
        <f t="shared" si="173"/>
        <v>2.6305479135530936E-20</v>
      </c>
      <c r="IO149" s="86">
        <f t="shared" si="173"/>
        <v>7.9349126957019046E-18</v>
      </c>
      <c r="IP149" s="86">
        <f t="shared" si="173"/>
        <v>1.2841525863249706E-33</v>
      </c>
      <c r="IQ149" s="86">
        <f t="shared" si="173"/>
        <v>2.3469211705493572E-24</v>
      </c>
      <c r="IR149" s="86">
        <f t="shared" si="173"/>
        <v>1.5203068113037172E-25</v>
      </c>
      <c r="IS149" s="86">
        <f t="shared" si="173"/>
        <v>2.6497433511360422E-26</v>
      </c>
      <c r="IT149" s="86">
        <f t="shared" si="173"/>
        <v>4.4282691675066735E-26</v>
      </c>
      <c r="IU149" s="86">
        <f t="shared" si="173"/>
        <v>1.2192908298401035E-26</v>
      </c>
      <c r="IV149" s="86">
        <f t="shared" si="173"/>
        <v>1.2502181162261022E-20</v>
      </c>
      <c r="IW149" s="86">
        <f t="shared" si="173"/>
        <v>2.849278185300216E-11</v>
      </c>
      <c r="IY149" s="86">
        <f t="shared" si="174"/>
        <v>0.48165017299973756</v>
      </c>
      <c r="IZ149" s="86">
        <f t="shared" si="174"/>
        <v>0.46735024507489736</v>
      </c>
      <c r="JA149" s="86">
        <f t="shared" si="174"/>
        <v>0.50508478811194635</v>
      </c>
      <c r="JB149" s="86">
        <f t="shared" si="174"/>
        <v>0.49105475227026646</v>
      </c>
      <c r="JC149" s="86">
        <f t="shared" si="174"/>
        <v>0.48921706051818931</v>
      </c>
      <c r="JD149" s="86">
        <f t="shared" si="174"/>
        <v>0.48404236559796027</v>
      </c>
      <c r="JE149" s="86">
        <f t="shared" si="174"/>
        <v>0.45798819362316595</v>
      </c>
      <c r="JF149" s="86">
        <f t="shared" si="174"/>
        <v>0.50073678044054848</v>
      </c>
      <c r="JG149" s="86">
        <f t="shared" si="174"/>
        <v>0.4613505917183694</v>
      </c>
      <c r="JH149" s="86">
        <f t="shared" si="174"/>
        <v>0.32655456915547987</v>
      </c>
      <c r="JI149" s="86">
        <f t="shared" si="174"/>
        <v>0.27437173054858871</v>
      </c>
      <c r="JJ149" s="86">
        <f t="shared" si="174"/>
        <v>0.23677049977072845</v>
      </c>
      <c r="JK149" s="86">
        <f t="shared" si="174"/>
        <v>0.27183894680647158</v>
      </c>
      <c r="JL149" s="86">
        <f t="shared" si="174"/>
        <v>0.29920541669074402</v>
      </c>
      <c r="JM149" s="86">
        <f t="shared" si="174"/>
        <v>0.20116822681630667</v>
      </c>
    </row>
    <row r="150" spans="2:273" x14ac:dyDescent="0.25">
      <c r="B150" s="2">
        <v>123</v>
      </c>
      <c r="C150" s="37">
        <v>45.317</v>
      </c>
      <c r="D150" s="37">
        <v>48.253999999999998</v>
      </c>
      <c r="E150" s="37">
        <v>48.825000000000003</v>
      </c>
      <c r="F150" s="37">
        <v>55.238</v>
      </c>
      <c r="G150" s="37">
        <v>49.713999999999999</v>
      </c>
      <c r="H150" s="37">
        <v>55.143000000000001</v>
      </c>
      <c r="I150" s="37">
        <v>57.951999999999998</v>
      </c>
      <c r="J150" s="37">
        <v>61.59</v>
      </c>
      <c r="K150" s="37">
        <v>67.688999999999993</v>
      </c>
      <c r="L150" s="37">
        <v>65</v>
      </c>
      <c r="M150" s="37">
        <v>67.114999999999995</v>
      </c>
      <c r="N150" s="37">
        <v>69.459000000000003</v>
      </c>
      <c r="O150" s="37">
        <v>71.59</v>
      </c>
      <c r="P150" s="37">
        <v>87.197000000000003</v>
      </c>
      <c r="Q150" s="37">
        <v>106.508</v>
      </c>
      <c r="S150" s="4">
        <f t="shared" si="175"/>
        <v>45.040239759764603</v>
      </c>
      <c r="T150" s="4">
        <f t="shared" si="175"/>
        <v>47.446585514630833</v>
      </c>
      <c r="U150" s="4">
        <f t="shared" si="175"/>
        <v>49.537921642645124</v>
      </c>
      <c r="V150" s="4">
        <f t="shared" si="175"/>
        <v>54.216308735718684</v>
      </c>
      <c r="W150" s="4">
        <f t="shared" si="175"/>
        <v>51.843688513924405</v>
      </c>
      <c r="X150" s="4">
        <f t="shared" si="175"/>
        <v>54.595558577662636</v>
      </c>
      <c r="Y150" s="4">
        <f t="shared" si="175"/>
        <v>56.530014679685564</v>
      </c>
      <c r="Z150" s="4">
        <f t="shared" si="175"/>
        <v>63.402571827428005</v>
      </c>
      <c r="AA150" s="4">
        <f t="shared" si="175"/>
        <v>66.095836792245692</v>
      </c>
      <c r="AB150" s="4">
        <f t="shared" si="175"/>
        <v>66.96694650514597</v>
      </c>
      <c r="AC150" s="4">
        <f t="shared" si="175"/>
        <v>68.082642748966379</v>
      </c>
      <c r="AD150" s="4">
        <f t="shared" si="175"/>
        <v>70.652155634138069</v>
      </c>
      <c r="AE150" s="4">
        <f t="shared" si="175"/>
        <v>72.033244579556879</v>
      </c>
      <c r="AF150" s="4">
        <f t="shared" si="175"/>
        <v>87.732010356042906</v>
      </c>
      <c r="AG150" s="4">
        <f t="shared" si="175"/>
        <v>104.13397351011199</v>
      </c>
      <c r="AI150" s="4">
        <f t="shared" si="176"/>
        <v>0.27676024023539725</v>
      </c>
      <c r="AJ150" s="4">
        <f t="shared" si="176"/>
        <v>0.80741448536916494</v>
      </c>
      <c r="AK150" s="4">
        <f t="shared" si="176"/>
        <v>-0.71292164264512081</v>
      </c>
      <c r="AL150" s="4">
        <f t="shared" si="176"/>
        <v>1.0216912642813156</v>
      </c>
      <c r="AM150" s="4">
        <f t="shared" si="176"/>
        <v>-2.1296885139244068</v>
      </c>
      <c r="AN150" s="4">
        <f t="shared" si="176"/>
        <v>0.54744142233736426</v>
      </c>
      <c r="AO150" s="4">
        <f t="shared" si="176"/>
        <v>1.4219853203144339</v>
      </c>
      <c r="AP150" s="4">
        <f t="shared" si="176"/>
        <v>-1.8125718274280018</v>
      </c>
      <c r="AQ150" s="4">
        <f t="shared" si="176"/>
        <v>1.5931632077543014</v>
      </c>
      <c r="AR150" s="4">
        <f t="shared" si="176"/>
        <v>-1.9669465051459696</v>
      </c>
      <c r="AS150" s="4">
        <f t="shared" si="176"/>
        <v>-0.96764274896638369</v>
      </c>
      <c r="AT150" s="4">
        <f t="shared" si="176"/>
        <v>-1.1931556341380656</v>
      </c>
      <c r="AU150" s="4">
        <f t="shared" si="176"/>
        <v>-0.44324457955687535</v>
      </c>
      <c r="AV150" s="4">
        <f t="shared" si="176"/>
        <v>-0.53501035604290337</v>
      </c>
      <c r="AW150" s="4">
        <f t="shared" si="176"/>
        <v>2.3740264898880099</v>
      </c>
      <c r="AY150" s="2">
        <f t="shared" si="168"/>
        <v>45.040239759764603</v>
      </c>
      <c r="AZ150" s="2">
        <f t="shared" si="168"/>
        <v>44.455709155069478</v>
      </c>
      <c r="BA150" s="2">
        <f t="shared" si="168"/>
        <v>45.334734739859179</v>
      </c>
      <c r="BB150" s="2">
        <f t="shared" si="168"/>
        <v>45.70329628303584</v>
      </c>
      <c r="BC150" s="2">
        <f t="shared" si="168"/>
        <v>46.123354200861151</v>
      </c>
      <c r="BD150" s="2">
        <f t="shared" si="168"/>
        <v>48.32182632871438</v>
      </c>
      <c r="BE150" s="2">
        <f t="shared" si="168"/>
        <v>50.534090148736041</v>
      </c>
      <c r="BF150" s="2">
        <f t="shared" si="168"/>
        <v>50.564742689683456</v>
      </c>
      <c r="BG150" s="2">
        <f t="shared" si="168"/>
        <v>49.509624904219791</v>
      </c>
      <c r="BH150" s="2">
        <f t="shared" si="168"/>
        <v>48.193957555436164</v>
      </c>
      <c r="BI150" s="2">
        <f t="shared" si="168"/>
        <v>47.889144159548628</v>
      </c>
      <c r="BJ150" s="2">
        <f t="shared" si="168"/>
        <v>48.45070513087628</v>
      </c>
      <c r="BK150" s="2">
        <f t="shared" si="168"/>
        <v>47.312900800903634</v>
      </c>
      <c r="BL150" s="2">
        <f t="shared" si="168"/>
        <v>48.191611769468736</v>
      </c>
      <c r="BM150" s="2">
        <f t="shared" si="168"/>
        <v>49.143914137582826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 t="str">
        <f t="shared" si="169"/>
        <v/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 t="str">
        <f t="shared" si="169"/>
        <v/>
      </c>
      <c r="CL150" s="2" t="str">
        <f t="shared" si="169"/>
        <v/>
      </c>
      <c r="CM150" s="2" t="str">
        <f t="shared" si="169"/>
        <v/>
      </c>
      <c r="CN150" s="2" t="str">
        <f t="shared" si="169"/>
        <v/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 t="str">
        <f t="shared" si="111"/>
        <v/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 t="str">
        <f t="shared" si="117"/>
        <v/>
      </c>
      <c r="DB150" s="2" t="str">
        <f t="shared" si="118"/>
        <v/>
      </c>
      <c r="DC150" s="2" t="str">
        <f t="shared" si="119"/>
        <v/>
      </c>
      <c r="DD150" s="2" t="str">
        <f t="shared" si="120"/>
        <v/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82.318080338266384</v>
      </c>
      <c r="DL150" s="2">
        <f t="shared" si="177"/>
        <v>82.127297191180915</v>
      </c>
      <c r="DM150" s="2">
        <f t="shared" si="177"/>
        <v>78.342274539414078</v>
      </c>
      <c r="DN150" s="2">
        <f t="shared" si="177"/>
        <v>82.078614315916667</v>
      </c>
      <c r="DO150" s="2">
        <f t="shared" si="177"/>
        <v>91.216409745293447</v>
      </c>
      <c r="DP150" s="2">
        <f t="shared" si="177"/>
        <v>89.201839721254345</v>
      </c>
      <c r="DQ150" s="2">
        <f t="shared" si="177"/>
        <v>82.135456871035927</v>
      </c>
      <c r="DR150" s="2">
        <f t="shared" si="177"/>
        <v>87.196892982456149</v>
      </c>
      <c r="DS150" s="2">
        <f t="shared" si="177"/>
        <v>82.418217486427338</v>
      </c>
      <c r="DT150" s="2">
        <f t="shared" si="177"/>
        <v>92.438119512195129</v>
      </c>
      <c r="DU150" s="2">
        <f t="shared" si="177"/>
        <v>89.659283175323452</v>
      </c>
      <c r="DV150" s="2">
        <f t="shared" si="177"/>
        <v>81.796986187455957</v>
      </c>
      <c r="DW150" s="2">
        <f t="shared" si="177"/>
        <v>85.4684611899728</v>
      </c>
      <c r="DX150" s="2">
        <f t="shared" si="177"/>
        <v>83.359486357786352</v>
      </c>
      <c r="DY150" s="2">
        <f t="shared" si="177"/>
        <v>67.906791055718472</v>
      </c>
      <c r="EA150" s="2">
        <f t="shared" si="153"/>
        <v>44.999181710495137</v>
      </c>
      <c r="EB150" s="2">
        <f t="shared" si="153"/>
        <v>44.431312516399878</v>
      </c>
      <c r="EC150" s="2">
        <f t="shared" si="153"/>
        <v>45.320416966662449</v>
      </c>
      <c r="ED150" s="2">
        <f t="shared" si="153"/>
        <v>45.685028453283437</v>
      </c>
      <c r="EE150" s="2">
        <f t="shared" si="153"/>
        <v>46.118734626322365</v>
      </c>
      <c r="EF150" s="2">
        <f t="shared" si="153"/>
        <v>48.287991139416491</v>
      </c>
      <c r="EG150" s="2">
        <f t="shared" si="153"/>
        <v>50.538373042869296</v>
      </c>
      <c r="EH150" s="2">
        <f t="shared" si="153"/>
        <v>50.542617433096673</v>
      </c>
      <c r="EI150" s="2">
        <f t="shared" si="153"/>
        <v>49.482836156111915</v>
      </c>
      <c r="EJ150" s="2">
        <f t="shared" si="153"/>
        <v>48.16515824429684</v>
      </c>
      <c r="EK150" s="2">
        <f t="shared" si="153"/>
        <v>47.855304925491978</v>
      </c>
      <c r="EL150" s="2">
        <f t="shared" si="180"/>
        <v>48.428972365339575</v>
      </c>
      <c r="EM150" s="2">
        <f t="shared" si="136"/>
        <v>47.286764185619113</v>
      </c>
      <c r="EN150" s="2">
        <f t="shared" si="136"/>
        <v>48.167186850824237</v>
      </c>
      <c r="EO150" s="2">
        <f t="shared" si="136"/>
        <v>49.123734225739632</v>
      </c>
      <c r="EQ150" s="2">
        <f t="shared" si="178"/>
        <v>45.280601174202232</v>
      </c>
      <c r="ER150" s="2">
        <f t="shared" si="178"/>
        <v>44.443150253028904</v>
      </c>
      <c r="ES150" s="2">
        <f t="shared" si="178"/>
        <v>45.198449716457773</v>
      </c>
      <c r="ET150" s="2">
        <f t="shared" si="178"/>
        <v>45.591471629203099</v>
      </c>
      <c r="EU150" s="2">
        <f t="shared" si="178"/>
        <v>45.806437812017734</v>
      </c>
      <c r="EV150" s="2">
        <f t="shared" si="178"/>
        <v>48.343370700042001</v>
      </c>
      <c r="EW150" s="2">
        <f t="shared" si="178"/>
        <v>50.209264676681173</v>
      </c>
      <c r="EX150" s="2">
        <f t="shared" si="178"/>
        <v>50.421494682003164</v>
      </c>
      <c r="EY150" s="2">
        <f t="shared" si="178"/>
        <v>49.530061711335115</v>
      </c>
      <c r="EZ150" s="2">
        <f t="shared" si="178"/>
        <v>48.012831787851255</v>
      </c>
      <c r="FA150" s="2">
        <f t="shared" si="178"/>
        <v>47.901230088281636</v>
      </c>
      <c r="FB150" s="2">
        <f t="shared" si="178"/>
        <v>48.388083128653427</v>
      </c>
      <c r="FC150" s="2">
        <f t="shared" si="178"/>
        <v>47.215826973203463</v>
      </c>
      <c r="FD150" s="2">
        <f t="shared" si="178"/>
        <v>48.02341393286919</v>
      </c>
      <c r="FE150" s="2">
        <f t="shared" si="178"/>
        <v>49.093806661301485</v>
      </c>
      <c r="FG150" s="2">
        <f t="shared" si="179"/>
        <v>0.9993570055320381</v>
      </c>
      <c r="FH150" s="2">
        <f t="shared" si="179"/>
        <v>0.99937012571809536</v>
      </c>
      <c r="FI150" s="2">
        <f t="shared" si="179"/>
        <v>0.99935050686450078</v>
      </c>
      <c r="FJ150" s="2">
        <f t="shared" si="179"/>
        <v>0.9993510683851905</v>
      </c>
      <c r="FK150" s="2">
        <f t="shared" si="179"/>
        <v>0.99944491527245138</v>
      </c>
      <c r="FL150" s="2">
        <f t="shared" si="179"/>
        <v>0.99927265965118561</v>
      </c>
      <c r="FM150" s="2">
        <f t="shared" si="179"/>
        <v>0.99930948263347052</v>
      </c>
      <c r="FN150" s="2">
        <f t="shared" si="179"/>
        <v>0.9992029698490581</v>
      </c>
      <c r="FO150" s="2">
        <f t="shared" si="179"/>
        <v>0.99926397526283339</v>
      </c>
      <c r="FP150" s="2">
        <f t="shared" si="179"/>
        <v>0.99919977288386741</v>
      </c>
      <c r="FQ150" s="2">
        <f t="shared" si="179"/>
        <v>0.99923641239188532</v>
      </c>
      <c r="FR150" s="2">
        <f t="shared" si="179"/>
        <v>0.999300794665689</v>
      </c>
      <c r="FS150" s="2">
        <f t="shared" si="179"/>
        <v>0.99923601328781309</v>
      </c>
      <c r="FT150" s="2">
        <f t="shared" si="179"/>
        <v>0.99913839368417157</v>
      </c>
      <c r="FU150" s="2">
        <f t="shared" si="179"/>
        <v>0.99888312764769349</v>
      </c>
      <c r="FW150" s="2">
        <f t="shared" si="170"/>
        <v>6.0629082568162303E-2</v>
      </c>
      <c r="FX150" s="2">
        <f t="shared" si="170"/>
        <v>5.5154748947400654E-2</v>
      </c>
      <c r="FY150" s="2">
        <f t="shared" si="170"/>
        <v>5.8455828152595521E-2</v>
      </c>
      <c r="FZ150" s="2">
        <f t="shared" si="170"/>
        <v>5.7175077742596933E-2</v>
      </c>
      <c r="GA150" s="2">
        <f t="shared" si="170"/>
        <v>6.536556004631372E-2</v>
      </c>
      <c r="GB150" s="2">
        <f t="shared" si="170"/>
        <v>7.3617348223516593E-2</v>
      </c>
      <c r="GC150" s="2">
        <f t="shared" si="170"/>
        <v>7.9308920495129984E-2</v>
      </c>
      <c r="GD150" s="2">
        <f t="shared" si="170"/>
        <v>5.8529930363913497E-2</v>
      </c>
      <c r="GE150" s="2">
        <f t="shared" si="170"/>
        <v>5.3943097306291966E-2</v>
      </c>
      <c r="GF150" s="2">
        <f t="shared" si="170"/>
        <v>4.3519117646519952E-2</v>
      </c>
      <c r="GG150" s="2">
        <f t="shared" si="170"/>
        <v>4.1768698871439955E-2</v>
      </c>
      <c r="GH150" s="2">
        <f t="shared" si="170"/>
        <v>3.9089204216489148E-2</v>
      </c>
      <c r="GI150" s="2">
        <f t="shared" si="170"/>
        <v>4.276590201747079E-2</v>
      </c>
      <c r="GJ150" s="2">
        <f t="shared" si="170"/>
        <v>4.1015992184747906E-2</v>
      </c>
      <c r="GK150" s="2">
        <f t="shared" si="170"/>
        <v>2.6676578498763804E-2</v>
      </c>
      <c r="GM150" s="86">
        <f t="shared" si="171"/>
        <v>8.7464754721238575E-88</v>
      </c>
      <c r="GN150" s="86">
        <f t="shared" si="171"/>
        <v>2.4712818779244986E-78</v>
      </c>
      <c r="GO150" s="86">
        <f t="shared" si="171"/>
        <v>4.3045941817499604E-109</v>
      </c>
      <c r="GP150" s="86">
        <f t="shared" si="171"/>
        <v>3.1191393365449485E-147</v>
      </c>
      <c r="GQ150" s="86">
        <f t="shared" si="171"/>
        <v>1.090919733005922E-185</v>
      </c>
      <c r="GR150" s="86">
        <f t="shared" si="171"/>
        <v>3.2151502905503853E-183</v>
      </c>
      <c r="GS150" s="86">
        <f t="shared" si="171"/>
        <v>3.7272894289897451E-170</v>
      </c>
      <c r="GT150" s="86">
        <f t="shared" si="171"/>
        <v>1.7226145383330779E-148</v>
      </c>
      <c r="GU150" s="86">
        <f t="shared" si="171"/>
        <v>5.6093428186273198E-146</v>
      </c>
      <c r="GV150" s="86">
        <f t="shared" si="171"/>
        <v>1.7218489594395992E-114</v>
      </c>
      <c r="GW150" s="86">
        <f t="shared" si="171"/>
        <v>5.8131116305361592E-138</v>
      </c>
      <c r="GX150" s="86">
        <f t="shared" si="171"/>
        <v>6.5751846962343741E-116</v>
      </c>
      <c r="GY150" s="86">
        <f t="shared" si="171"/>
        <v>3.299388888340829E-90</v>
      </c>
      <c r="GZ150" s="86">
        <f t="shared" si="171"/>
        <v>5.0335171168731129E-83</v>
      </c>
      <c r="HA150" s="86">
        <f t="shared" si="171"/>
        <v>2.8173656464346062E-91</v>
      </c>
      <c r="HC150" s="86">
        <f t="shared" si="154"/>
        <v>2.458315605559859E-43</v>
      </c>
      <c r="HD150" s="86">
        <f t="shared" si="154"/>
        <v>2.573293325811651E-42</v>
      </c>
      <c r="HE150" s="86">
        <f t="shared" si="154"/>
        <v>1.8988454136922453E-45</v>
      </c>
      <c r="HF150" s="86">
        <f t="shared" si="154"/>
        <v>4.7221862832778417E-68</v>
      </c>
      <c r="HG150" s="86">
        <f t="shared" si="154"/>
        <v>2.3004004366690215E-109</v>
      </c>
      <c r="HH150" s="86">
        <f t="shared" si="154"/>
        <v>2.7194838387218082E-90</v>
      </c>
      <c r="HI150" s="86">
        <f t="shared" si="154"/>
        <v>5.9134093260616933E-89</v>
      </c>
      <c r="HJ150" s="86">
        <f t="shared" si="154"/>
        <v>1.1627202610347016E-52</v>
      </c>
      <c r="HK150" s="86">
        <f t="shared" si="154"/>
        <v>4.5486403104487436E-77</v>
      </c>
      <c r="HL150" s="86">
        <f t="shared" si="162"/>
        <v>1.4266475654308177E-72</v>
      </c>
      <c r="HM150" s="86">
        <f t="shared" si="162"/>
        <v>4.0258270428117463E-63</v>
      </c>
      <c r="HN150" s="86">
        <f t="shared" si="162"/>
        <v>6.9348877714363E-48</v>
      </c>
      <c r="HO150" s="86">
        <f t="shared" si="162"/>
        <v>1.5873188724554582E-46</v>
      </c>
      <c r="HP150" s="86">
        <f t="shared" si="162"/>
        <v>4.8801478249767377E-42</v>
      </c>
      <c r="HQ150" s="86">
        <f t="shared" si="162"/>
        <v>1.2350537140278853E-53</v>
      </c>
      <c r="HS150" s="86">
        <f t="shared" si="172"/>
        <v>0.50498062574439895</v>
      </c>
      <c r="HT150" s="86">
        <f t="shared" si="172"/>
        <v>0.50153677041437095</v>
      </c>
      <c r="HU150" s="86">
        <f t="shared" si="172"/>
        <v>0.48717339150535249</v>
      </c>
      <c r="HV150" s="86">
        <f t="shared" si="172"/>
        <v>0.50426308158875444</v>
      </c>
      <c r="HW150" s="86">
        <f t="shared" si="172"/>
        <v>0.43378185195667135</v>
      </c>
      <c r="HX150" s="86">
        <f t="shared" si="172"/>
        <v>0.41831996823653139</v>
      </c>
      <c r="HY150" s="86">
        <f t="shared" si="172"/>
        <v>0.38047695092852951</v>
      </c>
      <c r="HZ150" s="86">
        <f t="shared" si="172"/>
        <v>0.49003919806008184</v>
      </c>
      <c r="IA150" s="86">
        <f t="shared" si="172"/>
        <v>0.50165163978340788</v>
      </c>
      <c r="IB150" s="86">
        <f t="shared" si="172"/>
        <v>0.40882454283688269</v>
      </c>
      <c r="IC150" s="86">
        <f t="shared" si="172"/>
        <v>0.35964695713126649</v>
      </c>
      <c r="ID150" s="86">
        <f t="shared" si="172"/>
        <v>0.31849443501388353</v>
      </c>
      <c r="IE150" s="86">
        <f t="shared" si="172"/>
        <v>0.35833565734090894</v>
      </c>
      <c r="IF150" s="86">
        <f t="shared" si="172"/>
        <v>0.3796761007225592</v>
      </c>
      <c r="IG150" s="86">
        <f t="shared" si="172"/>
        <v>0.2572504635275315</v>
      </c>
      <c r="II150" s="86">
        <f t="shared" si="173"/>
        <v>1.8892041623685161E-17</v>
      </c>
      <c r="IJ150" s="86">
        <f t="shared" si="173"/>
        <v>2.9076414456207529E-18</v>
      </c>
      <c r="IK150" s="86">
        <f t="shared" si="173"/>
        <v>2.2420890318887414E-19</v>
      </c>
      <c r="IL150" s="86">
        <f t="shared" si="173"/>
        <v>7.7579633328417985E-21</v>
      </c>
      <c r="IM150" s="86">
        <f t="shared" si="173"/>
        <v>3.6251687123787327E-18</v>
      </c>
      <c r="IN150" s="86">
        <f t="shared" si="173"/>
        <v>5.1485191866918147E-19</v>
      </c>
      <c r="IO150" s="86">
        <f t="shared" si="173"/>
        <v>1.1407069428877336E-16</v>
      </c>
      <c r="IP150" s="86">
        <f t="shared" si="173"/>
        <v>1.3337427844696923E-31</v>
      </c>
      <c r="IQ150" s="86">
        <f t="shared" si="173"/>
        <v>5.8240914903433442E-23</v>
      </c>
      <c r="IR150" s="86">
        <f t="shared" si="173"/>
        <v>3.5185848745998503E-24</v>
      </c>
      <c r="IS150" s="86">
        <f t="shared" si="173"/>
        <v>6.4879243665402288E-25</v>
      </c>
      <c r="IT150" s="86">
        <f t="shared" si="173"/>
        <v>9.8677425562184806E-25</v>
      </c>
      <c r="IU150" s="86">
        <f t="shared" si="173"/>
        <v>3.1952777201631715E-25</v>
      </c>
      <c r="IV150" s="86">
        <f t="shared" si="173"/>
        <v>1.4565483368818909E-19</v>
      </c>
      <c r="IW150" s="86">
        <f t="shared" si="173"/>
        <v>8.6969298908013652E-11</v>
      </c>
      <c r="IY150" s="86">
        <f t="shared" si="174"/>
        <v>0.50498062574439895</v>
      </c>
      <c r="IZ150" s="86">
        <f t="shared" si="174"/>
        <v>0.50153677041437095</v>
      </c>
      <c r="JA150" s="86">
        <f t="shared" si="174"/>
        <v>0.48717339150535249</v>
      </c>
      <c r="JB150" s="86">
        <f t="shared" si="174"/>
        <v>0.50426308158875444</v>
      </c>
      <c r="JC150" s="86">
        <f t="shared" si="174"/>
        <v>0.43378185195667135</v>
      </c>
      <c r="JD150" s="86">
        <f t="shared" si="174"/>
        <v>0.41831996823653139</v>
      </c>
      <c r="JE150" s="86">
        <f t="shared" si="174"/>
        <v>0.38047695092852962</v>
      </c>
      <c r="JF150" s="86">
        <f t="shared" si="174"/>
        <v>0.49003919806008184</v>
      </c>
      <c r="JG150" s="86">
        <f t="shared" si="174"/>
        <v>0.50165163978340788</v>
      </c>
      <c r="JH150" s="86">
        <f t="shared" si="174"/>
        <v>0.40882454283688269</v>
      </c>
      <c r="JI150" s="86">
        <f t="shared" si="174"/>
        <v>0.35964695713126649</v>
      </c>
      <c r="JJ150" s="86">
        <f t="shared" si="174"/>
        <v>0.31849443501388353</v>
      </c>
      <c r="JK150" s="86">
        <f t="shared" si="174"/>
        <v>0.35833565734090894</v>
      </c>
      <c r="JL150" s="86">
        <f t="shared" si="174"/>
        <v>0.3796761007225592</v>
      </c>
      <c r="JM150" s="86">
        <f t="shared" si="174"/>
        <v>0.25725046361450082</v>
      </c>
    </row>
    <row r="151" spans="2:273" x14ac:dyDescent="0.25">
      <c r="B151" s="2">
        <v>124</v>
      </c>
      <c r="C151" s="37">
        <v>43.19</v>
      </c>
      <c r="D151" s="37">
        <v>45.951999999999998</v>
      </c>
      <c r="E151" s="37">
        <v>50.048000000000002</v>
      </c>
      <c r="F151" s="37">
        <v>53.651000000000003</v>
      </c>
      <c r="G151" s="37">
        <v>47.841000000000001</v>
      </c>
      <c r="H151" s="37">
        <v>50.475999999999999</v>
      </c>
      <c r="I151" s="37">
        <v>51.634999999999998</v>
      </c>
      <c r="J151" s="37">
        <v>58.246000000000002</v>
      </c>
      <c r="K151" s="37">
        <v>62.082000000000001</v>
      </c>
      <c r="L151" s="37">
        <v>66.114999999999995</v>
      </c>
      <c r="M151" s="37">
        <v>67.131</v>
      </c>
      <c r="N151" s="37">
        <v>73.278999999999996</v>
      </c>
      <c r="O151" s="37">
        <v>74.114999999999995</v>
      </c>
      <c r="P151" s="37">
        <v>89.918000000000006</v>
      </c>
      <c r="Q151" s="37">
        <v>115.349</v>
      </c>
      <c r="S151" s="4">
        <f t="shared" si="175"/>
        <v>44.907417945815816</v>
      </c>
      <c r="T151" s="4">
        <f t="shared" si="175"/>
        <v>46.838133301200386</v>
      </c>
      <c r="U151" s="4">
        <f t="shared" si="175"/>
        <v>48.235937956723724</v>
      </c>
      <c r="V151" s="4">
        <f t="shared" si="175"/>
        <v>52.124137846096275</v>
      </c>
      <c r="W151" s="4">
        <f t="shared" si="175"/>
        <v>49.687490924429902</v>
      </c>
      <c r="X151" s="4">
        <f t="shared" si="175"/>
        <v>51.966038933952696</v>
      </c>
      <c r="Y151" s="4">
        <f t="shared" si="175"/>
        <v>53.909050563891739</v>
      </c>
      <c r="Z151" s="4">
        <f t="shared" si="175"/>
        <v>58.704588144268257</v>
      </c>
      <c r="AA151" s="4">
        <f t="shared" si="175"/>
        <v>62.933704682890991</v>
      </c>
      <c r="AB151" s="4">
        <f t="shared" si="175"/>
        <v>66.764981444456538</v>
      </c>
      <c r="AC151" s="4">
        <f t="shared" si="175"/>
        <v>69.045169583755055</v>
      </c>
      <c r="AD151" s="4">
        <f t="shared" si="175"/>
        <v>72.736454571819806</v>
      </c>
      <c r="AE151" s="4">
        <f t="shared" si="175"/>
        <v>73.304683565149531</v>
      </c>
      <c r="AF151" s="4">
        <f t="shared" si="175"/>
        <v>90.638214706278887</v>
      </c>
      <c r="AG151" s="4">
        <f t="shared" si="175"/>
        <v>112.52338563749109</v>
      </c>
      <c r="AI151" s="4">
        <f t="shared" si="176"/>
        <v>-1.7174179458158179</v>
      </c>
      <c r="AJ151" s="4">
        <f t="shared" si="176"/>
        <v>-0.88613330120038825</v>
      </c>
      <c r="AK151" s="4">
        <f t="shared" si="176"/>
        <v>1.8120620432762777</v>
      </c>
      <c r="AL151" s="4">
        <f t="shared" si="176"/>
        <v>1.5268621539037284</v>
      </c>
      <c r="AM151" s="4">
        <f t="shared" si="176"/>
        <v>-1.8464909244299008</v>
      </c>
      <c r="AN151" s="4">
        <f t="shared" si="176"/>
        <v>-1.4900389339526967</v>
      </c>
      <c r="AO151" s="4">
        <f t="shared" si="176"/>
        <v>-2.2740505638917412</v>
      </c>
      <c r="AP151" s="4">
        <f t="shared" si="176"/>
        <v>-0.45858814426825489</v>
      </c>
      <c r="AQ151" s="4">
        <f t="shared" si="176"/>
        <v>-0.85170468289098977</v>
      </c>
      <c r="AR151" s="4">
        <f t="shared" si="176"/>
        <v>-0.64998144445654304</v>
      </c>
      <c r="AS151" s="4">
        <f t="shared" si="176"/>
        <v>-1.9141695837550543</v>
      </c>
      <c r="AT151" s="4">
        <f t="shared" si="176"/>
        <v>0.54254542818019047</v>
      </c>
      <c r="AU151" s="4">
        <f t="shared" si="176"/>
        <v>0.81031643485046345</v>
      </c>
      <c r="AV151" s="4">
        <f t="shared" si="176"/>
        <v>-0.72021470627888107</v>
      </c>
      <c r="AW151" s="4">
        <f t="shared" si="176"/>
        <v>2.8256143625089152</v>
      </c>
      <c r="AY151" s="2">
        <f t="shared" si="168"/>
        <v>44.907417945815808</v>
      </c>
      <c r="AZ151" s="2">
        <f t="shared" si="168"/>
        <v>44.322892249308062</v>
      </c>
      <c r="BA151" s="2">
        <f t="shared" si="168"/>
        <v>45.211874985649821</v>
      </c>
      <c r="BB151" s="2">
        <f t="shared" si="168"/>
        <v>45.571231266435909</v>
      </c>
      <c r="BC151" s="2">
        <f t="shared" si="168"/>
        <v>46.007920063521702</v>
      </c>
      <c r="BD151" s="2">
        <f t="shared" si="168"/>
        <v>48.184615155585199</v>
      </c>
      <c r="BE151" s="2">
        <f t="shared" si="168"/>
        <v>50.417084942397963</v>
      </c>
      <c r="BF151" s="2">
        <f t="shared" si="168"/>
        <v>50.426223975826751</v>
      </c>
      <c r="BG151" s="2">
        <f t="shared" si="168"/>
        <v>49.377243866505999</v>
      </c>
      <c r="BH151" s="2">
        <f t="shared" si="168"/>
        <v>48.062931659567113</v>
      </c>
      <c r="BI151" s="2">
        <f t="shared" si="168"/>
        <v>47.745063053973382</v>
      </c>
      <c r="BJ151" s="2">
        <f t="shared" si="168"/>
        <v>48.310577002798752</v>
      </c>
      <c r="BK151" s="2">
        <f t="shared" si="168"/>
        <v>47.189431333767132</v>
      </c>
      <c r="BL151" s="2">
        <f t="shared" si="168"/>
        <v>48.082680665059797</v>
      </c>
      <c r="BM151" s="2">
        <f t="shared" si="168"/>
        <v>49.029950975801441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 t="str">
        <f t="shared" si="169"/>
        <v/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 t="str">
        <f t="shared" si="169"/>
        <v/>
      </c>
      <c r="CK151" s="2" t="str">
        <f t="shared" si="169"/>
        <v/>
      </c>
      <c r="CL151" s="2" t="str">
        <f t="shared" si="169"/>
        <v/>
      </c>
      <c r="CM151" s="2" t="str">
        <f t="shared" si="169"/>
        <v/>
      </c>
      <c r="CN151" s="2" t="str">
        <f t="shared" si="169"/>
        <v/>
      </c>
      <c r="CO151" s="2" t="str">
        <f t="shared" si="169"/>
        <v/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 t="str">
        <f t="shared" si="111"/>
        <v/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 t="str">
        <f t="shared" si="116"/>
        <v/>
      </c>
      <c r="DA151" s="2" t="str">
        <f t="shared" si="117"/>
        <v/>
      </c>
      <c r="DB151" s="2" t="str">
        <f t="shared" si="118"/>
        <v/>
      </c>
      <c r="DC151" s="2" t="str">
        <f t="shared" si="119"/>
        <v/>
      </c>
      <c r="DD151" s="2" t="str">
        <f t="shared" si="120"/>
        <v/>
      </c>
      <c r="DE151" s="2" t="str">
        <f t="shared" si="121"/>
        <v/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82.537576109936566</v>
      </c>
      <c r="DL151" s="2">
        <f t="shared" si="177"/>
        <v>82.336700241618857</v>
      </c>
      <c r="DM151" s="2">
        <f t="shared" si="177"/>
        <v>78.516444125641797</v>
      </c>
      <c r="DN151" s="2">
        <f t="shared" si="177"/>
        <v>82.285390516460311</v>
      </c>
      <c r="DO151" s="2">
        <f t="shared" si="177"/>
        <v>91.494851605758569</v>
      </c>
      <c r="DP151" s="2">
        <f t="shared" si="177"/>
        <v>89.454907142857138</v>
      </c>
      <c r="DQ151" s="2">
        <f t="shared" si="177"/>
        <v>82.279282241014783</v>
      </c>
      <c r="DR151" s="2">
        <f t="shared" si="177"/>
        <v>87.405154318488542</v>
      </c>
      <c r="DS151" s="2">
        <f t="shared" si="177"/>
        <v>82.591847095049005</v>
      </c>
      <c r="DT151" s="2">
        <f t="shared" si="177"/>
        <v>92.721744425087124</v>
      </c>
      <c r="DU151" s="2">
        <f t="shared" si="177"/>
        <v>89.922546849255866</v>
      </c>
      <c r="DV151" s="2">
        <f t="shared" si="177"/>
        <v>81.987453136011268</v>
      </c>
      <c r="DW151" s="2">
        <f t="shared" si="177"/>
        <v>85.694023708849272</v>
      </c>
      <c r="DX151" s="2">
        <f t="shared" si="177"/>
        <v>83.590235778635773</v>
      </c>
      <c r="DY151" s="2">
        <f t="shared" si="177"/>
        <v>68.006278042521984</v>
      </c>
      <c r="EA151" s="2">
        <f t="shared" si="153"/>
        <v>44.865126036484234</v>
      </c>
      <c r="EB151" s="2">
        <f t="shared" si="153"/>
        <v>44.300427161974717</v>
      </c>
      <c r="EC151" s="2">
        <f t="shared" si="153"/>
        <v>45.200531483711508</v>
      </c>
      <c r="ED151" s="2">
        <f t="shared" si="153"/>
        <v>45.555751649108984</v>
      </c>
      <c r="EE151" s="2">
        <f t="shared" si="153"/>
        <v>46.008566602206784</v>
      </c>
      <c r="EF151" s="2">
        <f t="shared" si="153"/>
        <v>48.152498643649125</v>
      </c>
      <c r="EG151" s="2">
        <f t="shared" si="153"/>
        <v>50.427279500775356</v>
      </c>
      <c r="EH151" s="2">
        <f t="shared" si="153"/>
        <v>50.407610901146917</v>
      </c>
      <c r="EI151" s="2">
        <f t="shared" si="153"/>
        <v>49.351941163475686</v>
      </c>
      <c r="EJ151" s="2">
        <f t="shared" si="153"/>
        <v>48.038221166618527</v>
      </c>
      <c r="EK151" s="2">
        <f t="shared" si="153"/>
        <v>47.713402877943352</v>
      </c>
      <c r="EL151" s="2">
        <f t="shared" si="180"/>
        <v>48.291077439500384</v>
      </c>
      <c r="EM151" s="2">
        <f t="shared" si="136"/>
        <v>47.166249450297002</v>
      </c>
      <c r="EN151" s="2">
        <f t="shared" si="136"/>
        <v>48.061854582088337</v>
      </c>
      <c r="EO151" s="2">
        <f t="shared" si="136"/>
        <v>49.01134226976226</v>
      </c>
      <c r="EQ151" s="2">
        <f t="shared" si="178"/>
        <v>45.17074394839517</v>
      </c>
      <c r="ER151" s="2">
        <f t="shared" si="178"/>
        <v>44.310631594590568</v>
      </c>
      <c r="ES151" s="2">
        <f t="shared" si="178"/>
        <v>45.068861449558248</v>
      </c>
      <c r="ET151" s="2">
        <f t="shared" si="178"/>
        <v>45.45535559099774</v>
      </c>
      <c r="EU151" s="2">
        <f t="shared" si="178"/>
        <v>45.676161745163846</v>
      </c>
      <c r="EV151" s="2">
        <f t="shared" si="178"/>
        <v>48.211351945324566</v>
      </c>
      <c r="EW151" s="2">
        <f t="shared" si="178"/>
        <v>50.07670228716492</v>
      </c>
      <c r="EX151" s="2">
        <f t="shared" si="178"/>
        <v>50.277827224951835</v>
      </c>
      <c r="EY151" s="2">
        <f t="shared" si="178"/>
        <v>49.40273132827086</v>
      </c>
      <c r="EZ151" s="2">
        <f t="shared" si="178"/>
        <v>47.871915702758656</v>
      </c>
      <c r="FA151" s="2">
        <f t="shared" si="178"/>
        <v>47.763030478719337</v>
      </c>
      <c r="FB151" s="2">
        <f t="shared" si="178"/>
        <v>48.244487603272169</v>
      </c>
      <c r="FC151" s="2">
        <f t="shared" si="178"/>
        <v>47.08777500851334</v>
      </c>
      <c r="FD151" s="2">
        <f t="shared" si="178"/>
        <v>47.903491054794955</v>
      </c>
      <c r="FE151" s="2">
        <f t="shared" si="178"/>
        <v>48.985929202732102</v>
      </c>
      <c r="FG151" s="2">
        <f t="shared" si="179"/>
        <v>0.99941354889619638</v>
      </c>
      <c r="FH151" s="2">
        <f t="shared" si="179"/>
        <v>0.99942551598835572</v>
      </c>
      <c r="FI151" s="2">
        <f t="shared" si="179"/>
        <v>0.99940762136687256</v>
      </c>
      <c r="FJ151" s="2">
        <f t="shared" si="179"/>
        <v>0.99940813353834057</v>
      </c>
      <c r="FK151" s="2">
        <f t="shared" si="179"/>
        <v>0.99949373198485625</v>
      </c>
      <c r="FL151" s="2">
        <f t="shared" si="179"/>
        <v>0.99933661526263962</v>
      </c>
      <c r="FM151" s="2">
        <f t="shared" si="179"/>
        <v>0.99937020241169239</v>
      </c>
      <c r="FN151" s="2">
        <f t="shared" si="179"/>
        <v>0.99927304888195545</v>
      </c>
      <c r="FO151" s="2">
        <f t="shared" si="179"/>
        <v>0.99932869398641644</v>
      </c>
      <c r="FP151" s="2">
        <f t="shared" si="179"/>
        <v>0.99927013280523358</v>
      </c>
      <c r="FQ151" s="2">
        <f t="shared" si="179"/>
        <v>0.99930355303211782</v>
      </c>
      <c r="FR151" s="2">
        <f t="shared" si="179"/>
        <v>0.99936227792192234</v>
      </c>
      <c r="FS151" s="2">
        <f t="shared" si="179"/>
        <v>0.99930318899594939</v>
      </c>
      <c r="FT151" s="2">
        <f t="shared" si="179"/>
        <v>0.99921414612353987</v>
      </c>
      <c r="FU151" s="2">
        <f t="shared" si="179"/>
        <v>0.99898130019817943</v>
      </c>
      <c r="FW151" s="2">
        <f t="shared" si="170"/>
        <v>6.6091870324978555E-2</v>
      </c>
      <c r="FX151" s="2">
        <f t="shared" si="170"/>
        <v>6.0155876339385024E-2</v>
      </c>
      <c r="FY151" s="2">
        <f t="shared" si="170"/>
        <v>6.3736087773321182E-2</v>
      </c>
      <c r="FZ151" s="2">
        <f t="shared" si="170"/>
        <v>6.2347309100395772E-2</v>
      </c>
      <c r="GA151" s="2">
        <f t="shared" si="170"/>
        <v>7.1222755650137956E-2</v>
      </c>
      <c r="GB151" s="2">
        <f t="shared" si="170"/>
        <v>8.0150550388588149E-2</v>
      </c>
      <c r="GC151" s="2">
        <f t="shared" si="170"/>
        <v>8.6300169296184323E-2</v>
      </c>
      <c r="GD151" s="2">
        <f t="shared" si="170"/>
        <v>6.3816429886406234E-2</v>
      </c>
      <c r="GE151" s="2">
        <f t="shared" si="170"/>
        <v>5.8841200841807856E-2</v>
      </c>
      <c r="GF151" s="2">
        <f t="shared" si="170"/>
        <v>4.7518251300556487E-2</v>
      </c>
      <c r="GG151" s="2">
        <f t="shared" si="170"/>
        <v>4.5614651099521931E-2</v>
      </c>
      <c r="GH151" s="2">
        <f t="shared" si="170"/>
        <v>4.2699429651478674E-2</v>
      </c>
      <c r="GI151" s="2">
        <f t="shared" si="170"/>
        <v>4.6699199274547513E-2</v>
      </c>
      <c r="GJ151" s="2">
        <f t="shared" si="170"/>
        <v>4.4795877165956163E-2</v>
      </c>
      <c r="GK151" s="2">
        <f t="shared" si="170"/>
        <v>2.9175198225479679E-2</v>
      </c>
      <c r="GM151" s="86">
        <f t="shared" si="171"/>
        <v>9.1437131699047691E-91</v>
      </c>
      <c r="GN151" s="86">
        <f t="shared" si="171"/>
        <v>5.6465529621220339E-81</v>
      </c>
      <c r="GO151" s="86">
        <f t="shared" si="171"/>
        <v>8.9188847633368225E-113</v>
      </c>
      <c r="GP151" s="86">
        <f t="shared" si="171"/>
        <v>3.5085910440443173E-152</v>
      </c>
      <c r="GQ151" s="86">
        <f t="shared" si="171"/>
        <v>9.5330862493652084E-192</v>
      </c>
      <c r="GR151" s="86">
        <f t="shared" si="171"/>
        <v>2.1446496192146747E-189</v>
      </c>
      <c r="GS151" s="86">
        <f t="shared" si="171"/>
        <v>6.7098460628949985E-176</v>
      </c>
      <c r="GT151" s="86">
        <f t="shared" si="171"/>
        <v>1.8580826743208258E-153</v>
      </c>
      <c r="GU151" s="86">
        <f t="shared" si="171"/>
        <v>6.9677122341140498E-151</v>
      </c>
      <c r="GV151" s="86">
        <f t="shared" si="171"/>
        <v>2.3860412767634891E-118</v>
      </c>
      <c r="GW151" s="86">
        <f t="shared" si="171"/>
        <v>1.1634901108021018E-142</v>
      </c>
      <c r="GX151" s="86">
        <f t="shared" si="171"/>
        <v>7.271699086209567E-120</v>
      </c>
      <c r="GY151" s="86">
        <f t="shared" si="171"/>
        <v>2.9188400121432768E-93</v>
      </c>
      <c r="GZ151" s="86">
        <f t="shared" si="171"/>
        <v>9.0641544153496327E-86</v>
      </c>
      <c r="HA151" s="86">
        <f t="shared" si="171"/>
        <v>2.521228785432042E-94</v>
      </c>
      <c r="HC151" s="86">
        <f t="shared" si="154"/>
        <v>9.8622510496915775E-46</v>
      </c>
      <c r="HD151" s="86">
        <f t="shared" si="154"/>
        <v>1.1766572003048324E-44</v>
      </c>
      <c r="HE151" s="86">
        <f t="shared" si="154"/>
        <v>6.6292294240799854E-48</v>
      </c>
      <c r="HF151" s="86">
        <f t="shared" si="154"/>
        <v>1.0732586055698939E-71</v>
      </c>
      <c r="HG151" s="86">
        <f t="shared" si="154"/>
        <v>5.7977819626105603E-115</v>
      </c>
      <c r="HH151" s="86">
        <f t="shared" si="154"/>
        <v>4.3628577681701755E-95</v>
      </c>
      <c r="HI151" s="86">
        <f t="shared" si="154"/>
        <v>1.1367372527852154E-93</v>
      </c>
      <c r="HJ151" s="86">
        <f t="shared" si="154"/>
        <v>2.2495954618557774E-55</v>
      </c>
      <c r="HK151" s="86">
        <f t="shared" si="154"/>
        <v>3.1110453410941326E-81</v>
      </c>
      <c r="HL151" s="86">
        <f t="shared" si="162"/>
        <v>1.3026065772397964E-76</v>
      </c>
      <c r="HM151" s="86">
        <f t="shared" si="162"/>
        <v>1.0580426697659366E-66</v>
      </c>
      <c r="HN151" s="86">
        <f t="shared" si="162"/>
        <v>1.3111630770157709E-50</v>
      </c>
      <c r="HO151" s="86">
        <f t="shared" si="162"/>
        <v>3.6818521050281035E-49</v>
      </c>
      <c r="HP151" s="86">
        <f t="shared" si="162"/>
        <v>2.5041216503722067E-44</v>
      </c>
      <c r="HQ151" s="86">
        <f t="shared" si="162"/>
        <v>1.2888828922287738E-56</v>
      </c>
      <c r="HS151" s="86">
        <f t="shared" si="172"/>
        <v>0.48971283304841534</v>
      </c>
      <c r="HT151" s="86">
        <f t="shared" si="172"/>
        <v>0.49912359167826542</v>
      </c>
      <c r="HU151" s="86">
        <f t="shared" si="172"/>
        <v>0.43051664796329903</v>
      </c>
      <c r="HV151" s="86">
        <f t="shared" si="172"/>
        <v>0.47258782163601193</v>
      </c>
      <c r="HW151" s="86">
        <f t="shared" si="172"/>
        <v>0.35138905680335625</v>
      </c>
      <c r="HX151" s="86">
        <f t="shared" si="172"/>
        <v>0.32548782753946043</v>
      </c>
      <c r="HY151" s="86">
        <f t="shared" si="172"/>
        <v>0.28680760969698904</v>
      </c>
      <c r="HZ151" s="86">
        <f t="shared" si="172"/>
        <v>0.41376703875553034</v>
      </c>
      <c r="IA151" s="86">
        <f t="shared" si="172"/>
        <v>0.4959948936051361</v>
      </c>
      <c r="IB151" s="86">
        <f t="shared" si="172"/>
        <v>0.47321889311813731</v>
      </c>
      <c r="IC151" s="86">
        <f t="shared" si="172"/>
        <v>0.43712557570527605</v>
      </c>
      <c r="ID151" s="86">
        <f t="shared" si="172"/>
        <v>0.39976788020534404</v>
      </c>
      <c r="IE151" s="86">
        <f t="shared" si="172"/>
        <v>0.43705590638295427</v>
      </c>
      <c r="IF151" s="86">
        <f t="shared" si="172"/>
        <v>0.45623566851105413</v>
      </c>
      <c r="IG151" s="86">
        <f t="shared" si="172"/>
        <v>0.32086027981135234</v>
      </c>
      <c r="II151" s="86">
        <f t="shared" si="173"/>
        <v>2.1265901270687539E-16</v>
      </c>
      <c r="IJ151" s="86">
        <f t="shared" si="173"/>
        <v>3.3849924968298009E-17</v>
      </c>
      <c r="IK151" s="86">
        <f t="shared" si="173"/>
        <v>3.2478065211651489E-18</v>
      </c>
      <c r="IL151" s="86">
        <f t="shared" si="173"/>
        <v>1.3629656798340977E-19</v>
      </c>
      <c r="IM151" s="86">
        <f t="shared" si="173"/>
        <v>4.898758886575481E-17</v>
      </c>
      <c r="IN151" s="86">
        <f t="shared" si="173"/>
        <v>9.0835923349085115E-18</v>
      </c>
      <c r="IO151" s="86">
        <f t="shared" si="173"/>
        <v>1.4902548553398786E-15</v>
      </c>
      <c r="IP151" s="86">
        <f t="shared" si="173"/>
        <v>1.193093223896565E-29</v>
      </c>
      <c r="IQ151" s="86">
        <f t="shared" si="173"/>
        <v>1.308189360624535E-21</v>
      </c>
      <c r="IR151" s="86">
        <f t="shared" si="173"/>
        <v>7.4381706684520882E-23</v>
      </c>
      <c r="IS151" s="86">
        <f t="shared" si="173"/>
        <v>1.4503799102272236E-23</v>
      </c>
      <c r="IT151" s="86">
        <f t="shared" si="173"/>
        <v>2.0167935659719321E-23</v>
      </c>
      <c r="IU151" s="86">
        <f t="shared" si="173"/>
        <v>7.6246504537896584E-24</v>
      </c>
      <c r="IV151" s="86">
        <f t="shared" si="173"/>
        <v>1.5836153887903893E-18</v>
      </c>
      <c r="IW151" s="86">
        <f t="shared" si="173"/>
        <v>2.5838136774318462E-10</v>
      </c>
      <c r="IY151" s="86">
        <f t="shared" si="174"/>
        <v>0.48971283304841556</v>
      </c>
      <c r="IZ151" s="86">
        <f t="shared" si="174"/>
        <v>0.49912359167826548</v>
      </c>
      <c r="JA151" s="86">
        <f t="shared" si="174"/>
        <v>0.43051664796329903</v>
      </c>
      <c r="JB151" s="86">
        <f t="shared" si="174"/>
        <v>0.47258782163601193</v>
      </c>
      <c r="JC151" s="86">
        <f t="shared" si="174"/>
        <v>0.3513890568033563</v>
      </c>
      <c r="JD151" s="86">
        <f t="shared" si="174"/>
        <v>0.32548782753946043</v>
      </c>
      <c r="JE151" s="86">
        <f t="shared" si="174"/>
        <v>0.28680760969699054</v>
      </c>
      <c r="JF151" s="86">
        <f t="shared" si="174"/>
        <v>0.41376703875553034</v>
      </c>
      <c r="JG151" s="86">
        <f t="shared" si="174"/>
        <v>0.4959948936051361</v>
      </c>
      <c r="JH151" s="86">
        <f t="shared" si="174"/>
        <v>0.47321889311813731</v>
      </c>
      <c r="JI151" s="86">
        <f t="shared" si="174"/>
        <v>0.43712557570527605</v>
      </c>
      <c r="JJ151" s="86">
        <f t="shared" si="174"/>
        <v>0.39976788020534404</v>
      </c>
      <c r="JK151" s="86">
        <f t="shared" si="174"/>
        <v>0.43705590638295427</v>
      </c>
      <c r="JL151" s="86">
        <f t="shared" si="174"/>
        <v>0.45623566851105413</v>
      </c>
      <c r="JM151" s="86">
        <f t="shared" si="174"/>
        <v>0.32086028006973372</v>
      </c>
    </row>
    <row r="152" spans="2:273" x14ac:dyDescent="0.25">
      <c r="B152" s="2">
        <v>125</v>
      </c>
      <c r="C152" s="37">
        <v>46.713999999999999</v>
      </c>
      <c r="D152" s="37">
        <v>46.936999999999998</v>
      </c>
      <c r="E152" s="37">
        <v>45.048000000000002</v>
      </c>
      <c r="F152" s="37">
        <v>49.54</v>
      </c>
      <c r="G152" s="37">
        <v>47.238</v>
      </c>
      <c r="H152" s="37">
        <v>51.015999999999998</v>
      </c>
      <c r="I152" s="37">
        <v>50.762</v>
      </c>
      <c r="J152" s="37">
        <v>53.377000000000002</v>
      </c>
      <c r="K152" s="37">
        <v>60.655999999999999</v>
      </c>
      <c r="L152" s="37">
        <v>63.951000000000001</v>
      </c>
      <c r="M152" s="37">
        <v>66.902000000000001</v>
      </c>
      <c r="N152" s="37">
        <v>72.688999999999993</v>
      </c>
      <c r="O152" s="37">
        <v>71.819999999999993</v>
      </c>
      <c r="P152" s="37">
        <v>90.59</v>
      </c>
      <c r="Q152" s="37">
        <v>119.651</v>
      </c>
      <c r="S152" s="4">
        <f t="shared" si="175"/>
        <v>44.775159400377497</v>
      </c>
      <c r="T152" s="4">
        <f t="shared" si="175"/>
        <v>46.112503998693299</v>
      </c>
      <c r="U152" s="4">
        <f t="shared" si="175"/>
        <v>47.032402673675158</v>
      </c>
      <c r="V152" s="4">
        <f t="shared" si="175"/>
        <v>49.926132948636777</v>
      </c>
      <c r="W152" s="4">
        <f t="shared" si="175"/>
        <v>47.994567692162512</v>
      </c>
      <c r="X152" s="4">
        <f t="shared" si="175"/>
        <v>50.031964365303502</v>
      </c>
      <c r="Y152" s="4">
        <f t="shared" si="175"/>
        <v>52.086546647120755</v>
      </c>
      <c r="Z152" s="4">
        <f t="shared" si="175"/>
        <v>54.692200364050038</v>
      </c>
      <c r="AA152" s="4">
        <f t="shared" si="175"/>
        <v>59.059751783399946</v>
      </c>
      <c r="AB152" s="4">
        <f t="shared" si="175"/>
        <v>64.806321040146969</v>
      </c>
      <c r="AC152" s="4">
        <f t="shared" si="175"/>
        <v>68.024998224630778</v>
      </c>
      <c r="AD152" s="4">
        <f t="shared" si="175"/>
        <v>72.800316159364471</v>
      </c>
      <c r="AE152" s="4">
        <f t="shared" si="175"/>
        <v>72.075653220846462</v>
      </c>
      <c r="AF152" s="4">
        <f t="shared" si="175"/>
        <v>90.554433852091918</v>
      </c>
      <c r="AG152" s="4">
        <f t="shared" si="175"/>
        <v>119.80885346327831</v>
      </c>
      <c r="AI152" s="4">
        <f t="shared" si="176"/>
        <v>1.9388405996225018</v>
      </c>
      <c r="AJ152" s="4">
        <f t="shared" si="176"/>
        <v>0.82449600130669864</v>
      </c>
      <c r="AK152" s="4">
        <f t="shared" si="176"/>
        <v>-1.9844026736751559</v>
      </c>
      <c r="AL152" s="4">
        <f t="shared" si="176"/>
        <v>-0.38613294863677794</v>
      </c>
      <c r="AM152" s="4">
        <f t="shared" si="176"/>
        <v>-0.75656769216251263</v>
      </c>
      <c r="AN152" s="4">
        <f t="shared" si="176"/>
        <v>0.98403563469649669</v>
      </c>
      <c r="AO152" s="4">
        <f t="shared" si="176"/>
        <v>-1.324546647120755</v>
      </c>
      <c r="AP152" s="4">
        <f t="shared" si="176"/>
        <v>-1.3152003640500354</v>
      </c>
      <c r="AQ152" s="4">
        <f t="shared" si="176"/>
        <v>1.5962482166000527</v>
      </c>
      <c r="AR152" s="4">
        <f t="shared" si="176"/>
        <v>-0.85532104014696841</v>
      </c>
      <c r="AS152" s="4">
        <f t="shared" si="176"/>
        <v>-1.122998224630777</v>
      </c>
      <c r="AT152" s="4">
        <f t="shared" si="176"/>
        <v>-0.11131615936447758</v>
      </c>
      <c r="AU152" s="4">
        <f t="shared" si="176"/>
        <v>-0.2556532208464688</v>
      </c>
      <c r="AV152" s="4">
        <f t="shared" si="176"/>
        <v>3.55661479080851E-2</v>
      </c>
      <c r="AW152" s="4">
        <f t="shared" si="176"/>
        <v>-0.15785346327831462</v>
      </c>
      <c r="AY152" s="2">
        <f t="shared" si="168"/>
        <v>44.775159400377461</v>
      </c>
      <c r="AZ152" s="2">
        <f t="shared" si="168"/>
        <v>44.190211758564921</v>
      </c>
      <c r="BA152" s="2">
        <f t="shared" si="168"/>
        <v>45.088985434508409</v>
      </c>
      <c r="BB152" s="2">
        <f t="shared" si="168"/>
        <v>45.439196489674295</v>
      </c>
      <c r="BC152" s="2">
        <f t="shared" si="168"/>
        <v>45.892239628140203</v>
      </c>
      <c r="BD152" s="2">
        <f t="shared" si="168"/>
        <v>48.047666719590225</v>
      </c>
      <c r="BE152" s="2">
        <f t="shared" si="168"/>
        <v>50.299714002905318</v>
      </c>
      <c r="BF152" s="2">
        <f t="shared" si="168"/>
        <v>50.287734287010387</v>
      </c>
      <c r="BG152" s="2">
        <f t="shared" si="168"/>
        <v>49.245071641863582</v>
      </c>
      <c r="BH152" s="2">
        <f t="shared" si="168"/>
        <v>47.931952304368387</v>
      </c>
      <c r="BI152" s="2">
        <f t="shared" si="168"/>
        <v>47.601225340225248</v>
      </c>
      <c r="BJ152" s="2">
        <f t="shared" si="168"/>
        <v>48.170534591471444</v>
      </c>
      <c r="BK152" s="2">
        <f t="shared" si="168"/>
        <v>47.066056086900545</v>
      </c>
      <c r="BL152" s="2">
        <f t="shared" si="168"/>
        <v>47.973769858081674</v>
      </c>
      <c r="BM152" s="2">
        <f t="shared" si="168"/>
        <v>48.916129629663153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 t="str">
        <f t="shared" si="169"/>
        <v/>
      </c>
      <c r="CF152" s="2" t="str">
        <f t="shared" si="169"/>
        <v/>
      </c>
      <c r="CG152" s="2" t="str">
        <f t="shared" si="169"/>
        <v/>
      </c>
      <c r="CH152" s="2" t="str">
        <f t="shared" si="169"/>
        <v/>
      </c>
      <c r="CI152" s="2" t="str">
        <f t="shared" si="169"/>
        <v/>
      </c>
      <c r="CJ152" s="2" t="str">
        <f t="shared" si="169"/>
        <v/>
      </c>
      <c r="CK152" s="2" t="str">
        <f t="shared" si="169"/>
        <v/>
      </c>
      <c r="CL152" s="2" t="str">
        <f t="shared" si="169"/>
        <v/>
      </c>
      <c r="CM152" s="2" t="str">
        <f t="shared" si="169"/>
        <v/>
      </c>
      <c r="CN152" s="2" t="str">
        <f t="shared" si="169"/>
        <v/>
      </c>
      <c r="CO152" s="2" t="str">
        <f t="shared" si="169"/>
        <v/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 t="str">
        <f t="shared" si="111"/>
        <v/>
      </c>
      <c r="CV152" s="2" t="str">
        <f t="shared" si="112"/>
        <v/>
      </c>
      <c r="CW152" s="2" t="str">
        <f t="shared" si="113"/>
        <v/>
      </c>
      <c r="CX152" s="2" t="str">
        <f t="shared" si="114"/>
        <v/>
      </c>
      <c r="CY152" s="2" t="str">
        <f t="shared" si="115"/>
        <v/>
      </c>
      <c r="CZ152" s="2" t="str">
        <f t="shared" si="116"/>
        <v/>
      </c>
      <c r="DA152" s="2" t="str">
        <f t="shared" si="117"/>
        <v/>
      </c>
      <c r="DB152" s="2" t="str">
        <f t="shared" si="118"/>
        <v/>
      </c>
      <c r="DC152" s="2" t="str">
        <f t="shared" si="119"/>
        <v/>
      </c>
      <c r="DD152" s="2" t="str">
        <f t="shared" si="120"/>
        <v/>
      </c>
      <c r="DE152" s="2" t="str">
        <f t="shared" si="121"/>
        <v/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82.757071881606763</v>
      </c>
      <c r="DL152" s="2">
        <f t="shared" si="177"/>
        <v>82.546103292056785</v>
      </c>
      <c r="DM152" s="2">
        <f t="shared" si="177"/>
        <v>78.690613711869531</v>
      </c>
      <c r="DN152" s="2">
        <f t="shared" si="177"/>
        <v>82.492166717003954</v>
      </c>
      <c r="DO152" s="2">
        <f t="shared" si="177"/>
        <v>91.773293466223691</v>
      </c>
      <c r="DP152" s="2">
        <f t="shared" si="177"/>
        <v>89.707974564459931</v>
      </c>
      <c r="DQ152" s="2">
        <f t="shared" si="177"/>
        <v>82.423107610993654</v>
      </c>
      <c r="DR152" s="2">
        <f t="shared" si="177"/>
        <v>87.613415654520935</v>
      </c>
      <c r="DS152" s="2">
        <f t="shared" si="177"/>
        <v>82.765476703670672</v>
      </c>
      <c r="DT152" s="2">
        <f t="shared" si="177"/>
        <v>93.005369337979118</v>
      </c>
      <c r="DU152" s="2">
        <f t="shared" si="177"/>
        <v>90.185810523188294</v>
      </c>
      <c r="DV152" s="2">
        <f t="shared" si="177"/>
        <v>82.177920084566594</v>
      </c>
      <c r="DW152" s="2">
        <f t="shared" si="177"/>
        <v>85.919586227725745</v>
      </c>
      <c r="DX152" s="2">
        <f t="shared" si="177"/>
        <v>83.820985199485193</v>
      </c>
      <c r="DY152" s="2">
        <f t="shared" si="177"/>
        <v>68.105765029325511</v>
      </c>
      <c r="EA152" s="2">
        <f t="shared" si="153"/>
        <v>44.731070362473332</v>
      </c>
      <c r="EB152" s="2">
        <f t="shared" si="153"/>
        <v>44.169541807549557</v>
      </c>
      <c r="EC152" s="2">
        <f t="shared" si="153"/>
        <v>45.080646000760566</v>
      </c>
      <c r="ED152" s="2">
        <f t="shared" si="153"/>
        <v>45.426474844934518</v>
      </c>
      <c r="EE152" s="2">
        <f t="shared" si="153"/>
        <v>45.898398578091218</v>
      </c>
      <c r="EF152" s="2">
        <f t="shared" si="153"/>
        <v>48.017006147881752</v>
      </c>
      <c r="EG152" s="2">
        <f t="shared" si="153"/>
        <v>50.316185958681416</v>
      </c>
      <c r="EH152" s="2">
        <f t="shared" si="153"/>
        <v>50.272604369197168</v>
      </c>
      <c r="EI152" s="2">
        <f t="shared" si="153"/>
        <v>49.221046170839458</v>
      </c>
      <c r="EJ152" s="2">
        <f t="shared" si="153"/>
        <v>47.911284088940214</v>
      </c>
      <c r="EK152" s="2">
        <f t="shared" si="153"/>
        <v>47.571500830394726</v>
      </c>
      <c r="EL152" s="2">
        <f t="shared" si="180"/>
        <v>48.1531825136612</v>
      </c>
      <c r="EM152" s="2">
        <f t="shared" si="136"/>
        <v>47.045734714974891</v>
      </c>
      <c r="EN152" s="2">
        <f t="shared" si="136"/>
        <v>47.956522313352437</v>
      </c>
      <c r="EO152" s="2">
        <f t="shared" si="136"/>
        <v>48.898950313784894</v>
      </c>
      <c r="EQ152" s="2">
        <f t="shared" si="178"/>
        <v>45.060886722588108</v>
      </c>
      <c r="ER152" s="2">
        <f t="shared" si="178"/>
        <v>44.178112936152232</v>
      </c>
      <c r="ES152" s="2">
        <f t="shared" si="178"/>
        <v>44.939273182658724</v>
      </c>
      <c r="ET152" s="2">
        <f t="shared" si="178"/>
        <v>45.319239552792382</v>
      </c>
      <c r="EU152" s="2">
        <f t="shared" si="178"/>
        <v>45.545885678309951</v>
      </c>
      <c r="EV152" s="2">
        <f t="shared" si="178"/>
        <v>48.079333190607137</v>
      </c>
      <c r="EW152" s="2">
        <f t="shared" si="178"/>
        <v>49.944139897648668</v>
      </c>
      <c r="EX152" s="2">
        <f t="shared" si="178"/>
        <v>50.134159767900499</v>
      </c>
      <c r="EY152" s="2">
        <f t="shared" si="178"/>
        <v>49.275400945206606</v>
      </c>
      <c r="EZ152" s="2">
        <f t="shared" si="178"/>
        <v>47.730999617666058</v>
      </c>
      <c r="FA152" s="2">
        <f t="shared" si="178"/>
        <v>47.624830869157037</v>
      </c>
      <c r="FB152" s="2">
        <f t="shared" si="178"/>
        <v>48.100892077890911</v>
      </c>
      <c r="FC152" s="2">
        <f t="shared" si="178"/>
        <v>46.959723043823217</v>
      </c>
      <c r="FD152" s="2">
        <f t="shared" si="178"/>
        <v>47.783568176720721</v>
      </c>
      <c r="FE152" s="2">
        <f t="shared" si="178"/>
        <v>48.878051744162711</v>
      </c>
      <c r="FG152" s="2">
        <f t="shared" si="179"/>
        <v>0.99946512263619003</v>
      </c>
      <c r="FH152" s="2">
        <f t="shared" si="179"/>
        <v>0.99947603786891415</v>
      </c>
      <c r="FI152" s="2">
        <f t="shared" si="179"/>
        <v>0.99945971610442219</v>
      </c>
      <c r="FJ152" s="2">
        <f t="shared" si="179"/>
        <v>0.99946018325902919</v>
      </c>
      <c r="FK152" s="2">
        <f t="shared" si="179"/>
        <v>0.99953825751374381</v>
      </c>
      <c r="FL152" s="2">
        <f t="shared" si="179"/>
        <v>0.99939495061172823</v>
      </c>
      <c r="FM152" s="2">
        <f t="shared" si="179"/>
        <v>0.99942558594150077</v>
      </c>
      <c r="FN152" s="2">
        <f t="shared" si="179"/>
        <v>0.9993369702907493</v>
      </c>
      <c r="FO152" s="2">
        <f t="shared" si="179"/>
        <v>0.99938772547346799</v>
      </c>
      <c r="FP152" s="2">
        <f t="shared" si="179"/>
        <v>0.99933431045623278</v>
      </c>
      <c r="FQ152" s="2">
        <f t="shared" si="179"/>
        <v>0.99936479389096156</v>
      </c>
      <c r="FR152" s="2">
        <f t="shared" si="179"/>
        <v>0.99941835791482936</v>
      </c>
      <c r="FS152" s="2">
        <f t="shared" si="179"/>
        <v>0.99936446184532535</v>
      </c>
      <c r="FT152" s="2">
        <f t="shared" si="179"/>
        <v>0.99928324318520523</v>
      </c>
      <c r="FU152" s="2">
        <f t="shared" si="179"/>
        <v>0.99907085145488705</v>
      </c>
      <c r="FW152" s="2">
        <f t="shared" si="170"/>
        <v>7.200913395283659E-2</v>
      </c>
      <c r="FX152" s="2">
        <f t="shared" si="170"/>
        <v>6.5579003914995659E-2</v>
      </c>
      <c r="FY152" s="2">
        <f t="shared" si="170"/>
        <v>6.9458122637751793E-2</v>
      </c>
      <c r="FZ152" s="2">
        <f t="shared" si="170"/>
        <v>6.7953712838959762E-2</v>
      </c>
      <c r="GA152" s="2">
        <f t="shared" si="170"/>
        <v>7.7561240993927624E-2</v>
      </c>
      <c r="GB152" s="2">
        <f t="shared" si="170"/>
        <v>8.7208963138515852E-2</v>
      </c>
      <c r="GC152" s="2">
        <f t="shared" si="170"/>
        <v>9.384489342908113E-2</v>
      </c>
      <c r="GD152" s="2">
        <f t="shared" si="170"/>
        <v>6.9545141856754131E-2</v>
      </c>
      <c r="GE152" s="2">
        <f t="shared" si="170"/>
        <v>6.4153898943470886E-2</v>
      </c>
      <c r="GF152" s="2">
        <f t="shared" si="170"/>
        <v>5.1864952881268703E-2</v>
      </c>
      <c r="GG152" s="2">
        <f t="shared" si="170"/>
        <v>4.9796325726181562E-2</v>
      </c>
      <c r="GH152" s="2">
        <f t="shared" si="170"/>
        <v>4.6626911058739867E-2</v>
      </c>
      <c r="GI152" s="2">
        <f t="shared" si="170"/>
        <v>5.0974988291129161E-2</v>
      </c>
      <c r="GJ152" s="2">
        <f t="shared" si="170"/>
        <v>4.8906337934915889E-2</v>
      </c>
      <c r="GK152" s="2">
        <f t="shared" si="170"/>
        <v>3.190017704520063E-2</v>
      </c>
      <c r="GM152" s="86">
        <f t="shared" si="171"/>
        <v>8.5076219303216787E-94</v>
      </c>
      <c r="GN152" s="86">
        <f t="shared" si="171"/>
        <v>1.1642282383876727E-83</v>
      </c>
      <c r="GO152" s="86">
        <f t="shared" si="171"/>
        <v>1.6020319514539209E-116</v>
      </c>
      <c r="GP152" s="86">
        <f t="shared" si="171"/>
        <v>3.262461622546636E-157</v>
      </c>
      <c r="GQ152" s="86">
        <f t="shared" si="171"/>
        <v>6.6460121959334848E-198</v>
      </c>
      <c r="GR152" s="86">
        <f t="shared" si="171"/>
        <v>1.1278022930445907E-195</v>
      </c>
      <c r="GS152" s="86">
        <f t="shared" si="171"/>
        <v>9.677333258893366E-182</v>
      </c>
      <c r="GT152" s="86">
        <f t="shared" si="171"/>
        <v>1.6571132034483524E-158</v>
      </c>
      <c r="GU152" s="86">
        <f t="shared" si="171"/>
        <v>7.1665664656391168E-156</v>
      </c>
      <c r="GV152" s="86">
        <f t="shared" si="171"/>
        <v>2.84815655759995E-122</v>
      </c>
      <c r="GW152" s="86">
        <f t="shared" si="171"/>
        <v>1.9388401855330127E-147</v>
      </c>
      <c r="GX152" s="86">
        <f t="shared" si="171"/>
        <v>6.8879866802040736E-124</v>
      </c>
      <c r="GY152" s="86">
        <f t="shared" si="171"/>
        <v>2.2926342123341488E-96</v>
      </c>
      <c r="GZ152" s="86">
        <f t="shared" si="171"/>
        <v>1.4701548955538938E-88</v>
      </c>
      <c r="HA152" s="86">
        <f t="shared" si="171"/>
        <v>2.0067698627702431E-97</v>
      </c>
      <c r="HC152" s="86">
        <f t="shared" si="154"/>
        <v>3.394856088701381E-48</v>
      </c>
      <c r="HD152" s="86">
        <f t="shared" si="154"/>
        <v>4.6330281341362791E-47</v>
      </c>
      <c r="HE152" s="86">
        <f t="shared" si="154"/>
        <v>1.9853605061118193E-50</v>
      </c>
      <c r="HF152" s="86">
        <f t="shared" si="154"/>
        <v>1.9510674712593945E-75</v>
      </c>
      <c r="HG152" s="86">
        <f t="shared" si="154"/>
        <v>1.0544783971475092E-120</v>
      </c>
      <c r="HH152" s="86">
        <f t="shared" si="154"/>
        <v>5.2359012560721883E-100</v>
      </c>
      <c r="HI152" s="86">
        <f t="shared" si="154"/>
        <v>1.6430445146103759E-98</v>
      </c>
      <c r="HJ152" s="86">
        <f t="shared" si="154"/>
        <v>3.7050500241276384E-58</v>
      </c>
      <c r="HK152" s="86">
        <f t="shared" si="154"/>
        <v>1.6454031795652798E-85</v>
      </c>
      <c r="HL152" s="86">
        <f t="shared" si="162"/>
        <v>9.1991505536973662E-81</v>
      </c>
      <c r="HM152" s="86">
        <f t="shared" si="162"/>
        <v>2.2038847327292077E-70</v>
      </c>
      <c r="HN152" s="86">
        <f t="shared" si="162"/>
        <v>2.0740776719926812E-53</v>
      </c>
      <c r="HO152" s="86">
        <f t="shared" si="162"/>
        <v>7.1913142144208865E-52</v>
      </c>
      <c r="HP152" s="86">
        <f t="shared" si="162"/>
        <v>1.1123314095760203E-46</v>
      </c>
      <c r="HQ152" s="86">
        <f t="shared" si="162"/>
        <v>1.1118046711209988E-59</v>
      </c>
      <c r="HS152" s="86">
        <f t="shared" si="172"/>
        <v>0.43831427633836367</v>
      </c>
      <c r="HT152" s="86">
        <f t="shared" si="172"/>
        <v>0.4595331568262872</v>
      </c>
      <c r="HU152" s="86">
        <f t="shared" si="172"/>
        <v>0.3480967668460388</v>
      </c>
      <c r="HV152" s="86">
        <f t="shared" si="172"/>
        <v>0.40328226147184876</v>
      </c>
      <c r="HW152" s="86">
        <f t="shared" si="172"/>
        <v>0.2599472845491721</v>
      </c>
      <c r="HX152" s="86">
        <f t="shared" si="172"/>
        <v>0.22797139128459717</v>
      </c>
      <c r="HY152" s="86">
        <f t="shared" si="172"/>
        <v>0.19622842272222862</v>
      </c>
      <c r="HZ152" s="86">
        <f t="shared" si="172"/>
        <v>0.30058641135253161</v>
      </c>
      <c r="IA152" s="86">
        <f t="shared" si="172"/>
        <v>0.44444596552918292</v>
      </c>
      <c r="IB152" s="86">
        <f t="shared" si="172"/>
        <v>0.50405012062435217</v>
      </c>
      <c r="IC152" s="86">
        <f t="shared" si="172"/>
        <v>0.49009144977630387</v>
      </c>
      <c r="ID152" s="86">
        <f t="shared" si="172"/>
        <v>0.4658763520996253</v>
      </c>
      <c r="IE152" s="86">
        <f t="shared" si="172"/>
        <v>0.49056851830749104</v>
      </c>
      <c r="IF152" s="86">
        <f t="shared" si="172"/>
        <v>0.51421178242704524</v>
      </c>
      <c r="IG152" s="86">
        <f t="shared" si="172"/>
        <v>0.38875184646869004</v>
      </c>
      <c r="II152" s="86">
        <f t="shared" si="173"/>
        <v>2.2086443456145581E-15</v>
      </c>
      <c r="IJ152" s="86">
        <f t="shared" si="173"/>
        <v>3.6421226184754596E-16</v>
      </c>
      <c r="IK152" s="86">
        <f t="shared" si="173"/>
        <v>4.3088506907480441E-17</v>
      </c>
      <c r="IL152" s="86">
        <f t="shared" si="173"/>
        <v>2.1806047885808975E-18</v>
      </c>
      <c r="IM152" s="86">
        <f t="shared" si="173"/>
        <v>6.054038928913911E-16</v>
      </c>
      <c r="IN152" s="86">
        <f t="shared" si="173"/>
        <v>1.4448087634599197E-16</v>
      </c>
      <c r="IO152" s="86">
        <f t="shared" si="173"/>
        <v>1.7694687328755293E-14</v>
      </c>
      <c r="IP152" s="86">
        <f t="shared" si="173"/>
        <v>9.1929329265633421E-28</v>
      </c>
      <c r="IQ152" s="86">
        <f t="shared" si="173"/>
        <v>2.6598228582045493E-20</v>
      </c>
      <c r="IR152" s="86">
        <f t="shared" si="173"/>
        <v>1.4363063366801982E-21</v>
      </c>
      <c r="IS152" s="86">
        <f t="shared" si="173"/>
        <v>2.9604143515185825E-22</v>
      </c>
      <c r="IT152" s="86">
        <f t="shared" si="173"/>
        <v>3.7808049622095714E-22</v>
      </c>
      <c r="IU152" s="86">
        <f t="shared" si="173"/>
        <v>1.6567711381539536E-22</v>
      </c>
      <c r="IV152" s="86">
        <f t="shared" si="173"/>
        <v>1.6068637068075242E-17</v>
      </c>
      <c r="IW152" s="86">
        <f t="shared" si="173"/>
        <v>7.4719210403720897E-10</v>
      </c>
      <c r="IY152" s="86">
        <f t="shared" si="174"/>
        <v>0.43831427633836589</v>
      </c>
      <c r="IZ152" s="86">
        <f t="shared" si="174"/>
        <v>0.45953315682628759</v>
      </c>
      <c r="JA152" s="86">
        <f t="shared" si="174"/>
        <v>0.34809676684603885</v>
      </c>
      <c r="JB152" s="86">
        <f t="shared" si="174"/>
        <v>0.40328226147184876</v>
      </c>
      <c r="JC152" s="86">
        <f t="shared" si="174"/>
        <v>0.25994728454917271</v>
      </c>
      <c r="JD152" s="86">
        <f t="shared" si="174"/>
        <v>0.22797139128459731</v>
      </c>
      <c r="JE152" s="86">
        <f t="shared" si="174"/>
        <v>0.19622842272224633</v>
      </c>
      <c r="JF152" s="86">
        <f t="shared" si="174"/>
        <v>0.30058641135253161</v>
      </c>
      <c r="JG152" s="86">
        <f t="shared" si="174"/>
        <v>0.44444596552918292</v>
      </c>
      <c r="JH152" s="86">
        <f t="shared" si="174"/>
        <v>0.50405012062435217</v>
      </c>
      <c r="JI152" s="86">
        <f t="shared" si="174"/>
        <v>0.49009144977630387</v>
      </c>
      <c r="JJ152" s="86">
        <f t="shared" si="174"/>
        <v>0.4658763520996253</v>
      </c>
      <c r="JK152" s="86">
        <f t="shared" si="174"/>
        <v>0.49056851830749104</v>
      </c>
      <c r="JL152" s="86">
        <f t="shared" si="174"/>
        <v>0.51421178242704524</v>
      </c>
      <c r="JM152" s="86">
        <f t="shared" si="174"/>
        <v>0.38875184721588213</v>
      </c>
    </row>
    <row r="153" spans="2:273" x14ac:dyDescent="0.25">
      <c r="B153" s="2">
        <v>126</v>
      </c>
      <c r="C153" s="37">
        <v>44.143000000000001</v>
      </c>
      <c r="D153" s="37">
        <v>45.079000000000001</v>
      </c>
      <c r="E153" s="37">
        <v>47.365000000000002</v>
      </c>
      <c r="F153" s="37">
        <v>46.555999999999997</v>
      </c>
      <c r="G153" s="37">
        <v>46.348999999999997</v>
      </c>
      <c r="H153" s="37">
        <v>48</v>
      </c>
      <c r="I153" s="37">
        <v>49.238</v>
      </c>
      <c r="J153" s="37">
        <v>48.491999999999997</v>
      </c>
      <c r="K153" s="37">
        <v>56.197000000000003</v>
      </c>
      <c r="L153" s="37">
        <v>62.442999999999998</v>
      </c>
      <c r="M153" s="37">
        <v>66.623000000000005</v>
      </c>
      <c r="N153" s="37">
        <v>70.688999999999993</v>
      </c>
      <c r="O153" s="37">
        <v>69.114999999999995</v>
      </c>
      <c r="P153" s="37">
        <v>85.933999999999997</v>
      </c>
      <c r="Q153" s="37">
        <v>123.413</v>
      </c>
      <c r="S153" s="4">
        <f t="shared" si="175"/>
        <v>44.643496552215829</v>
      </c>
      <c r="T153" s="4">
        <f t="shared" si="175"/>
        <v>45.387423618640447</v>
      </c>
      <c r="U153" s="4">
        <f t="shared" si="175"/>
        <v>46.077508804948671</v>
      </c>
      <c r="V153" s="4">
        <f t="shared" si="175"/>
        <v>48.027663265659122</v>
      </c>
      <c r="W153" s="4">
        <f t="shared" si="175"/>
        <v>46.839802275615973</v>
      </c>
      <c r="X153" s="4">
        <f t="shared" si="175"/>
        <v>48.81413289672237</v>
      </c>
      <c r="Y153" s="4">
        <f t="shared" si="175"/>
        <v>50.982804239994294</v>
      </c>
      <c r="Z153" s="4">
        <f t="shared" si="175"/>
        <v>52.068066474108832</v>
      </c>
      <c r="AA153" s="4">
        <f t="shared" si="175"/>
        <v>55.37263962725514</v>
      </c>
      <c r="AB153" s="4">
        <f t="shared" si="175"/>
        <v>61.504522154491305</v>
      </c>
      <c r="AC153" s="4">
        <f t="shared" si="175"/>
        <v>65.141137555311758</v>
      </c>
      <c r="AD153" s="4">
        <f t="shared" si="175"/>
        <v>70.646481642477042</v>
      </c>
      <c r="AE153" s="4">
        <f t="shared" si="175"/>
        <v>68.503293334437188</v>
      </c>
      <c r="AF153" s="4">
        <f t="shared" si="175"/>
        <v>87.046056642897028</v>
      </c>
      <c r="AG153" s="4">
        <f t="shared" si="175"/>
        <v>124.89508430283269</v>
      </c>
      <c r="AI153" s="4">
        <f t="shared" si="176"/>
        <v>-0.50049655221582867</v>
      </c>
      <c r="AJ153" s="4">
        <f t="shared" si="176"/>
        <v>-0.30842361864044676</v>
      </c>
      <c r="AK153" s="4">
        <f t="shared" si="176"/>
        <v>1.2874911950513308</v>
      </c>
      <c r="AL153" s="4">
        <f t="shared" si="176"/>
        <v>-1.4716632656591244</v>
      </c>
      <c r="AM153" s="4">
        <f t="shared" si="176"/>
        <v>-0.49080227561597667</v>
      </c>
      <c r="AN153" s="4">
        <f t="shared" si="176"/>
        <v>-0.81413289672236999</v>
      </c>
      <c r="AO153" s="4">
        <f t="shared" si="176"/>
        <v>-1.7448042399942949</v>
      </c>
      <c r="AP153" s="4">
        <f t="shared" si="176"/>
        <v>-3.5760664741088348</v>
      </c>
      <c r="AQ153" s="4">
        <f t="shared" si="176"/>
        <v>0.82436037274486296</v>
      </c>
      <c r="AR153" s="4">
        <f t="shared" si="176"/>
        <v>0.93847784550869306</v>
      </c>
      <c r="AS153" s="4">
        <f t="shared" si="176"/>
        <v>1.4818624446882467</v>
      </c>
      <c r="AT153" s="4">
        <f t="shared" si="176"/>
        <v>4.2518357522951078E-2</v>
      </c>
      <c r="AU153" s="4">
        <f t="shared" si="176"/>
        <v>0.61170666556280651</v>
      </c>
      <c r="AV153" s="4">
        <f t="shared" si="176"/>
        <v>-1.1120566428970307</v>
      </c>
      <c r="AW153" s="4">
        <f t="shared" si="176"/>
        <v>-1.4820843028326891</v>
      </c>
      <c r="AY153" s="2">
        <f t="shared" si="168"/>
        <v>44.643496552215495</v>
      </c>
      <c r="AZ153" s="2">
        <f t="shared" si="168"/>
        <v>44.057654241200687</v>
      </c>
      <c r="BA153" s="2">
        <f t="shared" si="168"/>
        <v>44.966038116703352</v>
      </c>
      <c r="BB153" s="2">
        <f t="shared" si="168"/>
        <v>45.307168189757874</v>
      </c>
      <c r="BC153" s="2">
        <f t="shared" si="168"/>
        <v>45.776259677032321</v>
      </c>
      <c r="BD153" s="2">
        <f t="shared" si="168"/>
        <v>47.910974412476001</v>
      </c>
      <c r="BE153" s="2">
        <f t="shared" si="168"/>
        <v>50.181917814222054</v>
      </c>
      <c r="BF153" s="2">
        <f t="shared" si="168"/>
        <v>50.1492436338511</v>
      </c>
      <c r="BG153" s="2">
        <f t="shared" si="168"/>
        <v>49.113102668458666</v>
      </c>
      <c r="BH153" s="2">
        <f t="shared" si="168"/>
        <v>47.800982708406721</v>
      </c>
      <c r="BI153" s="2">
        <f t="shared" si="168"/>
        <v>47.457621114721015</v>
      </c>
      <c r="BJ153" s="2">
        <f t="shared" si="168"/>
        <v>48.030560062189103</v>
      </c>
      <c r="BK153" s="2">
        <f t="shared" si="168"/>
        <v>46.942750678931155</v>
      </c>
      <c r="BL153" s="2">
        <f t="shared" si="168"/>
        <v>47.864845663793616</v>
      </c>
      <c r="BM153" s="2">
        <f t="shared" si="168"/>
        <v>48.802443657609651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 t="str">
        <f t="shared" si="169"/>
        <v/>
      </c>
      <c r="CF153" s="2" t="str">
        <f t="shared" si="169"/>
        <v/>
      </c>
      <c r="CG153" s="2" t="str">
        <f t="shared" si="169"/>
        <v/>
      </c>
      <c r="CH153" s="2" t="str">
        <f t="shared" si="169"/>
        <v/>
      </c>
      <c r="CI153" s="2" t="str">
        <f t="shared" si="169"/>
        <v/>
      </c>
      <c r="CJ153" s="2" t="str">
        <f t="shared" si="169"/>
        <v/>
      </c>
      <c r="CK153" s="2" t="str">
        <f t="shared" si="169"/>
        <v/>
      </c>
      <c r="CL153" s="2" t="str">
        <f t="shared" si="169"/>
        <v/>
      </c>
      <c r="CM153" s="2" t="str">
        <f t="shared" si="169"/>
        <v/>
      </c>
      <c r="CN153" s="2" t="str">
        <f t="shared" si="169"/>
        <v/>
      </c>
      <c r="CO153" s="2" t="str">
        <f t="shared" si="169"/>
        <v/>
      </c>
      <c r="CP153" s="2" t="str">
        <f t="shared" si="169"/>
        <v/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 t="str">
        <f t="shared" si="111"/>
        <v/>
      </c>
      <c r="CV153" s="2" t="str">
        <f t="shared" si="112"/>
        <v/>
      </c>
      <c r="CW153" s="2" t="str">
        <f t="shared" si="113"/>
        <v/>
      </c>
      <c r="CX153" s="2" t="str">
        <f t="shared" si="114"/>
        <v/>
      </c>
      <c r="CY153" s="2" t="str">
        <f t="shared" si="115"/>
        <v/>
      </c>
      <c r="CZ153" s="2" t="str">
        <f t="shared" si="116"/>
        <v/>
      </c>
      <c r="DA153" s="2" t="str">
        <f t="shared" si="117"/>
        <v/>
      </c>
      <c r="DB153" s="2" t="str">
        <f t="shared" si="118"/>
        <v/>
      </c>
      <c r="DC153" s="2" t="str">
        <f t="shared" si="119"/>
        <v/>
      </c>
      <c r="DD153" s="2" t="str">
        <f t="shared" si="120"/>
        <v/>
      </c>
      <c r="DE153" s="2" t="str">
        <f t="shared" si="121"/>
        <v/>
      </c>
      <c r="DF153" s="2" t="str">
        <f t="shared" si="122"/>
        <v/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82.976567653276945</v>
      </c>
      <c r="DL153" s="2">
        <f t="shared" si="177"/>
        <v>82.755506342494726</v>
      </c>
      <c r="DM153" s="2">
        <f t="shared" si="177"/>
        <v>78.864783298097251</v>
      </c>
      <c r="DN153" s="2">
        <f t="shared" si="177"/>
        <v>82.698942917547598</v>
      </c>
      <c r="DO153" s="2">
        <f t="shared" si="177"/>
        <v>92.051735326688799</v>
      </c>
      <c r="DP153" s="2">
        <f t="shared" si="177"/>
        <v>89.96104198606271</v>
      </c>
      <c r="DQ153" s="2">
        <f t="shared" si="177"/>
        <v>82.56693298097251</v>
      </c>
      <c r="DR153" s="2">
        <f t="shared" si="177"/>
        <v>87.821676990553328</v>
      </c>
      <c r="DS153" s="2">
        <f t="shared" si="177"/>
        <v>82.939106312292338</v>
      </c>
      <c r="DT153" s="2">
        <f t="shared" si="177"/>
        <v>93.288994250871099</v>
      </c>
      <c r="DU153" s="2">
        <f t="shared" si="177"/>
        <v>90.449074197120723</v>
      </c>
      <c r="DV153" s="2">
        <f t="shared" si="177"/>
        <v>82.368387033121905</v>
      </c>
      <c r="DW153" s="2">
        <f t="shared" si="177"/>
        <v>86.145148746602217</v>
      </c>
      <c r="DX153" s="2">
        <f t="shared" si="177"/>
        <v>84.051734620334614</v>
      </c>
      <c r="DY153" s="2">
        <f t="shared" si="177"/>
        <v>68.205252016129023</v>
      </c>
      <c r="EA153" s="2">
        <f t="shared" si="153"/>
        <v>44.597014688462437</v>
      </c>
      <c r="EB153" s="2">
        <f t="shared" si="153"/>
        <v>44.038656453124396</v>
      </c>
      <c r="EC153" s="2">
        <f t="shared" si="153"/>
        <v>44.960760517809618</v>
      </c>
      <c r="ED153" s="2">
        <f t="shared" si="153"/>
        <v>45.297198040760058</v>
      </c>
      <c r="EE153" s="2">
        <f t="shared" si="153"/>
        <v>45.788230553975644</v>
      </c>
      <c r="EF153" s="2">
        <f t="shared" si="153"/>
        <v>47.881513652114386</v>
      </c>
      <c r="EG153" s="2">
        <f t="shared" si="153"/>
        <v>50.205092416587469</v>
      </c>
      <c r="EH153" s="2">
        <f t="shared" si="153"/>
        <v>50.137597837247412</v>
      </c>
      <c r="EI153" s="2">
        <f t="shared" si="153"/>
        <v>49.090151178203229</v>
      </c>
      <c r="EJ153" s="2">
        <f t="shared" si="153"/>
        <v>47.7843470112619</v>
      </c>
      <c r="EK153" s="2">
        <f t="shared" si="153"/>
        <v>47.429598782846099</v>
      </c>
      <c r="EL153" s="2">
        <f t="shared" si="180"/>
        <v>48.015287587822016</v>
      </c>
      <c r="EM153" s="2">
        <f t="shared" si="136"/>
        <v>46.92521997965278</v>
      </c>
      <c r="EN153" s="2">
        <f t="shared" si="136"/>
        <v>47.851190044616537</v>
      </c>
      <c r="EO153" s="2">
        <f t="shared" si="136"/>
        <v>48.786558357807522</v>
      </c>
      <c r="EQ153" s="2">
        <f t="shared" si="178"/>
        <v>44.95102949678104</v>
      </c>
      <c r="ER153" s="2">
        <f t="shared" si="178"/>
        <v>44.045594277713889</v>
      </c>
      <c r="ES153" s="2">
        <f t="shared" si="178"/>
        <v>44.809684915759192</v>
      </c>
      <c r="ET153" s="2">
        <f t="shared" si="178"/>
        <v>45.183123514587024</v>
      </c>
      <c r="EU153" s="2">
        <f t="shared" si="178"/>
        <v>45.415609611456055</v>
      </c>
      <c r="EV153" s="2">
        <f t="shared" si="178"/>
        <v>47.947314435889709</v>
      </c>
      <c r="EW153" s="2">
        <f t="shared" si="178"/>
        <v>49.811577508132416</v>
      </c>
      <c r="EX153" s="2">
        <f t="shared" si="178"/>
        <v>49.990492310849163</v>
      </c>
      <c r="EY153" s="2">
        <f t="shared" si="178"/>
        <v>49.148070562142351</v>
      </c>
      <c r="EZ153" s="2">
        <f t="shared" si="178"/>
        <v>47.590083532573459</v>
      </c>
      <c r="FA153" s="2">
        <f t="shared" si="178"/>
        <v>47.486631259594745</v>
      </c>
      <c r="FB153" s="2">
        <f t="shared" si="178"/>
        <v>47.957296552509654</v>
      </c>
      <c r="FC153" s="2">
        <f t="shared" si="178"/>
        <v>46.831671079133088</v>
      </c>
      <c r="FD153" s="2">
        <f t="shared" si="178"/>
        <v>47.663645298646486</v>
      </c>
      <c r="FE153" s="2">
        <f t="shared" si="178"/>
        <v>48.77017428559332</v>
      </c>
      <c r="FG153" s="2">
        <f t="shared" si="179"/>
        <v>0.99951216308721036</v>
      </c>
      <c r="FH153" s="2">
        <f t="shared" si="179"/>
        <v>0.99952211882528752</v>
      </c>
      <c r="FI153" s="2">
        <f t="shared" si="179"/>
        <v>0.99950723180513401</v>
      </c>
      <c r="FJ153" s="2">
        <f t="shared" si="179"/>
        <v>0.99950765789569285</v>
      </c>
      <c r="FK153" s="2">
        <f t="shared" si="179"/>
        <v>0.99957886873768165</v>
      </c>
      <c r="FL153" s="2">
        <f t="shared" si="179"/>
        <v>0.99944815902075745</v>
      </c>
      <c r="FM153" s="2">
        <f t="shared" si="179"/>
        <v>0.99947610167339052</v>
      </c>
      <c r="FN153" s="2">
        <f t="shared" si="179"/>
        <v>0.99939527443900533</v>
      </c>
      <c r="FO153" s="2">
        <f t="shared" si="179"/>
        <v>0.99944156891049185</v>
      </c>
      <c r="FP153" s="2">
        <f t="shared" si="179"/>
        <v>0.99939284835746334</v>
      </c>
      <c r="FQ153" s="2">
        <f t="shared" si="179"/>
        <v>0.99942065276288927</v>
      </c>
      <c r="FR153" s="2">
        <f t="shared" si="179"/>
        <v>0.99946950896412301</v>
      </c>
      <c r="FS153" s="2">
        <f t="shared" si="179"/>
        <v>0.9994203498998071</v>
      </c>
      <c r="FT153" s="2">
        <f t="shared" si="179"/>
        <v>0.99934626878696942</v>
      </c>
      <c r="FU153" s="2">
        <f t="shared" si="179"/>
        <v>0.99915253717116115</v>
      </c>
      <c r="FW153" s="2">
        <f t="shared" si="170"/>
        <v>7.8411694844901694E-2</v>
      </c>
      <c r="FX153" s="2">
        <f t="shared" si="170"/>
        <v>7.1453863325552133E-2</v>
      </c>
      <c r="FY153" s="2">
        <f t="shared" si="170"/>
        <v>7.5652355875340221E-2</v>
      </c>
      <c r="FZ153" s="2">
        <f t="shared" si="170"/>
        <v>7.4024456316958614E-2</v>
      </c>
      <c r="GA153" s="2">
        <f t="shared" si="170"/>
        <v>8.4412553129302681E-2</v>
      </c>
      <c r="GB153" s="2">
        <f t="shared" si="170"/>
        <v>9.4824892375908368E-2</v>
      </c>
      <c r="GC153" s="2">
        <f t="shared" si="170"/>
        <v>0.10197559386160521</v>
      </c>
      <c r="GD153" s="2">
        <f t="shared" si="170"/>
        <v>7.574650372206429E-2</v>
      </c>
      <c r="GE153" s="2">
        <f t="shared" si="170"/>
        <v>6.9910642790097219E-2</v>
      </c>
      <c r="GF153" s="2">
        <f t="shared" si="170"/>
        <v>5.6585644630542789E-2</v>
      </c>
      <c r="GG153" s="2">
        <f t="shared" si="170"/>
        <v>5.433952422152049E-2</v>
      </c>
      <c r="GH153" s="2">
        <f t="shared" si="170"/>
        <v>5.0896434721971286E-2</v>
      </c>
      <c r="GI153" s="2">
        <f t="shared" si="170"/>
        <v>5.5619428256715626E-2</v>
      </c>
      <c r="GJ153" s="2">
        <f t="shared" si="170"/>
        <v>5.3372898766085496E-2</v>
      </c>
      <c r="GK153" s="2">
        <f t="shared" si="170"/>
        <v>3.4870528549937732E-2</v>
      </c>
      <c r="GM153" s="86">
        <f t="shared" si="171"/>
        <v>7.0450788811399728E-97</v>
      </c>
      <c r="GN153" s="86">
        <f t="shared" si="171"/>
        <v>2.1661201105317104E-86</v>
      </c>
      <c r="GO153" s="86">
        <f t="shared" si="171"/>
        <v>2.4946531852720977E-120</v>
      </c>
      <c r="GP153" s="86">
        <f t="shared" si="171"/>
        <v>2.5076616320783236E-162</v>
      </c>
      <c r="GQ153" s="86">
        <f t="shared" si="171"/>
        <v>3.6963419330796714E-204</v>
      </c>
      <c r="GR153" s="86">
        <f t="shared" si="171"/>
        <v>4.6754918962113664E-202</v>
      </c>
      <c r="GS153" s="86">
        <f t="shared" si="171"/>
        <v>1.1181979085746108E-187</v>
      </c>
      <c r="GT153" s="86">
        <f t="shared" si="171"/>
        <v>1.2219284308955874E-163</v>
      </c>
      <c r="GU153" s="86">
        <f t="shared" si="171"/>
        <v>6.1033874646377447E-161</v>
      </c>
      <c r="GV153" s="86">
        <f t="shared" si="171"/>
        <v>2.9285247303071341E-126</v>
      </c>
      <c r="GW153" s="86">
        <f t="shared" si="171"/>
        <v>2.6899402533098062E-152</v>
      </c>
      <c r="GX153" s="86">
        <f t="shared" si="171"/>
        <v>5.5882153977467986E-128</v>
      </c>
      <c r="GY153" s="86">
        <f t="shared" si="171"/>
        <v>1.59883260016288E-99</v>
      </c>
      <c r="GZ153" s="86">
        <f t="shared" si="171"/>
        <v>2.1477080890900714E-91</v>
      </c>
      <c r="HA153" s="86">
        <f t="shared" si="171"/>
        <v>1.420677035466601E-100</v>
      </c>
      <c r="HC153" s="86">
        <f t="shared" si="154"/>
        <v>1.0026676305352225E-50</v>
      </c>
      <c r="HD153" s="86">
        <f t="shared" si="154"/>
        <v>1.5707882687686458E-49</v>
      </c>
      <c r="HE153" s="86">
        <f t="shared" si="154"/>
        <v>5.1003859909884936E-53</v>
      </c>
      <c r="HF153" s="86">
        <f t="shared" ref="HF153:HN187" si="181" xml:space="preserve"> _xlfn.NORM.DIST($B153, F$8, ABS(F$12), TRUE) * _xlfn.NORM.DIST(($B153 - F$8)*F$16, 0, ABS(F$12), TRUE) * 2</f>
        <v>2.8368211014368224E-79</v>
      </c>
      <c r="HG153" s="86">
        <f t="shared" si="181"/>
        <v>1.3839421496761012E-126</v>
      </c>
      <c r="HH153" s="86">
        <f t="shared" si="181"/>
        <v>4.7003828612266285E-105</v>
      </c>
      <c r="HI153" s="86">
        <f t="shared" si="181"/>
        <v>1.7856292335807862E-103</v>
      </c>
      <c r="HJ153" s="86">
        <f t="shared" si="181"/>
        <v>5.1943439352078899E-61</v>
      </c>
      <c r="HK153" s="86">
        <f t="shared" si="181"/>
        <v>6.7292139265888456E-90</v>
      </c>
      <c r="HL153" s="86">
        <f t="shared" si="162"/>
        <v>5.0246230695076256E-85</v>
      </c>
      <c r="HM153" s="86">
        <f t="shared" si="162"/>
        <v>3.6382673758288918E-74</v>
      </c>
      <c r="HN153" s="86">
        <f t="shared" si="162"/>
        <v>2.7448996031831194E-56</v>
      </c>
      <c r="HO153" s="86">
        <f t="shared" si="162"/>
        <v>1.1826935714142477E-54</v>
      </c>
      <c r="HP153" s="86">
        <f t="shared" si="162"/>
        <v>4.2771388616015086E-49</v>
      </c>
      <c r="HQ153" s="86">
        <f t="shared" si="162"/>
        <v>7.927097947127106E-63</v>
      </c>
      <c r="HS153" s="86">
        <f t="shared" si="172"/>
        <v>0.3616251270826541</v>
      </c>
      <c r="HT153" s="86">
        <f t="shared" si="172"/>
        <v>0.39081341691271149</v>
      </c>
      <c r="HU153" s="86">
        <f t="shared" si="172"/>
        <v>0.25743534651979877</v>
      </c>
      <c r="HV153" s="86">
        <f t="shared" si="172"/>
        <v>0.31301530823045437</v>
      </c>
      <c r="HW153" s="86">
        <f t="shared" si="172"/>
        <v>0.17570538904556904</v>
      </c>
      <c r="HX153" s="86">
        <f t="shared" si="172"/>
        <v>0.14386498669926132</v>
      </c>
      <c r="HY153" s="86">
        <f t="shared" si="172"/>
        <v>0.12199400037109628</v>
      </c>
      <c r="HZ153" s="86">
        <f t="shared" si="172"/>
        <v>0.1878724709453016</v>
      </c>
      <c r="IA153" s="86">
        <f t="shared" si="172"/>
        <v>0.36024285390600613</v>
      </c>
      <c r="IB153" s="86">
        <f t="shared" si="172"/>
        <v>0.49217444739826444</v>
      </c>
      <c r="IC153" s="86">
        <f t="shared" si="172"/>
        <v>0.50461983128926136</v>
      </c>
      <c r="ID153" s="86">
        <f t="shared" si="172"/>
        <v>0.50180147921058815</v>
      </c>
      <c r="IE153" s="86">
        <f t="shared" si="172"/>
        <v>0.50439528593483995</v>
      </c>
      <c r="IF153" s="86">
        <f t="shared" si="172"/>
        <v>0.53827376520943226</v>
      </c>
      <c r="IG153" s="86">
        <f t="shared" si="172"/>
        <v>0.45503853882655554</v>
      </c>
      <c r="II153" s="86">
        <f t="shared" si="173"/>
        <v>2.1165935547395955E-14</v>
      </c>
      <c r="IJ153" s="86">
        <f t="shared" si="173"/>
        <v>3.6221024858708809E-15</v>
      </c>
      <c r="IK153" s="86">
        <f t="shared" si="173"/>
        <v>5.2359857254223663E-16</v>
      </c>
      <c r="IL153" s="86">
        <f t="shared" si="173"/>
        <v>3.1772768738740906E-17</v>
      </c>
      <c r="IM153" s="86">
        <f t="shared" si="173"/>
        <v>6.8429235732892949E-15</v>
      </c>
      <c r="IN153" s="86">
        <f t="shared" si="173"/>
        <v>2.071967439536353E-15</v>
      </c>
      <c r="IO153" s="86">
        <f t="shared" si="173"/>
        <v>1.9097084064295E-13</v>
      </c>
      <c r="IP153" s="86">
        <f t="shared" si="173"/>
        <v>6.1016165286922341E-26</v>
      </c>
      <c r="IQ153" s="86">
        <f t="shared" si="173"/>
        <v>4.8955786217556659E-19</v>
      </c>
      <c r="IR153" s="86">
        <f t="shared" si="173"/>
        <v>2.5335779854247307E-20</v>
      </c>
      <c r="IS153" s="86">
        <f t="shared" si="173"/>
        <v>5.5174763158734204E-21</v>
      </c>
      <c r="IT153" s="86">
        <f t="shared" si="173"/>
        <v>6.5014063423485028E-21</v>
      </c>
      <c r="IU153" s="86">
        <f t="shared" si="173"/>
        <v>3.2783813934204541E-21</v>
      </c>
      <c r="IV153" s="86">
        <f t="shared" si="173"/>
        <v>1.5217135105225004E-16</v>
      </c>
      <c r="IW153" s="86">
        <f t="shared" si="173"/>
        <v>2.1032542392937569E-9</v>
      </c>
      <c r="IY153" s="86">
        <f t="shared" si="174"/>
        <v>0.36162512708267525</v>
      </c>
      <c r="IZ153" s="86">
        <f t="shared" si="174"/>
        <v>0.39081341691271509</v>
      </c>
      <c r="JA153" s="86">
        <f t="shared" si="174"/>
        <v>0.25743534651979927</v>
      </c>
      <c r="JB153" s="86">
        <f t="shared" si="174"/>
        <v>0.31301530823045443</v>
      </c>
      <c r="JC153" s="86">
        <f t="shared" si="174"/>
        <v>0.17570538904557589</v>
      </c>
      <c r="JD153" s="86">
        <f t="shared" si="174"/>
        <v>0.1438649866992634</v>
      </c>
      <c r="JE153" s="86">
        <f t="shared" si="174"/>
        <v>0.12199400037128726</v>
      </c>
      <c r="JF153" s="86">
        <f t="shared" si="174"/>
        <v>0.1878724709453016</v>
      </c>
      <c r="JG153" s="86">
        <f t="shared" si="174"/>
        <v>0.36024285390600613</v>
      </c>
      <c r="JH153" s="86">
        <f t="shared" si="174"/>
        <v>0.49217444739826444</v>
      </c>
      <c r="JI153" s="86">
        <f t="shared" si="174"/>
        <v>0.50461983128926136</v>
      </c>
      <c r="JJ153" s="86">
        <f t="shared" si="174"/>
        <v>0.50180147921058815</v>
      </c>
      <c r="JK153" s="86">
        <f t="shared" si="174"/>
        <v>0.50439528593483995</v>
      </c>
      <c r="JL153" s="86">
        <f t="shared" si="174"/>
        <v>0.53827376520943238</v>
      </c>
      <c r="JM153" s="86">
        <f t="shared" si="174"/>
        <v>0.45503854092980978</v>
      </c>
    </row>
    <row r="154" spans="2:273" x14ac:dyDescent="0.25">
      <c r="B154" s="2">
        <v>127</v>
      </c>
      <c r="C154" s="37">
        <v>46.746000000000002</v>
      </c>
      <c r="D154" s="37">
        <v>43.889000000000003</v>
      </c>
      <c r="E154" s="37">
        <v>45.158999999999999</v>
      </c>
      <c r="F154" s="37">
        <v>46.905000000000001</v>
      </c>
      <c r="G154" s="37">
        <v>46.570999999999998</v>
      </c>
      <c r="H154" s="37">
        <v>47.317</v>
      </c>
      <c r="I154" s="37">
        <v>50.667000000000002</v>
      </c>
      <c r="J154" s="37">
        <v>48.131</v>
      </c>
      <c r="K154" s="37">
        <v>52.639000000000003</v>
      </c>
      <c r="L154" s="37">
        <v>56.966999999999999</v>
      </c>
      <c r="M154" s="37">
        <v>63.328000000000003</v>
      </c>
      <c r="N154" s="37">
        <v>65.361000000000004</v>
      </c>
      <c r="O154" s="37">
        <v>62.033000000000001</v>
      </c>
      <c r="P154" s="37">
        <v>81.328000000000003</v>
      </c>
      <c r="Q154" s="37">
        <v>126.048</v>
      </c>
      <c r="S154" s="4">
        <f t="shared" si="175"/>
        <v>44.512465982657972</v>
      </c>
      <c r="T154" s="4">
        <f t="shared" si="175"/>
        <v>44.754993561444707</v>
      </c>
      <c r="U154" s="4">
        <f t="shared" si="175"/>
        <v>45.406971810224569</v>
      </c>
      <c r="V154" s="4">
        <f t="shared" si="175"/>
        <v>46.630183252324265</v>
      </c>
      <c r="W154" s="4">
        <f t="shared" si="175"/>
        <v>46.135071034301923</v>
      </c>
      <c r="X154" s="4">
        <f t="shared" si="175"/>
        <v>48.130014787999663</v>
      </c>
      <c r="Y154" s="4">
        <f t="shared" si="175"/>
        <v>50.377287043459425</v>
      </c>
      <c r="Z154" s="4">
        <f t="shared" si="175"/>
        <v>50.691159480098683</v>
      </c>
      <c r="AA154" s="4">
        <f t="shared" si="175"/>
        <v>52.482003163153927</v>
      </c>
      <c r="AB154" s="4">
        <f t="shared" si="175"/>
        <v>57.631357053272041</v>
      </c>
      <c r="AC154" s="4">
        <f t="shared" si="175"/>
        <v>61.056942196207999</v>
      </c>
      <c r="AD154" s="4">
        <f t="shared" si="175"/>
        <v>66.689761453534345</v>
      </c>
      <c r="AE154" s="4">
        <f t="shared" si="175"/>
        <v>63.447387142948784</v>
      </c>
      <c r="AF154" s="4">
        <f t="shared" si="175"/>
        <v>80.568216898283893</v>
      </c>
      <c r="AG154" s="4">
        <f t="shared" si="175"/>
        <v>126.65038388097865</v>
      </c>
      <c r="AI154" s="4">
        <f t="shared" si="176"/>
        <v>2.2335340173420306</v>
      </c>
      <c r="AJ154" s="4">
        <f t="shared" si="176"/>
        <v>-0.86599356144470363</v>
      </c>
      <c r="AK154" s="4">
        <f t="shared" si="176"/>
        <v>-0.24797181022456982</v>
      </c>
      <c r="AL154" s="4">
        <f t="shared" si="176"/>
        <v>0.27481674767573594</v>
      </c>
      <c r="AM154" s="4">
        <f t="shared" si="176"/>
        <v>0.43592896569807493</v>
      </c>
      <c r="AN154" s="4">
        <f t="shared" si="176"/>
        <v>-0.81301478799966276</v>
      </c>
      <c r="AO154" s="4">
        <f t="shared" si="176"/>
        <v>0.28971295654057627</v>
      </c>
      <c r="AP154" s="4">
        <f t="shared" si="176"/>
        <v>-2.5601594800986831</v>
      </c>
      <c r="AQ154" s="4">
        <f t="shared" si="176"/>
        <v>0.15699683684607635</v>
      </c>
      <c r="AR154" s="4">
        <f t="shared" si="176"/>
        <v>-0.66435705327204175</v>
      </c>
      <c r="AS154" s="4">
        <f t="shared" si="176"/>
        <v>2.2710578037920044</v>
      </c>
      <c r="AT154" s="4">
        <f t="shared" si="176"/>
        <v>-1.3287614535343408</v>
      </c>
      <c r="AU154" s="4">
        <f t="shared" si="176"/>
        <v>-1.4143871429487831</v>
      </c>
      <c r="AV154" s="4">
        <f t="shared" si="176"/>
        <v>0.75978310171610985</v>
      </c>
      <c r="AW154" s="4">
        <f t="shared" si="176"/>
        <v>-0.6023838809786497</v>
      </c>
      <c r="AY154" s="2">
        <f t="shared" si="168"/>
        <v>44.512465982655101</v>
      </c>
      <c r="AZ154" s="2">
        <f t="shared" si="168"/>
        <v>43.925206947949853</v>
      </c>
      <c r="BA154" s="2">
        <f t="shared" si="168"/>
        <v>44.843004540788407</v>
      </c>
      <c r="BB154" s="2">
        <f t="shared" si="168"/>
        <v>45.175122529252036</v>
      </c>
      <c r="BC154" s="2">
        <f t="shared" si="168"/>
        <v>45.659925173495068</v>
      </c>
      <c r="BD154" s="2">
        <f t="shared" si="168"/>
        <v>47.774533156959933</v>
      </c>
      <c r="BE154" s="2">
        <f t="shared" si="168"/>
        <v>50.063634976663288</v>
      </c>
      <c r="BF154" s="2">
        <f t="shared" si="168"/>
        <v>50.010721891043517</v>
      </c>
      <c r="BG154" s="2">
        <f t="shared" si="168"/>
        <v>48.981332753701771</v>
      </c>
      <c r="BH154" s="2">
        <f t="shared" si="168"/>
        <v>47.669985632753118</v>
      </c>
      <c r="BI154" s="2">
        <f t="shared" si="168"/>
        <v>47.314242065818547</v>
      </c>
      <c r="BJ154" s="2">
        <f t="shared" si="168"/>
        <v>47.890635747088716</v>
      </c>
      <c r="BK154" s="2">
        <f t="shared" si="168"/>
        <v>46.819490885336755</v>
      </c>
      <c r="BL154" s="2">
        <f t="shared" si="168"/>
        <v>47.755873720857011</v>
      </c>
      <c r="BM154" s="2">
        <f t="shared" si="168"/>
        <v>48.688887601468338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 t="str">
        <f t="shared" si="169"/>
        <v/>
      </c>
      <c r="CF154" s="2" t="str">
        <f t="shared" si="169"/>
        <v/>
      </c>
      <c r="CG154" s="2" t="str">
        <f t="shared" si="169"/>
        <v/>
      </c>
      <c r="CH154" s="2" t="str">
        <f t="shared" si="169"/>
        <v/>
      </c>
      <c r="CI154" s="2" t="str">
        <f t="shared" si="169"/>
        <v/>
      </c>
      <c r="CJ154" s="2" t="str">
        <f t="shared" si="169"/>
        <v/>
      </c>
      <c r="CK154" s="2" t="str">
        <f t="shared" si="169"/>
        <v/>
      </c>
      <c r="CL154" s="2" t="str">
        <f t="shared" si="169"/>
        <v/>
      </c>
      <c r="CM154" s="2" t="str">
        <f t="shared" si="169"/>
        <v/>
      </c>
      <c r="CN154" s="2" t="str">
        <f t="shared" si="169"/>
        <v/>
      </c>
      <c r="CO154" s="2" t="str">
        <f t="shared" si="169"/>
        <v/>
      </c>
      <c r="CP154" s="2" t="str">
        <f t="shared" si="169"/>
        <v/>
      </c>
      <c r="CQ154" s="2" t="str">
        <f t="shared" si="169"/>
        <v/>
      </c>
      <c r="CR154" s="2" t="str">
        <f t="shared" si="169"/>
        <v/>
      </c>
      <c r="CS154" s="2" t="str">
        <f t="shared" si="169"/>
        <v/>
      </c>
      <c r="CU154" s="2" t="str">
        <f t="shared" si="111"/>
        <v/>
      </c>
      <c r="CV154" s="2" t="str">
        <f t="shared" si="112"/>
        <v/>
      </c>
      <c r="CW154" s="2" t="str">
        <f t="shared" si="113"/>
        <v/>
      </c>
      <c r="CX154" s="2" t="str">
        <f t="shared" si="114"/>
        <v/>
      </c>
      <c r="CY154" s="2" t="str">
        <f t="shared" si="115"/>
        <v/>
      </c>
      <c r="CZ154" s="2" t="str">
        <f t="shared" si="116"/>
        <v/>
      </c>
      <c r="DA154" s="2" t="str">
        <f t="shared" si="117"/>
        <v/>
      </c>
      <c r="DB154" s="2" t="str">
        <f t="shared" si="118"/>
        <v/>
      </c>
      <c r="DC154" s="2" t="str">
        <f t="shared" si="119"/>
        <v/>
      </c>
      <c r="DD154" s="2" t="str">
        <f t="shared" si="120"/>
        <v/>
      </c>
      <c r="DE154" s="2" t="str">
        <f t="shared" si="121"/>
        <v/>
      </c>
      <c r="DF154" s="2" t="str">
        <f t="shared" si="122"/>
        <v/>
      </c>
      <c r="DG154" s="2" t="str">
        <f t="shared" si="123"/>
        <v/>
      </c>
      <c r="DH154" s="2" t="str">
        <f t="shared" si="124"/>
        <v/>
      </c>
      <c r="DI154" s="2" t="str">
        <f t="shared" si="125"/>
        <v/>
      </c>
      <c r="DK154" s="2">
        <f t="shared" si="177"/>
        <v>83.196063424947141</v>
      </c>
      <c r="DL154" s="2">
        <f t="shared" si="177"/>
        <v>82.964909392932654</v>
      </c>
      <c r="DM154" s="2">
        <f t="shared" si="177"/>
        <v>79.038952884324971</v>
      </c>
      <c r="DN154" s="2">
        <f t="shared" si="177"/>
        <v>82.905719118091241</v>
      </c>
      <c r="DO154" s="2">
        <f t="shared" si="177"/>
        <v>92.330177187153922</v>
      </c>
      <c r="DP154" s="2">
        <f t="shared" si="177"/>
        <v>90.214109407665504</v>
      </c>
      <c r="DQ154" s="2">
        <f t="shared" si="177"/>
        <v>82.710758350951366</v>
      </c>
      <c r="DR154" s="2">
        <f t="shared" si="177"/>
        <v>88.029938326585707</v>
      </c>
      <c r="DS154" s="2">
        <f t="shared" si="177"/>
        <v>83.112735920914005</v>
      </c>
      <c r="DT154" s="2">
        <f t="shared" si="177"/>
        <v>93.572619163763079</v>
      </c>
      <c r="DU154" s="2">
        <f t="shared" si="177"/>
        <v>90.712337871053137</v>
      </c>
      <c r="DV154" s="2">
        <f t="shared" si="177"/>
        <v>82.558853981677231</v>
      </c>
      <c r="DW154" s="2">
        <f t="shared" si="177"/>
        <v>86.37071126547869</v>
      </c>
      <c r="DX154" s="2">
        <f t="shared" si="177"/>
        <v>84.282484041184034</v>
      </c>
      <c r="DY154" s="2">
        <f t="shared" si="177"/>
        <v>68.30473900293255</v>
      </c>
      <c r="EA154" s="2">
        <f t="shared" si="153"/>
        <v>44.462959014451542</v>
      </c>
      <c r="EB154" s="2">
        <f t="shared" si="153"/>
        <v>43.907771098699236</v>
      </c>
      <c r="EC154" s="2">
        <f t="shared" si="153"/>
        <v>44.840875034858676</v>
      </c>
      <c r="ED154" s="2">
        <f t="shared" si="153"/>
        <v>45.167921236585599</v>
      </c>
      <c r="EE154" s="2">
        <f t="shared" si="153"/>
        <v>45.678062529860071</v>
      </c>
      <c r="EF154" s="2">
        <f t="shared" si="153"/>
        <v>47.746021156347012</v>
      </c>
      <c r="EG154" s="2">
        <f t="shared" si="153"/>
        <v>50.093998874493529</v>
      </c>
      <c r="EH154" s="2">
        <f t="shared" si="153"/>
        <v>50.002591305297656</v>
      </c>
      <c r="EI154" s="2">
        <f t="shared" si="153"/>
        <v>48.959256185567</v>
      </c>
      <c r="EJ154" s="2">
        <f t="shared" si="153"/>
        <v>47.657409933583587</v>
      </c>
      <c r="EK154" s="2">
        <f t="shared" si="153"/>
        <v>47.287696735297466</v>
      </c>
      <c r="EL154" s="2">
        <f t="shared" si="180"/>
        <v>47.877392661982825</v>
      </c>
      <c r="EM154" s="2">
        <f t="shared" si="136"/>
        <v>46.804705244330677</v>
      </c>
      <c r="EN154" s="2">
        <f t="shared" si="136"/>
        <v>47.745857775880637</v>
      </c>
      <c r="EO154" s="2">
        <f t="shared" si="136"/>
        <v>48.674166401830149</v>
      </c>
      <c r="EQ154" s="2">
        <f t="shared" si="178"/>
        <v>44.841172270973971</v>
      </c>
      <c r="ER154" s="2">
        <f t="shared" si="178"/>
        <v>43.913075619275553</v>
      </c>
      <c r="ES154" s="2">
        <f t="shared" si="178"/>
        <v>44.680096648859667</v>
      </c>
      <c r="ET154" s="2">
        <f t="shared" si="178"/>
        <v>45.047007476381665</v>
      </c>
      <c r="EU154" s="2">
        <f t="shared" si="178"/>
        <v>45.285333544602167</v>
      </c>
      <c r="EV154" s="2">
        <f t="shared" si="178"/>
        <v>47.815295681172273</v>
      </c>
      <c r="EW154" s="2">
        <f t="shared" si="178"/>
        <v>49.679015118616164</v>
      </c>
      <c r="EX154" s="2">
        <f t="shared" si="178"/>
        <v>49.846824853797827</v>
      </c>
      <c r="EY154" s="2">
        <f t="shared" si="178"/>
        <v>49.020740179078103</v>
      </c>
      <c r="EZ154" s="2">
        <f t="shared" si="178"/>
        <v>47.449167447480853</v>
      </c>
      <c r="FA154" s="2">
        <f t="shared" si="178"/>
        <v>47.348431650032438</v>
      </c>
      <c r="FB154" s="2">
        <f t="shared" si="178"/>
        <v>47.813701027128396</v>
      </c>
      <c r="FC154" s="2">
        <f t="shared" si="178"/>
        <v>46.703619114442958</v>
      </c>
      <c r="FD154" s="2">
        <f t="shared" si="178"/>
        <v>47.543722420572252</v>
      </c>
      <c r="FE154" s="2">
        <f t="shared" si="178"/>
        <v>48.662296827023937</v>
      </c>
      <c r="FG154" s="2">
        <f t="shared" si="179"/>
        <v>0.99955506834929131</v>
      </c>
      <c r="FH154" s="2">
        <f t="shared" si="179"/>
        <v>0.99956414886191103</v>
      </c>
      <c r="FI154" s="2">
        <f t="shared" si="179"/>
        <v>0.99955057057851482</v>
      </c>
      <c r="FJ154" s="2">
        <f t="shared" si="179"/>
        <v>0.99955095921140846</v>
      </c>
      <c r="FK154" s="2">
        <f t="shared" si="179"/>
        <v>0.99961590949150558</v>
      </c>
      <c r="FL154" s="2">
        <f t="shared" si="179"/>
        <v>0.99949669060662683</v>
      </c>
      <c r="FM154" s="2">
        <f t="shared" si="179"/>
        <v>0.99952217702102719</v>
      </c>
      <c r="FN154" s="2">
        <f t="shared" si="179"/>
        <v>0.99944845438618424</v>
      </c>
      <c r="FO154" s="2">
        <f t="shared" si="179"/>
        <v>0.999490679767436</v>
      </c>
      <c r="FP154" s="2">
        <f t="shared" si="179"/>
        <v>0.99944624153756656</v>
      </c>
      <c r="FQ154" s="2">
        <f t="shared" si="179"/>
        <v>0.99947160210424657</v>
      </c>
      <c r="FR154" s="2">
        <f t="shared" si="179"/>
        <v>0.99951616384085562</v>
      </c>
      <c r="FS154" s="2">
        <f t="shared" si="179"/>
        <v>0.99947132586166254</v>
      </c>
      <c r="FT154" s="2">
        <f t="shared" si="179"/>
        <v>0.99940375575096985</v>
      </c>
      <c r="FU154" s="2">
        <f t="shared" si="179"/>
        <v>0.99922704707694743</v>
      </c>
      <c r="FW154" s="2">
        <f t="shared" si="170"/>
        <v>8.533118171971775E-2</v>
      </c>
      <c r="FX154" s="2">
        <f t="shared" si="170"/>
        <v>7.7811193045083812E-2</v>
      </c>
      <c r="FY154" s="2">
        <f t="shared" si="170"/>
        <v>8.2350101550027102E-2</v>
      </c>
      <c r="FZ154" s="2">
        <f t="shared" si="170"/>
        <v>8.0590644419195931E-2</v>
      </c>
      <c r="GA154" s="2">
        <f t="shared" si="170"/>
        <v>9.1808835506211481E-2</v>
      </c>
      <c r="GB154" s="2">
        <f t="shared" si="170"/>
        <v>0.10303084568867103</v>
      </c>
      <c r="GC154" s="2">
        <f t="shared" si="170"/>
        <v>0.11072465935582403</v>
      </c>
      <c r="GD154" s="2">
        <f t="shared" si="170"/>
        <v>8.2451841106459312E-2</v>
      </c>
      <c r="GE154" s="2">
        <f t="shared" si="170"/>
        <v>7.6141929399027503E-2</v>
      </c>
      <c r="GF154" s="2">
        <f t="shared" si="170"/>
        <v>6.1708044004755283E-2</v>
      </c>
      <c r="GG154" s="2">
        <f t="shared" si="170"/>
        <v>5.9271368648743473E-2</v>
      </c>
      <c r="GH154" s="2">
        <f t="shared" si="170"/>
        <v>5.5534136321431719E-2</v>
      </c>
      <c r="GI154" s="2">
        <f t="shared" si="170"/>
        <v>6.0659985117782589E-2</v>
      </c>
      <c r="GJ154" s="2">
        <f t="shared" si="170"/>
        <v>5.8222413863830147E-2</v>
      </c>
      <c r="GK154" s="2">
        <f t="shared" si="170"/>
        <v>3.8106574364312855E-2</v>
      </c>
      <c r="GM154" s="86">
        <f t="shared" si="171"/>
        <v>5.1922050196848688E-100</v>
      </c>
      <c r="GN154" s="86">
        <f t="shared" si="171"/>
        <v>3.6367453305870769E-89</v>
      </c>
      <c r="GO154" s="86">
        <f t="shared" si="171"/>
        <v>3.3676259624310525E-124</v>
      </c>
      <c r="GP154" s="86">
        <f t="shared" si="171"/>
        <v>1.5933077851228669E-167</v>
      </c>
      <c r="GQ154" s="86">
        <f t="shared" si="171"/>
        <v>1.6400731003297807E-210</v>
      </c>
      <c r="GR154" s="86">
        <f t="shared" si="171"/>
        <v>1.5280434282639849E-208</v>
      </c>
      <c r="GS154" s="86">
        <f t="shared" si="171"/>
        <v>1.035136953181452E-193</v>
      </c>
      <c r="GT154" s="86">
        <f t="shared" si="171"/>
        <v>7.4497588978223305E-169</v>
      </c>
      <c r="GU154" s="86">
        <f t="shared" si="171"/>
        <v>4.3039378304080003E-166</v>
      </c>
      <c r="GV154" s="86">
        <f t="shared" si="171"/>
        <v>2.593757540409407E-130</v>
      </c>
      <c r="GW154" s="86">
        <f t="shared" si="171"/>
        <v>3.1071396516986467E-157</v>
      </c>
      <c r="GX154" s="86">
        <f t="shared" si="171"/>
        <v>3.8830643760305208E-132</v>
      </c>
      <c r="GY154" s="86">
        <f t="shared" si="171"/>
        <v>9.8994532880814196E-103</v>
      </c>
      <c r="GZ154" s="86">
        <f t="shared" si="171"/>
        <v>2.825922512473673E-94</v>
      </c>
      <c r="HA154" s="86">
        <f t="shared" si="171"/>
        <v>8.9454462689672628E-104</v>
      </c>
      <c r="HC154" s="86">
        <f t="shared" ref="HC154:HH213" si="182" xml:space="preserve"> _xlfn.NORM.DIST($B154, C$8, ABS(C$12), TRUE) * _xlfn.NORM.DIST(($B154 - C$8)*C$16, 0, ABS(C$12), TRUE) * 2</f>
        <v>2.5407829369567719E-53</v>
      </c>
      <c r="HD154" s="86">
        <f t="shared" si="182"/>
        <v>4.5855636103568911E-52</v>
      </c>
      <c r="HE154" s="86">
        <f t="shared" si="182"/>
        <v>1.1239309479608807E-55</v>
      </c>
      <c r="HF154" s="86">
        <f t="shared" si="181"/>
        <v>3.298903027858289E-83</v>
      </c>
      <c r="HG154" s="86">
        <f t="shared" si="181"/>
        <v>1.3106616769895807E-132</v>
      </c>
      <c r="HH154" s="86">
        <f t="shared" si="181"/>
        <v>3.1563345541809986E-110</v>
      </c>
      <c r="HI154" s="86">
        <f t="shared" si="181"/>
        <v>1.4590582652733233E-108</v>
      </c>
      <c r="HJ154" s="86">
        <f t="shared" si="181"/>
        <v>6.1987164318615657E-64</v>
      </c>
      <c r="HK154" s="86">
        <f t="shared" si="181"/>
        <v>2.1279833765887993E-94</v>
      </c>
      <c r="HL154" s="86">
        <f t="shared" si="162"/>
        <v>2.1225855544491632E-89</v>
      </c>
      <c r="HM154" s="86">
        <f t="shared" si="162"/>
        <v>4.7599692480076585E-78</v>
      </c>
      <c r="HN154" s="86">
        <f t="shared" si="162"/>
        <v>3.0390967216054244E-59</v>
      </c>
      <c r="HO154" s="86">
        <f t="shared" si="162"/>
        <v>1.6377284010186002E-57</v>
      </c>
      <c r="HP154" s="86">
        <f t="shared" si="162"/>
        <v>1.4236331430602731E-51</v>
      </c>
      <c r="HQ154" s="86">
        <f t="shared" si="162"/>
        <v>4.6714873933433189E-66</v>
      </c>
      <c r="HS154" s="86">
        <f t="shared" si="172"/>
        <v>0.27490674147280086</v>
      </c>
      <c r="HT154" s="86">
        <f t="shared" si="172"/>
        <v>0.30681375616529916</v>
      </c>
      <c r="HU154" s="86">
        <f t="shared" si="172"/>
        <v>0.17422978682537346</v>
      </c>
      <c r="HV154" s="86">
        <f t="shared" si="172"/>
        <v>0.22098028373889037</v>
      </c>
      <c r="HW154" s="86">
        <f t="shared" si="172"/>
        <v>0.10864485690249844</v>
      </c>
      <c r="HX154" s="86">
        <f t="shared" si="172"/>
        <v>8.1944667650372588E-2</v>
      </c>
      <c r="HY154" s="86">
        <f t="shared" si="172"/>
        <v>6.903523178046729E-2</v>
      </c>
      <c r="HZ154" s="86">
        <f t="shared" si="172"/>
        <v>0.10124328507558356</v>
      </c>
      <c r="IA154" s="86">
        <f t="shared" si="172"/>
        <v>0.2639647679075019</v>
      </c>
      <c r="IB154" s="86">
        <f t="shared" si="172"/>
        <v>0.43936697228455712</v>
      </c>
      <c r="IC154" s="86">
        <f t="shared" si="172"/>
        <v>0.47554321694627233</v>
      </c>
      <c r="ID154" s="86">
        <f t="shared" si="172"/>
        <v>0.49772259302515437</v>
      </c>
      <c r="IE154" s="86">
        <f t="shared" si="172"/>
        <v>0.47338932702148095</v>
      </c>
      <c r="IF154" s="86">
        <f t="shared" si="172"/>
        <v>0.51853684764027952</v>
      </c>
      <c r="IG154" s="86">
        <f t="shared" si="172"/>
        <v>0.51117921034928626</v>
      </c>
      <c r="II154" s="86">
        <f t="shared" si="173"/>
        <v>1.8717797265432337E-13</v>
      </c>
      <c r="IJ154" s="86">
        <f t="shared" si="173"/>
        <v>3.3297254513170607E-14</v>
      </c>
      <c r="IK154" s="86">
        <f t="shared" si="173"/>
        <v>5.8282221102839326E-15</v>
      </c>
      <c r="IL154" s="86">
        <f t="shared" si="173"/>
        <v>4.2165143835594312E-16</v>
      </c>
      <c r="IM154" s="86">
        <f t="shared" si="173"/>
        <v>7.0748190342497227E-14</v>
      </c>
      <c r="IN154" s="86">
        <f t="shared" si="173"/>
        <v>2.6793068470203731E-14</v>
      </c>
      <c r="IO154" s="86">
        <f t="shared" si="173"/>
        <v>1.8736317249497235E-12</v>
      </c>
      <c r="IP154" s="86">
        <f t="shared" si="173"/>
        <v>3.4888642734255717E-24</v>
      </c>
      <c r="IQ154" s="86">
        <f t="shared" si="173"/>
        <v>8.1574990607641163E-18</v>
      </c>
      <c r="IR154" s="86">
        <f t="shared" si="173"/>
        <v>4.0827550380278295E-19</v>
      </c>
      <c r="IS154" s="86">
        <f t="shared" si="173"/>
        <v>9.3901011351864143E-20</v>
      </c>
      <c r="IT154" s="86">
        <f t="shared" si="173"/>
        <v>1.0255419580800397E-19</v>
      </c>
      <c r="IU154" s="86">
        <f t="shared" si="173"/>
        <v>5.9079395332079611E-20</v>
      </c>
      <c r="IV154" s="86">
        <f t="shared" si="173"/>
        <v>1.3450314213507374E-15</v>
      </c>
      <c r="IW154" s="86">
        <f t="shared" si="173"/>
        <v>5.7630599289499468E-9</v>
      </c>
      <c r="IY154" s="86">
        <f t="shared" si="174"/>
        <v>0.27490674147298805</v>
      </c>
      <c r="IZ154" s="86">
        <f t="shared" si="174"/>
        <v>0.30681375616533246</v>
      </c>
      <c r="JA154" s="86">
        <f t="shared" si="174"/>
        <v>0.17422978682537929</v>
      </c>
      <c r="JB154" s="86">
        <f t="shared" si="174"/>
        <v>0.22098028373889078</v>
      </c>
      <c r="JC154" s="86">
        <f t="shared" si="174"/>
        <v>0.10864485690256918</v>
      </c>
      <c r="JD154" s="86">
        <f t="shared" si="174"/>
        <v>8.1944667650399386E-2</v>
      </c>
      <c r="JE154" s="86">
        <f t="shared" si="174"/>
        <v>6.9035231782340917E-2</v>
      </c>
      <c r="JF154" s="86">
        <f t="shared" si="174"/>
        <v>0.10124328507558356</v>
      </c>
      <c r="JG154" s="86">
        <f t="shared" si="174"/>
        <v>0.2639647679075019</v>
      </c>
      <c r="JH154" s="86">
        <f t="shared" si="174"/>
        <v>0.43936697228455712</v>
      </c>
      <c r="JI154" s="86">
        <f t="shared" si="174"/>
        <v>0.47554321694627233</v>
      </c>
      <c r="JJ154" s="86">
        <f t="shared" si="174"/>
        <v>0.49772259302515437</v>
      </c>
      <c r="JK154" s="86">
        <f t="shared" si="174"/>
        <v>0.47338932702148095</v>
      </c>
      <c r="JL154" s="86">
        <f t="shared" si="174"/>
        <v>0.51853684764028085</v>
      </c>
      <c r="JM154" s="86">
        <f t="shared" si="174"/>
        <v>0.51117921611234618</v>
      </c>
    </row>
    <row r="155" spans="2:273" x14ac:dyDescent="0.25">
      <c r="B155" s="2">
        <v>128</v>
      </c>
      <c r="C155" s="37">
        <v>43.475999999999999</v>
      </c>
      <c r="D155" s="37">
        <v>43.81</v>
      </c>
      <c r="E155" s="37">
        <v>45.444000000000003</v>
      </c>
      <c r="F155" s="37">
        <v>45.777999999999999</v>
      </c>
      <c r="G155" s="37">
        <v>43.46</v>
      </c>
      <c r="H155" s="37">
        <v>47.54</v>
      </c>
      <c r="I155" s="37">
        <v>47.951999999999998</v>
      </c>
      <c r="J155" s="37">
        <v>48.328000000000003</v>
      </c>
      <c r="K155" s="37">
        <v>50.524999999999999</v>
      </c>
      <c r="L155" s="37">
        <v>54.033000000000001</v>
      </c>
      <c r="M155" s="37">
        <v>57.508000000000003</v>
      </c>
      <c r="N155" s="37">
        <v>61.524999999999999</v>
      </c>
      <c r="O155" s="37">
        <v>58.328000000000003</v>
      </c>
      <c r="P155" s="37">
        <v>72.147999999999996</v>
      </c>
      <c r="Q155" s="37">
        <v>121.524</v>
      </c>
      <c r="S155" s="4">
        <f t="shared" si="175"/>
        <v>44.382108366293949</v>
      </c>
      <c r="T155" s="4">
        <f t="shared" si="175"/>
        <v>44.258594867625206</v>
      </c>
      <c r="U155" s="4">
        <f t="shared" si="175"/>
        <v>44.973096923431221</v>
      </c>
      <c r="V155" s="4">
        <f t="shared" si="175"/>
        <v>45.727411700484957</v>
      </c>
      <c r="W155" s="4">
        <f t="shared" si="175"/>
        <v>45.730241267947505</v>
      </c>
      <c r="X155" s="4">
        <f t="shared" si="175"/>
        <v>47.759039182801949</v>
      </c>
      <c r="Y155" s="4">
        <f t="shared" si="175"/>
        <v>50.051912798890179</v>
      </c>
      <c r="Z155" s="4">
        <f t="shared" si="175"/>
        <v>50.067639749876889</v>
      </c>
      <c r="AA155" s="4">
        <f t="shared" si="175"/>
        <v>50.560036199035807</v>
      </c>
      <c r="AB155" s="4">
        <f t="shared" si="175"/>
        <v>53.99023170686533</v>
      </c>
      <c r="AC155" s="4">
        <f t="shared" si="175"/>
        <v>56.70746220250588</v>
      </c>
      <c r="AD155" s="4">
        <f t="shared" si="175"/>
        <v>61.82258671771892</v>
      </c>
      <c r="AE155" s="4">
        <f t="shared" si="175"/>
        <v>58.106354851787927</v>
      </c>
      <c r="AF155" s="4">
        <f t="shared" si="175"/>
        <v>72.423970581892064</v>
      </c>
      <c r="AG155" s="4">
        <f t="shared" si="175"/>
        <v>124.23190332013037</v>
      </c>
      <c r="AI155" s="4">
        <f t="shared" si="176"/>
        <v>-0.90610836629394953</v>
      </c>
      <c r="AJ155" s="4">
        <f t="shared" si="176"/>
        <v>-0.44859486762520362</v>
      </c>
      <c r="AK155" s="4">
        <f t="shared" si="176"/>
        <v>0.47090307656878139</v>
      </c>
      <c r="AL155" s="4">
        <f t="shared" si="176"/>
        <v>5.0588299515041513E-2</v>
      </c>
      <c r="AM155" s="4">
        <f t="shared" si="176"/>
        <v>-2.2702412679475046</v>
      </c>
      <c r="AN155" s="4">
        <f t="shared" si="176"/>
        <v>-0.21903918280195001</v>
      </c>
      <c r="AO155" s="4">
        <f t="shared" si="176"/>
        <v>-2.0999127988901805</v>
      </c>
      <c r="AP155" s="4">
        <f t="shared" si="176"/>
        <v>-1.7396397498768863</v>
      </c>
      <c r="AQ155" s="4">
        <f t="shared" si="176"/>
        <v>-3.5036199035808124E-2</v>
      </c>
      <c r="AR155" s="4">
        <f t="shared" si="176"/>
        <v>4.2768293134670898E-2</v>
      </c>
      <c r="AS155" s="4">
        <f t="shared" si="176"/>
        <v>0.80053779749412257</v>
      </c>
      <c r="AT155" s="4">
        <f t="shared" si="176"/>
        <v>-0.29758671771892153</v>
      </c>
      <c r="AU155" s="4">
        <f t="shared" si="176"/>
        <v>0.22164514821207604</v>
      </c>
      <c r="AV155" s="4">
        <f t="shared" si="176"/>
        <v>-0.27597058189206791</v>
      </c>
      <c r="AW155" s="4">
        <f t="shared" si="176"/>
        <v>-2.7079033201303702</v>
      </c>
      <c r="AY155" s="2">
        <f t="shared" si="168"/>
        <v>44.382108366271403</v>
      </c>
      <c r="AZ155" s="2">
        <f t="shared" si="168"/>
        <v>43.792857747912869</v>
      </c>
      <c r="BA155" s="2">
        <f t="shared" si="168"/>
        <v>44.719855627136049</v>
      </c>
      <c r="BB155" s="2">
        <f t="shared" si="168"/>
        <v>45.043035526394213</v>
      </c>
      <c r="BC155" s="2">
        <f t="shared" si="168"/>
        <v>45.543179245086861</v>
      </c>
      <c r="BD155" s="2">
        <f t="shared" si="168"/>
        <v>47.638339306334728</v>
      </c>
      <c r="BE155" s="2">
        <f t="shared" si="168"/>
        <v>49.944802335836798</v>
      </c>
      <c r="BF155" s="2">
        <f t="shared" si="168"/>
        <v>49.872138717019723</v>
      </c>
      <c r="BG155" s="2">
        <f t="shared" si="168"/>
        <v>48.849759017086853</v>
      </c>
      <c r="BH155" s="2">
        <f t="shared" si="168"/>
        <v>47.538923213255259</v>
      </c>
      <c r="BI155" s="2">
        <f t="shared" si="168"/>
        <v>47.171081412881882</v>
      </c>
      <c r="BJ155" s="2">
        <f t="shared" si="168"/>
        <v>47.750744050899556</v>
      </c>
      <c r="BK155" s="2">
        <f t="shared" si="168"/>
        <v>46.696252517519952</v>
      </c>
      <c r="BL155" s="2">
        <f t="shared" si="168"/>
        <v>47.646818828371018</v>
      </c>
      <c r="BM155" s="2">
        <f t="shared" si="168"/>
        <v>48.575456971988004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 t="str">
        <f t="shared" si="169"/>
        <v/>
      </c>
      <c r="CF155" s="2" t="str">
        <f t="shared" si="169"/>
        <v/>
      </c>
      <c r="CG155" s="2" t="str">
        <f t="shared" si="169"/>
        <v/>
      </c>
      <c r="CH155" s="2" t="str">
        <f t="shared" si="169"/>
        <v/>
      </c>
      <c r="CI155" s="2" t="str">
        <f t="shared" si="169"/>
        <v/>
      </c>
      <c r="CJ155" s="2" t="str">
        <f t="shared" si="169"/>
        <v/>
      </c>
      <c r="CK155" s="2" t="str">
        <f t="shared" si="169"/>
        <v/>
      </c>
      <c r="CL155" s="2" t="str">
        <f t="shared" si="169"/>
        <v/>
      </c>
      <c r="CM155" s="2" t="str">
        <f t="shared" si="169"/>
        <v/>
      </c>
      <c r="CN155" s="2" t="str">
        <f t="shared" si="169"/>
        <v/>
      </c>
      <c r="CO155" s="2" t="str">
        <f t="shared" si="169"/>
        <v/>
      </c>
      <c r="CP155" s="2" t="str">
        <f t="shared" si="169"/>
        <v/>
      </c>
      <c r="CQ155" s="2" t="str">
        <f t="shared" si="169"/>
        <v/>
      </c>
      <c r="CR155" s="2" t="str">
        <f t="shared" si="169"/>
        <v/>
      </c>
      <c r="CS155" s="2" t="str">
        <f t="shared" si="169"/>
        <v/>
      </c>
      <c r="CU155" s="2" t="str">
        <f t="shared" ref="CU155:CU218" si="198">IF(AND(IY155 &lt; $DI$22, $B155 &gt; C$7, $B155 &lt; C$233), C155, "")</f>
        <v/>
      </c>
      <c r="CV155" s="2" t="str">
        <f t="shared" ref="CV155:CV218" si="199">IF(AND(IZ155 &lt; $DI$22, $B155 &gt; D$7, $B155 &lt; D$233), D155, "")</f>
        <v/>
      </c>
      <c r="CW155" s="2" t="str">
        <f t="shared" ref="CW155:CW218" si="200">IF(AND(JA155 &lt; $DI$22, $B155 &gt; E$7, $B155 &lt; E$233), E155, "")</f>
        <v/>
      </c>
      <c r="CX155" s="2" t="str">
        <f t="shared" ref="CX155:CX218" si="201">IF(AND(JB155 &lt; $DI$22, $B155 &gt; F$7, $B155 &lt; F$233), F155, "")</f>
        <v/>
      </c>
      <c r="CY155" s="2" t="str">
        <f t="shared" ref="CY155:CY218" si="202">IF(AND(JC155 &lt; $DI$22, $B155 &gt; G$7, $B155 &lt; G$233), G155, "")</f>
        <v/>
      </c>
      <c r="CZ155" s="2" t="str">
        <f t="shared" ref="CZ155:CZ218" si="203">IF(AND(JD155 &lt; $DI$22, $B155 &gt; H$7, $B155 &lt; H$233), H155, "")</f>
        <v/>
      </c>
      <c r="DA155" s="2" t="str">
        <f t="shared" ref="DA155:DA218" si="204">IF(AND(JE155 &lt; $DI$22, $B155 &gt; I$7, $B155 &lt; I$233), I155, "")</f>
        <v/>
      </c>
      <c r="DB155" s="2" t="str">
        <f t="shared" ref="DB155:DB218" si="205">IF(AND(JF155 &lt; $DI$22, $B155 &gt; J$7, $B155 &lt; J$233), J155, "")</f>
        <v/>
      </c>
      <c r="DC155" s="2" t="str">
        <f t="shared" ref="DC155:DC218" si="206">IF(AND(JG155 &lt; $DI$22, $B155 &gt; K$7, $B155 &lt; K$233), K155, "")</f>
        <v/>
      </c>
      <c r="DD155" s="2" t="str">
        <f t="shared" ref="DD155:DD218" si="207">IF(AND(JH155 &lt; $DI$22, $B155 &gt; L$7, $B155 &lt; L$233), L155, "")</f>
        <v/>
      </c>
      <c r="DE155" s="2" t="str">
        <f t="shared" ref="DE155:DE218" si="208">IF(AND(JI155 &lt; $DI$22, $B155 &gt; M$7, $B155 &lt; M$233), M155, "")</f>
        <v/>
      </c>
      <c r="DF155" s="2" t="str">
        <f t="shared" ref="DF155:DF218" si="209">IF(AND(JJ155 &lt; $DI$22, $B155 &gt; N$7, $B155 &lt; N$233), N155, "")</f>
        <v/>
      </c>
      <c r="DG155" s="2" t="str">
        <f t="shared" ref="DG155:DG218" si="210">IF(AND(JK155 &lt; $DI$22, $B155 &gt; O$7, $B155 &lt; O$233), O155, "")</f>
        <v/>
      </c>
      <c r="DH155" s="2" t="str">
        <f t="shared" ref="DH155:DH218" si="211">IF(AND(JL155 &lt; $DI$22, $B155 &gt; P$7, $B155 &lt; P$233), P155, "")</f>
        <v/>
      </c>
      <c r="DI155" s="2" t="str">
        <f t="shared" ref="DI155:DI218" si="212">IF(AND(JM155 &lt; $DI$22, $B155 &gt; Q$7, $B155 &lt; Q$233), Q155, "")</f>
        <v/>
      </c>
      <c r="DK155" s="2">
        <f t="shared" si="177"/>
        <v>83.415559196617323</v>
      </c>
      <c r="DL155" s="2">
        <f t="shared" si="177"/>
        <v>83.174312443370582</v>
      </c>
      <c r="DM155" s="2">
        <f t="shared" si="177"/>
        <v>79.213122470552705</v>
      </c>
      <c r="DN155" s="2">
        <f t="shared" si="177"/>
        <v>83.112495318634885</v>
      </c>
      <c r="DO155" s="2">
        <f t="shared" si="177"/>
        <v>92.608619047619044</v>
      </c>
      <c r="DP155" s="2">
        <f t="shared" si="177"/>
        <v>90.467176829268283</v>
      </c>
      <c r="DQ155" s="2">
        <f t="shared" si="177"/>
        <v>82.854583720930222</v>
      </c>
      <c r="DR155" s="2">
        <f t="shared" si="177"/>
        <v>88.238199662618101</v>
      </c>
      <c r="DS155" s="2">
        <f t="shared" si="177"/>
        <v>83.286365529535672</v>
      </c>
      <c r="DT155" s="2">
        <f t="shared" si="177"/>
        <v>93.856244076655059</v>
      </c>
      <c r="DU155" s="2">
        <f t="shared" si="177"/>
        <v>90.975601544985551</v>
      </c>
      <c r="DV155" s="2">
        <f t="shared" si="177"/>
        <v>82.749320930232557</v>
      </c>
      <c r="DW155" s="2">
        <f t="shared" si="177"/>
        <v>86.596273784355162</v>
      </c>
      <c r="DX155" s="2">
        <f t="shared" si="177"/>
        <v>84.513233462033455</v>
      </c>
      <c r="DY155" s="2">
        <f t="shared" si="177"/>
        <v>68.404225989736062</v>
      </c>
      <c r="EA155" s="2">
        <f t="shared" si="153"/>
        <v>44.328903340440647</v>
      </c>
      <c r="EB155" s="2">
        <f t="shared" si="153"/>
        <v>43.776885744274075</v>
      </c>
      <c r="EC155" s="2">
        <f t="shared" si="153"/>
        <v>44.720989551907728</v>
      </c>
      <c r="ED155" s="2">
        <f t="shared" si="153"/>
        <v>45.038644432411132</v>
      </c>
      <c r="EE155" s="2">
        <f t="shared" si="153"/>
        <v>45.567894505744498</v>
      </c>
      <c r="EF155" s="2">
        <f t="shared" si="153"/>
        <v>47.610528660579646</v>
      </c>
      <c r="EG155" s="2">
        <f t="shared" si="153"/>
        <v>49.982905332399582</v>
      </c>
      <c r="EH155" s="2">
        <f t="shared" si="153"/>
        <v>49.8675847733479</v>
      </c>
      <c r="EI155" s="2">
        <f t="shared" si="153"/>
        <v>48.828361192930771</v>
      </c>
      <c r="EJ155" s="2">
        <f t="shared" si="153"/>
        <v>47.530472855905273</v>
      </c>
      <c r="EK155" s="2">
        <f t="shared" si="153"/>
        <v>47.145794687748833</v>
      </c>
      <c r="EL155" s="2">
        <f t="shared" si="180"/>
        <v>47.739497736143633</v>
      </c>
      <c r="EM155" s="2">
        <f t="shared" si="136"/>
        <v>46.684190509008566</v>
      </c>
      <c r="EN155" s="2">
        <f t="shared" si="136"/>
        <v>47.640525507144744</v>
      </c>
      <c r="EO155" s="2">
        <f t="shared" si="136"/>
        <v>48.561774445852777</v>
      </c>
      <c r="EQ155" s="2">
        <f t="shared" si="178"/>
        <v>44.731315045166909</v>
      </c>
      <c r="ER155" s="2">
        <f t="shared" si="178"/>
        <v>43.780556960837217</v>
      </c>
      <c r="ES155" s="2">
        <f t="shared" si="178"/>
        <v>44.550508381960142</v>
      </c>
      <c r="ET155" s="2">
        <f t="shared" si="178"/>
        <v>44.910891438176307</v>
      </c>
      <c r="EU155" s="2">
        <f t="shared" si="178"/>
        <v>45.155057477748272</v>
      </c>
      <c r="EV155" s="2">
        <f t="shared" si="178"/>
        <v>47.683276926454838</v>
      </c>
      <c r="EW155" s="2">
        <f t="shared" si="178"/>
        <v>49.546452729099911</v>
      </c>
      <c r="EX155" s="2">
        <f t="shared" si="178"/>
        <v>49.703157396746498</v>
      </c>
      <c r="EY155" s="2">
        <f t="shared" si="178"/>
        <v>48.893409796013842</v>
      </c>
      <c r="EZ155" s="2">
        <f t="shared" si="178"/>
        <v>47.308251362388255</v>
      </c>
      <c r="FA155" s="2">
        <f t="shared" si="178"/>
        <v>47.210232040470146</v>
      </c>
      <c r="FB155" s="2">
        <f t="shared" si="178"/>
        <v>47.670105501747138</v>
      </c>
      <c r="FC155" s="2">
        <f t="shared" si="178"/>
        <v>46.575567149752835</v>
      </c>
      <c r="FD155" s="2">
        <f t="shared" si="178"/>
        <v>47.423799542498017</v>
      </c>
      <c r="FE155" s="2">
        <f t="shared" si="178"/>
        <v>48.554419368454546</v>
      </c>
      <c r="FG155" s="2">
        <f t="shared" si="179"/>
        <v>0.9995942016251147</v>
      </c>
      <c r="FH155" s="2">
        <f t="shared" si="179"/>
        <v>0.99960248379290084</v>
      </c>
      <c r="FI155" s="2">
        <f t="shared" si="179"/>
        <v>0.99959009928659004</v>
      </c>
      <c r="FJ155" s="2">
        <f t="shared" si="179"/>
        <v>0.9995904537520236</v>
      </c>
      <c r="FK155" s="2">
        <f t="shared" si="179"/>
        <v>0.99964969345406884</v>
      </c>
      <c r="FL155" s="2">
        <f t="shared" si="179"/>
        <v>0.99954095604857862</v>
      </c>
      <c r="FM155" s="2">
        <f t="shared" si="179"/>
        <v>0.99956420194151985</v>
      </c>
      <c r="FN155" s="2">
        <f t="shared" si="179"/>
        <v>0.99949696000925214</v>
      </c>
      <c r="FO155" s="2">
        <f t="shared" si="179"/>
        <v>0.99953547360960615</v>
      </c>
      <c r="FP155" s="2">
        <f t="shared" si="179"/>
        <v>0.99949494167103869</v>
      </c>
      <c r="FQ155" s="2">
        <f t="shared" si="179"/>
        <v>0.99951807298520878</v>
      </c>
      <c r="FR155" s="2">
        <f t="shared" si="179"/>
        <v>0.9995587173919559</v>
      </c>
      <c r="FS155" s="2">
        <f t="shared" si="179"/>
        <v>0.99951782102554343</v>
      </c>
      <c r="FT155" s="2">
        <f t="shared" si="179"/>
        <v>0.99945619025207322</v>
      </c>
      <c r="FU155" s="2">
        <f t="shared" si="179"/>
        <v>0.99929501060849313</v>
      </c>
      <c r="FW155" s="2">
        <f t="shared" si="170"/>
        <v>9.2799796740554413E-2</v>
      </c>
      <c r="FX155" s="2">
        <f t="shared" si="170"/>
        <v>8.4682557555471577E-2</v>
      </c>
      <c r="FY155" s="2">
        <f t="shared" si="170"/>
        <v>8.9583352030939006E-2</v>
      </c>
      <c r="FZ155" s="2">
        <f t="shared" si="170"/>
        <v>8.7684119346704295E-2</v>
      </c>
      <c r="GA155" s="2">
        <f t="shared" si="170"/>
        <v>9.9782557271911376E-2</v>
      </c>
      <c r="GB155" s="2">
        <f t="shared" si="170"/>
        <v>0.11185916993548786</v>
      </c>
      <c r="GC155" s="2">
        <f t="shared" si="170"/>
        <v>0.12012394882541955</v>
      </c>
      <c r="GD155" s="2">
        <f t="shared" si="170"/>
        <v>8.9693154460617652E-2</v>
      </c>
      <c r="GE155" s="2">
        <f t="shared" si="170"/>
        <v>8.2879132308778053E-2</v>
      </c>
      <c r="GF155" s="2">
        <f t="shared" si="170"/>
        <v>6.7261087188503599E-2</v>
      </c>
      <c r="GG155" s="2">
        <f t="shared" si="170"/>
        <v>6.462023934279193E-2</v>
      </c>
      <c r="GH155" s="2">
        <f t="shared" si="170"/>
        <v>6.0567459268132166E-2</v>
      </c>
      <c r="GI155" s="2">
        <f t="shared" si="170"/>
        <v>6.6125361247933237E-2</v>
      </c>
      <c r="GJ155" s="2">
        <f t="shared" si="170"/>
        <v>6.348301097415196E-2</v>
      </c>
      <c r="GK155" s="2">
        <f t="shared" si="170"/>
        <v>4.1629977242314813E-2</v>
      </c>
      <c r="GM155" s="86">
        <f t="shared" si="171"/>
        <v>3.4056693669858485E-103</v>
      </c>
      <c r="GN155" s="86">
        <f t="shared" si="171"/>
        <v>5.5096706291637918E-92</v>
      </c>
      <c r="GO155" s="86">
        <f t="shared" si="171"/>
        <v>3.941020089869554E-128</v>
      </c>
      <c r="GP155" s="86">
        <f t="shared" si="171"/>
        <v>8.368240776062989E-173</v>
      </c>
      <c r="GQ155" s="86">
        <f t="shared" si="171"/>
        <v>5.8053866759532694E-217</v>
      </c>
      <c r="GR155" s="86">
        <f t="shared" si="171"/>
        <v>3.9369024373779548E-215</v>
      </c>
      <c r="GS155" s="86">
        <f t="shared" si="171"/>
        <v>7.676965711785497E-200</v>
      </c>
      <c r="GT155" s="86">
        <f t="shared" si="171"/>
        <v>3.755243434086068E-174</v>
      </c>
      <c r="GU155" s="86">
        <f t="shared" si="171"/>
        <v>2.5130018320860422E-171</v>
      </c>
      <c r="GV155" s="86">
        <f t="shared" si="171"/>
        <v>1.9787994605063099E-134</v>
      </c>
      <c r="GW155" s="86">
        <f t="shared" si="171"/>
        <v>2.9880841384622395E-162</v>
      </c>
      <c r="GX155" s="86">
        <f t="shared" si="171"/>
        <v>2.310963111922195E-136</v>
      </c>
      <c r="GY155" s="86">
        <f t="shared" si="171"/>
        <v>5.441966130522696E-106</v>
      </c>
      <c r="GZ155" s="86">
        <f t="shared" si="171"/>
        <v>3.3489967315391648E-97</v>
      </c>
      <c r="HA155" s="86">
        <f t="shared" si="171"/>
        <v>5.0097271770424741E-107</v>
      </c>
      <c r="HC155" s="86">
        <f t="shared" si="182"/>
        <v>5.5238111576217347E-56</v>
      </c>
      <c r="HD155" s="86">
        <f t="shared" si="182"/>
        <v>1.1525927868524087E-54</v>
      </c>
      <c r="HE155" s="86">
        <f t="shared" si="182"/>
        <v>2.124397341973933E-58</v>
      </c>
      <c r="HF155" s="86">
        <f t="shared" si="181"/>
        <v>3.0681194261413752E-87</v>
      </c>
      <c r="HG155" s="86">
        <f t="shared" si="181"/>
        <v>8.9566267238426555E-139</v>
      </c>
      <c r="HH155" s="86">
        <f t="shared" si="181"/>
        <v>1.5853618184624764E-115</v>
      </c>
      <c r="HI155" s="86">
        <f t="shared" si="181"/>
        <v>8.9635693192487311E-114</v>
      </c>
      <c r="HJ155" s="86">
        <f t="shared" si="181"/>
        <v>6.2964477229704648E-67</v>
      </c>
      <c r="HK155" s="86">
        <f t="shared" si="181"/>
        <v>5.2032047153731807E-99</v>
      </c>
      <c r="HL155" s="86">
        <f t="shared" si="162"/>
        <v>6.9345559194175685E-94</v>
      </c>
      <c r="HM155" s="86">
        <f t="shared" si="162"/>
        <v>4.9351737555088595E-82</v>
      </c>
      <c r="HN155" s="86">
        <f t="shared" si="162"/>
        <v>2.8149059246704949E-62</v>
      </c>
      <c r="HO155" s="86">
        <f t="shared" si="162"/>
        <v>1.9094225365777378E-60</v>
      </c>
      <c r="HP155" s="86">
        <f t="shared" si="162"/>
        <v>4.1016132319751279E-54</v>
      </c>
      <c r="HQ155" s="86">
        <f t="shared" si="162"/>
        <v>2.2752914418211156E-69</v>
      </c>
      <c r="HS155" s="86">
        <f t="shared" si="172"/>
        <v>0.19262609560010735</v>
      </c>
      <c r="HT155" s="86">
        <f t="shared" si="172"/>
        <v>0.22236738450921728</v>
      </c>
      <c r="HU155" s="86">
        <f t="shared" si="172"/>
        <v>0.10803805216375138</v>
      </c>
      <c r="HV155" s="86">
        <f t="shared" si="172"/>
        <v>0.14202389580753419</v>
      </c>
      <c r="HW155" s="86">
        <f t="shared" si="172"/>
        <v>6.1556242981873364E-2</v>
      </c>
      <c r="HX155" s="86">
        <f t="shared" si="172"/>
        <v>4.2221405439460492E-2</v>
      </c>
      <c r="HY155" s="86">
        <f t="shared" si="172"/>
        <v>3.5631303332330215E-2</v>
      </c>
      <c r="HZ155" s="86">
        <f t="shared" si="172"/>
        <v>4.720470863180018E-2</v>
      </c>
      <c r="IA155" s="86">
        <f t="shared" si="172"/>
        <v>0.17494465290198113</v>
      </c>
      <c r="IB155" s="86">
        <f t="shared" si="172"/>
        <v>0.35803641896620247</v>
      </c>
      <c r="IC155" s="86">
        <f t="shared" si="172"/>
        <v>0.40923824034270251</v>
      </c>
      <c r="ID155" s="86">
        <f t="shared" si="172"/>
        <v>0.4533821235767293</v>
      </c>
      <c r="IE155" s="86">
        <f t="shared" si="172"/>
        <v>0.40461258491900653</v>
      </c>
      <c r="IF155" s="86">
        <f t="shared" si="172"/>
        <v>0.45605297879797652</v>
      </c>
      <c r="IG155" s="86">
        <f t="shared" si="172"/>
        <v>0.54714402683657182</v>
      </c>
      <c r="II155" s="86">
        <f t="shared" si="173"/>
        <v>1.5276267558886493E-12</v>
      </c>
      <c r="IJ155" s="86">
        <f t="shared" si="173"/>
        <v>2.8296524137202632E-13</v>
      </c>
      <c r="IK155" s="86">
        <f t="shared" si="173"/>
        <v>5.9430984722780518E-14</v>
      </c>
      <c r="IL155" s="86">
        <f t="shared" si="173"/>
        <v>5.096951215462315E-15</v>
      </c>
      <c r="IM155" s="86">
        <f t="shared" si="173"/>
        <v>6.6912971014518818E-13</v>
      </c>
      <c r="IN155" s="86">
        <f t="shared" si="173"/>
        <v>3.1245073654699071E-13</v>
      </c>
      <c r="IO155" s="86">
        <f t="shared" si="173"/>
        <v>1.6712893602407858E-11</v>
      </c>
      <c r="IP155" s="86">
        <f t="shared" si="173"/>
        <v>1.7187506810592734E-22</v>
      </c>
      <c r="IQ155" s="86">
        <f t="shared" si="173"/>
        <v>1.2306867465782664E-16</v>
      </c>
      <c r="IR155" s="86">
        <f t="shared" si="173"/>
        <v>6.0107991521646027E-18</v>
      </c>
      <c r="IS155" s="86">
        <f t="shared" si="173"/>
        <v>1.459381148036957E-18</v>
      </c>
      <c r="IT155" s="86">
        <f t="shared" si="173"/>
        <v>1.4840468092078773E-18</v>
      </c>
      <c r="IU155" s="86">
        <f t="shared" si="173"/>
        <v>9.6966077673150263E-19</v>
      </c>
      <c r="IV155" s="86">
        <f t="shared" si="173"/>
        <v>1.1096852693113159E-14</v>
      </c>
      <c r="IW155" s="86">
        <f t="shared" si="173"/>
        <v>1.5372014087413676E-8</v>
      </c>
      <c r="IY155" s="86">
        <f t="shared" si="174"/>
        <v>0.19262609560163499</v>
      </c>
      <c r="IZ155" s="86">
        <f t="shared" si="174"/>
        <v>0.22236738450950025</v>
      </c>
      <c r="JA155" s="86">
        <f t="shared" si="174"/>
        <v>0.10803805216381081</v>
      </c>
      <c r="JB155" s="86">
        <f t="shared" si="174"/>
        <v>0.1420238958075393</v>
      </c>
      <c r="JC155" s="86">
        <f t="shared" si="174"/>
        <v>6.1556242982542496E-2</v>
      </c>
      <c r="JD155" s="86">
        <f t="shared" si="174"/>
        <v>4.2221405439772944E-2</v>
      </c>
      <c r="JE155" s="86">
        <f t="shared" si="174"/>
        <v>3.563130334904311E-2</v>
      </c>
      <c r="JF155" s="86">
        <f t="shared" si="174"/>
        <v>4.720470863180018E-2</v>
      </c>
      <c r="JG155" s="86">
        <f t="shared" si="174"/>
        <v>0.17494465290198125</v>
      </c>
      <c r="JH155" s="86">
        <f t="shared" si="174"/>
        <v>0.35803641896620247</v>
      </c>
      <c r="JI155" s="86">
        <f t="shared" si="174"/>
        <v>0.40923824034270251</v>
      </c>
      <c r="JJ155" s="86">
        <f t="shared" si="174"/>
        <v>0.4533821235767293</v>
      </c>
      <c r="JK155" s="86">
        <f t="shared" si="174"/>
        <v>0.40461258491900653</v>
      </c>
      <c r="JL155" s="86">
        <f t="shared" si="174"/>
        <v>0.45605297879798762</v>
      </c>
      <c r="JM155" s="86">
        <f t="shared" si="174"/>
        <v>0.54714404220858592</v>
      </c>
    </row>
    <row r="156" spans="2:273" x14ac:dyDescent="0.25">
      <c r="B156" s="2">
        <v>129</v>
      </c>
      <c r="C156" s="37">
        <v>44.984000000000002</v>
      </c>
      <c r="D156" s="37">
        <v>41.570999999999998</v>
      </c>
      <c r="E156" s="37">
        <v>43.238</v>
      </c>
      <c r="F156" s="37">
        <v>44.174999999999997</v>
      </c>
      <c r="G156" s="37">
        <v>43.968000000000004</v>
      </c>
      <c r="H156" s="37">
        <v>47.73</v>
      </c>
      <c r="I156" s="37">
        <v>48.634999999999998</v>
      </c>
      <c r="J156" s="37">
        <v>47.197000000000003</v>
      </c>
      <c r="K156" s="37">
        <v>48.802999999999997</v>
      </c>
      <c r="L156" s="37">
        <v>50.524999999999999</v>
      </c>
      <c r="M156" s="37">
        <v>54.835999999999999</v>
      </c>
      <c r="N156" s="37">
        <v>56.048999999999999</v>
      </c>
      <c r="O156" s="37">
        <v>54.377000000000002</v>
      </c>
      <c r="P156" s="37">
        <v>65.507999999999996</v>
      </c>
      <c r="Q156" s="37">
        <v>116.381</v>
      </c>
      <c r="S156" s="4">
        <f t="shared" si="175"/>
        <v>44.252468359062838</v>
      </c>
      <c r="T156" s="4">
        <f t="shared" si="175"/>
        <v>43.895156455417052</v>
      </c>
      <c r="U156" s="4">
        <f t="shared" si="175"/>
        <v>44.696985195414655</v>
      </c>
      <c r="V156" s="4">
        <f t="shared" si="175"/>
        <v>45.193228193911473</v>
      </c>
      <c r="W156" s="4">
        <f t="shared" si="175"/>
        <v>45.490746936041532</v>
      </c>
      <c r="X156" s="4">
        <f t="shared" si="175"/>
        <v>47.53767424463171</v>
      </c>
      <c r="Y156" s="4">
        <f t="shared" si="175"/>
        <v>49.857197156979836</v>
      </c>
      <c r="Z156" s="4">
        <f t="shared" si="175"/>
        <v>49.778811682297338</v>
      </c>
      <c r="AA156" s="4">
        <f t="shared" si="175"/>
        <v>49.446082742552299</v>
      </c>
      <c r="AB156" s="4">
        <f t="shared" si="175"/>
        <v>51.115495820657905</v>
      </c>
      <c r="AC156" s="4">
        <f t="shared" si="175"/>
        <v>52.910966870738996</v>
      </c>
      <c r="AD156" s="4">
        <f t="shared" si="175"/>
        <v>57.053445351499072</v>
      </c>
      <c r="AE156" s="4">
        <f t="shared" si="175"/>
        <v>53.507782732879789</v>
      </c>
      <c r="AF156" s="4">
        <f t="shared" si="175"/>
        <v>64.274476226215484</v>
      </c>
      <c r="AG156" s="4">
        <f t="shared" si="175"/>
        <v>117.45804083813817</v>
      </c>
      <c r="AI156" s="4">
        <f t="shared" si="176"/>
        <v>0.73153164093716327</v>
      </c>
      <c r="AJ156" s="4">
        <f t="shared" si="176"/>
        <v>-2.3241564554170537</v>
      </c>
      <c r="AK156" s="4">
        <f t="shared" si="176"/>
        <v>-1.4589851954146553</v>
      </c>
      <c r="AL156" s="4">
        <f t="shared" si="176"/>
        <v>-1.0182281939114759</v>
      </c>
      <c r="AM156" s="4">
        <f t="shared" si="176"/>
        <v>-1.5227469360415284</v>
      </c>
      <c r="AN156" s="4">
        <f t="shared" si="176"/>
        <v>0.19232575536828733</v>
      </c>
      <c r="AO156" s="4">
        <f t="shared" si="176"/>
        <v>-1.2221971569798384</v>
      </c>
      <c r="AP156" s="4">
        <f t="shared" si="176"/>
        <v>-2.5818116822973352</v>
      </c>
      <c r="AQ156" s="4">
        <f t="shared" si="176"/>
        <v>-0.64308274255230202</v>
      </c>
      <c r="AR156" s="4">
        <f t="shared" si="176"/>
        <v>-0.59049582065790673</v>
      </c>
      <c r="AS156" s="4">
        <f t="shared" si="176"/>
        <v>1.9250331292610028</v>
      </c>
      <c r="AT156" s="4">
        <f t="shared" si="176"/>
        <v>-1.0044453514990721</v>
      </c>
      <c r="AU156" s="4">
        <f t="shared" si="176"/>
        <v>0.86921726712021297</v>
      </c>
      <c r="AV156" s="4">
        <f t="shared" si="176"/>
        <v>1.2335237737845119</v>
      </c>
      <c r="AW156" s="4">
        <f t="shared" si="176"/>
        <v>-1.0770408381381742</v>
      </c>
      <c r="AY156" s="2">
        <f t="shared" si="168"/>
        <v>44.25246835889962</v>
      </c>
      <c r="AZ156" s="2">
        <f t="shared" si="168"/>
        <v>43.660595060810365</v>
      </c>
      <c r="BA156" s="2">
        <f t="shared" si="168"/>
        <v>44.596561667416147</v>
      </c>
      <c r="BB156" s="2">
        <f t="shared" si="168"/>
        <v>44.910883004651069</v>
      </c>
      <c r="BC156" s="2">
        <f t="shared" si="168"/>
        <v>45.425963231093704</v>
      </c>
      <c r="BD156" s="2">
        <f t="shared" si="168"/>
        <v>47.502390537004565</v>
      </c>
      <c r="BE156" s="2">
        <f t="shared" si="168"/>
        <v>49.825355200037464</v>
      </c>
      <c r="BF156" s="2">
        <f t="shared" si="168"/>
        <v>49.733463498981237</v>
      </c>
      <c r="BG156" s="2">
        <f t="shared" si="168"/>
        <v>48.718379830672163</v>
      </c>
      <c r="BH156" s="2">
        <f t="shared" si="168"/>
        <v>47.407756813778477</v>
      </c>
      <c r="BI156" s="2">
        <f t="shared" si="168"/>
        <v>47.028133847296147</v>
      </c>
      <c r="BJ156" s="2">
        <f t="shared" si="168"/>
        <v>47.610867364173714</v>
      </c>
      <c r="BK156" s="2">
        <f t="shared" si="168"/>
        <v>46.573011314449538</v>
      </c>
      <c r="BL156" s="2">
        <f t="shared" si="168"/>
        <v>47.537644800251485</v>
      </c>
      <c r="BM156" s="2">
        <f t="shared" si="168"/>
        <v>48.462148237863161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 t="str">
        <f t="shared" si="169"/>
        <v/>
      </c>
      <c r="CF156" s="2" t="str">
        <f t="shared" si="169"/>
        <v/>
      </c>
      <c r="CG156" s="2" t="str">
        <f t="shared" si="169"/>
        <v/>
      </c>
      <c r="CH156" s="2" t="str">
        <f t="shared" si="169"/>
        <v/>
      </c>
      <c r="CI156" s="2" t="str">
        <f t="shared" si="169"/>
        <v/>
      </c>
      <c r="CJ156" s="2" t="str">
        <f t="shared" si="169"/>
        <v/>
      </c>
      <c r="CK156" s="2" t="str">
        <f t="shared" si="169"/>
        <v/>
      </c>
      <c r="CL156" s="2" t="str">
        <f t="shared" si="169"/>
        <v/>
      </c>
      <c r="CM156" s="2" t="str">
        <f t="shared" si="169"/>
        <v/>
      </c>
      <c r="CN156" s="2" t="str">
        <f t="shared" si="169"/>
        <v/>
      </c>
      <c r="CO156" s="2" t="str">
        <f t="shared" si="169"/>
        <v/>
      </c>
      <c r="CP156" s="2" t="str">
        <f t="shared" si="169"/>
        <v/>
      </c>
      <c r="CQ156" s="2" t="str">
        <f t="shared" si="169"/>
        <v/>
      </c>
      <c r="CR156" s="2" t="str">
        <f t="shared" si="169"/>
        <v/>
      </c>
      <c r="CS156" s="2" t="str">
        <f t="shared" si="169"/>
        <v/>
      </c>
      <c r="CU156" s="2" t="str">
        <f t="shared" si="198"/>
        <v/>
      </c>
      <c r="CV156" s="2" t="str">
        <f t="shared" si="199"/>
        <v/>
      </c>
      <c r="CW156" s="2" t="str">
        <f t="shared" si="200"/>
        <v/>
      </c>
      <c r="CX156" s="2" t="str">
        <f t="shared" si="201"/>
        <v/>
      </c>
      <c r="CY156" s="2" t="str">
        <f t="shared" si="202"/>
        <v/>
      </c>
      <c r="CZ156" s="2" t="str">
        <f t="shared" si="203"/>
        <v/>
      </c>
      <c r="DA156" s="2" t="str">
        <f t="shared" si="204"/>
        <v/>
      </c>
      <c r="DB156" s="2" t="str">
        <f t="shared" si="205"/>
        <v/>
      </c>
      <c r="DC156" s="2" t="str">
        <f t="shared" si="206"/>
        <v/>
      </c>
      <c r="DD156" s="2" t="str">
        <f t="shared" si="207"/>
        <v/>
      </c>
      <c r="DE156" s="2" t="str">
        <f t="shared" si="208"/>
        <v/>
      </c>
      <c r="DF156" s="2" t="str">
        <f t="shared" si="209"/>
        <v/>
      </c>
      <c r="DG156" s="2" t="str">
        <f t="shared" si="210"/>
        <v/>
      </c>
      <c r="DH156" s="2" t="str">
        <f t="shared" si="211"/>
        <v/>
      </c>
      <c r="DI156" s="2" t="str">
        <f t="shared" si="212"/>
        <v/>
      </c>
      <c r="DK156" s="2">
        <f t="shared" si="177"/>
        <v>83.63505496828752</v>
      </c>
      <c r="DL156" s="2">
        <f t="shared" si="177"/>
        <v>83.383715493808523</v>
      </c>
      <c r="DM156" s="2">
        <f t="shared" si="177"/>
        <v>79.387292056780439</v>
      </c>
      <c r="DN156" s="2">
        <f t="shared" si="177"/>
        <v>83.319271519178528</v>
      </c>
      <c r="DO156" s="2">
        <f t="shared" si="177"/>
        <v>92.887060908084152</v>
      </c>
      <c r="DP156" s="2">
        <f t="shared" si="177"/>
        <v>90.720244250871076</v>
      </c>
      <c r="DQ156" s="2">
        <f t="shared" si="177"/>
        <v>82.998409090909092</v>
      </c>
      <c r="DR156" s="2">
        <f t="shared" si="177"/>
        <v>88.44646099865048</v>
      </c>
      <c r="DS156" s="2">
        <f t="shared" si="177"/>
        <v>83.459995138157339</v>
      </c>
      <c r="DT156" s="2">
        <f t="shared" si="177"/>
        <v>94.139868989547054</v>
      </c>
      <c r="DU156" s="2">
        <f t="shared" si="177"/>
        <v>91.238865218917979</v>
      </c>
      <c r="DV156" s="2">
        <f t="shared" si="177"/>
        <v>82.939787878787882</v>
      </c>
      <c r="DW156" s="2">
        <f t="shared" si="177"/>
        <v>86.821836303231635</v>
      </c>
      <c r="DX156" s="2">
        <f t="shared" si="177"/>
        <v>84.743982882882875</v>
      </c>
      <c r="DY156" s="2">
        <f t="shared" si="177"/>
        <v>68.503712976539589</v>
      </c>
      <c r="EA156" s="2">
        <f t="shared" si="153"/>
        <v>44.194847666429744</v>
      </c>
      <c r="EB156" s="2">
        <f t="shared" si="153"/>
        <v>43.646000389848915</v>
      </c>
      <c r="EC156" s="2">
        <f t="shared" si="153"/>
        <v>44.601104068956786</v>
      </c>
      <c r="ED156" s="2">
        <f t="shared" si="153"/>
        <v>44.90936762823668</v>
      </c>
      <c r="EE156" s="2">
        <f t="shared" si="153"/>
        <v>45.457726481628924</v>
      </c>
      <c r="EF156" s="2">
        <f t="shared" si="153"/>
        <v>47.475036164812281</v>
      </c>
      <c r="EG156" s="2">
        <f t="shared" si="153"/>
        <v>49.871811790305642</v>
      </c>
      <c r="EH156" s="2">
        <f t="shared" si="153"/>
        <v>49.732578241398144</v>
      </c>
      <c r="EI156" s="2">
        <f t="shared" si="153"/>
        <v>48.697466200294542</v>
      </c>
      <c r="EJ156" s="2">
        <f t="shared" si="153"/>
        <v>47.40353577822696</v>
      </c>
      <c r="EK156" s="2">
        <f t="shared" si="153"/>
        <v>47.003892640200206</v>
      </c>
      <c r="EL156" s="2">
        <f t="shared" si="180"/>
        <v>47.601602810304449</v>
      </c>
      <c r="EM156" s="2">
        <f t="shared" si="136"/>
        <v>46.563675773686455</v>
      </c>
      <c r="EN156" s="2">
        <f t="shared" si="136"/>
        <v>47.535193238408844</v>
      </c>
      <c r="EO156" s="2">
        <f t="shared" si="136"/>
        <v>48.449382489875411</v>
      </c>
      <c r="EQ156" s="2">
        <f t="shared" si="178"/>
        <v>44.62145781935984</v>
      </c>
      <c r="ER156" s="2">
        <f t="shared" si="178"/>
        <v>43.648038302398874</v>
      </c>
      <c r="ES156" s="2">
        <f t="shared" si="178"/>
        <v>44.420920115060611</v>
      </c>
      <c r="ET156" s="2">
        <f t="shared" si="178"/>
        <v>44.774775399970949</v>
      </c>
      <c r="EU156" s="2">
        <f t="shared" si="178"/>
        <v>45.024781410894377</v>
      </c>
      <c r="EV156" s="2">
        <f t="shared" si="178"/>
        <v>47.551258171737409</v>
      </c>
      <c r="EW156" s="2">
        <f t="shared" si="178"/>
        <v>49.413890339583659</v>
      </c>
      <c r="EX156" s="2">
        <f t="shared" si="178"/>
        <v>49.559489939695169</v>
      </c>
      <c r="EY156" s="2">
        <f t="shared" si="178"/>
        <v>48.766079412949594</v>
      </c>
      <c r="EZ156" s="2">
        <f t="shared" si="178"/>
        <v>47.167335277295656</v>
      </c>
      <c r="FA156" s="2">
        <f t="shared" si="178"/>
        <v>47.072032430907839</v>
      </c>
      <c r="FB156" s="2">
        <f t="shared" si="178"/>
        <v>47.52650997636588</v>
      </c>
      <c r="FC156" s="2">
        <f t="shared" si="178"/>
        <v>46.447515185062713</v>
      </c>
      <c r="FD156" s="2">
        <f t="shared" si="178"/>
        <v>47.303876664423782</v>
      </c>
      <c r="FE156" s="2">
        <f t="shared" si="178"/>
        <v>48.446541909885156</v>
      </c>
      <c r="FG156" s="2">
        <f t="shared" si="179"/>
        <v>0.99962989426856874</v>
      </c>
      <c r="FH156" s="2">
        <f t="shared" si="179"/>
        <v>0.99963744822929013</v>
      </c>
      <c r="FI156" s="2">
        <f t="shared" si="179"/>
        <v>0.9996261526228245</v>
      </c>
      <c r="FJ156" s="2">
        <f t="shared" si="179"/>
        <v>0.99962647592245235</v>
      </c>
      <c r="FK156" s="2">
        <f t="shared" si="179"/>
        <v>0.99968050678521692</v>
      </c>
      <c r="FL156" s="2">
        <f t="shared" si="179"/>
        <v>0.99958133003010941</v>
      </c>
      <c r="FM156" s="2">
        <f t="shared" si="179"/>
        <v>0.99960253220579243</v>
      </c>
      <c r="FN156" s="2">
        <f t="shared" si="179"/>
        <v>0.99954120176845063</v>
      </c>
      <c r="FO156" s="2">
        <f t="shared" si="179"/>
        <v>0.99957632957999121</v>
      </c>
      <c r="FP156" s="2">
        <f t="shared" si="179"/>
        <v>0.99953936085883421</v>
      </c>
      <c r="FQ156" s="2">
        <f t="shared" si="179"/>
        <v>0.99956045870026733</v>
      </c>
      <c r="FR156" s="2">
        <f t="shared" si="179"/>
        <v>0.99959752985109884</v>
      </c>
      <c r="FS156" s="2">
        <f t="shared" si="179"/>
        <v>0.99956022889082696</v>
      </c>
      <c r="FT156" s="2">
        <f t="shared" si="179"/>
        <v>0.99950401588281923</v>
      </c>
      <c r="FU156" s="2">
        <f t="shared" si="179"/>
        <v>0.99935700214724177</v>
      </c>
      <c r="FW156" s="2">
        <f t="shared" si="170"/>
        <v>0.10085002760276396</v>
      </c>
      <c r="FX156" s="2">
        <f t="shared" si="170"/>
        <v>9.2100118109624693E-2</v>
      </c>
      <c r="FY156" s="2">
        <f t="shared" si="170"/>
        <v>9.7384513450815308E-2</v>
      </c>
      <c r="FZ156" s="2">
        <f t="shared" si="170"/>
        <v>9.5337209811474088E-2</v>
      </c>
      <c r="GA156" s="2">
        <f t="shared" si="170"/>
        <v>0.1083661744584493</v>
      </c>
      <c r="GB156" s="2">
        <f t="shared" si="170"/>
        <v>0.12134162557621625</v>
      </c>
      <c r="GC156" s="2">
        <f t="shared" si="170"/>
        <v>0.13020430847441455</v>
      </c>
      <c r="GD156" s="2">
        <f t="shared" si="170"/>
        <v>9.750285372435212E-2</v>
      </c>
      <c r="GE156" s="2">
        <f t="shared" si="170"/>
        <v>9.0154285196432454E-2</v>
      </c>
      <c r="GF156" s="2">
        <f t="shared" si="170"/>
        <v>7.3274818520474225E-2</v>
      </c>
      <c r="GG156" s="2">
        <f t="shared" si="170"/>
        <v>7.0415680841117795E-2</v>
      </c>
      <c r="GH156" s="2">
        <f t="shared" si="170"/>
        <v>6.6025084912932561E-2</v>
      </c>
      <c r="GI156" s="2">
        <f t="shared" si="170"/>
        <v>7.2045392033688413E-2</v>
      </c>
      <c r="GJ156" s="2">
        <f t="shared" si="170"/>
        <v>6.9184004262383289E-2</v>
      </c>
      <c r="GK156" s="2">
        <f t="shared" si="170"/>
        <v>4.5463762373900256E-2</v>
      </c>
      <c r="GM156" s="86">
        <f t="shared" si="171"/>
        <v>1.9880823140800625E-106</v>
      </c>
      <c r="GN156" s="86">
        <f t="shared" si="171"/>
        <v>7.5321226367168518E-95</v>
      </c>
      <c r="GO156" s="86">
        <f t="shared" si="171"/>
        <v>3.9981694755671409E-132</v>
      </c>
      <c r="GP156" s="86">
        <f t="shared" si="171"/>
        <v>3.633030881720618E-178</v>
      </c>
      <c r="GQ156" s="86">
        <f t="shared" si="171"/>
        <v>1.6393547324104798E-223</v>
      </c>
      <c r="GR156" s="86">
        <f t="shared" si="171"/>
        <v>7.996148422055683E-222</v>
      </c>
      <c r="GS156" s="86">
        <f t="shared" si="171"/>
        <v>4.5613216105436075E-206</v>
      </c>
      <c r="GT156" s="86">
        <f t="shared" si="171"/>
        <v>1.5650569096413323E-179</v>
      </c>
      <c r="GU156" s="86">
        <f t="shared" si="171"/>
        <v>1.2149211046000576E-176</v>
      </c>
      <c r="GV156" s="86">
        <f t="shared" si="171"/>
        <v>1.3003574818235358E-138</v>
      </c>
      <c r="GW156" s="86">
        <f t="shared" si="171"/>
        <v>2.3924085182947392E-167</v>
      </c>
      <c r="GX156" s="86">
        <f t="shared" si="171"/>
        <v>1.1779447770101763E-140</v>
      </c>
      <c r="GY156" s="86">
        <f t="shared" si="171"/>
        <v>2.656032899144046E-109</v>
      </c>
      <c r="GZ156" s="86">
        <f t="shared" si="171"/>
        <v>3.574665991364908E-100</v>
      </c>
      <c r="HA156" s="86">
        <f t="shared" si="171"/>
        <v>2.4953315726346589E-110</v>
      </c>
      <c r="HC156" s="86">
        <f t="shared" si="182"/>
        <v>1.0302853606508882E-58</v>
      </c>
      <c r="HD156" s="86">
        <f t="shared" si="182"/>
        <v>2.4943300890075594E-57</v>
      </c>
      <c r="HE156" s="86">
        <f t="shared" si="182"/>
        <v>3.4441253808310271E-61</v>
      </c>
      <c r="HF156" s="86">
        <f t="shared" si="181"/>
        <v>2.2820656933189305E-91</v>
      </c>
      <c r="HG156" s="86">
        <f t="shared" si="181"/>
        <v>4.4164071124026236E-145</v>
      </c>
      <c r="HH156" s="86">
        <f t="shared" si="181"/>
        <v>5.9560419176663071E-121</v>
      </c>
      <c r="HI156" s="86">
        <f t="shared" si="181"/>
        <v>4.1400423894500406E-119</v>
      </c>
      <c r="HJ156" s="86">
        <f t="shared" si="181"/>
        <v>5.4437893188023738E-70</v>
      </c>
      <c r="HK156" s="86">
        <f t="shared" si="181"/>
        <v>9.8369438446747476E-104</v>
      </c>
      <c r="HL156" s="86">
        <f t="shared" si="162"/>
        <v>1.7520667112452968E-98</v>
      </c>
      <c r="HM156" s="86">
        <f t="shared" si="162"/>
        <v>4.0548573152961177E-86</v>
      </c>
      <c r="HN156" s="86">
        <f t="shared" si="162"/>
        <v>2.1810738177034584E-65</v>
      </c>
      <c r="HO156" s="86">
        <f t="shared" si="162"/>
        <v>1.8742981490322566E-63</v>
      </c>
      <c r="HP156" s="86">
        <f t="shared" si="162"/>
        <v>1.0228464659015105E-56</v>
      </c>
      <c r="HQ156" s="86">
        <f t="shared" si="162"/>
        <v>9.1589666508392271E-73</v>
      </c>
      <c r="HS156" s="86">
        <f t="shared" si="172"/>
        <v>0.12452409956442079</v>
      </c>
      <c r="HT156" s="86">
        <f t="shared" si="172"/>
        <v>0.14889057761407185</v>
      </c>
      <c r="HU156" s="86">
        <f t="shared" si="172"/>
        <v>6.147940425998849E-2</v>
      </c>
      <c r="HV156" s="86">
        <f t="shared" si="172"/>
        <v>8.3225182540121276E-2</v>
      </c>
      <c r="HW156" s="86">
        <f t="shared" si="172"/>
        <v>3.2016232848633391E-2</v>
      </c>
      <c r="HX156" s="86">
        <f t="shared" si="172"/>
        <v>1.972345594872062E-2</v>
      </c>
      <c r="HY156" s="86">
        <f t="shared" si="172"/>
        <v>1.6807018441454154E-2</v>
      </c>
      <c r="HZ156" s="86">
        <f t="shared" si="172"/>
        <v>1.9116826230501736E-2</v>
      </c>
      <c r="IA156" s="86">
        <f t="shared" si="172"/>
        <v>0.10501809573630252</v>
      </c>
      <c r="IB156" s="86">
        <f t="shared" si="172"/>
        <v>0.26620462281977592</v>
      </c>
      <c r="IC156" s="86">
        <f t="shared" si="172"/>
        <v>0.32124867374262622</v>
      </c>
      <c r="ID156" s="86">
        <f t="shared" si="172"/>
        <v>0.37865698953943466</v>
      </c>
      <c r="IE156" s="86">
        <f t="shared" si="172"/>
        <v>0.31459771778999701</v>
      </c>
      <c r="IF156" s="86">
        <f t="shared" si="172"/>
        <v>0.36383917113651137</v>
      </c>
      <c r="IG156" s="86">
        <f t="shared" si="172"/>
        <v>0.55393847167113308</v>
      </c>
      <c r="II156" s="86">
        <f t="shared" si="173"/>
        <v>1.1507181490307077E-11</v>
      </c>
      <c r="IJ156" s="86">
        <f t="shared" si="173"/>
        <v>2.2231761611260252E-12</v>
      </c>
      <c r="IK156" s="86">
        <f t="shared" si="173"/>
        <v>5.5522838495719603E-13</v>
      </c>
      <c r="IL156" s="86">
        <f t="shared" si="173"/>
        <v>5.6126473098965132E-14</v>
      </c>
      <c r="IM156" s="86">
        <f t="shared" si="173"/>
        <v>5.7899625664820256E-12</v>
      </c>
      <c r="IN156" s="86">
        <f t="shared" si="173"/>
        <v>3.2863902685542155E-12</v>
      </c>
      <c r="IO156" s="86">
        <f t="shared" si="173"/>
        <v>1.3556062399514312E-10</v>
      </c>
      <c r="IP156" s="86">
        <f t="shared" si="173"/>
        <v>7.2958734408909761E-21</v>
      </c>
      <c r="IQ156" s="86">
        <f t="shared" si="173"/>
        <v>1.6811833949321075E-15</v>
      </c>
      <c r="IR156" s="86">
        <f t="shared" si="173"/>
        <v>8.0854031488538755E-17</v>
      </c>
      <c r="IS156" s="86">
        <f t="shared" si="173"/>
        <v>2.0714063108843725E-17</v>
      </c>
      <c r="IT156" s="86">
        <f t="shared" si="173"/>
        <v>1.9702307784227283E-17</v>
      </c>
      <c r="IU156" s="86">
        <f t="shared" si="173"/>
        <v>1.4495764526580424E-17</v>
      </c>
      <c r="IV156" s="86">
        <f t="shared" si="173"/>
        <v>8.5459051409373091E-14</v>
      </c>
      <c r="IW156" s="86">
        <f t="shared" si="173"/>
        <v>3.9915369604894371E-8</v>
      </c>
      <c r="IY156" s="86">
        <f t="shared" si="174"/>
        <v>0.12452409957592797</v>
      </c>
      <c r="IZ156" s="86">
        <f t="shared" si="174"/>
        <v>0.14889057761629501</v>
      </c>
      <c r="JA156" s="86">
        <f t="shared" si="174"/>
        <v>6.147940426054372E-2</v>
      </c>
      <c r="JB156" s="86">
        <f t="shared" si="174"/>
        <v>8.3225182540177398E-2</v>
      </c>
      <c r="JC156" s="86">
        <f t="shared" si="174"/>
        <v>3.2016232854423357E-2</v>
      </c>
      <c r="JD156" s="86">
        <f t="shared" si="174"/>
        <v>1.9723455952007012E-2</v>
      </c>
      <c r="JE156" s="86">
        <f t="shared" si="174"/>
        <v>1.680701857701478E-2</v>
      </c>
      <c r="JF156" s="86">
        <f t="shared" si="174"/>
        <v>1.9116826230501736E-2</v>
      </c>
      <c r="JG156" s="86">
        <f t="shared" si="174"/>
        <v>0.1050180957363042</v>
      </c>
      <c r="JH156" s="86">
        <f t="shared" si="174"/>
        <v>0.26620462281977597</v>
      </c>
      <c r="JI156" s="86">
        <f t="shared" si="174"/>
        <v>0.32124867374262622</v>
      </c>
      <c r="JJ156" s="86">
        <f t="shared" si="174"/>
        <v>0.37865698953943466</v>
      </c>
      <c r="JK156" s="86">
        <f t="shared" si="174"/>
        <v>0.31459771778999701</v>
      </c>
      <c r="JL156" s="86">
        <f t="shared" si="174"/>
        <v>0.36383917113659681</v>
      </c>
      <c r="JM156" s="86">
        <f t="shared" si="174"/>
        <v>0.55393851158650265</v>
      </c>
    </row>
    <row r="157" spans="2:273" x14ac:dyDescent="0.25">
      <c r="B157" s="2">
        <v>130</v>
      </c>
      <c r="C157" s="37">
        <v>46.048000000000002</v>
      </c>
      <c r="D157" s="37">
        <v>45.079000000000001</v>
      </c>
      <c r="E157" s="37">
        <v>43.683</v>
      </c>
      <c r="F157" s="37">
        <v>44.889000000000003</v>
      </c>
      <c r="G157" s="37">
        <v>44.429000000000002</v>
      </c>
      <c r="H157" s="37">
        <v>46.127000000000002</v>
      </c>
      <c r="I157" s="37">
        <v>50.793999999999997</v>
      </c>
      <c r="J157" s="37">
        <v>49.869</v>
      </c>
      <c r="K157" s="37">
        <v>47.59</v>
      </c>
      <c r="L157" s="37">
        <v>49.902000000000001</v>
      </c>
      <c r="M157" s="37">
        <v>50.048999999999999</v>
      </c>
      <c r="N157" s="37">
        <v>50.459000000000003</v>
      </c>
      <c r="O157" s="37">
        <v>50.442999999999998</v>
      </c>
      <c r="P157" s="37">
        <v>58.491999999999997</v>
      </c>
      <c r="Q157" s="37">
        <v>108.714</v>
      </c>
      <c r="S157" s="4">
        <f t="shared" si="175"/>
        <v>44.123594422544343</v>
      </c>
      <c r="T157" s="4">
        <f t="shared" si="175"/>
        <v>43.634198032416762</v>
      </c>
      <c r="U157" s="4">
        <f t="shared" si="175"/>
        <v>44.508200809091974</v>
      </c>
      <c r="V157" s="4">
        <f t="shared" si="175"/>
        <v>44.880600819838804</v>
      </c>
      <c r="W157" s="4">
        <f t="shared" si="175"/>
        <v>45.327924557028709</v>
      </c>
      <c r="X157" s="4">
        <f t="shared" si="175"/>
        <v>47.375551591726776</v>
      </c>
      <c r="Y157" s="4">
        <f t="shared" si="175"/>
        <v>49.713456990962669</v>
      </c>
      <c r="Z157" s="4">
        <f t="shared" si="175"/>
        <v>49.603133804550929</v>
      </c>
      <c r="AA157" s="4">
        <f t="shared" si="175"/>
        <v>48.856180908649634</v>
      </c>
      <c r="AB157" s="4">
        <f t="shared" si="175"/>
        <v>49.161340525950635</v>
      </c>
      <c r="AC157" s="4">
        <f t="shared" si="175"/>
        <v>50.099672632796462</v>
      </c>
      <c r="AD157" s="4">
        <f t="shared" si="175"/>
        <v>53.129442843225235</v>
      </c>
      <c r="AE157" s="4">
        <f t="shared" si="175"/>
        <v>50.168662071169685</v>
      </c>
      <c r="AF157" s="4">
        <f t="shared" si="175"/>
        <v>57.475741713239145</v>
      </c>
      <c r="AG157" s="4">
        <f t="shared" si="175"/>
        <v>107.03875934171309</v>
      </c>
      <c r="AI157" s="4">
        <f t="shared" si="176"/>
        <v>1.9244055774556585</v>
      </c>
      <c r="AJ157" s="4">
        <f t="shared" si="176"/>
        <v>1.4448019675832384</v>
      </c>
      <c r="AK157" s="4">
        <f t="shared" si="176"/>
        <v>-0.82520080909197446</v>
      </c>
      <c r="AL157" s="4">
        <f t="shared" si="176"/>
        <v>8.3991801611986716E-3</v>
      </c>
      <c r="AM157" s="4">
        <f t="shared" si="176"/>
        <v>-0.89892455702870677</v>
      </c>
      <c r="AN157" s="4">
        <f t="shared" si="176"/>
        <v>-1.2485515917267733</v>
      </c>
      <c r="AO157" s="4">
        <f t="shared" si="176"/>
        <v>1.0805430090373278</v>
      </c>
      <c r="AP157" s="4">
        <f t="shared" si="176"/>
        <v>0.26586619544907109</v>
      </c>
      <c r="AQ157" s="4">
        <f t="shared" si="176"/>
        <v>-1.2661809086496305</v>
      </c>
      <c r="AR157" s="4">
        <f t="shared" si="176"/>
        <v>0.74065947404936594</v>
      </c>
      <c r="AS157" s="4">
        <f t="shared" si="176"/>
        <v>-5.0672632796462835E-2</v>
      </c>
      <c r="AT157" s="4">
        <f t="shared" si="176"/>
        <v>-2.6704428432252314</v>
      </c>
      <c r="AU157" s="4">
        <f t="shared" si="176"/>
        <v>0.27433792883031316</v>
      </c>
      <c r="AV157" s="4">
        <f t="shared" si="176"/>
        <v>1.0162582867608521</v>
      </c>
      <c r="AW157" s="4">
        <f t="shared" si="176"/>
        <v>1.6752406582869099</v>
      </c>
      <c r="AY157" s="2">
        <f t="shared" si="168"/>
        <v>44.123594421455302</v>
      </c>
      <c r="AZ157" s="2">
        <f t="shared" si="168"/>
        <v>43.528407795754923</v>
      </c>
      <c r="BA157" s="2">
        <f t="shared" si="168"/>
        <v>44.473092314198809</v>
      </c>
      <c r="BB157" s="2">
        <f t="shared" si="168"/>
        <v>44.778640564570047</v>
      </c>
      <c r="BC157" s="2">
        <f t="shared" si="168"/>
        <v>45.308216803791872</v>
      </c>
      <c r="BD157" s="2">
        <f t="shared" si="168"/>
        <v>47.366685731921628</v>
      </c>
      <c r="BE157" s="2">
        <f t="shared" si="168"/>
        <v>49.705227655827457</v>
      </c>
      <c r="BF157" s="2">
        <f t="shared" si="168"/>
        <v>49.5946653270178</v>
      </c>
      <c r="BG157" s="2">
        <f t="shared" si="168"/>
        <v>48.587194755370668</v>
      </c>
      <c r="BH157" s="2">
        <f t="shared" si="168"/>
        <v>47.276446904653362</v>
      </c>
      <c r="BI157" s="2">
        <f t="shared" si="168"/>
        <v>46.885395473917626</v>
      </c>
      <c r="BJ157" s="2">
        <f t="shared" si="168"/>
        <v>47.470987985281205</v>
      </c>
      <c r="BK157" s="2">
        <f t="shared" si="168"/>
        <v>46.449742848903476</v>
      </c>
      <c r="BL157" s="2">
        <f t="shared" si="168"/>
        <v>47.428314341017064</v>
      </c>
      <c r="BM157" s="2">
        <f t="shared" si="168"/>
        <v>48.348958817767411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 t="str">
        <f t="shared" si="169"/>
        <v/>
      </c>
      <c r="CF157" s="2" t="str">
        <f t="shared" si="169"/>
        <v/>
      </c>
      <c r="CG157" s="2" t="str">
        <f t="shared" si="169"/>
        <v/>
      </c>
      <c r="CH157" s="2" t="str">
        <f t="shared" si="169"/>
        <v/>
      </c>
      <c r="CI157" s="2" t="str">
        <f t="shared" si="169"/>
        <v/>
      </c>
      <c r="CJ157" s="2">
        <f t="shared" si="169"/>
        <v>46.127000000000002</v>
      </c>
      <c r="CK157" s="2">
        <f t="shared" si="169"/>
        <v>50.793999999999997</v>
      </c>
      <c r="CL157" s="2">
        <f t="shared" si="169"/>
        <v>49.869</v>
      </c>
      <c r="CM157" s="2" t="str">
        <f t="shared" si="169"/>
        <v/>
      </c>
      <c r="CN157" s="2" t="str">
        <f t="shared" si="169"/>
        <v/>
      </c>
      <c r="CO157" s="2" t="str">
        <f t="shared" si="169"/>
        <v/>
      </c>
      <c r="CP157" s="2" t="str">
        <f t="shared" si="169"/>
        <v/>
      </c>
      <c r="CQ157" s="2" t="str">
        <f t="shared" si="169"/>
        <v/>
      </c>
      <c r="CR157" s="2" t="str">
        <f t="shared" si="169"/>
        <v/>
      </c>
      <c r="CS157" s="2" t="str">
        <f t="shared" si="169"/>
        <v/>
      </c>
      <c r="CU157" s="2" t="str">
        <f t="shared" si="198"/>
        <v/>
      </c>
      <c r="CV157" s="2" t="str">
        <f t="shared" si="199"/>
        <v/>
      </c>
      <c r="CW157" s="2" t="str">
        <f t="shared" si="200"/>
        <v/>
      </c>
      <c r="CX157" s="2" t="str">
        <f t="shared" si="201"/>
        <v/>
      </c>
      <c r="CY157" s="2" t="str">
        <f t="shared" si="202"/>
        <v/>
      </c>
      <c r="CZ157" s="2">
        <f t="shared" si="203"/>
        <v>46.127000000000002</v>
      </c>
      <c r="DA157" s="2">
        <f t="shared" si="204"/>
        <v>50.793999999999997</v>
      </c>
      <c r="DB157" s="2">
        <f t="shared" si="205"/>
        <v>49.869</v>
      </c>
      <c r="DC157" s="2" t="str">
        <f t="shared" si="206"/>
        <v/>
      </c>
      <c r="DD157" s="2" t="str">
        <f t="shared" si="207"/>
        <v/>
      </c>
      <c r="DE157" s="2" t="str">
        <f t="shared" si="208"/>
        <v/>
      </c>
      <c r="DF157" s="2" t="str">
        <f t="shared" si="209"/>
        <v/>
      </c>
      <c r="DG157" s="2" t="str">
        <f t="shared" si="210"/>
        <v/>
      </c>
      <c r="DH157" s="2" t="str">
        <f t="shared" si="211"/>
        <v/>
      </c>
      <c r="DI157" s="2" t="str">
        <f t="shared" si="212"/>
        <v/>
      </c>
      <c r="DK157" s="2">
        <f t="shared" si="177"/>
        <v>83.854550739957716</v>
      </c>
      <c r="DL157" s="2">
        <f t="shared" si="177"/>
        <v>83.593118544246465</v>
      </c>
      <c r="DM157" s="2">
        <f t="shared" si="177"/>
        <v>79.561461643008158</v>
      </c>
      <c r="DN157" s="2">
        <f t="shared" si="177"/>
        <v>83.526047719722158</v>
      </c>
      <c r="DO157" s="2">
        <f t="shared" si="177"/>
        <v>93.16550276854926</v>
      </c>
      <c r="DP157" s="2">
        <f t="shared" si="177"/>
        <v>90.973311672473869</v>
      </c>
      <c r="DQ157" s="2">
        <f t="shared" si="177"/>
        <v>83.142234460887948</v>
      </c>
      <c r="DR157" s="2">
        <f t="shared" si="177"/>
        <v>88.654722334682873</v>
      </c>
      <c r="DS157" s="2">
        <f t="shared" si="177"/>
        <v>83.633624746779006</v>
      </c>
      <c r="DT157" s="2">
        <f t="shared" si="177"/>
        <v>94.423493902439048</v>
      </c>
      <c r="DU157" s="2">
        <f t="shared" si="177"/>
        <v>91.502128892850408</v>
      </c>
      <c r="DV157" s="2">
        <f t="shared" si="177"/>
        <v>83.130254827343194</v>
      </c>
      <c r="DW157" s="2">
        <f t="shared" si="177"/>
        <v>87.047398822108107</v>
      </c>
      <c r="DX157" s="2">
        <f t="shared" si="177"/>
        <v>84.974732303732296</v>
      </c>
      <c r="DY157" s="2">
        <f t="shared" si="177"/>
        <v>68.603199963343101</v>
      </c>
      <c r="EA157" s="2">
        <f t="shared" si="153"/>
        <v>44.060791992418842</v>
      </c>
      <c r="EB157" s="2">
        <f t="shared" si="153"/>
        <v>43.515115035423754</v>
      </c>
      <c r="EC157" s="2">
        <f t="shared" si="153"/>
        <v>44.481218586005838</v>
      </c>
      <c r="ED157" s="2">
        <f t="shared" si="153"/>
        <v>44.780090824062214</v>
      </c>
      <c r="EE157" s="2">
        <f t="shared" si="153"/>
        <v>45.347558457513351</v>
      </c>
      <c r="EF157" s="2">
        <f t="shared" si="153"/>
        <v>47.339543669044915</v>
      </c>
      <c r="EG157" s="2">
        <f t="shared" si="153"/>
        <v>49.760718248211703</v>
      </c>
      <c r="EH157" s="2">
        <f t="shared" si="153"/>
        <v>49.597571709448388</v>
      </c>
      <c r="EI157" s="2">
        <f t="shared" si="153"/>
        <v>48.566571207658313</v>
      </c>
      <c r="EJ157" s="2">
        <f t="shared" si="153"/>
        <v>47.276598700548647</v>
      </c>
      <c r="EK157" s="2">
        <f t="shared" si="153"/>
        <v>46.86199059265158</v>
      </c>
      <c r="EL157" s="2">
        <f t="shared" si="180"/>
        <v>47.463707884465265</v>
      </c>
      <c r="EM157" s="2">
        <f t="shared" si="136"/>
        <v>46.443161038364345</v>
      </c>
      <c r="EN157" s="2">
        <f t="shared" si="136"/>
        <v>47.429860969672944</v>
      </c>
      <c r="EO157" s="2">
        <f t="shared" si="136"/>
        <v>48.336990533898039</v>
      </c>
      <c r="EQ157" s="2">
        <f t="shared" si="178"/>
        <v>44.511600593552778</v>
      </c>
      <c r="ER157" s="2">
        <f t="shared" si="178"/>
        <v>43.515519643960538</v>
      </c>
      <c r="ES157" s="2">
        <f t="shared" si="178"/>
        <v>44.291331848161079</v>
      </c>
      <c r="ET157" s="2">
        <f t="shared" si="178"/>
        <v>44.63865936176559</v>
      </c>
      <c r="EU157" s="2">
        <f t="shared" si="178"/>
        <v>44.894505344040482</v>
      </c>
      <c r="EV157" s="2">
        <f t="shared" si="178"/>
        <v>47.41923941701998</v>
      </c>
      <c r="EW157" s="2">
        <f t="shared" si="178"/>
        <v>49.281327950067407</v>
      </c>
      <c r="EX157" s="2">
        <f t="shared" si="178"/>
        <v>49.415822482643833</v>
      </c>
      <c r="EY157" s="2">
        <f t="shared" si="178"/>
        <v>48.638749029885332</v>
      </c>
      <c r="EZ157" s="2">
        <f t="shared" si="178"/>
        <v>47.026419192203051</v>
      </c>
      <c r="FA157" s="2">
        <f t="shared" si="178"/>
        <v>46.933832821345547</v>
      </c>
      <c r="FB157" s="2">
        <f t="shared" si="178"/>
        <v>47.382914450984622</v>
      </c>
      <c r="FC157" s="2">
        <f t="shared" si="178"/>
        <v>46.319463220372583</v>
      </c>
      <c r="FD157" s="2">
        <f t="shared" si="178"/>
        <v>47.183953786349548</v>
      </c>
      <c r="FE157" s="2">
        <f t="shared" si="178"/>
        <v>48.338664451315765</v>
      </c>
      <c r="FG157" s="2">
        <f t="shared" si="179"/>
        <v>0.99966244856876585</v>
      </c>
      <c r="FH157" s="2">
        <f t="shared" si="179"/>
        <v>0.99966933830696991</v>
      </c>
      <c r="FI157" s="2">
        <f t="shared" si="179"/>
        <v>0.99965903592390259</v>
      </c>
      <c r="FJ157" s="2">
        <f t="shared" si="179"/>
        <v>0.99965933079605818</v>
      </c>
      <c r="FK157" s="2">
        <f t="shared" si="179"/>
        <v>0.99970861053349402</v>
      </c>
      <c r="FL157" s="2">
        <f t="shared" si="179"/>
        <v>0.99961815438275803</v>
      </c>
      <c r="FM157" s="2">
        <f t="shared" si="179"/>
        <v>0.99963749238546062</v>
      </c>
      <c r="FN157" s="2">
        <f t="shared" si="179"/>
        <v>0.99958155414739547</v>
      </c>
      <c r="FO157" s="2">
        <f t="shared" si="179"/>
        <v>0.99961359358002266</v>
      </c>
      <c r="FP157" s="2">
        <f t="shared" si="179"/>
        <v>0.9995798750820365</v>
      </c>
      <c r="FQ157" s="2">
        <f t="shared" si="179"/>
        <v>0.99959911806624258</v>
      </c>
      <c r="FR157" s="2">
        <f t="shared" si="179"/>
        <v>0.99963292986262631</v>
      </c>
      <c r="FS157" s="2">
        <f t="shared" si="179"/>
        <v>0.99959890846132515</v>
      </c>
      <c r="FT157" s="2">
        <f t="shared" si="179"/>
        <v>0.99954763736732277</v>
      </c>
      <c r="FU157" s="2">
        <f t="shared" si="179"/>
        <v>0.9994135458088762</v>
      </c>
      <c r="FW157" s="2">
        <f t="shared" si="170"/>
        <v>0.10951430095356052</v>
      </c>
      <c r="FX157" s="2">
        <f t="shared" si="170"/>
        <v>0.10009634991153103</v>
      </c>
      <c r="FY157" s="2">
        <f t="shared" si="170"/>
        <v>0.10578608436918939</v>
      </c>
      <c r="FZ157" s="2">
        <f t="shared" si="170"/>
        <v>0.10358242463089305</v>
      </c>
      <c r="GA157" s="2">
        <f t="shared" si="170"/>
        <v>0.11759172913591971</v>
      </c>
      <c r="GB157" s="2">
        <f t="shared" si="170"/>
        <v>0.13150889560802245</v>
      </c>
      <c r="GC157" s="2">
        <f t="shared" si="170"/>
        <v>0.1409950231739257</v>
      </c>
      <c r="GD157" s="2">
        <f t="shared" si="170"/>
        <v>0.10591343612685013</v>
      </c>
      <c r="GE157" s="2">
        <f t="shared" si="170"/>
        <v>9.7999813196155583E-2</v>
      </c>
      <c r="GF157" s="2">
        <f t="shared" si="170"/>
        <v>7.9780240620821632E-2</v>
      </c>
      <c r="GG157" s="2">
        <f t="shared" si="170"/>
        <v>7.6688270968495828E-2</v>
      </c>
      <c r="GH157" s="2">
        <f t="shared" si="170"/>
        <v>7.1936829760099463E-2</v>
      </c>
      <c r="GI157" s="2">
        <f t="shared" si="170"/>
        <v>7.8450904210097011E-2</v>
      </c>
      <c r="GJ157" s="2">
        <f t="shared" si="170"/>
        <v>7.5355771416066572E-2</v>
      </c>
      <c r="GK157" s="2">
        <f t="shared" si="170"/>
        <v>4.9632323792528375E-2</v>
      </c>
      <c r="GM157" s="86">
        <f t="shared" si="171"/>
        <v>1.0328664664281458E-109</v>
      </c>
      <c r="GN157" s="86">
        <f t="shared" si="171"/>
        <v>9.2914797670967291E-98</v>
      </c>
      <c r="GO157" s="86">
        <f t="shared" si="171"/>
        <v>3.5162381097148649E-136</v>
      </c>
      <c r="GP157" s="86">
        <f t="shared" si="171"/>
        <v>1.303770891101286E-183</v>
      </c>
      <c r="GQ157" s="86">
        <f t="shared" si="171"/>
        <v>3.6930540246335226E-230</v>
      </c>
      <c r="GR157" s="86">
        <f t="shared" si="171"/>
        <v>1.2802981101462599E-228</v>
      </c>
      <c r="GS157" s="86">
        <f t="shared" si="171"/>
        <v>2.1711903504803838E-212</v>
      </c>
      <c r="GT157" s="86">
        <f t="shared" si="171"/>
        <v>5.392811151937525E-185</v>
      </c>
      <c r="GU157" s="86">
        <f t="shared" si="171"/>
        <v>4.8632728956976731E-182</v>
      </c>
      <c r="GV157" s="86">
        <f t="shared" si="171"/>
        <v>7.3605303238896601E-143</v>
      </c>
      <c r="GW157" s="86">
        <f t="shared" si="171"/>
        <v>1.5947222135623158E-172</v>
      </c>
      <c r="GX157" s="86">
        <f t="shared" si="171"/>
        <v>5.1424138916065837E-145</v>
      </c>
      <c r="GY157" s="86">
        <f t="shared" si="171"/>
        <v>1.1509084985955694E-112</v>
      </c>
      <c r="GZ157" s="86">
        <f t="shared" si="171"/>
        <v>3.4365242989953278E-103</v>
      </c>
      <c r="HA157" s="86">
        <f t="shared" si="171"/>
        <v>1.1054559141339061E-113</v>
      </c>
      <c r="HC157" s="86">
        <f t="shared" si="182"/>
        <v>1.6485850674914614E-61</v>
      </c>
      <c r="HD157" s="86">
        <f t="shared" si="182"/>
        <v>4.6474473602321129E-60</v>
      </c>
      <c r="HE157" s="86">
        <f t="shared" si="182"/>
        <v>4.7891412300890287E-64</v>
      </c>
      <c r="HF157" s="86">
        <f t="shared" si="181"/>
        <v>1.3574569526908266E-95</v>
      </c>
      <c r="HG157" s="86">
        <f t="shared" si="181"/>
        <v>1.5712840569314267E-151</v>
      </c>
      <c r="HH157" s="86">
        <f t="shared" si="181"/>
        <v>1.6736331960714902E-126</v>
      </c>
      <c r="HI157" s="86">
        <f t="shared" si="181"/>
        <v>1.4375842062856144E-124</v>
      </c>
      <c r="HJ157" s="86">
        <f t="shared" si="181"/>
        <v>4.005979447148986E-73</v>
      </c>
      <c r="HK157" s="86">
        <f t="shared" si="181"/>
        <v>1.4378868536255537E-108</v>
      </c>
      <c r="HL157" s="86">
        <f t="shared" si="162"/>
        <v>3.4233308986736831E-103</v>
      </c>
      <c r="HM157" s="86">
        <f t="shared" si="162"/>
        <v>2.6400404947617926E-90</v>
      </c>
      <c r="HN157" s="86">
        <f t="shared" si="162"/>
        <v>1.4136789205023389E-68</v>
      </c>
      <c r="HO157" s="86">
        <f t="shared" si="162"/>
        <v>1.5489547329345882E-66</v>
      </c>
      <c r="HP157" s="86">
        <f t="shared" si="162"/>
        <v>2.2077680900137223E-59</v>
      </c>
      <c r="HQ157" s="86">
        <f t="shared" si="162"/>
        <v>3.0469908099990235E-76</v>
      </c>
      <c r="HS157" s="86">
        <f t="shared" si="172"/>
        <v>7.4367316201248618E-2</v>
      </c>
      <c r="HT157" s="86">
        <f t="shared" si="172"/>
        <v>9.2208461890981377E-2</v>
      </c>
      <c r="HU157" s="86">
        <f t="shared" si="172"/>
        <v>3.2163065663203066E-2</v>
      </c>
      <c r="HV157" s="86">
        <f t="shared" si="172"/>
        <v>4.4550581542335092E-2</v>
      </c>
      <c r="HW157" s="86">
        <f t="shared" si="172"/>
        <v>1.5313634722984524E-2</v>
      </c>
      <c r="HX157" s="86">
        <f t="shared" si="172"/>
        <v>8.3707755619774234E-3</v>
      </c>
      <c r="HY157" s="86">
        <f t="shared" si="172"/>
        <v>7.2579018324917602E-3</v>
      </c>
      <c r="HZ157" s="86">
        <f t="shared" si="172"/>
        <v>6.7483373077085254E-3</v>
      </c>
      <c r="IA157" s="86">
        <f t="shared" si="172"/>
        <v>5.7210809577407581E-2</v>
      </c>
      <c r="IB157" s="86">
        <f t="shared" si="172"/>
        <v>0.18067280546970232</v>
      </c>
      <c r="IC157" s="86">
        <f t="shared" si="172"/>
        <v>0.23001374400578192</v>
      </c>
      <c r="ID157" s="86">
        <f t="shared" si="172"/>
        <v>0.28976822063780444</v>
      </c>
      <c r="IE157" s="86">
        <f t="shared" si="172"/>
        <v>0.22251613542626836</v>
      </c>
      <c r="IF157" s="86">
        <f t="shared" si="172"/>
        <v>0.26201266669318335</v>
      </c>
      <c r="IG157" s="86">
        <f t="shared" si="172"/>
        <v>0.52683113790223157</v>
      </c>
      <c r="II157" s="86">
        <f t="shared" si="173"/>
        <v>8.0012657700623522E-11</v>
      </c>
      <c r="IJ157" s="86">
        <f t="shared" si="173"/>
        <v>1.6150059687487426E-11</v>
      </c>
      <c r="IK157" s="86">
        <f t="shared" si="173"/>
        <v>4.7529117935176743E-12</v>
      </c>
      <c r="IL157" s="86">
        <f t="shared" si="173"/>
        <v>5.6308258663576462E-13</v>
      </c>
      <c r="IM157" s="86">
        <f t="shared" si="173"/>
        <v>4.5842311309764137E-11</v>
      </c>
      <c r="IN157" s="86">
        <f t="shared" si="173"/>
        <v>3.1181818524418975E-11</v>
      </c>
      <c r="IO157" s="86">
        <f t="shared" si="173"/>
        <v>1.0000053965757456E-9</v>
      </c>
      <c r="IP157" s="86">
        <f t="shared" si="173"/>
        <v>2.668877416069265E-19</v>
      </c>
      <c r="IQ157" s="86">
        <f t="shared" si="173"/>
        <v>2.0797141747780375E-14</v>
      </c>
      <c r="IR157" s="86">
        <f t="shared" si="173"/>
        <v>9.9379204073255611E-16</v>
      </c>
      <c r="IS157" s="86">
        <f t="shared" si="173"/>
        <v>2.6852968385377643E-16</v>
      </c>
      <c r="IT157" s="86">
        <f t="shared" si="173"/>
        <v>2.3998928365435995E-16</v>
      </c>
      <c r="IU157" s="86">
        <f t="shared" si="173"/>
        <v>1.9739368210409854E-16</v>
      </c>
      <c r="IV157" s="86">
        <f t="shared" si="173"/>
        <v>6.1437094537715633E-13</v>
      </c>
      <c r="IW157" s="86">
        <f t="shared" si="173"/>
        <v>1.009015655739012E-7</v>
      </c>
      <c r="IY157" s="86">
        <f t="shared" si="174"/>
        <v>7.4367316281261281E-2</v>
      </c>
      <c r="IZ157" s="86">
        <f t="shared" si="174"/>
        <v>9.2208461907131431E-2</v>
      </c>
      <c r="JA157" s="86">
        <f t="shared" si="174"/>
        <v>3.216306566795598E-2</v>
      </c>
      <c r="JB157" s="86">
        <f t="shared" si="174"/>
        <v>4.4550581542898177E-2</v>
      </c>
      <c r="JC157" s="86">
        <f t="shared" si="174"/>
        <v>1.5313634768826835E-2</v>
      </c>
      <c r="JD157" s="86">
        <f t="shared" si="174"/>
        <v>8.3707755931592426E-3</v>
      </c>
      <c r="JE157" s="86">
        <f t="shared" si="174"/>
        <v>7.2579028324971564E-3</v>
      </c>
      <c r="JF157" s="86">
        <f t="shared" si="174"/>
        <v>6.7483373077085254E-3</v>
      </c>
      <c r="JG157" s="86">
        <f t="shared" si="174"/>
        <v>5.7210809577428377E-2</v>
      </c>
      <c r="JH157" s="86">
        <f t="shared" si="174"/>
        <v>0.18067280546970332</v>
      </c>
      <c r="JI157" s="86">
        <f t="shared" si="174"/>
        <v>0.2300137440057822</v>
      </c>
      <c r="JJ157" s="86">
        <f t="shared" si="174"/>
        <v>0.28976822063780466</v>
      </c>
      <c r="JK157" s="86">
        <f t="shared" si="174"/>
        <v>0.22251613542626855</v>
      </c>
      <c r="JL157" s="86">
        <f t="shared" si="174"/>
        <v>0.26201266669379775</v>
      </c>
      <c r="JM157" s="86">
        <f t="shared" si="174"/>
        <v>0.52683123880379712</v>
      </c>
    </row>
    <row r="158" spans="2:273" x14ac:dyDescent="0.25">
      <c r="B158" s="2">
        <v>131</v>
      </c>
      <c r="C158" s="37">
        <v>45.094999999999999</v>
      </c>
      <c r="D158" s="37">
        <v>43.412999999999997</v>
      </c>
      <c r="E158" s="37">
        <v>43.651000000000003</v>
      </c>
      <c r="F158" s="37">
        <v>45.158999999999999</v>
      </c>
      <c r="G158" s="37">
        <v>44.984000000000002</v>
      </c>
      <c r="H158" s="37">
        <v>45.667000000000002</v>
      </c>
      <c r="I158" s="37">
        <v>49.508000000000003</v>
      </c>
      <c r="J158" s="37">
        <v>49.279000000000003</v>
      </c>
      <c r="K158" s="37">
        <v>47.902000000000001</v>
      </c>
      <c r="L158" s="37">
        <v>47.18</v>
      </c>
      <c r="M158" s="37">
        <v>50.540999999999997</v>
      </c>
      <c r="N158" s="37">
        <v>49.786999999999999</v>
      </c>
      <c r="O158" s="37">
        <v>48.246000000000002</v>
      </c>
      <c r="P158" s="37">
        <v>52.639000000000003</v>
      </c>
      <c r="Q158" s="37">
        <v>95.713999999999999</v>
      </c>
      <c r="S158" s="4">
        <f t="shared" si="175"/>
        <v>43.995538574267385</v>
      </c>
      <c r="T158" s="4">
        <f t="shared" si="175"/>
        <v>43.438941936205609</v>
      </c>
      <c r="U158" s="4">
        <f t="shared" si="175"/>
        <v>44.360222242275221</v>
      </c>
      <c r="V158" s="4">
        <f t="shared" si="175"/>
        <v>44.678457489586762</v>
      </c>
      <c r="W158" s="4">
        <f t="shared" si="175"/>
        <v>45.195138101896418</v>
      </c>
      <c r="X158" s="4">
        <f t="shared" si="175"/>
        <v>47.233137265142688</v>
      </c>
      <c r="Y158" s="4">
        <f t="shared" si="175"/>
        <v>49.586200634553535</v>
      </c>
      <c r="Z158" s="4">
        <f t="shared" si="175"/>
        <v>49.456983369928118</v>
      </c>
      <c r="AA158" s="4">
        <f t="shared" si="175"/>
        <v>48.542405476038297</v>
      </c>
      <c r="AB158" s="4">
        <f t="shared" si="175"/>
        <v>47.990261770323514</v>
      </c>
      <c r="AC158" s="4">
        <f t="shared" si="175"/>
        <v>48.293662295608947</v>
      </c>
      <c r="AD158" s="4">
        <f t="shared" si="175"/>
        <v>50.349577764670009</v>
      </c>
      <c r="AE158" s="4">
        <f t="shared" si="175"/>
        <v>48.080655170140858</v>
      </c>
      <c r="AF158" s="4">
        <f t="shared" si="175"/>
        <v>52.650797627413205</v>
      </c>
      <c r="AG158" s="4">
        <f t="shared" si="175"/>
        <v>94.487576843011723</v>
      </c>
      <c r="AI158" s="4">
        <f t="shared" si="176"/>
        <v>1.0994614257326134</v>
      </c>
      <c r="AJ158" s="4">
        <f t="shared" si="176"/>
        <v>-2.5941936205612137E-2</v>
      </c>
      <c r="AK158" s="4">
        <f t="shared" si="176"/>
        <v>-0.70922224227521724</v>
      </c>
      <c r="AL158" s="4">
        <f t="shared" si="176"/>
        <v>0.48054251041323681</v>
      </c>
      <c r="AM158" s="4">
        <f t="shared" si="176"/>
        <v>-0.21113810189641669</v>
      </c>
      <c r="AN158" s="4">
        <f t="shared" si="176"/>
        <v>-1.5661372651426859</v>
      </c>
      <c r="AO158" s="4">
        <f t="shared" si="176"/>
        <v>-7.8200634553532211E-2</v>
      </c>
      <c r="AP158" s="4">
        <f t="shared" si="176"/>
        <v>-0.17798336992811414</v>
      </c>
      <c r="AQ158" s="4">
        <f t="shared" si="176"/>
        <v>-0.64040547603829623</v>
      </c>
      <c r="AR158" s="4">
        <f t="shared" si="176"/>
        <v>-0.81026177032351399</v>
      </c>
      <c r="AS158" s="4">
        <f t="shared" si="176"/>
        <v>2.2473377043910503</v>
      </c>
      <c r="AT158" s="4">
        <f t="shared" si="176"/>
        <v>-0.56257776467001008</v>
      </c>
      <c r="AU158" s="4">
        <f t="shared" si="176"/>
        <v>0.16534482985914423</v>
      </c>
      <c r="AV158" s="4">
        <f t="shared" si="176"/>
        <v>-1.1797627413201894E-2</v>
      </c>
      <c r="AW158" s="4">
        <f t="shared" si="176"/>
        <v>1.2264231569882753</v>
      </c>
      <c r="AY158" s="2">
        <f t="shared" si="168"/>
        <v>43.99553856757052</v>
      </c>
      <c r="AZ158" s="2">
        <f t="shared" si="168"/>
        <v>43.396285296878567</v>
      </c>
      <c r="BA158" s="2">
        <f t="shared" si="168"/>
        <v>44.349416605117334</v>
      </c>
      <c r="BB158" s="2">
        <f t="shared" si="168"/>
        <v>44.646283580975172</v>
      </c>
      <c r="BC158" s="2">
        <f t="shared" si="168"/>
        <v>45.189878173201301</v>
      </c>
      <c r="BD158" s="2">
        <f t="shared" si="168"/>
        <v>47.231224853000008</v>
      </c>
      <c r="BE158" s="2">
        <f t="shared" si="168"/>
        <v>49.584352990490395</v>
      </c>
      <c r="BF158" s="2">
        <f t="shared" si="168"/>
        <v>49.455713001247638</v>
      </c>
      <c r="BG158" s="2">
        <f t="shared" si="168"/>
        <v>48.456204471111214</v>
      </c>
      <c r="BH158" s="2">
        <f t="shared" si="168"/>
        <v>47.144952971207104</v>
      </c>
      <c r="BI158" s="2">
        <f t="shared" si="168"/>
        <v>46.742863751290031</v>
      </c>
      <c r="BJ158" s="2">
        <f t="shared" si="168"/>
        <v>47.331088052709632</v>
      </c>
      <c r="BK158" s="2">
        <f t="shared" si="168"/>
        <v>46.32642245069848</v>
      </c>
      <c r="BL158" s="2">
        <f t="shared" si="168"/>
        <v>47.318788947708043</v>
      </c>
      <c r="BM158" s="2">
        <f t="shared" si="168"/>
        <v>48.235887074797709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 t="str">
        <f t="shared" si="169"/>
        <v/>
      </c>
      <c r="CF158" s="2" t="str">
        <f t="shared" si="169"/>
        <v/>
      </c>
      <c r="CG158" s="2" t="str">
        <f t="shared" si="169"/>
        <v/>
      </c>
      <c r="CH158" s="2" t="str">
        <f t="shared" si="169"/>
        <v/>
      </c>
      <c r="CI158" s="2">
        <f t="shared" si="169"/>
        <v>44.984000000000002</v>
      </c>
      <c r="CJ158" s="2">
        <f t="shared" si="169"/>
        <v>45.667000000000002</v>
      </c>
      <c r="CK158" s="2">
        <f t="shared" si="169"/>
        <v>49.508000000000003</v>
      </c>
      <c r="CL158" s="2">
        <f t="shared" si="169"/>
        <v>49.279000000000003</v>
      </c>
      <c r="CM158" s="2" t="str">
        <f t="shared" si="169"/>
        <v/>
      </c>
      <c r="CN158" s="2" t="str">
        <f t="shared" si="169"/>
        <v/>
      </c>
      <c r="CO158" s="2" t="str">
        <f t="shared" si="169"/>
        <v/>
      </c>
      <c r="CP158" s="2" t="str">
        <f t="shared" si="169"/>
        <v/>
      </c>
      <c r="CQ158" s="2" t="str">
        <f t="shared" si="169"/>
        <v/>
      </c>
      <c r="CR158" s="2" t="str">
        <f t="shared" si="169"/>
        <v/>
      </c>
      <c r="CS158" s="2" t="str">
        <f t="shared" si="169"/>
        <v/>
      </c>
      <c r="CU158" s="2" t="str">
        <f t="shared" si="198"/>
        <v/>
      </c>
      <c r="CV158" s="2" t="str">
        <f t="shared" si="199"/>
        <v/>
      </c>
      <c r="CW158" s="2" t="str">
        <f t="shared" si="200"/>
        <v/>
      </c>
      <c r="CX158" s="2" t="str">
        <f t="shared" si="201"/>
        <v/>
      </c>
      <c r="CY158" s="2">
        <f t="shared" si="202"/>
        <v>44.984000000000002</v>
      </c>
      <c r="CZ158" s="2">
        <f t="shared" si="203"/>
        <v>45.667000000000002</v>
      </c>
      <c r="DA158" s="2">
        <f t="shared" si="204"/>
        <v>49.508000000000003</v>
      </c>
      <c r="DB158" s="2">
        <f t="shared" si="205"/>
        <v>49.279000000000003</v>
      </c>
      <c r="DC158" s="2" t="str">
        <f t="shared" si="206"/>
        <v/>
      </c>
      <c r="DD158" s="2" t="str">
        <f t="shared" si="207"/>
        <v/>
      </c>
      <c r="DE158" s="2" t="str">
        <f t="shared" si="208"/>
        <v/>
      </c>
      <c r="DF158" s="2" t="str">
        <f t="shared" si="209"/>
        <v/>
      </c>
      <c r="DG158" s="2" t="str">
        <f t="shared" si="210"/>
        <v/>
      </c>
      <c r="DH158" s="2" t="str">
        <f t="shared" si="211"/>
        <v/>
      </c>
      <c r="DI158" s="2" t="str">
        <f t="shared" si="212"/>
        <v/>
      </c>
      <c r="DK158" s="2">
        <f t="shared" si="177"/>
        <v>84.074046511627898</v>
      </c>
      <c r="DL158" s="2">
        <f t="shared" si="177"/>
        <v>83.802521594684393</v>
      </c>
      <c r="DM158" s="2">
        <f t="shared" si="177"/>
        <v>79.735631229235878</v>
      </c>
      <c r="DN158" s="2">
        <f t="shared" si="177"/>
        <v>83.732823920265815</v>
      </c>
      <c r="DO158" s="2">
        <f t="shared" si="177"/>
        <v>93.443944629014382</v>
      </c>
      <c r="DP158" s="2">
        <f t="shared" si="177"/>
        <v>91.226379094076663</v>
      </c>
      <c r="DQ158" s="2">
        <f t="shared" si="177"/>
        <v>83.286059830866805</v>
      </c>
      <c r="DR158" s="2">
        <f t="shared" si="177"/>
        <v>88.862983670715266</v>
      </c>
      <c r="DS158" s="2">
        <f t="shared" si="177"/>
        <v>83.807254355400687</v>
      </c>
      <c r="DT158" s="2">
        <f t="shared" si="177"/>
        <v>94.707118815331029</v>
      </c>
      <c r="DU158" s="2">
        <f t="shared" si="177"/>
        <v>91.765392566782822</v>
      </c>
      <c r="DV158" s="2">
        <f t="shared" si="177"/>
        <v>83.320721775898519</v>
      </c>
      <c r="DW158" s="2">
        <f t="shared" si="177"/>
        <v>87.27296134098458</v>
      </c>
      <c r="DX158" s="2">
        <f t="shared" si="177"/>
        <v>85.205481724581716</v>
      </c>
      <c r="DY158" s="2">
        <f t="shared" si="177"/>
        <v>68.702686950146614</v>
      </c>
      <c r="EA158" s="2">
        <f t="shared" si="153"/>
        <v>43.926736318407947</v>
      </c>
      <c r="EB158" s="2">
        <f t="shared" si="153"/>
        <v>43.384229680998594</v>
      </c>
      <c r="EC158" s="2">
        <f t="shared" si="153"/>
        <v>44.361333103054896</v>
      </c>
      <c r="ED158" s="2">
        <f t="shared" si="153"/>
        <v>44.650814019887754</v>
      </c>
      <c r="EE158" s="2">
        <f t="shared" si="153"/>
        <v>45.237390433397778</v>
      </c>
      <c r="EF158" s="2">
        <f t="shared" si="153"/>
        <v>47.204051173277549</v>
      </c>
      <c r="EG158" s="2">
        <f t="shared" si="153"/>
        <v>49.649624706117763</v>
      </c>
      <c r="EH158" s="2">
        <f t="shared" si="153"/>
        <v>49.462565177498632</v>
      </c>
      <c r="EI158" s="2">
        <f t="shared" si="153"/>
        <v>48.435676215022085</v>
      </c>
      <c r="EJ158" s="2">
        <f t="shared" si="153"/>
        <v>47.149661622870333</v>
      </c>
      <c r="EK158" s="2">
        <f t="shared" si="153"/>
        <v>46.720088545102946</v>
      </c>
      <c r="EL158" s="2">
        <f t="shared" si="180"/>
        <v>47.325812958626074</v>
      </c>
      <c r="EM158" s="2">
        <f t="shared" si="136"/>
        <v>46.322646303042234</v>
      </c>
      <c r="EN158" s="2">
        <f t="shared" si="136"/>
        <v>47.324528700937044</v>
      </c>
      <c r="EO158" s="2">
        <f t="shared" si="136"/>
        <v>48.224598577920673</v>
      </c>
      <c r="EQ158" s="2">
        <f t="shared" si="178"/>
        <v>44.401743367745709</v>
      </c>
      <c r="ER158" s="2">
        <f t="shared" si="178"/>
        <v>43.383000985522202</v>
      </c>
      <c r="ES158" s="2">
        <f t="shared" si="178"/>
        <v>44.161743581261561</v>
      </c>
      <c r="ET158" s="2">
        <f t="shared" si="178"/>
        <v>44.502543323560232</v>
      </c>
      <c r="EU158" s="2">
        <f t="shared" si="178"/>
        <v>44.764229277186587</v>
      </c>
      <c r="EV158" s="2">
        <f t="shared" si="178"/>
        <v>47.287220662302545</v>
      </c>
      <c r="EW158" s="2">
        <f t="shared" si="178"/>
        <v>49.148765560551155</v>
      </c>
      <c r="EX158" s="2">
        <f t="shared" si="178"/>
        <v>49.272155025592497</v>
      </c>
      <c r="EY158" s="2">
        <f t="shared" si="178"/>
        <v>48.511418646821085</v>
      </c>
      <c r="EZ158" s="2">
        <f t="shared" si="178"/>
        <v>46.885503107110452</v>
      </c>
      <c r="FA158" s="2">
        <f t="shared" si="178"/>
        <v>46.795633211783247</v>
      </c>
      <c r="FB158" s="2">
        <f t="shared" si="178"/>
        <v>47.239318925603364</v>
      </c>
      <c r="FC158" s="2">
        <f t="shared" si="178"/>
        <v>46.191411255682453</v>
      </c>
      <c r="FD158" s="2">
        <f t="shared" si="178"/>
        <v>47.064030908275313</v>
      </c>
      <c r="FE158" s="2">
        <f t="shared" si="178"/>
        <v>48.230786992746374</v>
      </c>
      <c r="FG158" s="2">
        <f t="shared" si="179"/>
        <v>0.99969214029217401</v>
      </c>
      <c r="FH158" s="2">
        <f t="shared" si="179"/>
        <v>0.99969842417755528</v>
      </c>
      <c r="FI158" s="2">
        <f t="shared" si="179"/>
        <v>0.99968902773724488</v>
      </c>
      <c r="FJ158" s="2">
        <f t="shared" si="179"/>
        <v>0.99968929667997697</v>
      </c>
      <c r="FK158" s="2">
        <f t="shared" si="179"/>
        <v>0.99973424283429402</v>
      </c>
      <c r="FL158" s="2">
        <f t="shared" si="179"/>
        <v>0.99965174095721154</v>
      </c>
      <c r="FM158" s="2">
        <f t="shared" si="179"/>
        <v>0.99966937858044536</v>
      </c>
      <c r="FN158" s="2">
        <f t="shared" si="179"/>
        <v>0.99961835879520844</v>
      </c>
      <c r="FO158" s="2">
        <f t="shared" si="179"/>
        <v>0.99964758117449315</v>
      </c>
      <c r="FP158" s="2">
        <f t="shared" si="179"/>
        <v>0.99961682735640567</v>
      </c>
      <c r="FQ158" s="2">
        <f t="shared" si="179"/>
        <v>0.99963437843444491</v>
      </c>
      <c r="FR158" s="2">
        <f t="shared" si="179"/>
        <v>0.99966521724303314</v>
      </c>
      <c r="FS158" s="2">
        <f t="shared" si="179"/>
        <v>0.99963418725899822</v>
      </c>
      <c r="FT158" s="2">
        <f t="shared" si="179"/>
        <v>0.99958742395391098</v>
      </c>
      <c r="FU158" s="2">
        <f t="shared" si="179"/>
        <v>0.9994651198202299</v>
      </c>
      <c r="FW158" s="2">
        <f t="shared" si="170"/>
        <v>0.11882457335144904</v>
      </c>
      <c r="FX158" s="2">
        <f t="shared" si="170"/>
        <v>0.10870370101940749</v>
      </c>
      <c r="FY158" s="2">
        <f t="shared" si="170"/>
        <v>0.11482027344583118</v>
      </c>
      <c r="FZ158" s="2">
        <f t="shared" si="170"/>
        <v>0.11245208631763237</v>
      </c>
      <c r="GA158" s="2">
        <f t="shared" si="170"/>
        <v>0.12749038380706468</v>
      </c>
      <c r="GB158" s="2">
        <f t="shared" si="170"/>
        <v>0.14239002882281443</v>
      </c>
      <c r="GC158" s="2">
        <f t="shared" si="170"/>
        <v>0.15252320384536816</v>
      </c>
      <c r="GD158" s="2">
        <f t="shared" si="170"/>
        <v>0.11495710294283569</v>
      </c>
      <c r="GE158" s="2">
        <f t="shared" si="170"/>
        <v>0.10644820707601807</v>
      </c>
      <c r="GF158" s="2">
        <f t="shared" si="170"/>
        <v>8.6809119866269838E-2</v>
      </c>
      <c r="GG158" s="2">
        <f t="shared" si="170"/>
        <v>8.3469447770027114E-2</v>
      </c>
      <c r="GH158" s="2">
        <f t="shared" si="170"/>
        <v>7.8333504523725908E-2</v>
      </c>
      <c r="GI158" s="2">
        <f t="shared" si="170"/>
        <v>8.5373530608436554E-2</v>
      </c>
      <c r="GJ158" s="2">
        <f t="shared" si="170"/>
        <v>8.2029589699158217E-2</v>
      </c>
      <c r="GK158" s="2">
        <f t="shared" si="170"/>
        <v>5.4161412347781823E-2</v>
      </c>
      <c r="GM158" s="86">
        <f t="shared" si="171"/>
        <v>4.7756092729516612E-113</v>
      </c>
      <c r="GN158" s="86">
        <f t="shared" si="171"/>
        <v>1.0342488608208088E-100</v>
      </c>
      <c r="GO158" s="86">
        <f t="shared" si="171"/>
        <v>2.6807530057657458E-140</v>
      </c>
      <c r="GP158" s="86">
        <f t="shared" si="171"/>
        <v>3.8674768039436332E-189</v>
      </c>
      <c r="GQ158" s="86">
        <f t="shared" si="171"/>
        <v>6.6369193307136764E-237</v>
      </c>
      <c r="GR158" s="86">
        <f t="shared" si="171"/>
        <v>1.6160038505730637E-235</v>
      </c>
      <c r="GS158" s="86">
        <f t="shared" si="171"/>
        <v>8.2795773267551038E-219</v>
      </c>
      <c r="GT158" s="86">
        <f t="shared" si="171"/>
        <v>1.5363506410603117E-190</v>
      </c>
      <c r="GU158" s="86">
        <f t="shared" si="171"/>
        <v>1.6118754276159924E-187</v>
      </c>
      <c r="GV158" s="86">
        <f t="shared" si="171"/>
        <v>3.5887050005733647E-147</v>
      </c>
      <c r="GW158" s="86">
        <f t="shared" si="171"/>
        <v>8.8499088574840785E-178</v>
      </c>
      <c r="GX158" s="86">
        <f t="shared" si="171"/>
        <v>1.9227204262010642E-149</v>
      </c>
      <c r="GY158" s="86">
        <f t="shared" si="171"/>
        <v>4.4276650647094303E-116</v>
      </c>
      <c r="GZ158" s="86">
        <f t="shared" si="171"/>
        <v>2.9755252858746766E-106</v>
      </c>
      <c r="HA158" s="86">
        <f t="shared" si="171"/>
        <v>4.3556258817918403E-117</v>
      </c>
      <c r="HC158" s="86">
        <f t="shared" si="182"/>
        <v>2.2630223372505078E-64</v>
      </c>
      <c r="HD158" s="86">
        <f t="shared" si="182"/>
        <v>7.4549729258659917E-63</v>
      </c>
      <c r="HE158" s="86">
        <f t="shared" si="182"/>
        <v>5.711642320866733E-67</v>
      </c>
      <c r="HF158" s="86">
        <f t="shared" si="181"/>
        <v>6.4573695809553438E-100</v>
      </c>
      <c r="HG158" s="86">
        <f t="shared" si="181"/>
        <v>4.0335935699258919E-158</v>
      </c>
      <c r="HH158" s="86">
        <f t="shared" si="181"/>
        <v>3.5174336406542699E-132</v>
      </c>
      <c r="HI158" s="86">
        <f t="shared" si="181"/>
        <v>3.7528088478844025E-130</v>
      </c>
      <c r="HJ158" s="86">
        <f t="shared" si="181"/>
        <v>2.5090441642648953E-76</v>
      </c>
      <c r="HK158" s="86">
        <f t="shared" si="181"/>
        <v>1.625001929179419E-113</v>
      </c>
      <c r="HL158" s="86">
        <f t="shared" si="162"/>
        <v>5.1725172366880689E-108</v>
      </c>
      <c r="HM158" s="86">
        <f t="shared" si="162"/>
        <v>1.3620574926542923E-94</v>
      </c>
      <c r="HN158" s="86">
        <f t="shared" si="162"/>
        <v>7.6646597523337112E-72</v>
      </c>
      <c r="HO158" s="86">
        <f t="shared" si="162"/>
        <v>1.0776805646231535E-69</v>
      </c>
      <c r="HP158" s="86">
        <f t="shared" si="162"/>
        <v>4.124512713867129E-62</v>
      </c>
      <c r="HQ158" s="86">
        <f t="shared" si="162"/>
        <v>8.3772121011337911E-80</v>
      </c>
      <c r="HS158" s="86">
        <f t="shared" si="172"/>
        <v>4.1093524852171381E-2</v>
      </c>
      <c r="HT158" s="86">
        <f t="shared" si="172"/>
        <v>5.2894168846268783E-2</v>
      </c>
      <c r="HU158" s="86">
        <f t="shared" si="172"/>
        <v>1.5495846331004932E-2</v>
      </c>
      <c r="HV158" s="86">
        <f t="shared" si="172"/>
        <v>2.1827775945405335E-2</v>
      </c>
      <c r="HW158" s="86">
        <f t="shared" si="172"/>
        <v>6.7463265066976695E-3</v>
      </c>
      <c r="HX158" s="86">
        <f t="shared" si="172"/>
        <v>3.2328529373073377E-3</v>
      </c>
      <c r="HY158" s="86">
        <f t="shared" si="172"/>
        <v>2.8733253810677979E-3</v>
      </c>
      <c r="HZ158" s="86">
        <f t="shared" si="172"/>
        <v>2.0820112313345231E-3</v>
      </c>
      <c r="IA158" s="86">
        <f t="shared" si="172"/>
        <v>2.8345027296271776E-2</v>
      </c>
      <c r="IB158" s="86">
        <f t="shared" si="172"/>
        <v>0.11206524135868058</v>
      </c>
      <c r="IC158" s="86">
        <f t="shared" si="172"/>
        <v>0.15033294263923752</v>
      </c>
      <c r="ID158" s="86">
        <f t="shared" si="172"/>
        <v>0.2032267077592812</v>
      </c>
      <c r="IE158" s="86">
        <f t="shared" si="172"/>
        <v>0.14329764384931362</v>
      </c>
      <c r="IF158" s="86">
        <f t="shared" si="172"/>
        <v>0.16971246227934894</v>
      </c>
      <c r="IG158" s="86">
        <f t="shared" si="172"/>
        <v>0.46782906271696384</v>
      </c>
      <c r="II158" s="86">
        <f t="shared" si="173"/>
        <v>5.1361879121472023E-10</v>
      </c>
      <c r="IJ158" s="86">
        <f t="shared" si="173"/>
        <v>1.0848807570280567E-10</v>
      </c>
      <c r="IK158" s="86">
        <f t="shared" si="173"/>
        <v>3.7284653939878327E-11</v>
      </c>
      <c r="IL158" s="86">
        <f t="shared" si="173"/>
        <v>5.1472534162284854E-12</v>
      </c>
      <c r="IM158" s="86">
        <f t="shared" si="173"/>
        <v>3.3215744674634475E-10</v>
      </c>
      <c r="IN158" s="86">
        <f t="shared" si="173"/>
        <v>2.6693359281527416E-10</v>
      </c>
      <c r="IO158" s="86">
        <f t="shared" si="173"/>
        <v>6.7102671905815108E-9</v>
      </c>
      <c r="IP158" s="86">
        <f t="shared" si="173"/>
        <v>8.4144248673362391E-18</v>
      </c>
      <c r="IQ158" s="86">
        <f t="shared" si="173"/>
        <v>2.3300330437442229E-13</v>
      </c>
      <c r="IR158" s="86">
        <f t="shared" si="173"/>
        <v>1.1162231284848717E-14</v>
      </c>
      <c r="IS158" s="86">
        <f t="shared" si="173"/>
        <v>3.1796944243463804E-15</v>
      </c>
      <c r="IT158" s="86">
        <f t="shared" si="173"/>
        <v>2.6822838379397619E-15</v>
      </c>
      <c r="IU158" s="86">
        <f t="shared" si="173"/>
        <v>2.4486851354823498E-15</v>
      </c>
      <c r="IV158" s="86">
        <f t="shared" si="173"/>
        <v>4.1232642263533377E-12</v>
      </c>
      <c r="IW158" s="86">
        <f t="shared" si="173"/>
        <v>2.4832584248672181E-7</v>
      </c>
      <c r="IY158" s="86">
        <f t="shared" si="174"/>
        <v>4.1093525365790175E-2</v>
      </c>
      <c r="IZ158" s="86">
        <f t="shared" si="174"/>
        <v>5.2894168954756855E-2</v>
      </c>
      <c r="JA158" s="86">
        <f t="shared" si="174"/>
        <v>1.5495846368289587E-2</v>
      </c>
      <c r="JB158" s="86">
        <f t="shared" si="174"/>
        <v>2.1827775950552589E-2</v>
      </c>
      <c r="JC158" s="86">
        <f t="shared" si="174"/>
        <v>6.746326838855116E-3</v>
      </c>
      <c r="JD158" s="86">
        <f t="shared" si="174"/>
        <v>3.2328532042409305E-3</v>
      </c>
      <c r="JE158" s="86">
        <f t="shared" si="174"/>
        <v>2.8733320913349883E-3</v>
      </c>
      <c r="JF158" s="86">
        <f t="shared" si="174"/>
        <v>2.0820112313345313E-3</v>
      </c>
      <c r="JG158" s="86">
        <f t="shared" si="174"/>
        <v>2.8345027296504781E-2</v>
      </c>
      <c r="JH158" s="86">
        <f t="shared" si="174"/>
        <v>0.11206524135869174</v>
      </c>
      <c r="JI158" s="86">
        <f t="shared" si="174"/>
        <v>0.15033294263924071</v>
      </c>
      <c r="JJ158" s="86">
        <f t="shared" si="174"/>
        <v>0.20322670775928389</v>
      </c>
      <c r="JK158" s="86">
        <f t="shared" si="174"/>
        <v>0.14329764384931606</v>
      </c>
      <c r="JL158" s="86">
        <f t="shared" si="174"/>
        <v>0.1697124622834722</v>
      </c>
      <c r="JM158" s="86">
        <f t="shared" si="174"/>
        <v>0.46782931104280634</v>
      </c>
    </row>
    <row r="159" spans="2:273" x14ac:dyDescent="0.25">
      <c r="B159" s="2">
        <v>132</v>
      </c>
      <c r="C159" s="37">
        <v>44.253999999999998</v>
      </c>
      <c r="D159" s="37">
        <v>41.825000000000003</v>
      </c>
      <c r="E159" s="37">
        <v>44.19</v>
      </c>
      <c r="F159" s="37">
        <v>43.984000000000002</v>
      </c>
      <c r="G159" s="37">
        <v>44.603000000000002</v>
      </c>
      <c r="H159" s="37">
        <v>46.841000000000001</v>
      </c>
      <c r="I159" s="37">
        <v>50.793999999999997</v>
      </c>
      <c r="J159" s="37">
        <v>50.148000000000003</v>
      </c>
      <c r="K159" s="37">
        <v>48.164000000000001</v>
      </c>
      <c r="L159" s="37">
        <v>46.393000000000001</v>
      </c>
      <c r="M159" s="37">
        <v>45.984000000000002</v>
      </c>
      <c r="N159" s="37">
        <v>45.835999999999999</v>
      </c>
      <c r="O159" s="37">
        <v>47.097999999999999</v>
      </c>
      <c r="P159" s="37">
        <v>47.360999999999997</v>
      </c>
      <c r="Q159" s="37">
        <v>84.031999999999996</v>
      </c>
      <c r="S159" s="4">
        <f t="shared" si="175"/>
        <v>43.868356060910045</v>
      </c>
      <c r="T159" s="4">
        <f t="shared" si="175"/>
        <v>43.279573352079616</v>
      </c>
      <c r="U159" s="4">
        <f t="shared" si="175"/>
        <v>44.228427463550382</v>
      </c>
      <c r="V159" s="4">
        <f t="shared" si="175"/>
        <v>44.522646316044998</v>
      </c>
      <c r="W159" s="4">
        <f t="shared" si="175"/>
        <v>45.072114946480475</v>
      </c>
      <c r="X159" s="4">
        <f t="shared" si="175"/>
        <v>47.096362739706379</v>
      </c>
      <c r="Y159" s="4">
        <f t="shared" si="175"/>
        <v>49.463028753163414</v>
      </c>
      <c r="Z159" s="4">
        <f t="shared" si="175"/>
        <v>49.316727894277605</v>
      </c>
      <c r="AA159" s="4">
        <f t="shared" si="175"/>
        <v>48.3493208506667</v>
      </c>
      <c r="AB159" s="4">
        <f t="shared" si="175"/>
        <v>47.346919682514965</v>
      </c>
      <c r="AC159" s="4">
        <f t="shared" si="175"/>
        <v>47.259589523283751</v>
      </c>
      <c r="AD159" s="4">
        <f t="shared" si="175"/>
        <v>48.620772127233771</v>
      </c>
      <c r="AE159" s="4">
        <f t="shared" si="175"/>
        <v>46.929019429746802</v>
      </c>
      <c r="AF159" s="4">
        <f t="shared" si="175"/>
        <v>49.699811401727793</v>
      </c>
      <c r="AG159" s="4">
        <f t="shared" si="175"/>
        <v>81.693994391370865</v>
      </c>
      <c r="AI159" s="4">
        <f t="shared" si="176"/>
        <v>0.38564393908995243</v>
      </c>
      <c r="AJ159" s="4">
        <f t="shared" si="176"/>
        <v>-1.4545733520796134</v>
      </c>
      <c r="AK159" s="4">
        <f t="shared" si="176"/>
        <v>-3.8427463550384289E-2</v>
      </c>
      <c r="AL159" s="4">
        <f t="shared" si="176"/>
        <v>-0.53864631604499635</v>
      </c>
      <c r="AM159" s="4">
        <f t="shared" si="176"/>
        <v>-0.4691149464804738</v>
      </c>
      <c r="AN159" s="4">
        <f t="shared" si="176"/>
        <v>-0.25536273970637779</v>
      </c>
      <c r="AO159" s="4">
        <f t="shared" si="176"/>
        <v>1.3309712468365831</v>
      </c>
      <c r="AP159" s="4">
        <f t="shared" si="176"/>
        <v>0.83127210572239818</v>
      </c>
      <c r="AQ159" s="4">
        <f t="shared" si="176"/>
        <v>-0.18532085066669879</v>
      </c>
      <c r="AR159" s="4">
        <f t="shared" si="176"/>
        <v>-0.95391968251496451</v>
      </c>
      <c r="AS159" s="4">
        <f t="shared" si="176"/>
        <v>-1.2755895232837489</v>
      </c>
      <c r="AT159" s="4">
        <f t="shared" si="176"/>
        <v>-2.7847721272337722</v>
      </c>
      <c r="AU159" s="4">
        <f t="shared" si="176"/>
        <v>0.16898057025319702</v>
      </c>
      <c r="AV159" s="4">
        <f t="shared" si="176"/>
        <v>-2.3388114017277957</v>
      </c>
      <c r="AW159" s="4">
        <f t="shared" si="176"/>
        <v>2.3380056086291319</v>
      </c>
      <c r="AY159" s="2">
        <f t="shared" si="168"/>
        <v>43.868356022956448</v>
      </c>
      <c r="AZ159" s="2">
        <f t="shared" si="168"/>
        <v>43.264217296227976</v>
      </c>
      <c r="BA159" s="2">
        <f t="shared" si="168"/>
        <v>44.225503026141524</v>
      </c>
      <c r="BB159" s="2">
        <f t="shared" si="168"/>
        <v>44.513787228660902</v>
      </c>
      <c r="BC159" s="2">
        <f t="shared" si="168"/>
        <v>45.070884384662016</v>
      </c>
      <c r="BD159" s="2">
        <f t="shared" si="168"/>
        <v>47.096008800796781</v>
      </c>
      <c r="BE159" s="2">
        <f t="shared" si="168"/>
        <v>49.462664228273617</v>
      </c>
      <c r="BF159" s="2">
        <f t="shared" si="168"/>
        <v>49.316575076003211</v>
      </c>
      <c r="BG159" s="2">
        <f t="shared" si="168"/>
        <v>48.325410698863443</v>
      </c>
      <c r="BH159" s="2">
        <f t="shared" si="168"/>
        <v>47.013233457863009</v>
      </c>
      <c r="BI159" s="2">
        <f t="shared" si="168"/>
        <v>46.600537428810327</v>
      </c>
      <c r="BJ159" s="2">
        <f t="shared" si="168"/>
        <v>47.191149489469829</v>
      </c>
      <c r="BK159" s="2">
        <f t="shared" si="168"/>
        <v>46.203025149631458</v>
      </c>
      <c r="BL159" s="2">
        <f t="shared" si="168"/>
        <v>47.209028843317135</v>
      </c>
      <c r="BM159" s="2">
        <f t="shared" si="168"/>
        <v>48.122932312597541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 t="str">
        <f t="shared" si="169"/>
        <v/>
      </c>
      <c r="CF159" s="2" t="str">
        <f t="shared" si="169"/>
        <v/>
      </c>
      <c r="CG159" s="2">
        <f t="shared" si="169"/>
        <v>44.19</v>
      </c>
      <c r="CH159" s="2">
        <f t="shared" si="169"/>
        <v>43.984000000000002</v>
      </c>
      <c r="CI159" s="2">
        <f t="shared" si="169"/>
        <v>44.603000000000002</v>
      </c>
      <c r="CJ159" s="2">
        <f t="shared" si="169"/>
        <v>46.841000000000001</v>
      </c>
      <c r="CK159" s="2">
        <f t="shared" si="169"/>
        <v>50.793999999999997</v>
      </c>
      <c r="CL159" s="2">
        <f t="shared" si="169"/>
        <v>50.148000000000003</v>
      </c>
      <c r="CM159" s="2" t="str">
        <f t="shared" si="169"/>
        <v/>
      </c>
      <c r="CN159" s="2" t="str">
        <f t="shared" si="169"/>
        <v/>
      </c>
      <c r="CO159" s="2" t="str">
        <f t="shared" si="169"/>
        <v/>
      </c>
      <c r="CP159" s="2" t="str">
        <f t="shared" si="169"/>
        <v/>
      </c>
      <c r="CQ159" s="2" t="str">
        <f t="shared" si="169"/>
        <v/>
      </c>
      <c r="CR159" s="2" t="str">
        <f t="shared" si="169"/>
        <v/>
      </c>
      <c r="CS159" s="2" t="str">
        <f t="shared" si="169"/>
        <v/>
      </c>
      <c r="CU159" s="2" t="str">
        <f t="shared" si="198"/>
        <v/>
      </c>
      <c r="CV159" s="2" t="str">
        <f t="shared" si="199"/>
        <v/>
      </c>
      <c r="CW159" s="2">
        <f t="shared" si="200"/>
        <v>44.19</v>
      </c>
      <c r="CX159" s="2">
        <f t="shared" si="201"/>
        <v>43.984000000000002</v>
      </c>
      <c r="CY159" s="2">
        <f t="shared" si="202"/>
        <v>44.603000000000002</v>
      </c>
      <c r="CZ159" s="2">
        <f t="shared" si="203"/>
        <v>46.841000000000001</v>
      </c>
      <c r="DA159" s="2">
        <f t="shared" si="204"/>
        <v>50.793999999999997</v>
      </c>
      <c r="DB159" s="2">
        <f t="shared" si="205"/>
        <v>50.148000000000003</v>
      </c>
      <c r="DC159" s="2" t="str">
        <f t="shared" si="206"/>
        <v/>
      </c>
      <c r="DD159" s="2" t="str">
        <f t="shared" si="207"/>
        <v/>
      </c>
      <c r="DE159" s="2" t="str">
        <f t="shared" si="208"/>
        <v/>
      </c>
      <c r="DF159" s="2" t="str">
        <f t="shared" si="209"/>
        <v/>
      </c>
      <c r="DG159" s="2" t="str">
        <f t="shared" si="210"/>
        <v/>
      </c>
      <c r="DH159" s="2" t="str">
        <f t="shared" si="211"/>
        <v/>
      </c>
      <c r="DI159" s="2" t="str">
        <f t="shared" si="212"/>
        <v/>
      </c>
      <c r="DK159" s="2">
        <f t="shared" si="177"/>
        <v>84.293542283298095</v>
      </c>
      <c r="DL159" s="2">
        <f t="shared" si="177"/>
        <v>84.01192464512232</v>
      </c>
      <c r="DM159" s="2">
        <f t="shared" si="177"/>
        <v>79.909800815463612</v>
      </c>
      <c r="DN159" s="2">
        <f t="shared" si="177"/>
        <v>83.939600120809445</v>
      </c>
      <c r="DO159" s="2">
        <f t="shared" si="177"/>
        <v>93.722386489479504</v>
      </c>
      <c r="DP159" s="2">
        <f t="shared" si="177"/>
        <v>91.479446515679442</v>
      </c>
      <c r="DQ159" s="2">
        <f t="shared" si="177"/>
        <v>83.429885200845661</v>
      </c>
      <c r="DR159" s="2">
        <f t="shared" si="177"/>
        <v>89.07124500674766</v>
      </c>
      <c r="DS159" s="2">
        <f t="shared" si="177"/>
        <v>83.980883964022354</v>
      </c>
      <c r="DT159" s="2">
        <f t="shared" si="177"/>
        <v>94.990743728223009</v>
      </c>
      <c r="DU159" s="2">
        <f t="shared" si="177"/>
        <v>92.028656240715236</v>
      </c>
      <c r="DV159" s="2">
        <f t="shared" si="177"/>
        <v>83.511188724453831</v>
      </c>
      <c r="DW159" s="2">
        <f t="shared" si="177"/>
        <v>87.498523859861052</v>
      </c>
      <c r="DX159" s="2">
        <f t="shared" si="177"/>
        <v>85.436231145431137</v>
      </c>
      <c r="DY159" s="2">
        <f t="shared" si="177"/>
        <v>68.80217393695014</v>
      </c>
      <c r="EA159" s="2">
        <f t="shared" si="153"/>
        <v>43.792680644397052</v>
      </c>
      <c r="EB159" s="2">
        <f t="shared" si="153"/>
        <v>43.253344326573433</v>
      </c>
      <c r="EC159" s="2">
        <f t="shared" si="153"/>
        <v>44.241447620103955</v>
      </c>
      <c r="ED159" s="2">
        <f t="shared" si="153"/>
        <v>44.521537215713295</v>
      </c>
      <c r="EE159" s="2">
        <f t="shared" si="153"/>
        <v>45.127222409282211</v>
      </c>
      <c r="EF159" s="2">
        <f t="shared" si="153"/>
        <v>47.068558677510183</v>
      </c>
      <c r="EG159" s="2">
        <f t="shared" si="153"/>
        <v>49.538531164023816</v>
      </c>
      <c r="EH159" s="2">
        <f t="shared" si="153"/>
        <v>49.327558645548883</v>
      </c>
      <c r="EI159" s="2">
        <f t="shared" si="153"/>
        <v>48.304781222385856</v>
      </c>
      <c r="EJ159" s="2">
        <f t="shared" si="153"/>
        <v>47.02272454519202</v>
      </c>
      <c r="EK159" s="2">
        <f t="shared" ref="EK159:EO222" si="213">CO$228*$B159+CO$229</f>
        <v>46.57818649755432</v>
      </c>
      <c r="EL159" s="2">
        <f t="shared" si="180"/>
        <v>47.187918032786882</v>
      </c>
      <c r="EM159" s="2">
        <f t="shared" si="180"/>
        <v>46.20213156772013</v>
      </c>
      <c r="EN159" s="2">
        <f t="shared" si="180"/>
        <v>47.219196432201144</v>
      </c>
      <c r="EO159" s="2">
        <f t="shared" si="180"/>
        <v>48.112206621943301</v>
      </c>
      <c r="EQ159" s="2">
        <f t="shared" si="178"/>
        <v>44.291886141938647</v>
      </c>
      <c r="ER159" s="2">
        <f t="shared" si="178"/>
        <v>43.250482327083859</v>
      </c>
      <c r="ES159" s="2">
        <f t="shared" si="178"/>
        <v>44.032155314362029</v>
      </c>
      <c r="ET159" s="2">
        <f t="shared" si="178"/>
        <v>44.366427285354874</v>
      </c>
      <c r="EU159" s="2">
        <f t="shared" si="178"/>
        <v>44.633953210332692</v>
      </c>
      <c r="EV159" s="2">
        <f t="shared" si="178"/>
        <v>47.155201907585109</v>
      </c>
      <c r="EW159" s="2">
        <f t="shared" si="178"/>
        <v>49.016203171034896</v>
      </c>
      <c r="EX159" s="2">
        <f t="shared" si="178"/>
        <v>49.128487568541161</v>
      </c>
      <c r="EY159" s="2">
        <f t="shared" si="178"/>
        <v>48.38408826375683</v>
      </c>
      <c r="EZ159" s="2">
        <f t="shared" si="178"/>
        <v>46.744587022017853</v>
      </c>
      <c r="FA159" s="2">
        <f t="shared" si="178"/>
        <v>46.657433602220948</v>
      </c>
      <c r="FB159" s="2">
        <f t="shared" si="178"/>
        <v>47.095723400222106</v>
      </c>
      <c r="FC159" s="2">
        <f t="shared" si="178"/>
        <v>46.063359290992331</v>
      </c>
      <c r="FD159" s="2">
        <f t="shared" si="178"/>
        <v>46.944108030201079</v>
      </c>
      <c r="FE159" s="2">
        <f t="shared" si="178"/>
        <v>48.122909534176991</v>
      </c>
      <c r="FG159" s="2">
        <f t="shared" si="179"/>
        <v>0.9997192210036312</v>
      </c>
      <c r="FH159" s="2">
        <f t="shared" si="179"/>
        <v>0.99972495228254055</v>
      </c>
      <c r="FI159" s="2">
        <f t="shared" si="179"/>
        <v>0.99971638216522374</v>
      </c>
      <c r="FJ159" s="2">
        <f t="shared" si="179"/>
        <v>0.99971662745732803</v>
      </c>
      <c r="FK159" s="2">
        <f t="shared" si="179"/>
        <v>0.99975762091650777</v>
      </c>
      <c r="FL159" s="2">
        <f t="shared" si="179"/>
        <v>0.99968237424506057</v>
      </c>
      <c r="FM159" s="2">
        <f t="shared" si="179"/>
        <v>0.99969846090953873</v>
      </c>
      <c r="FN159" s="2">
        <f t="shared" si="179"/>
        <v>0.99965192739610642</v>
      </c>
      <c r="FO159" s="2">
        <f t="shared" si="179"/>
        <v>0.99967858024422762</v>
      </c>
      <c r="FP159" s="2">
        <f t="shared" si="179"/>
        <v>0.99965053061332321</v>
      </c>
      <c r="FQ159" s="2">
        <f t="shared" si="179"/>
        <v>0.99966653844140818</v>
      </c>
      <c r="FR159" s="2">
        <f t="shared" si="179"/>
        <v>0.99969466550250097</v>
      </c>
      <c r="FS159" s="2">
        <f t="shared" si="179"/>
        <v>0.99966636407610687</v>
      </c>
      <c r="FT159" s="2">
        <f t="shared" si="179"/>
        <v>0.99962371251383708</v>
      </c>
      <c r="FU159" s="2">
        <f t="shared" si="179"/>
        <v>0.99951216051878244</v>
      </c>
      <c r="FW159" s="2">
        <f t="shared" si="170"/>
        <v>0.12881185722717656</v>
      </c>
      <c r="FX159" s="2">
        <f t="shared" si="170"/>
        <v>0.11795418908685809</v>
      </c>
      <c r="FY159" s="2">
        <f t="shared" si="170"/>
        <v>0.12451855300341207</v>
      </c>
      <c r="FZ159" s="2">
        <f t="shared" si="170"/>
        <v>0.12197790122977192</v>
      </c>
      <c r="GA159" s="2">
        <f t="shared" si="170"/>
        <v>0.13809188998049718</v>
      </c>
      <c r="GB159" s="2">
        <f t="shared" si="170"/>
        <v>0.15401181947995951</v>
      </c>
      <c r="GC159" s="2">
        <f t="shared" si="170"/>
        <v>0.16481311546859645</v>
      </c>
      <c r="GD159" s="2">
        <f t="shared" si="170"/>
        <v>0.12466531210246776</v>
      </c>
      <c r="GE159" s="2">
        <f t="shared" si="170"/>
        <v>0.11553163614569678</v>
      </c>
      <c r="GF159" s="2">
        <f t="shared" si="170"/>
        <v>9.4393741892067062E-2</v>
      </c>
      <c r="GG159" s="2">
        <f t="shared" si="170"/>
        <v>9.0791288930772748E-2</v>
      </c>
      <c r="GH159" s="2">
        <f t="shared" si="170"/>
        <v>8.5246729691032516E-2</v>
      </c>
      <c r="GI159" s="2">
        <f t="shared" si="170"/>
        <v>9.2845475972010885E-2</v>
      </c>
      <c r="GJ159" s="2">
        <f t="shared" si="170"/>
        <v>8.923742559252465E-2</v>
      </c>
      <c r="GK159" s="2">
        <f t="shared" si="170"/>
        <v>5.907810127515295E-2</v>
      </c>
      <c r="GM159" s="86">
        <f t="shared" si="171"/>
        <v>1.9651023965775662E-116</v>
      </c>
      <c r="GN159" s="86">
        <f t="shared" si="171"/>
        <v>1.0388071278173426E-103</v>
      </c>
      <c r="GO159" s="86">
        <f t="shared" si="171"/>
        <v>1.7717148718349122E-144</v>
      </c>
      <c r="GP159" s="86">
        <f t="shared" si="171"/>
        <v>9.482994768279347E-195</v>
      </c>
      <c r="GQ159" s="86">
        <f t="shared" si="171"/>
        <v>9.5150902674080041E-244</v>
      </c>
      <c r="GR159" s="86">
        <f t="shared" si="171"/>
        <v>1.6079472848125371E-242</v>
      </c>
      <c r="GS159" s="86">
        <f t="shared" si="171"/>
        <v>2.5294061924690278E-225</v>
      </c>
      <c r="GT159" s="86">
        <f t="shared" si="171"/>
        <v>3.618700852136247E-196</v>
      </c>
      <c r="GU159" s="86">
        <f t="shared" si="171"/>
        <v>4.4233743082197727E-193</v>
      </c>
      <c r="GV159" s="86">
        <f t="shared" si="171"/>
        <v>1.5071129325828686E-151</v>
      </c>
      <c r="GW159" s="86">
        <f t="shared" si="171"/>
        <v>4.0887787152140828E-183</v>
      </c>
      <c r="GX159" s="86">
        <f t="shared" si="171"/>
        <v>6.1570012512813638E-154</v>
      </c>
      <c r="GY159" s="86">
        <f t="shared" si="171"/>
        <v>1.5122805441760619E-119</v>
      </c>
      <c r="GZ159" s="86">
        <f t="shared" si="171"/>
        <v>2.3204132887626058E-109</v>
      </c>
      <c r="HA159" s="86">
        <f t="shared" si="171"/>
        <v>1.5263453802705854E-120</v>
      </c>
      <c r="HC159" s="86">
        <f t="shared" si="182"/>
        <v>2.6648897800151926E-67</v>
      </c>
      <c r="HD159" s="86">
        <f t="shared" si="182"/>
        <v>1.0295275611823027E-65</v>
      </c>
      <c r="HE159" s="86">
        <f t="shared" si="182"/>
        <v>5.8422336017933392E-70</v>
      </c>
      <c r="HF159" s="86">
        <f t="shared" si="181"/>
        <v>2.4564456552929E-104</v>
      </c>
      <c r="HG159" s="86">
        <f t="shared" si="181"/>
        <v>7.4708982409409134E-165</v>
      </c>
      <c r="HH159" s="86">
        <f t="shared" si="181"/>
        <v>5.5289823342141748E-138</v>
      </c>
      <c r="HI159" s="86">
        <f t="shared" si="181"/>
        <v>7.3648657808332421E-136</v>
      </c>
      <c r="HJ159" s="86">
        <f t="shared" si="181"/>
        <v>1.3374918910892265E-79</v>
      </c>
      <c r="HK159" s="86">
        <f t="shared" si="181"/>
        <v>1.4198347296680157E-118</v>
      </c>
      <c r="HL159" s="86">
        <f t="shared" si="162"/>
        <v>6.043648134642959E-113</v>
      </c>
      <c r="HM159" s="86">
        <f t="shared" si="162"/>
        <v>5.568252322092017E-99</v>
      </c>
      <c r="HN159" s="86">
        <f t="shared" si="162"/>
        <v>3.4760437816900926E-75</v>
      </c>
      <c r="HO159" s="86">
        <f t="shared" si="162"/>
        <v>6.3122084784631964E-73</v>
      </c>
      <c r="HP159" s="86">
        <f t="shared" si="162"/>
        <v>6.6689535991742499E-65</v>
      </c>
      <c r="HQ159" s="86">
        <f t="shared" si="162"/>
        <v>1.9033595247722086E-83</v>
      </c>
      <c r="HS159" s="86">
        <f t="shared" si="172"/>
        <v>2.1042961534183512E-2</v>
      </c>
      <c r="HT159" s="86">
        <f t="shared" si="172"/>
        <v>2.8147644784511958E-2</v>
      </c>
      <c r="HU159" s="86">
        <f t="shared" si="172"/>
        <v>6.8858674157535526E-3</v>
      </c>
      <c r="HV159" s="86">
        <f t="shared" si="172"/>
        <v>9.806235027924548E-3</v>
      </c>
      <c r="HW159" s="86">
        <f t="shared" si="172"/>
        <v>2.7406550242021913E-3</v>
      </c>
      <c r="HX159" s="86">
        <f t="shared" si="172"/>
        <v>1.1374242459600927E-3</v>
      </c>
      <c r="HY159" s="86">
        <f t="shared" si="172"/>
        <v>1.0437799527298766E-3</v>
      </c>
      <c r="HZ159" s="86">
        <f t="shared" si="172"/>
        <v>5.6230078177164856E-4</v>
      </c>
      <c r="IA159" s="86">
        <f t="shared" si="172"/>
        <v>1.2798377835206444E-2</v>
      </c>
      <c r="IB159" s="86">
        <f t="shared" si="172"/>
        <v>6.3630630457966256E-2</v>
      </c>
      <c r="IC159" s="86">
        <f t="shared" si="172"/>
        <v>8.9816304283368967E-2</v>
      </c>
      <c r="ID159" s="86">
        <f t="shared" si="172"/>
        <v>0.13075107699866667</v>
      </c>
      <c r="IE159" s="86">
        <f t="shared" si="172"/>
        <v>8.4148874474197541E-2</v>
      </c>
      <c r="IF159" s="86">
        <f t="shared" si="172"/>
        <v>9.8639734808625062E-2</v>
      </c>
      <c r="IG159" s="86">
        <f t="shared" si="172"/>
        <v>0.38589778403993952</v>
      </c>
      <c r="II159" s="86">
        <f t="shared" si="173"/>
        <v>3.044223037238991E-9</v>
      </c>
      <c r="IJ159" s="86">
        <f t="shared" si="173"/>
        <v>6.7398641813279863E-10</v>
      </c>
      <c r="IK159" s="86">
        <f t="shared" si="173"/>
        <v>2.6806612183368816E-10</v>
      </c>
      <c r="IL159" s="86">
        <f t="shared" si="173"/>
        <v>4.2878178872629314E-11</v>
      </c>
      <c r="IM159" s="86">
        <f t="shared" si="173"/>
        <v>2.2028110937259274E-9</v>
      </c>
      <c r="IN159" s="86">
        <f t="shared" si="173"/>
        <v>2.0620977232969673E-9</v>
      </c>
      <c r="IO159" s="86">
        <f t="shared" si="173"/>
        <v>4.0967422503062623E-8</v>
      </c>
      <c r="IP159" s="86">
        <f t="shared" si="173"/>
        <v>2.2868070230012244E-16</v>
      </c>
      <c r="IQ159" s="86">
        <f t="shared" si="173"/>
        <v>2.364530749554763E-12</v>
      </c>
      <c r="IR159" s="86">
        <f t="shared" si="173"/>
        <v>1.1458016977916116E-13</v>
      </c>
      <c r="IS159" s="86">
        <f t="shared" si="173"/>
        <v>3.4394098715635851E-14</v>
      </c>
      <c r="IT159" s="86">
        <f t="shared" si="173"/>
        <v>2.7510088801077629E-14</v>
      </c>
      <c r="IU159" s="86">
        <f t="shared" si="173"/>
        <v>2.7674569367321274E-14</v>
      </c>
      <c r="IV159" s="86">
        <f t="shared" si="173"/>
        <v>2.5835242030425039E-11</v>
      </c>
      <c r="IW159" s="86">
        <f t="shared" si="173"/>
        <v>5.9501989026730747E-7</v>
      </c>
      <c r="IY159" s="86">
        <f t="shared" si="174"/>
        <v>2.1042964578406549E-2</v>
      </c>
      <c r="IZ159" s="86">
        <f t="shared" si="174"/>
        <v>2.8147645458498377E-2</v>
      </c>
      <c r="JA159" s="86">
        <f t="shared" si="174"/>
        <v>6.8858676838196749E-3</v>
      </c>
      <c r="JB159" s="86">
        <f t="shared" si="174"/>
        <v>9.8062350708027265E-3</v>
      </c>
      <c r="JC159" s="86">
        <f t="shared" si="174"/>
        <v>2.740657227013285E-3</v>
      </c>
      <c r="JD159" s="86">
        <f t="shared" si="174"/>
        <v>1.137426308057816E-3</v>
      </c>
      <c r="JE159" s="86">
        <f t="shared" si="174"/>
        <v>1.0438209201523796E-3</v>
      </c>
      <c r="JF159" s="86">
        <f t="shared" si="174"/>
        <v>5.6230078177187722E-4</v>
      </c>
      <c r="JG159" s="86">
        <f t="shared" si="174"/>
        <v>1.2798377837570974E-2</v>
      </c>
      <c r="JH159" s="86">
        <f t="shared" si="174"/>
        <v>6.3630630458080831E-2</v>
      </c>
      <c r="JI159" s="86">
        <f t="shared" si="174"/>
        <v>8.9816304283403356E-2</v>
      </c>
      <c r="JJ159" s="86">
        <f t="shared" si="174"/>
        <v>0.13075107699869418</v>
      </c>
      <c r="JK159" s="86">
        <f t="shared" si="174"/>
        <v>8.4148874474225213E-2</v>
      </c>
      <c r="JL159" s="86">
        <f t="shared" si="174"/>
        <v>9.8639734834460299E-2</v>
      </c>
      <c r="JM159" s="86">
        <f t="shared" si="174"/>
        <v>0.38589837905982977</v>
      </c>
    </row>
    <row r="160" spans="2:273" x14ac:dyDescent="0.25">
      <c r="B160" s="2">
        <v>133</v>
      </c>
      <c r="C160" s="37">
        <v>43.444000000000003</v>
      </c>
      <c r="D160" s="37">
        <v>43</v>
      </c>
      <c r="E160" s="37">
        <v>44.19</v>
      </c>
      <c r="F160" s="37">
        <v>45.317</v>
      </c>
      <c r="G160" s="37">
        <v>45.048000000000002</v>
      </c>
      <c r="H160" s="37">
        <v>48.634999999999998</v>
      </c>
      <c r="I160" s="37">
        <v>49.079000000000001</v>
      </c>
      <c r="J160" s="37">
        <v>51.213000000000001</v>
      </c>
      <c r="K160" s="37">
        <v>47</v>
      </c>
      <c r="L160" s="37">
        <v>46.540999999999997</v>
      </c>
      <c r="M160" s="37">
        <v>47.704999999999998</v>
      </c>
      <c r="N160" s="37">
        <v>45.869</v>
      </c>
      <c r="O160" s="37">
        <v>45.606999999999999</v>
      </c>
      <c r="P160" s="37">
        <v>47.655999999999999</v>
      </c>
      <c r="Q160" s="37">
        <v>71.048000000000002</v>
      </c>
      <c r="S160" s="4">
        <f t="shared" si="175"/>
        <v>43.742104983064657</v>
      </c>
      <c r="T160" s="4">
        <f t="shared" si="175"/>
        <v>43.13712367026794</v>
      </c>
      <c r="U160" s="4">
        <f t="shared" si="175"/>
        <v>44.102014962189891</v>
      </c>
      <c r="V160" s="4">
        <f t="shared" si="175"/>
        <v>44.383252656572957</v>
      </c>
      <c r="W160" s="4">
        <f t="shared" si="175"/>
        <v>44.951424562577969</v>
      </c>
      <c r="X160" s="4">
        <f t="shared" si="175"/>
        <v>46.961096723575878</v>
      </c>
      <c r="Y160" s="4">
        <f t="shared" si="175"/>
        <v>49.340181583817284</v>
      </c>
      <c r="Z160" s="4">
        <f t="shared" si="175"/>
        <v>49.177234665922377</v>
      </c>
      <c r="AA160" s="4">
        <f t="shared" si="175"/>
        <v>48.200548706057468</v>
      </c>
      <c r="AB160" s="4">
        <f t="shared" si="175"/>
        <v>46.996982234354384</v>
      </c>
      <c r="AC160" s="4">
        <f t="shared" si="175"/>
        <v>46.704616548050907</v>
      </c>
      <c r="AD160" s="4">
        <f t="shared" si="175"/>
        <v>47.651012553400662</v>
      </c>
      <c r="AE160" s="4">
        <f t="shared" si="175"/>
        <v>46.342580684642698</v>
      </c>
      <c r="AF160" s="4">
        <f t="shared" si="175"/>
        <v>48.119743094653202</v>
      </c>
      <c r="AG160" s="4">
        <f t="shared" si="175"/>
        <v>70.341592914156706</v>
      </c>
      <c r="AI160" s="4">
        <f t="shared" si="176"/>
        <v>-0.29810498306465405</v>
      </c>
      <c r="AJ160" s="4">
        <f t="shared" si="176"/>
        <v>-0.1371236702679397</v>
      </c>
      <c r="AK160" s="4">
        <f t="shared" si="176"/>
        <v>8.7985037810106803E-2</v>
      </c>
      <c r="AL160" s="4">
        <f t="shared" si="176"/>
        <v>0.93374734342704357</v>
      </c>
      <c r="AM160" s="4">
        <f t="shared" si="176"/>
        <v>9.6575437422032451E-2</v>
      </c>
      <c r="AN160" s="4">
        <f t="shared" si="176"/>
        <v>1.6739032764241202</v>
      </c>
      <c r="AO160" s="4">
        <f t="shared" si="176"/>
        <v>-0.26118158381728307</v>
      </c>
      <c r="AP160" s="4">
        <f t="shared" si="176"/>
        <v>2.0357653340776238</v>
      </c>
      <c r="AQ160" s="4">
        <f t="shared" si="176"/>
        <v>-1.200548706057468</v>
      </c>
      <c r="AR160" s="4">
        <f t="shared" si="176"/>
        <v>-0.45598223435438712</v>
      </c>
      <c r="AS160" s="4">
        <f t="shared" si="176"/>
        <v>1.0003834519490908</v>
      </c>
      <c r="AT160" s="4">
        <f t="shared" si="176"/>
        <v>-1.7820125534006621</v>
      </c>
      <c r="AU160" s="4">
        <f t="shared" si="176"/>
        <v>-0.73558068464269866</v>
      </c>
      <c r="AV160" s="4">
        <f t="shared" si="176"/>
        <v>-0.46374309465320351</v>
      </c>
      <c r="AW160" s="4">
        <f t="shared" si="176"/>
        <v>0.70640708584329559</v>
      </c>
      <c r="AY160" s="2">
        <f t="shared" si="168"/>
        <v>43.74210478482653</v>
      </c>
      <c r="AZ160" s="2">
        <f t="shared" si="168"/>
        <v>43.132193874399654</v>
      </c>
      <c r="BA160" s="2">
        <f t="shared" si="168"/>
        <v>44.101319618435269</v>
      </c>
      <c r="BB160" s="2">
        <f t="shared" si="168"/>
        <v>44.381126539712362</v>
      </c>
      <c r="BC160" s="2">
        <f t="shared" si="168"/>
        <v>44.951171717639767</v>
      </c>
      <c r="BD160" s="2">
        <f t="shared" si="168"/>
        <v>46.961039260085656</v>
      </c>
      <c r="BE160" s="2">
        <f t="shared" si="168"/>
        <v>49.340094784724442</v>
      </c>
      <c r="BF160" s="2">
        <f t="shared" si="168"/>
        <v>49.17721994499832</v>
      </c>
      <c r="BG160" s="2">
        <f t="shared" si="168"/>
        <v>48.194816112506622</v>
      </c>
      <c r="BH160" s="2">
        <f t="shared" si="168"/>
        <v>46.881245753829077</v>
      </c>
      <c r="BI160" s="2">
        <f t="shared" si="168"/>
        <v>46.458416478894733</v>
      </c>
      <c r="BJ160" s="2">
        <f t="shared" si="168"/>
        <v>47.051153961662493</v>
      </c>
      <c r="BK160" s="2">
        <f t="shared" si="168"/>
        <v>46.07952564116529</v>
      </c>
      <c r="BL160" s="2">
        <f t="shared" si="168"/>
        <v>47.098992947721015</v>
      </c>
      <c r="BM160" s="2">
        <f t="shared" si="168"/>
        <v>48.010094772276929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 t="str">
        <f t="shared" si="169"/>
        <v/>
      </c>
      <c r="CF160" s="2" t="str">
        <f t="shared" si="169"/>
        <v/>
      </c>
      <c r="CG160" s="2">
        <f t="shared" si="169"/>
        <v>44.19</v>
      </c>
      <c r="CH160" s="2">
        <f t="shared" si="169"/>
        <v>45.317</v>
      </c>
      <c r="CI160" s="2">
        <f t="shared" si="169"/>
        <v>45.048000000000002</v>
      </c>
      <c r="CJ160" s="2">
        <f t="shared" si="169"/>
        <v>48.634999999999998</v>
      </c>
      <c r="CK160" s="2">
        <f t="shared" si="169"/>
        <v>49.079000000000001</v>
      </c>
      <c r="CL160" s="2">
        <f t="shared" si="169"/>
        <v>51.213000000000001</v>
      </c>
      <c r="CM160" s="2">
        <f t="shared" si="169"/>
        <v>47</v>
      </c>
      <c r="CN160" s="2" t="str">
        <f t="shared" si="169"/>
        <v/>
      </c>
      <c r="CO160" s="2" t="str">
        <f t="shared" si="169"/>
        <v/>
      </c>
      <c r="CP160" s="2" t="str">
        <f t="shared" si="169"/>
        <v/>
      </c>
      <c r="CQ160" s="2" t="str">
        <f t="shared" si="169"/>
        <v/>
      </c>
      <c r="CR160" s="2" t="str">
        <f t="shared" si="169"/>
        <v/>
      </c>
      <c r="CS160" s="2" t="str">
        <f t="shared" si="169"/>
        <v/>
      </c>
      <c r="CU160" s="2" t="str">
        <f t="shared" si="198"/>
        <v/>
      </c>
      <c r="CV160" s="2" t="str">
        <f t="shared" si="199"/>
        <v/>
      </c>
      <c r="CW160" s="2">
        <f t="shared" si="200"/>
        <v>44.19</v>
      </c>
      <c r="CX160" s="2">
        <f t="shared" si="201"/>
        <v>45.317</v>
      </c>
      <c r="CY160" s="2">
        <f t="shared" si="202"/>
        <v>45.048000000000002</v>
      </c>
      <c r="CZ160" s="2">
        <f t="shared" si="203"/>
        <v>48.634999999999998</v>
      </c>
      <c r="DA160" s="2">
        <f t="shared" si="204"/>
        <v>49.079000000000001</v>
      </c>
      <c r="DB160" s="2">
        <f t="shared" si="205"/>
        <v>51.213000000000001</v>
      </c>
      <c r="DC160" s="2">
        <f t="shared" si="206"/>
        <v>47</v>
      </c>
      <c r="DD160" s="2" t="str">
        <f t="shared" si="207"/>
        <v/>
      </c>
      <c r="DE160" s="2" t="str">
        <f t="shared" si="208"/>
        <v/>
      </c>
      <c r="DF160" s="2" t="str">
        <f t="shared" si="209"/>
        <v/>
      </c>
      <c r="DG160" s="2" t="str">
        <f t="shared" si="210"/>
        <v/>
      </c>
      <c r="DH160" s="2" t="str">
        <f t="shared" si="211"/>
        <v/>
      </c>
      <c r="DI160" s="2" t="str">
        <f t="shared" si="212"/>
        <v/>
      </c>
      <c r="DK160" s="2">
        <f t="shared" si="177"/>
        <v>84.513038054968277</v>
      </c>
      <c r="DL160" s="2">
        <f t="shared" si="177"/>
        <v>84.221327695560262</v>
      </c>
      <c r="DM160" s="2">
        <f t="shared" si="177"/>
        <v>80.083970401691332</v>
      </c>
      <c r="DN160" s="2">
        <f t="shared" si="177"/>
        <v>84.146376321353088</v>
      </c>
      <c r="DO160" s="2">
        <f t="shared" si="177"/>
        <v>94.000828349944612</v>
      </c>
      <c r="DP160" s="2">
        <f t="shared" si="177"/>
        <v>91.732513937282221</v>
      </c>
      <c r="DQ160" s="2">
        <f t="shared" si="177"/>
        <v>83.573710570824517</v>
      </c>
      <c r="DR160" s="2">
        <f t="shared" si="177"/>
        <v>89.279506342780039</v>
      </c>
      <c r="DS160" s="2">
        <f t="shared" si="177"/>
        <v>84.154513572644021</v>
      </c>
      <c r="DT160" s="2">
        <f t="shared" si="177"/>
        <v>95.274368641114989</v>
      </c>
      <c r="DU160" s="2">
        <f t="shared" si="177"/>
        <v>92.29191991464765</v>
      </c>
      <c r="DV160" s="2">
        <f t="shared" si="177"/>
        <v>83.701655673009157</v>
      </c>
      <c r="DW160" s="2">
        <f t="shared" si="177"/>
        <v>87.724086378737525</v>
      </c>
      <c r="DX160" s="2">
        <f t="shared" si="177"/>
        <v>85.666980566280557</v>
      </c>
      <c r="DY160" s="2">
        <f t="shared" si="177"/>
        <v>68.901660923753667</v>
      </c>
      <c r="EA160" s="2">
        <f t="shared" ref="EA160:EJ185" si="214">CE$228*$B160+CE$229</f>
        <v>43.658624970386157</v>
      </c>
      <c r="EB160" s="2">
        <f t="shared" si="214"/>
        <v>43.122458972148273</v>
      </c>
      <c r="EC160" s="2">
        <f t="shared" si="214"/>
        <v>44.121562137153006</v>
      </c>
      <c r="ED160" s="2">
        <f t="shared" si="214"/>
        <v>44.392260411538828</v>
      </c>
      <c r="EE160" s="2">
        <f t="shared" si="214"/>
        <v>45.017054385166631</v>
      </c>
      <c r="EF160" s="2">
        <f t="shared" si="214"/>
        <v>46.933066181742817</v>
      </c>
      <c r="EG160" s="2">
        <f t="shared" si="214"/>
        <v>49.427437621929876</v>
      </c>
      <c r="EH160" s="2">
        <f t="shared" si="214"/>
        <v>49.192552113599127</v>
      </c>
      <c r="EI160" s="2">
        <f t="shared" si="214"/>
        <v>48.173886229749627</v>
      </c>
      <c r="EJ160" s="2">
        <f t="shared" si="214"/>
        <v>46.895787467513706</v>
      </c>
      <c r="EK160" s="2">
        <f t="shared" si="213"/>
        <v>46.436284450005687</v>
      </c>
      <c r="EL160" s="2">
        <f t="shared" si="180"/>
        <v>47.050023106947691</v>
      </c>
      <c r="EM160" s="2">
        <f t="shared" si="180"/>
        <v>46.081616832398012</v>
      </c>
      <c r="EN160" s="2">
        <f t="shared" si="180"/>
        <v>47.113864163465252</v>
      </c>
      <c r="EO160" s="2">
        <f t="shared" si="180"/>
        <v>47.999814665965928</v>
      </c>
      <c r="EQ160" s="2">
        <f t="shared" si="178"/>
        <v>44.182028916131578</v>
      </c>
      <c r="ER160" s="2">
        <f t="shared" si="178"/>
        <v>43.117963668645523</v>
      </c>
      <c r="ES160" s="2">
        <f t="shared" si="178"/>
        <v>43.902567047462497</v>
      </c>
      <c r="ET160" s="2">
        <f t="shared" si="178"/>
        <v>44.230311247149515</v>
      </c>
      <c r="EU160" s="2">
        <f t="shared" si="178"/>
        <v>44.503677143478797</v>
      </c>
      <c r="EV160" s="2">
        <f t="shared" si="178"/>
        <v>47.023183152867681</v>
      </c>
      <c r="EW160" s="2">
        <f t="shared" si="178"/>
        <v>48.883640781518643</v>
      </c>
      <c r="EX160" s="2">
        <f t="shared" si="178"/>
        <v>48.984820111489832</v>
      </c>
      <c r="EY160" s="2">
        <f t="shared" si="178"/>
        <v>48.256757880692575</v>
      </c>
      <c r="EZ160" s="2">
        <f t="shared" si="178"/>
        <v>46.603670936925255</v>
      </c>
      <c r="FA160" s="2">
        <f t="shared" si="178"/>
        <v>46.519233992658648</v>
      </c>
      <c r="FB160" s="2">
        <f t="shared" si="178"/>
        <v>46.952127874840848</v>
      </c>
      <c r="FC160" s="2">
        <f t="shared" si="178"/>
        <v>45.935307326302208</v>
      </c>
      <c r="FD160" s="2">
        <f t="shared" si="178"/>
        <v>46.824185152126844</v>
      </c>
      <c r="FE160" s="2">
        <f t="shared" si="178"/>
        <v>48.0150320756076</v>
      </c>
      <c r="FG160" s="2">
        <f t="shared" si="179"/>
        <v>0.99974392018526625</v>
      </c>
      <c r="FH160" s="2">
        <f t="shared" si="179"/>
        <v>0.99974914742939924</v>
      </c>
      <c r="FI160" s="2">
        <f t="shared" si="179"/>
        <v>0.99974133100528817</v>
      </c>
      <c r="FJ160" s="2">
        <f t="shared" si="179"/>
        <v>0.99974155472550719</v>
      </c>
      <c r="FK160" s="2">
        <f t="shared" si="179"/>
        <v>0.99977894293419711</v>
      </c>
      <c r="FL160" s="2">
        <f t="shared" si="179"/>
        <v>0.99971031377259501</v>
      </c>
      <c r="FM160" s="2">
        <f t="shared" si="179"/>
        <v>0.99972498578428548</v>
      </c>
      <c r="FN160" s="2">
        <f t="shared" si="179"/>
        <v>0.9996825442897721</v>
      </c>
      <c r="FO160" s="2">
        <f t="shared" si="179"/>
        <v>0.99970685340814047</v>
      </c>
      <c r="FP160" s="2">
        <f t="shared" si="179"/>
        <v>0.99968127033054399</v>
      </c>
      <c r="FQ160" s="2">
        <f t="shared" si="179"/>
        <v>0.99969587052059183</v>
      </c>
      <c r="FR160" s="2">
        <f t="shared" si="179"/>
        <v>0.99972152414708415</v>
      </c>
      <c r="FS160" s="2">
        <f t="shared" si="179"/>
        <v>0.99969571148821246</v>
      </c>
      <c r="FT160" s="2">
        <f t="shared" si="179"/>
        <v>0.99965681037116449</v>
      </c>
      <c r="FU160" s="2">
        <f t="shared" si="179"/>
        <v>0.99955506600665622</v>
      </c>
      <c r="FW160" s="2">
        <f t="shared" si="170"/>
        <v>0.1395056810330822</v>
      </c>
      <c r="FX160" s="2">
        <f t="shared" si="170"/>
        <v>0.12787893327175165</v>
      </c>
      <c r="FY160" s="2">
        <f t="shared" si="170"/>
        <v>0.13491114687868092</v>
      </c>
      <c r="FZ160" s="2">
        <f t="shared" si="170"/>
        <v>0.13219046424674513</v>
      </c>
      <c r="GA160" s="2">
        <f t="shared" si="170"/>
        <v>0.14942399203218815</v>
      </c>
      <c r="GB160" s="2">
        <f t="shared" si="170"/>
        <v>0.16639812840505297</v>
      </c>
      <c r="GC160" s="2">
        <f t="shared" si="170"/>
        <v>0.17788545370528036</v>
      </c>
      <c r="GD160" s="2">
        <f t="shared" si="170"/>
        <v>0.13506826508006134</v>
      </c>
      <c r="GE160" s="2">
        <f t="shared" si="170"/>
        <v>0.12528149687285495</v>
      </c>
      <c r="GF160" s="2">
        <f t="shared" si="170"/>
        <v>0.10256661206571267</v>
      </c>
      <c r="GG160" s="2">
        <f t="shared" si="170"/>
        <v>9.8686238470353432E-2</v>
      </c>
      <c r="GH160" s="2">
        <f t="shared" si="170"/>
        <v>9.2708702246924679E-2</v>
      </c>
      <c r="GI160" s="2">
        <f t="shared" si="170"/>
        <v>0.10089922871089631</v>
      </c>
      <c r="GJ160" s="2">
        <f t="shared" si="170"/>
        <v>9.7011672758523279E-2</v>
      </c>
      <c r="GK160" s="2">
        <f t="shared" si="170"/>
        <v>6.4410724975496741E-2</v>
      </c>
      <c r="GM160" s="86">
        <f t="shared" si="171"/>
        <v>7.1963205525825314E-120</v>
      </c>
      <c r="GN160" s="86">
        <f t="shared" si="171"/>
        <v>9.4148122655618088E-107</v>
      </c>
      <c r="GO160" s="86">
        <f t="shared" si="171"/>
        <v>1.015047926140178E-148</v>
      </c>
      <c r="GP160" s="86">
        <f t="shared" si="171"/>
        <v>1.9219934162242707E-200</v>
      </c>
      <c r="GQ160" s="86">
        <f t="shared" si="171"/>
        <v>1.0882338578336386E-250</v>
      </c>
      <c r="GR160" s="86">
        <f t="shared" si="171"/>
        <v>1.2612366312387566E-249</v>
      </c>
      <c r="GS160" s="86">
        <f t="shared" si="171"/>
        <v>6.190508769017273E-232</v>
      </c>
      <c r="GT160" s="86">
        <f t="shared" si="171"/>
        <v>7.0469224553991772E-202</v>
      </c>
      <c r="GU160" s="86">
        <f t="shared" si="171"/>
        <v>1.0050612414195999E-198</v>
      </c>
      <c r="GV160" s="86">
        <f t="shared" si="171"/>
        <v>5.4516807831431179E-156</v>
      </c>
      <c r="GW160" s="86">
        <f t="shared" si="171"/>
        <v>1.5727026059545635E-188</v>
      </c>
      <c r="GX160" s="86">
        <f t="shared" si="171"/>
        <v>1.6885870014975124E-158</v>
      </c>
      <c r="GY160" s="86">
        <f t="shared" si="171"/>
        <v>4.5857540941728118E-123</v>
      </c>
      <c r="GZ160" s="86">
        <f t="shared" si="171"/>
        <v>1.6297531605426154E-112</v>
      </c>
      <c r="HA160" s="86">
        <f t="shared" si="171"/>
        <v>4.7571343801299646E-124</v>
      </c>
      <c r="HC160" s="86">
        <f t="shared" si="182"/>
        <v>2.6919846520417098E-70</v>
      </c>
      <c r="HD160" s="86">
        <f t="shared" si="182"/>
        <v>1.2239965087202782E-68</v>
      </c>
      <c r="HE160" s="86">
        <f t="shared" si="182"/>
        <v>5.1250951135482483E-73</v>
      </c>
      <c r="HF160" s="86">
        <f t="shared" si="181"/>
        <v>7.4725963320527338E-109</v>
      </c>
      <c r="HG160" s="86">
        <f t="shared" si="181"/>
        <v>9.9836353398525106E-172</v>
      </c>
      <c r="HH160" s="86">
        <f t="shared" si="181"/>
        <v>6.4999394169997509E-144</v>
      </c>
      <c r="HI160" s="86">
        <f t="shared" si="181"/>
        <v>1.086549860635889E-141</v>
      </c>
      <c r="HJ160" s="86">
        <f t="shared" si="181"/>
        <v>6.0680465663040207E-83</v>
      </c>
      <c r="HK160" s="86">
        <f t="shared" si="181"/>
        <v>9.5910728425279232E-124</v>
      </c>
      <c r="HL160" s="86">
        <f t="shared" si="162"/>
        <v>5.4604770796744518E-118</v>
      </c>
      <c r="HM160" s="86">
        <f t="shared" si="162"/>
        <v>1.8037257894402811E-103</v>
      </c>
      <c r="HN160" s="86">
        <f t="shared" si="162"/>
        <v>1.3186125229328205E-78</v>
      </c>
      <c r="HO160" s="86">
        <f t="shared" si="162"/>
        <v>3.1124473555436723E-76</v>
      </c>
      <c r="HP160" s="86">
        <f t="shared" si="162"/>
        <v>9.3325200146584319E-68</v>
      </c>
      <c r="HQ160" s="86">
        <f t="shared" si="162"/>
        <v>3.5737573020114396E-87</v>
      </c>
      <c r="HS160" s="86">
        <f t="shared" si="172"/>
        <v>9.9999833418462879E-3</v>
      </c>
      <c r="HT160" s="86">
        <f t="shared" si="172"/>
        <v>1.391562450233428E-2</v>
      </c>
      <c r="HU160" s="86">
        <f t="shared" si="172"/>
        <v>2.8254940284763333E-3</v>
      </c>
      <c r="HV160" s="86">
        <f t="shared" si="172"/>
        <v>4.0454215855714902E-3</v>
      </c>
      <c r="HW160" s="86">
        <f t="shared" si="172"/>
        <v>1.0275099798419337E-3</v>
      </c>
      <c r="HX160" s="86">
        <f t="shared" si="172"/>
        <v>3.6478598627939589E-4</v>
      </c>
      <c r="HY160" s="86">
        <f t="shared" si="172"/>
        <v>3.4809626940367536E-4</v>
      </c>
      <c r="HZ160" s="86">
        <f t="shared" si="172"/>
        <v>1.3302716024509725E-4</v>
      </c>
      <c r="IA160" s="86">
        <f t="shared" si="172"/>
        <v>5.2755223993178465E-3</v>
      </c>
      <c r="IB160" s="86">
        <f t="shared" si="172"/>
        <v>3.3134846961851865E-2</v>
      </c>
      <c r="IC160" s="86">
        <f t="shared" si="172"/>
        <v>4.9139264896345174E-2</v>
      </c>
      <c r="ID160" s="86">
        <f t="shared" si="172"/>
        <v>7.7280118073950119E-2</v>
      </c>
      <c r="IE160" s="86">
        <f t="shared" si="172"/>
        <v>4.5144576377545743E-2</v>
      </c>
      <c r="IF160" s="86">
        <f t="shared" si="172"/>
        <v>5.1370498786786824E-2</v>
      </c>
      <c r="IG160" s="86">
        <f t="shared" si="172"/>
        <v>0.29444760834321049</v>
      </c>
      <c r="II160" s="86">
        <f t="shared" si="173"/>
        <v>1.66622487886895E-8</v>
      </c>
      <c r="IJ160" s="86">
        <f t="shared" si="173"/>
        <v>3.8729463692601574E-9</v>
      </c>
      <c r="IK160" s="86">
        <f t="shared" si="173"/>
        <v>1.7666951844220554E-9</v>
      </c>
      <c r="IL160" s="86">
        <f t="shared" si="173"/>
        <v>3.2555157834561674E-10</v>
      </c>
      <c r="IM160" s="86">
        <f t="shared" si="173"/>
        <v>1.3373469483574005E-8</v>
      </c>
      <c r="IN160" s="86">
        <f t="shared" si="173"/>
        <v>1.4378573788987507E-8</v>
      </c>
      <c r="IO160" s="86">
        <f t="shared" si="173"/>
        <v>2.2761649244465625E-7</v>
      </c>
      <c r="IP160" s="86">
        <f t="shared" si="173"/>
        <v>5.3581781021118423E-15</v>
      </c>
      <c r="IQ160" s="86">
        <f t="shared" si="173"/>
        <v>2.1737695777900114E-11</v>
      </c>
      <c r="IR160" s="86">
        <f t="shared" si="173"/>
        <v>1.075020305352843E-12</v>
      </c>
      <c r="IS160" s="86">
        <f t="shared" si="173"/>
        <v>3.3988469125066307E-13</v>
      </c>
      <c r="IT160" s="86">
        <f t="shared" si="173"/>
        <v>2.5893674906213617E-13</v>
      </c>
      <c r="IU160" s="86">
        <f t="shared" si="173"/>
        <v>2.8498509767007009E-13</v>
      </c>
      <c r="IV160" s="86">
        <f t="shared" si="173"/>
        <v>1.5113547405213757E-10</v>
      </c>
      <c r="IW160" s="86">
        <f t="shared" si="173"/>
        <v>1.3881852594436719E-6</v>
      </c>
      <c r="IY160" s="86">
        <f t="shared" si="174"/>
        <v>1.0000000004095077E-2</v>
      </c>
      <c r="IZ160" s="86">
        <f t="shared" si="174"/>
        <v>1.391562837528065E-2</v>
      </c>
      <c r="JA160" s="86">
        <f t="shared" si="174"/>
        <v>2.8254957951715175E-3</v>
      </c>
      <c r="JB160" s="86">
        <f t="shared" si="174"/>
        <v>4.0454219111230689E-3</v>
      </c>
      <c r="JC160" s="86">
        <f t="shared" si="174"/>
        <v>1.0275233533114173E-3</v>
      </c>
      <c r="JD160" s="86">
        <f t="shared" si="174"/>
        <v>3.6480036485318486E-4</v>
      </c>
      <c r="JE160" s="86">
        <f t="shared" si="174"/>
        <v>3.4832388589612002E-4</v>
      </c>
      <c r="JF160" s="86">
        <f t="shared" si="174"/>
        <v>1.3302716025045543E-4</v>
      </c>
      <c r="JG160" s="86">
        <f t="shared" si="174"/>
        <v>5.2755224210555424E-3</v>
      </c>
      <c r="JH160" s="86">
        <f t="shared" si="174"/>
        <v>3.3134846962926887E-2</v>
      </c>
      <c r="JI160" s="86">
        <f t="shared" si="174"/>
        <v>4.9139264896685061E-2</v>
      </c>
      <c r="JJ160" s="86">
        <f t="shared" si="174"/>
        <v>7.728011807420905E-2</v>
      </c>
      <c r="JK160" s="86">
        <f t="shared" si="174"/>
        <v>4.5144576377830731E-2</v>
      </c>
      <c r="JL160" s="86">
        <f t="shared" si="174"/>
        <v>5.1370498937922296E-2</v>
      </c>
      <c r="JM160" s="86">
        <f t="shared" si="174"/>
        <v>0.29444899652846995</v>
      </c>
    </row>
    <row r="161" spans="2:273" x14ac:dyDescent="0.25">
      <c r="B161" s="2">
        <v>134</v>
      </c>
      <c r="C161" s="37">
        <v>43.127000000000002</v>
      </c>
      <c r="D161" s="37">
        <v>43.222000000000001</v>
      </c>
      <c r="E161" s="37">
        <v>43.651000000000003</v>
      </c>
      <c r="F161" s="37">
        <v>41.984000000000002</v>
      </c>
      <c r="G161" s="37">
        <v>45.872999999999998</v>
      </c>
      <c r="H161" s="37">
        <v>45.381</v>
      </c>
      <c r="I161" s="37">
        <v>48.222000000000001</v>
      </c>
      <c r="J161" s="37">
        <v>47.671999999999997</v>
      </c>
      <c r="K161" s="37">
        <v>47.557000000000002</v>
      </c>
      <c r="L161" s="37">
        <v>47.720999999999997</v>
      </c>
      <c r="M161" s="37">
        <v>46.18</v>
      </c>
      <c r="N161" s="37">
        <v>45.540999999999997</v>
      </c>
      <c r="O161" s="37">
        <v>45.475000000000001</v>
      </c>
      <c r="P161" s="37">
        <v>46.802999999999997</v>
      </c>
      <c r="Q161" s="37">
        <v>61.27</v>
      </c>
      <c r="S161" s="4">
        <f t="shared" si="175"/>
        <v>43.616846025071332</v>
      </c>
      <c r="T161" s="4">
        <f t="shared" si="175"/>
        <v>43.001615707341458</v>
      </c>
      <c r="U161" s="4">
        <f t="shared" si="175"/>
        <v>43.976979591669078</v>
      </c>
      <c r="V161" s="4">
        <f t="shared" si="175"/>
        <v>44.248720947853954</v>
      </c>
      <c r="W161" s="4">
        <f t="shared" si="175"/>
        <v>44.830725514740571</v>
      </c>
      <c r="X161" s="4">
        <f t="shared" si="175"/>
        <v>46.826334528837968</v>
      </c>
      <c r="Y161" s="4">
        <f t="shared" si="175"/>
        <v>49.216712760672131</v>
      </c>
      <c r="Z161" s="4">
        <f t="shared" si="175"/>
        <v>49.037617105389153</v>
      </c>
      <c r="AA161" s="4">
        <f t="shared" si="175"/>
        <v>48.065610942668521</v>
      </c>
      <c r="AB161" s="4">
        <f t="shared" si="175"/>
        <v>46.78416426803458</v>
      </c>
      <c r="AC161" s="4">
        <f t="shared" si="175"/>
        <v>46.397212745173775</v>
      </c>
      <c r="AD161" s="4">
        <f t="shared" si="175"/>
        <v>47.13366675499654</v>
      </c>
      <c r="AE161" s="4">
        <f t="shared" si="175"/>
        <v>46.039205701294861</v>
      </c>
      <c r="AF161" s="4">
        <f t="shared" si="175"/>
        <v>47.354629791288389</v>
      </c>
      <c r="AG161" s="4">
        <f t="shared" si="175"/>
        <v>61.455691634578777</v>
      </c>
      <c r="AI161" s="4">
        <f t="shared" si="176"/>
        <v>-0.4898460250713299</v>
      </c>
      <c r="AJ161" s="4">
        <f t="shared" si="176"/>
        <v>0.22038429265854376</v>
      </c>
      <c r="AK161" s="4">
        <f t="shared" si="176"/>
        <v>-0.32597959166907486</v>
      </c>
      <c r="AL161" s="4">
        <f t="shared" si="176"/>
        <v>-2.2647209478539523</v>
      </c>
      <c r="AM161" s="4">
        <f t="shared" si="176"/>
        <v>1.0422744852594263</v>
      </c>
      <c r="AN161" s="4">
        <f t="shared" si="176"/>
        <v>-1.445334528837968</v>
      </c>
      <c r="AO161" s="4">
        <f t="shared" si="176"/>
        <v>-0.99471276067212955</v>
      </c>
      <c r="AP161" s="4">
        <f t="shared" si="176"/>
        <v>-1.3656171053891555</v>
      </c>
      <c r="AQ161" s="4">
        <f t="shared" si="176"/>
        <v>-0.50861094266851836</v>
      </c>
      <c r="AR161" s="4">
        <f t="shared" si="176"/>
        <v>0.93683573196541658</v>
      </c>
      <c r="AS161" s="4">
        <f t="shared" si="176"/>
        <v>-0.21721274517377509</v>
      </c>
      <c r="AT161" s="4">
        <f t="shared" si="176"/>
        <v>-1.592666754996543</v>
      </c>
      <c r="AU161" s="4">
        <f t="shared" si="176"/>
        <v>-0.56420570129485981</v>
      </c>
      <c r="AV161" s="4">
        <f t="shared" si="176"/>
        <v>-0.5516297912883914</v>
      </c>
      <c r="AW161" s="4">
        <f t="shared" si="176"/>
        <v>-0.1856916345787738</v>
      </c>
      <c r="AY161" s="2">
        <f t="shared" ref="AY161:BM177" si="215">IF(OR($B161 &lt; C$230, $B161 &gt; C$233), #N/A, ((1-FG161)*DK161) + (FG161 - FW161)*EA161 + (FW161*EQ161))</f>
        <v>43.616845070796373</v>
      </c>
      <c r="AZ161" s="2">
        <f t="shared" si="215"/>
        <v>43.000205429426174</v>
      </c>
      <c r="BA161" s="2">
        <f t="shared" si="215"/>
        <v>43.976834132948007</v>
      </c>
      <c r="BB161" s="2">
        <f t="shared" si="215"/>
        <v>44.248276495386548</v>
      </c>
      <c r="BC161" s="2">
        <f t="shared" si="215"/>
        <v>44.830676192561576</v>
      </c>
      <c r="BD161" s="2">
        <f t="shared" si="215"/>
        <v>46.82631853042367</v>
      </c>
      <c r="BE161" s="2">
        <f t="shared" si="215"/>
        <v>49.216579239905215</v>
      </c>
      <c r="BF161" s="2">
        <f t="shared" si="215"/>
        <v>49.037615971098084</v>
      </c>
      <c r="BG161" s="2">
        <f t="shared" si="215"/>
        <v>48.064424238583847</v>
      </c>
      <c r="BH161" s="2">
        <f t="shared" si="215"/>
        <v>46.748946226807405</v>
      </c>
      <c r="BI161" s="2">
        <f t="shared" si="215"/>
        <v>46.316502022091385</v>
      </c>
      <c r="BJ161" s="2">
        <f t="shared" si="215"/>
        <v>46.9110828534929</v>
      </c>
      <c r="BK161" s="2">
        <f t="shared" si="215"/>
        <v>45.955898278140928</v>
      </c>
      <c r="BL161" s="2">
        <f t="shared" si="215"/>
        <v>46.988638892620898</v>
      </c>
      <c r="BM161" s="2">
        <f t="shared" si="215"/>
        <v>47.897375629081793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>
        <f t="shared" ref="CE161:CS177" si="216">IF(AND(IY161 &lt; $CS$22, $B161 &gt; C$231, $B161 &lt; C$232), C161, "")</f>
        <v>43.127000000000002</v>
      </c>
      <c r="CF161" s="2">
        <f t="shared" si="216"/>
        <v>43.222000000000001</v>
      </c>
      <c r="CG161" s="2">
        <f t="shared" si="216"/>
        <v>43.651000000000003</v>
      </c>
      <c r="CH161" s="2">
        <f t="shared" si="216"/>
        <v>41.984000000000002</v>
      </c>
      <c r="CI161" s="2">
        <f t="shared" si="216"/>
        <v>45.872999999999998</v>
      </c>
      <c r="CJ161" s="2">
        <f t="shared" si="216"/>
        <v>45.381</v>
      </c>
      <c r="CK161" s="2">
        <f t="shared" si="216"/>
        <v>48.222000000000001</v>
      </c>
      <c r="CL161" s="2">
        <f t="shared" si="216"/>
        <v>47.671999999999997</v>
      </c>
      <c r="CM161" s="2">
        <f t="shared" si="216"/>
        <v>47.557000000000002</v>
      </c>
      <c r="CN161" s="2" t="str">
        <f t="shared" si="216"/>
        <v/>
      </c>
      <c r="CO161" s="2" t="str">
        <f t="shared" si="216"/>
        <v/>
      </c>
      <c r="CP161" s="2" t="str">
        <f t="shared" si="216"/>
        <v/>
      </c>
      <c r="CQ161" s="2" t="str">
        <f t="shared" si="216"/>
        <v/>
      </c>
      <c r="CR161" s="2" t="str">
        <f t="shared" si="216"/>
        <v/>
      </c>
      <c r="CS161" s="2" t="str">
        <f t="shared" si="216"/>
        <v/>
      </c>
      <c r="CU161" s="2">
        <f t="shared" si="198"/>
        <v>43.127000000000002</v>
      </c>
      <c r="CV161" s="2">
        <f t="shared" si="199"/>
        <v>43.222000000000001</v>
      </c>
      <c r="CW161" s="2">
        <f t="shared" si="200"/>
        <v>43.651000000000003</v>
      </c>
      <c r="CX161" s="2">
        <f t="shared" si="201"/>
        <v>41.984000000000002</v>
      </c>
      <c r="CY161" s="2">
        <f t="shared" si="202"/>
        <v>45.872999999999998</v>
      </c>
      <c r="CZ161" s="2">
        <f t="shared" si="203"/>
        <v>45.381</v>
      </c>
      <c r="DA161" s="2">
        <f t="shared" si="204"/>
        <v>48.222000000000001</v>
      </c>
      <c r="DB161" s="2">
        <f t="shared" si="205"/>
        <v>47.671999999999997</v>
      </c>
      <c r="DC161" s="2">
        <f t="shared" si="206"/>
        <v>47.557000000000002</v>
      </c>
      <c r="DD161" s="2" t="str">
        <f t="shared" si="207"/>
        <v/>
      </c>
      <c r="DE161" s="2" t="str">
        <f t="shared" si="208"/>
        <v/>
      </c>
      <c r="DF161" s="2" t="str">
        <f t="shared" si="209"/>
        <v/>
      </c>
      <c r="DG161" s="2" t="str">
        <f t="shared" si="210"/>
        <v/>
      </c>
      <c r="DH161" s="2" t="str">
        <f t="shared" si="211"/>
        <v/>
      </c>
      <c r="DI161" s="2" t="str">
        <f t="shared" si="212"/>
        <v/>
      </c>
      <c r="DK161" s="2">
        <f t="shared" si="177"/>
        <v>84.732533826638473</v>
      </c>
      <c r="DL161" s="2">
        <f t="shared" si="177"/>
        <v>84.43073074599819</v>
      </c>
      <c r="DM161" s="2">
        <f t="shared" si="177"/>
        <v>80.258139987919066</v>
      </c>
      <c r="DN161" s="2">
        <f t="shared" si="177"/>
        <v>84.353152521896732</v>
      </c>
      <c r="DO161" s="2">
        <f t="shared" si="177"/>
        <v>94.279270210409734</v>
      </c>
      <c r="DP161" s="2">
        <f t="shared" si="177"/>
        <v>91.985581358885014</v>
      </c>
      <c r="DQ161" s="2">
        <f t="shared" si="177"/>
        <v>83.717535940803373</v>
      </c>
      <c r="DR161" s="2">
        <f t="shared" si="177"/>
        <v>89.487767678812432</v>
      </c>
      <c r="DS161" s="2">
        <f t="shared" si="177"/>
        <v>84.328143181265688</v>
      </c>
      <c r="DT161" s="2">
        <f t="shared" si="177"/>
        <v>95.557993554006984</v>
      </c>
      <c r="DU161" s="2">
        <f t="shared" si="177"/>
        <v>92.555183588580078</v>
      </c>
      <c r="DV161" s="2">
        <f t="shared" si="177"/>
        <v>83.892122621564482</v>
      </c>
      <c r="DW161" s="2">
        <f t="shared" si="177"/>
        <v>87.949648897613997</v>
      </c>
      <c r="DX161" s="2">
        <f t="shared" si="177"/>
        <v>85.897729987129978</v>
      </c>
      <c r="DY161" s="2">
        <f t="shared" si="177"/>
        <v>69.001147910557179</v>
      </c>
      <c r="EA161" s="2">
        <f t="shared" si="214"/>
        <v>43.524569296375255</v>
      </c>
      <c r="EB161" s="2">
        <f t="shared" si="214"/>
        <v>42.991573617723112</v>
      </c>
      <c r="EC161" s="2">
        <f t="shared" si="214"/>
        <v>44.001676654202065</v>
      </c>
      <c r="ED161" s="2">
        <f t="shared" si="214"/>
        <v>44.262983607364369</v>
      </c>
      <c r="EE161" s="2">
        <f t="shared" si="214"/>
        <v>44.906886361051065</v>
      </c>
      <c r="EF161" s="2">
        <f t="shared" si="214"/>
        <v>46.797573685975451</v>
      </c>
      <c r="EG161" s="2">
        <f t="shared" si="214"/>
        <v>49.316344079835929</v>
      </c>
      <c r="EH161" s="2">
        <f t="shared" si="214"/>
        <v>49.057545581649379</v>
      </c>
      <c r="EI161" s="2">
        <f t="shared" si="214"/>
        <v>48.042991237113391</v>
      </c>
      <c r="EJ161" s="2">
        <f t="shared" si="214"/>
        <v>46.768850389835393</v>
      </c>
      <c r="EK161" s="2">
        <f t="shared" si="213"/>
        <v>46.29438240245706</v>
      </c>
      <c r="EL161" s="2">
        <f t="shared" si="180"/>
        <v>46.912128181108507</v>
      </c>
      <c r="EM161" s="2">
        <f t="shared" si="180"/>
        <v>45.961102097075909</v>
      </c>
      <c r="EN161" s="2">
        <f t="shared" si="180"/>
        <v>47.008531894729352</v>
      </c>
      <c r="EO161" s="2">
        <f t="shared" si="180"/>
        <v>47.887422709988556</v>
      </c>
      <c r="EQ161" s="2">
        <f t="shared" si="178"/>
        <v>44.07217169032451</v>
      </c>
      <c r="ER161" s="2">
        <f t="shared" si="178"/>
        <v>42.985445010207187</v>
      </c>
      <c r="ES161" s="2">
        <f t="shared" si="178"/>
        <v>43.772978780562973</v>
      </c>
      <c r="ET161" s="2">
        <f t="shared" si="178"/>
        <v>44.094195208944157</v>
      </c>
      <c r="EU161" s="2">
        <f t="shared" si="178"/>
        <v>44.373401076624901</v>
      </c>
      <c r="EV161" s="2">
        <f t="shared" si="178"/>
        <v>46.891164398150252</v>
      </c>
      <c r="EW161" s="2">
        <f t="shared" si="178"/>
        <v>48.751078392002391</v>
      </c>
      <c r="EX161" s="2">
        <f t="shared" si="178"/>
        <v>48.841152654438503</v>
      </c>
      <c r="EY161" s="2">
        <f t="shared" si="178"/>
        <v>48.129427497628321</v>
      </c>
      <c r="EZ161" s="2">
        <f t="shared" si="178"/>
        <v>46.462754851832656</v>
      </c>
      <c r="FA161" s="2">
        <f t="shared" si="178"/>
        <v>46.381034383096349</v>
      </c>
      <c r="FB161" s="2">
        <f t="shared" si="178"/>
        <v>46.80853234945959</v>
      </c>
      <c r="FC161" s="2">
        <f t="shared" si="178"/>
        <v>45.807255361612079</v>
      </c>
      <c r="FD161" s="2">
        <f t="shared" si="178"/>
        <v>46.70426227405261</v>
      </c>
      <c r="FE161" s="2">
        <f t="shared" si="178"/>
        <v>47.907154617038216</v>
      </c>
      <c r="FG161" s="2">
        <f t="shared" si="179"/>
        <v>0.99976644717075236</v>
      </c>
      <c r="FH161" s="2">
        <f t="shared" si="179"/>
        <v>0.99977121468671215</v>
      </c>
      <c r="FI161" s="2">
        <f t="shared" si="179"/>
        <v>0.99976408570359221</v>
      </c>
      <c r="FJ161" s="2">
        <f t="shared" si="179"/>
        <v>0.99976428974814091</v>
      </c>
      <c r="FK161" s="2">
        <f t="shared" si="179"/>
        <v>0.99979838963842382</v>
      </c>
      <c r="FL161" s="2">
        <f t="shared" si="179"/>
        <v>0.99973579628624054</v>
      </c>
      <c r="FM161" s="2">
        <f t="shared" si="179"/>
        <v>0.99974917798483254</v>
      </c>
      <c r="FN161" s="2">
        <f t="shared" si="179"/>
        <v>0.99971046886388149</v>
      </c>
      <c r="FO161" s="2">
        <f t="shared" si="179"/>
        <v>0.99973264023450026</v>
      </c>
      <c r="FP161" s="2">
        <f t="shared" si="179"/>
        <v>0.99970930693421567</v>
      </c>
      <c r="FQ161" s="2">
        <f t="shared" si="179"/>
        <v>0.99972262319558181</v>
      </c>
      <c r="FR161" s="2">
        <f t="shared" si="179"/>
        <v>0.99974602078042552</v>
      </c>
      <c r="FS161" s="2">
        <f t="shared" si="179"/>
        <v>0.99972247814856297</v>
      </c>
      <c r="FT161" s="2">
        <f t="shared" si="179"/>
        <v>0.99968699788683291</v>
      </c>
      <c r="FU161" s="2">
        <f t="shared" si="179"/>
        <v>0.99959419948843875</v>
      </c>
      <c r="FW161" s="2">
        <f t="shared" ref="FW161:GK177" si="217">POWER(10,($B161-C$232)/C$229)/(1+POWER(10,($B161-C$232)/C$229))</f>
        <v>0.15093348500808737</v>
      </c>
      <c r="FX161" s="2">
        <f t="shared" si="217"/>
        <v>0.1385076203228344</v>
      </c>
      <c r="FY161" s="2">
        <f t="shared" si="217"/>
        <v>0.1460264529803651</v>
      </c>
      <c r="FZ161" s="2">
        <f t="shared" si="217"/>
        <v>0.14311869782427822</v>
      </c>
      <c r="GA161" s="2">
        <f t="shared" si="217"/>
        <v>0.16151177017359203</v>
      </c>
      <c r="GB161" s="2">
        <f t="shared" si="217"/>
        <v>0.17956915395896503</v>
      </c>
      <c r="GC161" s="2">
        <f t="shared" si="217"/>
        <v>0.19175658195861126</v>
      </c>
      <c r="GD161" s="2">
        <f t="shared" si="217"/>
        <v>0.14619432851323105</v>
      </c>
      <c r="GE161" s="2">
        <f t="shared" si="217"/>
        <v>0.13572789574248503</v>
      </c>
      <c r="GF161" s="2">
        <f t="shared" si="217"/>
        <v>0.11136009643846669</v>
      </c>
      <c r="GG161" s="2">
        <f t="shared" si="217"/>
        <v>0.10718677591642396</v>
      </c>
      <c r="GH161" s="2">
        <f t="shared" si="217"/>
        <v>0.10075190842460541</v>
      </c>
      <c r="GI161" s="2">
        <f t="shared" si="217"/>
        <v>0.10956721396393036</v>
      </c>
      <c r="GJ161" s="2">
        <f t="shared" si="217"/>
        <v>0.10538483342314695</v>
      </c>
      <c r="GK161" s="2">
        <f t="shared" si="217"/>
        <v>7.0188786233174608E-2</v>
      </c>
      <c r="GM161" s="86">
        <f t="shared" ref="GM161:HA177" si="218" xml:space="preserve"> _xlfn.NORM.DIST($B161, C$7, ABS(C$11), TRUE) * _xlfn.NORM.DIST(($B161 - C$7)*C$15, 0, ABS(C$11), TRUE) * 2</f>
        <v>2.345319328812329E-123</v>
      </c>
      <c r="GN161" s="86">
        <f t="shared" si="218"/>
        <v>7.6993235963029176E-110</v>
      </c>
      <c r="GO161" s="86">
        <f t="shared" si="218"/>
        <v>5.0411806364074985E-153</v>
      </c>
      <c r="GP161" s="86">
        <f t="shared" si="218"/>
        <v>3.2199136476466827E-206</v>
      </c>
      <c r="GQ161" s="86">
        <f t="shared" si="218"/>
        <v>9.9286924960675129E-258</v>
      </c>
      <c r="GR161" s="86">
        <f t="shared" si="218"/>
        <v>7.7985532646362654E-257</v>
      </c>
      <c r="GS161" s="86">
        <f t="shared" si="218"/>
        <v>1.213748743582788E-238</v>
      </c>
      <c r="GT161" s="86">
        <f t="shared" si="218"/>
        <v>1.1345618121905478E-207</v>
      </c>
      <c r="GU161" s="86">
        <f t="shared" si="218"/>
        <v>1.8907988589055816E-204</v>
      </c>
      <c r="GV161" s="86">
        <f t="shared" si="218"/>
        <v>1.6985915010889342E-160</v>
      </c>
      <c r="GW161" s="86">
        <f t="shared" si="218"/>
        <v>5.0361082289048751E-194</v>
      </c>
      <c r="GX161" s="86">
        <f t="shared" si="218"/>
        <v>3.9662124488524899E-163</v>
      </c>
      <c r="GY161" s="86">
        <f t="shared" si="218"/>
        <v>1.2345458644849226E-126</v>
      </c>
      <c r="GZ161" s="86">
        <f t="shared" si="218"/>
        <v>1.0309332309936741E-115</v>
      </c>
      <c r="HA161" s="86">
        <f t="shared" si="218"/>
        <v>1.3186384873698124E-127</v>
      </c>
      <c r="HC161" s="86">
        <f t="shared" si="182"/>
        <v>2.3327030240162587E-73</v>
      </c>
      <c r="HD161" s="86">
        <f t="shared" si="182"/>
        <v>1.2527467815162594E-71</v>
      </c>
      <c r="HE161" s="86">
        <f t="shared" si="182"/>
        <v>3.8558592389859319E-76</v>
      </c>
      <c r="HF161" s="86">
        <f t="shared" si="181"/>
        <v>1.8177753148419593E-113</v>
      </c>
      <c r="HG161" s="86">
        <f t="shared" si="181"/>
        <v>9.6256981105547407E-179</v>
      </c>
      <c r="HH161" s="86">
        <f t="shared" si="181"/>
        <v>5.7149171518999638E-150</v>
      </c>
      <c r="HI161" s="86">
        <f t="shared" si="181"/>
        <v>1.2050432933814987E-147</v>
      </c>
      <c r="HJ161" s="86">
        <f t="shared" si="181"/>
        <v>2.3430075451856573E-86</v>
      </c>
      <c r="HK161" s="86">
        <f t="shared" si="181"/>
        <v>5.0087964194611566E-129</v>
      </c>
      <c r="HL161" s="86">
        <f t="shared" si="162"/>
        <v>3.8149326202741079E-123</v>
      </c>
      <c r="HM161" s="86">
        <f t="shared" si="162"/>
        <v>4.6295680410970919E-108</v>
      </c>
      <c r="HN161" s="86">
        <f t="shared" si="162"/>
        <v>4.1838758930638039E-82</v>
      </c>
      <c r="HO161" s="86">
        <f t="shared" si="162"/>
        <v>1.2919396219816784E-79</v>
      </c>
      <c r="HP161" s="86">
        <f t="shared" si="162"/>
        <v>1.1302832518105127E-70</v>
      </c>
      <c r="HQ161" s="86">
        <f t="shared" si="162"/>
        <v>5.5450158406375091E-91</v>
      </c>
      <c r="HS161" s="86">
        <f t="shared" ref="HS161:IG177" si="219" xml:space="preserve"> _xlfn.NORM.DIST($B161, C$9, ABS(C$13), TRUE) * _xlfn.NORM.DIST(($B161 - C$9)*C$17, 0, ABS(C$13), TRUE) * 2</f>
        <v>4.4152503104745392E-3</v>
      </c>
      <c r="HT161" s="86">
        <f t="shared" si="219"/>
        <v>6.3992421662125301E-3</v>
      </c>
      <c r="HU161" s="86">
        <f t="shared" si="219"/>
        <v>1.0714327366973155E-3</v>
      </c>
      <c r="HV161" s="86">
        <f t="shared" si="219"/>
        <v>1.5340636709857353E-3</v>
      </c>
      <c r="HW161" s="86">
        <f t="shared" si="219"/>
        <v>3.5567397309257725E-4</v>
      </c>
      <c r="HX161" s="86">
        <f t="shared" si="219"/>
        <v>1.0666512334476841E-4</v>
      </c>
      <c r="HY161" s="86">
        <f t="shared" si="219"/>
        <v>1.0659269178021545E-4</v>
      </c>
      <c r="HZ161" s="86">
        <f t="shared" si="219"/>
        <v>2.7567582449634322E-5</v>
      </c>
      <c r="IA161" s="86">
        <f t="shared" si="219"/>
        <v>1.9877593172136854E-3</v>
      </c>
      <c r="IB161" s="86">
        <f t="shared" si="219"/>
        <v>1.5853192971607314E-2</v>
      </c>
      <c r="IC161" s="86">
        <f t="shared" si="219"/>
        <v>2.4665585809761692E-2</v>
      </c>
      <c r="ID161" s="86">
        <f t="shared" si="219"/>
        <v>4.2032495738720095E-2</v>
      </c>
      <c r="IE161" s="86">
        <f t="shared" si="219"/>
        <v>2.216979202700076E-2</v>
      </c>
      <c r="IF161" s="86">
        <f t="shared" si="219"/>
        <v>2.3954648211065691E-2</v>
      </c>
      <c r="IG161" s="86">
        <f t="shared" si="219"/>
        <v>0.20714074473342753</v>
      </c>
      <c r="II161" s="86">
        <f t="shared" ref="II161:IW177" si="220" xml:space="preserve"> _xlfn.NORM.DIST($B161, C$10, ABS(C$14), TRUE) * _xlfn.NORM.DIST(($B161 - C$10)*C$18, 0, ABS(C$14), TRUE) * 2</f>
        <v>8.4234277142428892E-8</v>
      </c>
      <c r="IJ161" s="86">
        <f t="shared" si="220"/>
        <v>2.0588282527100685E-8</v>
      </c>
      <c r="IK161" s="86">
        <f t="shared" si="220"/>
        <v>1.0674903579748472E-8</v>
      </c>
      <c r="IL161" s="86">
        <f t="shared" si="220"/>
        <v>2.2531993495909851E-9</v>
      </c>
      <c r="IM161" s="86">
        <f t="shared" si="220"/>
        <v>7.4341664480425617E-8</v>
      </c>
      <c r="IN161" s="86">
        <f t="shared" si="220"/>
        <v>9.0517517243030731E-8</v>
      </c>
      <c r="IO161" s="86">
        <f t="shared" si="220"/>
        <v>1.1512058878485781E-6</v>
      </c>
      <c r="IP161" s="86">
        <f t="shared" si="220"/>
        <v>1.0826063877268351E-13</v>
      </c>
      <c r="IQ161" s="86">
        <f t="shared" si="220"/>
        <v>1.8106585766063437E-10</v>
      </c>
      <c r="IR161" s="86">
        <f t="shared" si="220"/>
        <v>9.2198460751962558E-12</v>
      </c>
      <c r="IS161" s="86">
        <f t="shared" si="220"/>
        <v>3.0688591240846453E-12</v>
      </c>
      <c r="IT161" s="86">
        <f t="shared" si="220"/>
        <v>2.2369395686587039E-12</v>
      </c>
      <c r="IU161" s="86">
        <f t="shared" si="220"/>
        <v>2.6742809227028224E-12</v>
      </c>
      <c r="IV161" s="86">
        <f t="shared" si="220"/>
        <v>8.255096969645016E-10</v>
      </c>
      <c r="IW161" s="86">
        <f t="shared" si="220"/>
        <v>3.1534959095178872E-6</v>
      </c>
      <c r="IY161" s="86">
        <f t="shared" ref="IY161:JM177" si="221">GM161+HC161+HS161+II161</f>
        <v>4.4153345447516821E-3</v>
      </c>
      <c r="IZ161" s="86">
        <f t="shared" si="221"/>
        <v>6.3992627544950569E-3</v>
      </c>
      <c r="JA161" s="86">
        <f t="shared" si="221"/>
        <v>1.0714434116008953E-3</v>
      </c>
      <c r="JB161" s="86">
        <f t="shared" si="221"/>
        <v>1.5340659241850848E-3</v>
      </c>
      <c r="JC161" s="86">
        <f t="shared" si="221"/>
        <v>3.5574831475705768E-4</v>
      </c>
      <c r="JD161" s="86">
        <f t="shared" si="221"/>
        <v>1.0675564086201144E-4</v>
      </c>
      <c r="JE161" s="86">
        <f t="shared" si="221"/>
        <v>1.0774389766806403E-4</v>
      </c>
      <c r="JF161" s="86">
        <f t="shared" si="221"/>
        <v>2.7567582557894962E-5</v>
      </c>
      <c r="JG161" s="86">
        <f t="shared" si="221"/>
        <v>1.987759498279543E-3</v>
      </c>
      <c r="JH161" s="86">
        <f t="shared" si="221"/>
        <v>1.5853192980827161E-2</v>
      </c>
      <c r="JI161" s="86">
        <f t="shared" si="221"/>
        <v>2.466558581283055E-2</v>
      </c>
      <c r="JJ161" s="86">
        <f t="shared" si="221"/>
        <v>4.2032495740957035E-2</v>
      </c>
      <c r="JK161" s="86">
        <f t="shared" si="221"/>
        <v>2.2169792029675041E-2</v>
      </c>
      <c r="JL161" s="86">
        <f t="shared" si="221"/>
        <v>2.3954649036575387E-2</v>
      </c>
      <c r="JM161" s="86">
        <f t="shared" si="221"/>
        <v>0.20714389822933704</v>
      </c>
    </row>
    <row r="162" spans="2:273" x14ac:dyDescent="0.25">
      <c r="B162" s="2">
        <v>135</v>
      </c>
      <c r="C162" s="37">
        <v>43.491999999999997</v>
      </c>
      <c r="D162" s="37">
        <v>42.174999999999997</v>
      </c>
      <c r="E162" s="37">
        <v>44.27</v>
      </c>
      <c r="F162" s="37">
        <v>44.110999999999997</v>
      </c>
      <c r="G162" s="37">
        <v>46.127000000000002</v>
      </c>
      <c r="H162" s="37">
        <v>45.206000000000003</v>
      </c>
      <c r="I162" s="37">
        <v>47</v>
      </c>
      <c r="J162" s="37">
        <v>50.115000000000002</v>
      </c>
      <c r="K162" s="37">
        <v>49.802999999999997</v>
      </c>
      <c r="L162" s="37">
        <v>46.148000000000003</v>
      </c>
      <c r="M162" s="37">
        <v>47.655999999999999</v>
      </c>
      <c r="N162" s="37">
        <v>46.622999999999998</v>
      </c>
      <c r="O162" s="37">
        <v>44.033000000000001</v>
      </c>
      <c r="P162" s="37">
        <v>45.23</v>
      </c>
      <c r="Q162" s="37">
        <v>52.872999999999998</v>
      </c>
      <c r="S162" s="4">
        <f t="shared" si="175"/>
        <v>43.492642882155117</v>
      </c>
      <c r="T162" s="4">
        <f t="shared" si="175"/>
        <v>42.868603241756695</v>
      </c>
      <c r="U162" s="4">
        <f t="shared" si="175"/>
        <v>43.852042709536285</v>
      </c>
      <c r="V162" s="4">
        <f t="shared" si="175"/>
        <v>44.115293914946314</v>
      </c>
      <c r="W162" s="4">
        <f t="shared" si="175"/>
        <v>44.709361213994249</v>
      </c>
      <c r="X162" s="4">
        <f t="shared" si="175"/>
        <v>46.6918952311974</v>
      </c>
      <c r="Y162" s="4">
        <f t="shared" si="175"/>
        <v>49.092595313506997</v>
      </c>
      <c r="Z162" s="4">
        <f t="shared" si="175"/>
        <v>48.897731733824472</v>
      </c>
      <c r="AA162" s="4">
        <f t="shared" si="175"/>
        <v>47.934451427819354</v>
      </c>
      <c r="AB162" s="4">
        <f t="shared" si="175"/>
        <v>46.62568083224977</v>
      </c>
      <c r="AC162" s="4">
        <f t="shared" si="175"/>
        <v>46.197983435123263</v>
      </c>
      <c r="AD162" s="4">
        <f t="shared" si="175"/>
        <v>46.843848438848219</v>
      </c>
      <c r="AE162" s="4">
        <f t="shared" si="175"/>
        <v>45.855143870894658</v>
      </c>
      <c r="AF162" s="4">
        <f t="shared" si="175"/>
        <v>46.99248913118619</v>
      </c>
      <c r="AG162" s="4">
        <f t="shared" si="175"/>
        <v>55.273641866433444</v>
      </c>
      <c r="AI162" s="4">
        <f t="shared" si="176"/>
        <v>-6.4288215511965063E-4</v>
      </c>
      <c r="AJ162" s="4">
        <f t="shared" si="176"/>
        <v>-0.69360324175669774</v>
      </c>
      <c r="AK162" s="4">
        <f t="shared" si="176"/>
        <v>0.41795729046371832</v>
      </c>
      <c r="AL162" s="4">
        <f t="shared" si="176"/>
        <v>-4.2939149463165904E-3</v>
      </c>
      <c r="AM162" s="4">
        <f t="shared" si="176"/>
        <v>1.4176387860057531</v>
      </c>
      <c r="AN162" s="4">
        <f t="shared" si="176"/>
        <v>-1.4858952311973965</v>
      </c>
      <c r="AO162" s="4">
        <f t="shared" si="176"/>
        <v>-2.0925953135069975</v>
      </c>
      <c r="AP162" s="4">
        <f t="shared" si="176"/>
        <v>1.2172682661755303</v>
      </c>
      <c r="AQ162" s="4">
        <f t="shared" si="176"/>
        <v>1.868548572180643</v>
      </c>
      <c r="AR162" s="4">
        <f t="shared" si="176"/>
        <v>-0.47768083224976721</v>
      </c>
      <c r="AS162" s="4">
        <f t="shared" si="176"/>
        <v>1.4580165648767363</v>
      </c>
      <c r="AT162" s="4">
        <f t="shared" si="176"/>
        <v>-0.22084843884822192</v>
      </c>
      <c r="AU162" s="4">
        <f t="shared" si="176"/>
        <v>-1.8221438708946565</v>
      </c>
      <c r="AV162" s="4">
        <f t="shared" si="176"/>
        <v>-1.762489131186193</v>
      </c>
      <c r="AW162" s="4">
        <f t="shared" si="176"/>
        <v>-2.4006418664334461</v>
      </c>
      <c r="AY162" s="2">
        <f t="shared" si="215"/>
        <v>43.492638648552706</v>
      </c>
      <c r="AZ162" s="2">
        <f t="shared" si="215"/>
        <v>42.868242654434418</v>
      </c>
      <c r="BA162" s="2">
        <f t="shared" si="215"/>
        <v>43.852014236262285</v>
      </c>
      <c r="BB162" s="2">
        <f t="shared" si="215"/>
        <v>44.115212155085452</v>
      </c>
      <c r="BC162" s="2">
        <f t="shared" si="215"/>
        <v>44.709334190091404</v>
      </c>
      <c r="BD162" s="2">
        <f t="shared" si="215"/>
        <v>46.691849341436416</v>
      </c>
      <c r="BE162" s="2">
        <f t="shared" si="215"/>
        <v>49.092054226811939</v>
      </c>
      <c r="BF162" s="2">
        <f t="shared" si="215"/>
        <v>48.89773166371986</v>
      </c>
      <c r="BG162" s="2">
        <f t="shared" si="215"/>
        <v>47.93423934213903</v>
      </c>
      <c r="BH162" s="2">
        <f t="shared" si="215"/>
        <v>46.616290311382656</v>
      </c>
      <c r="BI162" s="2">
        <f t="shared" si="215"/>
        <v>46.174796243024595</v>
      </c>
      <c r="BJ162" s="2">
        <f t="shared" si="215"/>
        <v>46.770917261210712</v>
      </c>
      <c r="BK162" s="2">
        <f t="shared" si="215"/>
        <v>45.832117091956434</v>
      </c>
      <c r="BL162" s="2">
        <f t="shared" si="215"/>
        <v>46.877923087372324</v>
      </c>
      <c r="BM162" s="2">
        <f t="shared" si="215"/>
        <v>47.784776987586554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>
        <f t="shared" si="216"/>
        <v>43.491999999999997</v>
      </c>
      <c r="CF162" s="2">
        <f t="shared" si="216"/>
        <v>42.174999999999997</v>
      </c>
      <c r="CG162" s="2">
        <f t="shared" si="216"/>
        <v>44.27</v>
      </c>
      <c r="CH162" s="2">
        <f t="shared" si="216"/>
        <v>44.110999999999997</v>
      </c>
      <c r="CI162" s="2">
        <f t="shared" si="216"/>
        <v>46.127000000000002</v>
      </c>
      <c r="CJ162" s="2">
        <f t="shared" si="216"/>
        <v>45.206000000000003</v>
      </c>
      <c r="CK162" s="2">
        <f t="shared" si="216"/>
        <v>47</v>
      </c>
      <c r="CL162" s="2">
        <f t="shared" si="216"/>
        <v>50.115000000000002</v>
      </c>
      <c r="CM162" s="2">
        <f t="shared" si="216"/>
        <v>49.802999999999997</v>
      </c>
      <c r="CN162" s="2">
        <f t="shared" si="216"/>
        <v>46.148000000000003</v>
      </c>
      <c r="CO162" s="2" t="str">
        <f t="shared" si="216"/>
        <v/>
      </c>
      <c r="CP162" s="2" t="str">
        <f t="shared" si="216"/>
        <v/>
      </c>
      <c r="CQ162" s="2">
        <f t="shared" si="216"/>
        <v>44.033000000000001</v>
      </c>
      <c r="CR162" s="2">
        <f t="shared" si="216"/>
        <v>45.23</v>
      </c>
      <c r="CS162" s="2" t="str">
        <f t="shared" si="216"/>
        <v/>
      </c>
      <c r="CU162" s="2">
        <f t="shared" si="198"/>
        <v>43.491999999999997</v>
      </c>
      <c r="CV162" s="2">
        <f t="shared" si="199"/>
        <v>42.174999999999997</v>
      </c>
      <c r="CW162" s="2">
        <f t="shared" si="200"/>
        <v>44.27</v>
      </c>
      <c r="CX162" s="2">
        <f t="shared" si="201"/>
        <v>44.110999999999997</v>
      </c>
      <c r="CY162" s="2">
        <f t="shared" si="202"/>
        <v>46.127000000000002</v>
      </c>
      <c r="CZ162" s="2">
        <f t="shared" si="203"/>
        <v>45.206000000000003</v>
      </c>
      <c r="DA162" s="2">
        <f t="shared" si="204"/>
        <v>47</v>
      </c>
      <c r="DB162" s="2">
        <f t="shared" si="205"/>
        <v>50.115000000000002</v>
      </c>
      <c r="DC162" s="2">
        <f t="shared" si="206"/>
        <v>49.802999999999997</v>
      </c>
      <c r="DD162" s="2">
        <f t="shared" si="207"/>
        <v>46.148000000000003</v>
      </c>
      <c r="DE162" s="2" t="str">
        <f t="shared" si="208"/>
        <v/>
      </c>
      <c r="DF162" s="2" t="str">
        <f t="shared" si="209"/>
        <v/>
      </c>
      <c r="DG162" s="2">
        <f t="shared" si="210"/>
        <v>44.033000000000001</v>
      </c>
      <c r="DH162" s="2">
        <f t="shared" si="211"/>
        <v>45.23</v>
      </c>
      <c r="DI162" s="2" t="str">
        <f t="shared" si="212"/>
        <v/>
      </c>
      <c r="DK162" s="2">
        <f t="shared" si="177"/>
        <v>84.952029598308656</v>
      </c>
      <c r="DL162" s="2">
        <f t="shared" si="177"/>
        <v>84.640133796436132</v>
      </c>
      <c r="DM162" s="2">
        <f t="shared" si="177"/>
        <v>80.432309574146785</v>
      </c>
      <c r="DN162" s="2">
        <f t="shared" si="177"/>
        <v>84.559928722440375</v>
      </c>
      <c r="DO162" s="2">
        <f t="shared" si="177"/>
        <v>94.557712070874857</v>
      </c>
      <c r="DP162" s="2">
        <f t="shared" si="177"/>
        <v>92.238648780487807</v>
      </c>
      <c r="DQ162" s="2">
        <f t="shared" si="177"/>
        <v>83.861361310782229</v>
      </c>
      <c r="DR162" s="2">
        <f t="shared" si="177"/>
        <v>89.696029014844811</v>
      </c>
      <c r="DS162" s="2">
        <f t="shared" si="177"/>
        <v>84.501772789887355</v>
      </c>
      <c r="DT162" s="2">
        <f t="shared" si="177"/>
        <v>95.841618466898979</v>
      </c>
      <c r="DU162" s="2">
        <f t="shared" si="177"/>
        <v>92.818447262512507</v>
      </c>
      <c r="DV162" s="2">
        <f t="shared" si="177"/>
        <v>84.082589570119794</v>
      </c>
      <c r="DW162" s="2">
        <f t="shared" si="177"/>
        <v>88.17521141649047</v>
      </c>
      <c r="DX162" s="2">
        <f t="shared" si="177"/>
        <v>86.128479407979398</v>
      </c>
      <c r="DY162" s="2">
        <f t="shared" si="177"/>
        <v>69.100634897360692</v>
      </c>
      <c r="EA162" s="2">
        <f t="shared" si="214"/>
        <v>43.390513622364359</v>
      </c>
      <c r="EB162" s="2">
        <f t="shared" si="214"/>
        <v>42.860688263297952</v>
      </c>
      <c r="EC162" s="2">
        <f t="shared" si="214"/>
        <v>43.881791171251123</v>
      </c>
      <c r="ED162" s="2">
        <f t="shared" si="214"/>
        <v>44.133706803189909</v>
      </c>
      <c r="EE162" s="2">
        <f t="shared" si="214"/>
        <v>44.796718336935491</v>
      </c>
      <c r="EF162" s="2">
        <f t="shared" si="214"/>
        <v>46.662081190208077</v>
      </c>
      <c r="EG162" s="2">
        <f t="shared" si="214"/>
        <v>49.205250537741989</v>
      </c>
      <c r="EH162" s="2">
        <f t="shared" si="214"/>
        <v>48.922539049699623</v>
      </c>
      <c r="EI162" s="2">
        <f t="shared" si="214"/>
        <v>47.912096244477162</v>
      </c>
      <c r="EJ162" s="2">
        <f t="shared" si="214"/>
        <v>46.641913312157079</v>
      </c>
      <c r="EK162" s="2">
        <f t="shared" si="213"/>
        <v>46.152480354908434</v>
      </c>
      <c r="EL162" s="2">
        <f t="shared" si="180"/>
        <v>46.774233255269323</v>
      </c>
      <c r="EM162" s="2">
        <f t="shared" si="180"/>
        <v>45.840587361753798</v>
      </c>
      <c r="EN162" s="2">
        <f t="shared" si="180"/>
        <v>46.903199625993452</v>
      </c>
      <c r="EO162" s="2">
        <f t="shared" si="180"/>
        <v>47.775030754011183</v>
      </c>
      <c r="EQ162" s="2">
        <f t="shared" si="178"/>
        <v>43.962314464517448</v>
      </c>
      <c r="ER162" s="2">
        <f t="shared" si="178"/>
        <v>42.852926351768843</v>
      </c>
      <c r="ES162" s="2">
        <f t="shared" si="178"/>
        <v>43.643390513663448</v>
      </c>
      <c r="ET162" s="2">
        <f t="shared" si="178"/>
        <v>43.958079170738799</v>
      </c>
      <c r="EU162" s="2">
        <f t="shared" si="178"/>
        <v>44.243125009771006</v>
      </c>
      <c r="EV162" s="2">
        <f t="shared" si="178"/>
        <v>46.759145643432817</v>
      </c>
      <c r="EW162" s="2">
        <f t="shared" si="178"/>
        <v>48.618516002486139</v>
      </c>
      <c r="EX162" s="2">
        <f t="shared" si="178"/>
        <v>48.697485197387167</v>
      </c>
      <c r="EY162" s="2">
        <f t="shared" si="178"/>
        <v>48.002097114564066</v>
      </c>
      <c r="EZ162" s="2">
        <f t="shared" si="178"/>
        <v>46.321838766740058</v>
      </c>
      <c r="FA162" s="2">
        <f t="shared" si="178"/>
        <v>46.242834773534049</v>
      </c>
      <c r="FB162" s="2">
        <f t="shared" si="178"/>
        <v>46.664936824078332</v>
      </c>
      <c r="FC162" s="2">
        <f t="shared" si="178"/>
        <v>45.679203396921956</v>
      </c>
      <c r="FD162" s="2">
        <f t="shared" si="178"/>
        <v>46.584339395978375</v>
      </c>
      <c r="FE162" s="2">
        <f t="shared" si="178"/>
        <v>47.799277158468826</v>
      </c>
      <c r="FG162" s="2">
        <f t="shared" si="179"/>
        <v>0.99978699291084316</v>
      </c>
      <c r="FH162" s="2">
        <f t="shared" si="179"/>
        <v>0.99979134111396162</v>
      </c>
      <c r="FI162" s="2">
        <f t="shared" si="179"/>
        <v>0.99978483913822924</v>
      </c>
      <c r="FJ162" s="2">
        <f t="shared" si="179"/>
        <v>0.99978502523679191</v>
      </c>
      <c r="FK162" s="2">
        <f t="shared" si="179"/>
        <v>0.99981612590307667</v>
      </c>
      <c r="FL162" s="2">
        <f t="shared" si="179"/>
        <v>0.99975903774758867</v>
      </c>
      <c r="FM162" s="2">
        <f t="shared" si="179"/>
        <v>0.99977124255482863</v>
      </c>
      <c r="FN162" s="2">
        <f t="shared" si="179"/>
        <v>0.99973593773838387</v>
      </c>
      <c r="FO162" s="2">
        <f t="shared" si="179"/>
        <v>0.99975615925956129</v>
      </c>
      <c r="FP162" s="2">
        <f t="shared" si="179"/>
        <v>0.99973487799183114</v>
      </c>
      <c r="FQ162" s="2">
        <f t="shared" si="179"/>
        <v>0.99974702317359376</v>
      </c>
      <c r="FR162" s="2">
        <f t="shared" si="179"/>
        <v>0.99976836302228844</v>
      </c>
      <c r="FS162" s="2">
        <f t="shared" si="179"/>
        <v>0.99974689088268143</v>
      </c>
      <c r="FT162" s="2">
        <f t="shared" si="179"/>
        <v>0.99971453081800254</v>
      </c>
      <c r="FU162" s="2">
        <f t="shared" si="179"/>
        <v>0.99962989231975796</v>
      </c>
      <c r="FW162" s="2">
        <f t="shared" si="217"/>
        <v>0.16311995676352492</v>
      </c>
      <c r="FX162" s="2">
        <f t="shared" si="217"/>
        <v>0.14986790604646721</v>
      </c>
      <c r="FY162" s="2">
        <f t="shared" si="217"/>
        <v>0.15789040352259634</v>
      </c>
      <c r="FZ162" s="2">
        <f t="shared" si="217"/>
        <v>0.15478922769461917</v>
      </c>
      <c r="GA162" s="2">
        <f t="shared" si="217"/>
        <v>0.17437692958361742</v>
      </c>
      <c r="GB162" s="2">
        <f t="shared" si="217"/>
        <v>0.19354066520224608</v>
      </c>
      <c r="GC162" s="2">
        <f t="shared" si="217"/>
        <v>0.20643774486062066</v>
      </c>
      <c r="GD162" s="2">
        <f t="shared" si="217"/>
        <v>0.15806939356252292</v>
      </c>
      <c r="GE162" s="2">
        <f t="shared" si="217"/>
        <v>0.14689906695185839</v>
      </c>
      <c r="GF162" s="2">
        <f t="shared" si="217"/>
        <v>0.12080599960233904</v>
      </c>
      <c r="GG162" s="2">
        <f t="shared" si="217"/>
        <v>0.11632502390657976</v>
      </c>
      <c r="GH162" s="2">
        <f t="shared" si="217"/>
        <v>0.10940877783894205</v>
      </c>
      <c r="GI162" s="2">
        <f t="shared" si="217"/>
        <v>0.1188813841812937</v>
      </c>
      <c r="GJ162" s="2">
        <f t="shared" si="217"/>
        <v>0.11438913894150525</v>
      </c>
      <c r="GK162" s="2">
        <f t="shared" si="217"/>
        <v>7.6442826784953635E-2</v>
      </c>
      <c r="GM162" s="86">
        <f t="shared" si="218"/>
        <v>6.8023190924844298E-127</v>
      </c>
      <c r="GN162" s="86">
        <f t="shared" si="218"/>
        <v>5.6813958834437325E-113</v>
      </c>
      <c r="GO162" s="86">
        <f t="shared" si="218"/>
        <v>2.1703430418487111E-157</v>
      </c>
      <c r="GP162" s="86">
        <f t="shared" si="218"/>
        <v>4.4588202317994547E-212</v>
      </c>
      <c r="GQ162" s="86">
        <f t="shared" si="218"/>
        <v>7.226367600812295E-265</v>
      </c>
      <c r="GR162" s="86">
        <f t="shared" si="218"/>
        <v>3.801208250777304E-264</v>
      </c>
      <c r="GS162" s="86">
        <f t="shared" si="218"/>
        <v>1.9064410057968747E-245</v>
      </c>
      <c r="GT162" s="86">
        <f t="shared" si="218"/>
        <v>1.5102059813170605E-213</v>
      </c>
      <c r="GU162" s="86">
        <f t="shared" si="218"/>
        <v>2.9451646204313101E-210</v>
      </c>
      <c r="GV162" s="86">
        <f t="shared" si="218"/>
        <v>4.5584670154016732E-165</v>
      </c>
      <c r="GW162" s="86">
        <f t="shared" si="218"/>
        <v>1.3425681122381511E-199</v>
      </c>
      <c r="GX162" s="86">
        <f t="shared" si="218"/>
        <v>7.9785539817612428E-168</v>
      </c>
      <c r="GY162" s="86">
        <f t="shared" si="218"/>
        <v>2.9506599055589809E-130</v>
      </c>
      <c r="GZ162" s="86">
        <f t="shared" si="218"/>
        <v>5.8733921879961575E-119</v>
      </c>
      <c r="HA162" s="86">
        <f t="shared" si="218"/>
        <v>3.2508076933032159E-131</v>
      </c>
      <c r="HC162" s="86">
        <f t="shared" si="182"/>
        <v>1.7339281003761591E-76</v>
      </c>
      <c r="HD162" s="86">
        <f t="shared" si="182"/>
        <v>1.10376987298552E-74</v>
      </c>
      <c r="HE162" s="86">
        <f t="shared" si="182"/>
        <v>2.4878736722423181E-79</v>
      </c>
      <c r="HF162" s="86">
        <f t="shared" si="181"/>
        <v>3.5359424779191845E-118</v>
      </c>
      <c r="HG162" s="86">
        <f t="shared" si="181"/>
        <v>6.6957045759828277E-186</v>
      </c>
      <c r="HH162" s="86">
        <f t="shared" si="181"/>
        <v>3.7578488054341036E-156</v>
      </c>
      <c r="HI162" s="86">
        <f t="shared" si="181"/>
        <v>1.0046528970629113E-153</v>
      </c>
      <c r="HJ162" s="86">
        <f t="shared" si="181"/>
        <v>7.6994217757549428E-90</v>
      </c>
      <c r="HK162" s="86">
        <f t="shared" si="181"/>
        <v>2.0222191477849766E-134</v>
      </c>
      <c r="HL162" s="86">
        <f t="shared" si="162"/>
        <v>2.0609112147156291E-128</v>
      </c>
      <c r="HM162" s="86">
        <f t="shared" si="162"/>
        <v>9.4149845048942969E-113</v>
      </c>
      <c r="HN162" s="86">
        <f t="shared" si="162"/>
        <v>1.1103520717642952E-85</v>
      </c>
      <c r="HO162" s="86">
        <f t="shared" si="162"/>
        <v>4.5143237379112985E-83</v>
      </c>
      <c r="HP162" s="86">
        <f t="shared" si="162"/>
        <v>1.1847160924765166E-73</v>
      </c>
      <c r="HQ162" s="86">
        <f t="shared" si="162"/>
        <v>7.1096010163213085E-95</v>
      </c>
      <c r="HS162" s="86">
        <f t="shared" si="219"/>
        <v>1.8127739015780058E-3</v>
      </c>
      <c r="HT162" s="86">
        <f t="shared" si="219"/>
        <v>2.7399021559116072E-3</v>
      </c>
      <c r="HU162" s="86">
        <f t="shared" si="219"/>
        <v>3.7562988014378608E-4</v>
      </c>
      <c r="HV162" s="86">
        <f t="shared" si="219"/>
        <v>5.3506889834264559E-4</v>
      </c>
      <c r="HW162" s="86">
        <f t="shared" si="219"/>
        <v>1.1368855365433722E-4</v>
      </c>
      <c r="HX162" s="86">
        <f t="shared" si="219"/>
        <v>2.8434514126185353E-5</v>
      </c>
      <c r="HY162" s="86">
        <f t="shared" si="219"/>
        <v>2.9968488690956939E-5</v>
      </c>
      <c r="HZ162" s="86">
        <f t="shared" si="219"/>
        <v>5.0024756052082544E-6</v>
      </c>
      <c r="IA162" s="86">
        <f t="shared" si="219"/>
        <v>6.8516764872870789E-4</v>
      </c>
      <c r="IB162" s="86">
        <f t="shared" si="219"/>
        <v>6.9798957246838978E-3</v>
      </c>
      <c r="IC162" s="86">
        <f t="shared" si="219"/>
        <v>1.1379014299569416E-2</v>
      </c>
      <c r="ID162" s="86">
        <f t="shared" si="219"/>
        <v>2.1074110006556967E-2</v>
      </c>
      <c r="IE162" s="86">
        <f t="shared" si="219"/>
        <v>9.9838079958256363E-3</v>
      </c>
      <c r="IF162" s="86">
        <f t="shared" si="219"/>
        <v>9.9999253232719229E-3</v>
      </c>
      <c r="IG162" s="86">
        <f t="shared" si="219"/>
        <v>0.13401651408553603</v>
      </c>
      <c r="II162" s="86">
        <f t="shared" si="220"/>
        <v>3.9339400904674493E-7</v>
      </c>
      <c r="IJ162" s="86">
        <f t="shared" si="220"/>
        <v>1.0126565911143196E-7</v>
      </c>
      <c r="IK162" s="86">
        <f t="shared" si="220"/>
        <v>5.9147065558060124E-8</v>
      </c>
      <c r="IL162" s="86">
        <f t="shared" si="220"/>
        <v>1.421867030313801E-8</v>
      </c>
      <c r="IM162" s="86">
        <f t="shared" si="220"/>
        <v>3.7847798684163897E-7</v>
      </c>
      <c r="IN162" s="86">
        <f t="shared" si="220"/>
        <v>5.1461715001029142E-7</v>
      </c>
      <c r="IO162" s="86">
        <f t="shared" si="220"/>
        <v>5.3017175789258413E-6</v>
      </c>
      <c r="IP162" s="86">
        <f t="shared" si="220"/>
        <v>1.8866221632464198E-12</v>
      </c>
      <c r="IQ162" s="86">
        <f t="shared" si="220"/>
        <v>1.3667589767914555E-9</v>
      </c>
      <c r="IR162" s="86">
        <f t="shared" si="220"/>
        <v>7.2291545899503544E-11</v>
      </c>
      <c r="IS162" s="86">
        <f t="shared" si="220"/>
        <v>2.5320610006178777E-11</v>
      </c>
      <c r="IT162" s="86">
        <f t="shared" si="220"/>
        <v>1.7738753055669936E-11</v>
      </c>
      <c r="IU162" s="86">
        <f t="shared" si="220"/>
        <v>2.2871341710806497E-11</v>
      </c>
      <c r="IV162" s="86">
        <f t="shared" si="220"/>
        <v>4.2101339155259632E-9</v>
      </c>
      <c r="IW162" s="86">
        <f t="shared" si="220"/>
        <v>6.9757419141230343E-6</v>
      </c>
      <c r="IY162" s="86">
        <f t="shared" si="221"/>
        <v>1.8131672955870525E-3</v>
      </c>
      <c r="IZ162" s="86">
        <f t="shared" si="221"/>
        <v>2.7400034215707188E-3</v>
      </c>
      <c r="JA162" s="86">
        <f t="shared" si="221"/>
        <v>3.7568902720934411E-4</v>
      </c>
      <c r="JB162" s="86">
        <f t="shared" si="221"/>
        <v>5.350831170129487E-4</v>
      </c>
      <c r="JC162" s="86">
        <f t="shared" si="221"/>
        <v>1.1406703164117886E-4</v>
      </c>
      <c r="JD162" s="86">
        <f t="shared" si="221"/>
        <v>2.8949131276195643E-5</v>
      </c>
      <c r="JE162" s="86">
        <f t="shared" si="221"/>
        <v>3.5270206269882779E-5</v>
      </c>
      <c r="JF162" s="86">
        <f t="shared" si="221"/>
        <v>5.0024774918304173E-6</v>
      </c>
      <c r="JG162" s="86">
        <f t="shared" si="221"/>
        <v>6.8516901548768471E-4</v>
      </c>
      <c r="JH162" s="86">
        <f t="shared" si="221"/>
        <v>6.9798957969754438E-3</v>
      </c>
      <c r="JI162" s="86">
        <f t="shared" si="221"/>
        <v>1.1379014324890026E-2</v>
      </c>
      <c r="JJ162" s="86">
        <f t="shared" si="221"/>
        <v>2.1074110024295718E-2</v>
      </c>
      <c r="JK162" s="86">
        <f t="shared" si="221"/>
        <v>9.9838080186969783E-3</v>
      </c>
      <c r="JL162" s="86">
        <f t="shared" si="221"/>
        <v>9.999929533405838E-3</v>
      </c>
      <c r="JM162" s="86">
        <f t="shared" si="221"/>
        <v>0.13402348982745016</v>
      </c>
    </row>
    <row r="163" spans="2:273" x14ac:dyDescent="0.25">
      <c r="B163" s="2">
        <v>136</v>
      </c>
      <c r="C163" s="37">
        <v>42.332999999999998</v>
      </c>
      <c r="D163" s="37">
        <v>42.206000000000003</v>
      </c>
      <c r="E163" s="37">
        <v>43.048000000000002</v>
      </c>
      <c r="F163" s="37">
        <v>42.570999999999998</v>
      </c>
      <c r="G163" s="37">
        <v>44.27</v>
      </c>
      <c r="H163" s="37">
        <v>46.491999999999997</v>
      </c>
      <c r="I163" s="37">
        <v>47.698</v>
      </c>
      <c r="J163" s="37">
        <v>47.966999999999999</v>
      </c>
      <c r="K163" s="37">
        <v>47.197000000000003</v>
      </c>
      <c r="L163" s="37">
        <v>46.164000000000001</v>
      </c>
      <c r="M163" s="37">
        <v>45.344000000000001</v>
      </c>
      <c r="N163" s="37">
        <v>47.328000000000003</v>
      </c>
      <c r="O163" s="37">
        <v>45.802999999999997</v>
      </c>
      <c r="P163" s="37">
        <v>45.77</v>
      </c>
      <c r="Q163" s="37">
        <v>47.73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43.369565350181624</v>
      </c>
      <c r="T163" s="4">
        <f t="shared" si="222"/>
        <v>42.736384841108169</v>
      </c>
      <c r="U163" s="4">
        <f t="shared" si="222"/>
        <v>43.726841253932676</v>
      </c>
      <c r="V163" s="4">
        <f t="shared" si="222"/>
        <v>43.981926958017581</v>
      </c>
      <c r="W163" s="4">
        <f t="shared" si="222"/>
        <v>44.587172006475654</v>
      </c>
      <c r="X163" s="4">
        <f t="shared" si="222"/>
        <v>46.557852006008275</v>
      </c>
      <c r="Y163" s="4">
        <f t="shared" si="222"/>
        <v>48.968582250744142</v>
      </c>
      <c r="Z163" s="4">
        <f t="shared" si="222"/>
        <v>48.75753591312953</v>
      </c>
      <c r="AA163" s="4">
        <f t="shared" si="222"/>
        <v>47.804300132964357</v>
      </c>
      <c r="AB163" s="4">
        <f t="shared" si="222"/>
        <v>46.485424522910044</v>
      </c>
      <c r="AC163" s="4">
        <f t="shared" si="222"/>
        <v>46.039133309633648</v>
      </c>
      <c r="AD163" s="4">
        <f t="shared" si="222"/>
        <v>46.651713376294076</v>
      </c>
      <c r="AE163" s="4">
        <f t="shared" si="222"/>
        <v>45.713704570413128</v>
      </c>
      <c r="AF163" s="4">
        <f t="shared" si="222"/>
        <v>46.798061651184618</v>
      </c>
      <c r="AG163" s="4">
        <f t="shared" si="222"/>
        <v>51.427367660944441</v>
      </c>
      <c r="AI163" s="4">
        <f t="shared" ref="AI163:AW179" si="223">IF(OR($B163 &lt; C$230, $B163 &gt; C$233), 0, C163-S163)</f>
        <v>-1.0365653501816254</v>
      </c>
      <c r="AJ163" s="4">
        <f t="shared" si="223"/>
        <v>-0.53038484110816597</v>
      </c>
      <c r="AK163" s="4">
        <f t="shared" si="223"/>
        <v>-0.67884125393267425</v>
      </c>
      <c r="AL163" s="4">
        <f t="shared" si="223"/>
        <v>-1.4109269580175834</v>
      </c>
      <c r="AM163" s="4">
        <f t="shared" si="223"/>
        <v>-0.31717200647565136</v>
      </c>
      <c r="AN163" s="4">
        <f t="shared" si="223"/>
        <v>-6.5852006008277897E-2</v>
      </c>
      <c r="AO163" s="4">
        <f t="shared" si="223"/>
        <v>-1.2705822507441411</v>
      </c>
      <c r="AP163" s="4">
        <f t="shared" si="223"/>
        <v>-0.79053591312953131</v>
      </c>
      <c r="AQ163" s="4">
        <f t="shared" si="223"/>
        <v>-0.60730013296435459</v>
      </c>
      <c r="AR163" s="4">
        <f t="shared" si="223"/>
        <v>-0.32142452291004275</v>
      </c>
      <c r="AS163" s="4">
        <f t="shared" si="223"/>
        <v>-0.69513330963364695</v>
      </c>
      <c r="AT163" s="4">
        <f t="shared" si="223"/>
        <v>0.67628662370592707</v>
      </c>
      <c r="AU163" s="4">
        <f t="shared" si="223"/>
        <v>8.9295429586869091E-2</v>
      </c>
      <c r="AV163" s="4">
        <f t="shared" si="223"/>
        <v>-1.0280616511846148</v>
      </c>
      <c r="AW163" s="4">
        <f t="shared" si="223"/>
        <v>-3.6973676609444439</v>
      </c>
      <c r="AY163" s="2">
        <f t="shared" si="215"/>
        <v>43.369548040379286</v>
      </c>
      <c r="AZ163" s="2">
        <f t="shared" si="215"/>
        <v>42.736296524569006</v>
      </c>
      <c r="BA163" s="2">
        <f t="shared" si="215"/>
        <v>43.726827770235666</v>
      </c>
      <c r="BB163" s="2">
        <f t="shared" si="215"/>
        <v>43.981908824302771</v>
      </c>
      <c r="BC163" s="2">
        <f t="shared" si="215"/>
        <v>44.587083184003468</v>
      </c>
      <c r="BD163" s="2">
        <f t="shared" si="215"/>
        <v>46.557634653326843</v>
      </c>
      <c r="BE163" s="2">
        <f t="shared" si="215"/>
        <v>48.966459425959293</v>
      </c>
      <c r="BF163" s="2">
        <f t="shared" si="215"/>
        <v>48.75753590597575</v>
      </c>
      <c r="BG163" s="2">
        <f t="shared" si="215"/>
        <v>47.804266297105897</v>
      </c>
      <c r="BH163" s="2">
        <f t="shared" si="215"/>
        <v>46.483232658713938</v>
      </c>
      <c r="BI163" s="2">
        <f t="shared" si="215"/>
        <v>46.033302295057268</v>
      </c>
      <c r="BJ163" s="2">
        <f t="shared" si="215"/>
        <v>46.63063800857708</v>
      </c>
      <c r="BK163" s="2">
        <f t="shared" si="215"/>
        <v>45.708155846685557</v>
      </c>
      <c r="BL163" s="2">
        <f t="shared" si="215"/>
        <v>46.766800842739499</v>
      </c>
      <c r="BM163" s="2">
        <f t="shared" si="215"/>
        <v>47.672301873996446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>
        <f t="shared" si="216"/>
        <v>42.332999999999998</v>
      </c>
      <c r="CF163" s="2">
        <f t="shared" si="216"/>
        <v>42.206000000000003</v>
      </c>
      <c r="CG163" s="2">
        <f t="shared" si="216"/>
        <v>43.048000000000002</v>
      </c>
      <c r="CH163" s="2">
        <f t="shared" si="216"/>
        <v>42.570999999999998</v>
      </c>
      <c r="CI163" s="2">
        <f t="shared" si="216"/>
        <v>44.27</v>
      </c>
      <c r="CJ163" s="2">
        <f t="shared" si="216"/>
        <v>46.491999999999997</v>
      </c>
      <c r="CK163" s="2">
        <f t="shared" si="216"/>
        <v>47.698</v>
      </c>
      <c r="CL163" s="2">
        <f t="shared" si="216"/>
        <v>47.966999999999999</v>
      </c>
      <c r="CM163" s="2">
        <f t="shared" si="216"/>
        <v>47.197000000000003</v>
      </c>
      <c r="CN163" s="2">
        <f t="shared" si="216"/>
        <v>46.164000000000001</v>
      </c>
      <c r="CO163" s="2">
        <f t="shared" si="216"/>
        <v>45.344000000000001</v>
      </c>
      <c r="CP163" s="2">
        <f t="shared" si="216"/>
        <v>47.328000000000003</v>
      </c>
      <c r="CQ163" s="2">
        <f t="shared" si="216"/>
        <v>45.802999999999997</v>
      </c>
      <c r="CR163" s="2">
        <f t="shared" si="216"/>
        <v>45.77</v>
      </c>
      <c r="CS163" s="2" t="str">
        <f t="shared" si="216"/>
        <v/>
      </c>
      <c r="CU163" s="2">
        <f t="shared" si="198"/>
        <v>42.332999999999998</v>
      </c>
      <c r="CV163" s="2">
        <f t="shared" si="199"/>
        <v>42.206000000000003</v>
      </c>
      <c r="CW163" s="2">
        <f t="shared" si="200"/>
        <v>43.048000000000002</v>
      </c>
      <c r="CX163" s="2">
        <f t="shared" si="201"/>
        <v>42.570999999999998</v>
      </c>
      <c r="CY163" s="2">
        <f t="shared" si="202"/>
        <v>44.27</v>
      </c>
      <c r="CZ163" s="2">
        <f t="shared" si="203"/>
        <v>46.491999999999997</v>
      </c>
      <c r="DA163" s="2">
        <f t="shared" si="204"/>
        <v>47.698</v>
      </c>
      <c r="DB163" s="2">
        <f t="shared" si="205"/>
        <v>47.966999999999999</v>
      </c>
      <c r="DC163" s="2">
        <f t="shared" si="206"/>
        <v>47.197000000000003</v>
      </c>
      <c r="DD163" s="2">
        <f t="shared" si="207"/>
        <v>46.164000000000001</v>
      </c>
      <c r="DE163" s="2">
        <f t="shared" si="208"/>
        <v>45.344000000000001</v>
      </c>
      <c r="DF163" s="2">
        <f t="shared" si="209"/>
        <v>47.328000000000003</v>
      </c>
      <c r="DG163" s="2">
        <f t="shared" si="210"/>
        <v>45.802999999999997</v>
      </c>
      <c r="DH163" s="2">
        <f t="shared" si="211"/>
        <v>45.77</v>
      </c>
      <c r="DI163" s="2" t="str">
        <f t="shared" si="212"/>
        <v/>
      </c>
      <c r="DK163" s="2">
        <f t="shared" ref="DK163:DY179" si="224">BO$228*$B163+BO$229</f>
        <v>85.171525369978852</v>
      </c>
      <c r="DL163" s="2">
        <f t="shared" si="224"/>
        <v>84.849536846874059</v>
      </c>
      <c r="DM163" s="2">
        <f t="shared" si="224"/>
        <v>80.606479160374505</v>
      </c>
      <c r="DN163" s="2">
        <f t="shared" si="224"/>
        <v>84.766704922984019</v>
      </c>
      <c r="DO163" s="2">
        <f t="shared" si="224"/>
        <v>94.836153931339965</v>
      </c>
      <c r="DP163" s="2">
        <f t="shared" si="224"/>
        <v>92.491716202090586</v>
      </c>
      <c r="DQ163" s="2">
        <f t="shared" si="224"/>
        <v>84.005186680761085</v>
      </c>
      <c r="DR163" s="2">
        <f t="shared" si="224"/>
        <v>89.904290350877204</v>
      </c>
      <c r="DS163" s="2">
        <f t="shared" si="224"/>
        <v>84.675402398509021</v>
      </c>
      <c r="DT163" s="2">
        <f t="shared" si="224"/>
        <v>96.125243379790959</v>
      </c>
      <c r="DU163" s="2">
        <f t="shared" si="224"/>
        <v>93.081710936444921</v>
      </c>
      <c r="DV163" s="2">
        <f t="shared" si="224"/>
        <v>84.273056518675119</v>
      </c>
      <c r="DW163" s="2">
        <f t="shared" si="224"/>
        <v>88.400773935366942</v>
      </c>
      <c r="DX163" s="2">
        <f t="shared" si="224"/>
        <v>86.359228828828819</v>
      </c>
      <c r="DY163" s="2">
        <f t="shared" si="224"/>
        <v>69.200121884164218</v>
      </c>
      <c r="EA163" s="2">
        <f t="shared" si="214"/>
        <v>43.256457948353457</v>
      </c>
      <c r="EB163" s="2">
        <f t="shared" si="214"/>
        <v>42.729802908872792</v>
      </c>
      <c r="EC163" s="2">
        <f t="shared" si="214"/>
        <v>43.761905688300175</v>
      </c>
      <c r="ED163" s="2">
        <f t="shared" si="214"/>
        <v>44.004429999015443</v>
      </c>
      <c r="EE163" s="2">
        <f t="shared" si="214"/>
        <v>44.686550312819918</v>
      </c>
      <c r="EF163" s="2">
        <f t="shared" si="214"/>
        <v>46.526588694440711</v>
      </c>
      <c r="EG163" s="2">
        <f t="shared" si="214"/>
        <v>49.094156995648049</v>
      </c>
      <c r="EH163" s="2">
        <f t="shared" si="214"/>
        <v>48.787532517749867</v>
      </c>
      <c r="EI163" s="2">
        <f t="shared" si="214"/>
        <v>47.781201251840933</v>
      </c>
      <c r="EJ163" s="2">
        <f t="shared" si="214"/>
        <v>46.514976234478766</v>
      </c>
      <c r="EK163" s="2">
        <f t="shared" si="213"/>
        <v>46.0105783073598</v>
      </c>
      <c r="EL163" s="2">
        <f t="shared" si="180"/>
        <v>46.636338329430131</v>
      </c>
      <c r="EM163" s="2">
        <f t="shared" si="180"/>
        <v>45.720072626431687</v>
      </c>
      <c r="EN163" s="2">
        <f t="shared" si="180"/>
        <v>46.797867357257552</v>
      </c>
      <c r="EO163" s="2">
        <f t="shared" si="180"/>
        <v>47.662638798033818</v>
      </c>
      <c r="EQ163" s="2">
        <f t="shared" ref="EQ163:FE179" si="225">CU$228*$B163+CU$229</f>
        <v>43.852457238710379</v>
      </c>
      <c r="ER163" s="2">
        <f t="shared" si="225"/>
        <v>42.720407693330507</v>
      </c>
      <c r="ES163" s="2">
        <f t="shared" si="225"/>
        <v>43.513802246763916</v>
      </c>
      <c r="ET163" s="2">
        <f t="shared" si="225"/>
        <v>43.82196313253344</v>
      </c>
      <c r="EU163" s="2">
        <f t="shared" si="225"/>
        <v>44.112848942917111</v>
      </c>
      <c r="EV163" s="2">
        <f t="shared" si="225"/>
        <v>46.627126888715381</v>
      </c>
      <c r="EW163" s="2">
        <f t="shared" si="225"/>
        <v>48.485953612969887</v>
      </c>
      <c r="EX163" s="2">
        <f t="shared" si="225"/>
        <v>48.55381774033583</v>
      </c>
      <c r="EY163" s="2">
        <f t="shared" si="225"/>
        <v>47.874766731499811</v>
      </c>
      <c r="EZ163" s="2">
        <f t="shared" si="225"/>
        <v>46.180922681647459</v>
      </c>
      <c r="FA163" s="2">
        <f t="shared" si="225"/>
        <v>46.10463516397175</v>
      </c>
      <c r="FB163" s="2">
        <f t="shared" si="225"/>
        <v>46.521341298697074</v>
      </c>
      <c r="FC163" s="2">
        <f t="shared" si="225"/>
        <v>45.551151432231833</v>
      </c>
      <c r="FD163" s="2">
        <f t="shared" si="225"/>
        <v>46.464416517904141</v>
      </c>
      <c r="FE163" s="2">
        <f t="shared" si="225"/>
        <v>47.691399699899435</v>
      </c>
      <c r="FG163" s="2">
        <f t="shared" ref="FG163:FU179" si="226">POWER(10,($B163-C$231)/C$229)/(1+POWER(10,($B163-C$231)/C$229))</f>
        <v>0.99980573158478947</v>
      </c>
      <c r="FH163" s="2">
        <f t="shared" si="226"/>
        <v>0.99980969734030145</v>
      </c>
      <c r="FI163" s="2">
        <f t="shared" si="226"/>
        <v>0.99980376724681597</v>
      </c>
      <c r="FJ163" s="2">
        <f t="shared" si="226"/>
        <v>0.9998039369771462</v>
      </c>
      <c r="FK163" s="2">
        <f t="shared" si="226"/>
        <v>0.9998323021173573</v>
      </c>
      <c r="FL163" s="2">
        <f t="shared" si="226"/>
        <v>0.99978023515445635</v>
      </c>
      <c r="FM163" s="2">
        <f t="shared" si="226"/>
        <v>0.9997913665310092</v>
      </c>
      <c r="FN163" s="2">
        <f t="shared" si="226"/>
        <v>0.99975916675947318</v>
      </c>
      <c r="FO163" s="2">
        <f t="shared" si="226"/>
        <v>0.99977760983018615</v>
      </c>
      <c r="FP163" s="2">
        <f t="shared" si="226"/>
        <v>0.99975820021412587</v>
      </c>
      <c r="FQ163" s="2">
        <f t="shared" si="226"/>
        <v>0.99976927725650366</v>
      </c>
      <c r="FR163" s="2">
        <f t="shared" si="226"/>
        <v>0.99978874025973186</v>
      </c>
      <c r="FS163" s="2">
        <f t="shared" si="226"/>
        <v>0.9997691566003849</v>
      </c>
      <c r="FT163" s="2">
        <f t="shared" si="226"/>
        <v>0.99973964247200542</v>
      </c>
      <c r="FU163" s="2">
        <f t="shared" si="226"/>
        <v>0.99966244679131344</v>
      </c>
      <c r="FW163" s="2">
        <f t="shared" si="217"/>
        <v>0.17608631419936005</v>
      </c>
      <c r="FX163" s="2">
        <f t="shared" si="217"/>
        <v>0.16198475608503868</v>
      </c>
      <c r="FY163" s="2">
        <f t="shared" si="217"/>
        <v>0.17052576898915495</v>
      </c>
      <c r="FZ163" s="2">
        <f t="shared" si="217"/>
        <v>0.16722570042964344</v>
      </c>
      <c r="GA163" s="2">
        <f t="shared" si="217"/>
        <v>0.18803704648104472</v>
      </c>
      <c r="GB163" s="2">
        <f t="shared" si="217"/>
        <v>0.20832321378088589</v>
      </c>
      <c r="GC163" s="2">
        <f t="shared" si="217"/>
        <v>0.22193427850339773</v>
      </c>
      <c r="GD163" s="2">
        <f t="shared" si="217"/>
        <v>0.17071617911577217</v>
      </c>
      <c r="GE163" s="2">
        <f t="shared" si="217"/>
        <v>0.15882072812520717</v>
      </c>
      <c r="GF163" s="2">
        <f t="shared" si="217"/>
        <v>0.13093507722641909</v>
      </c>
      <c r="GG163" s="2">
        <f t="shared" si="217"/>
        <v>0.12613229130915307</v>
      </c>
      <c r="GH163" s="2">
        <f t="shared" si="217"/>
        <v>0.118711275197642</v>
      </c>
      <c r="GI163" s="2">
        <f t="shared" si="217"/>
        <v>0.12887274469828838</v>
      </c>
      <c r="GJ163" s="2">
        <f t="shared" si="217"/>
        <v>0.12405610636670129</v>
      </c>
      <c r="GK163" s="2">
        <f t="shared" si="217"/>
        <v>8.3204255939199237E-2</v>
      </c>
      <c r="GM163" s="86">
        <f t="shared" si="218"/>
        <v>1.7557918616981496E-130</v>
      </c>
      <c r="GN163" s="86">
        <f t="shared" si="218"/>
        <v>3.7828281813063598E-116</v>
      </c>
      <c r="GO163" s="86">
        <f t="shared" si="218"/>
        <v>8.0997655195920641E-162</v>
      </c>
      <c r="GP163" s="86">
        <f t="shared" si="218"/>
        <v>5.10360060337489E-218</v>
      </c>
      <c r="GQ163" s="86">
        <f t="shared" si="218"/>
        <v>4.195695443817767E-272</v>
      </c>
      <c r="GR163" s="86">
        <f t="shared" si="218"/>
        <v>1.4605519170279462E-271</v>
      </c>
      <c r="GS163" s="86">
        <f t="shared" si="218"/>
        <v>2.3988750322529909E-252</v>
      </c>
      <c r="GT163" s="86">
        <f t="shared" si="218"/>
        <v>1.6619622873607028E-219</v>
      </c>
      <c r="GU163" s="86">
        <f t="shared" si="218"/>
        <v>3.7982436953756705E-216</v>
      </c>
      <c r="GV163" s="86">
        <f t="shared" si="218"/>
        <v>1.0537014298935385E-169</v>
      </c>
      <c r="GW163" s="86">
        <f t="shared" si="218"/>
        <v>2.9796682378679688E-205</v>
      </c>
      <c r="GX163" s="86">
        <f t="shared" si="218"/>
        <v>1.3745658431709499E-172</v>
      </c>
      <c r="GY163" s="86">
        <f t="shared" si="218"/>
        <v>6.2610048707457344E-134</v>
      </c>
      <c r="GZ163" s="86">
        <f t="shared" si="218"/>
        <v>3.0136641832065102E-122</v>
      </c>
      <c r="HA163" s="86">
        <f t="shared" si="218"/>
        <v>7.1275389113991595E-135</v>
      </c>
      <c r="HC163" s="86">
        <f t="shared" si="182"/>
        <v>1.1055521468247327E-79</v>
      </c>
      <c r="HD163" s="86">
        <f t="shared" si="182"/>
        <v>8.3717769548859204E-78</v>
      </c>
      <c r="HE163" s="86">
        <f t="shared" si="182"/>
        <v>1.3766247466996273E-82</v>
      </c>
      <c r="HF163" s="86">
        <f t="shared" si="181"/>
        <v>5.4999528393404187E-123</v>
      </c>
      <c r="HG163" s="86">
        <f t="shared" si="181"/>
        <v>3.3602697586784439E-193</v>
      </c>
      <c r="HH163" s="86">
        <f t="shared" si="181"/>
        <v>1.8479493916396962E-162</v>
      </c>
      <c r="HI163" s="86">
        <f t="shared" si="181"/>
        <v>6.2962582123973869E-160</v>
      </c>
      <c r="HJ163" s="86">
        <f t="shared" si="181"/>
        <v>2.1532537586688142E-93</v>
      </c>
      <c r="HK163" s="86">
        <f t="shared" si="181"/>
        <v>6.3116665301963455E-140</v>
      </c>
      <c r="HL163" s="86">
        <f t="shared" si="162"/>
        <v>8.6087405762111787E-134</v>
      </c>
      <c r="HM163" s="86">
        <f t="shared" si="162"/>
        <v>1.5170480484915466E-117</v>
      </c>
      <c r="HN163" s="86">
        <f t="shared" si="162"/>
        <v>2.4646440072020528E-89</v>
      </c>
      <c r="HO163" s="86">
        <f t="shared" si="162"/>
        <v>1.327837098642748E-86</v>
      </c>
      <c r="HP163" s="86">
        <f t="shared" si="162"/>
        <v>1.0746621103783416E-76</v>
      </c>
      <c r="HQ163" s="86">
        <f t="shared" si="162"/>
        <v>7.5325861318042499E-99</v>
      </c>
      <c r="HS163" s="86">
        <f t="shared" si="219"/>
        <v>6.9246337769742806E-4</v>
      </c>
      <c r="HT163" s="86">
        <f t="shared" si="219"/>
        <v>1.0929616167043789E-3</v>
      </c>
      <c r="HU163" s="86">
        <f t="shared" si="219"/>
        <v>1.2177197060358554E-4</v>
      </c>
      <c r="HV163" s="86">
        <f t="shared" si="219"/>
        <v>1.7170343137885911E-4</v>
      </c>
      <c r="HW163" s="86">
        <f t="shared" si="219"/>
        <v>3.3554959095371567E-5</v>
      </c>
      <c r="HX163" s="86">
        <f t="shared" si="219"/>
        <v>6.908914315661185E-6</v>
      </c>
      <c r="HY163" s="86">
        <f t="shared" si="219"/>
        <v>7.7343657706546033E-6</v>
      </c>
      <c r="HZ163" s="86">
        <f t="shared" si="219"/>
        <v>7.9446701517295033E-7</v>
      </c>
      <c r="IA163" s="86">
        <f t="shared" si="219"/>
        <v>2.1613702297601669E-4</v>
      </c>
      <c r="IB163" s="86">
        <f t="shared" si="219"/>
        <v>2.8314785778981786E-3</v>
      </c>
      <c r="IC163" s="86">
        <f t="shared" si="219"/>
        <v>4.8316965795860648E-3</v>
      </c>
      <c r="ID163" s="86">
        <f t="shared" si="219"/>
        <v>9.7553482083596477E-3</v>
      </c>
      <c r="IE163" s="86">
        <f t="shared" si="219"/>
        <v>4.1289870773488216E-3</v>
      </c>
      <c r="IF163" s="86">
        <f t="shared" si="219"/>
        <v>3.737673347330489E-3</v>
      </c>
      <c r="IG163" s="86">
        <f t="shared" si="219"/>
        <v>7.959555021300857E-2</v>
      </c>
      <c r="II163" s="86">
        <f t="shared" si="220"/>
        <v>1.6976379347469313E-6</v>
      </c>
      <c r="IJ163" s="86">
        <f t="shared" si="220"/>
        <v>4.6094761388347938E-7</v>
      </c>
      <c r="IK163" s="86">
        <f t="shared" si="220"/>
        <v>3.0058282314593603E-7</v>
      </c>
      <c r="IL163" s="86">
        <f t="shared" si="220"/>
        <v>8.1826137151345996E-8</v>
      </c>
      <c r="IM163" s="86">
        <f t="shared" si="220"/>
        <v>1.7651405144718207E-6</v>
      </c>
      <c r="IN163" s="86">
        <f t="shared" si="220"/>
        <v>2.6430803231580051E-6</v>
      </c>
      <c r="IO163" s="86">
        <f t="shared" si="220"/>
        <v>2.2239874051274115E-5</v>
      </c>
      <c r="IP163" s="86">
        <f t="shared" si="220"/>
        <v>2.836412425052854E-11</v>
      </c>
      <c r="IQ163" s="86">
        <f t="shared" si="220"/>
        <v>9.3512093266982992E-9</v>
      </c>
      <c r="IR163" s="86">
        <f t="shared" si="220"/>
        <v>5.1828920952748918E-10</v>
      </c>
      <c r="IS163" s="86">
        <f t="shared" si="220"/>
        <v>1.9093428410957367E-10</v>
      </c>
      <c r="IT163" s="86">
        <f t="shared" si="220"/>
        <v>1.2913838435398561E-10</v>
      </c>
      <c r="IU163" s="86">
        <f t="shared" si="220"/>
        <v>1.7829491679879374E-10</v>
      </c>
      <c r="IV163" s="86">
        <f t="shared" si="220"/>
        <v>2.0049302788172538E-8</v>
      </c>
      <c r="IW163" s="86">
        <f t="shared" si="220"/>
        <v>1.5026861588954466E-5</v>
      </c>
      <c r="IY163" s="86">
        <f t="shared" si="221"/>
        <v>6.9416101563217502E-4</v>
      </c>
      <c r="IZ163" s="86">
        <f t="shared" si="221"/>
        <v>1.0934225643182624E-3</v>
      </c>
      <c r="JA163" s="86">
        <f t="shared" si="221"/>
        <v>1.2207255342673148E-4</v>
      </c>
      <c r="JB163" s="86">
        <f t="shared" si="221"/>
        <v>1.7178525751601045E-4</v>
      </c>
      <c r="JC163" s="86">
        <f t="shared" si="221"/>
        <v>3.5320099609843385E-5</v>
      </c>
      <c r="JD163" s="86">
        <f t="shared" si="221"/>
        <v>9.5519946388191906E-6</v>
      </c>
      <c r="JE163" s="86">
        <f t="shared" si="221"/>
        <v>2.9974239821928719E-5</v>
      </c>
      <c r="JF163" s="86">
        <f t="shared" si="221"/>
        <v>7.9449537929720083E-7</v>
      </c>
      <c r="JG163" s="86">
        <f t="shared" si="221"/>
        <v>2.161463741853434E-4</v>
      </c>
      <c r="JH163" s="86">
        <f t="shared" si="221"/>
        <v>2.8314790961873884E-3</v>
      </c>
      <c r="JI163" s="86">
        <f t="shared" si="221"/>
        <v>4.8316967705203488E-3</v>
      </c>
      <c r="JJ163" s="86">
        <f t="shared" si="221"/>
        <v>9.7553483374980317E-3</v>
      </c>
      <c r="JK163" s="86">
        <f t="shared" si="221"/>
        <v>4.1289872556437386E-3</v>
      </c>
      <c r="JL163" s="86">
        <f t="shared" si="221"/>
        <v>3.7376933966332773E-3</v>
      </c>
      <c r="JM163" s="86">
        <f t="shared" si="221"/>
        <v>7.9610577074597524E-2</v>
      </c>
    </row>
    <row r="164" spans="2:273" x14ac:dyDescent="0.25">
      <c r="B164" s="2">
        <v>137</v>
      </c>
      <c r="C164" s="37">
        <v>40.475999999999999</v>
      </c>
      <c r="D164" s="37">
        <v>42.079000000000001</v>
      </c>
      <c r="E164" s="37">
        <v>42.174999999999997</v>
      </c>
      <c r="F164" s="37">
        <v>42.889000000000003</v>
      </c>
      <c r="G164" s="37">
        <v>42.587000000000003</v>
      </c>
      <c r="H164" s="37">
        <v>46.698</v>
      </c>
      <c r="I164" s="37">
        <v>47.475999999999999</v>
      </c>
      <c r="J164" s="37">
        <v>48.704999999999998</v>
      </c>
      <c r="K164" s="37">
        <v>47.77</v>
      </c>
      <c r="L164" s="37">
        <v>46.738</v>
      </c>
      <c r="M164" s="37">
        <v>43.720999999999997</v>
      </c>
      <c r="N164" s="37">
        <v>45.573999999999998</v>
      </c>
      <c r="O164" s="37">
        <v>43.704999999999998</v>
      </c>
      <c r="P164" s="37">
        <v>44</v>
      </c>
      <c r="Q164" s="37">
        <v>47.143000000000001</v>
      </c>
      <c r="S164" s="4">
        <f t="shared" si="222"/>
        <v>43.247700824639622</v>
      </c>
      <c r="T164" s="4">
        <f t="shared" si="222"/>
        <v>42.604402685617522</v>
      </c>
      <c r="U164" s="4">
        <f t="shared" si="222"/>
        <v>43.601284322493882</v>
      </c>
      <c r="V164" s="4">
        <f t="shared" si="222"/>
        <v>43.84837066093597</v>
      </c>
      <c r="W164" s="4">
        <f t="shared" si="222"/>
        <v>44.46421626510142</v>
      </c>
      <c r="X164" s="4">
        <f t="shared" si="222"/>
        <v>46.424621666421494</v>
      </c>
      <c r="Y164" s="4">
        <f t="shared" si="222"/>
        <v>48.847310514062755</v>
      </c>
      <c r="Z164" s="4">
        <f t="shared" si="222"/>
        <v>48.616998278085831</v>
      </c>
      <c r="AA164" s="4">
        <f t="shared" si="222"/>
        <v>47.674521950833544</v>
      </c>
      <c r="AB164" s="4">
        <f t="shared" si="222"/>
        <v>46.35017524030372</v>
      </c>
      <c r="AC164" s="4">
        <f t="shared" si="222"/>
        <v>45.893306743519673</v>
      </c>
      <c r="AD164" s="4">
        <f t="shared" si="222"/>
        <v>46.495591654957003</v>
      </c>
      <c r="AE164" s="4">
        <f t="shared" si="222"/>
        <v>45.585152877999889</v>
      </c>
      <c r="AF164" s="4">
        <f t="shared" si="222"/>
        <v>46.662675407498106</v>
      </c>
      <c r="AG164" s="4">
        <f t="shared" si="222"/>
        <v>49.270444091522343</v>
      </c>
      <c r="AI164" s="4">
        <f t="shared" si="223"/>
        <v>-2.7717008246396233</v>
      </c>
      <c r="AJ164" s="4">
        <f t="shared" si="223"/>
        <v>-0.52540268561752157</v>
      </c>
      <c r="AK164" s="4">
        <f t="shared" si="223"/>
        <v>-1.4262843224938848</v>
      </c>
      <c r="AL164" s="4">
        <f t="shared" si="223"/>
        <v>-0.95937066093596712</v>
      </c>
      <c r="AM164" s="4">
        <f t="shared" si="223"/>
        <v>-1.877216265101417</v>
      </c>
      <c r="AN164" s="4">
        <f t="shared" si="223"/>
        <v>0.27337833357850627</v>
      </c>
      <c r="AO164" s="4">
        <f t="shared" si="223"/>
        <v>-1.3713105140627562</v>
      </c>
      <c r="AP164" s="4">
        <f t="shared" si="223"/>
        <v>8.8001721914167774E-2</v>
      </c>
      <c r="AQ164" s="4">
        <f t="shared" si="223"/>
        <v>9.54780491664593E-2</v>
      </c>
      <c r="AR164" s="4">
        <f t="shared" si="223"/>
        <v>0.38782475969627939</v>
      </c>
      <c r="AS164" s="4">
        <f t="shared" si="223"/>
        <v>-2.1723067435196768</v>
      </c>
      <c r="AT164" s="4">
        <f t="shared" si="223"/>
        <v>-0.92159165495700535</v>
      </c>
      <c r="AU164" s="4">
        <f t="shared" si="223"/>
        <v>-1.8801528779998904</v>
      </c>
      <c r="AV164" s="4">
        <f t="shared" si="223"/>
        <v>-2.6626754074981065</v>
      </c>
      <c r="AW164" s="4">
        <f t="shared" si="223"/>
        <v>-2.1274440915223423</v>
      </c>
      <c r="AY164" s="2">
        <f t="shared" si="215"/>
        <v>43.247635600433604</v>
      </c>
      <c r="AZ164" s="2">
        <f t="shared" si="215"/>
        <v>42.60435829359912</v>
      </c>
      <c r="BA164" s="2">
        <f t="shared" si="215"/>
        <v>43.601243066592616</v>
      </c>
      <c r="BB164" s="2">
        <f t="shared" si="215"/>
        <v>43.848342262495507</v>
      </c>
      <c r="BC164" s="2">
        <f t="shared" si="215"/>
        <v>44.463862584659907</v>
      </c>
      <c r="BD164" s="2">
        <f t="shared" si="215"/>
        <v>46.423677444034801</v>
      </c>
      <c r="BE164" s="2">
        <f t="shared" si="215"/>
        <v>48.839738650959298</v>
      </c>
      <c r="BF164" s="2">
        <f t="shared" si="215"/>
        <v>48.616998232386933</v>
      </c>
      <c r="BG164" s="2">
        <f t="shared" si="215"/>
        <v>47.674510440124536</v>
      </c>
      <c r="BH164" s="2">
        <f t="shared" si="215"/>
        <v>46.349727353785354</v>
      </c>
      <c r="BI164" s="2">
        <f t="shared" si="215"/>
        <v>45.892024191641156</v>
      </c>
      <c r="BJ164" s="2">
        <f t="shared" si="215"/>
        <v>46.490225686493062</v>
      </c>
      <c r="BK164" s="2">
        <f t="shared" si="215"/>
        <v>45.583988129470512</v>
      </c>
      <c r="BL164" s="2">
        <f t="shared" si="215"/>
        <v>46.655226559473157</v>
      </c>
      <c r="BM164" s="2">
        <f t="shared" si="215"/>
        <v>47.55995422395479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>
        <f t="shared" si="216"/>
        <v>40.475999999999999</v>
      </c>
      <c r="CF164" s="2">
        <f t="shared" si="216"/>
        <v>42.079000000000001</v>
      </c>
      <c r="CG164" s="2">
        <f t="shared" si="216"/>
        <v>42.174999999999997</v>
      </c>
      <c r="CH164" s="2">
        <f t="shared" si="216"/>
        <v>42.889000000000003</v>
      </c>
      <c r="CI164" s="2">
        <f t="shared" si="216"/>
        <v>42.587000000000003</v>
      </c>
      <c r="CJ164" s="2">
        <f t="shared" si="216"/>
        <v>46.698</v>
      </c>
      <c r="CK164" s="2">
        <f t="shared" si="216"/>
        <v>47.475999999999999</v>
      </c>
      <c r="CL164" s="2">
        <f t="shared" si="216"/>
        <v>48.704999999999998</v>
      </c>
      <c r="CM164" s="2">
        <f t="shared" si="216"/>
        <v>47.77</v>
      </c>
      <c r="CN164" s="2">
        <f t="shared" si="216"/>
        <v>46.738</v>
      </c>
      <c r="CO164" s="2">
        <f t="shared" si="216"/>
        <v>43.720999999999997</v>
      </c>
      <c r="CP164" s="2">
        <f t="shared" si="216"/>
        <v>45.573999999999998</v>
      </c>
      <c r="CQ164" s="2">
        <f t="shared" si="216"/>
        <v>43.704999999999998</v>
      </c>
      <c r="CR164" s="2">
        <f t="shared" si="216"/>
        <v>44</v>
      </c>
      <c r="CS164" s="2" t="str">
        <f t="shared" si="216"/>
        <v/>
      </c>
      <c r="CU164" s="2">
        <f t="shared" si="198"/>
        <v>40.475999999999999</v>
      </c>
      <c r="CV164" s="2">
        <f t="shared" si="199"/>
        <v>42.079000000000001</v>
      </c>
      <c r="CW164" s="2">
        <f t="shared" si="200"/>
        <v>42.174999999999997</v>
      </c>
      <c r="CX164" s="2">
        <f t="shared" si="201"/>
        <v>42.889000000000003</v>
      </c>
      <c r="CY164" s="2">
        <f t="shared" si="202"/>
        <v>42.587000000000003</v>
      </c>
      <c r="CZ164" s="2">
        <f t="shared" si="203"/>
        <v>46.698</v>
      </c>
      <c r="DA164" s="2">
        <f t="shared" si="204"/>
        <v>47.475999999999999</v>
      </c>
      <c r="DB164" s="2">
        <f t="shared" si="205"/>
        <v>48.704999999999998</v>
      </c>
      <c r="DC164" s="2">
        <f t="shared" si="206"/>
        <v>47.77</v>
      </c>
      <c r="DD164" s="2">
        <f t="shared" si="207"/>
        <v>46.738</v>
      </c>
      <c r="DE164" s="2">
        <f t="shared" si="208"/>
        <v>43.720999999999997</v>
      </c>
      <c r="DF164" s="2">
        <f t="shared" si="209"/>
        <v>45.573999999999998</v>
      </c>
      <c r="DG164" s="2">
        <f t="shared" si="210"/>
        <v>43.704999999999998</v>
      </c>
      <c r="DH164" s="2">
        <f t="shared" si="211"/>
        <v>44</v>
      </c>
      <c r="DI164" s="2" t="str">
        <f t="shared" si="212"/>
        <v/>
      </c>
      <c r="DK164" s="2">
        <f t="shared" si="224"/>
        <v>85.391021141649048</v>
      </c>
      <c r="DL164" s="2">
        <f t="shared" si="224"/>
        <v>85.058939897312001</v>
      </c>
      <c r="DM164" s="2">
        <f t="shared" si="224"/>
        <v>80.780648746602239</v>
      </c>
      <c r="DN164" s="2">
        <f t="shared" si="224"/>
        <v>84.973481123527662</v>
      </c>
      <c r="DO164" s="2">
        <f t="shared" si="224"/>
        <v>95.114595791805073</v>
      </c>
      <c r="DP164" s="2">
        <f t="shared" si="224"/>
        <v>92.74478362369338</v>
      </c>
      <c r="DQ164" s="2">
        <f t="shared" si="224"/>
        <v>84.149012050739955</v>
      </c>
      <c r="DR164" s="2">
        <f t="shared" si="224"/>
        <v>90.112551686909597</v>
      </c>
      <c r="DS164" s="2">
        <f t="shared" si="224"/>
        <v>84.849032007130688</v>
      </c>
      <c r="DT164" s="2">
        <f t="shared" si="224"/>
        <v>96.408868292682939</v>
      </c>
      <c r="DU164" s="2">
        <f t="shared" si="224"/>
        <v>93.344974610377335</v>
      </c>
      <c r="DV164" s="2">
        <f t="shared" si="224"/>
        <v>84.463523467230431</v>
      </c>
      <c r="DW164" s="2">
        <f t="shared" si="224"/>
        <v>88.626336454243415</v>
      </c>
      <c r="DX164" s="2">
        <f t="shared" si="224"/>
        <v>86.589978249678239</v>
      </c>
      <c r="DY164" s="2">
        <f t="shared" si="224"/>
        <v>69.299608870967731</v>
      </c>
      <c r="EA164" s="2">
        <f t="shared" si="214"/>
        <v>43.122402274342562</v>
      </c>
      <c r="EB164" s="2">
        <f t="shared" si="214"/>
        <v>42.598917554447638</v>
      </c>
      <c r="EC164" s="2">
        <f t="shared" si="214"/>
        <v>43.642020205349226</v>
      </c>
      <c r="ED164" s="2">
        <f t="shared" si="214"/>
        <v>43.875153194840991</v>
      </c>
      <c r="EE164" s="2">
        <f t="shared" si="214"/>
        <v>44.576382288704345</v>
      </c>
      <c r="EF164" s="2">
        <f t="shared" si="214"/>
        <v>46.391096198673338</v>
      </c>
      <c r="EG164" s="2">
        <f t="shared" si="214"/>
        <v>48.983063453554109</v>
      </c>
      <c r="EH164" s="2">
        <f t="shared" si="214"/>
        <v>48.652525985800111</v>
      </c>
      <c r="EI164" s="2">
        <f t="shared" si="214"/>
        <v>47.650306259204704</v>
      </c>
      <c r="EJ164" s="2">
        <f t="shared" si="214"/>
        <v>46.388039156800446</v>
      </c>
      <c r="EK164" s="2">
        <f t="shared" si="213"/>
        <v>45.868676259811167</v>
      </c>
      <c r="EL164" s="2">
        <f t="shared" si="180"/>
        <v>46.49844340359094</v>
      </c>
      <c r="EM164" s="2">
        <f t="shared" si="180"/>
        <v>45.599557891109583</v>
      </c>
      <c r="EN164" s="2">
        <f t="shared" si="180"/>
        <v>46.692535088521652</v>
      </c>
      <c r="EO164" s="2">
        <f t="shared" si="180"/>
        <v>47.550246842056445</v>
      </c>
      <c r="EQ164" s="2">
        <f t="shared" si="225"/>
        <v>43.742600012903317</v>
      </c>
      <c r="ER164" s="2">
        <f t="shared" si="225"/>
        <v>42.587889034892171</v>
      </c>
      <c r="ES164" s="2">
        <f t="shared" si="225"/>
        <v>43.384213979864391</v>
      </c>
      <c r="ET164" s="2">
        <f t="shared" si="225"/>
        <v>43.685847094328082</v>
      </c>
      <c r="EU164" s="2">
        <f t="shared" si="225"/>
        <v>43.982572876063223</v>
      </c>
      <c r="EV164" s="2">
        <f t="shared" si="225"/>
        <v>46.495108133997952</v>
      </c>
      <c r="EW164" s="2">
        <f t="shared" si="225"/>
        <v>48.353391223453634</v>
      </c>
      <c r="EX164" s="2">
        <f t="shared" si="225"/>
        <v>48.410150283284494</v>
      </c>
      <c r="EY164" s="2">
        <f t="shared" si="225"/>
        <v>47.747436348435556</v>
      </c>
      <c r="EZ164" s="2">
        <f t="shared" si="225"/>
        <v>46.040006596554861</v>
      </c>
      <c r="FA164" s="2">
        <f t="shared" si="225"/>
        <v>45.966435554409458</v>
      </c>
      <c r="FB164" s="2">
        <f t="shared" si="225"/>
        <v>46.377745773315816</v>
      </c>
      <c r="FC164" s="2">
        <f t="shared" si="225"/>
        <v>45.423099467541704</v>
      </c>
      <c r="FD164" s="2">
        <f t="shared" si="225"/>
        <v>46.344493639829906</v>
      </c>
      <c r="FE164" s="2">
        <f t="shared" si="225"/>
        <v>47.583522241330044</v>
      </c>
      <c r="FG164" s="2">
        <f t="shared" si="226"/>
        <v>0.99982282207098994</v>
      </c>
      <c r="FH164" s="2">
        <f t="shared" si="226"/>
        <v>0.99982643900539225</v>
      </c>
      <c r="FI164" s="2">
        <f t="shared" si="226"/>
        <v>0.99982103051190874</v>
      </c>
      <c r="FJ164" s="2">
        <f t="shared" si="226"/>
        <v>0.999821185313153</v>
      </c>
      <c r="FK164" s="2">
        <f t="shared" si="226"/>
        <v>0.99984705545650487</v>
      </c>
      <c r="FL164" s="2">
        <f t="shared" si="226"/>
        <v>0.99979956820302041</v>
      </c>
      <c r="FM164" s="2">
        <f t="shared" si="226"/>
        <v>0.99980972052177552</v>
      </c>
      <c r="FN164" s="2">
        <f t="shared" si="226"/>
        <v>0.99978035281968158</v>
      </c>
      <c r="FO164" s="2">
        <f t="shared" si="226"/>
        <v>0.99979717378567556</v>
      </c>
      <c r="FP164" s="2">
        <f t="shared" si="226"/>
        <v>0.99977947128241274</v>
      </c>
      <c r="FQ164" s="2">
        <f t="shared" si="226"/>
        <v>0.99978957408516778</v>
      </c>
      <c r="FR164" s="2">
        <f t="shared" si="226"/>
        <v>0.99980732524540838</v>
      </c>
      <c r="FS164" s="2">
        <f t="shared" si="226"/>
        <v>0.99978946404101043</v>
      </c>
      <c r="FT164" s="2">
        <f t="shared" si="226"/>
        <v>0.99976254567260525</v>
      </c>
      <c r="FU164" s="2">
        <f t="shared" si="226"/>
        <v>0.99969213867102191</v>
      </c>
      <c r="FW164" s="2">
        <f t="shared" si="217"/>
        <v>0.18984954703520163</v>
      </c>
      <c r="FX164" s="2">
        <f t="shared" si="217"/>
        <v>0.17487973319685299</v>
      </c>
      <c r="FY164" s="2">
        <f t="shared" si="217"/>
        <v>0.18395141547054716</v>
      </c>
      <c r="FZ164" s="2">
        <f t="shared" si="217"/>
        <v>0.18044805154947494</v>
      </c>
      <c r="GA164" s="2">
        <f t="shared" si="217"/>
        <v>0.20250478601019548</v>
      </c>
      <c r="GB164" s="2">
        <f t="shared" si="217"/>
        <v>0.22392134538738587</v>
      </c>
      <c r="GC164" s="2">
        <f t="shared" si="217"/>
        <v>0.23824484195725007</v>
      </c>
      <c r="GD164" s="2">
        <f t="shared" si="217"/>
        <v>0.18415348853494648</v>
      </c>
      <c r="GE164" s="2">
        <f t="shared" si="217"/>
        <v>0.17151538035849767</v>
      </c>
      <c r="GF164" s="2">
        <f t="shared" si="217"/>
        <v>0.14177648287348565</v>
      </c>
      <c r="GG164" s="2">
        <f t="shared" si="217"/>
        <v>0.13663855055027721</v>
      </c>
      <c r="GH164" s="2">
        <f t="shared" si="217"/>
        <v>0.1286904270347351</v>
      </c>
      <c r="GI164" s="2">
        <f t="shared" si="217"/>
        <v>0.13957081349883868</v>
      </c>
      <c r="GJ164" s="2">
        <f t="shared" si="217"/>
        <v>0.1344160293406273</v>
      </c>
      <c r="GK164" s="2">
        <f t="shared" si="217"/>
        <v>9.0505131882530385E-2</v>
      </c>
      <c r="GM164" s="86">
        <f t="shared" si="218"/>
        <v>4.0331804977836452E-134</v>
      </c>
      <c r="GN164" s="86">
        <f t="shared" si="218"/>
        <v>2.2726621525143028E-119</v>
      </c>
      <c r="GO164" s="86">
        <f t="shared" si="218"/>
        <v>2.6203667363944531E-166</v>
      </c>
      <c r="GP164" s="86">
        <f t="shared" si="218"/>
        <v>4.8284978825799115E-224</v>
      </c>
      <c r="GQ164" s="86">
        <f t="shared" si="218"/>
        <v>1.943307922884811E-279</v>
      </c>
      <c r="GR164" s="86">
        <f t="shared" si="218"/>
        <v>4.4238226920180529E-279</v>
      </c>
      <c r="GS164" s="86">
        <f t="shared" si="218"/>
        <v>2.4181275432940374E-259</v>
      </c>
      <c r="GT164" s="86">
        <f t="shared" si="218"/>
        <v>1.5121009807182309E-225</v>
      </c>
      <c r="GU164" s="86">
        <f t="shared" si="218"/>
        <v>4.0556713436949018E-222</v>
      </c>
      <c r="GV164" s="86">
        <f t="shared" si="218"/>
        <v>2.0978906503685381E-174</v>
      </c>
      <c r="GW164" s="86">
        <f t="shared" si="218"/>
        <v>5.5053812015027845E-211</v>
      </c>
      <c r="GX164" s="86">
        <f t="shared" si="218"/>
        <v>2.0281385573607828E-177</v>
      </c>
      <c r="GY164" s="86">
        <f t="shared" si="218"/>
        <v>1.1794498806057496E-137</v>
      </c>
      <c r="GZ164" s="86">
        <f t="shared" si="218"/>
        <v>1.3926623605416198E-125</v>
      </c>
      <c r="HA164" s="86">
        <f t="shared" si="218"/>
        <v>1.3898514457519039E-138</v>
      </c>
      <c r="HC164" s="86">
        <f t="shared" si="182"/>
        <v>6.0463898625965866E-83</v>
      </c>
      <c r="HD164" s="86">
        <f t="shared" si="182"/>
        <v>5.4660409568086305E-81</v>
      </c>
      <c r="HE164" s="86">
        <f t="shared" si="182"/>
        <v>6.5324420043124241E-86</v>
      </c>
      <c r="HF164" s="86">
        <f t="shared" si="181"/>
        <v>6.8406038380388929E-128</v>
      </c>
      <c r="HG164" s="86">
        <f t="shared" si="181"/>
        <v>1.2166327140643585E-200</v>
      </c>
      <c r="HH164" s="86">
        <f t="shared" si="181"/>
        <v>6.796031018409928E-169</v>
      </c>
      <c r="HI164" s="86">
        <f t="shared" si="181"/>
        <v>2.9661645564083885E-166</v>
      </c>
      <c r="HJ164" s="86">
        <f t="shared" si="181"/>
        <v>5.1248178238327121E-97</v>
      </c>
      <c r="HK164" s="86">
        <f t="shared" si="181"/>
        <v>1.522907959563465E-145</v>
      </c>
      <c r="HL164" s="86">
        <f t="shared" si="162"/>
        <v>2.7804825992163972E-139</v>
      </c>
      <c r="HM164" s="86">
        <f t="shared" si="162"/>
        <v>1.9367411683167657E-122</v>
      </c>
      <c r="HN164" s="86">
        <f t="shared" si="162"/>
        <v>4.5756317696805534E-93</v>
      </c>
      <c r="HO164" s="86">
        <f t="shared" si="162"/>
        <v>3.2876863359599951E-90</v>
      </c>
      <c r="HP164" s="86">
        <f t="shared" si="162"/>
        <v>8.4363140358124766E-80</v>
      </c>
      <c r="HQ164" s="86">
        <f t="shared" si="162"/>
        <v>6.5946485916099193E-103</v>
      </c>
      <c r="HS164" s="86">
        <f t="shared" si="219"/>
        <v>2.4616678986220215E-4</v>
      </c>
      <c r="HT164" s="86">
        <f t="shared" si="219"/>
        <v>4.0634826553535716E-4</v>
      </c>
      <c r="HU164" s="86">
        <f t="shared" si="219"/>
        <v>3.6501223723093486E-5</v>
      </c>
      <c r="HV164" s="86">
        <f t="shared" si="219"/>
        <v>5.0693934702134781E-5</v>
      </c>
      <c r="HW164" s="86">
        <f t="shared" si="219"/>
        <v>9.1431537493097555E-6</v>
      </c>
      <c r="HX164" s="86">
        <f t="shared" si="219"/>
        <v>1.5296244780046752E-6</v>
      </c>
      <c r="HY164" s="86">
        <f t="shared" si="219"/>
        <v>1.8318617617731713E-6</v>
      </c>
      <c r="HZ164" s="86">
        <f t="shared" si="219"/>
        <v>1.1036704468355225E-7</v>
      </c>
      <c r="IA164" s="86">
        <f t="shared" si="219"/>
        <v>6.2400545777096083E-5</v>
      </c>
      <c r="IB164" s="86">
        <f t="shared" si="219"/>
        <v>1.0591756967255868E-3</v>
      </c>
      <c r="IC164" s="86">
        <f t="shared" si="219"/>
        <v>1.8903362882014361E-3</v>
      </c>
      <c r="ID164" s="86">
        <f t="shared" si="219"/>
        <v>4.1746589918944211E-3</v>
      </c>
      <c r="IE164" s="86">
        <f t="shared" si="219"/>
        <v>1.5698421935806635E-3</v>
      </c>
      <c r="IF164" s="86">
        <f t="shared" si="219"/>
        <v>1.2512816612043965E-3</v>
      </c>
      <c r="IG164" s="86">
        <f t="shared" si="219"/>
        <v>4.3340692082828251E-2</v>
      </c>
      <c r="II164" s="86">
        <f t="shared" si="220"/>
        <v>6.7708575822344548E-6</v>
      </c>
      <c r="IJ164" s="86">
        <f t="shared" si="220"/>
        <v>1.9421416799470088E-6</v>
      </c>
      <c r="IK164" s="86">
        <f t="shared" si="220"/>
        <v>1.4014016981142646E-6</v>
      </c>
      <c r="IL164" s="86">
        <f t="shared" si="220"/>
        <v>4.2954140759435231E-7</v>
      </c>
      <c r="IM164" s="86">
        <f t="shared" si="220"/>
        <v>7.543420628548206E-6</v>
      </c>
      <c r="IN164" s="86">
        <f t="shared" si="220"/>
        <v>1.2267695139215888E-5</v>
      </c>
      <c r="IO164" s="86">
        <f t="shared" si="220"/>
        <v>8.5003056798063295E-5</v>
      </c>
      <c r="IP164" s="86">
        <f t="shared" si="220"/>
        <v>3.6800186717719464E-10</v>
      </c>
      <c r="IQ164" s="86">
        <f t="shared" si="220"/>
        <v>5.8004837556582299E-8</v>
      </c>
      <c r="IR164" s="86">
        <f t="shared" si="220"/>
        <v>3.398205409553258E-9</v>
      </c>
      <c r="IS164" s="86">
        <f t="shared" si="220"/>
        <v>1.3160560837923553E-9</v>
      </c>
      <c r="IT164" s="86">
        <f t="shared" si="220"/>
        <v>8.6320269511884537E-10</v>
      </c>
      <c r="IU164" s="86">
        <f t="shared" si="220"/>
        <v>1.2671261202134807E-9</v>
      </c>
      <c r="IV164" s="86">
        <f t="shared" si="220"/>
        <v>8.9153513854726692E-8</v>
      </c>
      <c r="IW164" s="86">
        <f t="shared" si="220"/>
        <v>3.1524969353644694E-5</v>
      </c>
      <c r="IY164" s="86">
        <f t="shared" si="221"/>
        <v>2.5293764744443661E-4</v>
      </c>
      <c r="IZ164" s="86">
        <f t="shared" si="221"/>
        <v>4.0829040721530418E-4</v>
      </c>
      <c r="JA164" s="86">
        <f t="shared" si="221"/>
        <v>3.7902625421207747E-5</v>
      </c>
      <c r="JB164" s="86">
        <f t="shared" si="221"/>
        <v>5.1123476109729134E-5</v>
      </c>
      <c r="JC164" s="86">
        <f t="shared" si="221"/>
        <v>1.6686574377857962E-5</v>
      </c>
      <c r="JD164" s="86">
        <f t="shared" si="221"/>
        <v>1.3797319617220563E-5</v>
      </c>
      <c r="JE164" s="86">
        <f t="shared" si="221"/>
        <v>8.6834918559836472E-5</v>
      </c>
      <c r="JF164" s="86">
        <f t="shared" si="221"/>
        <v>1.1073504655072944E-7</v>
      </c>
      <c r="JG164" s="86">
        <f t="shared" si="221"/>
        <v>6.2458550614652658E-5</v>
      </c>
      <c r="JH164" s="86">
        <f t="shared" si="221"/>
        <v>1.0591790949309964E-3</v>
      </c>
      <c r="JI164" s="86">
        <f t="shared" si="221"/>
        <v>1.8903376042575199E-3</v>
      </c>
      <c r="JJ164" s="86">
        <f t="shared" si="221"/>
        <v>4.1746598550971162E-3</v>
      </c>
      <c r="JK164" s="86">
        <f t="shared" si="221"/>
        <v>1.5698434607067837E-3</v>
      </c>
      <c r="JL164" s="86">
        <f t="shared" si="221"/>
        <v>1.2513708147182513E-3</v>
      </c>
      <c r="JM164" s="86">
        <f t="shared" si="221"/>
        <v>4.3372217052181895E-2</v>
      </c>
    </row>
    <row r="165" spans="2:273" x14ac:dyDescent="0.25">
      <c r="B165" s="2">
        <v>138</v>
      </c>
      <c r="C165" s="37">
        <v>42.920999999999999</v>
      </c>
      <c r="D165" s="37">
        <v>41.396999999999998</v>
      </c>
      <c r="E165" s="37">
        <v>44.079000000000001</v>
      </c>
      <c r="F165" s="37">
        <v>45.079000000000001</v>
      </c>
      <c r="G165" s="37">
        <v>44.19</v>
      </c>
      <c r="H165" s="37">
        <v>47.619</v>
      </c>
      <c r="I165" s="37">
        <v>48.475999999999999</v>
      </c>
      <c r="J165" s="37">
        <v>48.131</v>
      </c>
      <c r="K165" s="37">
        <v>49.115000000000002</v>
      </c>
      <c r="L165" s="37">
        <v>44.884999999999998</v>
      </c>
      <c r="M165" s="37">
        <v>45.066000000000003</v>
      </c>
      <c r="N165" s="37">
        <v>45.197000000000003</v>
      </c>
      <c r="O165" s="37">
        <v>45.902000000000001</v>
      </c>
      <c r="P165" s="37">
        <v>48.917999999999999</v>
      </c>
      <c r="Q165" s="37">
        <v>44.951999999999998</v>
      </c>
      <c r="S165" s="4">
        <f t="shared" si="222"/>
        <v>43.127188951072092</v>
      </c>
      <c r="T165" s="4">
        <f t="shared" si="222"/>
        <v>42.472525739445373</v>
      </c>
      <c r="U165" s="4">
        <f t="shared" si="222"/>
        <v>43.475393371378971</v>
      </c>
      <c r="V165" s="4">
        <f t="shared" si="222"/>
        <v>43.714609519562813</v>
      </c>
      <c r="W165" s="4">
        <f t="shared" si="222"/>
        <v>44.340914337905296</v>
      </c>
      <c r="X165" s="4">
        <f t="shared" si="222"/>
        <v>46.293674325679994</v>
      </c>
      <c r="Y165" s="4">
        <f t="shared" si="222"/>
        <v>48.736342241645929</v>
      </c>
      <c r="Z165" s="4">
        <f t="shared" si="222"/>
        <v>48.476089636560062</v>
      </c>
      <c r="AA165" s="4">
        <f t="shared" si="222"/>
        <v>47.54501610597169</v>
      </c>
      <c r="AB165" s="4">
        <f t="shared" si="222"/>
        <v>46.215810637661839</v>
      </c>
      <c r="AC165" s="4">
        <f t="shared" si="222"/>
        <v>45.751214458412768</v>
      </c>
      <c r="AD165" s="4">
        <f t="shared" si="222"/>
        <v>46.350864287752124</v>
      </c>
      <c r="AE165" s="4">
        <f t="shared" si="222"/>
        <v>45.459801750729383</v>
      </c>
      <c r="AF165" s="4">
        <f t="shared" si="222"/>
        <v>46.544797885195102</v>
      </c>
      <c r="AG165" s="4">
        <f t="shared" si="222"/>
        <v>48.164832706624338</v>
      </c>
      <c r="AI165" s="4">
        <f t="shared" si="223"/>
        <v>-0.20618895107209312</v>
      </c>
      <c r="AJ165" s="4">
        <f t="shared" si="223"/>
        <v>-1.075525739445375</v>
      </c>
      <c r="AK165" s="4">
        <f t="shared" si="223"/>
        <v>0.60360662862102998</v>
      </c>
      <c r="AL165" s="4">
        <f t="shared" si="223"/>
        <v>1.3643904804371871</v>
      </c>
      <c r="AM165" s="4">
        <f t="shared" si="223"/>
        <v>-0.15091433790529862</v>
      </c>
      <c r="AN165" s="4">
        <f t="shared" si="223"/>
        <v>1.3253256743200055</v>
      </c>
      <c r="AO165" s="4">
        <f t="shared" si="223"/>
        <v>-0.26034224164592956</v>
      </c>
      <c r="AP165" s="4">
        <f t="shared" si="223"/>
        <v>-0.34508963656006131</v>
      </c>
      <c r="AQ165" s="4">
        <f t="shared" si="223"/>
        <v>1.5699838940283115</v>
      </c>
      <c r="AR165" s="4">
        <f t="shared" si="223"/>
        <v>-1.3308106376618412</v>
      </c>
      <c r="AS165" s="4">
        <f t="shared" si="223"/>
        <v>-0.68521445841276574</v>
      </c>
      <c r="AT165" s="4">
        <f t="shared" si="223"/>
        <v>-1.1538642877521212</v>
      </c>
      <c r="AU165" s="4">
        <f t="shared" si="223"/>
        <v>0.44219824927061779</v>
      </c>
      <c r="AV165" s="4">
        <f t="shared" si="223"/>
        <v>2.3732021148048972</v>
      </c>
      <c r="AW165" s="4">
        <f t="shared" si="223"/>
        <v>-3.2128327066243401</v>
      </c>
      <c r="AY165" s="2">
        <f t="shared" si="215"/>
        <v>43.126962467527264</v>
      </c>
      <c r="AZ165" s="2">
        <f t="shared" si="215"/>
        <v>42.472419500498312</v>
      </c>
      <c r="BA165" s="2">
        <f t="shared" si="215"/>
        <v>43.475229315814829</v>
      </c>
      <c r="BB165" s="2">
        <f t="shared" si="215"/>
        <v>43.714488930602506</v>
      </c>
      <c r="BC165" s="2">
        <f t="shared" si="215"/>
        <v>44.339614685078288</v>
      </c>
      <c r="BD165" s="2">
        <f t="shared" si="215"/>
        <v>46.289980485518306</v>
      </c>
      <c r="BE165" s="2">
        <f t="shared" si="215"/>
        <v>48.711841003238391</v>
      </c>
      <c r="BF165" s="2">
        <f t="shared" si="215"/>
        <v>48.476089156335469</v>
      </c>
      <c r="BG165" s="2">
        <f t="shared" si="215"/>
        <v>47.544977407217132</v>
      </c>
      <c r="BH165" s="2">
        <f t="shared" si="215"/>
        <v>46.21572820568052</v>
      </c>
      <c r="BI165" s="2">
        <f t="shared" si="215"/>
        <v>45.75096668251161</v>
      </c>
      <c r="BJ165" s="2">
        <f t="shared" si="215"/>
        <v>46.349660719332348</v>
      </c>
      <c r="BK165" s="2">
        <f t="shared" si="215"/>
        <v>45.459587480174086</v>
      </c>
      <c r="BL165" s="2">
        <f t="shared" si="215"/>
        <v>46.543153988095234</v>
      </c>
      <c r="BM165" s="2">
        <f t="shared" si="215"/>
        <v>47.447738864065698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>
        <f t="shared" si="216"/>
        <v>42.920999999999999</v>
      </c>
      <c r="CF165" s="2">
        <f t="shared" si="216"/>
        <v>41.396999999999998</v>
      </c>
      <c r="CG165" s="2">
        <f t="shared" si="216"/>
        <v>44.079000000000001</v>
      </c>
      <c r="CH165" s="2">
        <f t="shared" si="216"/>
        <v>45.079000000000001</v>
      </c>
      <c r="CI165" s="2">
        <f t="shared" si="216"/>
        <v>44.19</v>
      </c>
      <c r="CJ165" s="2">
        <f t="shared" si="216"/>
        <v>47.619</v>
      </c>
      <c r="CK165" s="2">
        <f t="shared" si="216"/>
        <v>48.475999999999999</v>
      </c>
      <c r="CL165" s="2">
        <f t="shared" si="216"/>
        <v>48.131</v>
      </c>
      <c r="CM165" s="2">
        <f t="shared" si="216"/>
        <v>49.115000000000002</v>
      </c>
      <c r="CN165" s="2">
        <f t="shared" si="216"/>
        <v>44.884999999999998</v>
      </c>
      <c r="CO165" s="2">
        <f t="shared" si="216"/>
        <v>45.066000000000003</v>
      </c>
      <c r="CP165" s="2">
        <f t="shared" si="216"/>
        <v>45.197000000000003</v>
      </c>
      <c r="CQ165" s="2">
        <f t="shared" si="216"/>
        <v>45.902000000000001</v>
      </c>
      <c r="CR165" s="2">
        <f t="shared" si="216"/>
        <v>48.917999999999999</v>
      </c>
      <c r="CS165" s="2" t="str">
        <f t="shared" si="216"/>
        <v/>
      </c>
      <c r="CU165" s="2">
        <f t="shared" si="198"/>
        <v>42.920999999999999</v>
      </c>
      <c r="CV165" s="2">
        <f t="shared" si="199"/>
        <v>41.396999999999998</v>
      </c>
      <c r="CW165" s="2">
        <f t="shared" si="200"/>
        <v>44.079000000000001</v>
      </c>
      <c r="CX165" s="2">
        <f t="shared" si="201"/>
        <v>45.079000000000001</v>
      </c>
      <c r="CY165" s="2">
        <f t="shared" si="202"/>
        <v>44.19</v>
      </c>
      <c r="CZ165" s="2">
        <f t="shared" si="203"/>
        <v>47.619</v>
      </c>
      <c r="DA165" s="2">
        <f t="shared" si="204"/>
        <v>48.475999999999999</v>
      </c>
      <c r="DB165" s="2">
        <f t="shared" si="205"/>
        <v>48.131</v>
      </c>
      <c r="DC165" s="2">
        <f t="shared" si="206"/>
        <v>49.115000000000002</v>
      </c>
      <c r="DD165" s="2">
        <f t="shared" si="207"/>
        <v>44.884999999999998</v>
      </c>
      <c r="DE165" s="2">
        <f t="shared" si="208"/>
        <v>45.066000000000003</v>
      </c>
      <c r="DF165" s="2">
        <f t="shared" si="209"/>
        <v>45.197000000000003</v>
      </c>
      <c r="DG165" s="2">
        <f t="shared" si="210"/>
        <v>45.902000000000001</v>
      </c>
      <c r="DH165" s="2">
        <f t="shared" si="211"/>
        <v>48.917999999999999</v>
      </c>
      <c r="DI165" s="2" t="str">
        <f t="shared" si="212"/>
        <v/>
      </c>
      <c r="DK165" s="2">
        <f t="shared" si="224"/>
        <v>85.610516913319231</v>
      </c>
      <c r="DL165" s="2">
        <f t="shared" si="224"/>
        <v>85.268342947749929</v>
      </c>
      <c r="DM165" s="2">
        <f t="shared" si="224"/>
        <v>80.954818332829959</v>
      </c>
      <c r="DN165" s="2">
        <f t="shared" si="224"/>
        <v>85.180257324071306</v>
      </c>
      <c r="DO165" s="2">
        <f t="shared" si="224"/>
        <v>95.393037652270209</v>
      </c>
      <c r="DP165" s="2">
        <f t="shared" si="224"/>
        <v>92.997851045296159</v>
      </c>
      <c r="DQ165" s="2">
        <f t="shared" si="224"/>
        <v>84.292837420718811</v>
      </c>
      <c r="DR165" s="2">
        <f t="shared" si="224"/>
        <v>90.320813022941991</v>
      </c>
      <c r="DS165" s="2">
        <f t="shared" si="224"/>
        <v>85.022661615752355</v>
      </c>
      <c r="DT165" s="2">
        <f t="shared" si="224"/>
        <v>96.69249320557492</v>
      </c>
      <c r="DU165" s="2">
        <f t="shared" si="224"/>
        <v>93.608238284309763</v>
      </c>
      <c r="DV165" s="2">
        <f t="shared" si="224"/>
        <v>84.653990415785756</v>
      </c>
      <c r="DW165" s="2">
        <f t="shared" si="224"/>
        <v>88.851898973119887</v>
      </c>
      <c r="DX165" s="2">
        <f t="shared" si="224"/>
        <v>86.82072767052766</v>
      </c>
      <c r="DY165" s="2">
        <f t="shared" si="224"/>
        <v>69.399095857771258</v>
      </c>
      <c r="EA165" s="2">
        <f t="shared" si="214"/>
        <v>42.988346600331667</v>
      </c>
      <c r="EB165" s="2">
        <f t="shared" si="214"/>
        <v>42.468032200022478</v>
      </c>
      <c r="EC165" s="2">
        <f t="shared" si="214"/>
        <v>43.522134722398285</v>
      </c>
      <c r="ED165" s="2">
        <f t="shared" si="214"/>
        <v>43.745876390666524</v>
      </c>
      <c r="EE165" s="2">
        <f t="shared" si="214"/>
        <v>44.466214264588771</v>
      </c>
      <c r="EF165" s="2">
        <f t="shared" si="214"/>
        <v>46.255603702905972</v>
      </c>
      <c r="EG165" s="2">
        <f t="shared" si="214"/>
        <v>48.871969911460162</v>
      </c>
      <c r="EH165" s="2">
        <f t="shared" si="214"/>
        <v>48.517519453850355</v>
      </c>
      <c r="EI165" s="2">
        <f t="shared" si="214"/>
        <v>47.519411266568476</v>
      </c>
      <c r="EJ165" s="2">
        <f t="shared" si="214"/>
        <v>46.261102079122139</v>
      </c>
      <c r="EK165" s="2">
        <f t="shared" si="213"/>
        <v>45.726774212262541</v>
      </c>
      <c r="EL165" s="2">
        <f t="shared" si="180"/>
        <v>46.360548477751756</v>
      </c>
      <c r="EM165" s="2">
        <f t="shared" si="180"/>
        <v>45.479043155787465</v>
      </c>
      <c r="EN165" s="2">
        <f t="shared" si="180"/>
        <v>46.587202819785759</v>
      </c>
      <c r="EO165" s="2">
        <f t="shared" si="180"/>
        <v>47.43785488607908</v>
      </c>
      <c r="EQ165" s="2">
        <f t="shared" si="225"/>
        <v>43.632742787096248</v>
      </c>
      <c r="ER165" s="2">
        <f t="shared" si="225"/>
        <v>42.455370376453828</v>
      </c>
      <c r="ES165" s="2">
        <f t="shared" si="225"/>
        <v>43.254625712964867</v>
      </c>
      <c r="ET165" s="2">
        <f t="shared" si="225"/>
        <v>43.549731056122717</v>
      </c>
      <c r="EU165" s="2">
        <f t="shared" si="225"/>
        <v>43.852296809209328</v>
      </c>
      <c r="EV165" s="2">
        <f t="shared" si="225"/>
        <v>46.363089379280524</v>
      </c>
      <c r="EW165" s="2">
        <f t="shared" si="225"/>
        <v>48.220828833937382</v>
      </c>
      <c r="EX165" s="2">
        <f t="shared" si="225"/>
        <v>48.266482826233165</v>
      </c>
      <c r="EY165" s="2">
        <f t="shared" si="225"/>
        <v>47.620105965371309</v>
      </c>
      <c r="EZ165" s="2">
        <f t="shared" si="225"/>
        <v>45.899090511462262</v>
      </c>
      <c r="FA165" s="2">
        <f t="shared" si="225"/>
        <v>45.828235944847151</v>
      </c>
      <c r="FB165" s="2">
        <f t="shared" si="225"/>
        <v>46.234150247934558</v>
      </c>
      <c r="FC165" s="2">
        <f t="shared" si="225"/>
        <v>45.295047502851574</v>
      </c>
      <c r="FD165" s="2">
        <f t="shared" si="225"/>
        <v>46.224570761755672</v>
      </c>
      <c r="FE165" s="2">
        <f t="shared" si="225"/>
        <v>47.475644782760654</v>
      </c>
      <c r="FG165" s="2">
        <f t="shared" si="226"/>
        <v>0.99983840928909151</v>
      </c>
      <c r="FH165" s="2">
        <f t="shared" si="226"/>
        <v>0.99984170807427541</v>
      </c>
      <c r="FI165" s="2">
        <f t="shared" si="226"/>
        <v>0.99983677531658655</v>
      </c>
      <c r="FJ165" s="2">
        <f t="shared" si="226"/>
        <v>0.9998369165014438</v>
      </c>
      <c r="FK165" s="2">
        <f t="shared" si="226"/>
        <v>0.99986051104134477</v>
      </c>
      <c r="FL165" s="2">
        <f t="shared" si="226"/>
        <v>0.99981720080478831</v>
      </c>
      <c r="FM165" s="2">
        <f t="shared" si="226"/>
        <v>0.99982646014785581</v>
      </c>
      <c r="FN165" s="2">
        <f t="shared" si="226"/>
        <v>0.9997996755191304</v>
      </c>
      <c r="FO165" s="2">
        <f t="shared" si="226"/>
        <v>0.99981501699272979</v>
      </c>
      <c r="FP165" s="2">
        <f t="shared" si="226"/>
        <v>0.99979887151644653</v>
      </c>
      <c r="FQ165" s="2">
        <f t="shared" si="226"/>
        <v>0.99980808573146063</v>
      </c>
      <c r="FR165" s="2">
        <f t="shared" si="226"/>
        <v>0.99982427555623477</v>
      </c>
      <c r="FS165" s="2">
        <f t="shared" si="226"/>
        <v>0.9998079853662788</v>
      </c>
      <c r="FT165" s="2">
        <f t="shared" si="226"/>
        <v>0.99978343455477403</v>
      </c>
      <c r="FU165" s="2">
        <f t="shared" si="226"/>
        <v>0.99971921952504283</v>
      </c>
      <c r="FW165" s="2">
        <f t="shared" si="217"/>
        <v>0.20442163237440206</v>
      </c>
      <c r="FX165" s="2">
        <f t="shared" si="217"/>
        <v>0.18857024196322247</v>
      </c>
      <c r="FY165" s="2">
        <f t="shared" si="217"/>
        <v>0.19818152901605801</v>
      </c>
      <c r="FZ165" s="2">
        <f t="shared" si="217"/>
        <v>0.19447173676532473</v>
      </c>
      <c r="GA165" s="2">
        <f t="shared" si="217"/>
        <v>0.21778711111872007</v>
      </c>
      <c r="GB165" s="2">
        <f t="shared" si="217"/>
        <v>0.24033283584457774</v>
      </c>
      <c r="GC165" s="2">
        <f t="shared" si="217"/>
        <v>0.25536069842919756</v>
      </c>
      <c r="GD165" s="2">
        <f t="shared" si="217"/>
        <v>0.19839543364846518</v>
      </c>
      <c r="GE165" s="2">
        <f t="shared" si="217"/>
        <v>0.1850015625264568</v>
      </c>
      <c r="GF165" s="2">
        <f t="shared" si="217"/>
        <v>0.15335715104699099</v>
      </c>
      <c r="GG165" s="2">
        <f t="shared" si="217"/>
        <v>0.14787184993690289</v>
      </c>
      <c r="GH165" s="2">
        <f t="shared" si="217"/>
        <v>0.1393757826300428</v>
      </c>
      <c r="GI165" s="2">
        <f t="shared" si="217"/>
        <v>0.15100301661073862</v>
      </c>
      <c r="GJ165" s="2">
        <f t="shared" si="217"/>
        <v>0.14549740362022315</v>
      </c>
      <c r="GK165" s="2">
        <f t="shared" si="217"/>
        <v>9.8377890452197816E-2</v>
      </c>
      <c r="GM165" s="86">
        <f t="shared" si="218"/>
        <v>8.2447703244882633E-138</v>
      </c>
      <c r="GN165" s="86">
        <f t="shared" si="218"/>
        <v>1.231991059431993E-122</v>
      </c>
      <c r="GO165" s="86">
        <f t="shared" si="218"/>
        <v>7.3484374407494893E-171</v>
      </c>
      <c r="GP165" s="86">
        <f t="shared" si="218"/>
        <v>3.7759290223811256E-230</v>
      </c>
      <c r="GQ165" s="86">
        <f t="shared" si="218"/>
        <v>7.1801079402434474E-287</v>
      </c>
      <c r="GR165" s="86">
        <f t="shared" si="218"/>
        <v>1.0562374417869207E-286</v>
      </c>
      <c r="GS165" s="86">
        <f t="shared" si="218"/>
        <v>1.9527014754848134E-266</v>
      </c>
      <c r="GT165" s="86">
        <f t="shared" si="218"/>
        <v>1.1373990652411777E-231</v>
      </c>
      <c r="GU165" s="86">
        <f t="shared" si="218"/>
        <v>3.5854785151317604E-228</v>
      </c>
      <c r="GV165" s="86">
        <f t="shared" si="218"/>
        <v>3.5975959753483391E-179</v>
      </c>
      <c r="GW165" s="86">
        <f t="shared" si="218"/>
        <v>8.4682265523115695E-217</v>
      </c>
      <c r="GX165" s="86">
        <f t="shared" si="218"/>
        <v>2.5628198346735219E-182</v>
      </c>
      <c r="GY165" s="86">
        <f t="shared" si="218"/>
        <v>1.972528120513773E-141</v>
      </c>
      <c r="GZ165" s="86">
        <f t="shared" si="218"/>
        <v>5.7961520420313497E-129</v>
      </c>
      <c r="HA165" s="86">
        <f t="shared" si="218"/>
        <v>2.4103239296993028E-142</v>
      </c>
      <c r="HC165" s="86">
        <f t="shared" si="182"/>
        <v>2.8364461149558668E-86</v>
      </c>
      <c r="HD165" s="86">
        <f t="shared" si="182"/>
        <v>3.0721112442609594E-84</v>
      </c>
      <c r="HE165" s="86">
        <f t="shared" si="182"/>
        <v>2.6582839562334469E-89</v>
      </c>
      <c r="HF165" s="86">
        <f t="shared" si="181"/>
        <v>6.8030699754838459E-133</v>
      </c>
      <c r="HG165" s="86">
        <f t="shared" si="181"/>
        <v>3.1779448046330369E-208</v>
      </c>
      <c r="HH165" s="86">
        <f t="shared" si="181"/>
        <v>1.8690832084214626E-175</v>
      </c>
      <c r="HI165" s="86">
        <f t="shared" si="181"/>
        <v>1.0503830124671841E-172</v>
      </c>
      <c r="HJ165" s="86">
        <f t="shared" si="181"/>
        <v>1.0380100745254557E-100</v>
      </c>
      <c r="HK165" s="86">
        <f t="shared" si="181"/>
        <v>2.8406011915188525E-151</v>
      </c>
      <c r="HL165" s="86">
        <f t="shared" si="162"/>
        <v>6.9437442622577265E-145</v>
      </c>
      <c r="HM165" s="86">
        <f t="shared" si="162"/>
        <v>1.9589744504056302E-127</v>
      </c>
      <c r="HN165" s="86">
        <f t="shared" si="162"/>
        <v>7.1046649923463341E-97</v>
      </c>
      <c r="HO165" s="86">
        <f t="shared" si="162"/>
        <v>6.8520699927187665E-94</v>
      </c>
      <c r="HP165" s="86">
        <f t="shared" si="162"/>
        <v>5.7312535913859401E-83</v>
      </c>
      <c r="HQ165" s="86">
        <f t="shared" si="162"/>
        <v>4.77068323540356E-107</v>
      </c>
      <c r="HS165" s="86">
        <f t="shared" si="219"/>
        <v>8.1445262711230811E-5</v>
      </c>
      <c r="HT165" s="86">
        <f t="shared" si="219"/>
        <v>1.4082393320072074E-4</v>
      </c>
      <c r="HU165" s="86">
        <f t="shared" si="219"/>
        <v>1.0115064708854827E-5</v>
      </c>
      <c r="HV165" s="86">
        <f t="shared" si="219"/>
        <v>1.3768139929118933E-5</v>
      </c>
      <c r="HW165" s="86">
        <f t="shared" si="219"/>
        <v>2.2994974296612825E-6</v>
      </c>
      <c r="HX165" s="86">
        <f t="shared" si="219"/>
        <v>3.0848507604506619E-7</v>
      </c>
      <c r="HY165" s="86">
        <f t="shared" si="219"/>
        <v>3.9805890140626436E-7</v>
      </c>
      <c r="HZ165" s="86">
        <f t="shared" si="219"/>
        <v>1.3404818017627801E-8</v>
      </c>
      <c r="IA165" s="86">
        <f t="shared" si="219"/>
        <v>1.6485948446088186E-5</v>
      </c>
      <c r="IB165" s="86">
        <f t="shared" si="219"/>
        <v>3.6551935843034147E-4</v>
      </c>
      <c r="IC165" s="86">
        <f t="shared" si="219"/>
        <v>6.8188724042859798E-4</v>
      </c>
      <c r="ID165" s="86">
        <f t="shared" si="219"/>
        <v>1.653041240743389E-3</v>
      </c>
      <c r="IE165" s="86">
        <f t="shared" si="219"/>
        <v>5.4904186300546495E-4</v>
      </c>
      <c r="IF165" s="86">
        <f t="shared" si="219"/>
        <v>3.7535468673311167E-4</v>
      </c>
      <c r="IG165" s="86">
        <f t="shared" si="219"/>
        <v>2.1617577877457061E-2</v>
      </c>
      <c r="II165" s="86">
        <f t="shared" si="220"/>
        <v>2.4964943169315106E-5</v>
      </c>
      <c r="IJ165" s="86">
        <f t="shared" si="220"/>
        <v>7.5761807599433166E-6</v>
      </c>
      <c r="IK165" s="86">
        <f t="shared" si="220"/>
        <v>5.9957622628544106E-6</v>
      </c>
      <c r="IL165" s="86">
        <f t="shared" si="220"/>
        <v>2.0573896383023873E-6</v>
      </c>
      <c r="IM165" s="86">
        <f t="shared" si="220"/>
        <v>2.9548311035351841E-5</v>
      </c>
      <c r="IN165" s="86">
        <f t="shared" si="220"/>
        <v>5.1475103538610612E-5</v>
      </c>
      <c r="IO165" s="86">
        <f t="shared" si="220"/>
        <v>2.9609583325482247E-4</v>
      </c>
      <c r="IP165" s="86">
        <f t="shared" si="220"/>
        <v>4.121670722088345E-9</v>
      </c>
      <c r="IQ165" s="86">
        <f t="shared" si="220"/>
        <v>3.2628323123807698E-7</v>
      </c>
      <c r="IR165" s="86">
        <f t="shared" si="220"/>
        <v>2.0379855737765549E-8</v>
      </c>
      <c r="IS165" s="86">
        <f t="shared" si="220"/>
        <v>8.2932060972134946E-9</v>
      </c>
      <c r="IT165" s="86">
        <f t="shared" si="220"/>
        <v>5.2986442514771253E-9</v>
      </c>
      <c r="IU165" s="86">
        <f t="shared" si="220"/>
        <v>8.2113447968618527E-9</v>
      </c>
      <c r="IV165" s="86">
        <f t="shared" si="220"/>
        <v>3.7018028416149633E-7</v>
      </c>
      <c r="IW165" s="86">
        <f t="shared" si="220"/>
        <v>6.441408904502817E-5</v>
      </c>
      <c r="IY165" s="86">
        <f t="shared" si="221"/>
        <v>1.0641020588054592E-4</v>
      </c>
      <c r="IZ165" s="86">
        <f t="shared" si="221"/>
        <v>1.4840011396066404E-4</v>
      </c>
      <c r="JA165" s="86">
        <f t="shared" si="221"/>
        <v>1.6110826971709237E-5</v>
      </c>
      <c r="JB165" s="86">
        <f t="shared" si="221"/>
        <v>1.5825529567421319E-5</v>
      </c>
      <c r="JC165" s="86">
        <f t="shared" si="221"/>
        <v>3.1847808465013125E-5</v>
      </c>
      <c r="JD165" s="86">
        <f t="shared" si="221"/>
        <v>5.1783588614655676E-5</v>
      </c>
      <c r="JE165" s="86">
        <f t="shared" si="221"/>
        <v>2.9649389215622872E-4</v>
      </c>
      <c r="JF165" s="86">
        <f t="shared" si="221"/>
        <v>1.7526488739716147E-8</v>
      </c>
      <c r="JG165" s="86">
        <f t="shared" si="221"/>
        <v>1.6812231677326264E-5</v>
      </c>
      <c r="JH165" s="86">
        <f t="shared" si="221"/>
        <v>3.6553973828607926E-4</v>
      </c>
      <c r="JI165" s="86">
        <f t="shared" si="221"/>
        <v>6.8189553363469521E-4</v>
      </c>
      <c r="JJ165" s="86">
        <f t="shared" si="221"/>
        <v>1.6530465393876405E-3</v>
      </c>
      <c r="JK165" s="86">
        <f t="shared" si="221"/>
        <v>5.4905007435026177E-4</v>
      </c>
      <c r="JL165" s="86">
        <f t="shared" si="221"/>
        <v>3.7572486701727316E-4</v>
      </c>
      <c r="JM165" s="86">
        <f t="shared" si="221"/>
        <v>2.1681991966502088E-2</v>
      </c>
    </row>
    <row r="166" spans="2:273" x14ac:dyDescent="0.25">
      <c r="B166" s="2">
        <v>139</v>
      </c>
      <c r="C166" s="37">
        <v>43.524000000000001</v>
      </c>
      <c r="D166" s="37">
        <v>42.174999999999997</v>
      </c>
      <c r="E166" s="37">
        <v>42.984000000000002</v>
      </c>
      <c r="F166" s="37">
        <v>44.031999999999996</v>
      </c>
      <c r="G166" s="37">
        <v>44.127000000000002</v>
      </c>
      <c r="H166" s="37">
        <v>46.174999999999997</v>
      </c>
      <c r="I166" s="37">
        <v>49</v>
      </c>
      <c r="J166" s="37">
        <v>45.524999999999999</v>
      </c>
      <c r="K166" s="37">
        <v>48.18</v>
      </c>
      <c r="L166" s="37">
        <v>46.131</v>
      </c>
      <c r="M166" s="37">
        <v>44.639000000000003</v>
      </c>
      <c r="N166" s="37">
        <v>46.097999999999999</v>
      </c>
      <c r="O166" s="37">
        <v>45.295000000000002</v>
      </c>
      <c r="P166" s="37">
        <v>45.573999999999998</v>
      </c>
      <c r="Q166" s="37">
        <v>43.841000000000001</v>
      </c>
      <c r="S166" s="4">
        <f t="shared" si="222"/>
        <v>43.008312051323387</v>
      </c>
      <c r="T166" s="4">
        <f t="shared" si="222"/>
        <v>42.340824068942332</v>
      </c>
      <c r="U166" s="4">
        <f t="shared" si="222"/>
        <v>43.349362025271738</v>
      </c>
      <c r="V166" s="4">
        <f t="shared" si="222"/>
        <v>43.58082102125676</v>
      </c>
      <c r="W166" s="4">
        <f t="shared" si="222"/>
        <v>44.218648374659317</v>
      </c>
      <c r="X166" s="4">
        <f t="shared" si="222"/>
        <v>46.169551164656568</v>
      </c>
      <c r="Y166" s="4">
        <f t="shared" si="222"/>
        <v>48.654605570048751</v>
      </c>
      <c r="Z166" s="4">
        <f t="shared" si="222"/>
        <v>48.334784898951078</v>
      </c>
      <c r="AA166" s="4">
        <f t="shared" si="222"/>
        <v>47.41585664754701</v>
      </c>
      <c r="AB166" s="4">
        <f t="shared" si="222"/>
        <v>46.081215114335954</v>
      </c>
      <c r="AC166" s="4">
        <f t="shared" si="222"/>
        <v>45.61018389751019</v>
      </c>
      <c r="AD166" s="4">
        <f t="shared" si="222"/>
        <v>46.209165728925292</v>
      </c>
      <c r="AE166" s="4">
        <f t="shared" si="222"/>
        <v>45.33497028503718</v>
      </c>
      <c r="AF166" s="4">
        <f t="shared" si="222"/>
        <v>46.431225607061563</v>
      </c>
      <c r="AG166" s="4">
        <f t="shared" si="222"/>
        <v>47.633046179979281</v>
      </c>
      <c r="AI166" s="4">
        <f t="shared" si="223"/>
        <v>0.51568794867661438</v>
      </c>
      <c r="AJ166" s="4">
        <f t="shared" si="223"/>
        <v>-0.16582406894233515</v>
      </c>
      <c r="AK166" s="4">
        <f t="shared" si="223"/>
        <v>-0.365362025271736</v>
      </c>
      <c r="AL166" s="4">
        <f t="shared" si="223"/>
        <v>0.45117897874323631</v>
      </c>
      <c r="AM166" s="4">
        <f t="shared" si="223"/>
        <v>-9.1648374659314413E-2</v>
      </c>
      <c r="AN166" s="4">
        <f t="shared" si="223"/>
        <v>5.4488353434294368E-3</v>
      </c>
      <c r="AO166" s="4">
        <f t="shared" si="223"/>
        <v>0.34539442995124858</v>
      </c>
      <c r="AP166" s="4">
        <f t="shared" si="223"/>
        <v>-2.8097848989510794</v>
      </c>
      <c r="AQ166" s="4">
        <f t="shared" si="223"/>
        <v>0.76414335245299014</v>
      </c>
      <c r="AR166" s="4">
        <f t="shared" si="223"/>
        <v>4.978488566404593E-2</v>
      </c>
      <c r="AS166" s="4">
        <f t="shared" si="223"/>
        <v>-0.97118389751018697</v>
      </c>
      <c r="AT166" s="4">
        <f t="shared" si="223"/>
        <v>-0.11116572892529319</v>
      </c>
      <c r="AU166" s="4">
        <f t="shared" si="223"/>
        <v>-3.9970285037178144E-2</v>
      </c>
      <c r="AV166" s="4">
        <f t="shared" si="223"/>
        <v>-0.85722560706156514</v>
      </c>
      <c r="AW166" s="4">
        <f t="shared" si="223"/>
        <v>-3.7920461799792804</v>
      </c>
      <c r="AY166" s="2">
        <f t="shared" si="215"/>
        <v>43.007587402045154</v>
      </c>
      <c r="AZ166" s="2">
        <f t="shared" si="215"/>
        <v>42.340471986097072</v>
      </c>
      <c r="BA166" s="2">
        <f t="shared" si="215"/>
        <v>43.348756987447729</v>
      </c>
      <c r="BB166" s="2">
        <f t="shared" si="215"/>
        <v>43.580326276398502</v>
      </c>
      <c r="BC166" s="2">
        <f t="shared" si="215"/>
        <v>44.214285695788654</v>
      </c>
      <c r="BD166" s="2">
        <f t="shared" si="215"/>
        <v>46.156546112750242</v>
      </c>
      <c r="BE166" s="2">
        <f t="shared" si="215"/>
        <v>48.582722067147508</v>
      </c>
      <c r="BF166" s="2">
        <f t="shared" si="215"/>
        <v>48.334780544374439</v>
      </c>
      <c r="BG166" s="2">
        <f t="shared" si="215"/>
        <v>47.415672953468409</v>
      </c>
      <c r="BH166" s="2">
        <f t="shared" si="215"/>
        <v>46.081189115058066</v>
      </c>
      <c r="BI166" s="2">
        <f t="shared" si="215"/>
        <v>45.610135113197266</v>
      </c>
      <c r="BJ166" s="2">
        <f t="shared" si="215"/>
        <v>46.208923460272345</v>
      </c>
      <c r="BK166" s="2">
        <f t="shared" si="215"/>
        <v>45.334927562670011</v>
      </c>
      <c r="BL166" s="2">
        <f t="shared" si="215"/>
        <v>46.430536565297274</v>
      </c>
      <c r="BM166" s="2">
        <f t="shared" si="215"/>
        <v>47.335661485174015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>
        <f t="shared" si="216"/>
        <v>43.524000000000001</v>
      </c>
      <c r="CF166" s="2">
        <f t="shared" si="216"/>
        <v>42.174999999999997</v>
      </c>
      <c r="CG166" s="2">
        <f t="shared" si="216"/>
        <v>42.984000000000002</v>
      </c>
      <c r="CH166" s="2">
        <f t="shared" si="216"/>
        <v>44.031999999999996</v>
      </c>
      <c r="CI166" s="2">
        <f t="shared" si="216"/>
        <v>44.127000000000002</v>
      </c>
      <c r="CJ166" s="2">
        <f t="shared" si="216"/>
        <v>46.174999999999997</v>
      </c>
      <c r="CK166" s="2">
        <f t="shared" si="216"/>
        <v>49</v>
      </c>
      <c r="CL166" s="2">
        <f t="shared" si="216"/>
        <v>45.524999999999999</v>
      </c>
      <c r="CM166" s="2">
        <f t="shared" si="216"/>
        <v>48.18</v>
      </c>
      <c r="CN166" s="2">
        <f t="shared" si="216"/>
        <v>46.131</v>
      </c>
      <c r="CO166" s="2">
        <f t="shared" si="216"/>
        <v>44.639000000000003</v>
      </c>
      <c r="CP166" s="2">
        <f t="shared" si="216"/>
        <v>46.097999999999999</v>
      </c>
      <c r="CQ166" s="2">
        <f t="shared" si="216"/>
        <v>45.295000000000002</v>
      </c>
      <c r="CR166" s="2">
        <f t="shared" si="216"/>
        <v>45.573999999999998</v>
      </c>
      <c r="CS166" s="2">
        <f t="shared" si="216"/>
        <v>43.841000000000001</v>
      </c>
      <c r="CU166" s="2">
        <f t="shared" si="198"/>
        <v>43.524000000000001</v>
      </c>
      <c r="CV166" s="2">
        <f t="shared" si="199"/>
        <v>42.174999999999997</v>
      </c>
      <c r="CW166" s="2">
        <f t="shared" si="200"/>
        <v>42.984000000000002</v>
      </c>
      <c r="CX166" s="2">
        <f t="shared" si="201"/>
        <v>44.031999999999996</v>
      </c>
      <c r="CY166" s="2">
        <f t="shared" si="202"/>
        <v>44.127000000000002</v>
      </c>
      <c r="CZ166" s="2">
        <f t="shared" si="203"/>
        <v>46.174999999999997</v>
      </c>
      <c r="DA166" s="2">
        <f t="shared" si="204"/>
        <v>49</v>
      </c>
      <c r="DB166" s="2">
        <f t="shared" si="205"/>
        <v>45.524999999999999</v>
      </c>
      <c r="DC166" s="2">
        <f t="shared" si="206"/>
        <v>48.18</v>
      </c>
      <c r="DD166" s="2">
        <f t="shared" si="207"/>
        <v>46.131</v>
      </c>
      <c r="DE166" s="2">
        <f t="shared" si="208"/>
        <v>44.639000000000003</v>
      </c>
      <c r="DF166" s="2">
        <f t="shared" si="209"/>
        <v>46.097999999999999</v>
      </c>
      <c r="DG166" s="2">
        <f t="shared" si="210"/>
        <v>45.295000000000002</v>
      </c>
      <c r="DH166" s="2">
        <f t="shared" si="211"/>
        <v>45.573999999999998</v>
      </c>
      <c r="DI166" s="2">
        <f t="shared" si="212"/>
        <v>43.841000000000001</v>
      </c>
      <c r="DK166" s="2">
        <f t="shared" si="224"/>
        <v>85.830012684989427</v>
      </c>
      <c r="DL166" s="2">
        <f t="shared" si="224"/>
        <v>85.477745998187856</v>
      </c>
      <c r="DM166" s="2">
        <f t="shared" si="224"/>
        <v>81.128987919057693</v>
      </c>
      <c r="DN166" s="2">
        <f t="shared" si="224"/>
        <v>85.387033524614949</v>
      </c>
      <c r="DO166" s="2">
        <f t="shared" si="224"/>
        <v>95.671479512735317</v>
      </c>
      <c r="DP166" s="2">
        <f t="shared" si="224"/>
        <v>93.250918466898952</v>
      </c>
      <c r="DQ166" s="2">
        <f t="shared" si="224"/>
        <v>84.436662790697667</v>
      </c>
      <c r="DR166" s="2">
        <f t="shared" si="224"/>
        <v>90.52907435897437</v>
      </c>
      <c r="DS166" s="2">
        <f t="shared" si="224"/>
        <v>85.196291224374022</v>
      </c>
      <c r="DT166" s="2">
        <f t="shared" si="224"/>
        <v>96.976118118466914</v>
      </c>
      <c r="DU166" s="2">
        <f t="shared" si="224"/>
        <v>93.871501958242192</v>
      </c>
      <c r="DV166" s="2">
        <f t="shared" si="224"/>
        <v>84.844457364341082</v>
      </c>
      <c r="DW166" s="2">
        <f t="shared" si="224"/>
        <v>89.07746149199636</v>
      </c>
      <c r="DX166" s="2">
        <f t="shared" si="224"/>
        <v>87.05147709137708</v>
      </c>
      <c r="DY166" s="2">
        <f t="shared" si="224"/>
        <v>69.49858284457477</v>
      </c>
      <c r="EA166" s="2">
        <f t="shared" si="214"/>
        <v>42.854290926320765</v>
      </c>
      <c r="EB166" s="2">
        <f t="shared" si="214"/>
        <v>42.337146845597317</v>
      </c>
      <c r="EC166" s="2">
        <f t="shared" si="214"/>
        <v>43.402249239447343</v>
      </c>
      <c r="ED166" s="2">
        <f t="shared" si="214"/>
        <v>43.616599586492065</v>
      </c>
      <c r="EE166" s="2">
        <f t="shared" si="214"/>
        <v>44.356046240473198</v>
      </c>
      <c r="EF166" s="2">
        <f t="shared" si="214"/>
        <v>46.120111207138606</v>
      </c>
      <c r="EG166" s="2">
        <f t="shared" si="214"/>
        <v>48.760876369366223</v>
      </c>
      <c r="EH166" s="2">
        <f t="shared" si="214"/>
        <v>48.382512921900599</v>
      </c>
      <c r="EI166" s="2">
        <f t="shared" si="214"/>
        <v>47.38851627393224</v>
      </c>
      <c r="EJ166" s="2">
        <f t="shared" si="214"/>
        <v>46.134165001443819</v>
      </c>
      <c r="EK166" s="2">
        <f t="shared" si="213"/>
        <v>45.584872164713914</v>
      </c>
      <c r="EL166" s="2">
        <f t="shared" si="180"/>
        <v>46.222653551912572</v>
      </c>
      <c r="EM166" s="2">
        <f t="shared" si="180"/>
        <v>45.358528420465362</v>
      </c>
      <c r="EN166" s="2">
        <f t="shared" si="180"/>
        <v>46.481870551049859</v>
      </c>
      <c r="EO166" s="2">
        <f t="shared" si="180"/>
        <v>47.325462930101708</v>
      </c>
      <c r="EQ166" s="2">
        <f t="shared" si="225"/>
        <v>43.522885561289186</v>
      </c>
      <c r="ER166" s="2">
        <f t="shared" si="225"/>
        <v>42.322851718015492</v>
      </c>
      <c r="ES166" s="2">
        <f t="shared" si="225"/>
        <v>43.125037446065335</v>
      </c>
      <c r="ET166" s="2">
        <f t="shared" si="225"/>
        <v>43.413615017917358</v>
      </c>
      <c r="EU166" s="2">
        <f t="shared" si="225"/>
        <v>43.722020742355433</v>
      </c>
      <c r="EV166" s="2">
        <f t="shared" si="225"/>
        <v>46.231070624563088</v>
      </c>
      <c r="EW166" s="2">
        <f t="shared" si="225"/>
        <v>48.08826644442113</v>
      </c>
      <c r="EX166" s="2">
        <f t="shared" si="225"/>
        <v>48.122815369181836</v>
      </c>
      <c r="EY166" s="2">
        <f t="shared" si="225"/>
        <v>47.492775582307047</v>
      </c>
      <c r="EZ166" s="2">
        <f t="shared" si="225"/>
        <v>45.758174426369663</v>
      </c>
      <c r="FA166" s="2">
        <f t="shared" si="225"/>
        <v>45.690036335284859</v>
      </c>
      <c r="FB166" s="2">
        <f t="shared" si="225"/>
        <v>46.090554722553307</v>
      </c>
      <c r="FC166" s="2">
        <f t="shared" si="225"/>
        <v>45.166995538161451</v>
      </c>
      <c r="FD166" s="2">
        <f t="shared" si="225"/>
        <v>46.104647883681437</v>
      </c>
      <c r="FE166" s="2">
        <f t="shared" si="225"/>
        <v>47.36776732419127</v>
      </c>
      <c r="FG166" s="2">
        <f t="shared" si="226"/>
        <v>0.99985262542470643</v>
      </c>
      <c r="FH166" s="2">
        <f t="shared" si="226"/>
        <v>0.99985563403723132</v>
      </c>
      <c r="FI166" s="2">
        <f t="shared" si="226"/>
        <v>0.9998511351814795</v>
      </c>
      <c r="FJ166" s="2">
        <f t="shared" si="226"/>
        <v>0.99985126394729684</v>
      </c>
      <c r="FK166" s="2">
        <f t="shared" si="226"/>
        <v>0.99987278299633597</v>
      </c>
      <c r="FL166" s="2">
        <f t="shared" si="226"/>
        <v>0.99983328247099867</v>
      </c>
      <c r="FM166" s="2">
        <f t="shared" si="226"/>
        <v>0.99984172735702026</v>
      </c>
      <c r="FN166" s="2">
        <f t="shared" si="226"/>
        <v>0.99981729868169511</v>
      </c>
      <c r="FO166" s="2">
        <f t="shared" si="226"/>
        <v>0.99983129074627686</v>
      </c>
      <c r="FP166" s="2">
        <f t="shared" si="226"/>
        <v>0.99981656539663066</v>
      </c>
      <c r="FQ166" s="2">
        <f t="shared" si="226"/>
        <v>0.99982496915122843</v>
      </c>
      <c r="FR166" s="2">
        <f t="shared" si="226"/>
        <v>0.99983973492455236</v>
      </c>
      <c r="FS166" s="2">
        <f t="shared" si="226"/>
        <v>0.99982487761400241</v>
      </c>
      <c r="FT166" s="2">
        <f t="shared" si="226"/>
        <v>0.99980248620281731</v>
      </c>
      <c r="FU166" s="2">
        <f t="shared" si="226"/>
        <v>0.99974391883671099</v>
      </c>
      <c r="FW166" s="2">
        <f t="shared" si="217"/>
        <v>0.21980874403697903</v>
      </c>
      <c r="FX166" s="2">
        <f t="shared" si="217"/>
        <v>0.20306874595610713</v>
      </c>
      <c r="FY166" s="2">
        <f t="shared" si="217"/>
        <v>0.21322482490876571</v>
      </c>
      <c r="FZ166" s="2">
        <f t="shared" si="217"/>
        <v>0.20930694316095438</v>
      </c>
      <c r="GA166" s="2">
        <f t="shared" si="217"/>
        <v>0.23388450588721094</v>
      </c>
      <c r="GB166" s="2">
        <f t="shared" si="217"/>
        <v>0.25754798059302192</v>
      </c>
      <c r="GC166" s="2">
        <f t="shared" si="217"/>
        <v>0.2732650774384629</v>
      </c>
      <c r="GD166" s="2">
        <f t="shared" si="217"/>
        <v>0.21345064396028615</v>
      </c>
      <c r="GE166" s="2">
        <f t="shared" si="217"/>
        <v>0.19929307381026878</v>
      </c>
      <c r="GF166" s="2">
        <f t="shared" si="217"/>
        <v>0.16570112130605302</v>
      </c>
      <c r="GG166" s="2">
        <f t="shared" si="217"/>
        <v>0.15985766440230881</v>
      </c>
      <c r="GH166" s="2">
        <f t="shared" si="217"/>
        <v>0.15079481051243737</v>
      </c>
      <c r="GI166" s="2">
        <f t="shared" si="217"/>
        <v>0.16319402335579447</v>
      </c>
      <c r="GJ166" s="2">
        <f t="shared" si="217"/>
        <v>0.15732629007844362</v>
      </c>
      <c r="GK166" s="2">
        <f t="shared" si="217"/>
        <v>0.1068550165568575</v>
      </c>
      <c r="GM166" s="86">
        <f t="shared" si="218"/>
        <v>1.4999041828164756E-141</v>
      </c>
      <c r="GN166" s="86">
        <f t="shared" si="218"/>
        <v>6.0260461009869277E-126</v>
      </c>
      <c r="GO166" s="86">
        <f t="shared" si="218"/>
        <v>1.78636019508837E-175</v>
      </c>
      <c r="GP166" s="86">
        <f t="shared" si="218"/>
        <v>2.4406744970889562E-236</v>
      </c>
      <c r="GQ166" s="86">
        <f t="shared" si="218"/>
        <v>2.11626485752172E-294</v>
      </c>
      <c r="GR166" s="86">
        <f t="shared" si="218"/>
        <v>1.9879542445879082E-294</v>
      </c>
      <c r="GS166" s="86">
        <f t="shared" si="218"/>
        <v>1.2632095817874708E-273</v>
      </c>
      <c r="GT166" s="86">
        <f t="shared" si="218"/>
        <v>7.0731889238004862E-238</v>
      </c>
      <c r="GU166" s="86">
        <f t="shared" si="218"/>
        <v>2.6244227257998573E-234</v>
      </c>
      <c r="GV166" s="86">
        <f t="shared" si="218"/>
        <v>5.3137855260063067E-184</v>
      </c>
      <c r="GW166" s="86">
        <f t="shared" si="218"/>
        <v>1.0843785318859904E-222</v>
      </c>
      <c r="GX166" s="86">
        <f t="shared" si="218"/>
        <v>2.7734776744544259E-187</v>
      </c>
      <c r="GY166" s="86">
        <f t="shared" si="218"/>
        <v>2.9286870843977566E-145</v>
      </c>
      <c r="GZ166" s="86">
        <f t="shared" si="218"/>
        <v>2.1725739066320413E-132</v>
      </c>
      <c r="HA166" s="86">
        <f t="shared" si="218"/>
        <v>3.7175648056934038E-146</v>
      </c>
      <c r="HC166" s="86">
        <f t="shared" si="182"/>
        <v>1.1413202907975107E-89</v>
      </c>
      <c r="HD166" s="86">
        <f t="shared" si="182"/>
        <v>1.4862879133025677E-87</v>
      </c>
      <c r="HE166" s="86">
        <f t="shared" si="182"/>
        <v>9.2765494639183756E-93</v>
      </c>
      <c r="HF166" s="86">
        <f t="shared" si="181"/>
        <v>5.4098367837143631E-138</v>
      </c>
      <c r="HG166" s="86">
        <f t="shared" si="181"/>
        <v>5.9886519973012223E-216</v>
      </c>
      <c r="HH166" s="86">
        <f t="shared" si="181"/>
        <v>3.8441806241713738E-182</v>
      </c>
      <c r="HI166" s="86">
        <f t="shared" si="181"/>
        <v>2.7959780367816983E-179</v>
      </c>
      <c r="HJ166" s="86">
        <f t="shared" si="181"/>
        <v>1.7891995091168945E-104</v>
      </c>
      <c r="HK166" s="86">
        <f t="shared" si="181"/>
        <v>4.0958823145358665E-157</v>
      </c>
      <c r="HL166" s="86">
        <f t="shared" si="162"/>
        <v>1.3407672759735232E-150</v>
      </c>
      <c r="HM166" s="86">
        <f t="shared" si="162"/>
        <v>1.5698702651853469E-132</v>
      </c>
      <c r="HN166" s="86">
        <f t="shared" si="162"/>
        <v>9.2262360180642194E-101</v>
      </c>
      <c r="HO166" s="86">
        <f t="shared" si="162"/>
        <v>1.2020757757709461E-97</v>
      </c>
      <c r="HP166" s="86">
        <f t="shared" si="162"/>
        <v>3.3694261401406605E-86</v>
      </c>
      <c r="HQ166" s="86">
        <f t="shared" si="162"/>
        <v>2.8517010510608394E-111</v>
      </c>
      <c r="HS166" s="86">
        <f t="shared" si="219"/>
        <v>2.507661721489877E-5</v>
      </c>
      <c r="HT166" s="86">
        <f t="shared" si="219"/>
        <v>4.5491303519313397E-5</v>
      </c>
      <c r="HU166" s="86">
        <f t="shared" si="219"/>
        <v>2.5907946800457063E-6</v>
      </c>
      <c r="HV166" s="86">
        <f t="shared" si="219"/>
        <v>3.4390174643778142E-6</v>
      </c>
      <c r="HW166" s="86">
        <f t="shared" si="219"/>
        <v>5.3365168733533489E-7</v>
      </c>
      <c r="HX166" s="86">
        <f t="shared" si="219"/>
        <v>5.6653523389107933E-8</v>
      </c>
      <c r="HY166" s="86">
        <f t="shared" si="219"/>
        <v>7.9336184999946371E-8</v>
      </c>
      <c r="HZ166" s="86">
        <f t="shared" si="219"/>
        <v>1.4228240247764037E-9</v>
      </c>
      <c r="IA166" s="86">
        <f t="shared" si="219"/>
        <v>3.9847211466880868E-6</v>
      </c>
      <c r="IB166" s="86">
        <f t="shared" si="219"/>
        <v>1.1638811549096117E-4</v>
      </c>
      <c r="IC166" s="86">
        <f t="shared" si="219"/>
        <v>2.2686073352649921E-4</v>
      </c>
      <c r="ID166" s="86">
        <f t="shared" si="219"/>
        <v>6.0600511812010827E-4</v>
      </c>
      <c r="IE166" s="86">
        <f t="shared" si="219"/>
        <v>1.7668958213503205E-4</v>
      </c>
      <c r="IF166" s="86">
        <f t="shared" si="219"/>
        <v>1.0093429647020495E-4</v>
      </c>
      <c r="IG166" s="86">
        <f t="shared" si="219"/>
        <v>9.8718020693283771E-3</v>
      </c>
      <c r="II166" s="86">
        <f t="shared" si="220"/>
        <v>8.5115481356439518E-5</v>
      </c>
      <c r="IJ166" s="86">
        <f t="shared" si="220"/>
        <v>2.7369283023965292E-5</v>
      </c>
      <c r="IK166" s="86">
        <f t="shared" si="220"/>
        <v>2.3546750485381994E-5</v>
      </c>
      <c r="IL166" s="86">
        <f t="shared" si="220"/>
        <v>8.9940590324651317E-6</v>
      </c>
      <c r="IM166" s="86">
        <f t="shared" si="220"/>
        <v>1.0611839661972543E-4</v>
      </c>
      <c r="IN166" s="86">
        <f t="shared" si="220"/>
        <v>1.9532192865632175E-4</v>
      </c>
      <c r="IO166" s="86">
        <f t="shared" si="220"/>
        <v>9.4009936914158136E-4</v>
      </c>
      <c r="IP166" s="86">
        <f t="shared" si="220"/>
        <v>3.9866673910442589E-8</v>
      </c>
      <c r="IQ166" s="86">
        <f t="shared" si="220"/>
        <v>1.6648953858590784E-6</v>
      </c>
      <c r="IR166" s="86">
        <f t="shared" si="220"/>
        <v>1.1181968757625461E-7</v>
      </c>
      <c r="IS166" s="86">
        <f t="shared" si="220"/>
        <v>4.7787562632905847E-8</v>
      </c>
      <c r="IT166" s="86">
        <f t="shared" si="220"/>
        <v>2.9873721642843552E-8</v>
      </c>
      <c r="IU166" s="86">
        <f t="shared" si="220"/>
        <v>4.8530278860911974E-8</v>
      </c>
      <c r="IV166" s="86">
        <f t="shared" si="220"/>
        <v>1.4352136536021328E-6</v>
      </c>
      <c r="IW166" s="86">
        <f t="shared" si="220"/>
        <v>1.281979306424527E-4</v>
      </c>
      <c r="IY166" s="86">
        <f t="shared" si="221"/>
        <v>1.1019209857133828E-4</v>
      </c>
      <c r="IZ166" s="86">
        <f t="shared" si="221"/>
        <v>7.2860586543278686E-5</v>
      </c>
      <c r="JA166" s="86">
        <f t="shared" si="221"/>
        <v>2.6137545165427701E-5</v>
      </c>
      <c r="JB166" s="86">
        <f t="shared" si="221"/>
        <v>1.2433076496842946E-5</v>
      </c>
      <c r="JC166" s="86">
        <f t="shared" si="221"/>
        <v>1.0665204830706077E-4</v>
      </c>
      <c r="JD166" s="86">
        <f t="shared" si="221"/>
        <v>1.9537858217971086E-4</v>
      </c>
      <c r="JE166" s="86">
        <f t="shared" si="221"/>
        <v>9.4017870532658128E-4</v>
      </c>
      <c r="JF166" s="86">
        <f t="shared" si="221"/>
        <v>4.1289497935218993E-8</v>
      </c>
      <c r="JG166" s="86">
        <f t="shared" si="221"/>
        <v>5.649616532547165E-6</v>
      </c>
      <c r="JH166" s="86">
        <f t="shared" si="221"/>
        <v>1.1649993517853742E-4</v>
      </c>
      <c r="JI166" s="86">
        <f t="shared" si="221"/>
        <v>2.2690852108913211E-4</v>
      </c>
      <c r="JJ166" s="86">
        <f t="shared" si="221"/>
        <v>6.0603499184175107E-4</v>
      </c>
      <c r="JK166" s="86">
        <f t="shared" si="221"/>
        <v>1.7673811241389296E-4</v>
      </c>
      <c r="JL166" s="86">
        <f t="shared" si="221"/>
        <v>1.0236951012380708E-4</v>
      </c>
      <c r="JM166" s="86">
        <f t="shared" si="221"/>
        <v>9.9999999999708291E-3</v>
      </c>
    </row>
    <row r="167" spans="2:273" x14ac:dyDescent="0.25">
      <c r="B167" s="2">
        <v>140</v>
      </c>
      <c r="C167" s="37">
        <v>42.46</v>
      </c>
      <c r="D167" s="37">
        <v>42.27</v>
      </c>
      <c r="E167" s="37">
        <v>42.110999999999997</v>
      </c>
      <c r="F167" s="37">
        <v>43.222000000000001</v>
      </c>
      <c r="G167" s="37">
        <v>44.825000000000003</v>
      </c>
      <c r="H167" s="37">
        <v>47.253999999999998</v>
      </c>
      <c r="I167" s="37">
        <v>49.27</v>
      </c>
      <c r="J167" s="37">
        <v>47.033000000000001</v>
      </c>
      <c r="K167" s="37">
        <v>45.59</v>
      </c>
      <c r="L167" s="37">
        <v>45.213000000000001</v>
      </c>
      <c r="M167" s="37">
        <v>46</v>
      </c>
      <c r="N167" s="37">
        <v>46.82</v>
      </c>
      <c r="O167" s="37">
        <v>44.197000000000003</v>
      </c>
      <c r="P167" s="37">
        <v>45.197000000000003</v>
      </c>
      <c r="Q167" s="37">
        <v>45.286000000000001</v>
      </c>
      <c r="S167" s="4">
        <f t="shared" si="222"/>
        <v>42.891701472970979</v>
      </c>
      <c r="T167" s="4">
        <f t="shared" si="222"/>
        <v>42.209612661621925</v>
      </c>
      <c r="U167" s="4">
        <f t="shared" si="222"/>
        <v>43.223840143284576</v>
      </c>
      <c r="V167" s="4">
        <f t="shared" si="222"/>
        <v>43.447682323721864</v>
      </c>
      <c r="W167" s="4">
        <f t="shared" si="222"/>
        <v>44.101197105519574</v>
      </c>
      <c r="X167" s="4">
        <f t="shared" si="222"/>
        <v>46.064564457025661</v>
      </c>
      <c r="Y167" s="4">
        <f t="shared" si="222"/>
        <v>48.643395354128245</v>
      </c>
      <c r="Z167" s="4">
        <f t="shared" si="222"/>
        <v>48.193080005322308</v>
      </c>
      <c r="AA167" s="4">
        <f t="shared" si="222"/>
        <v>47.287400946584647</v>
      </c>
      <c r="AB167" s="4">
        <f t="shared" si="222"/>
        <v>45.946130655111297</v>
      </c>
      <c r="AC167" s="4">
        <f t="shared" si="222"/>
        <v>45.469578458345161</v>
      </c>
      <c r="AD167" s="4">
        <f t="shared" si="222"/>
        <v>46.06806084916068</v>
      </c>
      <c r="AE167" s="4">
        <f t="shared" si="222"/>
        <v>45.210032703276553</v>
      </c>
      <c r="AF167" s="4">
        <f t="shared" si="222"/>
        <v>46.318794816552277</v>
      </c>
      <c r="AG167" s="4">
        <f t="shared" si="222"/>
        <v>47.384354554259325</v>
      </c>
      <c r="AI167" s="4">
        <f t="shared" si="223"/>
        <v>-0.43170147297097827</v>
      </c>
      <c r="AJ167" s="4">
        <f t="shared" si="223"/>
        <v>6.038733837807797E-2</v>
      </c>
      <c r="AK167" s="4">
        <f t="shared" si="223"/>
        <v>-1.1128401432845791</v>
      </c>
      <c r="AL167" s="4">
        <f t="shared" si="223"/>
        <v>-0.22568232372186259</v>
      </c>
      <c r="AM167" s="4">
        <f t="shared" si="223"/>
        <v>0.72380289448042845</v>
      </c>
      <c r="AN167" s="4">
        <f t="shared" si="223"/>
        <v>1.1894355429743371</v>
      </c>
      <c r="AO167" s="4">
        <f t="shared" si="223"/>
        <v>0.62660464587175824</v>
      </c>
      <c r="AP167" s="4">
        <f t="shared" si="223"/>
        <v>-1.1600800053223068</v>
      </c>
      <c r="AQ167" s="4">
        <f t="shared" si="223"/>
        <v>-1.6974009465846436</v>
      </c>
      <c r="AR167" s="4">
        <f t="shared" si="223"/>
        <v>-0.73313065511129594</v>
      </c>
      <c r="AS167" s="4">
        <f t="shared" si="223"/>
        <v>0.53042154165483879</v>
      </c>
      <c r="AT167" s="4">
        <f t="shared" si="223"/>
        <v>0.75193915083931984</v>
      </c>
      <c r="AU167" s="4">
        <f t="shared" si="223"/>
        <v>-1.0130327032765507</v>
      </c>
      <c r="AV167" s="4">
        <f t="shared" si="223"/>
        <v>-1.1217948165522742</v>
      </c>
      <c r="AW167" s="4">
        <f t="shared" si="223"/>
        <v>-2.0983545542593234</v>
      </c>
      <c r="AY167" s="2">
        <f t="shared" si="215"/>
        <v>42.889565522417946</v>
      </c>
      <c r="AZ167" s="2">
        <f t="shared" si="215"/>
        <v>42.208507919653584</v>
      </c>
      <c r="BA167" s="2">
        <f t="shared" si="215"/>
        <v>43.221798296322625</v>
      </c>
      <c r="BB167" s="2">
        <f t="shared" si="215"/>
        <v>43.445833054054603</v>
      </c>
      <c r="BC167" s="2">
        <f t="shared" si="215"/>
        <v>44.08782684833271</v>
      </c>
      <c r="BD167" s="2">
        <f t="shared" si="215"/>
        <v>46.023375990167395</v>
      </c>
      <c r="BE167" s="2">
        <f t="shared" si="215"/>
        <v>48.452345110069047</v>
      </c>
      <c r="BF167" s="2">
        <f t="shared" si="215"/>
        <v>48.193046032125523</v>
      </c>
      <c r="BG167" s="2">
        <f t="shared" si="215"/>
        <v>47.286602756726339</v>
      </c>
      <c r="BH167" s="2">
        <f t="shared" si="215"/>
        <v>45.94606452115157</v>
      </c>
      <c r="BI167" s="2">
        <f t="shared" si="215"/>
        <v>45.469535266773761</v>
      </c>
      <c r="BJ167" s="2">
        <f t="shared" si="215"/>
        <v>46.067994317481698</v>
      </c>
      <c r="BK167" s="2">
        <f t="shared" si="215"/>
        <v>45.20998237925064</v>
      </c>
      <c r="BL167" s="2">
        <f t="shared" si="215"/>
        <v>46.317327830839567</v>
      </c>
      <c r="BM167" s="2">
        <f t="shared" si="215"/>
        <v>47.223728605308892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>
        <f t="shared" si="216"/>
        <v>42.46</v>
      </c>
      <c r="CF167" s="2">
        <f t="shared" si="216"/>
        <v>42.27</v>
      </c>
      <c r="CG167" s="2">
        <f t="shared" si="216"/>
        <v>42.110999999999997</v>
      </c>
      <c r="CH167" s="2">
        <f t="shared" si="216"/>
        <v>43.222000000000001</v>
      </c>
      <c r="CI167" s="2">
        <f t="shared" si="216"/>
        <v>44.825000000000003</v>
      </c>
      <c r="CJ167" s="2">
        <f t="shared" si="216"/>
        <v>47.253999999999998</v>
      </c>
      <c r="CK167" s="2">
        <f t="shared" si="216"/>
        <v>49.27</v>
      </c>
      <c r="CL167" s="2">
        <f t="shared" si="216"/>
        <v>47.033000000000001</v>
      </c>
      <c r="CM167" s="2">
        <f t="shared" si="216"/>
        <v>45.59</v>
      </c>
      <c r="CN167" s="2">
        <f t="shared" si="216"/>
        <v>45.213000000000001</v>
      </c>
      <c r="CO167" s="2">
        <f t="shared" si="216"/>
        <v>46</v>
      </c>
      <c r="CP167" s="2">
        <f t="shared" si="216"/>
        <v>46.82</v>
      </c>
      <c r="CQ167" s="2">
        <f t="shared" si="216"/>
        <v>44.197000000000003</v>
      </c>
      <c r="CR167" s="2">
        <f t="shared" si="216"/>
        <v>45.197000000000003</v>
      </c>
      <c r="CS167" s="2">
        <f t="shared" si="216"/>
        <v>45.286000000000001</v>
      </c>
      <c r="CU167" s="2">
        <f t="shared" si="198"/>
        <v>42.46</v>
      </c>
      <c r="CV167" s="2">
        <f t="shared" si="199"/>
        <v>42.27</v>
      </c>
      <c r="CW167" s="2">
        <f t="shared" si="200"/>
        <v>42.110999999999997</v>
      </c>
      <c r="CX167" s="2">
        <f t="shared" si="201"/>
        <v>43.222000000000001</v>
      </c>
      <c r="CY167" s="2">
        <f t="shared" si="202"/>
        <v>44.825000000000003</v>
      </c>
      <c r="CZ167" s="2">
        <f t="shared" si="203"/>
        <v>47.253999999999998</v>
      </c>
      <c r="DA167" s="2">
        <f t="shared" si="204"/>
        <v>49.27</v>
      </c>
      <c r="DB167" s="2">
        <f t="shared" si="205"/>
        <v>47.033000000000001</v>
      </c>
      <c r="DC167" s="2">
        <f t="shared" si="206"/>
        <v>45.59</v>
      </c>
      <c r="DD167" s="2">
        <f t="shared" si="207"/>
        <v>45.213000000000001</v>
      </c>
      <c r="DE167" s="2">
        <f t="shared" si="208"/>
        <v>46</v>
      </c>
      <c r="DF167" s="2">
        <f t="shared" si="209"/>
        <v>46.82</v>
      </c>
      <c r="DG167" s="2">
        <f t="shared" si="210"/>
        <v>44.197000000000003</v>
      </c>
      <c r="DH167" s="2">
        <f t="shared" si="211"/>
        <v>45.197000000000003</v>
      </c>
      <c r="DI167" s="2">
        <f t="shared" si="212"/>
        <v>45.286000000000001</v>
      </c>
      <c r="DK167" s="2">
        <f t="shared" si="224"/>
        <v>86.049508456659609</v>
      </c>
      <c r="DL167" s="2">
        <f t="shared" si="224"/>
        <v>85.687149048625798</v>
      </c>
      <c r="DM167" s="2">
        <f t="shared" si="224"/>
        <v>81.303157505285412</v>
      </c>
      <c r="DN167" s="2">
        <f t="shared" si="224"/>
        <v>85.593809725158593</v>
      </c>
      <c r="DO167" s="2">
        <f t="shared" si="224"/>
        <v>95.949921373200425</v>
      </c>
      <c r="DP167" s="2">
        <f t="shared" si="224"/>
        <v>93.503985888501745</v>
      </c>
      <c r="DQ167" s="2">
        <f t="shared" si="224"/>
        <v>84.580488160676524</v>
      </c>
      <c r="DR167" s="2">
        <f t="shared" si="224"/>
        <v>90.737335695006763</v>
      </c>
      <c r="DS167" s="2">
        <f t="shared" si="224"/>
        <v>85.369920832995689</v>
      </c>
      <c r="DT167" s="2">
        <f t="shared" si="224"/>
        <v>97.259743031358909</v>
      </c>
      <c r="DU167" s="2">
        <f t="shared" si="224"/>
        <v>94.134765632174606</v>
      </c>
      <c r="DV167" s="2">
        <f t="shared" si="224"/>
        <v>85.034924312896408</v>
      </c>
      <c r="DW167" s="2">
        <f t="shared" si="224"/>
        <v>89.303024010872832</v>
      </c>
      <c r="DX167" s="2">
        <f t="shared" si="224"/>
        <v>87.282226512226501</v>
      </c>
      <c r="DY167" s="2">
        <f t="shared" si="224"/>
        <v>69.598069831378297</v>
      </c>
      <c r="EA167" s="2">
        <f t="shared" si="214"/>
        <v>42.72023525230987</v>
      </c>
      <c r="EB167" s="2">
        <f t="shared" si="214"/>
        <v>42.206261491172157</v>
      </c>
      <c r="EC167" s="2">
        <f t="shared" si="214"/>
        <v>43.282363756496395</v>
      </c>
      <c r="ED167" s="2">
        <f t="shared" si="214"/>
        <v>43.487322782317605</v>
      </c>
      <c r="EE167" s="2">
        <f t="shared" si="214"/>
        <v>44.245878216357625</v>
      </c>
      <c r="EF167" s="2">
        <f t="shared" si="214"/>
        <v>45.98461871137124</v>
      </c>
      <c r="EG167" s="2">
        <f t="shared" si="214"/>
        <v>48.649782827272276</v>
      </c>
      <c r="EH167" s="2">
        <f t="shared" si="214"/>
        <v>48.24750638995085</v>
      </c>
      <c r="EI167" s="2">
        <f t="shared" si="214"/>
        <v>47.257621281296011</v>
      </c>
      <c r="EJ167" s="2">
        <f t="shared" si="214"/>
        <v>46.007227923765512</v>
      </c>
      <c r="EK167" s="2">
        <f t="shared" si="213"/>
        <v>45.442970117165288</v>
      </c>
      <c r="EL167" s="2">
        <f t="shared" si="180"/>
        <v>46.084758626073381</v>
      </c>
      <c r="EM167" s="2">
        <f t="shared" si="180"/>
        <v>45.238013685143251</v>
      </c>
      <c r="EN167" s="2">
        <f t="shared" si="180"/>
        <v>46.376538282313959</v>
      </c>
      <c r="EO167" s="2">
        <f t="shared" si="180"/>
        <v>47.213070974124335</v>
      </c>
      <c r="EQ167" s="2">
        <f t="shared" si="225"/>
        <v>43.413028335482117</v>
      </c>
      <c r="ER167" s="2">
        <f t="shared" si="225"/>
        <v>42.190333059577156</v>
      </c>
      <c r="ES167" s="2">
        <f t="shared" si="225"/>
        <v>42.99544917916581</v>
      </c>
      <c r="ET167" s="2">
        <f t="shared" si="225"/>
        <v>43.277498979712</v>
      </c>
      <c r="EU167" s="2">
        <f t="shared" si="225"/>
        <v>43.591744675501545</v>
      </c>
      <c r="EV167" s="2">
        <f t="shared" si="225"/>
        <v>46.099051869845653</v>
      </c>
      <c r="EW167" s="2">
        <f t="shared" si="225"/>
        <v>47.955704054904871</v>
      </c>
      <c r="EX167" s="2">
        <f t="shared" si="225"/>
        <v>47.9791479121305</v>
      </c>
      <c r="EY167" s="2">
        <f t="shared" si="225"/>
        <v>47.365445199242799</v>
      </c>
      <c r="EZ167" s="2">
        <f t="shared" si="225"/>
        <v>45.617258341277065</v>
      </c>
      <c r="FA167" s="2">
        <f t="shared" si="225"/>
        <v>45.551836725722552</v>
      </c>
      <c r="FB167" s="2">
        <f t="shared" si="225"/>
        <v>45.946959197172049</v>
      </c>
      <c r="FC167" s="2">
        <f t="shared" si="225"/>
        <v>45.038943573471329</v>
      </c>
      <c r="FD167" s="2">
        <f t="shared" si="225"/>
        <v>45.984725005607203</v>
      </c>
      <c r="FE167" s="2">
        <f t="shared" si="225"/>
        <v>47.259889865621879</v>
      </c>
      <c r="FG167" s="2">
        <f t="shared" si="226"/>
        <v>0.99986559104695683</v>
      </c>
      <c r="FH167" s="2">
        <f t="shared" si="226"/>
        <v>0.99986833500462791</v>
      </c>
      <c r="FI167" s="2">
        <f t="shared" si="226"/>
        <v>0.99986423189355333</v>
      </c>
      <c r="FJ167" s="2">
        <f t="shared" si="226"/>
        <v>0.99986434933244961</v>
      </c>
      <c r="FK167" s="2">
        <f t="shared" si="226"/>
        <v>0.99988397541496166</v>
      </c>
      <c r="FL167" s="2">
        <f t="shared" si="226"/>
        <v>0.99984794957596146</v>
      </c>
      <c r="FM167" s="2">
        <f t="shared" si="226"/>
        <v>0.99985565162379353</v>
      </c>
      <c r="FN167" s="2">
        <f t="shared" si="226"/>
        <v>0.99983337173866949</v>
      </c>
      <c r="FO167" s="2">
        <f t="shared" si="226"/>
        <v>0.99984613304781367</v>
      </c>
      <c r="FP167" s="2">
        <f t="shared" si="226"/>
        <v>0.99983270295319693</v>
      </c>
      <c r="FQ167" s="2">
        <f t="shared" si="226"/>
        <v>0.99984036751022776</v>
      </c>
      <c r="FR167" s="2">
        <f t="shared" si="226"/>
        <v>0.99985383445285503</v>
      </c>
      <c r="FS167" s="2">
        <f t="shared" si="226"/>
        <v>0.99984028402471337</v>
      </c>
      <c r="FT167" s="2">
        <f t="shared" si="226"/>
        <v>0.99981986214541807</v>
      </c>
      <c r="FU167" s="2">
        <f t="shared" si="226"/>
        <v>0.99976644594079989</v>
      </c>
      <c r="FW167" s="2">
        <f t="shared" si="217"/>
        <v>0.23601047965414837</v>
      </c>
      <c r="FX167" s="2">
        <f t="shared" si="217"/>
        <v>0.21838197670947146</v>
      </c>
      <c r="FY167" s="2">
        <f t="shared" si="217"/>
        <v>0.22908376408812464</v>
      </c>
      <c r="FZ167" s="2">
        <f t="shared" si="217"/>
        <v>0.22495780144506985</v>
      </c>
      <c r="GA167" s="2">
        <f t="shared" si="217"/>
        <v>0.25079024072407502</v>
      </c>
      <c r="GB167" s="2">
        <f t="shared" si="217"/>
        <v>0.27554896926032807</v>
      </c>
      <c r="GC167" s="2">
        <f t="shared" si="217"/>
        <v>0.29193265122190271</v>
      </c>
      <c r="GD167" s="2">
        <f t="shared" si="217"/>
        <v>0.22932148336247812</v>
      </c>
      <c r="GE167" s="2">
        <f t="shared" si="217"/>
        <v>0.21439818268244587</v>
      </c>
      <c r="GF167" s="2">
        <f t="shared" si="217"/>
        <v>0.17882881169262235</v>
      </c>
      <c r="GG167" s="2">
        <f t="shared" si="217"/>
        <v>0.17261819127069011</v>
      </c>
      <c r="GH167" s="2">
        <f t="shared" si="217"/>
        <v>0.1629722347163208</v>
      </c>
      <c r="GI167" s="2">
        <f t="shared" si="217"/>
        <v>0.17616502898535158</v>
      </c>
      <c r="GJ167" s="2">
        <f t="shared" si="217"/>
        <v>0.16992562108138923</v>
      </c>
      <c r="GK167" s="2">
        <f t="shared" si="217"/>
        <v>0.11596865416042641</v>
      </c>
      <c r="GM167" s="86">
        <f t="shared" si="218"/>
        <v>2.4282890643106643E-145</v>
      </c>
      <c r="GN167" s="86">
        <f t="shared" si="218"/>
        <v>2.6595456639455212E-129</v>
      </c>
      <c r="GO167" s="86">
        <f t="shared" si="218"/>
        <v>3.7642813393574403E-180</v>
      </c>
      <c r="GP167" s="86">
        <f t="shared" si="218"/>
        <v>1.3039715187528173E-242</v>
      </c>
      <c r="GQ167" s="86">
        <f t="shared" si="218"/>
        <v>4.9757304725396095E-302</v>
      </c>
      <c r="GR167" s="86">
        <f t="shared" si="218"/>
        <v>2.9493758552434408E-302</v>
      </c>
      <c r="GS167" s="86">
        <f t="shared" si="218"/>
        <v>6.5462983570454111E-281</v>
      </c>
      <c r="GT167" s="86">
        <f t="shared" si="218"/>
        <v>3.636519573546601E-244</v>
      </c>
      <c r="GU167" s="86">
        <f t="shared" si="218"/>
        <v>1.5904524442799092E-240</v>
      </c>
      <c r="GV167" s="86">
        <f t="shared" si="218"/>
        <v>6.7601395294706418E-189</v>
      </c>
      <c r="GW167" s="86">
        <f t="shared" si="218"/>
        <v>1.1559807269231803E-228</v>
      </c>
      <c r="GX167" s="86">
        <f t="shared" si="218"/>
        <v>2.5704861362448063E-192</v>
      </c>
      <c r="GY167" s="86">
        <f t="shared" si="218"/>
        <v>3.8603499571757143E-149</v>
      </c>
      <c r="GZ167" s="86">
        <f t="shared" si="218"/>
        <v>7.3341231629761227E-136</v>
      </c>
      <c r="HA167" s="86">
        <f t="shared" si="218"/>
        <v>5.0993607494133901E-150</v>
      </c>
      <c r="HC167" s="86">
        <f t="shared" si="182"/>
        <v>3.9390244153694898E-93</v>
      </c>
      <c r="HD167" s="86">
        <f t="shared" si="182"/>
        <v>6.1896262407269232E-91</v>
      </c>
      <c r="HE167" s="86">
        <f t="shared" si="182"/>
        <v>2.776033367747588E-96</v>
      </c>
      <c r="HF167" s="86">
        <f t="shared" si="181"/>
        <v>3.4397443406969972E-143</v>
      </c>
      <c r="HG167" s="86">
        <f t="shared" si="181"/>
        <v>8.1414606374109871E-224</v>
      </c>
      <c r="HH167" s="86">
        <f t="shared" si="181"/>
        <v>5.9125523821518102E-189</v>
      </c>
      <c r="HI167" s="86">
        <f t="shared" si="181"/>
        <v>5.5943245382694239E-186</v>
      </c>
      <c r="HJ167" s="86">
        <f t="shared" si="181"/>
        <v>2.6244874463133902E-108</v>
      </c>
      <c r="HK167" s="86">
        <f t="shared" si="181"/>
        <v>4.5654041379147038E-163</v>
      </c>
      <c r="HL167" s="86">
        <f t="shared" si="162"/>
        <v>2.0016714590447736E-156</v>
      </c>
      <c r="HM167" s="86">
        <f t="shared" si="162"/>
        <v>9.9671234343157729E-138</v>
      </c>
      <c r="HN167" s="86">
        <f t="shared" si="162"/>
        <v>1.0020447181439633E-104</v>
      </c>
      <c r="HO167" s="86">
        <f t="shared" si="162"/>
        <v>1.7750629626598626E-101</v>
      </c>
      <c r="HP167" s="86">
        <f t="shared" si="162"/>
        <v>1.7142154342004875E-89</v>
      </c>
      <c r="HQ167" s="86">
        <f t="shared" si="162"/>
        <v>1.4084953422406622E-115</v>
      </c>
      <c r="HS167" s="86">
        <f t="shared" si="219"/>
        <v>7.183995132726766E-6</v>
      </c>
      <c r="HT167" s="86">
        <f t="shared" si="219"/>
        <v>1.3696135172003001E-5</v>
      </c>
      <c r="HU167" s="86">
        <f t="shared" si="219"/>
        <v>6.1318823312104079E-7</v>
      </c>
      <c r="HV167" s="86">
        <f t="shared" si="219"/>
        <v>7.8980023291246935E-7</v>
      </c>
      <c r="HW167" s="86">
        <f t="shared" si="219"/>
        <v>1.1425203140360128E-7</v>
      </c>
      <c r="HX167" s="86">
        <f t="shared" si="219"/>
        <v>9.4720424959442233E-9</v>
      </c>
      <c r="HY167" s="86">
        <f t="shared" si="219"/>
        <v>1.4499619859704147E-8</v>
      </c>
      <c r="HZ167" s="86">
        <f t="shared" si="219"/>
        <v>1.3193089156808775E-10</v>
      </c>
      <c r="IA167" s="86">
        <f t="shared" si="219"/>
        <v>8.8087455776904116E-7</v>
      </c>
      <c r="IB167" s="86">
        <f t="shared" si="219"/>
        <v>3.4193278332274034E-5</v>
      </c>
      <c r="IC167" s="86">
        <f t="shared" si="219"/>
        <v>6.9615309743007478E-5</v>
      </c>
      <c r="ID167" s="86">
        <f t="shared" si="219"/>
        <v>2.0573702699457728E-4</v>
      </c>
      <c r="IE167" s="86">
        <f t="shared" si="219"/>
        <v>5.2321406517135949E-5</v>
      </c>
      <c r="IF167" s="86">
        <f t="shared" si="219"/>
        <v>2.4338320260673172E-5</v>
      </c>
      <c r="IG167" s="86">
        <f t="shared" si="219"/>
        <v>4.1261804255138673E-3</v>
      </c>
      <c r="II167" s="86">
        <f t="shared" si="220"/>
        <v>2.6838672274546717E-4</v>
      </c>
      <c r="IJ167" s="86">
        <f t="shared" si="220"/>
        <v>9.1583831962353725E-5</v>
      </c>
      <c r="IK167" s="86">
        <f t="shared" si="220"/>
        <v>8.4906304654095547E-5</v>
      </c>
      <c r="IL167" s="86">
        <f t="shared" si="220"/>
        <v>3.5896828206820917E-5</v>
      </c>
      <c r="IM167" s="86">
        <f t="shared" si="220"/>
        <v>3.4948899321185495E-4</v>
      </c>
      <c r="IN167" s="86">
        <f t="shared" si="220"/>
        <v>6.7036070989248643E-4</v>
      </c>
      <c r="IO167" s="86">
        <f t="shared" si="220"/>
        <v>2.7201766032015056E-3</v>
      </c>
      <c r="IP167" s="86">
        <f t="shared" si="220"/>
        <v>3.3316510183913386E-7</v>
      </c>
      <c r="IQ167" s="86">
        <f t="shared" si="220"/>
        <v>7.708694604185811E-6</v>
      </c>
      <c r="IR167" s="86">
        <f t="shared" si="220"/>
        <v>5.614411296765835E-7</v>
      </c>
      <c r="IS167" s="86">
        <f t="shared" si="220"/>
        <v>2.5185439571776373E-7</v>
      </c>
      <c r="IT167" s="86">
        <f t="shared" si="220"/>
        <v>1.5472992753172237E-7</v>
      </c>
      <c r="IU167" s="86">
        <f t="shared" si="220"/>
        <v>2.6164809199361065E-7</v>
      </c>
      <c r="IV167" s="86">
        <f t="shared" si="220"/>
        <v>5.1955800311262993E-6</v>
      </c>
      <c r="IW167" s="86">
        <f t="shared" si="220"/>
        <v>2.4853777746921787E-4</v>
      </c>
      <c r="IY167" s="86">
        <f t="shared" si="221"/>
        <v>2.7557071787819395E-4</v>
      </c>
      <c r="IZ167" s="86">
        <f t="shared" si="221"/>
        <v>1.0527996713435672E-4</v>
      </c>
      <c r="JA167" s="86">
        <f t="shared" si="221"/>
        <v>8.5519492887216588E-5</v>
      </c>
      <c r="JB167" s="86">
        <f t="shared" si="221"/>
        <v>3.6686628439733386E-5</v>
      </c>
      <c r="JC167" s="86">
        <f t="shared" si="221"/>
        <v>3.4960324524325857E-4</v>
      </c>
      <c r="JD167" s="86">
        <f t="shared" si="221"/>
        <v>6.7037018193498237E-4</v>
      </c>
      <c r="JE167" s="86">
        <f t="shared" si="221"/>
        <v>2.7201911028213654E-3</v>
      </c>
      <c r="JF167" s="86">
        <f t="shared" si="221"/>
        <v>3.3329703273070195E-7</v>
      </c>
      <c r="JG167" s="86">
        <f t="shared" si="221"/>
        <v>8.5895691619548528E-6</v>
      </c>
      <c r="JH167" s="86">
        <f t="shared" si="221"/>
        <v>3.4754719461950614E-5</v>
      </c>
      <c r="JI167" s="86">
        <f t="shared" si="221"/>
        <v>6.9867164138725236E-5</v>
      </c>
      <c r="JJ167" s="86">
        <f t="shared" si="221"/>
        <v>2.0589175692210901E-4</v>
      </c>
      <c r="JK167" s="86">
        <f t="shared" si="221"/>
        <v>5.2583054609129557E-5</v>
      </c>
      <c r="JL167" s="86">
        <f t="shared" si="221"/>
        <v>2.9533900291799471E-5</v>
      </c>
      <c r="JM167" s="86">
        <f t="shared" si="221"/>
        <v>4.3747182029830849E-3</v>
      </c>
    </row>
    <row r="168" spans="2:273" x14ac:dyDescent="0.25">
      <c r="B168" s="2">
        <v>141</v>
      </c>
      <c r="C168" s="37">
        <v>43.444000000000003</v>
      </c>
      <c r="D168" s="37">
        <v>42.094999999999999</v>
      </c>
      <c r="E168" s="37">
        <v>43.048000000000002</v>
      </c>
      <c r="F168" s="37">
        <v>42.603000000000002</v>
      </c>
      <c r="G168" s="37">
        <v>45.302</v>
      </c>
      <c r="H168" s="37">
        <v>43.73</v>
      </c>
      <c r="I168" s="37">
        <v>50.651000000000003</v>
      </c>
      <c r="J168" s="37">
        <v>47.015999999999998</v>
      </c>
      <c r="K168" s="37">
        <v>44.262</v>
      </c>
      <c r="L168" s="37">
        <v>44.917999999999999</v>
      </c>
      <c r="M168" s="37">
        <v>46.704999999999998</v>
      </c>
      <c r="N168" s="37">
        <v>45.851999999999997</v>
      </c>
      <c r="O168" s="37">
        <v>45.851999999999997</v>
      </c>
      <c r="P168" s="37">
        <v>46.786999999999999</v>
      </c>
      <c r="Q168" s="37">
        <v>46.127000000000002</v>
      </c>
      <c r="S168" s="4">
        <f t="shared" si="222"/>
        <v>42.778744767689318</v>
      </c>
      <c r="T168" s="4">
        <f t="shared" si="222"/>
        <v>42.079722750273241</v>
      </c>
      <c r="U168" s="4">
        <f t="shared" si="222"/>
        <v>43.100629026244903</v>
      </c>
      <c r="V168" s="4">
        <f t="shared" si="222"/>
        <v>43.317275965632973</v>
      </c>
      <c r="W168" s="4">
        <f t="shared" si="222"/>
        <v>43.997586674208236</v>
      </c>
      <c r="X168" s="4">
        <f t="shared" si="222"/>
        <v>46.007719596226565</v>
      </c>
      <c r="Y168" s="4">
        <f t="shared" si="222"/>
        <v>48.780024384157372</v>
      </c>
      <c r="Z168" s="4">
        <f t="shared" si="222"/>
        <v>48.051089509193723</v>
      </c>
      <c r="AA168" s="4">
        <f t="shared" si="222"/>
        <v>47.160908812675189</v>
      </c>
      <c r="AB168" s="4">
        <f t="shared" si="222"/>
        <v>45.81058963488492</v>
      </c>
      <c r="AC168" s="4">
        <f t="shared" si="222"/>
        <v>45.329343180891577</v>
      </c>
      <c r="AD168" s="4">
        <f t="shared" si="222"/>
        <v>45.926974852316576</v>
      </c>
      <c r="AE168" s="4">
        <f t="shared" si="222"/>
        <v>45.084939188251944</v>
      </c>
      <c r="AF168" s="4">
        <f t="shared" si="222"/>
        <v>46.208044745816238</v>
      </c>
      <c r="AG168" s="4">
        <f t="shared" si="222"/>
        <v>47.273668688944468</v>
      </c>
      <c r="AI168" s="4">
        <f t="shared" si="223"/>
        <v>0.66525523231068462</v>
      </c>
      <c r="AJ168" s="4">
        <f t="shared" si="223"/>
        <v>1.5277249726757702E-2</v>
      </c>
      <c r="AK168" s="4">
        <f t="shared" si="223"/>
        <v>-5.2629026244900956E-2</v>
      </c>
      <c r="AL168" s="4">
        <f t="shared" si="223"/>
        <v>-0.71427596563297158</v>
      </c>
      <c r="AM168" s="4">
        <f t="shared" si="223"/>
        <v>1.3044133257917636</v>
      </c>
      <c r="AN168" s="4">
        <f t="shared" si="223"/>
        <v>-2.2777195962265679</v>
      </c>
      <c r="AO168" s="4">
        <f t="shared" si="223"/>
        <v>1.8709756158426316</v>
      </c>
      <c r="AP168" s="4">
        <f t="shared" si="223"/>
        <v>-1.0350895091937247</v>
      </c>
      <c r="AQ168" s="4">
        <f t="shared" si="223"/>
        <v>-2.8989088126751881</v>
      </c>
      <c r="AR168" s="4">
        <f t="shared" si="223"/>
        <v>-0.89258963488492071</v>
      </c>
      <c r="AS168" s="4">
        <f t="shared" si="223"/>
        <v>1.3756568191084213</v>
      </c>
      <c r="AT168" s="4">
        <f t="shared" si="223"/>
        <v>-7.4974852316579188E-2</v>
      </c>
      <c r="AU168" s="4">
        <f t="shared" si="223"/>
        <v>0.76706081174805263</v>
      </c>
      <c r="AV168" s="4">
        <f t="shared" si="223"/>
        <v>0.57895525418376081</v>
      </c>
      <c r="AW168" s="4">
        <f t="shared" si="223"/>
        <v>-1.1466686889444659</v>
      </c>
      <c r="AY168" s="2">
        <f t="shared" si="215"/>
        <v>42.772946964003566</v>
      </c>
      <c r="AZ168" s="2">
        <f t="shared" si="215"/>
        <v>42.076519834871171</v>
      </c>
      <c r="BA168" s="2">
        <f t="shared" si="215"/>
        <v>43.094327706267144</v>
      </c>
      <c r="BB168" s="2">
        <f t="shared" si="215"/>
        <v>43.310989672225901</v>
      </c>
      <c r="BC168" s="2">
        <f t="shared" si="215"/>
        <v>43.960195540657203</v>
      </c>
      <c r="BD168" s="2">
        <f t="shared" si="215"/>
        <v>45.890470881396894</v>
      </c>
      <c r="BE168" s="2">
        <f t="shared" si="215"/>
        <v>48.320682246249454</v>
      </c>
      <c r="BF168" s="2">
        <f t="shared" si="215"/>
        <v>48.050861473830977</v>
      </c>
      <c r="BG168" s="2">
        <f t="shared" si="215"/>
        <v>47.157772207348373</v>
      </c>
      <c r="BH168" s="2">
        <f t="shared" si="215"/>
        <v>45.810309928149607</v>
      </c>
      <c r="BI168" s="2">
        <f t="shared" si="215"/>
        <v>45.329173187409197</v>
      </c>
      <c r="BJ168" s="2">
        <f t="shared" si="215"/>
        <v>45.926853912366091</v>
      </c>
      <c r="BK168" s="2">
        <f t="shared" si="215"/>
        <v>45.084726528409433</v>
      </c>
      <c r="BL168" s="2">
        <f t="shared" si="215"/>
        <v>46.203481926711646</v>
      </c>
      <c r="BM168" s="2">
        <f t="shared" si="215"/>
        <v>47.111947520110611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>
        <f t="shared" si="216"/>
        <v>43.444000000000003</v>
      </c>
      <c r="CF168" s="2">
        <f t="shared" si="216"/>
        <v>42.094999999999999</v>
      </c>
      <c r="CG168" s="2">
        <f t="shared" si="216"/>
        <v>43.048000000000002</v>
      </c>
      <c r="CH168" s="2">
        <f t="shared" si="216"/>
        <v>42.603000000000002</v>
      </c>
      <c r="CI168" s="2">
        <f t="shared" si="216"/>
        <v>45.302</v>
      </c>
      <c r="CJ168" s="2">
        <f t="shared" si="216"/>
        <v>43.73</v>
      </c>
      <c r="CK168" s="2">
        <f t="shared" si="216"/>
        <v>50.651000000000003</v>
      </c>
      <c r="CL168" s="2">
        <f t="shared" si="216"/>
        <v>47.015999999999998</v>
      </c>
      <c r="CM168" s="2">
        <f t="shared" si="216"/>
        <v>44.262</v>
      </c>
      <c r="CN168" s="2">
        <f t="shared" si="216"/>
        <v>44.917999999999999</v>
      </c>
      <c r="CO168" s="2">
        <f t="shared" si="216"/>
        <v>46.704999999999998</v>
      </c>
      <c r="CP168" s="2">
        <f t="shared" si="216"/>
        <v>45.851999999999997</v>
      </c>
      <c r="CQ168" s="2">
        <f t="shared" si="216"/>
        <v>45.851999999999997</v>
      </c>
      <c r="CR168" s="2">
        <f t="shared" si="216"/>
        <v>46.786999999999999</v>
      </c>
      <c r="CS168" s="2">
        <f t="shared" si="216"/>
        <v>46.127000000000002</v>
      </c>
      <c r="CU168" s="2">
        <f t="shared" si="198"/>
        <v>43.444000000000003</v>
      </c>
      <c r="CV168" s="2">
        <f t="shared" si="199"/>
        <v>42.094999999999999</v>
      </c>
      <c r="CW168" s="2">
        <f t="shared" si="200"/>
        <v>43.048000000000002</v>
      </c>
      <c r="CX168" s="2">
        <f t="shared" si="201"/>
        <v>42.603000000000002</v>
      </c>
      <c r="CY168" s="2">
        <f t="shared" si="202"/>
        <v>45.302</v>
      </c>
      <c r="CZ168" s="2">
        <f t="shared" si="203"/>
        <v>43.73</v>
      </c>
      <c r="DA168" s="2">
        <f t="shared" si="204"/>
        <v>50.651000000000003</v>
      </c>
      <c r="DB168" s="2">
        <f t="shared" si="205"/>
        <v>47.015999999999998</v>
      </c>
      <c r="DC168" s="2">
        <f t="shared" si="206"/>
        <v>44.262</v>
      </c>
      <c r="DD168" s="2">
        <f t="shared" si="207"/>
        <v>44.917999999999999</v>
      </c>
      <c r="DE168" s="2">
        <f t="shared" si="208"/>
        <v>46.704999999999998</v>
      </c>
      <c r="DF168" s="2">
        <f t="shared" si="209"/>
        <v>45.851999999999997</v>
      </c>
      <c r="DG168" s="2">
        <f t="shared" si="210"/>
        <v>45.851999999999997</v>
      </c>
      <c r="DH168" s="2">
        <f t="shared" si="211"/>
        <v>46.786999999999999</v>
      </c>
      <c r="DI168" s="2">
        <f t="shared" si="212"/>
        <v>46.127000000000002</v>
      </c>
      <c r="DK168" s="2">
        <f t="shared" si="224"/>
        <v>86.269004228329806</v>
      </c>
      <c r="DL168" s="2">
        <f t="shared" si="224"/>
        <v>85.89655209906374</v>
      </c>
      <c r="DM168" s="2">
        <f t="shared" si="224"/>
        <v>81.477327091513132</v>
      </c>
      <c r="DN168" s="2">
        <f t="shared" si="224"/>
        <v>85.800585925702237</v>
      </c>
      <c r="DO168" s="2">
        <f t="shared" si="224"/>
        <v>96.228363233665547</v>
      </c>
      <c r="DP168" s="2">
        <f t="shared" si="224"/>
        <v>93.757053310104524</v>
      </c>
      <c r="DQ168" s="2">
        <f t="shared" si="224"/>
        <v>84.72431353065538</v>
      </c>
      <c r="DR168" s="2">
        <f t="shared" si="224"/>
        <v>90.945597031039142</v>
      </c>
      <c r="DS168" s="2">
        <f t="shared" si="224"/>
        <v>85.543550441617356</v>
      </c>
      <c r="DT168" s="2">
        <f t="shared" si="224"/>
        <v>97.543367944250889</v>
      </c>
      <c r="DU168" s="2">
        <f t="shared" si="224"/>
        <v>94.39802930610702</v>
      </c>
      <c r="DV168" s="2">
        <f t="shared" si="224"/>
        <v>85.225391261451719</v>
      </c>
      <c r="DW168" s="2">
        <f t="shared" si="224"/>
        <v>89.528586529749305</v>
      </c>
      <c r="DX168" s="2">
        <f t="shared" si="224"/>
        <v>87.512975933075921</v>
      </c>
      <c r="DY168" s="2">
        <f t="shared" si="224"/>
        <v>69.697556818181809</v>
      </c>
      <c r="EA168" s="2">
        <f t="shared" si="214"/>
        <v>42.586179578298967</v>
      </c>
      <c r="EB168" s="2">
        <f t="shared" si="214"/>
        <v>42.075376136746996</v>
      </c>
      <c r="EC168" s="2">
        <f t="shared" si="214"/>
        <v>43.162478273545453</v>
      </c>
      <c r="ED168" s="2">
        <f t="shared" si="214"/>
        <v>43.358045978143139</v>
      </c>
      <c r="EE168" s="2">
        <f t="shared" si="214"/>
        <v>44.135710192242051</v>
      </c>
      <c r="EF168" s="2">
        <f t="shared" si="214"/>
        <v>45.849126215603874</v>
      </c>
      <c r="EG168" s="2">
        <f t="shared" si="214"/>
        <v>48.538689285178336</v>
      </c>
      <c r="EH168" s="2">
        <f t="shared" si="214"/>
        <v>48.112499858001094</v>
      </c>
      <c r="EI168" s="2">
        <f t="shared" si="214"/>
        <v>47.126726288659782</v>
      </c>
      <c r="EJ168" s="2">
        <f t="shared" si="214"/>
        <v>45.880290846087192</v>
      </c>
      <c r="EK168" s="2">
        <f t="shared" si="213"/>
        <v>45.301068069616655</v>
      </c>
      <c r="EL168" s="2">
        <f t="shared" si="180"/>
        <v>45.946863700234189</v>
      </c>
      <c r="EM168" s="2">
        <f t="shared" si="180"/>
        <v>45.11749894982114</v>
      </c>
      <c r="EN168" s="2">
        <f t="shared" si="180"/>
        <v>46.271206013578059</v>
      </c>
      <c r="EO168" s="2">
        <f t="shared" si="180"/>
        <v>47.100679018146963</v>
      </c>
      <c r="EQ168" s="2">
        <f t="shared" si="225"/>
        <v>43.303171109675048</v>
      </c>
      <c r="ER168" s="2">
        <f t="shared" si="225"/>
        <v>42.057814401138813</v>
      </c>
      <c r="ES168" s="2">
        <f t="shared" si="225"/>
        <v>42.865860912266285</v>
      </c>
      <c r="ET168" s="2">
        <f t="shared" si="225"/>
        <v>43.141382941506642</v>
      </c>
      <c r="EU168" s="2">
        <f t="shared" si="225"/>
        <v>43.46146860864765</v>
      </c>
      <c r="EV168" s="2">
        <f t="shared" si="225"/>
        <v>45.967033115128224</v>
      </c>
      <c r="EW168" s="2">
        <f t="shared" si="225"/>
        <v>47.823141665388619</v>
      </c>
      <c r="EX168" s="2">
        <f t="shared" si="225"/>
        <v>47.835480455079164</v>
      </c>
      <c r="EY168" s="2">
        <f t="shared" si="225"/>
        <v>47.238114816178538</v>
      </c>
      <c r="EZ168" s="2">
        <f t="shared" si="225"/>
        <v>45.476342256184466</v>
      </c>
      <c r="FA168" s="2">
        <f t="shared" si="225"/>
        <v>45.41363711616026</v>
      </c>
      <c r="FB168" s="2">
        <f t="shared" si="225"/>
        <v>45.803363671790791</v>
      </c>
      <c r="FC168" s="2">
        <f t="shared" si="225"/>
        <v>44.910891608781199</v>
      </c>
      <c r="FD168" s="2">
        <f t="shared" si="225"/>
        <v>45.864802127532968</v>
      </c>
      <c r="FE168" s="2">
        <f t="shared" si="225"/>
        <v>47.152012407052496</v>
      </c>
      <c r="FG168" s="2">
        <f t="shared" si="226"/>
        <v>0.99987741612817616</v>
      </c>
      <c r="FH168" s="2">
        <f t="shared" si="226"/>
        <v>0.99987991870590398</v>
      </c>
      <c r="FI168" s="2">
        <f t="shared" si="226"/>
        <v>0.99987617653607164</v>
      </c>
      <c r="FJ168" s="2">
        <f t="shared" si="226"/>
        <v>0.99987628364417591</v>
      </c>
      <c r="FK168" s="2">
        <f t="shared" si="226"/>
        <v>0.99989418324053991</v>
      </c>
      <c r="FL168" s="2">
        <f t="shared" si="226"/>
        <v>0.99986132650986481</v>
      </c>
      <c r="FM168" s="2">
        <f t="shared" si="226"/>
        <v>0.99986835104417071</v>
      </c>
      <c r="FN168" s="2">
        <f t="shared" si="226"/>
        <v>0.99984803099143282</v>
      </c>
      <c r="FO168" s="2">
        <f t="shared" si="226"/>
        <v>0.99985966977190921</v>
      </c>
      <c r="FP168" s="2">
        <f t="shared" si="226"/>
        <v>0.99984742103391111</v>
      </c>
      <c r="FQ168" s="2">
        <f t="shared" si="226"/>
        <v>0.99985441139408715</v>
      </c>
      <c r="FR168" s="2">
        <f t="shared" si="226"/>
        <v>0.99986669372221348</v>
      </c>
      <c r="FS168" s="2">
        <f t="shared" si="226"/>
        <v>0.99985433525225365</v>
      </c>
      <c r="FT168" s="2">
        <f t="shared" si="226"/>
        <v>0.99983570972001268</v>
      </c>
      <c r="FU168" s="2">
        <f t="shared" si="226"/>
        <v>0.99978699178906705</v>
      </c>
      <c r="FW168" s="2">
        <f t="shared" si="217"/>
        <v>0.25301913340401166</v>
      </c>
      <c r="FX168" s="2">
        <f t="shared" si="217"/>
        <v>0.23451015811187773</v>
      </c>
      <c r="FY168" s="2">
        <f t="shared" si="217"/>
        <v>0.24575380302920458</v>
      </c>
      <c r="FZ168" s="2">
        <f t="shared" si="217"/>
        <v>0.24142162458116451</v>
      </c>
      <c r="GA168" s="2">
        <f t="shared" si="217"/>
        <v>0.26848971010704059</v>
      </c>
      <c r="GB168" s="2">
        <f t="shared" si="217"/>
        <v>0.29430937865099965</v>
      </c>
      <c r="GC168" s="2">
        <f t="shared" si="217"/>
        <v>0.31132915883682805</v>
      </c>
      <c r="GD168" s="2">
        <f t="shared" si="217"/>
        <v>0.24600330071667126</v>
      </c>
      <c r="GE168" s="2">
        <f t="shared" si="217"/>
        <v>0.23031884489514223</v>
      </c>
      <c r="GF168" s="2">
        <f t="shared" si="217"/>
        <v>0.19275625357411375</v>
      </c>
      <c r="GG168" s="2">
        <f t="shared" si="217"/>
        <v>0.18617160129751359</v>
      </c>
      <c r="GH168" s="2">
        <f t="shared" si="217"/>
        <v>0.17592931825914826</v>
      </c>
      <c r="GI168" s="2">
        <f t="shared" si="217"/>
        <v>0.18993299600904012</v>
      </c>
      <c r="GJ168" s="2">
        <f t="shared" si="217"/>
        <v>0.18331445970817739</v>
      </c>
      <c r="GK168" s="2">
        <f t="shared" si="217"/>
        <v>0.1257501518685632</v>
      </c>
      <c r="GM168" s="86">
        <f t="shared" si="218"/>
        <v>3.4985421590080806E-149</v>
      </c>
      <c r="GN168" s="86">
        <f t="shared" si="218"/>
        <v>1.059084310437692E-132</v>
      </c>
      <c r="GO168" s="86">
        <f t="shared" si="218"/>
        <v>6.8759405131719651E-185</v>
      </c>
      <c r="GP168" s="86">
        <f t="shared" si="218"/>
        <v>5.758330224634941E-249</v>
      </c>
      <c r="GQ168" s="86">
        <f t="shared" si="218"/>
        <v>0</v>
      </c>
      <c r="GR168" s="86">
        <f t="shared" si="218"/>
        <v>0</v>
      </c>
      <c r="GS168" s="86">
        <f t="shared" si="218"/>
        <v>2.7176592815529874E-288</v>
      </c>
      <c r="GT168" s="86">
        <f t="shared" si="218"/>
        <v>1.5456918633619543E-250</v>
      </c>
      <c r="GU168" s="86">
        <f t="shared" si="218"/>
        <v>7.9800541177349705E-247</v>
      </c>
      <c r="GV168" s="86">
        <f t="shared" si="218"/>
        <v>7.4073915036961589E-194</v>
      </c>
      <c r="GW168" s="86">
        <f t="shared" si="218"/>
        <v>1.0258868633389949E-234</v>
      </c>
      <c r="GX168" s="86">
        <f t="shared" si="218"/>
        <v>2.0402706709980509E-197</v>
      </c>
      <c r="GY168" s="86">
        <f t="shared" si="218"/>
        <v>4.5173348264105087E-153</v>
      </c>
      <c r="GZ168" s="86">
        <f t="shared" si="218"/>
        <v>2.2297632634195346E-139</v>
      </c>
      <c r="HA168" s="86">
        <f t="shared" si="218"/>
        <v>6.2207823294919126E-154</v>
      </c>
      <c r="HC168" s="86">
        <f t="shared" si="182"/>
        <v>1.1660356434136481E-96</v>
      </c>
      <c r="HD168" s="86">
        <f t="shared" si="182"/>
        <v>2.2187851774675536E-94</v>
      </c>
      <c r="HE168" s="86">
        <f t="shared" si="182"/>
        <v>7.1237750512783991E-100</v>
      </c>
      <c r="HF168" s="86">
        <f t="shared" si="181"/>
        <v>1.7487403104804927E-148</v>
      </c>
      <c r="HG168" s="86">
        <f t="shared" si="181"/>
        <v>7.9847448177038106E-232</v>
      </c>
      <c r="HH168" s="86">
        <f t="shared" si="181"/>
        <v>6.8004366370629672E-196</v>
      </c>
      <c r="HI168" s="86">
        <f t="shared" si="181"/>
        <v>8.4136399778839517E-193</v>
      </c>
      <c r="HJ168" s="86">
        <f t="shared" si="181"/>
        <v>3.2760725759810021E-112</v>
      </c>
      <c r="HK168" s="86">
        <f t="shared" si="181"/>
        <v>3.9336872546747717E-169</v>
      </c>
      <c r="HL168" s="86">
        <f t="shared" si="162"/>
        <v>2.3104992188848183E-162</v>
      </c>
      <c r="HM168" s="86">
        <f t="shared" si="162"/>
        <v>5.0134957309834863E-143</v>
      </c>
      <c r="HN168" s="86">
        <f t="shared" si="162"/>
        <v>9.1017476652918088E-109</v>
      </c>
      <c r="HO168" s="86">
        <f t="shared" si="162"/>
        <v>2.2062826395859894E-105</v>
      </c>
      <c r="HP168" s="86">
        <f t="shared" si="162"/>
        <v>7.5469603750975188E-93</v>
      </c>
      <c r="HQ168" s="86">
        <f t="shared" si="162"/>
        <v>5.7481582514197741E-120</v>
      </c>
      <c r="HS168" s="86">
        <f t="shared" si="219"/>
        <v>1.9145531130637785E-6</v>
      </c>
      <c r="HT168" s="86">
        <f t="shared" si="219"/>
        <v>3.8424213104969503E-6</v>
      </c>
      <c r="HU168" s="86">
        <f t="shared" si="219"/>
        <v>1.3407456483514952E-7</v>
      </c>
      <c r="HV168" s="86">
        <f t="shared" si="219"/>
        <v>1.6672781423663654E-7</v>
      </c>
      <c r="HW168" s="86">
        <f t="shared" si="219"/>
        <v>2.2560655093055339E-8</v>
      </c>
      <c r="HX168" s="86">
        <f t="shared" si="219"/>
        <v>1.4413771896321422E-9</v>
      </c>
      <c r="HY168" s="86">
        <f t="shared" si="219"/>
        <v>2.4294398926145235E-9</v>
      </c>
      <c r="HZ168" s="86">
        <f t="shared" si="219"/>
        <v>1.0683307471493988E-11</v>
      </c>
      <c r="IA168" s="86">
        <f t="shared" si="219"/>
        <v>1.7804713225475544E-7</v>
      </c>
      <c r="IB168" s="86">
        <f t="shared" si="219"/>
        <v>9.26681072380017E-6</v>
      </c>
      <c r="IC168" s="86">
        <f t="shared" si="219"/>
        <v>1.970150179066404E-5</v>
      </c>
      <c r="ID168" s="86">
        <f t="shared" si="219"/>
        <v>6.4685525111582806E-5</v>
      </c>
      <c r="IE168" s="86">
        <f t="shared" si="219"/>
        <v>1.4254328867234876E-5</v>
      </c>
      <c r="IF168" s="86">
        <f t="shared" si="219"/>
        <v>5.2637673892603759E-6</v>
      </c>
      <c r="IG168" s="86">
        <f t="shared" si="219"/>
        <v>1.5784304227690232E-3</v>
      </c>
      <c r="II168" s="86">
        <f t="shared" si="220"/>
        <v>7.8275979590876582E-4</v>
      </c>
      <c r="IJ168" s="86">
        <f t="shared" si="220"/>
        <v>2.8391953243889017E-4</v>
      </c>
      <c r="IK168" s="86">
        <f t="shared" si="220"/>
        <v>2.811685373941642E-4</v>
      </c>
      <c r="IL168" s="86">
        <f t="shared" si="220"/>
        <v>1.3084032945329542E-4</v>
      </c>
      <c r="IM168" s="86">
        <f t="shared" si="220"/>
        <v>1.0555837977616336E-3</v>
      </c>
      <c r="IN168" s="86">
        <f t="shared" si="220"/>
        <v>2.0808757613315606E-3</v>
      </c>
      <c r="IO168" s="86">
        <f t="shared" si="220"/>
        <v>7.169262879124021E-3</v>
      </c>
      <c r="IP168" s="86">
        <f t="shared" si="220"/>
        <v>2.4068672273174608E-6</v>
      </c>
      <c r="IQ168" s="86">
        <f t="shared" si="220"/>
        <v>3.2398333916092785E-5</v>
      </c>
      <c r="IR168" s="86">
        <f t="shared" si="220"/>
        <v>2.5803195314602831E-6</v>
      </c>
      <c r="IS168" s="86">
        <f t="shared" si="220"/>
        <v>1.2143279997999053E-6</v>
      </c>
      <c r="IT168" s="86">
        <f t="shared" si="220"/>
        <v>7.3640729132479429E-7</v>
      </c>
      <c r="IU168" s="86">
        <f t="shared" si="220"/>
        <v>1.2871918546846934E-6</v>
      </c>
      <c r="IV168" s="86">
        <f t="shared" si="220"/>
        <v>1.756082954950455E-5</v>
      </c>
      <c r="IW168" s="86">
        <f t="shared" si="220"/>
        <v>4.6941383484261747E-4</v>
      </c>
      <c r="IY168" s="86">
        <f t="shared" si="221"/>
        <v>7.8467434902182963E-4</v>
      </c>
      <c r="IZ168" s="86">
        <f t="shared" si="221"/>
        <v>2.8776195374938712E-4</v>
      </c>
      <c r="JA168" s="86">
        <f t="shared" si="221"/>
        <v>2.8130261195899936E-4</v>
      </c>
      <c r="JB168" s="86">
        <f t="shared" si="221"/>
        <v>1.3100705726753204E-4</v>
      </c>
      <c r="JC168" s="86">
        <f t="shared" si="221"/>
        <v>1.0556063584167266E-3</v>
      </c>
      <c r="JD168" s="86">
        <f t="shared" si="221"/>
        <v>2.08087720270875E-3</v>
      </c>
      <c r="JE168" s="86">
        <f t="shared" si="221"/>
        <v>7.1692653085639133E-3</v>
      </c>
      <c r="JF168" s="86">
        <f t="shared" si="221"/>
        <v>2.4068779106249323E-6</v>
      </c>
      <c r="JG168" s="86">
        <f t="shared" si="221"/>
        <v>3.257638104834754E-5</v>
      </c>
      <c r="JH168" s="86">
        <f t="shared" si="221"/>
        <v>1.1847130255260452E-5</v>
      </c>
      <c r="JI168" s="86">
        <f t="shared" si="221"/>
        <v>2.0915829790463947E-5</v>
      </c>
      <c r="JJ168" s="86">
        <f t="shared" si="221"/>
        <v>6.5421932402907605E-5</v>
      </c>
      <c r="JK168" s="86">
        <f t="shared" si="221"/>
        <v>1.5541520721919569E-5</v>
      </c>
      <c r="JL168" s="86">
        <f t="shared" si="221"/>
        <v>2.2824596938764925E-5</v>
      </c>
      <c r="JM168" s="86">
        <f t="shared" si="221"/>
        <v>2.0478442576116404E-3</v>
      </c>
    </row>
    <row r="169" spans="2:273" x14ac:dyDescent="0.25">
      <c r="B169" s="2">
        <v>142</v>
      </c>
      <c r="C169" s="37">
        <v>41.619</v>
      </c>
      <c r="D169" s="37">
        <v>43.667000000000002</v>
      </c>
      <c r="E169" s="37">
        <v>44.094999999999999</v>
      </c>
      <c r="F169" s="37">
        <v>43.348999999999997</v>
      </c>
      <c r="G169" s="37">
        <v>42.81</v>
      </c>
      <c r="H169" s="37">
        <v>45.889000000000003</v>
      </c>
      <c r="I169" s="37">
        <v>48.603000000000002</v>
      </c>
      <c r="J169" s="37">
        <v>49.246000000000002</v>
      </c>
      <c r="K169" s="37">
        <v>45.671999999999997</v>
      </c>
      <c r="L169" s="37">
        <v>47.41</v>
      </c>
      <c r="M169" s="37">
        <v>44.328000000000003</v>
      </c>
      <c r="N169" s="37">
        <v>45.131</v>
      </c>
      <c r="O169" s="37">
        <v>44.984000000000002</v>
      </c>
      <c r="P169" s="37">
        <v>47.459000000000003</v>
      </c>
      <c r="Q169" s="37">
        <v>47.444000000000003</v>
      </c>
      <c r="S169" s="4">
        <f t="shared" si="222"/>
        <v>42.672258934380366</v>
      </c>
      <c r="T169" s="4">
        <f t="shared" si="222"/>
        <v>41.953067810520984</v>
      </c>
      <c r="U169" s="4">
        <f t="shared" si="222"/>
        <v>42.984097643965548</v>
      </c>
      <c r="V169" s="4">
        <f t="shared" si="222"/>
        <v>43.195205624046018</v>
      </c>
      <c r="W169" s="4">
        <f t="shared" si="222"/>
        <v>43.926696984486803</v>
      </c>
      <c r="X169" s="4">
        <f t="shared" si="222"/>
        <v>46.057405158521391</v>
      </c>
      <c r="Y169" s="4">
        <f t="shared" si="222"/>
        <v>49.184718473641141</v>
      </c>
      <c r="Z169" s="4">
        <f t="shared" si="222"/>
        <v>47.909522193774144</v>
      </c>
      <c r="AA169" s="4">
        <f t="shared" si="222"/>
        <v>47.040328485810569</v>
      </c>
      <c r="AB169" s="4">
        <f t="shared" si="222"/>
        <v>45.674988860826829</v>
      </c>
      <c r="AC169" s="4">
        <f t="shared" si="222"/>
        <v>45.189758482601746</v>
      </c>
      <c r="AD169" s="4">
        <f t="shared" si="222"/>
        <v>45.785957942086824</v>
      </c>
      <c r="AE169" s="4">
        <f t="shared" si="222"/>
        <v>44.960031895582723</v>
      </c>
      <c r="AF169" s="4">
        <f t="shared" si="222"/>
        <v>46.102527596733744</v>
      </c>
      <c r="AG169" s="4">
        <f t="shared" si="222"/>
        <v>47.2472374170259</v>
      </c>
      <c r="AI169" s="4">
        <f t="shared" si="223"/>
        <v>-1.0532589343803664</v>
      </c>
      <c r="AJ169" s="4">
        <f t="shared" si="223"/>
        <v>1.7139321894790172</v>
      </c>
      <c r="AK169" s="4">
        <f t="shared" si="223"/>
        <v>1.1109023560344511</v>
      </c>
      <c r="AL169" s="4">
        <f t="shared" si="223"/>
        <v>0.1537943759539786</v>
      </c>
      <c r="AM169" s="4">
        <f t="shared" si="223"/>
        <v>-1.1166969844868007</v>
      </c>
      <c r="AN169" s="4">
        <f t="shared" si="223"/>
        <v>-0.16840515852138793</v>
      </c>
      <c r="AO169" s="4">
        <f t="shared" si="223"/>
        <v>-0.58171847364113916</v>
      </c>
      <c r="AP169" s="4">
        <f t="shared" si="223"/>
        <v>1.336477806225858</v>
      </c>
      <c r="AQ169" s="4">
        <f t="shared" si="223"/>
        <v>-1.3683284858105722</v>
      </c>
      <c r="AR169" s="4">
        <f t="shared" si="223"/>
        <v>1.7350111391731673</v>
      </c>
      <c r="AS169" s="4">
        <f t="shared" si="223"/>
        <v>-0.86175848260174348</v>
      </c>
      <c r="AT169" s="4">
        <f t="shared" si="223"/>
        <v>-0.65495794208682412</v>
      </c>
      <c r="AU169" s="4">
        <f t="shared" si="223"/>
        <v>2.3968104417278369E-2</v>
      </c>
      <c r="AV169" s="4">
        <f t="shared" si="223"/>
        <v>1.3564724032662596</v>
      </c>
      <c r="AW169" s="4">
        <f t="shared" si="223"/>
        <v>0.19676258297410243</v>
      </c>
      <c r="AY169" s="2">
        <f t="shared" si="215"/>
        <v>42.657775490975524</v>
      </c>
      <c r="AZ169" s="2">
        <f t="shared" si="215"/>
        <v>41.944500674516526</v>
      </c>
      <c r="BA169" s="2">
        <f t="shared" si="215"/>
        <v>42.966322459768655</v>
      </c>
      <c r="BB169" s="2">
        <f t="shared" si="215"/>
        <v>43.175778562786647</v>
      </c>
      <c r="BC169" s="2">
        <f t="shared" si="215"/>
        <v>43.831356491210187</v>
      </c>
      <c r="BD169" s="2">
        <f t="shared" si="215"/>
        <v>45.75783042902583</v>
      </c>
      <c r="BE169" s="2">
        <f t="shared" si="215"/>
        <v>48.187715518582408</v>
      </c>
      <c r="BF169" s="2">
        <f t="shared" si="215"/>
        <v>47.908205414812109</v>
      </c>
      <c r="BG169" s="2">
        <f t="shared" si="215"/>
        <v>47.029186187137519</v>
      </c>
      <c r="BH169" s="2">
        <f t="shared" si="215"/>
        <v>45.673882507722816</v>
      </c>
      <c r="BI169" s="2">
        <f t="shared" si="215"/>
        <v>45.189054986036012</v>
      </c>
      <c r="BJ169" s="2">
        <f t="shared" si="215"/>
        <v>45.785483270179711</v>
      </c>
      <c r="BK169" s="2">
        <f t="shared" si="215"/>
        <v>44.959135504699468</v>
      </c>
      <c r="BL169" s="2">
        <f t="shared" si="215"/>
        <v>46.088954177543741</v>
      </c>
      <c r="BM169" s="2">
        <f t="shared" si="215"/>
        <v>47.00032623854608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>
        <f t="shared" si="216"/>
        <v>41.619</v>
      </c>
      <c r="CF169" s="2">
        <f t="shared" si="216"/>
        <v>43.667000000000002</v>
      </c>
      <c r="CG169" s="2">
        <f t="shared" si="216"/>
        <v>44.094999999999999</v>
      </c>
      <c r="CH169" s="2">
        <f t="shared" si="216"/>
        <v>43.348999999999997</v>
      </c>
      <c r="CI169" s="2">
        <f t="shared" si="216"/>
        <v>42.81</v>
      </c>
      <c r="CJ169" s="2">
        <f t="shared" si="216"/>
        <v>45.889000000000003</v>
      </c>
      <c r="CK169" s="2" t="str">
        <f t="shared" si="216"/>
        <v/>
      </c>
      <c r="CL169" s="2">
        <f t="shared" si="216"/>
        <v>49.246000000000002</v>
      </c>
      <c r="CM169" s="2">
        <f t="shared" si="216"/>
        <v>45.671999999999997</v>
      </c>
      <c r="CN169" s="2">
        <f t="shared" si="216"/>
        <v>47.41</v>
      </c>
      <c r="CO169" s="2">
        <f t="shared" si="216"/>
        <v>44.328000000000003</v>
      </c>
      <c r="CP169" s="2">
        <f t="shared" si="216"/>
        <v>45.131</v>
      </c>
      <c r="CQ169" s="2">
        <f t="shared" si="216"/>
        <v>44.984000000000002</v>
      </c>
      <c r="CR169" s="2">
        <f t="shared" si="216"/>
        <v>47.459000000000003</v>
      </c>
      <c r="CS169" s="2">
        <f t="shared" si="216"/>
        <v>47.444000000000003</v>
      </c>
      <c r="CU169" s="2">
        <f t="shared" si="198"/>
        <v>41.619</v>
      </c>
      <c r="CV169" s="2">
        <f t="shared" si="199"/>
        <v>43.667000000000002</v>
      </c>
      <c r="CW169" s="2">
        <f t="shared" si="200"/>
        <v>44.094999999999999</v>
      </c>
      <c r="CX169" s="2">
        <f t="shared" si="201"/>
        <v>43.348999999999997</v>
      </c>
      <c r="CY169" s="2">
        <f t="shared" si="202"/>
        <v>42.81</v>
      </c>
      <c r="CZ169" s="2">
        <f t="shared" si="203"/>
        <v>45.889000000000003</v>
      </c>
      <c r="DA169" s="2" t="str">
        <f t="shared" si="204"/>
        <v/>
      </c>
      <c r="DB169" s="2">
        <f t="shared" si="205"/>
        <v>49.246000000000002</v>
      </c>
      <c r="DC169" s="2">
        <f t="shared" si="206"/>
        <v>45.671999999999997</v>
      </c>
      <c r="DD169" s="2">
        <f t="shared" si="207"/>
        <v>47.41</v>
      </c>
      <c r="DE169" s="2">
        <f t="shared" si="208"/>
        <v>44.328000000000003</v>
      </c>
      <c r="DF169" s="2">
        <f t="shared" si="209"/>
        <v>45.131</v>
      </c>
      <c r="DG169" s="2">
        <f t="shared" si="210"/>
        <v>44.984000000000002</v>
      </c>
      <c r="DH169" s="2">
        <f t="shared" si="211"/>
        <v>47.459000000000003</v>
      </c>
      <c r="DI169" s="2">
        <f t="shared" si="212"/>
        <v>47.444000000000003</v>
      </c>
      <c r="DK169" s="2">
        <f t="shared" si="224"/>
        <v>86.488499999999988</v>
      </c>
      <c r="DL169" s="2">
        <f t="shared" si="224"/>
        <v>86.105955149501668</v>
      </c>
      <c r="DM169" s="2">
        <f t="shared" si="224"/>
        <v>81.651496677740866</v>
      </c>
      <c r="DN169" s="2">
        <f t="shared" si="224"/>
        <v>86.00736212624588</v>
      </c>
      <c r="DO169" s="2">
        <f t="shared" si="224"/>
        <v>96.506805094130669</v>
      </c>
      <c r="DP169" s="2">
        <f t="shared" si="224"/>
        <v>94.010120731707303</v>
      </c>
      <c r="DQ169" s="2">
        <f t="shared" si="224"/>
        <v>84.86813890063425</v>
      </c>
      <c r="DR169" s="2">
        <f t="shared" si="224"/>
        <v>91.153858367071535</v>
      </c>
      <c r="DS169" s="2">
        <f t="shared" si="224"/>
        <v>85.717180050239023</v>
      </c>
      <c r="DT169" s="2">
        <f t="shared" si="224"/>
        <v>97.826992857142869</v>
      </c>
      <c r="DU169" s="2">
        <f t="shared" si="224"/>
        <v>94.661292980039434</v>
      </c>
      <c r="DV169" s="2">
        <f t="shared" si="224"/>
        <v>85.415858210007045</v>
      </c>
      <c r="DW169" s="2">
        <f t="shared" si="224"/>
        <v>89.754149048625777</v>
      </c>
      <c r="DX169" s="2">
        <f t="shared" si="224"/>
        <v>87.743725353925356</v>
      </c>
      <c r="DY169" s="2">
        <f t="shared" si="224"/>
        <v>69.797043804985336</v>
      </c>
      <c r="EA169" s="2">
        <f t="shared" si="214"/>
        <v>42.452123904288072</v>
      </c>
      <c r="EB169" s="2">
        <f t="shared" si="214"/>
        <v>41.944490782321836</v>
      </c>
      <c r="EC169" s="2">
        <f t="shared" si="214"/>
        <v>43.042592790594512</v>
      </c>
      <c r="ED169" s="2">
        <f t="shared" si="214"/>
        <v>43.228769173968686</v>
      </c>
      <c r="EE169" s="2">
        <f t="shared" si="214"/>
        <v>44.025542168126478</v>
      </c>
      <c r="EF169" s="2">
        <f t="shared" si="214"/>
        <v>45.713633719836508</v>
      </c>
      <c r="EG169" s="2">
        <f t="shared" si="214"/>
        <v>48.427595743084396</v>
      </c>
      <c r="EH169" s="2">
        <f t="shared" si="214"/>
        <v>47.977493326051345</v>
      </c>
      <c r="EI169" s="2">
        <f t="shared" si="214"/>
        <v>46.995831296023553</v>
      </c>
      <c r="EJ169" s="2">
        <f t="shared" si="214"/>
        <v>45.753353768408886</v>
      </c>
      <c r="EK169" s="2">
        <f t="shared" si="213"/>
        <v>45.159166022068021</v>
      </c>
      <c r="EL169" s="2">
        <f t="shared" si="180"/>
        <v>45.808968774394998</v>
      </c>
      <c r="EM169" s="2">
        <f t="shared" si="180"/>
        <v>44.99698421449903</v>
      </c>
      <c r="EN169" s="2">
        <f t="shared" si="180"/>
        <v>46.165873744842159</v>
      </c>
      <c r="EO169" s="2">
        <f t="shared" si="180"/>
        <v>46.988287062169597</v>
      </c>
      <c r="EQ169" s="2">
        <f t="shared" si="225"/>
        <v>43.193313883867987</v>
      </c>
      <c r="ER169" s="2">
        <f t="shared" si="225"/>
        <v>41.925295742700477</v>
      </c>
      <c r="ES169" s="2">
        <f t="shared" si="225"/>
        <v>42.736272645366753</v>
      </c>
      <c r="ET169" s="2">
        <f t="shared" si="225"/>
        <v>43.005266903301283</v>
      </c>
      <c r="EU169" s="2">
        <f t="shared" si="225"/>
        <v>43.331192541793754</v>
      </c>
      <c r="EV169" s="2">
        <f t="shared" si="225"/>
        <v>45.835014360410796</v>
      </c>
      <c r="EW169" s="2">
        <f t="shared" si="225"/>
        <v>47.690579275872366</v>
      </c>
      <c r="EX169" s="2">
        <f t="shared" si="225"/>
        <v>47.691812998027828</v>
      </c>
      <c r="EY169" s="2">
        <f t="shared" si="225"/>
        <v>47.11078443311429</v>
      </c>
      <c r="EZ169" s="2">
        <f t="shared" si="225"/>
        <v>45.335426171091861</v>
      </c>
      <c r="FA169" s="2">
        <f t="shared" si="225"/>
        <v>45.27543750659796</v>
      </c>
      <c r="FB169" s="2">
        <f t="shared" si="225"/>
        <v>45.659768146409533</v>
      </c>
      <c r="FC169" s="2">
        <f t="shared" si="225"/>
        <v>44.782839644091077</v>
      </c>
      <c r="FD169" s="2">
        <f t="shared" si="225"/>
        <v>45.744879249458734</v>
      </c>
      <c r="FE169" s="2">
        <f t="shared" si="225"/>
        <v>47.044134948483105</v>
      </c>
      <c r="FG169" s="2">
        <f t="shared" si="226"/>
        <v>0.99988820097429643</v>
      </c>
      <c r="FH169" s="2">
        <f t="shared" si="226"/>
        <v>0.99989048340104436</v>
      </c>
      <c r="FI169" s="2">
        <f t="shared" si="226"/>
        <v>0.99988707042834923</v>
      </c>
      <c r="FJ169" s="2">
        <f t="shared" si="226"/>
        <v>0.99988716811422895</v>
      </c>
      <c r="FK169" s="2">
        <f t="shared" si="226"/>
        <v>0.99990349306983717</v>
      </c>
      <c r="FL169" s="2">
        <f t="shared" si="226"/>
        <v>0.99987352673066843</v>
      </c>
      <c r="FM169" s="2">
        <f t="shared" si="226"/>
        <v>0.99987993333447978</v>
      </c>
      <c r="FN169" s="2">
        <f t="shared" si="226"/>
        <v>0.99986140076364349</v>
      </c>
      <c r="FO169" s="2">
        <f t="shared" si="226"/>
        <v>0.99987201573060125</v>
      </c>
      <c r="FP169" s="2">
        <f t="shared" si="226"/>
        <v>0.99986084446086509</v>
      </c>
      <c r="FQ169" s="2">
        <f t="shared" si="226"/>
        <v>0.9998672199123787</v>
      </c>
      <c r="FR169" s="2">
        <f t="shared" si="226"/>
        <v>0.99987842180365216</v>
      </c>
      <c r="FS169" s="2">
        <f t="shared" si="226"/>
        <v>0.99986715046842156</v>
      </c>
      <c r="FT169" s="2">
        <f t="shared" si="226"/>
        <v>0.99985016331784704</v>
      </c>
      <c r="FU169" s="2">
        <f t="shared" si="226"/>
        <v>0.99980573056167921</v>
      </c>
      <c r="FW169" s="2">
        <f t="shared" si="217"/>
        <v>0.27081904541964169</v>
      </c>
      <c r="FX169" s="2">
        <f t="shared" si="217"/>
        <v>0.25144627377243162</v>
      </c>
      <c r="FY169" s="2">
        <f t="shared" si="217"/>
        <v>0.26322270689635091</v>
      </c>
      <c r="FZ169" s="2">
        <f t="shared" si="217"/>
        <v>0.25868820179247393</v>
      </c>
      <c r="GA169" s="2">
        <f t="shared" si="217"/>
        <v>0.28695987573969928</v>
      </c>
      <c r="GB169" s="2">
        <f t="shared" si="217"/>
        <v>0.313793817527178</v>
      </c>
      <c r="GC169" s="2">
        <f t="shared" si="217"/>
        <v>0.3314112097557661</v>
      </c>
      <c r="GD169" s="2">
        <f t="shared" si="217"/>
        <v>0.26348374416725118</v>
      </c>
      <c r="GE169" s="2">
        <f t="shared" si="217"/>
        <v>0.24704995707173447</v>
      </c>
      <c r="GF169" s="2">
        <f t="shared" si="217"/>
        <v>0.2074943041925843</v>
      </c>
      <c r="GG169" s="2">
        <f t="shared" si="217"/>
        <v>0.20053125929653529</v>
      </c>
      <c r="GH169" s="2">
        <f t="shared" si="217"/>
        <v>0.18968310507766473</v>
      </c>
      <c r="GI169" s="2">
        <f t="shared" si="217"/>
        <v>0.20450986966013532</v>
      </c>
      <c r="GJ169" s="2">
        <f t="shared" si="217"/>
        <v>0.1975072252639398</v>
      </c>
      <c r="GK169" s="2">
        <f t="shared" si="217"/>
        <v>0.13622954273605611</v>
      </c>
      <c r="GM169" s="86">
        <f t="shared" si="218"/>
        <v>4.4856122095701841E-153</v>
      </c>
      <c r="GN169" s="86">
        <f t="shared" si="218"/>
        <v>3.8053950561257831E-136</v>
      </c>
      <c r="GO169" s="86">
        <f t="shared" si="218"/>
        <v>1.0887225101337289E-189</v>
      </c>
      <c r="GP169" s="86">
        <f t="shared" si="218"/>
        <v>2.1018094487219611E-255</v>
      </c>
      <c r="GQ169" s="86">
        <f t="shared" si="218"/>
        <v>0</v>
      </c>
      <c r="GR169" s="86">
        <f t="shared" si="218"/>
        <v>0</v>
      </c>
      <c r="GS169" s="86">
        <f t="shared" si="218"/>
        <v>9.0379748200479256E-296</v>
      </c>
      <c r="GT169" s="86">
        <f t="shared" si="218"/>
        <v>5.4315570651902823E-257</v>
      </c>
      <c r="GU169" s="86">
        <f t="shared" si="218"/>
        <v>3.3150289823662684E-253</v>
      </c>
      <c r="GV169" s="86">
        <f t="shared" si="218"/>
        <v>6.990866542783295E-199</v>
      </c>
      <c r="GW169" s="86">
        <f t="shared" si="218"/>
        <v>7.5792384273190663E-241</v>
      </c>
      <c r="GX169" s="86">
        <f t="shared" si="218"/>
        <v>1.386884364661897E-202</v>
      </c>
      <c r="GY169" s="86">
        <f t="shared" si="218"/>
        <v>4.6928624805294655E-157</v>
      </c>
      <c r="GZ169" s="86">
        <f t="shared" si="218"/>
        <v>6.1052629230878707E-143</v>
      </c>
      <c r="HA169" s="86">
        <f t="shared" si="218"/>
        <v>6.7490781226623909E-158</v>
      </c>
      <c r="HC169" s="86">
        <f t="shared" si="182"/>
        <v>2.9605419536590367E-100</v>
      </c>
      <c r="HD169" s="86">
        <f t="shared" si="182"/>
        <v>6.84620115876809E-98</v>
      </c>
      <c r="HE169" s="86">
        <f t="shared" si="182"/>
        <v>1.5676081042299668E-103</v>
      </c>
      <c r="HF169" s="86">
        <f t="shared" si="181"/>
        <v>7.1084728523434566E-154</v>
      </c>
      <c r="HG169" s="86">
        <f t="shared" si="181"/>
        <v>5.6493752099640191E-240</v>
      </c>
      <c r="HH169" s="86">
        <f t="shared" si="181"/>
        <v>5.8490318089980593E-203</v>
      </c>
      <c r="HI169" s="86">
        <f t="shared" si="181"/>
        <v>9.5112452285118632E-200</v>
      </c>
      <c r="HJ169" s="86">
        <f t="shared" si="181"/>
        <v>3.4800128332302958E-116</v>
      </c>
      <c r="HK169" s="86">
        <f t="shared" si="181"/>
        <v>2.6200155429769969E-175</v>
      </c>
      <c r="HL169" s="86">
        <f t="shared" si="162"/>
        <v>2.0619909097850645E-168</v>
      </c>
      <c r="HM169" s="86">
        <f t="shared" si="162"/>
        <v>1.9978837457595101E-148</v>
      </c>
      <c r="HN169" s="86">
        <f t="shared" si="162"/>
        <v>6.9140344858332831E-113</v>
      </c>
      <c r="HO169" s="86">
        <f t="shared" si="162"/>
        <v>2.3081709113434906E-109</v>
      </c>
      <c r="HP169" s="86">
        <f t="shared" si="162"/>
        <v>2.8752150534054831E-96</v>
      </c>
      <c r="HQ169" s="86">
        <f t="shared" si="162"/>
        <v>1.9382871290139889E-124</v>
      </c>
      <c r="HS169" s="86">
        <f t="shared" si="219"/>
        <v>4.7454689913756614E-7</v>
      </c>
      <c r="HT169" s="86">
        <f t="shared" si="219"/>
        <v>1.0042903454851162E-6</v>
      </c>
      <c r="HU169" s="86">
        <f t="shared" si="219"/>
        <v>2.7076536087115147E-8</v>
      </c>
      <c r="HV169" s="86">
        <f t="shared" si="219"/>
        <v>3.2344333891613607E-8</v>
      </c>
      <c r="HW169" s="86">
        <f t="shared" si="219"/>
        <v>4.1080078076776393E-9</v>
      </c>
      <c r="HX169" s="86">
        <f t="shared" si="219"/>
        <v>1.9958807712911237E-10</v>
      </c>
      <c r="HY169" s="86">
        <f t="shared" si="219"/>
        <v>3.7310712233407902E-10</v>
      </c>
      <c r="HZ169" s="86">
        <f t="shared" si="219"/>
        <v>7.5527820369733008E-13</v>
      </c>
      <c r="IA169" s="86">
        <f t="shared" si="219"/>
        <v>3.2895850932439058E-8</v>
      </c>
      <c r="IB169" s="86">
        <f t="shared" si="219"/>
        <v>2.3161903861455296E-6</v>
      </c>
      <c r="IC169" s="86">
        <f t="shared" si="219"/>
        <v>5.1410494551508319E-6</v>
      </c>
      <c r="ID169" s="86">
        <f t="shared" si="219"/>
        <v>1.8832607731536501E-5</v>
      </c>
      <c r="IE169" s="86">
        <f t="shared" si="219"/>
        <v>3.5720001170981429E-6</v>
      </c>
      <c r="IF169" s="86">
        <f t="shared" si="219"/>
        <v>1.0211937745284411E-6</v>
      </c>
      <c r="IG169" s="86">
        <f t="shared" si="219"/>
        <v>5.5264203547980301E-4</v>
      </c>
      <c r="II169" s="86">
        <f t="shared" si="220"/>
        <v>2.1114308748154198E-3</v>
      </c>
      <c r="IJ169" s="86">
        <f t="shared" si="220"/>
        <v>8.1550927802692631E-4</v>
      </c>
      <c r="IK169" s="86">
        <f t="shared" si="220"/>
        <v>8.5517643311850864E-4</v>
      </c>
      <c r="IL169" s="86">
        <f t="shared" si="220"/>
        <v>4.3561430305026443E-4</v>
      </c>
      <c r="IM169" s="86">
        <f t="shared" si="220"/>
        <v>2.9234618714912347E-3</v>
      </c>
      <c r="IN169" s="86">
        <f t="shared" si="220"/>
        <v>5.8393601136816492E-3</v>
      </c>
      <c r="IO169" s="86">
        <f t="shared" si="220"/>
        <v>1.7193503827743022E-2</v>
      </c>
      <c r="IP169" s="86">
        <f t="shared" si="220"/>
        <v>1.5039907224723403E-5</v>
      </c>
      <c r="IQ169" s="86">
        <f t="shared" si="220"/>
        <v>1.2363747510674226E-4</v>
      </c>
      <c r="IR169" s="86">
        <f t="shared" si="220"/>
        <v>1.0858000272886363E-5</v>
      </c>
      <c r="IS169" s="86">
        <f t="shared" si="220"/>
        <v>5.3579014703549801E-6</v>
      </c>
      <c r="IT169" s="86">
        <f t="shared" si="220"/>
        <v>3.2212853190988218E-6</v>
      </c>
      <c r="IU169" s="86">
        <f t="shared" si="220"/>
        <v>5.779842011420275E-6</v>
      </c>
      <c r="IV169" s="86">
        <f t="shared" si="220"/>
        <v>5.541455771012386E-5</v>
      </c>
      <c r="IW169" s="86">
        <f t="shared" si="220"/>
        <v>8.6380600014572604E-4</v>
      </c>
      <c r="IY169" s="86">
        <f t="shared" si="221"/>
        <v>2.1119054217145572E-3</v>
      </c>
      <c r="IZ169" s="86">
        <f t="shared" si="221"/>
        <v>8.1651356837241147E-4</v>
      </c>
      <c r="JA169" s="86">
        <f t="shared" si="221"/>
        <v>8.5520350965459578E-4</v>
      </c>
      <c r="JB169" s="86">
        <f t="shared" si="221"/>
        <v>4.3564664738415603E-4</v>
      </c>
      <c r="JC169" s="86">
        <f t="shared" si="221"/>
        <v>2.9234659794990423E-3</v>
      </c>
      <c r="JD169" s="86">
        <f t="shared" si="221"/>
        <v>5.8393603132697262E-3</v>
      </c>
      <c r="JE169" s="86">
        <f t="shared" si="221"/>
        <v>1.7193504200850144E-2</v>
      </c>
      <c r="JF169" s="86">
        <f t="shared" si="221"/>
        <v>1.5039907980001606E-5</v>
      </c>
      <c r="JG169" s="86">
        <f t="shared" si="221"/>
        <v>1.2367037095767469E-4</v>
      </c>
      <c r="JH169" s="86">
        <f t="shared" si="221"/>
        <v>1.3174190659031893E-5</v>
      </c>
      <c r="JI169" s="86">
        <f t="shared" si="221"/>
        <v>1.0498950925505812E-5</v>
      </c>
      <c r="JJ169" s="86">
        <f t="shared" si="221"/>
        <v>2.2053893050635321E-5</v>
      </c>
      <c r="JK169" s="86">
        <f t="shared" si="221"/>
        <v>9.3518421285184175E-6</v>
      </c>
      <c r="JL169" s="86">
        <f t="shared" si="221"/>
        <v>5.6435751484652302E-5</v>
      </c>
      <c r="JM169" s="86">
        <f t="shared" si="221"/>
        <v>1.4164480356255291E-3</v>
      </c>
    </row>
    <row r="170" spans="2:273" x14ac:dyDescent="0.25">
      <c r="B170" s="2">
        <v>143</v>
      </c>
      <c r="C170" s="37">
        <v>43.46</v>
      </c>
      <c r="D170" s="37">
        <v>40.396999999999998</v>
      </c>
      <c r="E170" s="37">
        <v>42.603000000000002</v>
      </c>
      <c r="F170" s="37">
        <v>43.73</v>
      </c>
      <c r="G170" s="37">
        <v>42.856999999999999</v>
      </c>
      <c r="H170" s="37">
        <v>47.777999999999999</v>
      </c>
      <c r="I170" s="37">
        <v>50.381</v>
      </c>
      <c r="J170" s="37">
        <v>48.689</v>
      </c>
      <c r="K170" s="37">
        <v>47.475000000000001</v>
      </c>
      <c r="L170" s="37">
        <v>42.835999999999999</v>
      </c>
      <c r="M170" s="37">
        <v>45.459000000000003</v>
      </c>
      <c r="N170" s="37">
        <v>45.082000000000001</v>
      </c>
      <c r="O170" s="37">
        <v>44.902000000000001</v>
      </c>
      <c r="P170" s="37">
        <v>42.475000000000001</v>
      </c>
      <c r="Q170" s="37">
        <v>45.27</v>
      </c>
      <c r="S170" s="4">
        <f t="shared" si="222"/>
        <v>42.577352222576096</v>
      </c>
      <c r="T170" s="4">
        <f t="shared" si="222"/>
        <v>41.833570902997572</v>
      </c>
      <c r="U170" s="4">
        <f t="shared" si="222"/>
        <v>42.883561469521737</v>
      </c>
      <c r="V170" s="4">
        <f t="shared" si="222"/>
        <v>43.094733098368977</v>
      </c>
      <c r="W170" s="4">
        <f t="shared" si="222"/>
        <v>43.922642292388538</v>
      </c>
      <c r="X170" s="4">
        <f t="shared" si="222"/>
        <v>46.311001288091802</v>
      </c>
      <c r="Y170" s="4">
        <f t="shared" si="222"/>
        <v>50.001479044829146</v>
      </c>
      <c r="Z170" s="4">
        <f t="shared" si="222"/>
        <v>47.771599675336745</v>
      </c>
      <c r="AA170" s="4">
        <f t="shared" si="222"/>
        <v>46.936617377639493</v>
      </c>
      <c r="AB170" s="4">
        <f t="shared" si="222"/>
        <v>45.540737667592801</v>
      </c>
      <c r="AC170" s="4">
        <f t="shared" si="222"/>
        <v>45.05185375949462</v>
      </c>
      <c r="AD170" s="4">
        <f t="shared" si="222"/>
        <v>45.645658258266174</v>
      </c>
      <c r="AE170" s="4">
        <f t="shared" si="222"/>
        <v>44.836631921930326</v>
      </c>
      <c r="AF170" s="4">
        <f t="shared" si="222"/>
        <v>46.011318909730264</v>
      </c>
      <c r="AG170" s="4">
        <f t="shared" si="222"/>
        <v>47.30227233028387</v>
      </c>
      <c r="AI170" s="4">
        <f t="shared" si="223"/>
        <v>0.88264777742390521</v>
      </c>
      <c r="AJ170" s="4">
        <f t="shared" si="223"/>
        <v>-1.4365709029975733</v>
      </c>
      <c r="AK170" s="4">
        <f t="shared" si="223"/>
        <v>-0.28056146952173577</v>
      </c>
      <c r="AL170" s="4">
        <f t="shared" si="223"/>
        <v>0.63526690163102018</v>
      </c>
      <c r="AM170" s="4">
        <f t="shared" si="223"/>
        <v>-1.0656422923885387</v>
      </c>
      <c r="AN170" s="4">
        <f t="shared" si="223"/>
        <v>1.4669987119081966</v>
      </c>
      <c r="AO170" s="4">
        <f t="shared" si="223"/>
        <v>0.37952095517085382</v>
      </c>
      <c r="AP170" s="4">
        <f t="shared" si="223"/>
        <v>0.91740032466325516</v>
      </c>
      <c r="AQ170" s="4">
        <f t="shared" si="223"/>
        <v>0.53838262236050838</v>
      </c>
      <c r="AR170" s="4">
        <f t="shared" si="223"/>
        <v>-2.7047376675928021</v>
      </c>
      <c r="AS170" s="4">
        <f t="shared" si="223"/>
        <v>0.40714624050538362</v>
      </c>
      <c r="AT170" s="4">
        <f t="shared" si="223"/>
        <v>-0.56365825826617311</v>
      </c>
      <c r="AU170" s="4">
        <f t="shared" si="223"/>
        <v>6.5368078069674596E-2</v>
      </c>
      <c r="AV170" s="4">
        <f t="shared" si="223"/>
        <v>-3.5363189097302623</v>
      </c>
      <c r="AW170" s="4">
        <f t="shared" si="223"/>
        <v>-2.0322723302838668</v>
      </c>
      <c r="AY170" s="2">
        <f t="shared" si="215"/>
        <v>42.544087099377016</v>
      </c>
      <c r="AZ170" s="2">
        <f t="shared" si="215"/>
        <v>41.812443842374968</v>
      </c>
      <c r="BA170" s="2">
        <f t="shared" si="215"/>
        <v>42.837763118945261</v>
      </c>
      <c r="BB170" s="2">
        <f t="shared" si="215"/>
        <v>43.040184560103611</v>
      </c>
      <c r="BC170" s="2">
        <f t="shared" si="215"/>
        <v>43.701282862768899</v>
      </c>
      <c r="BD170" s="2">
        <f t="shared" si="215"/>
        <v>45.625452951876809</v>
      </c>
      <c r="BE170" s="2">
        <f t="shared" si="215"/>
        <v>48.05343785003447</v>
      </c>
      <c r="BF170" s="2">
        <f t="shared" si="215"/>
        <v>47.765059573282954</v>
      </c>
      <c r="BG170" s="2">
        <f t="shared" si="215"/>
        <v>46.900848841788111</v>
      </c>
      <c r="BH170" s="2">
        <f t="shared" si="215"/>
        <v>45.536741770785945</v>
      </c>
      <c r="BI170" s="2">
        <f t="shared" si="215"/>
        <v>45.04918662943259</v>
      </c>
      <c r="BJ170" s="2">
        <f t="shared" si="215"/>
        <v>45.643864042164665</v>
      </c>
      <c r="BK170" s="2">
        <f t="shared" si="215"/>
        <v>44.833186037492545</v>
      </c>
      <c r="BL170" s="2">
        <f t="shared" si="215"/>
        <v>45.973701747843876</v>
      </c>
      <c r="BM170" s="2">
        <f t="shared" si="215"/>
        <v>46.888873401797383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>
        <f t="shared" si="216"/>
        <v>43.46</v>
      </c>
      <c r="CF170" s="2">
        <f t="shared" si="216"/>
        <v>40.396999999999998</v>
      </c>
      <c r="CG170" s="2">
        <f t="shared" si="216"/>
        <v>42.603000000000002</v>
      </c>
      <c r="CH170" s="2">
        <f t="shared" si="216"/>
        <v>43.73</v>
      </c>
      <c r="CI170" s="2">
        <f t="shared" si="216"/>
        <v>42.856999999999999</v>
      </c>
      <c r="CJ170" s="2" t="str">
        <f t="shared" si="216"/>
        <v/>
      </c>
      <c r="CK170" s="2" t="str">
        <f t="shared" si="216"/>
        <v/>
      </c>
      <c r="CL170" s="2">
        <f t="shared" si="216"/>
        <v>48.689</v>
      </c>
      <c r="CM170" s="2">
        <f t="shared" si="216"/>
        <v>47.475000000000001</v>
      </c>
      <c r="CN170" s="2">
        <f t="shared" si="216"/>
        <v>42.835999999999999</v>
      </c>
      <c r="CO170" s="2">
        <f t="shared" si="216"/>
        <v>45.459000000000003</v>
      </c>
      <c r="CP170" s="2">
        <f t="shared" si="216"/>
        <v>45.082000000000001</v>
      </c>
      <c r="CQ170" s="2">
        <f t="shared" si="216"/>
        <v>44.902000000000001</v>
      </c>
      <c r="CR170" s="2">
        <f t="shared" si="216"/>
        <v>42.475000000000001</v>
      </c>
      <c r="CS170" s="2">
        <f t="shared" si="216"/>
        <v>45.27</v>
      </c>
      <c r="CU170" s="2">
        <f t="shared" si="198"/>
        <v>43.46</v>
      </c>
      <c r="CV170" s="2">
        <f t="shared" si="199"/>
        <v>40.396999999999998</v>
      </c>
      <c r="CW170" s="2">
        <f t="shared" si="200"/>
        <v>42.603000000000002</v>
      </c>
      <c r="CX170" s="2">
        <f t="shared" si="201"/>
        <v>43.73</v>
      </c>
      <c r="CY170" s="2">
        <f t="shared" si="202"/>
        <v>42.856999999999999</v>
      </c>
      <c r="CZ170" s="2" t="str">
        <f t="shared" si="203"/>
        <v/>
      </c>
      <c r="DA170" s="2" t="str">
        <f t="shared" si="204"/>
        <v/>
      </c>
      <c r="DB170" s="2">
        <f t="shared" si="205"/>
        <v>48.689</v>
      </c>
      <c r="DC170" s="2">
        <f t="shared" si="206"/>
        <v>47.475000000000001</v>
      </c>
      <c r="DD170" s="2">
        <f t="shared" si="207"/>
        <v>42.835999999999999</v>
      </c>
      <c r="DE170" s="2">
        <f t="shared" si="208"/>
        <v>45.459000000000003</v>
      </c>
      <c r="DF170" s="2">
        <f t="shared" si="209"/>
        <v>45.082000000000001</v>
      </c>
      <c r="DG170" s="2">
        <f t="shared" si="210"/>
        <v>44.902000000000001</v>
      </c>
      <c r="DH170" s="2">
        <f t="shared" si="211"/>
        <v>42.475000000000001</v>
      </c>
      <c r="DI170" s="2">
        <f t="shared" si="212"/>
        <v>45.27</v>
      </c>
      <c r="DK170" s="2">
        <f t="shared" si="224"/>
        <v>86.707995771670184</v>
      </c>
      <c r="DL170" s="2">
        <f t="shared" si="224"/>
        <v>86.315358199939595</v>
      </c>
      <c r="DM170" s="2">
        <f t="shared" si="224"/>
        <v>81.8256662639686</v>
      </c>
      <c r="DN170" s="2">
        <f t="shared" si="224"/>
        <v>86.214138326789509</v>
      </c>
      <c r="DO170" s="2">
        <f t="shared" si="224"/>
        <v>96.785246954595777</v>
      </c>
      <c r="DP170" s="2">
        <f t="shared" si="224"/>
        <v>94.263188153310097</v>
      </c>
      <c r="DQ170" s="2">
        <f t="shared" si="224"/>
        <v>85.011964270613106</v>
      </c>
      <c r="DR170" s="2">
        <f t="shared" si="224"/>
        <v>91.362119703103929</v>
      </c>
      <c r="DS170" s="2">
        <f t="shared" si="224"/>
        <v>85.89080965886069</v>
      </c>
      <c r="DT170" s="2">
        <f t="shared" si="224"/>
        <v>98.11061777003485</v>
      </c>
      <c r="DU170" s="2">
        <f t="shared" si="224"/>
        <v>94.924556653971862</v>
      </c>
      <c r="DV170" s="2">
        <f t="shared" si="224"/>
        <v>85.606325158562356</v>
      </c>
      <c r="DW170" s="2">
        <f t="shared" si="224"/>
        <v>89.97971156750225</v>
      </c>
      <c r="DX170" s="2">
        <f t="shared" si="224"/>
        <v>87.974474774774762</v>
      </c>
      <c r="DY170" s="2">
        <f t="shared" si="224"/>
        <v>69.896530791788848</v>
      </c>
      <c r="EA170" s="2">
        <f t="shared" si="214"/>
        <v>42.318068230277177</v>
      </c>
      <c r="EB170" s="2">
        <f t="shared" si="214"/>
        <v>41.813605427896675</v>
      </c>
      <c r="EC170" s="2">
        <f t="shared" si="214"/>
        <v>42.922707307643563</v>
      </c>
      <c r="ED170" s="2">
        <f t="shared" si="214"/>
        <v>43.09949236979422</v>
      </c>
      <c r="EE170" s="2">
        <f t="shared" si="214"/>
        <v>43.915374144010912</v>
      </c>
      <c r="EF170" s="2">
        <f t="shared" si="214"/>
        <v>45.578141224069142</v>
      </c>
      <c r="EG170" s="2">
        <f t="shared" si="214"/>
        <v>48.316502200990456</v>
      </c>
      <c r="EH170" s="2">
        <f t="shared" si="214"/>
        <v>47.842486794101589</v>
      </c>
      <c r="EI170" s="2">
        <f t="shared" si="214"/>
        <v>46.864936303387324</v>
      </c>
      <c r="EJ170" s="2">
        <f t="shared" si="214"/>
        <v>45.626416690730565</v>
      </c>
      <c r="EK170" s="2">
        <f t="shared" si="213"/>
        <v>45.017263974519395</v>
      </c>
      <c r="EL170" s="2">
        <f t="shared" si="180"/>
        <v>45.671073848555814</v>
      </c>
      <c r="EM170" s="2">
        <f t="shared" si="180"/>
        <v>44.876469479176919</v>
      </c>
      <c r="EN170" s="2">
        <f t="shared" si="180"/>
        <v>46.060541476106266</v>
      </c>
      <c r="EO170" s="2">
        <f t="shared" si="180"/>
        <v>46.875895106192225</v>
      </c>
      <c r="EQ170" s="2">
        <f t="shared" si="225"/>
        <v>43.083456658060925</v>
      </c>
      <c r="ER170" s="2">
        <f t="shared" si="225"/>
        <v>41.792777084262141</v>
      </c>
      <c r="ES170" s="2">
        <f t="shared" si="225"/>
        <v>42.606684378467229</v>
      </c>
      <c r="ET170" s="2">
        <f t="shared" si="225"/>
        <v>42.869150865095925</v>
      </c>
      <c r="EU170" s="2">
        <f t="shared" si="225"/>
        <v>43.200916474939859</v>
      </c>
      <c r="EV170" s="2">
        <f t="shared" si="225"/>
        <v>45.70299560569336</v>
      </c>
      <c r="EW170" s="2">
        <f t="shared" si="225"/>
        <v>47.558016886356114</v>
      </c>
      <c r="EX170" s="2">
        <f t="shared" si="225"/>
        <v>47.548145540976499</v>
      </c>
      <c r="EY170" s="2">
        <f t="shared" si="225"/>
        <v>46.983454050050028</v>
      </c>
      <c r="EZ170" s="2">
        <f t="shared" si="225"/>
        <v>45.194510085999262</v>
      </c>
      <c r="FA170" s="2">
        <f t="shared" si="225"/>
        <v>45.137237897035661</v>
      </c>
      <c r="FB170" s="2">
        <f t="shared" si="225"/>
        <v>45.516172621028275</v>
      </c>
      <c r="FC170" s="2">
        <f t="shared" si="225"/>
        <v>44.654787679400954</v>
      </c>
      <c r="FD170" s="2">
        <f t="shared" si="225"/>
        <v>45.624956371384499</v>
      </c>
      <c r="FE170" s="2">
        <f t="shared" si="225"/>
        <v>46.936257489913714</v>
      </c>
      <c r="FG170" s="2">
        <f t="shared" si="226"/>
        <v>0.99989803707370917</v>
      </c>
      <c r="FH170" s="2">
        <f t="shared" si="226"/>
        <v>0.99990011871217965</v>
      </c>
      <c r="FI170" s="2">
        <f t="shared" si="226"/>
        <v>0.99989700598316256</v>
      </c>
      <c r="FJ170" s="2">
        <f t="shared" si="226"/>
        <v>0.9998970950755135</v>
      </c>
      <c r="FK170" s="2">
        <f t="shared" si="226"/>
        <v>0.99991198388622404</v>
      </c>
      <c r="FL170" s="2">
        <f t="shared" si="226"/>
        <v>0.99988465372387547</v>
      </c>
      <c r="FM170" s="2">
        <f t="shared" si="226"/>
        <v>0.99989049674274599</v>
      </c>
      <c r="FN170" s="2">
        <f t="shared" si="226"/>
        <v>0.99987359445257162</v>
      </c>
      <c r="FO170" s="2">
        <f t="shared" si="226"/>
        <v>0.99988327564458157</v>
      </c>
      <c r="FP170" s="2">
        <f t="shared" si="226"/>
        <v>0.99987308708600808</v>
      </c>
      <c r="FQ170" s="2">
        <f t="shared" si="226"/>
        <v>0.99987890170602223</v>
      </c>
      <c r="FR170" s="2">
        <f t="shared" si="226"/>
        <v>0.99988911818093607</v>
      </c>
      <c r="FS170" s="2">
        <f t="shared" si="226"/>
        <v>0.99987883837090019</v>
      </c>
      <c r="FT170" s="2">
        <f t="shared" si="226"/>
        <v>0.99986334552009015</v>
      </c>
      <c r="FU170" s="2">
        <f t="shared" si="226"/>
        <v>0.99982282113787035</v>
      </c>
      <c r="FW170" s="2">
        <f t="shared" si="217"/>
        <v>0.28938606091972235</v>
      </c>
      <c r="FX170" s="2">
        <f t="shared" si="217"/>
        <v>0.26917540814653773</v>
      </c>
      <c r="FY170" s="2">
        <f t="shared" si="217"/>
        <v>0.28146995833469829</v>
      </c>
      <c r="FZ170" s="2">
        <f t="shared" si="217"/>
        <v>0.27673917976946866</v>
      </c>
      <c r="GA170" s="2">
        <f t="shared" si="217"/>
        <v>0.30616884869756061</v>
      </c>
      <c r="GB170" s="2">
        <f t="shared" si="217"/>
        <v>0.33395775461787586</v>
      </c>
      <c r="GC170" s="2">
        <f t="shared" si="217"/>
        <v>0.35212629490106045</v>
      </c>
      <c r="GD170" s="2">
        <f t="shared" si="217"/>
        <v>0.28174217157776954</v>
      </c>
      <c r="GE170" s="2">
        <f t="shared" si="217"/>
        <v>0.26457867595113871</v>
      </c>
      <c r="GF170" s="2">
        <f t="shared" si="217"/>
        <v>0.22304785753869788</v>
      </c>
      <c r="GG170" s="2">
        <f t="shared" si="217"/>
        <v>0.21570493295456047</v>
      </c>
      <c r="GH170" s="2">
        <f t="shared" si="217"/>
        <v>0.20424563579109037</v>
      </c>
      <c r="GI170" s="2">
        <f t="shared" si="217"/>
        <v>0.2199017872587872</v>
      </c>
      <c r="GJ170" s="2">
        <f t="shared" si="217"/>
        <v>0.21251290279411558</v>
      </c>
      <c r="GK170" s="2">
        <f t="shared" si="217"/>
        <v>0.14743495899597409</v>
      </c>
      <c r="GM170" s="86">
        <f t="shared" si="218"/>
        <v>5.1180240913444946E-157</v>
      </c>
      <c r="GN170" s="86">
        <f t="shared" si="218"/>
        <v>1.2337103912592424E-139</v>
      </c>
      <c r="GO170" s="86">
        <f t="shared" si="218"/>
        <v>1.4942920465121862E-194</v>
      </c>
      <c r="GP170" s="86">
        <f t="shared" si="218"/>
        <v>6.3409830291198369E-262</v>
      </c>
      <c r="GQ170" s="86">
        <f t="shared" si="218"/>
        <v>0</v>
      </c>
      <c r="GR170" s="86">
        <f t="shared" si="218"/>
        <v>0</v>
      </c>
      <c r="GS170" s="86">
        <f t="shared" si="218"/>
        <v>2.4078105078994543E-303</v>
      </c>
      <c r="GT170" s="86">
        <f t="shared" si="218"/>
        <v>1.5779323977903633E-263</v>
      </c>
      <c r="GU170" s="86">
        <f t="shared" si="218"/>
        <v>1.1401535220973619E-259</v>
      </c>
      <c r="GV170" s="86">
        <f t="shared" si="218"/>
        <v>5.6826504480657696E-204</v>
      </c>
      <c r="GW170" s="86">
        <f t="shared" si="218"/>
        <v>4.6615141100541103E-247</v>
      </c>
      <c r="GX170" s="86">
        <f t="shared" si="218"/>
        <v>8.0736655318785E-208</v>
      </c>
      <c r="GY170" s="86">
        <f t="shared" si="218"/>
        <v>4.328041651666028E-161</v>
      </c>
      <c r="GZ170" s="86">
        <f t="shared" si="218"/>
        <v>1.5055086547257111E-146</v>
      </c>
      <c r="HA170" s="86">
        <f t="shared" si="218"/>
        <v>6.5119680375217608E-162</v>
      </c>
      <c r="HC170" s="86">
        <f t="shared" si="182"/>
        <v>6.4470551660169716E-104</v>
      </c>
      <c r="HD170" s="86">
        <f t="shared" si="182"/>
        <v>1.8182858244183917E-101</v>
      </c>
      <c r="HE170" s="86">
        <f t="shared" si="182"/>
        <v>2.9580218171030218E-107</v>
      </c>
      <c r="HF170" s="86">
        <f t="shared" si="181"/>
        <v>2.310330368106085E-159</v>
      </c>
      <c r="HG170" s="86">
        <f t="shared" si="181"/>
        <v>2.8834731403061667E-248</v>
      </c>
      <c r="HH170" s="86">
        <f t="shared" si="181"/>
        <v>3.761938002745535E-210</v>
      </c>
      <c r="HI170" s="86">
        <f t="shared" si="181"/>
        <v>8.0817072277582144E-207</v>
      </c>
      <c r="HJ170" s="86">
        <f t="shared" si="181"/>
        <v>3.145732436135553E-120</v>
      </c>
      <c r="HK170" s="86">
        <f t="shared" si="181"/>
        <v>1.3489201057799765E-181</v>
      </c>
      <c r="HL170" s="86">
        <f t="shared" si="162"/>
        <v>1.4227550145519768E-174</v>
      </c>
      <c r="HM170" s="86">
        <f t="shared" si="162"/>
        <v>6.3074362253436444E-154</v>
      </c>
      <c r="HN170" s="86">
        <f t="shared" si="162"/>
        <v>4.3923971933168165E-117</v>
      </c>
      <c r="HO170" s="86">
        <f t="shared" ref="HO170:HQ227" si="227" xml:space="preserve"> _xlfn.NORM.DIST($B170, O$8, ABS(O$12), TRUE) * _xlfn.NORM.DIST(($B170 - O$8)*O$16, 0, ABS(O$12), TRUE) * 2</f>
        <v>2.0324903975799486E-113</v>
      </c>
      <c r="HP170" s="86">
        <f t="shared" si="227"/>
        <v>9.4788331478935316E-100</v>
      </c>
      <c r="HQ170" s="86">
        <f t="shared" si="227"/>
        <v>5.4003030068740476E-129</v>
      </c>
      <c r="HS170" s="86">
        <f t="shared" si="219"/>
        <v>1.0937299485254805E-7</v>
      </c>
      <c r="HT170" s="86">
        <f t="shared" si="219"/>
        <v>2.4449542465730569E-7</v>
      </c>
      <c r="HU170" s="86">
        <f t="shared" si="219"/>
        <v>5.0494642122412202E-9</v>
      </c>
      <c r="HV170" s="86">
        <f t="shared" si="219"/>
        <v>5.7648654091035031E-9</v>
      </c>
      <c r="HW170" s="86">
        <f t="shared" si="219"/>
        <v>6.8963946274626888E-10</v>
      </c>
      <c r="HX170" s="86">
        <f t="shared" si="219"/>
        <v>2.5143814689714712E-11</v>
      </c>
      <c r="HY170" s="86">
        <f t="shared" si="219"/>
        <v>5.2512427325153164E-11</v>
      </c>
      <c r="HZ170" s="86">
        <f t="shared" si="219"/>
        <v>4.6606267731242959E-14</v>
      </c>
      <c r="IA170" s="86">
        <f t="shared" si="219"/>
        <v>5.5542339118959455E-9</v>
      </c>
      <c r="IB170" s="86">
        <f t="shared" si="219"/>
        <v>5.337789946255602E-7</v>
      </c>
      <c r="IC170" s="86">
        <f t="shared" si="219"/>
        <v>1.236667908652594E-6</v>
      </c>
      <c r="ID170" s="86">
        <f t="shared" si="219"/>
        <v>5.0761761806330879E-6</v>
      </c>
      <c r="IE170" s="86">
        <f t="shared" si="219"/>
        <v>8.231098709227377E-7</v>
      </c>
      <c r="IF170" s="86">
        <f t="shared" si="219"/>
        <v>1.7771848118779872E-7</v>
      </c>
      <c r="IG170" s="86">
        <f t="shared" si="219"/>
        <v>1.7711303169939494E-4</v>
      </c>
      <c r="II170" s="86">
        <f t="shared" si="220"/>
        <v>5.2657559770798142E-3</v>
      </c>
      <c r="IJ170" s="86">
        <f t="shared" si="220"/>
        <v>2.1701147015073421E-3</v>
      </c>
      <c r="IK170" s="86">
        <f t="shared" si="220"/>
        <v>2.3886953691530221E-3</v>
      </c>
      <c r="IL170" s="86">
        <f t="shared" si="220"/>
        <v>1.3248137727898126E-3</v>
      </c>
      <c r="IM170" s="86">
        <f t="shared" si="220"/>
        <v>7.4203950546616639E-3</v>
      </c>
      <c r="IN170" s="86">
        <f t="shared" si="220"/>
        <v>1.479890119188698E-2</v>
      </c>
      <c r="IO170" s="86">
        <f t="shared" si="220"/>
        <v>3.7462103777545094E-2</v>
      </c>
      <c r="IP170" s="86">
        <f t="shared" si="220"/>
        <v>8.1339644557261326E-5</v>
      </c>
      <c r="IQ170" s="86">
        <f t="shared" si="220"/>
        <v>4.2851357025273511E-4</v>
      </c>
      <c r="IR170" s="86">
        <f t="shared" si="220"/>
        <v>4.1846561299036112E-5</v>
      </c>
      <c r="IS170" s="86">
        <f t="shared" si="220"/>
        <v>2.1639780234604011E-5</v>
      </c>
      <c r="IT170" s="86">
        <f t="shared" si="220"/>
        <v>1.2954600262845384E-5</v>
      </c>
      <c r="IU170" s="86">
        <f t="shared" si="220"/>
        <v>2.3695644552342644E-5</v>
      </c>
      <c r="IV170" s="86">
        <f t="shared" si="220"/>
        <v>1.6324600309548955E-4</v>
      </c>
      <c r="IW170" s="86">
        <f t="shared" si="220"/>
        <v>1.5488972324054597E-3</v>
      </c>
      <c r="IY170" s="86">
        <f t="shared" si="221"/>
        <v>5.265865350074667E-3</v>
      </c>
      <c r="IZ170" s="86">
        <f t="shared" si="221"/>
        <v>2.1703591969319995E-3</v>
      </c>
      <c r="JA170" s="86">
        <f t="shared" si="221"/>
        <v>2.3887004186172343E-3</v>
      </c>
      <c r="JB170" s="86">
        <f t="shared" si="221"/>
        <v>1.3248195376552216E-3</v>
      </c>
      <c r="JC170" s="86">
        <f t="shared" si="221"/>
        <v>7.4203957443011266E-3</v>
      </c>
      <c r="JD170" s="86">
        <f t="shared" si="221"/>
        <v>1.4798901217030794E-2</v>
      </c>
      <c r="JE170" s="86">
        <f t="shared" si="221"/>
        <v>3.7462103830057519E-2</v>
      </c>
      <c r="JF170" s="86">
        <f t="shared" si="221"/>
        <v>8.1339644603867599E-5</v>
      </c>
      <c r="JG170" s="86">
        <f t="shared" si="221"/>
        <v>4.2851912448664699E-4</v>
      </c>
      <c r="JH170" s="86">
        <f t="shared" si="221"/>
        <v>4.2380340293661675E-5</v>
      </c>
      <c r="JI170" s="86">
        <f t="shared" si="221"/>
        <v>2.2876448143256603E-5</v>
      </c>
      <c r="JJ170" s="86">
        <f t="shared" si="221"/>
        <v>1.803077644347847E-5</v>
      </c>
      <c r="JK170" s="86">
        <f t="shared" si="221"/>
        <v>2.4518754423265383E-5</v>
      </c>
      <c r="JL170" s="86">
        <f t="shared" si="221"/>
        <v>1.6342372157667734E-4</v>
      </c>
      <c r="JM170" s="86">
        <f t="shared" si="221"/>
        <v>1.7260102641048546E-3</v>
      </c>
    </row>
    <row r="171" spans="2:273" x14ac:dyDescent="0.25">
      <c r="B171" s="2">
        <v>144</v>
      </c>
      <c r="C171" s="37">
        <v>42.381</v>
      </c>
      <c r="D171" s="37">
        <v>42.222000000000001</v>
      </c>
      <c r="E171" s="37">
        <v>43.872999999999998</v>
      </c>
      <c r="F171" s="37">
        <v>45.698</v>
      </c>
      <c r="G171" s="37">
        <v>43.936999999999998</v>
      </c>
      <c r="H171" s="37">
        <v>47.634999999999998</v>
      </c>
      <c r="I171" s="37">
        <v>53.984000000000002</v>
      </c>
      <c r="J171" s="37">
        <v>47.015999999999998</v>
      </c>
      <c r="K171" s="37">
        <v>45.902000000000001</v>
      </c>
      <c r="L171" s="37">
        <v>43.639000000000003</v>
      </c>
      <c r="M171" s="37">
        <v>42.884999999999998</v>
      </c>
      <c r="N171" s="37">
        <v>43.279000000000003</v>
      </c>
      <c r="O171" s="37">
        <v>43.720999999999997</v>
      </c>
      <c r="P171" s="37">
        <v>47.377000000000002</v>
      </c>
      <c r="Q171" s="37">
        <v>45.348999999999997</v>
      </c>
      <c r="S171" s="4">
        <f t="shared" si="222"/>
        <v>42.50205275851782</v>
      </c>
      <c r="T171" s="4">
        <f t="shared" si="222"/>
        <v>41.728331618951621</v>
      </c>
      <c r="U171" s="4">
        <f t="shared" si="222"/>
        <v>42.816288089254314</v>
      </c>
      <c r="V171" s="4">
        <f t="shared" si="222"/>
        <v>43.043220912888032</v>
      </c>
      <c r="W171" s="4">
        <f t="shared" si="222"/>
        <v>44.037051418289998</v>
      </c>
      <c r="X171" s="4">
        <f t="shared" si="222"/>
        <v>46.894202426230173</v>
      </c>
      <c r="Y171" s="4">
        <f t="shared" si="222"/>
        <v>51.332006703399792</v>
      </c>
      <c r="Z171" s="4">
        <f t="shared" si="222"/>
        <v>47.649335446822988</v>
      </c>
      <c r="AA171" s="4">
        <f t="shared" si="222"/>
        <v>46.876459944752732</v>
      </c>
      <c r="AB171" s="4">
        <f t="shared" si="222"/>
        <v>45.412017776552169</v>
      </c>
      <c r="AC171" s="4">
        <f t="shared" si="222"/>
        <v>44.918797337811775</v>
      </c>
      <c r="AD171" s="4">
        <f t="shared" si="222"/>
        <v>45.508203610671551</v>
      </c>
      <c r="AE171" s="4">
        <f t="shared" si="222"/>
        <v>44.718906199474063</v>
      </c>
      <c r="AF171" s="4">
        <f t="shared" si="222"/>
        <v>45.954659044532079</v>
      </c>
      <c r="AG171" s="4">
        <f t="shared" si="222"/>
        <v>47.465033191575785</v>
      </c>
      <c r="AI171" s="4">
        <f t="shared" si="223"/>
        <v>-0.12105275851781983</v>
      </c>
      <c r="AJ171" s="4">
        <f t="shared" si="223"/>
        <v>0.49366838104837996</v>
      </c>
      <c r="AK171" s="4">
        <f t="shared" si="223"/>
        <v>1.0567119107456833</v>
      </c>
      <c r="AL171" s="4">
        <f t="shared" si="223"/>
        <v>2.6547790871119687</v>
      </c>
      <c r="AM171" s="4">
        <f t="shared" si="223"/>
        <v>-0.10005141829000053</v>
      </c>
      <c r="AN171" s="4">
        <f t="shared" si="223"/>
        <v>0.74079757376982514</v>
      </c>
      <c r="AO171" s="4">
        <f t="shared" si="223"/>
        <v>2.6519932966002102</v>
      </c>
      <c r="AP171" s="4">
        <f t="shared" si="223"/>
        <v>-0.63333544682298992</v>
      </c>
      <c r="AQ171" s="4">
        <f t="shared" si="223"/>
        <v>-0.97445994475273068</v>
      </c>
      <c r="AR171" s="4">
        <f t="shared" si="223"/>
        <v>-1.773017776552166</v>
      </c>
      <c r="AS171" s="4">
        <f t="shared" si="223"/>
        <v>-2.0337973378117766</v>
      </c>
      <c r="AT171" s="4">
        <f t="shared" si="223"/>
        <v>-2.2292036106715472</v>
      </c>
      <c r="AU171" s="4">
        <f t="shared" si="223"/>
        <v>-0.99790619947406611</v>
      </c>
      <c r="AV171" s="4">
        <f t="shared" si="223"/>
        <v>1.4223409554679236</v>
      </c>
      <c r="AW171" s="4">
        <f t="shared" si="223"/>
        <v>-2.116033191575788</v>
      </c>
      <c r="AY171" s="2">
        <f t="shared" si="215"/>
        <v>42.431908656291313</v>
      </c>
      <c r="AZ171" s="2">
        <f t="shared" si="215"/>
        <v>41.68034326083729</v>
      </c>
      <c r="BA171" s="2">
        <f t="shared" si="215"/>
        <v>42.708634100290311</v>
      </c>
      <c r="BB171" s="2">
        <f t="shared" si="215"/>
        <v>42.904195278634347</v>
      </c>
      <c r="BC171" s="2">
        <f t="shared" si="215"/>
        <v>43.569957312472191</v>
      </c>
      <c r="BD171" s="2">
        <f t="shared" si="215"/>
        <v>45.49333526760563</v>
      </c>
      <c r="BE171" s="2">
        <f t="shared" si="215"/>
        <v>47.917853816385858</v>
      </c>
      <c r="BF171" s="2">
        <f t="shared" si="215"/>
        <v>47.621409315383417</v>
      </c>
      <c r="BG171" s="2">
        <f t="shared" si="215"/>
        <v>46.772763352327296</v>
      </c>
      <c r="BH171" s="2">
        <f t="shared" si="215"/>
        <v>45.398850297413517</v>
      </c>
      <c r="BI171" s="2">
        <f t="shared" si="215"/>
        <v>44.909573715091206</v>
      </c>
      <c r="BJ171" s="2">
        <f t="shared" si="215"/>
        <v>45.501978756993907</v>
      </c>
      <c r="BK171" s="2">
        <f t="shared" si="215"/>
        <v>44.706856463306934</v>
      </c>
      <c r="BL171" s="2">
        <f t="shared" si="215"/>
        <v>45.857684367633922</v>
      </c>
      <c r="BM171" s="2">
        <f t="shared" si="215"/>
        <v>46.777598183407335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>
        <f t="shared" si="216"/>
        <v>42.222000000000001</v>
      </c>
      <c r="CG171" s="2">
        <f t="shared" si="216"/>
        <v>43.872999999999998</v>
      </c>
      <c r="CH171" s="2">
        <f t="shared" si="216"/>
        <v>45.698</v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>
        <f t="shared" si="216"/>
        <v>47.015999999999998</v>
      </c>
      <c r="CM171" s="2">
        <f t="shared" si="216"/>
        <v>45.902000000000001</v>
      </c>
      <c r="CN171" s="2">
        <f t="shared" si="216"/>
        <v>43.639000000000003</v>
      </c>
      <c r="CO171" s="2">
        <f t="shared" si="216"/>
        <v>42.884999999999998</v>
      </c>
      <c r="CP171" s="2">
        <f t="shared" si="216"/>
        <v>43.279000000000003</v>
      </c>
      <c r="CQ171" s="2">
        <f t="shared" si="216"/>
        <v>43.720999999999997</v>
      </c>
      <c r="CR171" s="2">
        <f t="shared" si="216"/>
        <v>47.377000000000002</v>
      </c>
      <c r="CS171" s="2">
        <f t="shared" si="216"/>
        <v>45.348999999999997</v>
      </c>
      <c r="CU171" s="2" t="str">
        <f t="shared" si="198"/>
        <v/>
      </c>
      <c r="CV171" s="2">
        <f t="shared" si="199"/>
        <v>42.222000000000001</v>
      </c>
      <c r="CW171" s="2">
        <f t="shared" si="200"/>
        <v>43.872999999999998</v>
      </c>
      <c r="CX171" s="2">
        <f t="shared" si="201"/>
        <v>45.698</v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>
        <f t="shared" si="205"/>
        <v>47.015999999999998</v>
      </c>
      <c r="DC171" s="2">
        <f t="shared" si="206"/>
        <v>45.902000000000001</v>
      </c>
      <c r="DD171" s="2">
        <f t="shared" si="207"/>
        <v>43.639000000000003</v>
      </c>
      <c r="DE171" s="2">
        <f t="shared" si="208"/>
        <v>42.884999999999998</v>
      </c>
      <c r="DF171" s="2">
        <f t="shared" si="209"/>
        <v>43.279000000000003</v>
      </c>
      <c r="DG171" s="2">
        <f t="shared" si="210"/>
        <v>43.720999999999997</v>
      </c>
      <c r="DH171" s="2">
        <f t="shared" si="211"/>
        <v>47.377000000000002</v>
      </c>
      <c r="DI171" s="2">
        <f t="shared" si="212"/>
        <v>45.348999999999997</v>
      </c>
      <c r="DK171" s="2">
        <f t="shared" si="224"/>
        <v>86.927491543340381</v>
      </c>
      <c r="DL171" s="2">
        <f t="shared" si="224"/>
        <v>86.524761250377537</v>
      </c>
      <c r="DM171" s="2">
        <f t="shared" si="224"/>
        <v>81.99983585019632</v>
      </c>
      <c r="DN171" s="2">
        <f t="shared" si="224"/>
        <v>86.420914527333167</v>
      </c>
      <c r="DO171" s="2">
        <f t="shared" si="224"/>
        <v>97.063688815060885</v>
      </c>
      <c r="DP171" s="2">
        <f t="shared" si="224"/>
        <v>94.51625557491289</v>
      </c>
      <c r="DQ171" s="2">
        <f t="shared" si="224"/>
        <v>85.155789640591962</v>
      </c>
      <c r="DR171" s="2">
        <f t="shared" si="224"/>
        <v>91.570381039136322</v>
      </c>
      <c r="DS171" s="2">
        <f t="shared" si="224"/>
        <v>86.064439267482356</v>
      </c>
      <c r="DT171" s="2">
        <f t="shared" si="224"/>
        <v>98.394242682926844</v>
      </c>
      <c r="DU171" s="2">
        <f t="shared" si="224"/>
        <v>95.187820327904291</v>
      </c>
      <c r="DV171" s="2">
        <f t="shared" si="224"/>
        <v>85.796792107117682</v>
      </c>
      <c r="DW171" s="2">
        <f t="shared" si="224"/>
        <v>90.205274086378722</v>
      </c>
      <c r="DX171" s="2">
        <f t="shared" si="224"/>
        <v>88.205224195624197</v>
      </c>
      <c r="DY171" s="2">
        <f t="shared" si="224"/>
        <v>69.996017778592375</v>
      </c>
      <c r="EA171" s="2">
        <f t="shared" si="214"/>
        <v>42.184012556266282</v>
      </c>
      <c r="EB171" s="2">
        <f t="shared" si="214"/>
        <v>41.682720073471515</v>
      </c>
      <c r="EC171" s="2">
        <f t="shared" si="214"/>
        <v>42.802821824692622</v>
      </c>
      <c r="ED171" s="2">
        <f t="shared" si="214"/>
        <v>42.97021556561976</v>
      </c>
      <c r="EE171" s="2">
        <f t="shared" si="214"/>
        <v>43.805206119895331</v>
      </c>
      <c r="EF171" s="2">
        <f t="shared" si="214"/>
        <v>45.442648728301776</v>
      </c>
      <c r="EG171" s="2">
        <f t="shared" si="214"/>
        <v>48.205408658896509</v>
      </c>
      <c r="EH171" s="2">
        <f t="shared" si="214"/>
        <v>47.707480262151833</v>
      </c>
      <c r="EI171" s="2">
        <f t="shared" si="214"/>
        <v>46.734041310751095</v>
      </c>
      <c r="EJ171" s="2">
        <f t="shared" si="214"/>
        <v>45.499479613052259</v>
      </c>
      <c r="EK171" s="2">
        <f t="shared" si="213"/>
        <v>44.875361926970768</v>
      </c>
      <c r="EL171" s="2">
        <f t="shared" si="180"/>
        <v>45.53317892271663</v>
      </c>
      <c r="EM171" s="2">
        <f t="shared" si="180"/>
        <v>44.755954743854815</v>
      </c>
      <c r="EN171" s="2">
        <f t="shared" si="180"/>
        <v>45.955209207370366</v>
      </c>
      <c r="EO171" s="2">
        <f t="shared" si="180"/>
        <v>46.763503150214859</v>
      </c>
      <c r="EQ171" s="2">
        <f t="shared" si="225"/>
        <v>42.973599432253856</v>
      </c>
      <c r="ER171" s="2">
        <f t="shared" si="225"/>
        <v>41.660258425823798</v>
      </c>
      <c r="ES171" s="2">
        <f t="shared" si="225"/>
        <v>42.477096111567704</v>
      </c>
      <c r="ET171" s="2">
        <f t="shared" si="225"/>
        <v>42.733034826890567</v>
      </c>
      <c r="EU171" s="2">
        <f t="shared" si="225"/>
        <v>43.070640408085964</v>
      </c>
      <c r="EV171" s="2">
        <f t="shared" si="225"/>
        <v>45.570976850975924</v>
      </c>
      <c r="EW171" s="2">
        <f t="shared" si="225"/>
        <v>47.425454496839862</v>
      </c>
      <c r="EX171" s="2">
        <f t="shared" si="225"/>
        <v>47.40447808392517</v>
      </c>
      <c r="EY171" s="2">
        <f t="shared" si="225"/>
        <v>46.856123666985781</v>
      </c>
      <c r="EZ171" s="2">
        <f t="shared" si="225"/>
        <v>45.053594000906664</v>
      </c>
      <c r="FA171" s="2">
        <f t="shared" si="225"/>
        <v>44.999038287473361</v>
      </c>
      <c r="FB171" s="2">
        <f t="shared" si="225"/>
        <v>45.372577095647017</v>
      </c>
      <c r="FC171" s="2">
        <f t="shared" si="225"/>
        <v>44.526735714710824</v>
      </c>
      <c r="FD171" s="2">
        <f t="shared" si="225"/>
        <v>45.505033493310265</v>
      </c>
      <c r="FE171" s="2">
        <f t="shared" si="225"/>
        <v>46.828380031344324</v>
      </c>
      <c r="FG171" s="2">
        <f t="shared" si="226"/>
        <v>0.99990700787171904</v>
      </c>
      <c r="FH171" s="2">
        <f t="shared" si="226"/>
        <v>0.99990890638228536</v>
      </c>
      <c r="FI171" s="2">
        <f t="shared" si="226"/>
        <v>0.99990606748900546</v>
      </c>
      <c r="FJ171" s="2">
        <f t="shared" si="226"/>
        <v>0.99990614874366734</v>
      </c>
      <c r="FK171" s="2">
        <f t="shared" si="226"/>
        <v>0.99991972772853266</v>
      </c>
      <c r="FL171" s="2">
        <f t="shared" si="226"/>
        <v>0.999894801878216</v>
      </c>
      <c r="FM171" s="2">
        <f t="shared" si="226"/>
        <v>0.99990013088019059</v>
      </c>
      <c r="FN171" s="2">
        <f t="shared" si="226"/>
        <v>0.99988471548835955</v>
      </c>
      <c r="FO171" s="2">
        <f t="shared" si="226"/>
        <v>0.99989354502929817</v>
      </c>
      <c r="FP171" s="2">
        <f t="shared" si="226"/>
        <v>0.9998842527542402</v>
      </c>
      <c r="FQ171" s="2">
        <f t="shared" si="226"/>
        <v>0.99988955586644523</v>
      </c>
      <c r="FR171" s="2">
        <f t="shared" si="226"/>
        <v>0.99989887359249674</v>
      </c>
      <c r="FS171" s="2">
        <f t="shared" si="226"/>
        <v>0.99988949810289618</v>
      </c>
      <c r="FT171" s="2">
        <f t="shared" si="226"/>
        <v>0.99987536813448807</v>
      </c>
      <c r="FU171" s="2">
        <f t="shared" si="226"/>
        <v>0.99983840843804983</v>
      </c>
      <c r="FW171" s="2">
        <f t="shared" si="217"/>
        <v>0.30868713260017289</v>
      </c>
      <c r="FX171" s="2">
        <f t="shared" si="217"/>
        <v>0.28767419434605473</v>
      </c>
      <c r="FY171" s="2">
        <f t="shared" si="217"/>
        <v>0.30046629544311648</v>
      </c>
      <c r="FZ171" s="2">
        <f t="shared" si="217"/>
        <v>0.29554756447377351</v>
      </c>
      <c r="GA171" s="2">
        <f t="shared" si="217"/>
        <v>0.32607564299998815</v>
      </c>
      <c r="GB171" s="2">
        <f t="shared" si="217"/>
        <v>0.35474755716657885</v>
      </c>
      <c r="GC171" s="2">
        <f t="shared" si="217"/>
        <v>0.3734130269501138</v>
      </c>
      <c r="GD171" s="2">
        <f t="shared" si="217"/>
        <v>0.30074919063932476</v>
      </c>
      <c r="GE171" s="2">
        <f t="shared" si="217"/>
        <v>0.28288383579057025</v>
      </c>
      <c r="GF171" s="2">
        <f t="shared" si="217"/>
        <v>0.23941507837741069</v>
      </c>
      <c r="GG171" s="2">
        <f t="shared" si="217"/>
        <v>0.23169401273524917</v>
      </c>
      <c r="GH171" s="2">
        <f t="shared" si="217"/>
        <v>0.21962315697604978</v>
      </c>
      <c r="GI171" s="2">
        <f t="shared" si="217"/>
        <v>0.23610830549022149</v>
      </c>
      <c r="GJ171" s="2">
        <f t="shared" si="217"/>
        <v>0.22833425862820816</v>
      </c>
      <c r="GK171" s="2">
        <f t="shared" si="217"/>
        <v>0.15939198502794291</v>
      </c>
      <c r="GM171" s="86">
        <f t="shared" si="218"/>
        <v>5.1966933042367405E-161</v>
      </c>
      <c r="GN171" s="86">
        <f t="shared" si="218"/>
        <v>3.6088526438730746E-143</v>
      </c>
      <c r="GO171" s="86">
        <f t="shared" si="218"/>
        <v>1.7778092586228127E-199</v>
      </c>
      <c r="GP171" s="86">
        <f t="shared" si="218"/>
        <v>1.5811917995277991E-268</v>
      </c>
      <c r="GQ171" s="86">
        <f t="shared" si="218"/>
        <v>0</v>
      </c>
      <c r="GR171" s="86">
        <f t="shared" si="218"/>
        <v>0</v>
      </c>
      <c r="GS171" s="86">
        <f t="shared" si="218"/>
        <v>0</v>
      </c>
      <c r="GT171" s="86">
        <f t="shared" si="218"/>
        <v>3.7897740132435721E-270</v>
      </c>
      <c r="GU171" s="86">
        <f t="shared" si="218"/>
        <v>3.2466246501704659E-266</v>
      </c>
      <c r="GV171" s="86">
        <f t="shared" si="218"/>
        <v>3.9785361390200165E-209</v>
      </c>
      <c r="GW171" s="86">
        <f t="shared" si="218"/>
        <v>2.3867226215445588E-253</v>
      </c>
      <c r="GX171" s="86">
        <f t="shared" si="218"/>
        <v>4.025107242901116E-213</v>
      </c>
      <c r="GY171" s="86">
        <f t="shared" si="218"/>
        <v>3.5435721556367073E-165</v>
      </c>
      <c r="GZ171" s="86">
        <f t="shared" si="218"/>
        <v>3.3434411833016209E-150</v>
      </c>
      <c r="HA171" s="86">
        <f t="shared" si="218"/>
        <v>5.5878747343911005E-166</v>
      </c>
      <c r="HC171" s="86">
        <f t="shared" si="182"/>
        <v>1.2041404568957382E-107</v>
      </c>
      <c r="HD171" s="86">
        <f t="shared" si="182"/>
        <v>4.1566893260682722E-105</v>
      </c>
      <c r="HE171" s="86">
        <f t="shared" si="182"/>
        <v>4.7862664321438798E-111</v>
      </c>
      <c r="HF171" s="86">
        <f t="shared" si="181"/>
        <v>6.0036293584194474E-165</v>
      </c>
      <c r="HG171" s="86">
        <f t="shared" si="181"/>
        <v>1.0617033500590254E-256</v>
      </c>
      <c r="HH171" s="86">
        <f t="shared" si="181"/>
        <v>1.8093187440236688E-217</v>
      </c>
      <c r="HI171" s="86">
        <f t="shared" si="181"/>
        <v>5.1615064126425645E-214</v>
      </c>
      <c r="HJ171" s="86">
        <f t="shared" si="181"/>
        <v>2.4197574989019768E-124</v>
      </c>
      <c r="HK171" s="86">
        <f t="shared" si="181"/>
        <v>5.3683652696910282E-188</v>
      </c>
      <c r="HL171" s="86">
        <f t="shared" si="181"/>
        <v>7.5898084797184395E-181</v>
      </c>
      <c r="HM171" s="86">
        <f t="shared" si="181"/>
        <v>1.5775504465572574E-159</v>
      </c>
      <c r="HN171" s="86">
        <f t="shared" si="181"/>
        <v>2.3336168069805335E-121</v>
      </c>
      <c r="HO171" s="86">
        <f t="shared" si="227"/>
        <v>1.5063897911288118E-117</v>
      </c>
      <c r="HP171" s="86">
        <f t="shared" si="227"/>
        <v>2.7040870605877796E-103</v>
      </c>
      <c r="HQ171" s="86">
        <f t="shared" si="227"/>
        <v>1.2431501372743486E-133</v>
      </c>
      <c r="HS171" s="86">
        <f t="shared" si="219"/>
        <v>2.3435576589269187E-8</v>
      </c>
      <c r="HT171" s="86">
        <f t="shared" si="219"/>
        <v>5.5431141741779565E-8</v>
      </c>
      <c r="HU171" s="86">
        <f t="shared" si="219"/>
        <v>8.6940779170101026E-10</v>
      </c>
      <c r="HV171" s="86">
        <f t="shared" si="219"/>
        <v>9.4382791048629621E-10</v>
      </c>
      <c r="HW171" s="86">
        <f t="shared" si="219"/>
        <v>1.0672164526814566E-10</v>
      </c>
      <c r="HX171" s="86">
        <f t="shared" si="219"/>
        <v>2.8813344268976997E-12</v>
      </c>
      <c r="HY171" s="86">
        <f t="shared" si="219"/>
        <v>6.7721057796294313E-12</v>
      </c>
      <c r="HZ171" s="86">
        <f t="shared" si="219"/>
        <v>2.5097212555455607E-15</v>
      </c>
      <c r="IA171" s="86">
        <f t="shared" si="219"/>
        <v>8.5681597552149044E-10</v>
      </c>
      <c r="IB171" s="86">
        <f t="shared" si="219"/>
        <v>1.1339225667108226E-7</v>
      </c>
      <c r="IC171" s="86">
        <f t="shared" si="219"/>
        <v>2.7415208493833224E-7</v>
      </c>
      <c r="ID171" s="86">
        <f t="shared" si="219"/>
        <v>1.2664399767101762E-6</v>
      </c>
      <c r="IE171" s="86">
        <f t="shared" si="219"/>
        <v>1.7436933212540559E-7</v>
      </c>
      <c r="IF171" s="86">
        <f t="shared" si="219"/>
        <v>2.7742324497755962E-8</v>
      </c>
      <c r="IG171" s="86">
        <f t="shared" si="219"/>
        <v>5.1964412777779567E-5</v>
      </c>
      <c r="II171" s="86">
        <f t="shared" si="220"/>
        <v>1.2133605793932531E-2</v>
      </c>
      <c r="IJ171" s="86">
        <f t="shared" si="220"/>
        <v>5.3482509641652447E-3</v>
      </c>
      <c r="IK171" s="86">
        <f t="shared" si="220"/>
        <v>6.1249116384100065E-3</v>
      </c>
      <c r="IL171" s="86">
        <f t="shared" si="220"/>
        <v>3.6795521047592737E-3</v>
      </c>
      <c r="IM171" s="86">
        <f t="shared" si="220"/>
        <v>1.7245349744741009E-2</v>
      </c>
      <c r="IN171" s="86">
        <f t="shared" si="220"/>
        <v>3.3816665377864603E-2</v>
      </c>
      <c r="IO171" s="86">
        <f t="shared" si="220"/>
        <v>7.4007896392501687E-2</v>
      </c>
      <c r="IP171" s="86">
        <f t="shared" si="220"/>
        <v>3.8092646217147228E-4</v>
      </c>
      <c r="IQ171" s="86">
        <f t="shared" si="220"/>
        <v>1.3489244083552474E-3</v>
      </c>
      <c r="IR171" s="86">
        <f t="shared" si="220"/>
        <v>1.4774697791187992E-4</v>
      </c>
      <c r="IS171" s="86">
        <f t="shared" si="220"/>
        <v>8.0026605262245498E-5</v>
      </c>
      <c r="IT171" s="86">
        <f t="shared" si="220"/>
        <v>4.7909320831148064E-5</v>
      </c>
      <c r="IU171" s="86">
        <f t="shared" si="220"/>
        <v>8.8721665252502953E-5</v>
      </c>
      <c r="IV171" s="86">
        <f t="shared" si="220"/>
        <v>4.4892577330375152E-4</v>
      </c>
      <c r="IW171" s="86">
        <f t="shared" si="220"/>
        <v>2.7066319939532827E-3</v>
      </c>
      <c r="IY171" s="86">
        <f t="shared" si="221"/>
        <v>1.213362922950912E-2</v>
      </c>
      <c r="IZ171" s="86">
        <f t="shared" si="221"/>
        <v>5.3483063953069865E-3</v>
      </c>
      <c r="JA171" s="86">
        <f t="shared" si="221"/>
        <v>6.1249125078177979E-3</v>
      </c>
      <c r="JB171" s="86">
        <f t="shared" si="221"/>
        <v>3.6795530485871841E-3</v>
      </c>
      <c r="JC171" s="86">
        <f t="shared" si="221"/>
        <v>1.7245349851462654E-2</v>
      </c>
      <c r="JD171" s="86">
        <f t="shared" si="221"/>
        <v>3.3816665380745937E-2</v>
      </c>
      <c r="JE171" s="86">
        <f t="shared" si="221"/>
        <v>7.4007896399273798E-2</v>
      </c>
      <c r="JF171" s="86">
        <f t="shared" si="221"/>
        <v>3.8092646217398199E-4</v>
      </c>
      <c r="JG171" s="86">
        <f t="shared" si="221"/>
        <v>1.348925265171223E-3</v>
      </c>
      <c r="JH171" s="86">
        <f t="shared" si="221"/>
        <v>1.4786037016855101E-4</v>
      </c>
      <c r="JI171" s="86">
        <f t="shared" si="221"/>
        <v>8.0300757347183827E-5</v>
      </c>
      <c r="JJ171" s="86">
        <f t="shared" si="221"/>
        <v>4.9175760807858238E-5</v>
      </c>
      <c r="JK171" s="86">
        <f t="shared" si="221"/>
        <v>8.8896034584628358E-5</v>
      </c>
      <c r="JL171" s="86">
        <f t="shared" si="221"/>
        <v>4.4895351562824928E-4</v>
      </c>
      <c r="JM171" s="86">
        <f t="shared" si="221"/>
        <v>2.7585964067310623E-3</v>
      </c>
    </row>
    <row r="172" spans="2:273" x14ac:dyDescent="0.25">
      <c r="B172" s="2">
        <v>145</v>
      </c>
      <c r="C172" s="37">
        <v>42.412999999999997</v>
      </c>
      <c r="D172" s="37">
        <v>39.570999999999998</v>
      </c>
      <c r="E172" s="37">
        <v>41.27</v>
      </c>
      <c r="F172" s="37">
        <v>41.206000000000003</v>
      </c>
      <c r="G172" s="37">
        <v>45.984000000000002</v>
      </c>
      <c r="H172" s="37">
        <v>46.46</v>
      </c>
      <c r="I172" s="37">
        <v>51.81</v>
      </c>
      <c r="J172" s="37">
        <v>47.360999999999997</v>
      </c>
      <c r="K172" s="37">
        <v>47.148000000000003</v>
      </c>
      <c r="L172" s="37">
        <v>43.984000000000002</v>
      </c>
      <c r="M172" s="37">
        <v>44.573999999999998</v>
      </c>
      <c r="N172" s="37">
        <v>45.802999999999997</v>
      </c>
      <c r="O172" s="37">
        <v>44.704999999999998</v>
      </c>
      <c r="P172" s="37">
        <v>45.753999999999998</v>
      </c>
      <c r="Q172" s="37">
        <v>48.872999999999998</v>
      </c>
      <c r="S172" s="4">
        <f t="shared" si="222"/>
        <v>42.456783270175571</v>
      </c>
      <c r="T172" s="4">
        <f t="shared" si="222"/>
        <v>41.648451049258696</v>
      </c>
      <c r="U172" s="4">
        <f t="shared" si="222"/>
        <v>42.80938986717441</v>
      </c>
      <c r="V172" s="4">
        <f t="shared" si="222"/>
        <v>43.088928137009994</v>
      </c>
      <c r="W172" s="4">
        <f t="shared" si="222"/>
        <v>44.330844413401607</v>
      </c>
      <c r="X172" s="4">
        <f t="shared" si="222"/>
        <v>47.907616441492124</v>
      </c>
      <c r="Y172" s="4">
        <f t="shared" si="222"/>
        <v>53.125576503020532</v>
      </c>
      <c r="Z172" s="4">
        <f t="shared" si="222"/>
        <v>47.579653757240436</v>
      </c>
      <c r="AA172" s="4">
        <f t="shared" si="222"/>
        <v>46.916134988361762</v>
      </c>
      <c r="AB172" s="4">
        <f t="shared" si="222"/>
        <v>45.299748487242546</v>
      </c>
      <c r="AC172" s="4">
        <f t="shared" si="222"/>
        <v>44.799307018390827</v>
      </c>
      <c r="AD172" s="4">
        <f t="shared" si="222"/>
        <v>45.379598342279863</v>
      </c>
      <c r="AE172" s="4">
        <f t="shared" si="222"/>
        <v>44.618443767072449</v>
      </c>
      <c r="AF172" s="4">
        <f t="shared" si="222"/>
        <v>45.973294444682402</v>
      </c>
      <c r="AG172" s="4">
        <f t="shared" si="222"/>
        <v>47.78191681714118</v>
      </c>
      <c r="AI172" s="4">
        <f t="shared" si="223"/>
        <v>-4.3783270175573819E-2</v>
      </c>
      <c r="AJ172" s="4">
        <f t="shared" si="223"/>
        <v>-2.0774510492586984</v>
      </c>
      <c r="AK172" s="4">
        <f t="shared" si="223"/>
        <v>-1.5393898671744068</v>
      </c>
      <c r="AL172" s="4">
        <f t="shared" si="223"/>
        <v>-1.8829281370099906</v>
      </c>
      <c r="AM172" s="4">
        <f t="shared" si="223"/>
        <v>1.6531555865983947</v>
      </c>
      <c r="AN172" s="4">
        <f t="shared" si="223"/>
        <v>-1.4476164414921229</v>
      </c>
      <c r="AO172" s="4">
        <f t="shared" si="223"/>
        <v>-1.3155765030205302</v>
      </c>
      <c r="AP172" s="4">
        <f t="shared" si="223"/>
        <v>-0.21865375724043901</v>
      </c>
      <c r="AQ172" s="4">
        <f t="shared" si="223"/>
        <v>0.23186501163824147</v>
      </c>
      <c r="AR172" s="4">
        <f t="shared" si="223"/>
        <v>-1.3157484872425442</v>
      </c>
      <c r="AS172" s="4">
        <f t="shared" si="223"/>
        <v>-0.22530701839082923</v>
      </c>
      <c r="AT172" s="4">
        <f t="shared" si="223"/>
        <v>0.42340165772013449</v>
      </c>
      <c r="AU172" s="4">
        <f t="shared" si="223"/>
        <v>8.6556232927549104E-2</v>
      </c>
      <c r="AV172" s="4">
        <f t="shared" si="223"/>
        <v>-0.21929444468240433</v>
      </c>
      <c r="AW172" s="4">
        <f t="shared" si="223"/>
        <v>1.0910831828588172</v>
      </c>
      <c r="AY172" s="2">
        <f t="shared" si="215"/>
        <v>42.321256625442473</v>
      </c>
      <c r="AZ172" s="2">
        <f t="shared" si="215"/>
        <v>41.548193431975676</v>
      </c>
      <c r="BA172" s="2">
        <f t="shared" si="215"/>
        <v>42.578924183249846</v>
      </c>
      <c r="BB172" s="2">
        <f t="shared" si="215"/>
        <v>42.767801474837938</v>
      </c>
      <c r="BC172" s="2">
        <f t="shared" si="215"/>
        <v>43.437372921783151</v>
      </c>
      <c r="BD172" s="2">
        <f t="shared" si="215"/>
        <v>45.361472548362912</v>
      </c>
      <c r="BE172" s="2">
        <f t="shared" si="215"/>
        <v>47.780980194863602</v>
      </c>
      <c r="BF172" s="2">
        <f t="shared" si="215"/>
        <v>47.477244105165241</v>
      </c>
      <c r="BG172" s="2">
        <f t="shared" si="215"/>
        <v>46.644931712105858</v>
      </c>
      <c r="BH172" s="2">
        <f t="shared" si="215"/>
        <v>45.260174509329772</v>
      </c>
      <c r="BI172" s="2">
        <f t="shared" si="215"/>
        <v>44.770221235448268</v>
      </c>
      <c r="BJ172" s="2">
        <f t="shared" si="215"/>
        <v>45.359811097694006</v>
      </c>
      <c r="BK172" s="2">
        <f t="shared" si="215"/>
        <v>44.580127124013941</v>
      </c>
      <c r="BL172" s="2">
        <f t="shared" si="215"/>
        <v>45.740865113589152</v>
      </c>
      <c r="BM172" s="2">
        <f t="shared" si="215"/>
        <v>46.666510169107852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 t="str">
        <f t="shared" si="216"/>
        <v/>
      </c>
      <c r="CH172" s="2">
        <f t="shared" si="216"/>
        <v>41.206000000000003</v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>
        <f t="shared" si="216"/>
        <v>47.360999999999997</v>
      </c>
      <c r="CM172" s="2">
        <f t="shared" si="216"/>
        <v>47.148000000000003</v>
      </c>
      <c r="CN172" s="2">
        <f t="shared" si="216"/>
        <v>43.984000000000002</v>
      </c>
      <c r="CO172" s="2">
        <f t="shared" si="216"/>
        <v>44.573999999999998</v>
      </c>
      <c r="CP172" s="2">
        <f t="shared" si="216"/>
        <v>45.802999999999997</v>
      </c>
      <c r="CQ172" s="2">
        <f t="shared" si="216"/>
        <v>44.704999999999998</v>
      </c>
      <c r="CR172" s="2">
        <f t="shared" si="216"/>
        <v>45.753999999999998</v>
      </c>
      <c r="CS172" s="2">
        <f t="shared" si="216"/>
        <v>48.872999999999998</v>
      </c>
      <c r="CU172" s="2" t="str">
        <f t="shared" si="198"/>
        <v/>
      </c>
      <c r="CV172" s="2" t="str">
        <f t="shared" si="199"/>
        <v/>
      </c>
      <c r="CW172" s="2" t="str">
        <f t="shared" si="200"/>
        <v/>
      </c>
      <c r="CX172" s="2">
        <f t="shared" si="201"/>
        <v>41.206000000000003</v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>
        <f t="shared" si="205"/>
        <v>47.360999999999997</v>
      </c>
      <c r="DC172" s="2">
        <f t="shared" si="206"/>
        <v>47.148000000000003</v>
      </c>
      <c r="DD172" s="2">
        <f t="shared" si="207"/>
        <v>43.984000000000002</v>
      </c>
      <c r="DE172" s="2">
        <f t="shared" si="208"/>
        <v>44.573999999999998</v>
      </c>
      <c r="DF172" s="2">
        <f t="shared" si="209"/>
        <v>45.802999999999997</v>
      </c>
      <c r="DG172" s="2">
        <f t="shared" si="210"/>
        <v>44.704999999999998</v>
      </c>
      <c r="DH172" s="2">
        <f t="shared" si="211"/>
        <v>45.753999999999998</v>
      </c>
      <c r="DI172" s="2">
        <f t="shared" si="212"/>
        <v>48.872999999999998</v>
      </c>
      <c r="DK172" s="2">
        <f t="shared" si="224"/>
        <v>87.146987315010563</v>
      </c>
      <c r="DL172" s="2">
        <f t="shared" si="224"/>
        <v>86.734164300815479</v>
      </c>
      <c r="DM172" s="2">
        <f t="shared" si="224"/>
        <v>82.174005436424039</v>
      </c>
      <c r="DN172" s="2">
        <f t="shared" si="224"/>
        <v>86.627690727876796</v>
      </c>
      <c r="DO172" s="2">
        <f t="shared" si="224"/>
        <v>97.342130675526022</v>
      </c>
      <c r="DP172" s="2">
        <f t="shared" si="224"/>
        <v>94.769322996515683</v>
      </c>
      <c r="DQ172" s="2">
        <f t="shared" si="224"/>
        <v>85.299615010570818</v>
      </c>
      <c r="DR172" s="2">
        <f t="shared" si="224"/>
        <v>91.778642375168701</v>
      </c>
      <c r="DS172" s="2">
        <f t="shared" si="224"/>
        <v>86.238068876104023</v>
      </c>
      <c r="DT172" s="2">
        <f t="shared" si="224"/>
        <v>98.677867595818839</v>
      </c>
      <c r="DU172" s="2">
        <f t="shared" si="224"/>
        <v>95.451084001836705</v>
      </c>
      <c r="DV172" s="2">
        <f t="shared" si="224"/>
        <v>85.987259055673007</v>
      </c>
      <c r="DW172" s="2">
        <f t="shared" si="224"/>
        <v>90.430836605255195</v>
      </c>
      <c r="DX172" s="2">
        <f t="shared" si="224"/>
        <v>88.435973616473603</v>
      </c>
      <c r="DY172" s="2">
        <f t="shared" si="224"/>
        <v>70.095504765395887</v>
      </c>
      <c r="EA172" s="2">
        <f t="shared" si="214"/>
        <v>42.04995688225538</v>
      </c>
      <c r="EB172" s="2">
        <f t="shared" si="214"/>
        <v>41.551834719046354</v>
      </c>
      <c r="EC172" s="2">
        <f t="shared" si="214"/>
        <v>42.68293634174168</v>
      </c>
      <c r="ED172" s="2">
        <f t="shared" si="214"/>
        <v>42.840938761445301</v>
      </c>
      <c r="EE172" s="2">
        <f t="shared" si="214"/>
        <v>43.695038095779765</v>
      </c>
      <c r="EF172" s="2">
        <f t="shared" si="214"/>
        <v>45.307156232534403</v>
      </c>
      <c r="EG172" s="2">
        <f t="shared" si="214"/>
        <v>48.094315116802562</v>
      </c>
      <c r="EH172" s="2">
        <f t="shared" si="214"/>
        <v>47.572473730202077</v>
      </c>
      <c r="EI172" s="2">
        <f t="shared" si="214"/>
        <v>46.603146318114867</v>
      </c>
      <c r="EJ172" s="2">
        <f t="shared" si="214"/>
        <v>45.372542535373938</v>
      </c>
      <c r="EK172" s="2">
        <f t="shared" si="213"/>
        <v>44.733459879422142</v>
      </c>
      <c r="EL172" s="2">
        <f t="shared" si="180"/>
        <v>45.395283996877438</v>
      </c>
      <c r="EM172" s="2">
        <f t="shared" si="180"/>
        <v>44.635440008532697</v>
      </c>
      <c r="EN172" s="2">
        <f t="shared" si="180"/>
        <v>45.849876938634466</v>
      </c>
      <c r="EO172" s="2">
        <f t="shared" si="180"/>
        <v>46.651111194237487</v>
      </c>
      <c r="EQ172" s="2">
        <f t="shared" si="225"/>
        <v>42.863742206446787</v>
      </c>
      <c r="ER172" s="2">
        <f t="shared" si="225"/>
        <v>41.527739767385462</v>
      </c>
      <c r="ES172" s="2">
        <f t="shared" si="225"/>
        <v>42.347507844668172</v>
      </c>
      <c r="ET172" s="2">
        <f t="shared" si="225"/>
        <v>42.596918788685201</v>
      </c>
      <c r="EU172" s="2">
        <f t="shared" si="225"/>
        <v>42.940364341232069</v>
      </c>
      <c r="EV172" s="2">
        <f t="shared" si="225"/>
        <v>45.438958096258496</v>
      </c>
      <c r="EW172" s="2">
        <f t="shared" si="225"/>
        <v>47.29289210732361</v>
      </c>
      <c r="EX172" s="2">
        <f t="shared" si="225"/>
        <v>47.260810626873834</v>
      </c>
      <c r="EY172" s="2">
        <f t="shared" si="225"/>
        <v>46.728793283921526</v>
      </c>
      <c r="EZ172" s="2">
        <f t="shared" si="225"/>
        <v>44.912677915814058</v>
      </c>
      <c r="FA172" s="2">
        <f t="shared" si="225"/>
        <v>44.860838677911062</v>
      </c>
      <c r="FB172" s="2">
        <f t="shared" si="225"/>
        <v>45.228981570265759</v>
      </c>
      <c r="FC172" s="2">
        <f t="shared" si="225"/>
        <v>44.398683750020695</v>
      </c>
      <c r="FD172" s="2">
        <f t="shared" si="225"/>
        <v>45.38511061523603</v>
      </c>
      <c r="FE172" s="2">
        <f t="shared" si="225"/>
        <v>46.720502572774933</v>
      </c>
      <c r="FG172" s="2">
        <f t="shared" si="226"/>
        <v>0.99991518947708791</v>
      </c>
      <c r="FH172" s="2">
        <f t="shared" si="226"/>
        <v>0.99991692096734885</v>
      </c>
      <c r="FI172" s="2">
        <f t="shared" si="226"/>
        <v>0.99991433182375389</v>
      </c>
      <c r="FJ172" s="2">
        <f t="shared" si="226"/>
        <v>0.99991440593011072</v>
      </c>
      <c r="FK172" s="2">
        <f t="shared" si="226"/>
        <v>0.99992679030123532</v>
      </c>
      <c r="FL172" s="2">
        <f t="shared" si="226"/>
        <v>0.9999040572845791</v>
      </c>
      <c r="FM172" s="2">
        <f t="shared" si="226"/>
        <v>0.99990891747983834</v>
      </c>
      <c r="FN172" s="2">
        <f t="shared" si="226"/>
        <v>0.99989485820923818</v>
      </c>
      <c r="FO172" s="2">
        <f t="shared" si="226"/>
        <v>0.99990291100339523</v>
      </c>
      <c r="FP172" s="2">
        <f t="shared" si="226"/>
        <v>0.99989443618212637</v>
      </c>
      <c r="FQ172" s="2">
        <f t="shared" si="226"/>
        <v>0.99989927277419899</v>
      </c>
      <c r="FR172" s="2">
        <f t="shared" si="226"/>
        <v>0.99990777079955395</v>
      </c>
      <c r="FS172" s="2">
        <f t="shared" si="226"/>
        <v>0.99989922009219201</v>
      </c>
      <c r="FT172" s="2">
        <f t="shared" si="226"/>
        <v>0.99988633314122444</v>
      </c>
      <c r="FU172" s="2">
        <f t="shared" si="226"/>
        <v>0.99985262464852509</v>
      </c>
      <c r="FW172" s="2">
        <f t="shared" si="217"/>
        <v>0.32868009842777418</v>
      </c>
      <c r="FX172" s="2">
        <f t="shared" si="217"/>
        <v>0.30691040220090055</v>
      </c>
      <c r="FY172" s="2">
        <f t="shared" si="217"/>
        <v>0.32017341190795517</v>
      </c>
      <c r="FZ172" s="2">
        <f t="shared" si="217"/>
        <v>0.31507737684646364</v>
      </c>
      <c r="GA172" s="2">
        <f t="shared" si="217"/>
        <v>0.34663012978470126</v>
      </c>
      <c r="GB172" s="2">
        <f t="shared" si="217"/>
        <v>0.37610076092963318</v>
      </c>
      <c r="GC172" s="2">
        <f t="shared" si="217"/>
        <v>0.39520162345047688</v>
      </c>
      <c r="GD172" s="2">
        <f t="shared" si="217"/>
        <v>0.32046636160745018</v>
      </c>
      <c r="GE172" s="2">
        <f t="shared" si="217"/>
        <v>0.30193549749307819</v>
      </c>
      <c r="GF172" s="2">
        <f t="shared" si="217"/>
        <v>0.25658668802019435</v>
      </c>
      <c r="GG172" s="2">
        <f t="shared" si="217"/>
        <v>0.24849276979018245</v>
      </c>
      <c r="GH172" s="2">
        <f t="shared" si="217"/>
        <v>0.23581534789748562</v>
      </c>
      <c r="GI172" s="2">
        <f t="shared" si="217"/>
        <v>0.25312167349854747</v>
      </c>
      <c r="GJ172" s="2">
        <f t="shared" si="217"/>
        <v>0.24496708808350259</v>
      </c>
      <c r="GK172" s="2">
        <f t="shared" si="217"/>
        <v>0.17212295503334341</v>
      </c>
      <c r="GM172" s="86">
        <f t="shared" si="218"/>
        <v>4.6956341082591748E-165</v>
      </c>
      <c r="GN172" s="86">
        <f t="shared" si="218"/>
        <v>9.5250177202985821E-147</v>
      </c>
      <c r="GO172" s="86">
        <f t="shared" si="218"/>
        <v>1.8334307477149655E-204</v>
      </c>
      <c r="GP172" s="86">
        <f t="shared" si="218"/>
        <v>3.2589337121208039E-275</v>
      </c>
      <c r="GQ172" s="86">
        <f t="shared" si="218"/>
        <v>0</v>
      </c>
      <c r="GR172" s="86">
        <f t="shared" si="218"/>
        <v>0</v>
      </c>
      <c r="GS172" s="86">
        <f t="shared" si="218"/>
        <v>0</v>
      </c>
      <c r="GT172" s="86">
        <f t="shared" si="218"/>
        <v>7.5248426947329299E-277</v>
      </c>
      <c r="GU172" s="86">
        <f t="shared" si="218"/>
        <v>7.6540602255232355E-273</v>
      </c>
      <c r="GV172" s="86">
        <f t="shared" si="218"/>
        <v>2.3990891528523987E-214</v>
      </c>
      <c r="GW172" s="86">
        <f t="shared" si="218"/>
        <v>1.0172990883192197E-259</v>
      </c>
      <c r="GX172" s="86">
        <f t="shared" si="218"/>
        <v>1.7185358282488596E-218</v>
      </c>
      <c r="GY172" s="86">
        <f t="shared" si="218"/>
        <v>2.5756427753681548E-169</v>
      </c>
      <c r="GZ172" s="86">
        <f t="shared" si="218"/>
        <v>6.6870412924283011E-154</v>
      </c>
      <c r="HA172" s="86">
        <f t="shared" si="218"/>
        <v>4.2642824814722091E-170</v>
      </c>
      <c r="HC172" s="86">
        <f t="shared" si="182"/>
        <v>1.9289172499750411E-111</v>
      </c>
      <c r="HD172" s="86">
        <f t="shared" si="182"/>
        <v>8.1790146090594502E-109</v>
      </c>
      <c r="HE172" s="86">
        <f t="shared" si="182"/>
        <v>6.6407831839373047E-115</v>
      </c>
      <c r="HF172" s="86">
        <f t="shared" si="181"/>
        <v>1.2473580357697839E-170</v>
      </c>
      <c r="HG172" s="86">
        <f t="shared" si="181"/>
        <v>2.8200586519394371E-265</v>
      </c>
      <c r="HH172" s="86">
        <f t="shared" si="181"/>
        <v>6.5071361814145066E-225</v>
      </c>
      <c r="HI172" s="86">
        <f t="shared" si="181"/>
        <v>2.4777245969014496E-221</v>
      </c>
      <c r="HJ172" s="86">
        <f t="shared" si="181"/>
        <v>1.5838964494689227E-128</v>
      </c>
      <c r="HK172" s="86">
        <f t="shared" si="181"/>
        <v>1.6514550417949294E-194</v>
      </c>
      <c r="HL172" s="86">
        <f t="shared" si="181"/>
        <v>3.1302854766824938E-187</v>
      </c>
      <c r="HM172" s="86">
        <f t="shared" si="181"/>
        <v>3.1257648491384624E-165</v>
      </c>
      <c r="HN172" s="86">
        <f t="shared" si="181"/>
        <v>1.036836329952694E-125</v>
      </c>
      <c r="HO172" s="86">
        <f t="shared" si="227"/>
        <v>9.3970044400496167E-122</v>
      </c>
      <c r="HP172" s="86">
        <f t="shared" si="227"/>
        <v>6.6751792512044816E-107</v>
      </c>
      <c r="HQ172" s="86">
        <f t="shared" si="227"/>
        <v>2.3644468731068129E-138</v>
      </c>
      <c r="HS172" s="86">
        <f t="shared" si="219"/>
        <v>4.6676551931938116E-9</v>
      </c>
      <c r="HT172" s="86">
        <f t="shared" si="219"/>
        <v>1.1701187692848394E-8</v>
      </c>
      <c r="HU172" s="86">
        <f t="shared" si="219"/>
        <v>1.3818372791572099E-10</v>
      </c>
      <c r="HV172" s="86">
        <f t="shared" si="219"/>
        <v>1.4191581046293156E-10</v>
      </c>
      <c r="HW172" s="86">
        <f t="shared" si="219"/>
        <v>1.5221538778831217E-11</v>
      </c>
      <c r="HX172" s="86">
        <f t="shared" si="219"/>
        <v>3.0030095190509357E-13</v>
      </c>
      <c r="HY172" s="86">
        <f t="shared" si="219"/>
        <v>8.00124986478647E-13</v>
      </c>
      <c r="HZ172" s="86">
        <f t="shared" si="219"/>
        <v>1.1791510159255791E-16</v>
      </c>
      <c r="IA172" s="86">
        <f t="shared" si="219"/>
        <v>1.2073849355431031E-10</v>
      </c>
      <c r="IB172" s="86">
        <f t="shared" si="219"/>
        <v>2.2199296090778252E-8</v>
      </c>
      <c r="IC172" s="86">
        <f t="shared" si="219"/>
        <v>5.5996498925831999E-8</v>
      </c>
      <c r="ID172" s="86">
        <f t="shared" si="219"/>
        <v>2.9238209496315587E-7</v>
      </c>
      <c r="IE172" s="86">
        <f t="shared" si="219"/>
        <v>3.3949999413431202E-8</v>
      </c>
      <c r="IF172" s="86">
        <f t="shared" si="219"/>
        <v>3.8840719621576831E-9</v>
      </c>
      <c r="IG172" s="86">
        <f t="shared" si="219"/>
        <v>1.395957244056068E-5</v>
      </c>
      <c r="II172" s="86">
        <f t="shared" si="220"/>
        <v>2.5805338382438495E-2</v>
      </c>
      <c r="IJ172" s="86">
        <f t="shared" si="220"/>
        <v>1.219921604537896E-2</v>
      </c>
      <c r="IK172" s="86">
        <f t="shared" si="220"/>
        <v>1.4405049349635905E-2</v>
      </c>
      <c r="IL172" s="86">
        <f t="shared" si="220"/>
        <v>9.3270323428149161E-3</v>
      </c>
      <c r="IM172" s="86">
        <f t="shared" si="220"/>
        <v>3.6645395052462171E-2</v>
      </c>
      <c r="IN172" s="86">
        <f t="shared" si="220"/>
        <v>6.9520196761988257E-2</v>
      </c>
      <c r="IO172" s="86">
        <f t="shared" si="220"/>
        <v>0.13225735815985307</v>
      </c>
      <c r="IP172" s="86">
        <f t="shared" si="220"/>
        <v>1.5450175558817502E-3</v>
      </c>
      <c r="IQ172" s="86">
        <f t="shared" si="220"/>
        <v>3.8557038777952374E-3</v>
      </c>
      <c r="IR172" s="86">
        <f t="shared" si="220"/>
        <v>4.7797622376429233E-4</v>
      </c>
      <c r="IS172" s="86">
        <f t="shared" si="220"/>
        <v>2.7104494230265666E-4</v>
      </c>
      <c r="IT172" s="86">
        <f t="shared" si="220"/>
        <v>1.6297551217614784E-4</v>
      </c>
      <c r="IU172" s="86">
        <f t="shared" si="220"/>
        <v>3.0346103835565544E-4</v>
      </c>
      <c r="IV172" s="86">
        <f t="shared" si="220"/>
        <v>1.1523912439116214E-3</v>
      </c>
      <c r="IW172" s="86">
        <f t="shared" si="220"/>
        <v>4.6099453926166673E-3</v>
      </c>
      <c r="IY172" s="86">
        <f t="shared" si="221"/>
        <v>2.5805343050093688E-2</v>
      </c>
      <c r="IZ172" s="86">
        <f t="shared" si="221"/>
        <v>1.2199227746566652E-2</v>
      </c>
      <c r="JA172" s="86">
        <f t="shared" si="221"/>
        <v>1.4405049487819633E-2</v>
      </c>
      <c r="JB172" s="86">
        <f t="shared" si="221"/>
        <v>9.3270324847307268E-3</v>
      </c>
      <c r="JC172" s="86">
        <f t="shared" si="221"/>
        <v>3.664539506768371E-2</v>
      </c>
      <c r="JD172" s="86">
        <f t="shared" si="221"/>
        <v>6.9520196762288558E-2</v>
      </c>
      <c r="JE172" s="86">
        <f t="shared" si="221"/>
        <v>0.1322573581606532</v>
      </c>
      <c r="JF172" s="86">
        <f t="shared" si="221"/>
        <v>1.5450175558818682E-3</v>
      </c>
      <c r="JG172" s="86">
        <f t="shared" si="221"/>
        <v>3.8557039985337308E-3</v>
      </c>
      <c r="JH172" s="86">
        <f t="shared" si="221"/>
        <v>4.779984230603831E-4</v>
      </c>
      <c r="JI172" s="86">
        <f t="shared" si="221"/>
        <v>2.7110093880158251E-4</v>
      </c>
      <c r="JJ172" s="86">
        <f t="shared" si="221"/>
        <v>1.63267894271111E-4</v>
      </c>
      <c r="JK172" s="86">
        <f t="shared" si="221"/>
        <v>3.0349498835506887E-4</v>
      </c>
      <c r="JL172" s="86">
        <f t="shared" si="221"/>
        <v>1.1523951279835834E-3</v>
      </c>
      <c r="JM172" s="86">
        <f t="shared" si="221"/>
        <v>4.6239049650572276E-3</v>
      </c>
    </row>
    <row r="173" spans="2:273" x14ac:dyDescent="0.25">
      <c r="B173" s="2">
        <v>146</v>
      </c>
      <c r="C173" s="37">
        <v>42.048000000000002</v>
      </c>
      <c r="D173" s="37">
        <v>40.936999999999998</v>
      </c>
      <c r="E173" s="37">
        <v>42.872999999999998</v>
      </c>
      <c r="F173" s="37">
        <v>45.286000000000001</v>
      </c>
      <c r="G173" s="37">
        <v>46.127000000000002</v>
      </c>
      <c r="H173" s="37">
        <v>49.143000000000001</v>
      </c>
      <c r="I173" s="37">
        <v>56.412999999999997</v>
      </c>
      <c r="J173" s="37">
        <v>52.262</v>
      </c>
      <c r="K173" s="37">
        <v>47.671999999999997</v>
      </c>
      <c r="L173" s="37">
        <v>44.655999999999999</v>
      </c>
      <c r="M173" s="37">
        <v>43.475000000000001</v>
      </c>
      <c r="N173" s="37">
        <v>45.115000000000002</v>
      </c>
      <c r="O173" s="37">
        <v>45.066000000000003</v>
      </c>
      <c r="P173" s="37">
        <v>47.18</v>
      </c>
      <c r="Q173" s="37">
        <v>47.651000000000003</v>
      </c>
      <c r="S173" s="4">
        <f t="shared" si="222"/>
        <v>42.451466398666732</v>
      </c>
      <c r="T173" s="4">
        <f t="shared" si="222"/>
        <v>41.608278914844824</v>
      </c>
      <c r="U173" s="4">
        <f t="shared" si="222"/>
        <v>42.896911507974359</v>
      </c>
      <c r="V173" s="4">
        <f t="shared" si="222"/>
        <v>43.301759450841132</v>
      </c>
      <c r="W173" s="4">
        <f t="shared" si="222"/>
        <v>44.847808466012083</v>
      </c>
      <c r="X173" s="4">
        <f t="shared" si="222"/>
        <v>49.326810806018472</v>
      </c>
      <c r="Y173" s="4">
        <f t="shared" si="222"/>
        <v>55.081097265848449</v>
      </c>
      <c r="Z173" s="4">
        <f t="shared" si="222"/>
        <v>47.654444273500928</v>
      </c>
      <c r="AA173" s="4">
        <f t="shared" si="222"/>
        <v>47.1561359168252</v>
      </c>
      <c r="AB173" s="4">
        <f t="shared" si="222"/>
        <v>45.229098659771338</v>
      </c>
      <c r="AC173" s="4">
        <f t="shared" si="222"/>
        <v>44.714729719917194</v>
      </c>
      <c r="AD173" s="4">
        <f t="shared" si="222"/>
        <v>45.274954106448867</v>
      </c>
      <c r="AE173" s="4">
        <f t="shared" si="222"/>
        <v>44.563724035077058</v>
      </c>
      <c r="AF173" s="4">
        <f t="shared" si="222"/>
        <v>46.140903804406989</v>
      </c>
      <c r="AG173" s="4">
        <f t="shared" si="222"/>
        <v>48.316886497024605</v>
      </c>
      <c r="AI173" s="4">
        <f t="shared" si="223"/>
        <v>-0.40346639866672973</v>
      </c>
      <c r="AJ173" s="4">
        <f t="shared" si="223"/>
        <v>-0.6712789148448266</v>
      </c>
      <c r="AK173" s="4">
        <f t="shared" si="223"/>
        <v>-2.3911507974361257E-2</v>
      </c>
      <c r="AL173" s="4">
        <f t="shared" si="223"/>
        <v>1.9842405491588693</v>
      </c>
      <c r="AM173" s="4">
        <f t="shared" si="223"/>
        <v>1.2791915339879196</v>
      </c>
      <c r="AN173" s="4">
        <f t="shared" si="223"/>
        <v>-0.18381080601847088</v>
      </c>
      <c r="AO173" s="4">
        <f t="shared" si="223"/>
        <v>1.3319027341515479</v>
      </c>
      <c r="AP173" s="4">
        <f t="shared" si="223"/>
        <v>4.6075557264990721</v>
      </c>
      <c r="AQ173" s="4">
        <f t="shared" si="223"/>
        <v>0.51586408317479737</v>
      </c>
      <c r="AR173" s="4">
        <f t="shared" si="223"/>
        <v>-0.57309865977133967</v>
      </c>
      <c r="AS173" s="4">
        <f t="shared" si="223"/>
        <v>-1.2397297199171931</v>
      </c>
      <c r="AT173" s="4">
        <f t="shared" si="223"/>
        <v>-0.15995410644886476</v>
      </c>
      <c r="AU173" s="4">
        <f t="shared" si="223"/>
        <v>0.50227596492294424</v>
      </c>
      <c r="AV173" s="4">
        <f t="shared" si="223"/>
        <v>1.0390961955930109</v>
      </c>
      <c r="AW173" s="4">
        <f t="shared" si="223"/>
        <v>-0.66588649702460145</v>
      </c>
      <c r="AY173" s="2">
        <f t="shared" si="215"/>
        <v>42.212135932797963</v>
      </c>
      <c r="AZ173" s="2">
        <f t="shared" si="215"/>
        <v>41.415989499566528</v>
      </c>
      <c r="BA173" s="2">
        <f t="shared" si="215"/>
        <v>42.448626971042565</v>
      </c>
      <c r="BB173" s="2">
        <f t="shared" si="215"/>
        <v>42.630997378091109</v>
      </c>
      <c r="BC173" s="2">
        <f t="shared" si="215"/>
        <v>43.30353395970026</v>
      </c>
      <c r="BD173" s="2">
        <f t="shared" si="215"/>
        <v>45.229858216695</v>
      </c>
      <c r="BE173" s="2">
        <f t="shared" si="215"/>
        <v>47.642846249279984</v>
      </c>
      <c r="BF173" s="2">
        <f t="shared" si="215"/>
        <v>47.332557909837732</v>
      </c>
      <c r="BG173" s="2">
        <f t="shared" si="215"/>
        <v>46.517354516765508</v>
      </c>
      <c r="BH173" s="2">
        <f t="shared" si="215"/>
        <v>45.120685464807508</v>
      </c>
      <c r="BI173" s="2">
        <f t="shared" si="215"/>
        <v>44.631133336302774</v>
      </c>
      <c r="BJ173" s="2">
        <f t="shared" si="215"/>
        <v>45.217346198468547</v>
      </c>
      <c r="BK173" s="2">
        <f t="shared" si="215"/>
        <v>44.452980780792132</v>
      </c>
      <c r="BL173" s="2">
        <f t="shared" si="215"/>
        <v>45.623211228045768</v>
      </c>
      <c r="BM173" s="2">
        <f t="shared" si="215"/>
        <v>46.555619215263498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>
        <f t="shared" si="216"/>
        <v>52.262</v>
      </c>
      <c r="CM173" s="2">
        <f t="shared" si="216"/>
        <v>47.671999999999997</v>
      </c>
      <c r="CN173" s="2">
        <f t="shared" si="216"/>
        <v>44.655999999999999</v>
      </c>
      <c r="CO173" s="2">
        <f t="shared" si="216"/>
        <v>43.475000000000001</v>
      </c>
      <c r="CP173" s="2">
        <f t="shared" si="216"/>
        <v>45.115000000000002</v>
      </c>
      <c r="CQ173" s="2">
        <f t="shared" si="216"/>
        <v>45.066000000000003</v>
      </c>
      <c r="CR173" s="2">
        <f t="shared" si="216"/>
        <v>47.18</v>
      </c>
      <c r="CS173" s="2">
        <f t="shared" si="216"/>
        <v>47.651000000000003</v>
      </c>
      <c r="CU173" s="2" t="str">
        <f t="shared" si="198"/>
        <v/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>
        <f t="shared" si="205"/>
        <v>52.262</v>
      </c>
      <c r="DC173" s="2">
        <f t="shared" si="206"/>
        <v>47.671999999999997</v>
      </c>
      <c r="DD173" s="2">
        <f t="shared" si="207"/>
        <v>44.655999999999999</v>
      </c>
      <c r="DE173" s="2">
        <f t="shared" si="208"/>
        <v>43.475000000000001</v>
      </c>
      <c r="DF173" s="2">
        <f t="shared" si="209"/>
        <v>45.115000000000002</v>
      </c>
      <c r="DG173" s="2">
        <f t="shared" si="210"/>
        <v>45.066000000000003</v>
      </c>
      <c r="DH173" s="2">
        <f t="shared" si="211"/>
        <v>47.18</v>
      </c>
      <c r="DI173" s="2">
        <f t="shared" si="212"/>
        <v>47.651000000000003</v>
      </c>
      <c r="DK173" s="2">
        <f t="shared" si="224"/>
        <v>87.366483086680759</v>
      </c>
      <c r="DL173" s="2">
        <f t="shared" si="224"/>
        <v>86.943567351253407</v>
      </c>
      <c r="DM173" s="2">
        <f t="shared" si="224"/>
        <v>82.348175022651773</v>
      </c>
      <c r="DN173" s="2">
        <f t="shared" si="224"/>
        <v>86.834466928420454</v>
      </c>
      <c r="DO173" s="2">
        <f t="shared" si="224"/>
        <v>97.62057253599113</v>
      </c>
      <c r="DP173" s="2">
        <f t="shared" si="224"/>
        <v>95.022390418118462</v>
      </c>
      <c r="DQ173" s="2">
        <f t="shared" si="224"/>
        <v>85.443440380549674</v>
      </c>
      <c r="DR173" s="2">
        <f t="shared" si="224"/>
        <v>91.986903711201094</v>
      </c>
      <c r="DS173" s="2">
        <f t="shared" si="224"/>
        <v>86.41169848472569</v>
      </c>
      <c r="DT173" s="2">
        <f t="shared" si="224"/>
        <v>98.961492508710819</v>
      </c>
      <c r="DU173" s="2">
        <f t="shared" si="224"/>
        <v>95.714347675769119</v>
      </c>
      <c r="DV173" s="2">
        <f t="shared" si="224"/>
        <v>86.177726004228333</v>
      </c>
      <c r="DW173" s="2">
        <f t="shared" si="224"/>
        <v>90.656399124131667</v>
      </c>
      <c r="DX173" s="2">
        <f t="shared" si="224"/>
        <v>88.666723037323038</v>
      </c>
      <c r="DY173" s="2">
        <f t="shared" si="224"/>
        <v>70.1949917521994</v>
      </c>
      <c r="EA173" s="2">
        <f t="shared" si="214"/>
        <v>41.915901208244478</v>
      </c>
      <c r="EB173" s="2">
        <f t="shared" si="214"/>
        <v>41.420949364621194</v>
      </c>
      <c r="EC173" s="2">
        <f t="shared" si="214"/>
        <v>42.563050858790731</v>
      </c>
      <c r="ED173" s="2">
        <f t="shared" si="214"/>
        <v>42.711661957270834</v>
      </c>
      <c r="EE173" s="2">
        <f t="shared" si="214"/>
        <v>43.584870071664184</v>
      </c>
      <c r="EF173" s="2">
        <f t="shared" si="214"/>
        <v>45.171663736767037</v>
      </c>
      <c r="EG173" s="2">
        <f t="shared" si="214"/>
        <v>47.983221574708622</v>
      </c>
      <c r="EH173" s="2">
        <f t="shared" si="214"/>
        <v>47.437467198252321</v>
      </c>
      <c r="EI173" s="2">
        <f t="shared" si="214"/>
        <v>46.472251325478638</v>
      </c>
      <c r="EJ173" s="2">
        <f t="shared" si="214"/>
        <v>45.245605457695632</v>
      </c>
      <c r="EK173" s="2">
        <f t="shared" si="213"/>
        <v>44.591557831873509</v>
      </c>
      <c r="EL173" s="2">
        <f t="shared" si="180"/>
        <v>45.257389071038247</v>
      </c>
      <c r="EM173" s="2">
        <f t="shared" si="180"/>
        <v>44.514925273210594</v>
      </c>
      <c r="EN173" s="2">
        <f t="shared" si="180"/>
        <v>45.744544669898566</v>
      </c>
      <c r="EO173" s="2">
        <f t="shared" si="180"/>
        <v>46.538719238260114</v>
      </c>
      <c r="EQ173" s="2">
        <f t="shared" si="225"/>
        <v>42.753884980639725</v>
      </c>
      <c r="ER173" s="2">
        <f t="shared" si="225"/>
        <v>41.395221108947126</v>
      </c>
      <c r="ES173" s="2">
        <f t="shared" si="225"/>
        <v>42.21791957776864</v>
      </c>
      <c r="ET173" s="2">
        <f t="shared" si="225"/>
        <v>42.460802750479843</v>
      </c>
      <c r="EU173" s="2">
        <f t="shared" si="225"/>
        <v>42.810088274378174</v>
      </c>
      <c r="EV173" s="2">
        <f t="shared" si="225"/>
        <v>45.306939341541067</v>
      </c>
      <c r="EW173" s="2">
        <f t="shared" si="225"/>
        <v>47.160329717807357</v>
      </c>
      <c r="EX173" s="2">
        <f t="shared" si="225"/>
        <v>47.117143169822498</v>
      </c>
      <c r="EY173" s="2">
        <f t="shared" si="225"/>
        <v>46.601462900857271</v>
      </c>
      <c r="EZ173" s="2">
        <f t="shared" si="225"/>
        <v>44.771761830721459</v>
      </c>
      <c r="FA173" s="2">
        <f t="shared" si="225"/>
        <v>44.722639068348762</v>
      </c>
      <c r="FB173" s="2">
        <f t="shared" si="225"/>
        <v>45.085386044884501</v>
      </c>
      <c r="FC173" s="2">
        <f t="shared" si="225"/>
        <v>44.270631785330572</v>
      </c>
      <c r="FD173" s="2">
        <f t="shared" si="225"/>
        <v>45.265187737161796</v>
      </c>
      <c r="FE173" s="2">
        <f t="shared" si="225"/>
        <v>46.612625114205549</v>
      </c>
      <c r="FG173" s="2">
        <f t="shared" si="226"/>
        <v>0.9999226513066054</v>
      </c>
      <c r="FH173" s="2">
        <f t="shared" si="226"/>
        <v>0.99992423046781953</v>
      </c>
      <c r="FI173" s="2">
        <f t="shared" si="226"/>
        <v>0.99992186910573511</v>
      </c>
      <c r="FJ173" s="2">
        <f t="shared" si="226"/>
        <v>0.99992193669255436</v>
      </c>
      <c r="FK173" s="2">
        <f t="shared" si="226"/>
        <v>0.99993323153108093</v>
      </c>
      <c r="FL173" s="2">
        <f t="shared" si="226"/>
        <v>0.99991249846489805</v>
      </c>
      <c r="FM173" s="2">
        <f t="shared" si="226"/>
        <v>0.99991693108859969</v>
      </c>
      <c r="FN173" s="2">
        <f t="shared" si="226"/>
        <v>0.99990410866003265</v>
      </c>
      <c r="FO173" s="2">
        <f t="shared" si="226"/>
        <v>0.99991145302627704</v>
      </c>
      <c r="FP173" s="2">
        <f t="shared" si="226"/>
        <v>0.99990372375959635</v>
      </c>
      <c r="FQ173" s="2">
        <f t="shared" si="226"/>
        <v>0.99990813486405938</v>
      </c>
      <c r="FR173" s="2">
        <f t="shared" si="226"/>
        <v>0.99991588528688291</v>
      </c>
      <c r="FS173" s="2">
        <f t="shared" si="226"/>
        <v>0.999908086816646</v>
      </c>
      <c r="FT173" s="2">
        <f t="shared" si="226"/>
        <v>0.99989633355590624</v>
      </c>
      <c r="FU173" s="2">
        <f t="shared" si="226"/>
        <v>0.99986559033905265</v>
      </c>
      <c r="FW173" s="2">
        <f t="shared" si="217"/>
        <v>0.34931366343106163</v>
      </c>
      <c r="FX173" s="2">
        <f t="shared" si="217"/>
        <v>0.32684269892504358</v>
      </c>
      <c r="FY173" s="2">
        <f t="shared" si="217"/>
        <v>0.34054384966051199</v>
      </c>
      <c r="FZ173" s="2">
        <f t="shared" si="217"/>
        <v>0.33528349365955468</v>
      </c>
      <c r="GA173" s="2">
        <f t="shared" si="217"/>
        <v>0.36777321573967181</v>
      </c>
      <c r="GB173" s="2">
        <f t="shared" si="217"/>
        <v>0.39794658399289401</v>
      </c>
      <c r="GC173" s="2">
        <f t="shared" si="217"/>
        <v>0.41741463613348834</v>
      </c>
      <c r="GD173" s="2">
        <f t="shared" si="217"/>
        <v>0.34084609297588869</v>
      </c>
      <c r="GE173" s="2">
        <f t="shared" si="217"/>
        <v>0.32169466231599886</v>
      </c>
      <c r="GF173" s="2">
        <f t="shared" si="217"/>
        <v>0.27454533339208043</v>
      </c>
      <c r="GG173" s="2">
        <f t="shared" si="217"/>
        <v>0.26608768217694845</v>
      </c>
      <c r="GH173" s="2">
        <f t="shared" si="217"/>
        <v>0.25281459253292804</v>
      </c>
      <c r="GI173" s="2">
        <f t="shared" si="217"/>
        <v>0.27092618284302261</v>
      </c>
      <c r="GJ173" s="2">
        <f t="shared" si="217"/>
        <v>0.26239952500275604</v>
      </c>
      <c r="GK173" s="2">
        <f t="shared" si="217"/>
        <v>0.1856462055282346</v>
      </c>
      <c r="GM173" s="86">
        <f t="shared" si="218"/>
        <v>3.7757403201533292E-169</v>
      </c>
      <c r="GN173" s="86">
        <f t="shared" si="218"/>
        <v>2.2683051451637018E-150</v>
      </c>
      <c r="GO173" s="86">
        <f t="shared" si="218"/>
        <v>1.6389732317299105E-209</v>
      </c>
      <c r="GP173" s="86">
        <f t="shared" si="218"/>
        <v>5.551724071223474E-282</v>
      </c>
      <c r="GQ173" s="86">
        <f t="shared" si="218"/>
        <v>0</v>
      </c>
      <c r="GR173" s="86">
        <f t="shared" si="218"/>
        <v>0</v>
      </c>
      <c r="GS173" s="86">
        <f t="shared" si="218"/>
        <v>0</v>
      </c>
      <c r="GT173" s="86">
        <f t="shared" si="218"/>
        <v>1.2352051912063628E-283</v>
      </c>
      <c r="GU173" s="86">
        <f t="shared" si="218"/>
        <v>1.4939672431971103E-279</v>
      </c>
      <c r="GV173" s="86">
        <f t="shared" si="218"/>
        <v>1.2460013877040781E-219</v>
      </c>
      <c r="GW173" s="86">
        <f t="shared" si="218"/>
        <v>3.6096528160577256E-266</v>
      </c>
      <c r="GX173" s="86">
        <f t="shared" si="218"/>
        <v>6.2836567907774475E-224</v>
      </c>
      <c r="GY173" s="86">
        <f t="shared" si="218"/>
        <v>1.6619685313031831E-173</v>
      </c>
      <c r="GZ173" s="86">
        <f t="shared" si="218"/>
        <v>1.204488362773407E-157</v>
      </c>
      <c r="HA173" s="86">
        <f t="shared" si="218"/>
        <v>2.8940667349440338E-174</v>
      </c>
      <c r="HC173" s="86">
        <f t="shared" si="182"/>
        <v>2.6501232723493792E-115</v>
      </c>
      <c r="HD173" s="86">
        <f t="shared" si="182"/>
        <v>1.3852167861845246E-112</v>
      </c>
      <c r="HE173" s="86">
        <f t="shared" si="182"/>
        <v>7.900675240032463E-119</v>
      </c>
      <c r="HF173" s="86">
        <f t="shared" si="181"/>
        <v>2.0720562719904579E-176</v>
      </c>
      <c r="HG173" s="86">
        <f t="shared" si="181"/>
        <v>5.4035211835737385E-274</v>
      </c>
      <c r="HH173" s="86">
        <f t="shared" si="181"/>
        <v>1.7499750712483693E-232</v>
      </c>
      <c r="HI173" s="86">
        <f t="shared" si="181"/>
        <v>8.9398163115611295E-229</v>
      </c>
      <c r="HJ173" s="86">
        <f t="shared" si="181"/>
        <v>8.8223149744240836E-133</v>
      </c>
      <c r="HK173" s="86">
        <f t="shared" si="181"/>
        <v>3.9269552120643644E-201</v>
      </c>
      <c r="HL173" s="86">
        <f t="shared" si="181"/>
        <v>9.9812489058222143E-194</v>
      </c>
      <c r="HM173" s="86">
        <f t="shared" si="181"/>
        <v>4.906447976612E-171</v>
      </c>
      <c r="HN173" s="86">
        <f t="shared" si="181"/>
        <v>3.8524650630674045E-130</v>
      </c>
      <c r="HO173" s="86">
        <f t="shared" si="227"/>
        <v>4.9337808775423438E-126</v>
      </c>
      <c r="HP173" s="86">
        <f t="shared" si="227"/>
        <v>1.4258608116066462E-110</v>
      </c>
      <c r="HQ173" s="86">
        <f t="shared" si="227"/>
        <v>3.7156209366567487E-143</v>
      </c>
      <c r="HS173" s="86">
        <f t="shared" si="219"/>
        <v>8.6399294548342319E-10</v>
      </c>
      <c r="HT173" s="86">
        <f t="shared" si="219"/>
        <v>2.2994711194482599E-9</v>
      </c>
      <c r="HU173" s="86">
        <f t="shared" si="219"/>
        <v>2.0271328025021056E-11</v>
      </c>
      <c r="HV173" s="86">
        <f t="shared" si="219"/>
        <v>1.9594465888735745E-11</v>
      </c>
      <c r="HW173" s="86">
        <f t="shared" si="219"/>
        <v>2.0007054761424888E-12</v>
      </c>
      <c r="HX173" s="86">
        <f t="shared" si="219"/>
        <v>2.8461780296526776E-14</v>
      </c>
      <c r="HY173" s="86">
        <f t="shared" si="219"/>
        <v>8.6598473454916465E-14</v>
      </c>
      <c r="HZ173" s="86">
        <f t="shared" si="219"/>
        <v>4.8328658669677152E-18</v>
      </c>
      <c r="IA173" s="86">
        <f t="shared" si="219"/>
        <v>1.5538997956866058E-11</v>
      </c>
      <c r="IB173" s="86">
        <f t="shared" si="219"/>
        <v>4.0044020476058926E-9</v>
      </c>
      <c r="IC173" s="86">
        <f t="shared" si="219"/>
        <v>1.0535707420934588E-8</v>
      </c>
      <c r="ID173" s="86">
        <f t="shared" si="219"/>
        <v>6.2450591140849184E-8</v>
      </c>
      <c r="IE173" s="86">
        <f t="shared" si="219"/>
        <v>6.0739076655751805E-9</v>
      </c>
      <c r="IF173" s="86">
        <f t="shared" si="219"/>
        <v>4.8763996792851346E-10</v>
      </c>
      <c r="IG173" s="86">
        <f t="shared" si="219"/>
        <v>3.4340162447833053E-6</v>
      </c>
      <c r="II173" s="86">
        <f t="shared" si="220"/>
        <v>5.0583147595587304E-2</v>
      </c>
      <c r="IJ173" s="86">
        <f t="shared" si="220"/>
        <v>2.5727714658319568E-2</v>
      </c>
      <c r="IK173" s="86">
        <f t="shared" si="220"/>
        <v>3.1034945011850588E-2</v>
      </c>
      <c r="IL173" s="86">
        <f t="shared" si="220"/>
        <v>2.1553022236294728E-2</v>
      </c>
      <c r="IM173" s="86">
        <f t="shared" si="220"/>
        <v>7.1068486266363862E-2</v>
      </c>
      <c r="IN173" s="86">
        <f t="shared" si="220"/>
        <v>0.12824840307599117</v>
      </c>
      <c r="IO173" s="86">
        <f t="shared" si="220"/>
        <v>0.21331579509979898</v>
      </c>
      <c r="IP173" s="86">
        <f t="shared" si="220"/>
        <v>5.4244665096217217E-3</v>
      </c>
      <c r="IQ173" s="86">
        <f t="shared" si="220"/>
        <v>9.9999880859370296E-3</v>
      </c>
      <c r="IR173" s="86">
        <f t="shared" si="220"/>
        <v>1.4168736624020583E-3</v>
      </c>
      <c r="IS173" s="86">
        <f t="shared" si="220"/>
        <v>8.4085831216225318E-4</v>
      </c>
      <c r="IT173" s="86">
        <f t="shared" si="220"/>
        <v>5.1003639342472504E-4</v>
      </c>
      <c r="IU173" s="86">
        <f t="shared" si="220"/>
        <v>9.4827139034819343E-4</v>
      </c>
      <c r="IV173" s="86">
        <f t="shared" si="220"/>
        <v>2.7612917245461257E-3</v>
      </c>
      <c r="IW173" s="86">
        <f t="shared" si="220"/>
        <v>7.6539976968215562E-3</v>
      </c>
      <c r="IY173" s="86">
        <f t="shared" si="221"/>
        <v>5.058314845958025E-2</v>
      </c>
      <c r="IZ173" s="86">
        <f t="shared" si="221"/>
        <v>2.5727716957790688E-2</v>
      </c>
      <c r="JA173" s="86">
        <f t="shared" si="221"/>
        <v>3.1034945032121918E-2</v>
      </c>
      <c r="JB173" s="86">
        <f t="shared" si="221"/>
        <v>2.1553022255889193E-2</v>
      </c>
      <c r="JC173" s="86">
        <f t="shared" si="221"/>
        <v>7.1068486268364567E-2</v>
      </c>
      <c r="JD173" s="86">
        <f t="shared" si="221"/>
        <v>0.12824840307601962</v>
      </c>
      <c r="JE173" s="86">
        <f t="shared" si="221"/>
        <v>0.21331579509988557</v>
      </c>
      <c r="JF173" s="86">
        <f t="shared" si="221"/>
        <v>5.4244665096217269E-3</v>
      </c>
      <c r="JG173" s="86">
        <f t="shared" si="221"/>
        <v>9.9999881014760268E-3</v>
      </c>
      <c r="JH173" s="86">
        <f t="shared" si="221"/>
        <v>1.4168776668041058E-3</v>
      </c>
      <c r="JI173" s="86">
        <f t="shared" si="221"/>
        <v>8.4086884786967414E-4</v>
      </c>
      <c r="JJ173" s="86">
        <f t="shared" si="221"/>
        <v>5.1009884401586594E-4</v>
      </c>
      <c r="JK173" s="86">
        <f t="shared" si="221"/>
        <v>9.4827746425585899E-4</v>
      </c>
      <c r="JL173" s="86">
        <f t="shared" si="221"/>
        <v>2.7612922121860936E-3</v>
      </c>
      <c r="JM173" s="86">
        <f t="shared" si="221"/>
        <v>7.6574317130663396E-3</v>
      </c>
    </row>
    <row r="174" spans="2:273" x14ac:dyDescent="0.25">
      <c r="B174" s="2">
        <v>147</v>
      </c>
      <c r="C174" s="37">
        <v>43.19</v>
      </c>
      <c r="D174" s="37">
        <v>39.713999999999999</v>
      </c>
      <c r="E174" s="37">
        <v>44.127000000000002</v>
      </c>
      <c r="F174" s="37">
        <v>43.603000000000002</v>
      </c>
      <c r="G174" s="37">
        <v>47.222000000000001</v>
      </c>
      <c r="H174" s="37">
        <v>50.841000000000001</v>
      </c>
      <c r="I174" s="37">
        <v>58.713999999999999</v>
      </c>
      <c r="J174" s="37">
        <v>49.066000000000003</v>
      </c>
      <c r="K174" s="37">
        <v>48.377000000000002</v>
      </c>
      <c r="L174" s="37">
        <v>48.869</v>
      </c>
      <c r="M174" s="37">
        <v>45.984000000000002</v>
      </c>
      <c r="N174" s="37">
        <v>44.917999999999999</v>
      </c>
      <c r="O174" s="37">
        <v>44.869</v>
      </c>
      <c r="P174" s="37">
        <v>46.015999999999998</v>
      </c>
      <c r="Q174" s="37">
        <v>48.475999999999999</v>
      </c>
      <c r="S174" s="4">
        <f t="shared" si="222"/>
        <v>42.489662328835571</v>
      </c>
      <c r="T174" s="4">
        <f t="shared" si="222"/>
        <v>41.621475840542679</v>
      </c>
      <c r="U174" s="4">
        <f t="shared" si="222"/>
        <v>43.107632198718825</v>
      </c>
      <c r="V174" s="4">
        <f t="shared" si="222"/>
        <v>43.75704047927718</v>
      </c>
      <c r="W174" s="4">
        <f t="shared" si="222"/>
        <v>45.571098268068425</v>
      </c>
      <c r="X174" s="4">
        <f t="shared" si="222"/>
        <v>50.90432197458091</v>
      </c>
      <c r="Y174" s="4">
        <f t="shared" si="222"/>
        <v>56.662545471590079</v>
      </c>
      <c r="Z174" s="4">
        <f t="shared" si="222"/>
        <v>48.051526470324703</v>
      </c>
      <c r="AA174" s="4">
        <f t="shared" si="222"/>
        <v>47.741677034810955</v>
      </c>
      <c r="AB174" s="4">
        <f t="shared" si="222"/>
        <v>45.250817782316908</v>
      </c>
      <c r="AC174" s="4">
        <f t="shared" si="222"/>
        <v>44.711134019109515</v>
      </c>
      <c r="AD174" s="4">
        <f t="shared" si="222"/>
        <v>45.228094237667335</v>
      </c>
      <c r="AE174" s="4">
        <f t="shared" si="222"/>
        <v>44.616073307452439</v>
      </c>
      <c r="AF174" s="4">
        <f t="shared" si="222"/>
        <v>46.575665539475104</v>
      </c>
      <c r="AG174" s="4">
        <f t="shared" si="222"/>
        <v>49.150465198009123</v>
      </c>
      <c r="AI174" s="4">
        <f t="shared" si="223"/>
        <v>0.70033767116442647</v>
      </c>
      <c r="AJ174" s="4">
        <f t="shared" si="223"/>
        <v>-1.9074758405426806</v>
      </c>
      <c r="AK174" s="4">
        <f t="shared" si="223"/>
        <v>1.0193678012811773</v>
      </c>
      <c r="AL174" s="4">
        <f t="shared" si="223"/>
        <v>-0.15404047927717812</v>
      </c>
      <c r="AM174" s="4">
        <f t="shared" si="223"/>
        <v>1.650901731931576</v>
      </c>
      <c r="AN174" s="4">
        <f t="shared" si="223"/>
        <v>-6.3321974580908602E-2</v>
      </c>
      <c r="AO174" s="4">
        <f t="shared" si="223"/>
        <v>2.0514545284099199</v>
      </c>
      <c r="AP174" s="4">
        <f t="shared" si="223"/>
        <v>1.0144735296752998</v>
      </c>
      <c r="AQ174" s="4">
        <f t="shared" si="223"/>
        <v>0.6353229651890473</v>
      </c>
      <c r="AR174" s="4">
        <f t="shared" si="223"/>
        <v>3.618182217683092</v>
      </c>
      <c r="AS174" s="4">
        <f t="shared" si="223"/>
        <v>1.2728659808904865</v>
      </c>
      <c r="AT174" s="4">
        <f t="shared" si="223"/>
        <v>-0.3100942376673359</v>
      </c>
      <c r="AU174" s="4">
        <f t="shared" si="223"/>
        <v>0.25292669254756106</v>
      </c>
      <c r="AV174" s="4">
        <f t="shared" si="223"/>
        <v>-0.55966553947510533</v>
      </c>
      <c r="AW174" s="4">
        <f t="shared" si="223"/>
        <v>-0.67446519800912341</v>
      </c>
      <c r="AY174" s="2">
        <f t="shared" si="215"/>
        <v>42.104539026275347</v>
      </c>
      <c r="AZ174" s="2">
        <f t="shared" si="215"/>
        <v>41.2837273091939</v>
      </c>
      <c r="BA174" s="2">
        <f t="shared" si="215"/>
        <v>42.317741281504354</v>
      </c>
      <c r="BB174" s="2">
        <f t="shared" si="215"/>
        <v>42.493780974700769</v>
      </c>
      <c r="BC174" s="2">
        <f t="shared" si="215"/>
        <v>43.16845643489355</v>
      </c>
      <c r="BD174" s="2">
        <f t="shared" si="215"/>
        <v>45.098483887776155</v>
      </c>
      <c r="BE174" s="2">
        <f t="shared" si="215"/>
        <v>47.503493721400886</v>
      </c>
      <c r="BF174" s="2">
        <f t="shared" si="215"/>
        <v>47.187349540096974</v>
      </c>
      <c r="BG174" s="2">
        <f t="shared" si="215"/>
        <v>46.390030775184094</v>
      </c>
      <c r="BH174" s="2">
        <f t="shared" si="215"/>
        <v>44.98035965144426</v>
      </c>
      <c r="BI174" s="2">
        <f t="shared" si="215"/>
        <v>44.492313075471941</v>
      </c>
      <c r="BJ174" s="2">
        <f t="shared" si="215"/>
        <v>45.074570954018427</v>
      </c>
      <c r="BK174" s="2">
        <f t="shared" si="215"/>
        <v>44.325403031328534</v>
      </c>
      <c r="BL174" s="2">
        <f t="shared" si="215"/>
        <v>45.504694953502081</v>
      </c>
      <c r="BM174" s="2">
        <f t="shared" si="215"/>
        <v>46.444935285548652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>
        <f t="shared" si="216"/>
        <v>48.869</v>
      </c>
      <c r="CO174" s="2">
        <f t="shared" si="216"/>
        <v>45.984000000000002</v>
      </c>
      <c r="CP174" s="2">
        <f t="shared" si="216"/>
        <v>44.917999999999999</v>
      </c>
      <c r="CQ174" s="2">
        <f t="shared" si="216"/>
        <v>44.869</v>
      </c>
      <c r="CR174" s="2">
        <f t="shared" si="216"/>
        <v>46.015999999999998</v>
      </c>
      <c r="CS174" s="2" t="str">
        <f t="shared" si="216"/>
        <v/>
      </c>
      <c r="CU174" s="2" t="str">
        <f t="shared" si="198"/>
        <v/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>
        <f t="shared" si="207"/>
        <v>48.869</v>
      </c>
      <c r="DE174" s="2">
        <f t="shared" si="208"/>
        <v>45.984000000000002</v>
      </c>
      <c r="DF174" s="2">
        <f t="shared" si="209"/>
        <v>44.917999999999999</v>
      </c>
      <c r="DG174" s="2">
        <f t="shared" si="210"/>
        <v>44.869</v>
      </c>
      <c r="DH174" s="2">
        <f t="shared" si="211"/>
        <v>46.015999999999998</v>
      </c>
      <c r="DI174" s="2" t="str">
        <f t="shared" si="212"/>
        <v/>
      </c>
      <c r="DK174" s="2">
        <f t="shared" si="224"/>
        <v>87.585978858350956</v>
      </c>
      <c r="DL174" s="2">
        <f t="shared" si="224"/>
        <v>87.152970401691334</v>
      </c>
      <c r="DM174" s="2">
        <f t="shared" si="224"/>
        <v>82.522344608879493</v>
      </c>
      <c r="DN174" s="2">
        <f t="shared" si="224"/>
        <v>87.041243128964084</v>
      </c>
      <c r="DO174" s="2">
        <f t="shared" si="224"/>
        <v>97.899014396456238</v>
      </c>
      <c r="DP174" s="2">
        <f t="shared" si="224"/>
        <v>95.275457839721241</v>
      </c>
      <c r="DQ174" s="2">
        <f t="shared" si="224"/>
        <v>85.58726575052853</v>
      </c>
      <c r="DR174" s="2">
        <f t="shared" si="224"/>
        <v>92.195165047233488</v>
      </c>
      <c r="DS174" s="2">
        <f t="shared" si="224"/>
        <v>86.585328093347357</v>
      </c>
      <c r="DT174" s="2">
        <f t="shared" si="224"/>
        <v>99.245117421602799</v>
      </c>
      <c r="DU174" s="2">
        <f t="shared" si="224"/>
        <v>95.977611349701547</v>
      </c>
      <c r="DV174" s="2">
        <f t="shared" si="224"/>
        <v>86.368192952783645</v>
      </c>
      <c r="DW174" s="2">
        <f t="shared" si="224"/>
        <v>90.88196164300814</v>
      </c>
      <c r="DX174" s="2">
        <f t="shared" si="224"/>
        <v>88.897472458172444</v>
      </c>
      <c r="DY174" s="2">
        <f t="shared" si="224"/>
        <v>70.294478739002926</v>
      </c>
      <c r="EA174" s="2">
        <f t="shared" si="214"/>
        <v>41.781845534233582</v>
      </c>
      <c r="EB174" s="2">
        <f t="shared" si="214"/>
        <v>41.290064010196033</v>
      </c>
      <c r="EC174" s="2">
        <f t="shared" si="214"/>
        <v>42.443165375839783</v>
      </c>
      <c r="ED174" s="2">
        <f t="shared" si="214"/>
        <v>42.582385153096382</v>
      </c>
      <c r="EE174" s="2">
        <f t="shared" si="214"/>
        <v>43.474702047548618</v>
      </c>
      <c r="EF174" s="2">
        <f t="shared" si="214"/>
        <v>45.036171240999664</v>
      </c>
      <c r="EG174" s="2">
        <f t="shared" si="214"/>
        <v>47.872128032614683</v>
      </c>
      <c r="EH174" s="2">
        <f t="shared" si="214"/>
        <v>47.302460666302565</v>
      </c>
      <c r="EI174" s="2">
        <f t="shared" si="214"/>
        <v>46.341356332842409</v>
      </c>
      <c r="EJ174" s="2">
        <f t="shared" si="214"/>
        <v>45.118668380017311</v>
      </c>
      <c r="EK174" s="2">
        <f t="shared" si="213"/>
        <v>44.449655784324875</v>
      </c>
      <c r="EL174" s="2">
        <f t="shared" si="180"/>
        <v>45.119494145199063</v>
      </c>
      <c r="EM174" s="2">
        <f t="shared" si="180"/>
        <v>44.394410537888483</v>
      </c>
      <c r="EN174" s="2">
        <f t="shared" si="180"/>
        <v>45.639212401162666</v>
      </c>
      <c r="EO174" s="2">
        <f t="shared" si="180"/>
        <v>46.426327282282742</v>
      </c>
      <c r="EQ174" s="2">
        <f t="shared" si="225"/>
        <v>42.644027754832656</v>
      </c>
      <c r="ER174" s="2">
        <f t="shared" si="225"/>
        <v>41.262702450508783</v>
      </c>
      <c r="ES174" s="2">
        <f t="shared" si="225"/>
        <v>42.088331310869123</v>
      </c>
      <c r="ET174" s="2">
        <f t="shared" si="225"/>
        <v>42.324686712274485</v>
      </c>
      <c r="EU174" s="2">
        <f t="shared" si="225"/>
        <v>42.679812207524279</v>
      </c>
      <c r="EV174" s="2">
        <f t="shared" si="225"/>
        <v>45.174920586823632</v>
      </c>
      <c r="EW174" s="2">
        <f t="shared" si="225"/>
        <v>47.027767328291105</v>
      </c>
      <c r="EX174" s="2">
        <f t="shared" si="225"/>
        <v>46.973475712771162</v>
      </c>
      <c r="EY174" s="2">
        <f t="shared" si="225"/>
        <v>46.474132517793016</v>
      </c>
      <c r="EZ174" s="2">
        <f t="shared" si="225"/>
        <v>44.630845745628861</v>
      </c>
      <c r="FA174" s="2">
        <f t="shared" si="225"/>
        <v>44.584439458786463</v>
      </c>
      <c r="FB174" s="2">
        <f t="shared" si="225"/>
        <v>44.941790519503243</v>
      </c>
      <c r="FC174" s="2">
        <f t="shared" si="225"/>
        <v>44.142579820640449</v>
      </c>
      <c r="FD174" s="2">
        <f t="shared" si="225"/>
        <v>45.145264859087561</v>
      </c>
      <c r="FE174" s="2">
        <f t="shared" si="225"/>
        <v>46.504747655636159</v>
      </c>
      <c r="FG174" s="2">
        <f t="shared" si="226"/>
        <v>0.99992945667310695</v>
      </c>
      <c r="FH174" s="2">
        <f t="shared" si="226"/>
        <v>0.9999308969046552</v>
      </c>
      <c r="FI174" s="2">
        <f t="shared" si="226"/>
        <v>0.99992874328767534</v>
      </c>
      <c r="FJ174" s="2">
        <f t="shared" si="226"/>
        <v>0.99992880492843417</v>
      </c>
      <c r="FK174" s="2">
        <f t="shared" si="226"/>
        <v>0.9999391060748728</v>
      </c>
      <c r="FL174" s="2">
        <f t="shared" si="226"/>
        <v>0.99992019703710888</v>
      </c>
      <c r="FM174" s="2">
        <f t="shared" si="226"/>
        <v>0.99992423969864497</v>
      </c>
      <c r="FN174" s="2">
        <f t="shared" si="226"/>
        <v>0.99991254532065943</v>
      </c>
      <c r="FO174" s="2">
        <f t="shared" si="226"/>
        <v>0.99991924357098516</v>
      </c>
      <c r="FP174" s="2">
        <f t="shared" si="226"/>
        <v>0.99991219428135392</v>
      </c>
      <c r="FQ174" s="2">
        <f t="shared" si="226"/>
        <v>0.99991621732303648</v>
      </c>
      <c r="FR174" s="2">
        <f t="shared" si="226"/>
        <v>0.99992328590211277</v>
      </c>
      <c r="FS174" s="2">
        <f t="shared" si="226"/>
        <v>0.99991617350256612</v>
      </c>
      <c r="FT174" s="2">
        <f t="shared" si="226"/>
        <v>0.99990545421690746</v>
      </c>
      <c r="FU174" s="2">
        <f t="shared" si="226"/>
        <v>0.99987741548254472</v>
      </c>
      <c r="FW174" s="2">
        <f t="shared" si="217"/>
        <v>0.37052760827015863</v>
      </c>
      <c r="FX174" s="2">
        <f t="shared" si="217"/>
        <v>0.3474206113959914</v>
      </c>
      <c r="FY174" s="2">
        <f t="shared" si="217"/>
        <v>0.36152110956668276</v>
      </c>
      <c r="FZ174" s="2">
        <f t="shared" si="217"/>
        <v>0.35611170047538376</v>
      </c>
      <c r="GA174" s="2">
        <f t="shared" si="217"/>
        <v>0.38943726170517046</v>
      </c>
      <c r="GB174" s="2">
        <f t="shared" si="217"/>
        <v>0.42020668642540576</v>
      </c>
      <c r="GC174" s="2">
        <f t="shared" si="217"/>
        <v>0.43996791834427296</v>
      </c>
      <c r="GD174" s="2">
        <f t="shared" si="217"/>
        <v>0.36183175550788865</v>
      </c>
      <c r="GE174" s="2">
        <f t="shared" si="217"/>
        <v>0.34211318023506043</v>
      </c>
      <c r="GF174" s="2">
        <f t="shared" si="217"/>
        <v>0.29326507268006252</v>
      </c>
      <c r="GG174" s="2">
        <f t="shared" si="217"/>
        <v>0.28445686203834419</v>
      </c>
      <c r="GH174" s="2">
        <f t="shared" si="217"/>
        <v>0.2706053278901055</v>
      </c>
      <c r="GI174" s="2">
        <f t="shared" si="217"/>
        <v>0.28949762737466567</v>
      </c>
      <c r="GJ174" s="2">
        <f t="shared" si="217"/>
        <v>0.2806114453988357</v>
      </c>
      <c r="GK174" s="2">
        <f t="shared" si="217"/>
        <v>0.19997529680661602</v>
      </c>
      <c r="GM174" s="86">
        <f t="shared" si="218"/>
        <v>2.7017742693948875E-173</v>
      </c>
      <c r="GN174" s="86">
        <f t="shared" si="218"/>
        <v>4.8738773166714506E-154</v>
      </c>
      <c r="GO174" s="86">
        <f t="shared" si="218"/>
        <v>1.2700055227122138E-214</v>
      </c>
      <c r="GP174" s="86">
        <f t="shared" si="218"/>
        <v>7.8169982017205042E-289</v>
      </c>
      <c r="GQ174" s="86">
        <f t="shared" si="218"/>
        <v>0</v>
      </c>
      <c r="GR174" s="86">
        <f t="shared" si="218"/>
        <v>0</v>
      </c>
      <c r="GS174" s="86">
        <f t="shared" si="218"/>
        <v>0</v>
      </c>
      <c r="GT174" s="86">
        <f t="shared" si="218"/>
        <v>1.6762423108959646E-290</v>
      </c>
      <c r="GU174" s="86">
        <f t="shared" si="218"/>
        <v>2.4142270017985146E-286</v>
      </c>
      <c r="GV174" s="86">
        <f t="shared" si="218"/>
        <v>5.5736299072273001E-225</v>
      </c>
      <c r="GW174" s="86">
        <f t="shared" si="218"/>
        <v>1.0662294023503212E-272</v>
      </c>
      <c r="GX174" s="86">
        <f t="shared" si="218"/>
        <v>1.9676027092896942E-229</v>
      </c>
      <c r="GY174" s="86">
        <f t="shared" si="218"/>
        <v>9.5203115775875857E-178</v>
      </c>
      <c r="GZ174" s="86">
        <f t="shared" si="218"/>
        <v>1.9538803035831179E-161</v>
      </c>
      <c r="HA174" s="86">
        <f t="shared" si="218"/>
        <v>1.7467582935644106E-178</v>
      </c>
      <c r="HC174" s="86">
        <f t="shared" si="182"/>
        <v>3.1226992770814162E-119</v>
      </c>
      <c r="HD174" s="86">
        <f t="shared" si="182"/>
        <v>2.0192655040988197E-116</v>
      </c>
      <c r="HE174" s="86">
        <f t="shared" si="182"/>
        <v>8.059857518749695E-123</v>
      </c>
      <c r="HF174" s="86">
        <f t="shared" si="181"/>
        <v>2.7519530698659567E-182</v>
      </c>
      <c r="HG174" s="86">
        <f t="shared" si="181"/>
        <v>7.4688822995066535E-283</v>
      </c>
      <c r="HH174" s="86">
        <f t="shared" si="181"/>
        <v>3.5191434930733143E-240</v>
      </c>
      <c r="HI174" s="86">
        <f t="shared" si="181"/>
        <v>2.4243714731828561E-236</v>
      </c>
      <c r="HJ174" s="86">
        <f t="shared" si="181"/>
        <v>4.1815309536865563E-137</v>
      </c>
      <c r="HK174" s="86">
        <f t="shared" si="181"/>
        <v>7.217810597678922E-208</v>
      </c>
      <c r="HL174" s="86">
        <f t="shared" si="181"/>
        <v>2.4605332744403714E-200</v>
      </c>
      <c r="HM174" s="86">
        <f t="shared" si="181"/>
        <v>6.1011454189367867E-177</v>
      </c>
      <c r="HN174" s="86">
        <f t="shared" si="181"/>
        <v>1.1970448406573859E-134</v>
      </c>
      <c r="HO174" s="86">
        <f t="shared" si="227"/>
        <v>2.1802386659728801E-130</v>
      </c>
      <c r="HP174" s="86">
        <f t="shared" si="227"/>
        <v>2.6354753881016826E-114</v>
      </c>
      <c r="HQ174" s="86">
        <f t="shared" si="227"/>
        <v>4.8241930594139924E-148</v>
      </c>
      <c r="HS174" s="86">
        <f t="shared" si="219"/>
        <v>1.4860993075900802E-10</v>
      </c>
      <c r="HT174" s="86">
        <f t="shared" si="219"/>
        <v>4.2061418984211305E-10</v>
      </c>
      <c r="HU174" s="86">
        <f t="shared" si="219"/>
        <v>2.7443716164269601E-12</v>
      </c>
      <c r="HV174" s="86">
        <f t="shared" si="219"/>
        <v>2.4839265773142138E-12</v>
      </c>
      <c r="HW174" s="86">
        <f t="shared" si="219"/>
        <v>2.4231215289664618E-13</v>
      </c>
      <c r="HX174" s="86">
        <f t="shared" si="219"/>
        <v>2.4527748661640145E-15</v>
      </c>
      <c r="HY174" s="86">
        <f t="shared" si="219"/>
        <v>8.5848438818398904E-15</v>
      </c>
      <c r="HZ174" s="86">
        <f t="shared" si="219"/>
        <v>1.7276994558858933E-19</v>
      </c>
      <c r="IA174" s="86">
        <f t="shared" si="219"/>
        <v>1.8262158518352584E-12</v>
      </c>
      <c r="IB174" s="86">
        <f t="shared" si="219"/>
        <v>6.6542212700698255E-10</v>
      </c>
      <c r="IC174" s="86">
        <f t="shared" si="219"/>
        <v>1.8256290134358475E-9</v>
      </c>
      <c r="ID174" s="86">
        <f t="shared" si="219"/>
        <v>1.2338186783930362E-8</v>
      </c>
      <c r="IE174" s="86">
        <f t="shared" si="219"/>
        <v>9.9831391698118815E-10</v>
      </c>
      <c r="IF174" s="86">
        <f t="shared" si="219"/>
        <v>5.4891526651454304E-11</v>
      </c>
      <c r="IG174" s="86">
        <f t="shared" si="219"/>
        <v>7.7363595584152276E-7</v>
      </c>
      <c r="II174" s="86">
        <f t="shared" si="220"/>
        <v>9.1231182712045153E-2</v>
      </c>
      <c r="IJ174" s="86">
        <f t="shared" si="220"/>
        <v>5.0098589063013413E-2</v>
      </c>
      <c r="IK174" s="86">
        <f t="shared" si="220"/>
        <v>6.1146527620376173E-2</v>
      </c>
      <c r="IL174" s="86">
        <f t="shared" si="220"/>
        <v>4.5329089405997079E-2</v>
      </c>
      <c r="IM174" s="86">
        <f t="shared" si="220"/>
        <v>0.12552861719300415</v>
      </c>
      <c r="IN174" s="86">
        <f t="shared" si="220"/>
        <v>0.2117523387041684</v>
      </c>
      <c r="IO174" s="86">
        <f t="shared" si="220"/>
        <v>0.30992674722817781</v>
      </c>
      <c r="IP174" s="86">
        <f t="shared" si="220"/>
        <v>1.6460259659959217E-2</v>
      </c>
      <c r="IQ174" s="86">
        <f t="shared" si="220"/>
        <v>2.3502810393269975E-2</v>
      </c>
      <c r="IR174" s="86">
        <f t="shared" si="220"/>
        <v>3.8475442053830301E-3</v>
      </c>
      <c r="IS174" s="86">
        <f t="shared" si="220"/>
        <v>2.3890933351475413E-3</v>
      </c>
      <c r="IT174" s="86">
        <f t="shared" si="220"/>
        <v>1.4684470529256835E-3</v>
      </c>
      <c r="IU174" s="86">
        <f t="shared" si="220"/>
        <v>2.7068088174593387E-3</v>
      </c>
      <c r="IV174" s="86">
        <f t="shared" si="220"/>
        <v>6.1762765229567088E-3</v>
      </c>
      <c r="IW174" s="86">
        <f t="shared" si="220"/>
        <v>1.2390244784632224E-2</v>
      </c>
      <c r="IY174" s="86">
        <f t="shared" si="221"/>
        <v>9.1231182860655083E-2</v>
      </c>
      <c r="IZ174" s="86">
        <f t="shared" si="221"/>
        <v>5.0098589483627602E-2</v>
      </c>
      <c r="JA174" s="86">
        <f t="shared" si="221"/>
        <v>6.1146527623120547E-2</v>
      </c>
      <c r="JB174" s="86">
        <f t="shared" si="221"/>
        <v>4.5329089408481009E-2</v>
      </c>
      <c r="JC174" s="86">
        <f t="shared" si="221"/>
        <v>0.12552861719324646</v>
      </c>
      <c r="JD174" s="86">
        <f t="shared" si="221"/>
        <v>0.21175233870417084</v>
      </c>
      <c r="JE174" s="86">
        <f t="shared" si="221"/>
        <v>0.30992674722818642</v>
      </c>
      <c r="JF174" s="86">
        <f t="shared" si="221"/>
        <v>1.6460259659959217E-2</v>
      </c>
      <c r="JG174" s="86">
        <f t="shared" si="221"/>
        <v>2.3502810395096191E-2</v>
      </c>
      <c r="JH174" s="86">
        <f t="shared" si="221"/>
        <v>3.8475448708051572E-3</v>
      </c>
      <c r="JI174" s="86">
        <f t="shared" si="221"/>
        <v>2.3890951607765548E-3</v>
      </c>
      <c r="JJ174" s="86">
        <f t="shared" si="221"/>
        <v>1.4684593911124674E-3</v>
      </c>
      <c r="JK174" s="86">
        <f t="shared" si="221"/>
        <v>2.7068098157732555E-3</v>
      </c>
      <c r="JL174" s="86">
        <f t="shared" si="221"/>
        <v>6.176276577848235E-3</v>
      </c>
      <c r="JM174" s="86">
        <f t="shared" si="221"/>
        <v>1.2391018420588065E-2</v>
      </c>
    </row>
    <row r="175" spans="2:273" x14ac:dyDescent="0.25">
      <c r="B175" s="2">
        <v>148</v>
      </c>
      <c r="C175" s="37">
        <v>42.825000000000003</v>
      </c>
      <c r="D175" s="37">
        <v>41.475999999999999</v>
      </c>
      <c r="E175" s="37">
        <v>42.667000000000002</v>
      </c>
      <c r="F175" s="37">
        <v>42.094999999999999</v>
      </c>
      <c r="G175" s="37">
        <v>46.174999999999997</v>
      </c>
      <c r="H175" s="37">
        <v>54.015999999999998</v>
      </c>
      <c r="I175" s="37">
        <v>57.143000000000001</v>
      </c>
      <c r="J175" s="37">
        <v>54.671999999999997</v>
      </c>
      <c r="K175" s="37">
        <v>50.015999999999998</v>
      </c>
      <c r="L175" s="37">
        <v>46.704999999999998</v>
      </c>
      <c r="M175" s="37">
        <v>45.557000000000002</v>
      </c>
      <c r="N175" s="37">
        <v>46.066000000000003</v>
      </c>
      <c r="O175" s="37">
        <v>46.23</v>
      </c>
      <c r="P175" s="37">
        <v>47.115000000000002</v>
      </c>
      <c r="Q175" s="37">
        <v>50.079000000000001</v>
      </c>
      <c r="S175" s="4">
        <f t="shared" si="222"/>
        <v>42.561234625120086</v>
      </c>
      <c r="T175" s="4">
        <f t="shared" si="222"/>
        <v>41.693111105887475</v>
      </c>
      <c r="U175" s="4">
        <f t="shared" si="222"/>
        <v>43.442567807602394</v>
      </c>
      <c r="V175" s="4">
        <f t="shared" si="222"/>
        <v>44.493454513592752</v>
      </c>
      <c r="W175" s="4">
        <f t="shared" si="222"/>
        <v>46.383045326400875</v>
      </c>
      <c r="X175" s="4">
        <f t="shared" si="222"/>
        <v>52.173946773826167</v>
      </c>
      <c r="Y175" s="4">
        <f t="shared" si="222"/>
        <v>57.293751432344401</v>
      </c>
      <c r="Z175" s="4">
        <f t="shared" si="222"/>
        <v>49.013042266253869</v>
      </c>
      <c r="AA175" s="4">
        <f t="shared" si="222"/>
        <v>48.823857475163095</v>
      </c>
      <c r="AB175" s="4">
        <f t="shared" si="222"/>
        <v>45.452683979435591</v>
      </c>
      <c r="AC175" s="4">
        <f t="shared" si="222"/>
        <v>44.874780733534095</v>
      </c>
      <c r="AD175" s="4">
        <f t="shared" si="222"/>
        <v>45.305638567841918</v>
      </c>
      <c r="AE175" s="4">
        <f t="shared" si="222"/>
        <v>44.889298477642321</v>
      </c>
      <c r="AF175" s="4">
        <f t="shared" si="222"/>
        <v>47.442009811360833</v>
      </c>
      <c r="AG175" s="4">
        <f t="shared" si="222"/>
        <v>50.37738509134816</v>
      </c>
      <c r="AI175" s="4">
        <f t="shared" si="223"/>
        <v>0.26376537487991669</v>
      </c>
      <c r="AJ175" s="4">
        <f t="shared" si="223"/>
        <v>-0.21711110588747573</v>
      </c>
      <c r="AK175" s="4">
        <f t="shared" si="223"/>
        <v>-0.77556780760239263</v>
      </c>
      <c r="AL175" s="4">
        <f t="shared" si="223"/>
        <v>-2.3984545135927533</v>
      </c>
      <c r="AM175" s="4">
        <f t="shared" si="223"/>
        <v>-0.20804532640087814</v>
      </c>
      <c r="AN175" s="4">
        <f t="shared" si="223"/>
        <v>1.8420532261738316</v>
      </c>
      <c r="AO175" s="4">
        <f t="shared" si="223"/>
        <v>-0.15075143234439992</v>
      </c>
      <c r="AP175" s="4">
        <f t="shared" si="223"/>
        <v>5.6589577337461279</v>
      </c>
      <c r="AQ175" s="4">
        <f t="shared" si="223"/>
        <v>1.1921425248369033</v>
      </c>
      <c r="AR175" s="4">
        <f t="shared" si="223"/>
        <v>1.2523160205644075</v>
      </c>
      <c r="AS175" s="4">
        <f t="shared" si="223"/>
        <v>0.68221926646590703</v>
      </c>
      <c r="AT175" s="4">
        <f t="shared" si="223"/>
        <v>0.76036143215808494</v>
      </c>
      <c r="AU175" s="4">
        <f t="shared" si="223"/>
        <v>1.3407015223576764</v>
      </c>
      <c r="AV175" s="4">
        <f t="shared" si="223"/>
        <v>-0.32700981136083129</v>
      </c>
      <c r="AW175" s="4">
        <f t="shared" si="223"/>
        <v>-0.29838509134815894</v>
      </c>
      <c r="AY175" s="2">
        <f t="shared" si="215"/>
        <v>41.998445180968687</v>
      </c>
      <c r="AZ175" s="2">
        <f t="shared" si="215"/>
        <v>41.151403463358221</v>
      </c>
      <c r="BA175" s="2">
        <f t="shared" si="215"/>
        <v>42.186271446356848</v>
      </c>
      <c r="BB175" s="2">
        <f t="shared" si="215"/>
        <v>42.356154229366552</v>
      </c>
      <c r="BC175" s="2">
        <f t="shared" si="215"/>
        <v>43.032168397799694</v>
      </c>
      <c r="BD175" s="2">
        <f t="shared" si="215"/>
        <v>44.96733936247989</v>
      </c>
      <c r="BE175" s="2">
        <f t="shared" si="215"/>
        <v>47.362976510102257</v>
      </c>
      <c r="BF175" s="2">
        <f t="shared" si="215"/>
        <v>47.041622906019299</v>
      </c>
      <c r="BG175" s="2">
        <f t="shared" si="215"/>
        <v>46.262957749579684</v>
      </c>
      <c r="BH175" s="2">
        <f t="shared" si="215"/>
        <v>44.839179748506766</v>
      </c>
      <c r="BI175" s="2">
        <f t="shared" si="215"/>
        <v>44.353762188836725</v>
      </c>
      <c r="BJ175" s="2">
        <f t="shared" si="215"/>
        <v>44.931474332173266</v>
      </c>
      <c r="BK175" s="2">
        <f t="shared" si="215"/>
        <v>44.197382715656772</v>
      </c>
      <c r="BL175" s="2">
        <f t="shared" si="215"/>
        <v>45.385294355843165</v>
      </c>
      <c r="BM175" s="2">
        <f t="shared" si="215"/>
        <v>46.334468266346491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>
        <f t="shared" si="216"/>
        <v>46.704999999999998</v>
      </c>
      <c r="CO175" s="2">
        <f t="shared" si="216"/>
        <v>45.557000000000002</v>
      </c>
      <c r="CP175" s="2">
        <f t="shared" si="216"/>
        <v>46.066000000000003</v>
      </c>
      <c r="CQ175" s="2">
        <f t="shared" si="216"/>
        <v>46.23</v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>
        <f t="shared" si="207"/>
        <v>46.704999999999998</v>
      </c>
      <c r="DE175" s="2">
        <f t="shared" si="208"/>
        <v>45.557000000000002</v>
      </c>
      <c r="DF175" s="2">
        <f t="shared" si="209"/>
        <v>46.066000000000003</v>
      </c>
      <c r="DG175" s="2">
        <f t="shared" si="210"/>
        <v>46.23</v>
      </c>
      <c r="DH175" s="2" t="str">
        <f t="shared" si="211"/>
        <v/>
      </c>
      <c r="DI175" s="2" t="str">
        <f t="shared" si="212"/>
        <v/>
      </c>
      <c r="DK175" s="2">
        <f t="shared" si="224"/>
        <v>87.805474630021138</v>
      </c>
      <c r="DL175" s="2">
        <f t="shared" si="224"/>
        <v>87.362373452129276</v>
      </c>
      <c r="DM175" s="2">
        <f t="shared" si="224"/>
        <v>82.696514195107227</v>
      </c>
      <c r="DN175" s="2">
        <f t="shared" si="224"/>
        <v>87.248019329507727</v>
      </c>
      <c r="DO175" s="2">
        <f t="shared" si="224"/>
        <v>98.17745625692136</v>
      </c>
      <c r="DP175" s="2">
        <f t="shared" si="224"/>
        <v>95.528525261324035</v>
      </c>
      <c r="DQ175" s="2">
        <f t="shared" si="224"/>
        <v>85.731091120507386</v>
      </c>
      <c r="DR175" s="2">
        <f t="shared" si="224"/>
        <v>92.403426383265867</v>
      </c>
      <c r="DS175" s="2">
        <f t="shared" si="224"/>
        <v>86.758957701969024</v>
      </c>
      <c r="DT175" s="2">
        <f t="shared" si="224"/>
        <v>99.52874233449478</v>
      </c>
      <c r="DU175" s="2">
        <f t="shared" si="224"/>
        <v>96.240875023633976</v>
      </c>
      <c r="DV175" s="2">
        <f t="shared" si="224"/>
        <v>86.55865990133897</v>
      </c>
      <c r="DW175" s="2">
        <f t="shared" si="224"/>
        <v>91.107524161884612</v>
      </c>
      <c r="DX175" s="2">
        <f t="shared" si="224"/>
        <v>89.128221879021879</v>
      </c>
      <c r="DY175" s="2">
        <f t="shared" si="224"/>
        <v>70.393965725806453</v>
      </c>
      <c r="EA175" s="2">
        <f t="shared" si="214"/>
        <v>41.647789860222687</v>
      </c>
      <c r="EB175" s="2">
        <f t="shared" si="214"/>
        <v>41.159178655770873</v>
      </c>
      <c r="EC175" s="2">
        <f t="shared" si="214"/>
        <v>42.323279892888841</v>
      </c>
      <c r="ED175" s="2">
        <f t="shared" si="214"/>
        <v>42.453108348921916</v>
      </c>
      <c r="EE175" s="2">
        <f t="shared" si="214"/>
        <v>43.364534023433045</v>
      </c>
      <c r="EF175" s="2">
        <f t="shared" si="214"/>
        <v>44.900678745232298</v>
      </c>
      <c r="EG175" s="2">
        <f t="shared" si="214"/>
        <v>47.761034490520743</v>
      </c>
      <c r="EH175" s="2">
        <f t="shared" si="214"/>
        <v>47.167454134352809</v>
      </c>
      <c r="EI175" s="2">
        <f t="shared" si="214"/>
        <v>46.21046134020618</v>
      </c>
      <c r="EJ175" s="2">
        <f t="shared" si="214"/>
        <v>44.991731302339005</v>
      </c>
      <c r="EK175" s="2">
        <f t="shared" si="213"/>
        <v>44.307753736776249</v>
      </c>
      <c r="EL175" s="2">
        <f t="shared" si="180"/>
        <v>44.981599219359879</v>
      </c>
      <c r="EM175" s="2">
        <f t="shared" si="180"/>
        <v>44.273895802566372</v>
      </c>
      <c r="EN175" s="2">
        <f t="shared" si="180"/>
        <v>45.533880132426773</v>
      </c>
      <c r="EO175" s="2">
        <f t="shared" si="180"/>
        <v>46.313935326305369</v>
      </c>
      <c r="EQ175" s="2">
        <f t="shared" si="225"/>
        <v>42.534170529025587</v>
      </c>
      <c r="ER175" s="2">
        <f t="shared" si="225"/>
        <v>41.130183792070447</v>
      </c>
      <c r="ES175" s="2">
        <f t="shared" si="225"/>
        <v>41.958743043969591</v>
      </c>
      <c r="ET175" s="2">
        <f t="shared" si="225"/>
        <v>42.188570674069126</v>
      </c>
      <c r="EU175" s="2">
        <f t="shared" si="225"/>
        <v>42.549536140670384</v>
      </c>
      <c r="EV175" s="2">
        <f t="shared" si="225"/>
        <v>45.042901832106196</v>
      </c>
      <c r="EW175" s="2">
        <f t="shared" si="225"/>
        <v>46.895204938774853</v>
      </c>
      <c r="EX175" s="2">
        <f t="shared" si="225"/>
        <v>46.829808255719833</v>
      </c>
      <c r="EY175" s="2">
        <f t="shared" si="225"/>
        <v>46.346802134728762</v>
      </c>
      <c r="EZ175" s="2">
        <f t="shared" si="225"/>
        <v>44.489929660536262</v>
      </c>
      <c r="FA175" s="2">
        <f t="shared" si="225"/>
        <v>44.44623984922417</v>
      </c>
      <c r="FB175" s="2">
        <f t="shared" si="225"/>
        <v>44.798194994121985</v>
      </c>
      <c r="FC175" s="2">
        <f t="shared" si="225"/>
        <v>44.01452785595032</v>
      </c>
      <c r="FD175" s="2">
        <f t="shared" si="225"/>
        <v>45.02534198101332</v>
      </c>
      <c r="FE175" s="2">
        <f t="shared" si="225"/>
        <v>46.396870197066768</v>
      </c>
      <c r="FG175" s="2">
        <f t="shared" si="226"/>
        <v>0.99993566332188855</v>
      </c>
      <c r="FH175" s="2">
        <f t="shared" si="226"/>
        <v>0.99993697684481142</v>
      </c>
      <c r="FI175" s="2">
        <f t="shared" si="226"/>
        <v>0.99993501269852447</v>
      </c>
      <c r="FJ175" s="2">
        <f t="shared" si="226"/>
        <v>0.99993506891626938</v>
      </c>
      <c r="FK175" s="2">
        <f t="shared" si="226"/>
        <v>0.99994446378266966</v>
      </c>
      <c r="FL175" s="2">
        <f t="shared" si="226"/>
        <v>0.99992721832177245</v>
      </c>
      <c r="FM175" s="2">
        <f t="shared" si="226"/>
        <v>0.99993090532338036</v>
      </c>
      <c r="FN175" s="2">
        <f t="shared" si="226"/>
        <v>0.99992023977072897</v>
      </c>
      <c r="FO175" s="2">
        <f t="shared" si="226"/>
        <v>0.99992634873804764</v>
      </c>
      <c r="FP175" s="2">
        <f t="shared" si="226"/>
        <v>0.99991991961414017</v>
      </c>
      <c r="FQ175" s="2">
        <f t="shared" si="226"/>
        <v>0.99992358872715759</v>
      </c>
      <c r="FR175" s="2">
        <f t="shared" si="226"/>
        <v>0.999930035438934</v>
      </c>
      <c r="FS175" s="2">
        <f t="shared" si="226"/>
        <v>0.99992354876182421</v>
      </c>
      <c r="FT175" s="2">
        <f t="shared" si="226"/>
        <v>0.9999137725036773</v>
      </c>
      <c r="FU175" s="2">
        <f t="shared" si="226"/>
        <v>0.99988820038546078</v>
      </c>
      <c r="FW175" s="2">
        <f t="shared" si="217"/>
        <v>0.39225323935388218</v>
      </c>
      <c r="FX175" s="2">
        <f t="shared" si="217"/>
        <v>0.36858471344889565</v>
      </c>
      <c r="FY175" s="2">
        <f t="shared" si="217"/>
        <v>0.38303999854913007</v>
      </c>
      <c r="FZ175" s="2">
        <f t="shared" si="217"/>
        <v>0.37749897713630043</v>
      </c>
      <c r="GA175" s="2">
        <f t="shared" si="217"/>
        <v>0.4115467476529634</v>
      </c>
      <c r="GB175" s="2">
        <f t="shared" si="217"/>
        <v>0.44279616620151241</v>
      </c>
      <c r="GC175" s="2">
        <f t="shared" si="217"/>
        <v>0.46277181045000138</v>
      </c>
      <c r="GD175" s="2">
        <f t="shared" si="217"/>
        <v>0.38335803290548903</v>
      </c>
      <c r="GE175" s="2">
        <f t="shared" si="217"/>
        <v>0.36313387801173574</v>
      </c>
      <c r="GF175" s="2">
        <f t="shared" si="217"/>
        <v>0.31271101097956328</v>
      </c>
      <c r="GG175" s="2">
        <f t="shared" si="217"/>
        <v>0.30356961732231369</v>
      </c>
      <c r="GH175" s="2">
        <f t="shared" si="217"/>
        <v>0.28916350165245897</v>
      </c>
      <c r="GI175" s="2">
        <f t="shared" si="217"/>
        <v>0.30880290656925091</v>
      </c>
      <c r="GJ175" s="2">
        <f t="shared" si="217"/>
        <v>0.29957399873110196</v>
      </c>
      <c r="GK175" s="2">
        <f t="shared" si="217"/>
        <v>0.21511822181159471</v>
      </c>
      <c r="GM175" s="86">
        <f t="shared" si="218"/>
        <v>1.7204161301856206E-177</v>
      </c>
      <c r="GN175" s="86">
        <f t="shared" si="218"/>
        <v>9.4489506909633991E-158</v>
      </c>
      <c r="GO175" s="86">
        <f t="shared" si="218"/>
        <v>8.5302981369031244E-220</v>
      </c>
      <c r="GP175" s="86">
        <f t="shared" si="218"/>
        <v>9.0972561046767022E-296</v>
      </c>
      <c r="GQ175" s="86">
        <f t="shared" si="218"/>
        <v>0</v>
      </c>
      <c r="GR175" s="86">
        <f t="shared" si="218"/>
        <v>0</v>
      </c>
      <c r="GS175" s="86">
        <f t="shared" si="218"/>
        <v>0</v>
      </c>
      <c r="GT175" s="86">
        <f t="shared" si="218"/>
        <v>1.8805677743858376E-297</v>
      </c>
      <c r="GU175" s="86">
        <f t="shared" si="218"/>
        <v>3.229991917118757E-293</v>
      </c>
      <c r="GV175" s="86">
        <f t="shared" si="218"/>
        <v>2.1473540406257055E-230</v>
      </c>
      <c r="GW175" s="86">
        <f t="shared" si="218"/>
        <v>2.6218192796746385E-279</v>
      </c>
      <c r="GX175" s="86">
        <f t="shared" si="218"/>
        <v>5.2763291137588162E-235</v>
      </c>
      <c r="GY175" s="86">
        <f t="shared" si="218"/>
        <v>4.8413799160317017E-182</v>
      </c>
      <c r="GZ175" s="86">
        <f t="shared" si="218"/>
        <v>2.8544244719641385E-165</v>
      </c>
      <c r="HA175" s="86">
        <f t="shared" si="218"/>
        <v>9.3759928257077944E-183</v>
      </c>
      <c r="HC175" s="86">
        <f t="shared" si="182"/>
        <v>3.1557431919339085E-123</v>
      </c>
      <c r="HD175" s="86">
        <f t="shared" si="182"/>
        <v>2.5335169763303976E-120</v>
      </c>
      <c r="HE175" s="86">
        <f t="shared" si="182"/>
        <v>7.0502535630247557E-127</v>
      </c>
      <c r="HF175" s="86">
        <f t="shared" si="181"/>
        <v>2.9221712446494047E-188</v>
      </c>
      <c r="HG175" s="86">
        <f t="shared" si="181"/>
        <v>7.4471630605861919E-292</v>
      </c>
      <c r="HH175" s="86">
        <f t="shared" si="181"/>
        <v>5.2917756432813784E-248</v>
      </c>
      <c r="HI175" s="86">
        <f t="shared" si="181"/>
        <v>4.9415243338666819E-244</v>
      </c>
      <c r="HJ175" s="86">
        <f t="shared" si="181"/>
        <v>1.6864807549707886E-141</v>
      </c>
      <c r="HK175" s="86">
        <f t="shared" si="181"/>
        <v>1.0254427125645849E-214</v>
      </c>
      <c r="HL175" s="86">
        <f t="shared" si="181"/>
        <v>4.6893520729750246E-207</v>
      </c>
      <c r="HM175" s="86">
        <f t="shared" si="181"/>
        <v>6.0101387818783967E-183</v>
      </c>
      <c r="HN175" s="86">
        <f t="shared" si="181"/>
        <v>3.1104336156243404E-139</v>
      </c>
      <c r="HO175" s="86">
        <f t="shared" si="227"/>
        <v>8.1088188979292724E-135</v>
      </c>
      <c r="HP175" s="86">
        <f t="shared" si="227"/>
        <v>4.2150655464591135E-118</v>
      </c>
      <c r="HQ175" s="86">
        <f t="shared" si="227"/>
        <v>5.1749384449912875E-153</v>
      </c>
      <c r="HS175" s="86">
        <f t="shared" si="219"/>
        <v>2.3749584471846793E-11</v>
      </c>
      <c r="HT175" s="86">
        <f t="shared" si="219"/>
        <v>7.1604523875300485E-11</v>
      </c>
      <c r="HU175" s="86">
        <f t="shared" si="219"/>
        <v>3.4283758966837693E-13</v>
      </c>
      <c r="HV175" s="86">
        <f t="shared" si="219"/>
        <v>2.8906225371882184E-13</v>
      </c>
      <c r="HW175" s="86">
        <f t="shared" si="219"/>
        <v>2.7038882321225603E-14</v>
      </c>
      <c r="HX175" s="86">
        <f t="shared" si="219"/>
        <v>1.921750082099852E-16</v>
      </c>
      <c r="HY175" s="86">
        <f t="shared" si="219"/>
        <v>7.7943638208698276E-16</v>
      </c>
      <c r="HZ175" s="86">
        <f t="shared" si="219"/>
        <v>5.3864615372344824E-21</v>
      </c>
      <c r="IA175" s="86">
        <f t="shared" si="219"/>
        <v>1.9596260900048691E-13</v>
      </c>
      <c r="IB175" s="86">
        <f t="shared" si="219"/>
        <v>1.0184629673165746E-10</v>
      </c>
      <c r="IC175" s="86">
        <f t="shared" si="219"/>
        <v>2.912925108096007E-10</v>
      </c>
      <c r="ID175" s="86">
        <f t="shared" si="219"/>
        <v>2.2543088164027309E-9</v>
      </c>
      <c r="IE175" s="86">
        <f t="shared" si="219"/>
        <v>1.5071557310169068E-10</v>
      </c>
      <c r="IF175" s="86">
        <f t="shared" si="219"/>
        <v>5.5389871723363916E-12</v>
      </c>
      <c r="IG175" s="86">
        <f t="shared" si="219"/>
        <v>1.5962425003798899E-7</v>
      </c>
      <c r="II175" s="86">
        <f t="shared" si="220"/>
        <v>0.15112437644025603</v>
      </c>
      <c r="IJ175" s="86">
        <f t="shared" si="220"/>
        <v>8.992780991954849E-2</v>
      </c>
      <c r="IK175" s="86">
        <f t="shared" si="220"/>
        <v>0.10995497207527577</v>
      </c>
      <c r="IL175" s="86">
        <f t="shared" si="220"/>
        <v>8.6588215402362514E-2</v>
      </c>
      <c r="IM175" s="86">
        <f t="shared" si="220"/>
        <v>0.20151736332134593</v>
      </c>
      <c r="IN175" s="86">
        <f t="shared" si="220"/>
        <v>0.31224667213379725</v>
      </c>
      <c r="IO175" s="86">
        <f t="shared" si="220"/>
        <v>0.40516141459718458</v>
      </c>
      <c r="IP175" s="86">
        <f t="shared" si="220"/>
        <v>4.3047672883091866E-2</v>
      </c>
      <c r="IQ175" s="86">
        <f t="shared" si="220"/>
        <v>4.9964671428910541E-2</v>
      </c>
      <c r="IR175" s="86">
        <f t="shared" si="220"/>
        <v>9.5650857153208192E-3</v>
      </c>
      <c r="IS175" s="86">
        <f t="shared" si="220"/>
        <v>6.2141600965320339E-3</v>
      </c>
      <c r="IT175" s="86">
        <f t="shared" si="220"/>
        <v>3.8885332341915681E-3</v>
      </c>
      <c r="IU175" s="86">
        <f t="shared" si="220"/>
        <v>7.0543718829012125E-3</v>
      </c>
      <c r="IV175" s="86">
        <f t="shared" si="220"/>
        <v>1.2897041682483814E-2</v>
      </c>
      <c r="IW175" s="86">
        <f t="shared" si="220"/>
        <v>1.9559205223916812E-2</v>
      </c>
      <c r="IY175" s="86">
        <f t="shared" si="221"/>
        <v>0.15112437646400562</v>
      </c>
      <c r="IZ175" s="86">
        <f t="shared" si="221"/>
        <v>8.9927809991153018E-2</v>
      </c>
      <c r="JA175" s="86">
        <f t="shared" si="221"/>
        <v>0.10995497207561861</v>
      </c>
      <c r="JB175" s="86">
        <f t="shared" si="221"/>
        <v>8.6588215402651575E-2</v>
      </c>
      <c r="JC175" s="86">
        <f t="shared" si="221"/>
        <v>0.20151736332137296</v>
      </c>
      <c r="JD175" s="86">
        <f t="shared" si="221"/>
        <v>0.31224667213379742</v>
      </c>
      <c r="JE175" s="86">
        <f t="shared" si="221"/>
        <v>0.40516141459718535</v>
      </c>
      <c r="JF175" s="86">
        <f t="shared" si="221"/>
        <v>4.3047672883091866E-2</v>
      </c>
      <c r="JG175" s="86">
        <f t="shared" si="221"/>
        <v>4.9964671429106502E-2</v>
      </c>
      <c r="JH175" s="86">
        <f t="shared" si="221"/>
        <v>9.5650858171671162E-3</v>
      </c>
      <c r="JI175" s="86">
        <f t="shared" si="221"/>
        <v>6.2141603878245449E-3</v>
      </c>
      <c r="JJ175" s="86">
        <f t="shared" si="221"/>
        <v>3.8885354885003845E-3</v>
      </c>
      <c r="JK175" s="86">
        <f t="shared" si="221"/>
        <v>7.0543720336167853E-3</v>
      </c>
      <c r="JL175" s="86">
        <f t="shared" si="221"/>
        <v>1.2897041688022802E-2</v>
      </c>
      <c r="JM175" s="86">
        <f t="shared" si="221"/>
        <v>1.9559364848166848E-2</v>
      </c>
    </row>
    <row r="176" spans="2:273" x14ac:dyDescent="0.25">
      <c r="B176" s="2">
        <v>149</v>
      </c>
      <c r="C176" s="37">
        <v>43.508000000000003</v>
      </c>
      <c r="D176" s="37">
        <v>41.984000000000002</v>
      </c>
      <c r="E176" s="37">
        <v>44.762</v>
      </c>
      <c r="F176" s="37">
        <v>47.110999999999997</v>
      </c>
      <c r="G176" s="37">
        <v>47.302</v>
      </c>
      <c r="H176" s="37">
        <v>54.222000000000001</v>
      </c>
      <c r="I176" s="37">
        <v>56.015999999999998</v>
      </c>
      <c r="J176" s="37">
        <v>53.704999999999998</v>
      </c>
      <c r="K176" s="37">
        <v>50.802999999999997</v>
      </c>
      <c r="L176" s="37">
        <v>48.524999999999999</v>
      </c>
      <c r="M176" s="37">
        <v>48.148000000000003</v>
      </c>
      <c r="N176" s="37">
        <v>45.491999999999997</v>
      </c>
      <c r="O176" s="37">
        <v>46.033000000000001</v>
      </c>
      <c r="P176" s="37">
        <v>50.295000000000002</v>
      </c>
      <c r="Q176" s="37">
        <v>52.73</v>
      </c>
      <c r="S176" s="4">
        <f t="shared" si="222"/>
        <v>42.637944105169304</v>
      </c>
      <c r="T176" s="4">
        <f t="shared" si="222"/>
        <v>41.809761052279626</v>
      </c>
      <c r="U176" s="4">
        <f t="shared" si="222"/>
        <v>43.850579691785931</v>
      </c>
      <c r="V176" s="4">
        <f t="shared" si="222"/>
        <v>45.453012946896528</v>
      </c>
      <c r="W176" s="4">
        <f t="shared" si="222"/>
        <v>47.065711055684986</v>
      </c>
      <c r="X176" s="4">
        <f t="shared" si="222"/>
        <v>52.629811130229648</v>
      </c>
      <c r="Y176" s="4">
        <f t="shared" si="222"/>
        <v>56.660074433267837</v>
      </c>
      <c r="Z176" s="4">
        <f t="shared" si="222"/>
        <v>50.690170977327639</v>
      </c>
      <c r="AA176" s="4">
        <f t="shared" si="222"/>
        <v>50.462939802997326</v>
      </c>
      <c r="AB176" s="4">
        <f t="shared" si="222"/>
        <v>45.959874351436632</v>
      </c>
      <c r="AC176" s="4">
        <f t="shared" si="222"/>
        <v>45.34188151674585</v>
      </c>
      <c r="AD176" s="4">
        <f t="shared" si="222"/>
        <v>45.6208447520034</v>
      </c>
      <c r="AE176" s="4">
        <f t="shared" si="222"/>
        <v>45.559691953447043</v>
      </c>
      <c r="AF176" s="4">
        <f t="shared" si="222"/>
        <v>48.929553453819722</v>
      </c>
      <c r="AG176" s="4">
        <f t="shared" si="222"/>
        <v>52.101135903102062</v>
      </c>
      <c r="AI176" s="4">
        <f t="shared" si="223"/>
        <v>0.87005589483069912</v>
      </c>
      <c r="AJ176" s="4">
        <f t="shared" si="223"/>
        <v>0.17423894772037585</v>
      </c>
      <c r="AK176" s="4">
        <f t="shared" si="223"/>
        <v>0.91142030821406905</v>
      </c>
      <c r="AL176" s="4">
        <f t="shared" si="223"/>
        <v>1.6579870531034686</v>
      </c>
      <c r="AM176" s="4">
        <f t="shared" si="223"/>
        <v>0.23628894431501379</v>
      </c>
      <c r="AN176" s="4">
        <f t="shared" si="223"/>
        <v>1.5921888697703537</v>
      </c>
      <c r="AO176" s="4">
        <f t="shared" si="223"/>
        <v>-0.6440744332678392</v>
      </c>
      <c r="AP176" s="4">
        <f t="shared" si="223"/>
        <v>3.0148290226723589</v>
      </c>
      <c r="AQ176" s="4">
        <f t="shared" si="223"/>
        <v>0.34006019700267132</v>
      </c>
      <c r="AR176" s="4">
        <f t="shared" si="223"/>
        <v>2.5651256485633667</v>
      </c>
      <c r="AS176" s="4">
        <f t="shared" si="223"/>
        <v>2.8061184832541528</v>
      </c>
      <c r="AT176" s="4">
        <f t="shared" si="223"/>
        <v>-0.12884475200340262</v>
      </c>
      <c r="AU176" s="4">
        <f t="shared" si="223"/>
        <v>0.47330804655295822</v>
      </c>
      <c r="AV176" s="4">
        <f t="shared" si="223"/>
        <v>1.3654465461802801</v>
      </c>
      <c r="AW176" s="4">
        <f t="shared" si="223"/>
        <v>0.6288640968979351</v>
      </c>
      <c r="AY176" s="2">
        <f t="shared" si="215"/>
        <v>41.893820095135709</v>
      </c>
      <c r="AZ176" s="2">
        <f t="shared" si="215"/>
        <v>41.019015368454617</v>
      </c>
      <c r="BA176" s="2">
        <f t="shared" si="215"/>
        <v>42.05422749930932</v>
      </c>
      <c r="BB176" s="2">
        <f t="shared" si="215"/>
        <v>42.218123229689965</v>
      </c>
      <c r="BC176" s="2">
        <f t="shared" si="215"/>
        <v>42.894709962062493</v>
      </c>
      <c r="BD176" s="2">
        <f t="shared" si="215"/>
        <v>44.836412673780018</v>
      </c>
      <c r="BE176" s="2">
        <f t="shared" si="215"/>
        <v>47.221360033777728</v>
      </c>
      <c r="BF176" s="2">
        <f t="shared" si="215"/>
        <v>46.895387170925936</v>
      </c>
      <c r="BG176" s="2">
        <f t="shared" si="215"/>
        <v>46.136130832656846</v>
      </c>
      <c r="BH176" s="2">
        <f t="shared" si="215"/>
        <v>44.697135327743936</v>
      </c>
      <c r="BI176" s="2">
        <f t="shared" si="215"/>
        <v>44.21548087180777</v>
      </c>
      <c r="BJ176" s="2">
        <f t="shared" si="215"/>
        <v>44.788047679051566</v>
      </c>
      <c r="BK176" s="2">
        <f t="shared" si="215"/>
        <v>44.068912294384262</v>
      </c>
      <c r="BL176" s="2">
        <f t="shared" si="215"/>
        <v>45.264994105861959</v>
      </c>
      <c r="BM176" s="2">
        <f t="shared" si="215"/>
        <v>46.224227762404013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>
        <f t="shared" si="216"/>
        <v>45.491999999999997</v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>
        <f t="shared" si="209"/>
        <v>45.491999999999997</v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88.02497040169132</v>
      </c>
      <c r="DL176" s="2">
        <f t="shared" si="224"/>
        <v>87.571776502567204</v>
      </c>
      <c r="DM176" s="2">
        <f t="shared" si="224"/>
        <v>82.870683781334947</v>
      </c>
      <c r="DN176" s="2">
        <f t="shared" si="224"/>
        <v>87.454795530051371</v>
      </c>
      <c r="DO176" s="2">
        <f t="shared" si="224"/>
        <v>98.455898117386482</v>
      </c>
      <c r="DP176" s="2">
        <f t="shared" si="224"/>
        <v>95.781592682926828</v>
      </c>
      <c r="DQ176" s="2">
        <f t="shared" si="224"/>
        <v>85.874916490486243</v>
      </c>
      <c r="DR176" s="2">
        <f t="shared" si="224"/>
        <v>92.61168771929826</v>
      </c>
      <c r="DS176" s="2">
        <f t="shared" si="224"/>
        <v>86.932587310590691</v>
      </c>
      <c r="DT176" s="2">
        <f t="shared" si="224"/>
        <v>99.812367247386774</v>
      </c>
      <c r="DU176" s="2">
        <f t="shared" si="224"/>
        <v>96.50413869756639</v>
      </c>
      <c r="DV176" s="2">
        <f t="shared" si="224"/>
        <v>86.749126849894282</v>
      </c>
      <c r="DW176" s="2">
        <f t="shared" si="224"/>
        <v>91.333086680761085</v>
      </c>
      <c r="DX176" s="2">
        <f t="shared" si="224"/>
        <v>89.358971299871286</v>
      </c>
      <c r="DY176" s="2">
        <f t="shared" si="224"/>
        <v>70.493452712609965</v>
      </c>
      <c r="EA176" s="2">
        <f t="shared" si="214"/>
        <v>41.513734186211792</v>
      </c>
      <c r="EB176" s="2">
        <f t="shared" si="214"/>
        <v>41.028293301345713</v>
      </c>
      <c r="EC176" s="2">
        <f t="shared" si="214"/>
        <v>42.2033944099379</v>
      </c>
      <c r="ED176" s="2">
        <f t="shared" si="214"/>
        <v>42.323831544747456</v>
      </c>
      <c r="EE176" s="2">
        <f t="shared" si="214"/>
        <v>43.254365999317471</v>
      </c>
      <c r="EF176" s="2">
        <f t="shared" si="214"/>
        <v>44.765186249464932</v>
      </c>
      <c r="EG176" s="2">
        <f t="shared" si="214"/>
        <v>47.649940948426803</v>
      </c>
      <c r="EH176" s="2">
        <f t="shared" si="214"/>
        <v>47.03244760240306</v>
      </c>
      <c r="EI176" s="2">
        <f t="shared" si="214"/>
        <v>46.079566347569951</v>
      </c>
      <c r="EJ176" s="2">
        <f t="shared" si="214"/>
        <v>44.864794224660685</v>
      </c>
      <c r="EK176" s="2">
        <f t="shared" si="213"/>
        <v>44.165851689227623</v>
      </c>
      <c r="EL176" s="2">
        <f t="shared" si="180"/>
        <v>44.843704293520688</v>
      </c>
      <c r="EM176" s="2">
        <f t="shared" si="180"/>
        <v>44.153381067244268</v>
      </c>
      <c r="EN176" s="2">
        <f t="shared" si="180"/>
        <v>45.428547863690873</v>
      </c>
      <c r="EO176" s="2">
        <f t="shared" si="180"/>
        <v>46.201543370328004</v>
      </c>
      <c r="EQ176" s="2">
        <f t="shared" si="225"/>
        <v>42.424313303218526</v>
      </c>
      <c r="ER176" s="2">
        <f t="shared" si="225"/>
        <v>40.997665133632111</v>
      </c>
      <c r="ES176" s="2">
        <f t="shared" si="225"/>
        <v>41.829154777070059</v>
      </c>
      <c r="ET176" s="2">
        <f t="shared" si="225"/>
        <v>42.052454635863768</v>
      </c>
      <c r="EU176" s="2">
        <f t="shared" si="225"/>
        <v>42.419260073816488</v>
      </c>
      <c r="EV176" s="2">
        <f t="shared" si="225"/>
        <v>44.910883077388768</v>
      </c>
      <c r="EW176" s="2">
        <f t="shared" si="225"/>
        <v>46.762642549258601</v>
      </c>
      <c r="EX176" s="2">
        <f t="shared" si="225"/>
        <v>46.686140798668504</v>
      </c>
      <c r="EY176" s="2">
        <f t="shared" si="225"/>
        <v>46.219471751664507</v>
      </c>
      <c r="EZ176" s="2">
        <f t="shared" si="225"/>
        <v>44.349013575443664</v>
      </c>
      <c r="FA176" s="2">
        <f t="shared" si="225"/>
        <v>44.308040239661864</v>
      </c>
      <c r="FB176" s="2">
        <f t="shared" si="225"/>
        <v>44.654599468740727</v>
      </c>
      <c r="FC176" s="2">
        <f t="shared" si="225"/>
        <v>43.88647589126019</v>
      </c>
      <c r="FD176" s="2">
        <f t="shared" si="225"/>
        <v>44.905419102939085</v>
      </c>
      <c r="FE176" s="2">
        <f t="shared" si="225"/>
        <v>46.288992738497384</v>
      </c>
      <c r="FG176" s="2">
        <f t="shared" si="226"/>
        <v>0.99994132392003299</v>
      </c>
      <c r="FH176" s="2">
        <f t="shared" si="226"/>
        <v>0.99994252188060107</v>
      </c>
      <c r="FI176" s="2">
        <f t="shared" si="226"/>
        <v>0.99994073053772048</v>
      </c>
      <c r="FJ176" s="2">
        <f t="shared" si="226"/>
        <v>0.9999407818094993</v>
      </c>
      <c r="FK176" s="2">
        <f t="shared" si="226"/>
        <v>0.99994935012031294</v>
      </c>
      <c r="FL176" s="2">
        <f t="shared" si="226"/>
        <v>0.99993362189546464</v>
      </c>
      <c r="FM176" s="2">
        <f t="shared" si="226"/>
        <v>0.99993698452287327</v>
      </c>
      <c r="FN176" s="2">
        <f t="shared" si="226"/>
        <v>0.99992725729584442</v>
      </c>
      <c r="FO176" s="2">
        <f t="shared" si="226"/>
        <v>0.99993282881546353</v>
      </c>
      <c r="FP176" s="2">
        <f t="shared" si="226"/>
        <v>0.99992696530545855</v>
      </c>
      <c r="FQ176" s="2">
        <f t="shared" si="226"/>
        <v>0.99993031162237844</v>
      </c>
      <c r="FR176" s="2">
        <f t="shared" si="226"/>
        <v>0.99993619116912202</v>
      </c>
      <c r="FS176" s="2">
        <f t="shared" si="226"/>
        <v>0.99993027517307098</v>
      </c>
      <c r="FT176" s="2">
        <f t="shared" si="226"/>
        <v>0.99992135899204715</v>
      </c>
      <c r="FU176" s="2">
        <f t="shared" si="226"/>
        <v>0.99989803653667408</v>
      </c>
      <c r="FW176" s="2">
        <f t="shared" si="217"/>
        <v>0.41441408534474206</v>
      </c>
      <c r="FX176" s="2">
        <f t="shared" si="217"/>
        <v>0.39026705376385767</v>
      </c>
      <c r="FY176" s="2">
        <f t="shared" si="217"/>
        <v>0.40502722237202254</v>
      </c>
      <c r="FZ176" s="2">
        <f t="shared" si="217"/>
        <v>0.39937402753269791</v>
      </c>
      <c r="GA176" s="2">
        <f t="shared" si="217"/>
        <v>0.43401917906146559</v>
      </c>
      <c r="GB176" s="2">
        <f t="shared" si="217"/>
        <v>0.46562476975330114</v>
      </c>
      <c r="GC176" s="2">
        <f t="shared" si="217"/>
        <v>0.48573251132318152</v>
      </c>
      <c r="GD176" s="2">
        <f t="shared" si="217"/>
        <v>0.40535151819938692</v>
      </c>
      <c r="GE176" s="2">
        <f t="shared" si="217"/>
        <v>0.38469092473755123</v>
      </c>
      <c r="GF176" s="2">
        <f t="shared" si="217"/>
        <v>0.33283911753739032</v>
      </c>
      <c r="GG176" s="2">
        <f t="shared" si="217"/>
        <v>0.32338618074812531</v>
      </c>
      <c r="GH176" s="2">
        <f t="shared" si="217"/>
        <v>0.30845617269557513</v>
      </c>
      <c r="GI176" s="2">
        <f t="shared" si="217"/>
        <v>0.3287998044433042</v>
      </c>
      <c r="GJ176" s="2">
        <f t="shared" si="217"/>
        <v>0.31924929986210032</v>
      </c>
      <c r="GK176" s="2">
        <f t="shared" si="217"/>
        <v>0.23107662515678118</v>
      </c>
      <c r="GM176" s="86">
        <f t="shared" si="218"/>
        <v>9.7488622297108783E-182</v>
      </c>
      <c r="GN176" s="86">
        <f t="shared" si="218"/>
        <v>1.6528252780227351E-161</v>
      </c>
      <c r="GO176" s="86">
        <f t="shared" si="218"/>
        <v>4.9664511735692864E-225</v>
      </c>
      <c r="GP176" s="86">
        <f t="shared" si="218"/>
        <v>8.7505959357240048E-303</v>
      </c>
      <c r="GQ176" s="86">
        <f t="shared" si="218"/>
        <v>0</v>
      </c>
      <c r="GR176" s="86">
        <f t="shared" si="218"/>
        <v>0</v>
      </c>
      <c r="GS176" s="86">
        <f t="shared" si="218"/>
        <v>0</v>
      </c>
      <c r="GT176" s="86">
        <f t="shared" si="218"/>
        <v>1.7441917455266321E-304</v>
      </c>
      <c r="GU176" s="86">
        <f t="shared" si="218"/>
        <v>3.5777468150122727E-300</v>
      </c>
      <c r="GV176" s="86">
        <f t="shared" si="218"/>
        <v>7.1254716899555463E-236</v>
      </c>
      <c r="GW176" s="86">
        <f t="shared" si="218"/>
        <v>5.3668593636175453E-286</v>
      </c>
      <c r="GX176" s="86">
        <f t="shared" si="218"/>
        <v>1.2116978212356093E-240</v>
      </c>
      <c r="GY176" s="86">
        <f t="shared" si="218"/>
        <v>2.1856232210298541E-186</v>
      </c>
      <c r="GZ176" s="86">
        <f t="shared" si="218"/>
        <v>3.7554585694948431E-169</v>
      </c>
      <c r="HA176" s="86">
        <f t="shared" si="218"/>
        <v>4.4756944939809846E-187</v>
      </c>
      <c r="HC176" s="86">
        <f t="shared" si="182"/>
        <v>2.7351210450648803E-127</v>
      </c>
      <c r="HD176" s="86">
        <f t="shared" si="182"/>
        <v>2.7359296257810499E-124</v>
      </c>
      <c r="HE176" s="86">
        <f t="shared" si="182"/>
        <v>5.2880127535795707E-131</v>
      </c>
      <c r="HF176" s="86">
        <f t="shared" si="181"/>
        <v>2.4807999806189761E-194</v>
      </c>
      <c r="HG176" s="86">
        <f t="shared" si="181"/>
        <v>5.3564766525900213E-301</v>
      </c>
      <c r="HH176" s="86">
        <f t="shared" si="181"/>
        <v>5.9500631105045267E-256</v>
      </c>
      <c r="HI176" s="86">
        <f t="shared" si="181"/>
        <v>7.5702512157736728E-252</v>
      </c>
      <c r="HJ176" s="86">
        <f t="shared" si="181"/>
        <v>5.7878502264636086E-146</v>
      </c>
      <c r="HK176" s="86">
        <f t="shared" si="181"/>
        <v>1.1260818257638864E-221</v>
      </c>
      <c r="HL176" s="86">
        <f t="shared" si="181"/>
        <v>6.909262736623493E-214</v>
      </c>
      <c r="HM176" s="86">
        <f t="shared" si="181"/>
        <v>4.6901037319303202E-189</v>
      </c>
      <c r="HN176" s="86">
        <f t="shared" si="181"/>
        <v>6.7587452884499353E-144</v>
      </c>
      <c r="HO176" s="86">
        <f t="shared" si="227"/>
        <v>2.5382616758490811E-139</v>
      </c>
      <c r="HP176" s="86">
        <f t="shared" si="227"/>
        <v>5.8332331953386094E-122</v>
      </c>
      <c r="HQ176" s="86">
        <f t="shared" si="227"/>
        <v>4.5863682958336511E-158</v>
      </c>
      <c r="HS176" s="86">
        <f t="shared" si="219"/>
        <v>3.5260200860837375E-12</v>
      </c>
      <c r="HT176" s="86">
        <f t="shared" si="219"/>
        <v>1.1343474009620749E-11</v>
      </c>
      <c r="HU176" s="86">
        <f t="shared" si="219"/>
        <v>3.951602414477349E-14</v>
      </c>
      <c r="HV176" s="86">
        <f t="shared" si="219"/>
        <v>3.0877470273912308E-14</v>
      </c>
      <c r="HW176" s="86">
        <f t="shared" si="219"/>
        <v>2.7796005304744146E-15</v>
      </c>
      <c r="HX176" s="86">
        <f t="shared" si="219"/>
        <v>1.3687928144587791E-17</v>
      </c>
      <c r="HY176" s="86">
        <f t="shared" si="219"/>
        <v>6.4806066962646285E-17</v>
      </c>
      <c r="HZ176" s="86">
        <f t="shared" si="219"/>
        <v>1.464403074151167E-22</v>
      </c>
      <c r="IA176" s="86">
        <f t="shared" si="219"/>
        <v>1.9196978223932757E-14</v>
      </c>
      <c r="IB176" s="86">
        <f t="shared" si="219"/>
        <v>1.4355455415680436E-11</v>
      </c>
      <c r="IC176" s="86">
        <f t="shared" si="219"/>
        <v>4.279022876383994E-11</v>
      </c>
      <c r="ID176" s="86">
        <f t="shared" si="219"/>
        <v>3.808462116851674E-10</v>
      </c>
      <c r="IE176" s="86">
        <f t="shared" si="219"/>
        <v>2.0896399549702413E-11</v>
      </c>
      <c r="IF176" s="86">
        <f t="shared" si="219"/>
        <v>5.0095863453790625E-13</v>
      </c>
      <c r="IG176" s="86">
        <f t="shared" si="219"/>
        <v>3.0164537065820257E-8</v>
      </c>
      <c r="II176" s="86">
        <f t="shared" si="220"/>
        <v>0.22952712975233672</v>
      </c>
      <c r="IJ176" s="86">
        <f t="shared" si="220"/>
        <v>0.14854054631300759</v>
      </c>
      <c r="IK176" s="86">
        <f t="shared" si="220"/>
        <v>0.18008943737080108</v>
      </c>
      <c r="IL176" s="86">
        <f t="shared" si="220"/>
        <v>0.14989069946338332</v>
      </c>
      <c r="IM176" s="86">
        <f t="shared" si="220"/>
        <v>0.29350325507471392</v>
      </c>
      <c r="IN176" s="86">
        <f t="shared" si="220"/>
        <v>0.4106772695284891</v>
      </c>
      <c r="IO176" s="86">
        <f t="shared" si="220"/>
        <v>0.47654623378190664</v>
      </c>
      <c r="IP176" s="86">
        <f t="shared" si="220"/>
        <v>9.6646324551072915E-2</v>
      </c>
      <c r="IQ176" s="86">
        <f t="shared" si="220"/>
        <v>9.5859342873823972E-2</v>
      </c>
      <c r="IR176" s="86">
        <f t="shared" si="220"/>
        <v>2.1745623716772404E-2</v>
      </c>
      <c r="IS176" s="86">
        <f t="shared" si="220"/>
        <v>1.4784052841088774E-2</v>
      </c>
      <c r="IT176" s="86">
        <f t="shared" si="220"/>
        <v>9.4650691376375537E-3</v>
      </c>
      <c r="IU176" s="86">
        <f t="shared" si="220"/>
        <v>1.6769204428797976E-2</v>
      </c>
      <c r="IV176" s="86">
        <f t="shared" si="220"/>
        <v>2.5147380634601729E-2</v>
      </c>
      <c r="IW176" s="86">
        <f t="shared" si="220"/>
        <v>3.0115553276539267E-2</v>
      </c>
      <c r="IY176" s="86">
        <f t="shared" si="221"/>
        <v>0.22952712975586273</v>
      </c>
      <c r="IZ176" s="86">
        <f t="shared" si="221"/>
        <v>0.14854054632435107</v>
      </c>
      <c r="JA176" s="86">
        <f t="shared" si="221"/>
        <v>0.1800894373708406</v>
      </c>
      <c r="JB176" s="86">
        <f t="shared" si="221"/>
        <v>0.14989069946341418</v>
      </c>
      <c r="JC176" s="86">
        <f t="shared" si="221"/>
        <v>0.2935032550747167</v>
      </c>
      <c r="JD176" s="86">
        <f t="shared" si="221"/>
        <v>0.4106772695284891</v>
      </c>
      <c r="JE176" s="86">
        <f t="shared" si="221"/>
        <v>0.47654623378190669</v>
      </c>
      <c r="JF176" s="86">
        <f t="shared" si="221"/>
        <v>9.6646324551072915E-2</v>
      </c>
      <c r="JG176" s="86">
        <f t="shared" si="221"/>
        <v>9.5859342873843165E-2</v>
      </c>
      <c r="JH176" s="86">
        <f t="shared" si="221"/>
        <v>2.1745623731127858E-2</v>
      </c>
      <c r="JI176" s="86">
        <f t="shared" si="221"/>
        <v>1.4784052883879002E-2</v>
      </c>
      <c r="JJ176" s="86">
        <f t="shared" si="221"/>
        <v>9.4650695184837659E-3</v>
      </c>
      <c r="JK176" s="86">
        <f t="shared" si="221"/>
        <v>1.6769204449694375E-2</v>
      </c>
      <c r="JL176" s="86">
        <f t="shared" si="221"/>
        <v>2.5147380635102686E-2</v>
      </c>
      <c r="JM176" s="86">
        <f t="shared" si="221"/>
        <v>3.0115583441076333E-2</v>
      </c>
    </row>
    <row r="177" spans="2:273" x14ac:dyDescent="0.25">
      <c r="B177" s="2">
        <v>150</v>
      </c>
      <c r="C177" s="37">
        <v>42.746000000000002</v>
      </c>
      <c r="D177" s="37">
        <v>45.856999999999999</v>
      </c>
      <c r="E177" s="37">
        <v>45.713999999999999</v>
      </c>
      <c r="F177" s="37">
        <v>46.872999999999998</v>
      </c>
      <c r="G177" s="37">
        <v>48.317</v>
      </c>
      <c r="H177" s="37">
        <v>50.667000000000002</v>
      </c>
      <c r="I177" s="37">
        <v>53.634999999999998</v>
      </c>
      <c r="J177" s="37">
        <v>55.459000000000003</v>
      </c>
      <c r="K177" s="37">
        <v>52.344000000000001</v>
      </c>
      <c r="L177" s="37">
        <v>49.41</v>
      </c>
      <c r="M177" s="37">
        <v>48.197000000000003</v>
      </c>
      <c r="N177" s="37">
        <v>48.459000000000003</v>
      </c>
      <c r="O177" s="37">
        <v>46.655999999999999</v>
      </c>
      <c r="P177" s="37">
        <v>51.802999999999997</v>
      </c>
      <c r="Q177" s="37">
        <v>53.302</v>
      </c>
      <c r="S177" s="4">
        <f t="shared" si="222"/>
        <v>42.677511825981192</v>
      </c>
      <c r="T177" s="4">
        <f t="shared" si="222"/>
        <v>41.933381055410734</v>
      </c>
      <c r="U177" s="4">
        <f t="shared" si="222"/>
        <v>44.221113761775555</v>
      </c>
      <c r="V177" s="4">
        <f t="shared" si="222"/>
        <v>46.439771788330638</v>
      </c>
      <c r="W177" s="4">
        <f t="shared" si="222"/>
        <v>47.369907972476121</v>
      </c>
      <c r="X177" s="4">
        <f t="shared" si="222"/>
        <v>52.01131425706302</v>
      </c>
      <c r="Y177" s="4">
        <f t="shared" si="222"/>
        <v>54.910408861365049</v>
      </c>
      <c r="Z177" s="4">
        <f t="shared" si="222"/>
        <v>52.86030449560868</v>
      </c>
      <c r="AA177" s="4">
        <f t="shared" si="222"/>
        <v>52.498156783737485</v>
      </c>
      <c r="AB177" s="4">
        <f t="shared" si="222"/>
        <v>46.905851058759019</v>
      </c>
      <c r="AC177" s="4">
        <f t="shared" si="222"/>
        <v>46.283066409934115</v>
      </c>
      <c r="AD177" s="4">
        <f t="shared" si="222"/>
        <v>46.333740994265348</v>
      </c>
      <c r="AE177" s="4">
        <f t="shared" si="222"/>
        <v>46.839368894275921</v>
      </c>
      <c r="AF177" s="4">
        <f t="shared" si="222"/>
        <v>51.198261483688583</v>
      </c>
      <c r="AG177" s="4">
        <f t="shared" si="222"/>
        <v>54.424362542696151</v>
      </c>
      <c r="AI177" s="4">
        <f t="shared" si="223"/>
        <v>6.8488174018810355E-2</v>
      </c>
      <c r="AJ177" s="4">
        <f t="shared" si="223"/>
        <v>3.9236189445892649</v>
      </c>
      <c r="AK177" s="4">
        <f t="shared" si="223"/>
        <v>1.4928862382244432</v>
      </c>
      <c r="AL177" s="4">
        <f t="shared" si="223"/>
        <v>0.4332282116693591</v>
      </c>
      <c r="AM177" s="4">
        <f t="shared" si="223"/>
        <v>0.94709202752387966</v>
      </c>
      <c r="AN177" s="4">
        <f t="shared" si="223"/>
        <v>-1.3443142570630187</v>
      </c>
      <c r="AO177" s="4">
        <f t="shared" si="223"/>
        <v>-1.2754088613650509</v>
      </c>
      <c r="AP177" s="4">
        <f t="shared" si="223"/>
        <v>2.5986955043913227</v>
      </c>
      <c r="AQ177" s="4">
        <f t="shared" si="223"/>
        <v>-0.1541567837374842</v>
      </c>
      <c r="AR177" s="4">
        <f t="shared" si="223"/>
        <v>2.5041489412409774</v>
      </c>
      <c r="AS177" s="4">
        <f t="shared" si="223"/>
        <v>1.9139335900658878</v>
      </c>
      <c r="AT177" s="4">
        <f t="shared" si="223"/>
        <v>2.1252590057346552</v>
      </c>
      <c r="AU177" s="4">
        <f t="shared" si="223"/>
        <v>-0.1833688942759224</v>
      </c>
      <c r="AV177" s="4">
        <f t="shared" si="223"/>
        <v>0.60473851631141429</v>
      </c>
      <c r="AW177" s="4">
        <f t="shared" si="223"/>
        <v>-1.1223625426961519</v>
      </c>
      <c r="AY177" s="2">
        <f t="shared" si="215"/>
        <v>41.790615812535471</v>
      </c>
      <c r="AZ177" s="2">
        <f t="shared" si="215"/>
        <v>40.886561270603458</v>
      </c>
      <c r="BA177" s="2">
        <f t="shared" si="215"/>
        <v>41.921625236844783</v>
      </c>
      <c r="BB177" s="2">
        <f t="shared" si="215"/>
        <v>42.079698241595707</v>
      </c>
      <c r="BC177" s="2">
        <f t="shared" si="215"/>
        <v>42.756133025761073</v>
      </c>
      <c r="BD177" s="2">
        <f t="shared" si="215"/>
        <v>44.705690186638307</v>
      </c>
      <c r="BE177" s="2">
        <f t="shared" si="215"/>
        <v>47.078720286525723</v>
      </c>
      <c r="BF177" s="2">
        <f t="shared" si="215"/>
        <v>46.748656788850269</v>
      </c>
      <c r="BG177" s="2">
        <f t="shared" si="215"/>
        <v>46.009543468855668</v>
      </c>
      <c r="BH177" s="2">
        <f t="shared" si="215"/>
        <v>44.554223460165311</v>
      </c>
      <c r="BI177" s="2">
        <f t="shared" si="215"/>
        <v>44.077467584785786</v>
      </c>
      <c r="BJ177" s="2">
        <f t="shared" si="215"/>
        <v>44.644285004710127</v>
      </c>
      <c r="BK177" s="2">
        <f t="shared" si="215"/>
        <v>43.939988182107363</v>
      </c>
      <c r="BL177" s="2">
        <f t="shared" si="215"/>
        <v>45.143786186152568</v>
      </c>
      <c r="BM177" s="2">
        <f t="shared" si="215"/>
        <v>46.114222875472613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88.244466173361516</v>
      </c>
      <c r="DL177" s="2">
        <f t="shared" si="224"/>
        <v>87.781179553005146</v>
      </c>
      <c r="DM177" s="2">
        <f t="shared" si="224"/>
        <v>83.044853367562666</v>
      </c>
      <c r="DN177" s="2">
        <f t="shared" si="224"/>
        <v>87.661571730595014</v>
      </c>
      <c r="DO177" s="2">
        <f t="shared" si="224"/>
        <v>98.73433997785159</v>
      </c>
      <c r="DP177" s="2">
        <f t="shared" si="224"/>
        <v>96.034660104529621</v>
      </c>
      <c r="DQ177" s="2">
        <f t="shared" si="224"/>
        <v>86.018741860465113</v>
      </c>
      <c r="DR177" s="2">
        <f t="shared" si="224"/>
        <v>92.819949055330653</v>
      </c>
      <c r="DS177" s="2">
        <f t="shared" si="224"/>
        <v>87.106216919212358</v>
      </c>
      <c r="DT177" s="2">
        <f t="shared" si="224"/>
        <v>100.09599216027877</v>
      </c>
      <c r="DU177" s="2">
        <f t="shared" si="224"/>
        <v>96.767402371498804</v>
      </c>
      <c r="DV177" s="2">
        <f t="shared" si="224"/>
        <v>86.939593798449607</v>
      </c>
      <c r="DW177" s="2">
        <f t="shared" si="224"/>
        <v>91.558649199637557</v>
      </c>
      <c r="DX177" s="2">
        <f t="shared" si="224"/>
        <v>89.58972072072072</v>
      </c>
      <c r="DY177" s="2">
        <f t="shared" si="224"/>
        <v>70.592939699413478</v>
      </c>
      <c r="EA177" s="2">
        <f t="shared" si="214"/>
        <v>41.37967851220089</v>
      </c>
      <c r="EB177" s="2">
        <f t="shared" si="214"/>
        <v>40.897407946920552</v>
      </c>
      <c r="EC177" s="2">
        <f t="shared" si="214"/>
        <v>42.083508926986951</v>
      </c>
      <c r="ED177" s="2">
        <f t="shared" si="214"/>
        <v>42.194554740572997</v>
      </c>
      <c r="EE177" s="2">
        <f t="shared" si="214"/>
        <v>43.144197975201898</v>
      </c>
      <c r="EF177" s="2">
        <f t="shared" si="214"/>
        <v>44.629693753697566</v>
      </c>
      <c r="EG177" s="2">
        <f t="shared" si="214"/>
        <v>47.538847406332856</v>
      </c>
      <c r="EH177" s="2">
        <f t="shared" si="214"/>
        <v>46.897441070453304</v>
      </c>
      <c r="EI177" s="2">
        <f t="shared" si="214"/>
        <v>45.948671354933715</v>
      </c>
      <c r="EJ177" s="2">
        <f t="shared" si="214"/>
        <v>44.737857146982378</v>
      </c>
      <c r="EK177" s="2">
        <f t="shared" si="213"/>
        <v>44.023949641678996</v>
      </c>
      <c r="EL177" s="2">
        <f t="shared" si="180"/>
        <v>44.705809367681496</v>
      </c>
      <c r="EM177" s="2">
        <f t="shared" si="180"/>
        <v>44.03286633192215</v>
      </c>
      <c r="EN177" s="2">
        <f t="shared" si="180"/>
        <v>45.323215594954974</v>
      </c>
      <c r="EO177" s="2">
        <f t="shared" si="180"/>
        <v>46.089151414350631</v>
      </c>
      <c r="EQ177" s="2">
        <f t="shared" si="225"/>
        <v>42.314456077411464</v>
      </c>
      <c r="ER177" s="2">
        <f t="shared" si="225"/>
        <v>40.865146475193768</v>
      </c>
      <c r="ES177" s="2">
        <f t="shared" si="225"/>
        <v>41.699566510170534</v>
      </c>
      <c r="ET177" s="2">
        <f t="shared" si="225"/>
        <v>41.91633859765841</v>
      </c>
      <c r="EU177" s="2">
        <f t="shared" si="225"/>
        <v>42.2889840069626</v>
      </c>
      <c r="EV177" s="2">
        <f t="shared" si="225"/>
        <v>44.778864322671339</v>
      </c>
      <c r="EW177" s="2">
        <f t="shared" si="225"/>
        <v>46.630080159742349</v>
      </c>
      <c r="EX177" s="2">
        <f t="shared" si="225"/>
        <v>46.542473341617168</v>
      </c>
      <c r="EY177" s="2">
        <f t="shared" si="225"/>
        <v>46.092141368600252</v>
      </c>
      <c r="EZ177" s="2">
        <f t="shared" si="225"/>
        <v>44.208097490351065</v>
      </c>
      <c r="FA177" s="2">
        <f t="shared" si="225"/>
        <v>44.169840630099571</v>
      </c>
      <c r="FB177" s="2">
        <f t="shared" si="225"/>
        <v>44.511003943359469</v>
      </c>
      <c r="FC177" s="2">
        <f t="shared" si="225"/>
        <v>43.758423926570067</v>
      </c>
      <c r="FD177" s="2">
        <f t="shared" si="225"/>
        <v>44.78549622486485</v>
      </c>
      <c r="FE177" s="2">
        <f t="shared" si="225"/>
        <v>46.181115279927994</v>
      </c>
      <c r="FG177" s="2">
        <f t="shared" si="226"/>
        <v>0.99994648650277651</v>
      </c>
      <c r="FH177" s="2">
        <f t="shared" si="226"/>
        <v>0.99994757906696596</v>
      </c>
      <c r="FI177" s="2">
        <f t="shared" si="226"/>
        <v>0.9999459453260594</v>
      </c>
      <c r="FJ177" s="2">
        <f t="shared" si="226"/>
        <v>0.99994599208696489</v>
      </c>
      <c r="FK177" s="2">
        <f t="shared" si="226"/>
        <v>0.99995380655484578</v>
      </c>
      <c r="FL177" s="2">
        <f t="shared" si="226"/>
        <v>0.99993946209559303</v>
      </c>
      <c r="FM177" s="2">
        <f t="shared" si="226"/>
        <v>0.99994252888315438</v>
      </c>
      <c r="FN177" s="2">
        <f t="shared" si="226"/>
        <v>0.99993365744069596</v>
      </c>
      <c r="FO177" s="2">
        <f t="shared" si="226"/>
        <v>0.99993873878953599</v>
      </c>
      <c r="FP177" s="2">
        <f t="shared" si="226"/>
        <v>0.99993339113888313</v>
      </c>
      <c r="FQ177" s="2">
        <f t="shared" si="226"/>
        <v>0.99993644305451213</v>
      </c>
      <c r="FR177" s="2">
        <f t="shared" si="226"/>
        <v>0.99994180532785948</v>
      </c>
      <c r="FS177" s="2">
        <f t="shared" si="226"/>
        <v>0.99993640981194087</v>
      </c>
      <c r="FT177" s="2">
        <f t="shared" si="226"/>
        <v>0.99992827805204509</v>
      </c>
      <c r="FU177" s="2">
        <f t="shared" si="226"/>
        <v>0.9999070073819285</v>
      </c>
      <c r="FW177" s="2">
        <f t="shared" si="217"/>
        <v>0.43692683355979911</v>
      </c>
      <c r="FX177" s="2">
        <f t="shared" si="217"/>
        <v>0.41239183015294617</v>
      </c>
      <c r="FY177" s="2">
        <f t="shared" si="217"/>
        <v>0.42740222250187293</v>
      </c>
      <c r="FZ177" s="2">
        <f t="shared" si="217"/>
        <v>0.42165805494927905</v>
      </c>
      <c r="GA177" s="2">
        <f t="shared" si="217"/>
        <v>0.45676621772299453</v>
      </c>
      <c r="GB177" s="2">
        <f t="shared" si="217"/>
        <v>0.488598283851573</v>
      </c>
      <c r="GC177" s="2">
        <f t="shared" si="217"/>
        <v>0.5087535934554297</v>
      </c>
      <c r="GD177" s="2">
        <f t="shared" si="217"/>
        <v>0.42773155410559177</v>
      </c>
      <c r="GE177" s="2">
        <f t="shared" si="217"/>
        <v>0.40671044331661416</v>
      </c>
      <c r="GF177" s="2">
        <f t="shared" si="217"/>
        <v>0.35359625218539065</v>
      </c>
      <c r="GG177" s="2">
        <f t="shared" si="217"/>
        <v>0.34385763575872857</v>
      </c>
      <c r="GH177" s="2">
        <f t="shared" si="217"/>
        <v>0.32844128664406191</v>
      </c>
      <c r="GI177" s="2">
        <f t="shared" si="217"/>
        <v>0.34943697262079693</v>
      </c>
      <c r="GJ177" s="2">
        <f t="shared" si="217"/>
        <v>0.33959031222657199</v>
      </c>
      <c r="GK177" s="2">
        <f t="shared" si="217"/>
        <v>0.24784505907388901</v>
      </c>
      <c r="GM177" s="86">
        <f t="shared" si="218"/>
        <v>4.915966090675853E-186</v>
      </c>
      <c r="GN177" s="86">
        <f t="shared" si="218"/>
        <v>2.6085744492494836E-165</v>
      </c>
      <c r="GO177" s="86">
        <f t="shared" si="218"/>
        <v>2.5063980805950039E-230</v>
      </c>
      <c r="GP177" s="86">
        <f t="shared" si="218"/>
        <v>0</v>
      </c>
      <c r="GQ177" s="86">
        <f t="shared" si="218"/>
        <v>0</v>
      </c>
      <c r="GR177" s="86">
        <f t="shared" si="218"/>
        <v>0</v>
      </c>
      <c r="GS177" s="86">
        <f t="shared" si="218"/>
        <v>0</v>
      </c>
      <c r="GT177" s="86">
        <f t="shared" si="218"/>
        <v>0</v>
      </c>
      <c r="GU177" s="86">
        <f t="shared" si="218"/>
        <v>3.2809619185382817E-307</v>
      </c>
      <c r="GV177" s="86">
        <f t="shared" si="218"/>
        <v>2.0364164217979819E-241</v>
      </c>
      <c r="GW177" s="86">
        <f t="shared" si="218"/>
        <v>9.1453763376522951E-293</v>
      </c>
      <c r="GX177" s="86">
        <f t="shared" si="218"/>
        <v>2.3829958754299211E-246</v>
      </c>
      <c r="GY177" s="86">
        <f t="shared" si="218"/>
        <v>8.7592738428219774E-191</v>
      </c>
      <c r="GZ177" s="86">
        <f t="shared" si="218"/>
        <v>4.4496907117497152E-173</v>
      </c>
      <c r="HA177" s="86">
        <f t="shared" si="218"/>
        <v>1.9000319533656074E-191</v>
      </c>
      <c r="HC177" s="86">
        <f t="shared" si="182"/>
        <v>2.0330639876485689E-131</v>
      </c>
      <c r="HD177" s="86">
        <f t="shared" si="182"/>
        <v>2.5429213441335136E-128</v>
      </c>
      <c r="HE177" s="86">
        <f t="shared" si="182"/>
        <v>3.4008461408984282E-135</v>
      </c>
      <c r="HF177" s="86">
        <f t="shared" si="181"/>
        <v>1.6838203153642196E-200</v>
      </c>
      <c r="HG177" s="86">
        <f t="shared" si="181"/>
        <v>0</v>
      </c>
      <c r="HH177" s="86">
        <f t="shared" si="181"/>
        <v>5.0025790524425727E-264</v>
      </c>
      <c r="HI177" s="86">
        <f t="shared" si="181"/>
        <v>8.7165328407752722E-260</v>
      </c>
      <c r="HJ177" s="86">
        <f t="shared" si="181"/>
        <v>1.6902061000674777E-150</v>
      </c>
      <c r="HK177" s="86">
        <f t="shared" si="181"/>
        <v>9.5582312717776835E-229</v>
      </c>
      <c r="HL177" s="86">
        <f t="shared" si="181"/>
        <v>7.8701328446645218E-221</v>
      </c>
      <c r="HM177" s="86">
        <f t="shared" si="181"/>
        <v>2.8993543514053739E-195</v>
      </c>
      <c r="HN177" s="86">
        <f t="shared" si="181"/>
        <v>1.2281230135428279E-148</v>
      </c>
      <c r="HO177" s="86">
        <f t="shared" si="227"/>
        <v>6.6870790744650137E-144</v>
      </c>
      <c r="HP177" s="86">
        <f t="shared" si="227"/>
        <v>6.9850620895344809E-126</v>
      </c>
      <c r="HQ177" s="86">
        <f t="shared" si="227"/>
        <v>3.358242748418296E-163</v>
      </c>
      <c r="HS177" s="86">
        <f t="shared" si="219"/>
        <v>4.8628308403763722E-13</v>
      </c>
      <c r="HT177" s="86">
        <f t="shared" si="219"/>
        <v>1.6720699515604915E-12</v>
      </c>
      <c r="HU177" s="86">
        <f t="shared" si="219"/>
        <v>4.2020026477402192E-15</v>
      </c>
      <c r="HV177" s="86">
        <f t="shared" si="219"/>
        <v>3.0272281011801241E-15</v>
      </c>
      <c r="HW177" s="86">
        <f t="shared" si="219"/>
        <v>2.6321990451025472E-16</v>
      </c>
      <c r="HX177" s="86">
        <f t="shared" si="219"/>
        <v>8.8622129938960173E-19</v>
      </c>
      <c r="HY177" s="86">
        <f t="shared" si="219"/>
        <v>4.9340293854274833E-18</v>
      </c>
      <c r="HZ177" s="86">
        <f t="shared" si="219"/>
        <v>3.4713179901942582E-24</v>
      </c>
      <c r="IA177" s="86">
        <f t="shared" si="219"/>
        <v>1.7166555830329E-15</v>
      </c>
      <c r="IB177" s="86">
        <f t="shared" si="219"/>
        <v>1.8631794119205432E-12</v>
      </c>
      <c r="IC177" s="86">
        <f t="shared" si="219"/>
        <v>5.7862406774409653E-12</v>
      </c>
      <c r="ID177" s="86">
        <f t="shared" si="219"/>
        <v>5.948325881054763E-11</v>
      </c>
      <c r="IE177" s="86">
        <f t="shared" si="219"/>
        <v>2.6603883562386115E-12</v>
      </c>
      <c r="IF177" s="86">
        <f t="shared" si="219"/>
        <v>4.0602403119050724E-14</v>
      </c>
      <c r="IG177" s="86">
        <f t="shared" si="219"/>
        <v>5.2206311603571474E-9</v>
      </c>
      <c r="II177" s="86">
        <f t="shared" si="220"/>
        <v>0.31918619393883879</v>
      </c>
      <c r="IJ177" s="86">
        <f t="shared" si="220"/>
        <v>0.22540017317615571</v>
      </c>
      <c r="IK177" s="86">
        <f t="shared" si="220"/>
        <v>0.26815949025906716</v>
      </c>
      <c r="IL177" s="86">
        <f t="shared" si="220"/>
        <v>0.23463336092919482</v>
      </c>
      <c r="IM177" s="86">
        <f t="shared" si="220"/>
        <v>0.38738176996785478</v>
      </c>
      <c r="IN177" s="86">
        <f t="shared" si="220"/>
        <v>0.48176633360141607</v>
      </c>
      <c r="IO177" s="86">
        <f t="shared" si="220"/>
        <v>0.50495594426179891</v>
      </c>
      <c r="IP177" s="86">
        <f t="shared" si="220"/>
        <v>0.18543897261229569</v>
      </c>
      <c r="IQ177" s="86">
        <f t="shared" si="220"/>
        <v>0.16556147715981062</v>
      </c>
      <c r="IR177" s="86">
        <f t="shared" si="220"/>
        <v>4.5139089357479373E-2</v>
      </c>
      <c r="IS177" s="86">
        <f t="shared" si="220"/>
        <v>3.2127722045815828E-2</v>
      </c>
      <c r="IT177" s="86">
        <f t="shared" si="220"/>
        <v>2.1155811474843664E-2</v>
      </c>
      <c r="IU177" s="86">
        <f t="shared" si="220"/>
        <v>3.6305779631978098E-2</v>
      </c>
      <c r="IV177" s="86">
        <f t="shared" si="220"/>
        <v>4.5801790217984757E-2</v>
      </c>
      <c r="IW177" s="86">
        <f t="shared" si="220"/>
        <v>4.5236925678387302E-2</v>
      </c>
      <c r="IY177" s="86">
        <f t="shared" si="221"/>
        <v>0.31918619393932507</v>
      </c>
      <c r="IZ177" s="86">
        <f t="shared" si="221"/>
        <v>0.22540017317782779</v>
      </c>
      <c r="JA177" s="86">
        <f t="shared" si="221"/>
        <v>0.26815949025907138</v>
      </c>
      <c r="JB177" s="86">
        <f t="shared" si="221"/>
        <v>0.23463336092919784</v>
      </c>
      <c r="JC177" s="86">
        <f t="shared" si="221"/>
        <v>0.38738176996785506</v>
      </c>
      <c r="JD177" s="86">
        <f t="shared" si="221"/>
        <v>0.48176633360141607</v>
      </c>
      <c r="JE177" s="86">
        <f t="shared" si="221"/>
        <v>0.50495594426179891</v>
      </c>
      <c r="JF177" s="86">
        <f t="shared" si="221"/>
        <v>0.18543897261229569</v>
      </c>
      <c r="JG177" s="86">
        <f t="shared" si="221"/>
        <v>0.16556147715981234</v>
      </c>
      <c r="JH177" s="86">
        <f t="shared" si="221"/>
        <v>4.5139089359342549E-2</v>
      </c>
      <c r="JI177" s="86">
        <f t="shared" si="221"/>
        <v>3.2127722051602067E-2</v>
      </c>
      <c r="JJ177" s="86">
        <f t="shared" si="221"/>
        <v>2.1155811534326923E-2</v>
      </c>
      <c r="JK177" s="86">
        <f t="shared" si="221"/>
        <v>3.6305779634638484E-2</v>
      </c>
      <c r="JL177" s="86">
        <f t="shared" si="221"/>
        <v>4.5801790218025357E-2</v>
      </c>
      <c r="JM177" s="86">
        <f t="shared" si="221"/>
        <v>4.5236930899018465E-2</v>
      </c>
    </row>
    <row r="178" spans="2:273" x14ac:dyDescent="0.25">
      <c r="B178" s="2">
        <v>151</v>
      </c>
      <c r="C178" s="37">
        <v>41.984000000000002</v>
      </c>
      <c r="D178" s="37">
        <v>40.856999999999999</v>
      </c>
      <c r="E178" s="37">
        <v>43.365000000000002</v>
      </c>
      <c r="F178" s="37">
        <v>47.619</v>
      </c>
      <c r="G178" s="37">
        <v>47.651000000000003</v>
      </c>
      <c r="H178" s="37">
        <v>49.158999999999999</v>
      </c>
      <c r="I178" s="37">
        <v>51.856999999999999</v>
      </c>
      <c r="J178" s="37">
        <v>54.689</v>
      </c>
      <c r="K178" s="37">
        <v>55.835999999999999</v>
      </c>
      <c r="L178" s="37">
        <v>50.738</v>
      </c>
      <c r="M178" s="37">
        <v>48.164000000000001</v>
      </c>
      <c r="N178" s="37">
        <v>49.328000000000003</v>
      </c>
      <c r="O178" s="37">
        <v>49.884999999999998</v>
      </c>
      <c r="P178" s="37">
        <v>52.148000000000003</v>
      </c>
      <c r="Q178" s="37">
        <v>59.048000000000002</v>
      </c>
      <c r="S178" s="4">
        <f t="shared" si="222"/>
        <v>42.63814238822426</v>
      </c>
      <c r="T178" s="4">
        <f t="shared" si="222"/>
        <v>42.006310081464562</v>
      </c>
      <c r="U178" s="4">
        <f t="shared" si="222"/>
        <v>44.412521521534984</v>
      </c>
      <c r="V178" s="4">
        <f t="shared" si="222"/>
        <v>47.149723566425642</v>
      </c>
      <c r="W178" s="4">
        <f t="shared" si="222"/>
        <v>47.133172042577122</v>
      </c>
      <c r="X178" s="4">
        <f t="shared" si="222"/>
        <v>50.484379638472817</v>
      </c>
      <c r="Y178" s="4">
        <f t="shared" si="222"/>
        <v>52.587461943805813</v>
      </c>
      <c r="Z178" s="4">
        <f t="shared" si="222"/>
        <v>54.761446990743664</v>
      </c>
      <c r="AA178" s="4">
        <f t="shared" si="222"/>
        <v>54.476411903153561</v>
      </c>
      <c r="AB178" s="4">
        <f t="shared" si="222"/>
        <v>48.359376305359156</v>
      </c>
      <c r="AC178" s="4">
        <f t="shared" si="222"/>
        <v>47.838904894844724</v>
      </c>
      <c r="AD178" s="4">
        <f t="shared" si="222"/>
        <v>47.615880814111691</v>
      </c>
      <c r="AE178" s="4">
        <f t="shared" si="222"/>
        <v>48.883313728087415</v>
      </c>
      <c r="AF178" s="4">
        <f t="shared" si="222"/>
        <v>54.29198251980484</v>
      </c>
      <c r="AG178" s="4">
        <f t="shared" si="222"/>
        <v>57.434617579095743</v>
      </c>
      <c r="AI178" s="4">
        <f t="shared" si="223"/>
        <v>-0.6541423882242583</v>
      </c>
      <c r="AJ178" s="4">
        <f t="shared" si="223"/>
        <v>-1.1493100814645629</v>
      </c>
      <c r="AK178" s="4">
        <f t="shared" si="223"/>
        <v>-1.047521521534982</v>
      </c>
      <c r="AL178" s="4">
        <f t="shared" si="223"/>
        <v>0.46927643357435755</v>
      </c>
      <c r="AM178" s="4">
        <f t="shared" si="223"/>
        <v>0.51782795742288101</v>
      </c>
      <c r="AN178" s="4">
        <f t="shared" si="223"/>
        <v>-1.3253796384728176</v>
      </c>
      <c r="AO178" s="4">
        <f t="shared" si="223"/>
        <v>-0.73046194380581397</v>
      </c>
      <c r="AP178" s="4">
        <f t="shared" si="223"/>
        <v>-7.244699074366423E-2</v>
      </c>
      <c r="AQ178" s="4">
        <f t="shared" si="223"/>
        <v>1.3595880968464371</v>
      </c>
      <c r="AR178" s="4">
        <f t="shared" si="223"/>
        <v>2.3786236946408437</v>
      </c>
      <c r="AS178" s="4">
        <f t="shared" si="223"/>
        <v>0.32509510515527751</v>
      </c>
      <c r="AT178" s="4">
        <f t="shared" si="223"/>
        <v>1.7121191858883122</v>
      </c>
      <c r="AU178" s="4">
        <f t="shared" si="223"/>
        <v>1.0016862719125825</v>
      </c>
      <c r="AV178" s="4">
        <f t="shared" si="223"/>
        <v>-2.1439825198048368</v>
      </c>
      <c r="AW178" s="4">
        <f t="shared" si="223"/>
        <v>1.6133824209042587</v>
      </c>
      <c r="AY178" s="2">
        <f t="shared" ref="AY178:BM194" si="228">IF(OR($B178 &lt; C$230, $B178 &gt; C$233), #N/A, ((1-FG178)*DK178) + (FG178 - FW178)*EA178 + (FW178*EQ178))</f>
        <v>41.688770993922958</v>
      </c>
      <c r="AZ178" s="2">
        <f t="shared" si="228"/>
        <v>40.754040277625805</v>
      </c>
      <c r="BA178" s="2">
        <f t="shared" si="228"/>
        <v>41.788486140327372</v>
      </c>
      <c r="BB178" s="2">
        <f t="shared" si="228"/>
        <v>41.9408936667852</v>
      </c>
      <c r="BC178" s="2">
        <f t="shared" si="228"/>
        <v>42.616500686046621</v>
      </c>
      <c r="BD178" s="2">
        <f t="shared" si="228"/>
        <v>44.575156749040332</v>
      </c>
      <c r="BE178" s="2">
        <f t="shared" si="228"/>
        <v>46.935142613779774</v>
      </c>
      <c r="BF178" s="2">
        <f t="shared" si="228"/>
        <v>46.601451415672386</v>
      </c>
      <c r="BG178" s="2">
        <f t="shared" si="228"/>
        <v>45.883187125405087</v>
      </c>
      <c r="BH178" s="2">
        <f t="shared" si="228"/>
        <v>44.410449196615112</v>
      </c>
      <c r="BI178" s="2">
        <f t="shared" si="228"/>
        <v>43.93971889129719</v>
      </c>
      <c r="BJ178" s="2">
        <f t="shared" si="228"/>
        <v>44.5001832364864</v>
      </c>
      <c r="BK178" s="2">
        <f t="shared" si="228"/>
        <v>43.810611018740644</v>
      </c>
      <c r="BL178" s="2">
        <f t="shared" si="228"/>
        <v>45.021670489517483</v>
      </c>
      <c r="BM178" s="2">
        <f t="shared" si="228"/>
        <v>46.004461969963643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88.463961945031713</v>
      </c>
      <c r="DL178" s="2">
        <f t="shared" si="224"/>
        <v>87.990582603443073</v>
      </c>
      <c r="DM178" s="2">
        <f t="shared" si="224"/>
        <v>83.2190229537904</v>
      </c>
      <c r="DN178" s="2">
        <f t="shared" si="224"/>
        <v>87.868347931138658</v>
      </c>
      <c r="DO178" s="2">
        <f t="shared" si="224"/>
        <v>99.012781838316712</v>
      </c>
      <c r="DP178" s="2">
        <f t="shared" si="224"/>
        <v>96.2877275261324</v>
      </c>
      <c r="DQ178" s="2">
        <f t="shared" si="224"/>
        <v>86.162567230443969</v>
      </c>
      <c r="DR178" s="2">
        <f t="shared" si="224"/>
        <v>93.028210391363032</v>
      </c>
      <c r="DS178" s="2">
        <f t="shared" si="224"/>
        <v>87.279846527834025</v>
      </c>
      <c r="DT178" s="2">
        <f t="shared" si="224"/>
        <v>100.37961707317075</v>
      </c>
      <c r="DU178" s="2">
        <f t="shared" si="224"/>
        <v>97.030666045431218</v>
      </c>
      <c r="DV178" s="2">
        <f t="shared" si="224"/>
        <v>87.130060747004933</v>
      </c>
      <c r="DW178" s="2">
        <f t="shared" si="224"/>
        <v>91.78421171851403</v>
      </c>
      <c r="DX178" s="2">
        <f t="shared" si="224"/>
        <v>89.820470141570127</v>
      </c>
      <c r="DY178" s="2">
        <f t="shared" si="224"/>
        <v>70.692426686217004</v>
      </c>
      <c r="DZ178" s="5"/>
      <c r="EA178" s="2">
        <f t="shared" si="214"/>
        <v>41.245622838189988</v>
      </c>
      <c r="EB178" s="2">
        <f t="shared" si="214"/>
        <v>40.766522592495392</v>
      </c>
      <c r="EC178" s="2">
        <f t="shared" si="214"/>
        <v>41.96362344403601</v>
      </c>
      <c r="ED178" s="2">
        <f t="shared" si="214"/>
        <v>42.06527793639853</v>
      </c>
      <c r="EE178" s="2">
        <f t="shared" si="214"/>
        <v>43.034029951086325</v>
      </c>
      <c r="EF178" s="2">
        <f t="shared" si="214"/>
        <v>44.4942012579302</v>
      </c>
      <c r="EG178" s="2">
        <f t="shared" si="214"/>
        <v>47.427753864238909</v>
      </c>
      <c r="EH178" s="2">
        <f t="shared" si="214"/>
        <v>46.762434538503555</v>
      </c>
      <c r="EI178" s="2">
        <f t="shared" si="214"/>
        <v>45.817776362297487</v>
      </c>
      <c r="EJ178" s="2">
        <f t="shared" si="214"/>
        <v>44.610920069304058</v>
      </c>
      <c r="EK178" s="2">
        <f t="shared" si="213"/>
        <v>43.882047594130363</v>
      </c>
      <c r="EL178" s="2">
        <f t="shared" si="180"/>
        <v>44.567914441842305</v>
      </c>
      <c r="EM178" s="2">
        <f t="shared" si="180"/>
        <v>43.912351596600047</v>
      </c>
      <c r="EN178" s="2">
        <f t="shared" si="180"/>
        <v>45.217883326219081</v>
      </c>
      <c r="EO178" s="2">
        <f t="shared" si="180"/>
        <v>45.976759458373266</v>
      </c>
      <c r="EP178" s="5"/>
      <c r="EQ178" s="2">
        <f t="shared" si="225"/>
        <v>42.204598851604395</v>
      </c>
      <c r="ER178" s="2">
        <f t="shared" si="225"/>
        <v>40.732627816755432</v>
      </c>
      <c r="ES178" s="2">
        <f t="shared" si="225"/>
        <v>41.569978243271009</v>
      </c>
      <c r="ET178" s="2">
        <f t="shared" si="225"/>
        <v>41.780222559453051</v>
      </c>
      <c r="EU178" s="2">
        <f t="shared" si="225"/>
        <v>42.158707940108705</v>
      </c>
      <c r="EV178" s="2">
        <f t="shared" si="225"/>
        <v>44.646845567953903</v>
      </c>
      <c r="EW178" s="2">
        <f t="shared" si="225"/>
        <v>46.497517770226096</v>
      </c>
      <c r="EX178" s="2">
        <f t="shared" si="225"/>
        <v>46.398805884565832</v>
      </c>
      <c r="EY178" s="2">
        <f t="shared" si="225"/>
        <v>45.964810985536005</v>
      </c>
      <c r="EZ178" s="2">
        <f t="shared" si="225"/>
        <v>44.067181405258466</v>
      </c>
      <c r="FA178" s="2">
        <f t="shared" si="225"/>
        <v>44.031641020537265</v>
      </c>
      <c r="FB178" s="2">
        <f t="shared" si="225"/>
        <v>44.367408417978211</v>
      </c>
      <c r="FC178" s="2">
        <f t="shared" si="225"/>
        <v>43.630371961879945</v>
      </c>
      <c r="FD178" s="2">
        <f t="shared" si="225"/>
        <v>44.665573346790616</v>
      </c>
      <c r="FE178" s="2">
        <f t="shared" si="225"/>
        <v>46.073237821358603</v>
      </c>
      <c r="FG178" s="2">
        <f t="shared" si="226"/>
        <v>0.99995119488067619</v>
      </c>
      <c r="FH178" s="2">
        <f t="shared" si="226"/>
        <v>0.99995219132034752</v>
      </c>
      <c r="FI178" s="2">
        <f t="shared" si="226"/>
        <v>0.99995070131697261</v>
      </c>
      <c r="FJ178" s="2">
        <f t="shared" si="226"/>
        <v>0.99995074396383088</v>
      </c>
      <c r="FK178" s="2">
        <f t="shared" si="226"/>
        <v>0.99995787090607746</v>
      </c>
      <c r="FL178" s="2">
        <f t="shared" si="226"/>
        <v>0.99994478848089485</v>
      </c>
      <c r="FM178" s="2">
        <f t="shared" si="226"/>
        <v>0.99994758545343509</v>
      </c>
      <c r="FN178" s="2">
        <f t="shared" si="226"/>
        <v>0.99993949451360775</v>
      </c>
      <c r="FO178" s="2">
        <f t="shared" si="226"/>
        <v>0.99994412881086103</v>
      </c>
      <c r="FP178" s="2">
        <f t="shared" si="226"/>
        <v>0.9999392516406268</v>
      </c>
      <c r="FQ178" s="2">
        <f t="shared" si="226"/>
        <v>0.99994203505264001</v>
      </c>
      <c r="FR178" s="2">
        <f t="shared" si="226"/>
        <v>0.99994692555644737</v>
      </c>
      <c r="FS178" s="2">
        <f t="shared" si="226"/>
        <v>0.99994200473471551</v>
      </c>
      <c r="FT178" s="2">
        <f t="shared" si="226"/>
        <v>0.99993458839324878</v>
      </c>
      <c r="FU178" s="2">
        <f t="shared" si="226"/>
        <v>0.99991518903038634</v>
      </c>
      <c r="FV178" s="5"/>
      <c r="FW178" s="2">
        <f t="shared" ref="FW178:GK194" si="230">POWER(10,($B178-C$232)/C$229)/(1+POWER(10,($B178-C$232)/C$229))</f>
        <v>0.45970248774939054</v>
      </c>
      <c r="FX178" s="2">
        <f t="shared" si="230"/>
        <v>0.43487630482143419</v>
      </c>
      <c r="FY178" s="2">
        <f t="shared" si="230"/>
        <v>0.4500782436263106</v>
      </c>
      <c r="FZ178" s="2">
        <f t="shared" si="230"/>
        <v>0.44426577264624184</v>
      </c>
      <c r="GA178" s="2">
        <f t="shared" si="230"/>
        <v>0.47969500808812543</v>
      </c>
      <c r="GB178" s="2">
        <f t="shared" si="230"/>
        <v>0.51162006518898084</v>
      </c>
      <c r="GC178" s="2">
        <f t="shared" si="230"/>
        <v>0.53173761082978566</v>
      </c>
      <c r="GD178" s="2">
        <f t="shared" si="230"/>
        <v>0.45041130375416855</v>
      </c>
      <c r="GE178" s="2">
        <f t="shared" si="230"/>
        <v>0.42911136542953593</v>
      </c>
      <c r="GF178" s="2">
        <f t="shared" si="230"/>
        <v>0.37492042228437694</v>
      </c>
      <c r="GG178" s="2">
        <f t="shared" si="230"/>
        <v>0.36492606398057537</v>
      </c>
      <c r="GH178" s="2">
        <f t="shared" si="230"/>
        <v>0.34906765511891152</v>
      </c>
      <c r="GI178" s="2">
        <f t="shared" si="230"/>
        <v>0.37065414029128485</v>
      </c>
      <c r="GJ178" s="2">
        <f t="shared" si="230"/>
        <v>0.36054094799538122</v>
      </c>
      <c r="GK178" s="2">
        <f t="shared" si="230"/>
        <v>0.2654103064749388</v>
      </c>
      <c r="GL178" s="5"/>
      <c r="GM178" s="86">
        <f t="shared" ref="GM178:HA194" si="231" xml:space="preserve"> _xlfn.NORM.DIST($B178, C$7, ABS(C$11), TRUE) * _xlfn.NORM.DIST(($B178 - C$7)*C$15, 0, ABS(C$11), TRUE) * 2</f>
        <v>2.2059564207865776E-190</v>
      </c>
      <c r="GN178" s="86">
        <f t="shared" si="231"/>
        <v>3.7145914466266709E-169</v>
      </c>
      <c r="GO178" s="86">
        <f t="shared" si="231"/>
        <v>1.0964137089801712E-235</v>
      </c>
      <c r="GP178" s="86">
        <f t="shared" si="231"/>
        <v>0</v>
      </c>
      <c r="GQ178" s="86">
        <f t="shared" si="231"/>
        <v>0</v>
      </c>
      <c r="GR178" s="86">
        <f t="shared" si="231"/>
        <v>0</v>
      </c>
      <c r="GS178" s="86">
        <f t="shared" si="231"/>
        <v>0</v>
      </c>
      <c r="GT178" s="86">
        <f t="shared" si="231"/>
        <v>0</v>
      </c>
      <c r="GU178" s="86">
        <f t="shared" si="231"/>
        <v>0</v>
      </c>
      <c r="GV178" s="86">
        <f t="shared" si="231"/>
        <v>5.0125784793766033E-247</v>
      </c>
      <c r="GW178" s="86">
        <f t="shared" si="231"/>
        <v>1.2973150140386244E-299</v>
      </c>
      <c r="GX178" s="86">
        <f t="shared" si="231"/>
        <v>4.0134453001392509E-252</v>
      </c>
      <c r="GY178" s="86">
        <f t="shared" si="231"/>
        <v>3.1163496873616879E-195</v>
      </c>
      <c r="GZ178" s="86">
        <f t="shared" si="231"/>
        <v>4.748077141506388E-177</v>
      </c>
      <c r="HA178" s="86">
        <f t="shared" si="231"/>
        <v>7.1732722196636251E-196</v>
      </c>
      <c r="HC178" s="86">
        <f t="shared" si="182"/>
        <v>1.2960492838424411E-135</v>
      </c>
      <c r="HD178" s="86">
        <f t="shared" si="182"/>
        <v>2.0342494347437799E-132</v>
      </c>
      <c r="HE178" s="86">
        <f t="shared" si="182"/>
        <v>1.8753603353176585E-139</v>
      </c>
      <c r="HF178" s="86">
        <f t="shared" si="181"/>
        <v>9.1372240121877055E-207</v>
      </c>
      <c r="HG178" s="86">
        <f t="shared" si="181"/>
        <v>0</v>
      </c>
      <c r="HH178" s="86">
        <f t="shared" si="181"/>
        <v>3.1449611393750854E-272</v>
      </c>
      <c r="HI178" s="86">
        <f t="shared" si="181"/>
        <v>7.5432426809074394E-268</v>
      </c>
      <c r="HJ178" s="86">
        <f t="shared" si="181"/>
        <v>4.1999618666601061E-155</v>
      </c>
      <c r="HK178" s="86">
        <f t="shared" si="181"/>
        <v>6.2709124806226142E-236</v>
      </c>
      <c r="HL178" s="86">
        <f t="shared" si="181"/>
        <v>6.9304319541613399E-228</v>
      </c>
      <c r="HM178" s="86">
        <f t="shared" si="181"/>
        <v>1.4198331497365665E-201</v>
      </c>
      <c r="HN178" s="86">
        <f t="shared" si="181"/>
        <v>1.8661412738380847E-153</v>
      </c>
      <c r="HO178" s="86">
        <f t="shared" si="227"/>
        <v>1.4827025521788313E-148</v>
      </c>
      <c r="HP178" s="86">
        <f t="shared" si="227"/>
        <v>7.2374169145708941E-130</v>
      </c>
      <c r="HQ178" s="86">
        <f t="shared" si="227"/>
        <v>2.0315664707969939E-168</v>
      </c>
      <c r="HS178" s="86">
        <f t="shared" ref="HS178:IG194" si="232" xml:space="preserve"> _xlfn.NORM.DIST($B178, C$9, ABS(C$13), TRUE) * _xlfn.NORM.DIST(($B178 - C$9)*C$17, 0, ABS(C$13), TRUE) * 2</f>
        <v>6.2291468747934202E-14</v>
      </c>
      <c r="HT178" s="86">
        <f t="shared" si="232"/>
        <v>2.2931040062284477E-13</v>
      </c>
      <c r="HU178" s="86">
        <f t="shared" si="232"/>
        <v>4.121929620965899E-16</v>
      </c>
      <c r="HV178" s="86">
        <f t="shared" si="232"/>
        <v>2.7237138195025834E-16</v>
      </c>
      <c r="HW178" s="86">
        <f t="shared" si="232"/>
        <v>2.2959574372063888E-17</v>
      </c>
      <c r="HX178" s="86">
        <f t="shared" si="232"/>
        <v>5.2152599320166492E-20</v>
      </c>
      <c r="HY178" s="86">
        <f t="shared" si="232"/>
        <v>3.4395887603835026E-19</v>
      </c>
      <c r="HZ178" s="86">
        <f t="shared" si="232"/>
        <v>7.1740497159195958E-26</v>
      </c>
      <c r="IA178" s="86">
        <f t="shared" si="232"/>
        <v>1.4011383101624732E-16</v>
      </c>
      <c r="IB178" s="86">
        <f t="shared" si="232"/>
        <v>2.2264176853918767E-13</v>
      </c>
      <c r="IC178" s="86">
        <f t="shared" si="232"/>
        <v>7.2016111640543407E-13</v>
      </c>
      <c r="ID178" s="86">
        <f t="shared" si="232"/>
        <v>8.587968090945939E-12</v>
      </c>
      <c r="IE178" s="86">
        <f t="shared" si="232"/>
        <v>3.1097351942835732E-13</v>
      </c>
      <c r="IF178" s="86">
        <f t="shared" si="232"/>
        <v>2.9486099231744615E-15</v>
      </c>
      <c r="IG178" s="86">
        <f t="shared" si="232"/>
        <v>8.2748235772025227E-10</v>
      </c>
      <c r="II178" s="86">
        <f t="shared" ref="II178:IW194" si="233" xml:space="preserve"> _xlfn.NORM.DIST($B178, C$10, ABS(C$14), TRUE) * _xlfn.NORM.DIST(($B178 - C$10)*C$18, 0, ABS(C$14), TRUE) * 2</f>
        <v>0.4060875208088438</v>
      </c>
      <c r="IJ178" s="86">
        <f t="shared" si="233"/>
        <v>0.31378703041749978</v>
      </c>
      <c r="IK178" s="86">
        <f t="shared" si="233"/>
        <v>0.36254046894723585</v>
      </c>
      <c r="IL178" s="86">
        <f t="shared" si="233"/>
        <v>0.33156239506471041</v>
      </c>
      <c r="IM178" s="86">
        <f t="shared" si="233"/>
        <v>0.4632133611200932</v>
      </c>
      <c r="IN178" s="86">
        <f t="shared" si="233"/>
        <v>0.50489485070054607</v>
      </c>
      <c r="IO178" s="86">
        <f t="shared" si="233"/>
        <v>0.48338354122932742</v>
      </c>
      <c r="IP178" s="86">
        <f t="shared" si="233"/>
        <v>0.30285755193458208</v>
      </c>
      <c r="IQ178" s="86">
        <f t="shared" si="233"/>
        <v>0.25682743996890861</v>
      </c>
      <c r="IR178" s="86">
        <f t="shared" si="233"/>
        <v>8.5385711297246425E-2</v>
      </c>
      <c r="IS178" s="86">
        <f t="shared" si="233"/>
        <v>6.3659428991215447E-2</v>
      </c>
      <c r="IT178" s="86">
        <f t="shared" si="233"/>
        <v>4.3358480615770599E-2</v>
      </c>
      <c r="IU178" s="86">
        <f t="shared" si="233"/>
        <v>7.1450844978913006E-2</v>
      </c>
      <c r="IV178" s="86">
        <f t="shared" si="233"/>
        <v>7.7961568240479867E-2</v>
      </c>
      <c r="IW178" s="86">
        <f t="shared" si="233"/>
        <v>6.6305398919887709E-2</v>
      </c>
      <c r="IY178" s="86">
        <f t="shared" ref="IY178:JM194" si="234">GM178+HC178+HS178+II178</f>
        <v>0.40608752080890609</v>
      </c>
      <c r="IZ178" s="86">
        <f t="shared" si="234"/>
        <v>0.3137870304177291</v>
      </c>
      <c r="JA178" s="86">
        <f t="shared" si="234"/>
        <v>0.36254046894723624</v>
      </c>
      <c r="JB178" s="86">
        <f t="shared" si="234"/>
        <v>0.33156239506471069</v>
      </c>
      <c r="JC178" s="86">
        <f t="shared" si="234"/>
        <v>0.4632133611200932</v>
      </c>
      <c r="JD178" s="86">
        <f t="shared" si="234"/>
        <v>0.50489485070054607</v>
      </c>
      <c r="JE178" s="86">
        <f t="shared" si="234"/>
        <v>0.48338354122932742</v>
      </c>
      <c r="JF178" s="86">
        <f t="shared" si="234"/>
        <v>0.30285755193458208</v>
      </c>
      <c r="JG178" s="86">
        <f t="shared" si="234"/>
        <v>0.25682743996890878</v>
      </c>
      <c r="JH178" s="86">
        <f t="shared" si="234"/>
        <v>8.5385711297469066E-2</v>
      </c>
      <c r="JI178" s="86">
        <f t="shared" si="234"/>
        <v>6.3659428991935607E-2</v>
      </c>
      <c r="JJ178" s="86">
        <f t="shared" si="234"/>
        <v>4.335848062435857E-2</v>
      </c>
      <c r="JK178" s="86">
        <f t="shared" si="234"/>
        <v>7.1450844979223979E-2</v>
      </c>
      <c r="JL178" s="86">
        <f t="shared" si="234"/>
        <v>7.7961568240482809E-2</v>
      </c>
      <c r="JM178" s="86">
        <f t="shared" si="234"/>
        <v>6.630539974737007E-2</v>
      </c>
    </row>
    <row r="179" spans="2:273" x14ac:dyDescent="0.25">
      <c r="B179" s="2">
        <v>152</v>
      </c>
      <c r="C179" s="37">
        <v>42.143000000000001</v>
      </c>
      <c r="D179" s="37">
        <v>42.317</v>
      </c>
      <c r="E179" s="37">
        <v>44.174999999999997</v>
      </c>
      <c r="F179" s="37">
        <v>47.222000000000001</v>
      </c>
      <c r="G179" s="37">
        <v>45.396999999999998</v>
      </c>
      <c r="H179" s="37">
        <v>46.619</v>
      </c>
      <c r="I179" s="37">
        <v>48.174999999999997</v>
      </c>
      <c r="J179" s="37">
        <v>55.655999999999999</v>
      </c>
      <c r="K179" s="37">
        <v>56.328000000000003</v>
      </c>
      <c r="L179" s="37">
        <v>51.753999999999998</v>
      </c>
      <c r="M179" s="37">
        <v>51.869</v>
      </c>
      <c r="N179" s="37">
        <v>51.984000000000002</v>
      </c>
      <c r="O179" s="37">
        <v>52.048999999999999</v>
      </c>
      <c r="P179" s="37">
        <v>58.311</v>
      </c>
      <c r="Q179" s="37">
        <v>62.746000000000002</v>
      </c>
      <c r="S179" s="4">
        <f t="shared" si="222"/>
        <v>42.497769397678297</v>
      </c>
      <c r="T179" s="4">
        <f t="shared" si="222"/>
        <v>41.970326667965402</v>
      </c>
      <c r="U179" s="4">
        <f t="shared" si="222"/>
        <v>44.313324547003695</v>
      </c>
      <c r="V179" s="4">
        <f t="shared" si="222"/>
        <v>47.292320996043948</v>
      </c>
      <c r="W179" s="4">
        <f t="shared" si="222"/>
        <v>46.374232402350565</v>
      </c>
      <c r="X179" s="4">
        <f t="shared" si="222"/>
        <v>48.552415810230784</v>
      </c>
      <c r="Y179" s="4">
        <f t="shared" si="222"/>
        <v>50.327829690711937</v>
      </c>
      <c r="Z179" s="4">
        <f t="shared" si="222"/>
        <v>55.402677468639716</v>
      </c>
      <c r="AA179" s="4">
        <f t="shared" si="222"/>
        <v>55.756156395801298</v>
      </c>
      <c r="AB179" s="4">
        <f t="shared" si="222"/>
        <v>50.221254615691741</v>
      </c>
      <c r="AC179" s="4">
        <f t="shared" si="222"/>
        <v>50.002246069557025</v>
      </c>
      <c r="AD179" s="4">
        <f t="shared" si="222"/>
        <v>49.562588670194856</v>
      </c>
      <c r="AE179" s="4">
        <f t="shared" si="222"/>
        <v>51.632482960355745</v>
      </c>
      <c r="AF179" s="4">
        <f t="shared" si="222"/>
        <v>58.045863725018805</v>
      </c>
      <c r="AG179" s="4">
        <f t="shared" si="222"/>
        <v>61.18527684076512</v>
      </c>
      <c r="AI179" s="4">
        <f t="shared" si="223"/>
        <v>-0.35476939767829663</v>
      </c>
      <c r="AJ179" s="4">
        <f t="shared" si="223"/>
        <v>0.34667333203459805</v>
      </c>
      <c r="AK179" s="4">
        <f t="shared" si="223"/>
        <v>-0.13832454700369823</v>
      </c>
      <c r="AL179" s="4">
        <f t="shared" si="223"/>
        <v>-7.0320996043946593E-2</v>
      </c>
      <c r="AM179" s="4">
        <f t="shared" si="223"/>
        <v>-0.97723240235056608</v>
      </c>
      <c r="AN179" s="4">
        <f t="shared" si="223"/>
        <v>-1.9334158102307839</v>
      </c>
      <c r="AO179" s="4">
        <f t="shared" si="223"/>
        <v>-2.1528296907119397</v>
      </c>
      <c r="AP179" s="4">
        <f t="shared" si="223"/>
        <v>0.25332253136028271</v>
      </c>
      <c r="AQ179" s="4">
        <f t="shared" si="223"/>
        <v>0.57184360419870472</v>
      </c>
      <c r="AR179" s="4">
        <f t="shared" si="223"/>
        <v>1.5327453843082566</v>
      </c>
      <c r="AS179" s="4">
        <f t="shared" si="223"/>
        <v>1.8667539304429752</v>
      </c>
      <c r="AT179" s="4">
        <f t="shared" si="223"/>
        <v>2.4214113298051458</v>
      </c>
      <c r="AU179" s="4">
        <f t="shared" si="223"/>
        <v>0.41651703964425479</v>
      </c>
      <c r="AV179" s="4">
        <f t="shared" si="223"/>
        <v>0.26513627498119519</v>
      </c>
      <c r="AW179" s="4">
        <f t="shared" si="223"/>
        <v>1.5607231592348825</v>
      </c>
      <c r="AY179" s="2">
        <f t="shared" si="228"/>
        <v>41.588211545267917</v>
      </c>
      <c r="AZ179" s="2">
        <f t="shared" si="228"/>
        <v>40.621452364959111</v>
      </c>
      <c r="BA179" s="2">
        <f t="shared" si="228"/>
        <v>41.654837153970767</v>
      </c>
      <c r="BB179" s="2">
        <f t="shared" si="228"/>
        <v>41.801727897435924</v>
      </c>
      <c r="BC179" s="2">
        <f t="shared" si="228"/>
        <v>42.475886355269957</v>
      </c>
      <c r="BD179" s="2">
        <f t="shared" si="228"/>
        <v>44.444795889369075</v>
      </c>
      <c r="BE179" s="2">
        <f t="shared" si="228"/>
        <v>46.790720247089453</v>
      </c>
      <c r="BF179" s="2">
        <f t="shared" si="228"/>
        <v>46.453795689415252</v>
      </c>
      <c r="BG179" s="2">
        <f t="shared" si="228"/>
        <v>45.757051317028868</v>
      </c>
      <c r="BH179" s="2">
        <f t="shared" si="228"/>
        <v>44.265825892300178</v>
      </c>
      <c r="BI179" s="2">
        <f t="shared" si="228"/>
        <v>43.802229337075453</v>
      </c>
      <c r="BJ179" s="2">
        <f t="shared" si="228"/>
        <v>44.355742427129101</v>
      </c>
      <c r="BK179" s="2">
        <f t="shared" si="228"/>
        <v>43.680785862445241</v>
      </c>
      <c r="BL179" s="2">
        <f t="shared" si="228"/>
        <v>44.898655275998735</v>
      </c>
      <c r="BM179" s="2">
        <f t="shared" si="228"/>
        <v>45.894952430983651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 t="str">
        <f t="shared" si="205"/>
        <v/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88.683457716701895</v>
      </c>
      <c r="DL179" s="2">
        <f t="shared" si="224"/>
        <v>88.199985653881015</v>
      </c>
      <c r="DM179" s="2">
        <f t="shared" si="224"/>
        <v>83.39319254001812</v>
      </c>
      <c r="DN179" s="2">
        <f t="shared" si="224"/>
        <v>88.075124131682301</v>
      </c>
      <c r="DO179" s="2">
        <f t="shared" si="224"/>
        <v>99.291223698781835</v>
      </c>
      <c r="DP179" s="2">
        <f t="shared" si="224"/>
        <v>96.540794947735179</v>
      </c>
      <c r="DQ179" s="2">
        <f t="shared" si="224"/>
        <v>86.306392600422825</v>
      </c>
      <c r="DR179" s="2">
        <f t="shared" si="224"/>
        <v>93.236471727395426</v>
      </c>
      <c r="DS179" s="2">
        <f t="shared" si="224"/>
        <v>87.453476136455691</v>
      </c>
      <c r="DT179" s="2">
        <f t="shared" si="224"/>
        <v>100.66324198606273</v>
      </c>
      <c r="DU179" s="2">
        <f t="shared" si="224"/>
        <v>97.293929719363646</v>
      </c>
      <c r="DV179" s="2">
        <f t="shared" si="224"/>
        <v>87.320527695560244</v>
      </c>
      <c r="DW179" s="2">
        <f t="shared" si="224"/>
        <v>92.009774237390502</v>
      </c>
      <c r="DX179" s="2">
        <f t="shared" si="224"/>
        <v>90.051219562419561</v>
      </c>
      <c r="DY179" s="2">
        <f t="shared" si="224"/>
        <v>70.791913673020517</v>
      </c>
      <c r="EA179" s="2">
        <f t="shared" si="214"/>
        <v>41.111567164179093</v>
      </c>
      <c r="EB179" s="2">
        <f t="shared" si="214"/>
        <v>40.635637238070231</v>
      </c>
      <c r="EC179" s="2">
        <f t="shared" si="214"/>
        <v>41.843737961085068</v>
      </c>
      <c r="ED179" s="2">
        <f t="shared" si="214"/>
        <v>41.936001132224071</v>
      </c>
      <c r="EE179" s="2">
        <f t="shared" si="214"/>
        <v>42.923861926970751</v>
      </c>
      <c r="EF179" s="2">
        <f t="shared" si="214"/>
        <v>44.358708762162834</v>
      </c>
      <c r="EG179" s="2">
        <f t="shared" si="214"/>
        <v>47.316660322144969</v>
      </c>
      <c r="EH179" s="2">
        <f t="shared" si="214"/>
        <v>46.627428006553799</v>
      </c>
      <c r="EI179" s="2">
        <f t="shared" si="214"/>
        <v>45.686881369661258</v>
      </c>
      <c r="EJ179" s="2">
        <f t="shared" si="214"/>
        <v>44.483982991625744</v>
      </c>
      <c r="EK179" s="2">
        <f t="shared" si="213"/>
        <v>43.740145546581729</v>
      </c>
      <c r="EL179" s="2">
        <f t="shared" si="180"/>
        <v>44.430019516003121</v>
      </c>
      <c r="EM179" s="2">
        <f t="shared" si="180"/>
        <v>43.791836861277936</v>
      </c>
      <c r="EN179" s="2">
        <f t="shared" si="180"/>
        <v>45.112551057483174</v>
      </c>
      <c r="EO179" s="2">
        <f t="shared" si="180"/>
        <v>45.864367502395893</v>
      </c>
      <c r="EQ179" s="2">
        <f t="shared" si="225"/>
        <v>42.094741625797326</v>
      </c>
      <c r="ER179" s="2">
        <f t="shared" si="225"/>
        <v>40.600109158317096</v>
      </c>
      <c r="ES179" s="2">
        <f t="shared" si="225"/>
        <v>41.440389976371478</v>
      </c>
      <c r="ET179" s="2">
        <f t="shared" si="225"/>
        <v>41.644106521247693</v>
      </c>
      <c r="EU179" s="2">
        <f t="shared" si="225"/>
        <v>42.02843187325481</v>
      </c>
      <c r="EV179" s="2">
        <f t="shared" si="225"/>
        <v>44.514826813236468</v>
      </c>
      <c r="EW179" s="2">
        <f t="shared" si="225"/>
        <v>46.364955380709844</v>
      </c>
      <c r="EX179" s="2">
        <f t="shared" si="225"/>
        <v>46.255138427514495</v>
      </c>
      <c r="EY179" s="2">
        <f t="shared" si="225"/>
        <v>45.837480602471743</v>
      </c>
      <c r="EZ179" s="2">
        <f t="shared" si="225"/>
        <v>43.926265320165868</v>
      </c>
      <c r="FA179" s="2">
        <f t="shared" si="225"/>
        <v>43.893441410974972</v>
      </c>
      <c r="FB179" s="2">
        <f t="shared" si="225"/>
        <v>44.223812892596953</v>
      </c>
      <c r="FC179" s="2">
        <f t="shared" si="225"/>
        <v>43.502319997189815</v>
      </c>
      <c r="FD179" s="2">
        <f t="shared" si="225"/>
        <v>44.545650468716381</v>
      </c>
      <c r="FE179" s="2">
        <f t="shared" si="225"/>
        <v>45.965360362789212</v>
      </c>
      <c r="FG179" s="2">
        <f t="shared" si="226"/>
        <v>0.99995548901101616</v>
      </c>
      <c r="FH179" s="2">
        <f t="shared" si="226"/>
        <v>0.99995639778252265</v>
      </c>
      <c r="FI179" s="2">
        <f t="shared" si="226"/>
        <v>0.99995503887168302</v>
      </c>
      <c r="FJ179" s="2">
        <f t="shared" si="226"/>
        <v>0.99995507776641712</v>
      </c>
      <c r="FK179" s="2">
        <f t="shared" si="226"/>
        <v>0.99996157766726257</v>
      </c>
      <c r="FL179" s="2">
        <f t="shared" si="226"/>
        <v>0.99994964625149951</v>
      </c>
      <c r="FM179" s="2">
        <f t="shared" si="226"/>
        <v>0.99995219714493033</v>
      </c>
      <c r="FN179" s="2">
        <f t="shared" si="226"/>
        <v>0.99994481804679058</v>
      </c>
      <c r="FO179" s="2">
        <f t="shared" si="226"/>
        <v>0.99994904461939793</v>
      </c>
      <c r="FP179" s="2">
        <f t="shared" si="226"/>
        <v>0.99994459654163614</v>
      </c>
      <c r="FQ179" s="2">
        <f t="shared" si="226"/>
        <v>0.99994713507007871</v>
      </c>
      <c r="FR179" s="2">
        <f t="shared" si="226"/>
        <v>0.99995159530613853</v>
      </c>
      <c r="FS179" s="2">
        <f t="shared" si="226"/>
        <v>0.99994710741952075</v>
      </c>
      <c r="FT179" s="2">
        <f t="shared" si="226"/>
        <v>0.99994034356226991</v>
      </c>
      <c r="FU179" s="2">
        <f t="shared" si="226"/>
        <v>0.99992265089920251</v>
      </c>
      <c r="FW179" s="2">
        <f t="shared" si="230"/>
        <v>0.48264771687769809</v>
      </c>
      <c r="FX179" s="2">
        <f t="shared" si="230"/>
        <v>0.45763194318085626</v>
      </c>
      <c r="FY179" s="2">
        <f t="shared" si="230"/>
        <v>0.47296360637226409</v>
      </c>
      <c r="FZ179" s="2">
        <f t="shared" si="230"/>
        <v>0.46710662726099367</v>
      </c>
      <c r="GA179" s="2">
        <f t="shared" si="230"/>
        <v>0.50270965929978062</v>
      </c>
      <c r="GB179" s="2">
        <f t="shared" si="230"/>
        <v>0.53459265593099869</v>
      </c>
      <c r="GC179" s="2">
        <f t="shared" si="230"/>
        <v>0.55458774310965453</v>
      </c>
      <c r="GD179" s="2">
        <f t="shared" si="230"/>
        <v>0.47329902615857472</v>
      </c>
      <c r="GE179" s="2">
        <f t="shared" si="230"/>
        <v>0.45180651564435637</v>
      </c>
      <c r="GF179" s="2">
        <f t="shared" si="230"/>
        <v>0.39674128306348916</v>
      </c>
      <c r="GG179" s="2">
        <f t="shared" si="230"/>
        <v>0.38652493125586534</v>
      </c>
      <c r="GH179" s="2">
        <f t="shared" si="230"/>
        <v>0.3702751615384629</v>
      </c>
      <c r="GI179" s="2">
        <f t="shared" si="230"/>
        <v>0.39238256577456426</v>
      </c>
      <c r="GJ179" s="2">
        <f t="shared" si="230"/>
        <v>0.38203640401027866</v>
      </c>
      <c r="GK179" s="2">
        <f t="shared" si="230"/>
        <v>0.28375080371785638</v>
      </c>
      <c r="GM179" s="86">
        <f t="shared" si="231"/>
        <v>8.8087993565690195E-195</v>
      </c>
      <c r="GN179" s="86">
        <f t="shared" si="231"/>
        <v>4.7725342203737678E-173</v>
      </c>
      <c r="GO179" s="86">
        <f t="shared" si="231"/>
        <v>4.1573639961747313E-241</v>
      </c>
      <c r="GP179" s="86">
        <f t="shared" si="231"/>
        <v>0</v>
      </c>
      <c r="GQ179" s="86">
        <f t="shared" si="231"/>
        <v>0</v>
      </c>
      <c r="GR179" s="86">
        <f t="shared" si="231"/>
        <v>0</v>
      </c>
      <c r="GS179" s="86">
        <f t="shared" si="231"/>
        <v>0</v>
      </c>
      <c r="GT179" s="86">
        <f t="shared" si="231"/>
        <v>0</v>
      </c>
      <c r="GU179" s="86">
        <f t="shared" si="231"/>
        <v>0</v>
      </c>
      <c r="GV179" s="86">
        <f t="shared" si="231"/>
        <v>1.0626642409550913E-252</v>
      </c>
      <c r="GW179" s="86">
        <f t="shared" si="231"/>
        <v>1.5319706411235514E-306</v>
      </c>
      <c r="GX179" s="86">
        <f t="shared" si="231"/>
        <v>5.7886211748154295E-258</v>
      </c>
      <c r="GY179" s="86">
        <f t="shared" si="231"/>
        <v>9.8425625001505307E-200</v>
      </c>
      <c r="GZ179" s="86">
        <f t="shared" si="231"/>
        <v>4.5627377088338986E-181</v>
      </c>
      <c r="HA179" s="86">
        <f t="shared" si="231"/>
        <v>2.4083984476291197E-200</v>
      </c>
      <c r="HC179" s="86">
        <f t="shared" si="182"/>
        <v>7.0857283629221553E-140</v>
      </c>
      <c r="HD179" s="86">
        <f t="shared" si="182"/>
        <v>1.4006037737675322E-136</v>
      </c>
      <c r="HE179" s="86">
        <f t="shared" si="182"/>
        <v>8.867116165181641E-144</v>
      </c>
      <c r="HF179" s="86">
        <f t="shared" si="181"/>
        <v>3.9640955112885085E-213</v>
      </c>
      <c r="HG179" s="86">
        <f t="shared" si="181"/>
        <v>0</v>
      </c>
      <c r="HH179" s="86">
        <f t="shared" si="181"/>
        <v>1.4783674358722127E-280</v>
      </c>
      <c r="HI179" s="86">
        <f t="shared" si="181"/>
        <v>4.9062545047120459E-276</v>
      </c>
      <c r="HJ179" s="86">
        <f t="shared" si="181"/>
        <v>8.8803746792356845E-160</v>
      </c>
      <c r="HK179" s="86">
        <f t="shared" si="181"/>
        <v>3.1799940092629739E-243</v>
      </c>
      <c r="HL179" s="86">
        <f t="shared" si="181"/>
        <v>4.7180549499212398E-235</v>
      </c>
      <c r="HM179" s="86">
        <f t="shared" si="181"/>
        <v>5.5079112432754369E-208</v>
      </c>
      <c r="HN179" s="86">
        <f t="shared" si="181"/>
        <v>2.3712121800532866E-158</v>
      </c>
      <c r="HO179" s="86">
        <f t="shared" si="227"/>
        <v>2.7668494860196273E-153</v>
      </c>
      <c r="HP179" s="86">
        <f t="shared" si="227"/>
        <v>6.4885241299524192E-134</v>
      </c>
      <c r="HQ179" s="86">
        <f t="shared" si="227"/>
        <v>1.015365305439043E-173</v>
      </c>
      <c r="HS179" s="86">
        <f t="shared" si="232"/>
        <v>7.4108201436134475E-15</v>
      </c>
      <c r="HT179" s="86">
        <f t="shared" si="232"/>
        <v>2.9256084958298488E-14</v>
      </c>
      <c r="HU179" s="86">
        <f t="shared" si="232"/>
        <v>3.7296866458592062E-17</v>
      </c>
      <c r="HV179" s="86">
        <f t="shared" si="232"/>
        <v>2.2488180738119256E-17</v>
      </c>
      <c r="HW179" s="86">
        <f t="shared" si="232"/>
        <v>1.8445348136026786E-18</v>
      </c>
      <c r="HX179" s="86">
        <f t="shared" si="232"/>
        <v>2.7893810280267153E-21</v>
      </c>
      <c r="HY179" s="86">
        <f t="shared" si="232"/>
        <v>2.1953339265287944E-20</v>
      </c>
      <c r="HZ179" s="86">
        <f t="shared" si="232"/>
        <v>1.2925103893076469E-27</v>
      </c>
      <c r="IA179" s="86">
        <f t="shared" si="232"/>
        <v>1.0437283799269587E-17</v>
      </c>
      <c r="IB179" s="86">
        <f t="shared" si="232"/>
        <v>2.4492123580857572E-14</v>
      </c>
      <c r="IC179" s="86">
        <f t="shared" si="232"/>
        <v>8.2488720017604991E-14</v>
      </c>
      <c r="ID179" s="86">
        <f t="shared" si="232"/>
        <v>1.1459994471087011E-12</v>
      </c>
      <c r="IE179" s="86">
        <f t="shared" si="232"/>
        <v>3.3370053421388213E-14</v>
      </c>
      <c r="IF179" s="86">
        <f t="shared" si="232"/>
        <v>1.918410834055788E-16</v>
      </c>
      <c r="IG179" s="86">
        <f t="shared" si="232"/>
        <v>1.2010897908223292E-10</v>
      </c>
      <c r="II179" s="86">
        <f t="shared" si="233"/>
        <v>0.47267355076574719</v>
      </c>
      <c r="IJ179" s="86">
        <f t="shared" si="233"/>
        <v>0.40044014291623831</v>
      </c>
      <c r="IK179" s="86">
        <f t="shared" si="233"/>
        <v>0.44479083679249481</v>
      </c>
      <c r="IL179" s="86">
        <f t="shared" si="233"/>
        <v>0.42258088300785013</v>
      </c>
      <c r="IM179" s="86">
        <f t="shared" si="233"/>
        <v>0.50225588134765486</v>
      </c>
      <c r="IN179" s="86">
        <f t="shared" si="233"/>
        <v>0.47430831000035906</v>
      </c>
      <c r="IO179" s="86">
        <f t="shared" si="233"/>
        <v>0.41985011492727964</v>
      </c>
      <c r="IP179" s="86">
        <f t="shared" si="233"/>
        <v>0.41995783500784706</v>
      </c>
      <c r="IQ179" s="86">
        <f t="shared" si="233"/>
        <v>0.35722512908636156</v>
      </c>
      <c r="IR179" s="86">
        <f t="shared" si="233"/>
        <v>0.14687232683398527</v>
      </c>
      <c r="IS179" s="86">
        <f t="shared" si="233"/>
        <v>0.11477131727262972</v>
      </c>
      <c r="IT179" s="86">
        <f t="shared" si="233"/>
        <v>8.1334255390392823E-2</v>
      </c>
      <c r="IU179" s="86">
        <f t="shared" si="233"/>
        <v>0.12753969732473003</v>
      </c>
      <c r="IV179" s="86">
        <f t="shared" si="233"/>
        <v>0.12410829749390438</v>
      </c>
      <c r="IW179" s="86">
        <f t="shared" si="233"/>
        <v>9.484611555209678E-2</v>
      </c>
      <c r="IY179" s="86">
        <f t="shared" si="234"/>
        <v>0.47267355076575462</v>
      </c>
      <c r="IZ179" s="86">
        <f t="shared" si="234"/>
        <v>0.40044014291626756</v>
      </c>
      <c r="JA179" s="86">
        <f t="shared" si="234"/>
        <v>0.44479083679249487</v>
      </c>
      <c r="JB179" s="86">
        <f t="shared" si="234"/>
        <v>0.42258088300785013</v>
      </c>
      <c r="JC179" s="86">
        <f t="shared" si="234"/>
        <v>0.50225588134765486</v>
      </c>
      <c r="JD179" s="86">
        <f t="shared" si="234"/>
        <v>0.47430831000035906</v>
      </c>
      <c r="JE179" s="86">
        <f t="shared" si="234"/>
        <v>0.41985011492727964</v>
      </c>
      <c r="JF179" s="86">
        <f t="shared" si="234"/>
        <v>0.41995783500784706</v>
      </c>
      <c r="JG179" s="86">
        <f t="shared" si="234"/>
        <v>0.35722512908636156</v>
      </c>
      <c r="JH179" s="86">
        <f t="shared" si="234"/>
        <v>0.14687232683400975</v>
      </c>
      <c r="JI179" s="86">
        <f t="shared" si="234"/>
        <v>0.11477131727271221</v>
      </c>
      <c r="JJ179" s="86">
        <f t="shared" si="234"/>
        <v>8.1334255391538823E-2</v>
      </c>
      <c r="JK179" s="86">
        <f t="shared" si="234"/>
        <v>0.12753969732476339</v>
      </c>
      <c r="JL179" s="86">
        <f t="shared" si="234"/>
        <v>0.12410829749390458</v>
      </c>
      <c r="JM179" s="86">
        <f t="shared" si="234"/>
        <v>9.4846115672205758E-2</v>
      </c>
    </row>
    <row r="180" spans="2:273" x14ac:dyDescent="0.25">
      <c r="B180" s="2">
        <v>153</v>
      </c>
      <c r="C180" s="37">
        <v>42.302</v>
      </c>
      <c r="D180" s="37">
        <v>40.793999999999997</v>
      </c>
      <c r="E180" s="37">
        <v>43.951999999999998</v>
      </c>
      <c r="F180" s="37">
        <v>46.46</v>
      </c>
      <c r="G180" s="37">
        <v>43.73</v>
      </c>
      <c r="H180" s="37">
        <v>47.570999999999998</v>
      </c>
      <c r="I180" s="37">
        <v>47.984000000000002</v>
      </c>
      <c r="J180" s="37">
        <v>52.655999999999999</v>
      </c>
      <c r="K180" s="37">
        <v>55.377000000000002</v>
      </c>
      <c r="L180" s="37">
        <v>53.393000000000001</v>
      </c>
      <c r="M180" s="37">
        <v>53.802999999999997</v>
      </c>
      <c r="N180" s="37">
        <v>53.377000000000002</v>
      </c>
      <c r="O180" s="37">
        <v>53.573999999999998</v>
      </c>
      <c r="P180" s="37">
        <v>62.377000000000002</v>
      </c>
      <c r="Q180" s="37">
        <v>65.762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42.266301507794147</v>
      </c>
      <c r="T180" s="4">
        <f t="shared" si="235"/>
        <v>41.792654644178832</v>
      </c>
      <c r="U180" s="4">
        <f t="shared" si="235"/>
        <v>43.902918125146854</v>
      </c>
      <c r="V180" s="4">
        <f t="shared" si="235"/>
        <v>46.747044126025905</v>
      </c>
      <c r="W180" s="4">
        <f t="shared" si="235"/>
        <v>45.290796905874672</v>
      </c>
      <c r="X180" s="4">
        <f t="shared" si="235"/>
        <v>46.759831331310423</v>
      </c>
      <c r="Y180" s="4">
        <f t="shared" si="235"/>
        <v>48.559540539571728</v>
      </c>
      <c r="Z180" s="4">
        <f t="shared" si="235"/>
        <v>54.297423042992804</v>
      </c>
      <c r="AA180" s="4">
        <f t="shared" si="235"/>
        <v>55.803560325974814</v>
      </c>
      <c r="AB180" s="4">
        <f t="shared" si="235"/>
        <v>52.151814394181883</v>
      </c>
      <c r="AC180" s="4">
        <f t="shared" si="235"/>
        <v>52.494804894999099</v>
      </c>
      <c r="AD180" s="4">
        <f t="shared" si="235"/>
        <v>52.066995550067773</v>
      </c>
      <c r="AE180" s="4">
        <f t="shared" si="235"/>
        <v>54.668530953890766</v>
      </c>
      <c r="AF180" s="4">
        <f t="shared" si="235"/>
        <v>62.035411540006706</v>
      </c>
      <c r="AG180" s="4">
        <f t="shared" si="235"/>
        <v>65.670943591619221</v>
      </c>
      <c r="AI180" s="4">
        <f t="shared" ref="AI180:AW196" si="236">IF(OR($B180 &lt; C$230, $B180 &gt; C$233), 0, C180-S180)</f>
        <v>3.5698492205852972E-2</v>
      </c>
      <c r="AJ180" s="4">
        <f t="shared" si="236"/>
        <v>-0.99865464417883487</v>
      </c>
      <c r="AK180" s="4">
        <f t="shared" si="236"/>
        <v>4.9081874853143859E-2</v>
      </c>
      <c r="AL180" s="4">
        <f t="shared" si="236"/>
        <v>-0.28704412602590423</v>
      </c>
      <c r="AM180" s="4">
        <f t="shared" si="236"/>
        <v>-1.5607969058746747</v>
      </c>
      <c r="AN180" s="4">
        <f t="shared" si="236"/>
        <v>0.81116866868957516</v>
      </c>
      <c r="AO180" s="4">
        <f t="shared" si="236"/>
        <v>-0.57554053957172613</v>
      </c>
      <c r="AP180" s="4">
        <f t="shared" si="236"/>
        <v>-1.6414230429928054</v>
      </c>
      <c r="AQ180" s="4">
        <f t="shared" si="236"/>
        <v>-0.42656032597481186</v>
      </c>
      <c r="AR180" s="4">
        <f t="shared" si="236"/>
        <v>1.2411856058181172</v>
      </c>
      <c r="AS180" s="4">
        <f t="shared" si="236"/>
        <v>1.3081951050008982</v>
      </c>
      <c r="AT180" s="4">
        <f t="shared" si="236"/>
        <v>1.3100044499322294</v>
      </c>
      <c r="AU180" s="4">
        <f t="shared" si="236"/>
        <v>-1.0945309538907679</v>
      </c>
      <c r="AV180" s="4">
        <f t="shared" si="236"/>
        <v>0.34158845999329657</v>
      </c>
      <c r="AW180" s="4">
        <f t="shared" si="236"/>
        <v>9.1056408380779885E-2</v>
      </c>
      <c r="AY180" s="2">
        <f t="shared" si="228"/>
        <v>41.488851593551395</v>
      </c>
      <c r="AZ180" s="2">
        <f t="shared" si="228"/>
        <v>40.488798363983705</v>
      </c>
      <c r="BA180" s="2">
        <f t="shared" si="228"/>
        <v>41.520710319870545</v>
      </c>
      <c r="BB180" s="2">
        <f t="shared" si="228"/>
        <v>41.662223068058509</v>
      </c>
      <c r="BC180" s="2">
        <f t="shared" si="228"/>
        <v>42.334372601394314</v>
      </c>
      <c r="BD180" s="2">
        <f t="shared" si="228"/>
        <v>44.314590053048562</v>
      </c>
      <c r="BE180" s="2">
        <f t="shared" si="228"/>
        <v>46.64555264960633</v>
      </c>
      <c r="BF180" s="2">
        <f t="shared" si="228"/>
        <v>46.30571888129036</v>
      </c>
      <c r="BG180" s="2">
        <f t="shared" si="228"/>
        <v>45.631123685895346</v>
      </c>
      <c r="BH180" s="2">
        <f t="shared" si="228"/>
        <v>44.120375349862684</v>
      </c>
      <c r="BI180" s="2">
        <f t="shared" si="228"/>
        <v>43.664991377383942</v>
      </c>
      <c r="BJ180" s="2">
        <f t="shared" si="228"/>
        <v>44.210965905466658</v>
      </c>
      <c r="BK180" s="2">
        <f t="shared" si="228"/>
        <v>43.550522289912124</v>
      </c>
      <c r="BL180" s="2">
        <f t="shared" si="228"/>
        <v>44.77475745873933</v>
      </c>
      <c r="BM180" s="2">
        <f t="shared" si="228"/>
        <v>45.785700421398232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 t="str">
        <f t="shared" si="198"/>
        <v/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 t="str">
        <f t="shared" si="205"/>
        <v/>
      </c>
      <c r="DC180" s="2" t="str">
        <f t="shared" si="206"/>
        <v/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88.902953488372091</v>
      </c>
      <c r="DL180" s="2">
        <f t="shared" si="237"/>
        <v>88.409388704318943</v>
      </c>
      <c r="DM180" s="2">
        <f t="shared" si="237"/>
        <v>83.567362126245854</v>
      </c>
      <c r="DN180" s="2">
        <f t="shared" si="237"/>
        <v>88.281900332225945</v>
      </c>
      <c r="DO180" s="2">
        <f t="shared" si="237"/>
        <v>99.569665559246943</v>
      </c>
      <c r="DP180" s="2">
        <f t="shared" si="237"/>
        <v>96.793862369337972</v>
      </c>
      <c r="DQ180" s="2">
        <f t="shared" si="237"/>
        <v>86.450217970401681</v>
      </c>
      <c r="DR180" s="2">
        <f t="shared" si="237"/>
        <v>93.444733063427819</v>
      </c>
      <c r="DS180" s="2">
        <f t="shared" si="237"/>
        <v>87.627105745077358</v>
      </c>
      <c r="DT180" s="2">
        <f t="shared" si="237"/>
        <v>100.94686689895472</v>
      </c>
      <c r="DU180" s="2">
        <f t="shared" si="237"/>
        <v>97.557193393296075</v>
      </c>
      <c r="DV180" s="2">
        <f t="shared" si="237"/>
        <v>87.51099464411557</v>
      </c>
      <c r="DW180" s="2">
        <f t="shared" si="237"/>
        <v>92.235336756266975</v>
      </c>
      <c r="DX180" s="2">
        <f t="shared" si="237"/>
        <v>90.281968983268968</v>
      </c>
      <c r="DY180" s="2">
        <f t="shared" si="237"/>
        <v>70.891400659824043</v>
      </c>
      <c r="EA180" s="2">
        <f t="shared" si="214"/>
        <v>40.977511490168197</v>
      </c>
      <c r="EB180" s="2">
        <f t="shared" si="214"/>
        <v>40.504751883645071</v>
      </c>
      <c r="EC180" s="2">
        <f t="shared" si="214"/>
        <v>41.72385247813412</v>
      </c>
      <c r="ED180" s="2">
        <f t="shared" si="214"/>
        <v>41.806724328049611</v>
      </c>
      <c r="EE180" s="2">
        <f t="shared" si="214"/>
        <v>42.813693902855178</v>
      </c>
      <c r="EF180" s="2">
        <f t="shared" si="214"/>
        <v>44.223216266395468</v>
      </c>
      <c r="EG180" s="2">
        <f t="shared" si="214"/>
        <v>47.205566780051029</v>
      </c>
      <c r="EH180" s="2">
        <f t="shared" si="214"/>
        <v>46.492421474604043</v>
      </c>
      <c r="EI180" s="2">
        <f t="shared" si="214"/>
        <v>45.555986377025029</v>
      </c>
      <c r="EJ180" s="2">
        <f t="shared" si="214"/>
        <v>44.357045913947431</v>
      </c>
      <c r="EK180" s="2">
        <f t="shared" si="213"/>
        <v>43.598243499033103</v>
      </c>
      <c r="EL180" s="2">
        <f t="shared" si="180"/>
        <v>44.292124590163937</v>
      </c>
      <c r="EM180" s="2">
        <f t="shared" si="180"/>
        <v>43.671322125955825</v>
      </c>
      <c r="EN180" s="2">
        <f t="shared" si="180"/>
        <v>45.007218788747281</v>
      </c>
      <c r="EO180" s="2">
        <f t="shared" si="180"/>
        <v>45.751975546418521</v>
      </c>
      <c r="EQ180" s="2">
        <f t="shared" ref="EQ180:FE196" si="238">CU$228*$B180+CU$229</f>
        <v>41.984884399990264</v>
      </c>
      <c r="ER180" s="2">
        <f t="shared" si="238"/>
        <v>40.467590499878753</v>
      </c>
      <c r="ES180" s="2">
        <f t="shared" si="238"/>
        <v>41.310801709471953</v>
      </c>
      <c r="ET180" s="2">
        <f t="shared" si="238"/>
        <v>41.507990483042335</v>
      </c>
      <c r="EU180" s="2">
        <f t="shared" si="238"/>
        <v>41.898155806400922</v>
      </c>
      <c r="EV180" s="2">
        <f t="shared" si="238"/>
        <v>44.382808058519039</v>
      </c>
      <c r="EW180" s="2">
        <f t="shared" si="238"/>
        <v>46.232392991193592</v>
      </c>
      <c r="EX180" s="2">
        <f t="shared" si="238"/>
        <v>46.111470970463166</v>
      </c>
      <c r="EY180" s="2">
        <f t="shared" si="238"/>
        <v>45.710150219407495</v>
      </c>
      <c r="EZ180" s="2">
        <f t="shared" si="238"/>
        <v>43.785349235073269</v>
      </c>
      <c r="FA180" s="2">
        <f t="shared" si="238"/>
        <v>43.755241801412666</v>
      </c>
      <c r="FB180" s="2">
        <f t="shared" si="238"/>
        <v>44.080217367215695</v>
      </c>
      <c r="FC180" s="2">
        <f t="shared" si="238"/>
        <v>43.374268032499693</v>
      </c>
      <c r="FD180" s="2">
        <f t="shared" si="238"/>
        <v>44.425727590642147</v>
      </c>
      <c r="FE180" s="2">
        <f t="shared" si="238"/>
        <v>45.857482904219822</v>
      </c>
      <c r="FG180" s="2">
        <f t="shared" ref="FG180:FU196" si="239">POWER(10,($B180-C$231)/C$229)/(1+POWER(10,($B180-C$231)/C$229))</f>
        <v>0.99995940533658789</v>
      </c>
      <c r="FH180" s="2">
        <f t="shared" si="239"/>
        <v>0.99996023415247814</v>
      </c>
      <c r="FI180" s="2">
        <f t="shared" si="239"/>
        <v>0.99995899480140482</v>
      </c>
      <c r="FJ180" s="2">
        <f t="shared" si="239"/>
        <v>0.9999590302741046</v>
      </c>
      <c r="FK180" s="2">
        <f t="shared" si="239"/>
        <v>0.9999649582976029</v>
      </c>
      <c r="FL180" s="2">
        <f t="shared" si="239"/>
        <v>0.99995407663209801</v>
      </c>
      <c r="FM180" s="2">
        <f t="shared" si="239"/>
        <v>0.99995640309464995</v>
      </c>
      <c r="FN180" s="2">
        <f t="shared" si="239"/>
        <v>0.99994967321617889</v>
      </c>
      <c r="FO180" s="2">
        <f t="shared" si="239"/>
        <v>0.99995352793220893</v>
      </c>
      <c r="FP180" s="2">
        <f t="shared" si="239"/>
        <v>0.99994947119911126</v>
      </c>
      <c r="FQ180" s="2">
        <f t="shared" si="239"/>
        <v>0.99995178638662241</v>
      </c>
      <c r="FR180" s="2">
        <f t="shared" si="239"/>
        <v>0.99995585420650179</v>
      </c>
      <c r="FS180" s="2">
        <f t="shared" si="239"/>
        <v>0.99995176116877915</v>
      </c>
      <c r="FT180" s="2">
        <f t="shared" si="239"/>
        <v>0.99994559239656067</v>
      </c>
      <c r="FU180" s="2">
        <f t="shared" si="239"/>
        <v>0.99992945630154617</v>
      </c>
      <c r="FW180" s="2">
        <f t="shared" si="230"/>
        <v>0.50566635377000246</v>
      </c>
      <c r="FX180" s="2">
        <f t="shared" si="230"/>
        <v>0.48056574688030179</v>
      </c>
      <c r="FY180" s="2">
        <f t="shared" si="230"/>
        <v>0.49596314842877776</v>
      </c>
      <c r="FZ180" s="2">
        <f t="shared" si="230"/>
        <v>0.4900862010106925</v>
      </c>
      <c r="GA180" s="2">
        <f t="shared" si="230"/>
        <v>0.52571283400761804</v>
      </c>
      <c r="GB180" s="2">
        <f t="shared" si="230"/>
        <v>0.55741942832736247</v>
      </c>
      <c r="GC180" s="2">
        <f t="shared" si="230"/>
        <v>0.5772094174953456</v>
      </c>
      <c r="GD180" s="2">
        <f t="shared" si="230"/>
        <v>0.49629951947509016</v>
      </c>
      <c r="GE180" s="2">
        <f t="shared" si="230"/>
        <v>0.47470389832033033</v>
      </c>
      <c r="GF180" s="2">
        <f t="shared" si="230"/>
        <v>0.41898088397737143</v>
      </c>
      <c r="GG180" s="2">
        <f t="shared" si="230"/>
        <v>0.40857971984497876</v>
      </c>
      <c r="GH180" s="2">
        <f t="shared" si="230"/>
        <v>0.39199520834737717</v>
      </c>
      <c r="GI180" s="2">
        <f t="shared" si="230"/>
        <v>0.4145457344692261</v>
      </c>
      <c r="GJ180" s="2">
        <f t="shared" si="230"/>
        <v>0.4040037431828446</v>
      </c>
      <c r="GK180" s="2">
        <f t="shared" si="230"/>
        <v>0.30283619665069123</v>
      </c>
      <c r="GM180" s="86">
        <f t="shared" si="231"/>
        <v>3.1301628126847073E-199</v>
      </c>
      <c r="GN180" s="86">
        <f t="shared" si="231"/>
        <v>5.5324299259190083E-177</v>
      </c>
      <c r="GO180" s="86">
        <f t="shared" si="231"/>
        <v>1.3664052825653452E-246</v>
      </c>
      <c r="GP180" s="86">
        <f t="shared" si="231"/>
        <v>0</v>
      </c>
      <c r="GQ180" s="86">
        <f t="shared" si="231"/>
        <v>0</v>
      </c>
      <c r="GR180" s="86">
        <f t="shared" si="231"/>
        <v>0</v>
      </c>
      <c r="GS180" s="86">
        <f t="shared" si="231"/>
        <v>0</v>
      </c>
      <c r="GT180" s="86">
        <f t="shared" si="231"/>
        <v>0</v>
      </c>
      <c r="GU180" s="86">
        <f t="shared" si="231"/>
        <v>0</v>
      </c>
      <c r="GV180" s="86">
        <f t="shared" si="231"/>
        <v>1.9403047360813758E-258</v>
      </c>
      <c r="GW180" s="86">
        <f t="shared" si="231"/>
        <v>0</v>
      </c>
      <c r="GX180" s="86">
        <f t="shared" si="231"/>
        <v>7.1498232909336074E-264</v>
      </c>
      <c r="GY180" s="86">
        <f t="shared" si="231"/>
        <v>2.7596422517364282E-204</v>
      </c>
      <c r="GZ180" s="86">
        <f t="shared" si="231"/>
        <v>3.9486786036957931E-185</v>
      </c>
      <c r="HA180" s="86">
        <f t="shared" si="231"/>
        <v>7.1910566383668191E-205</v>
      </c>
      <c r="HC180" s="86">
        <f t="shared" si="182"/>
        <v>3.3222835539607838E-144</v>
      </c>
      <c r="HD180" s="86">
        <f t="shared" si="182"/>
        <v>8.2997094549671317E-141</v>
      </c>
      <c r="HE180" s="86">
        <f t="shared" si="182"/>
        <v>3.5948173416962563E-148</v>
      </c>
      <c r="HF180" s="86">
        <f t="shared" si="181"/>
        <v>1.3749350392940811E-219</v>
      </c>
      <c r="HG180" s="86">
        <f t="shared" si="181"/>
        <v>0</v>
      </c>
      <c r="HH180" s="86">
        <f t="shared" si="181"/>
        <v>5.1962765864128064E-289</v>
      </c>
      <c r="HI180" s="86">
        <f t="shared" si="181"/>
        <v>2.3983730901283953E-284</v>
      </c>
      <c r="HJ180" s="86">
        <f t="shared" si="181"/>
        <v>1.597697605821084E-164</v>
      </c>
      <c r="HK180" s="86">
        <f t="shared" si="181"/>
        <v>1.2464105186472291E-250</v>
      </c>
      <c r="HL180" s="86">
        <f t="shared" si="181"/>
        <v>2.4830579660068244E-242</v>
      </c>
      <c r="HM180" s="86">
        <f t="shared" si="181"/>
        <v>1.6925704995170665E-214</v>
      </c>
      <c r="HN180" s="86">
        <f t="shared" si="181"/>
        <v>2.5195102211983679E-163</v>
      </c>
      <c r="HO180" s="86">
        <f t="shared" si="227"/>
        <v>4.3453777509136602E-158</v>
      </c>
      <c r="HP180" s="86">
        <f t="shared" si="227"/>
        <v>5.0333142736059656E-138</v>
      </c>
      <c r="HQ180" s="86">
        <f t="shared" si="227"/>
        <v>4.192592314436033E-179</v>
      </c>
      <c r="HS180" s="86">
        <f t="shared" si="232"/>
        <v>8.1878320689084159E-16</v>
      </c>
      <c r="HT180" s="86">
        <f t="shared" si="232"/>
        <v>3.4721423222081448E-15</v>
      </c>
      <c r="HU180" s="86">
        <f t="shared" si="232"/>
        <v>3.1127270484690299E-18</v>
      </c>
      <c r="HV180" s="86">
        <f t="shared" si="232"/>
        <v>1.7036904710855726E-18</v>
      </c>
      <c r="HW180" s="86">
        <f t="shared" si="232"/>
        <v>1.3647706643449972E-19</v>
      </c>
      <c r="HX180" s="86">
        <f t="shared" si="232"/>
        <v>1.3558430508593174E-22</v>
      </c>
      <c r="HY180" s="86">
        <f t="shared" si="232"/>
        <v>1.2827944328525364E-21</v>
      </c>
      <c r="HZ180" s="86">
        <f t="shared" si="232"/>
        <v>2.0298796905304369E-29</v>
      </c>
      <c r="IA180" s="86">
        <f t="shared" si="232"/>
        <v>7.0952453992926268E-19</v>
      </c>
      <c r="IB180" s="86">
        <f t="shared" si="232"/>
        <v>2.4801174224591629E-15</v>
      </c>
      <c r="IC180" s="86">
        <f t="shared" si="232"/>
        <v>8.6945400905558774E-15</v>
      </c>
      <c r="ID180" s="86">
        <f t="shared" si="232"/>
        <v>1.4132851387344159E-13</v>
      </c>
      <c r="IE180" s="86">
        <f t="shared" si="232"/>
        <v>3.2870088146880579E-15</v>
      </c>
      <c r="IF180" s="86">
        <f t="shared" si="232"/>
        <v>1.1180804883395586E-17</v>
      </c>
      <c r="IG180" s="86">
        <f t="shared" si="232"/>
        <v>1.5963881887030781E-11</v>
      </c>
      <c r="II180" s="86">
        <f t="shared" si="233"/>
        <v>0.50383498219049072</v>
      </c>
      <c r="IJ180" s="86">
        <f t="shared" si="233"/>
        <v>0.46842329406205024</v>
      </c>
      <c r="IK180" s="86">
        <f t="shared" si="233"/>
        <v>0.49547824539669355</v>
      </c>
      <c r="IL180" s="86">
        <f t="shared" si="233"/>
        <v>0.48586058713350211</v>
      </c>
      <c r="IM180" s="86">
        <f t="shared" si="233"/>
        <v>0.49490273152052239</v>
      </c>
      <c r="IN180" s="86">
        <f t="shared" si="233"/>
        <v>0.40145966735702987</v>
      </c>
      <c r="IO180" s="86">
        <f t="shared" si="233"/>
        <v>0.33273951285813536</v>
      </c>
      <c r="IP180" s="86">
        <f t="shared" si="233"/>
        <v>0.49445120079789251</v>
      </c>
      <c r="IQ180" s="86">
        <f t="shared" si="233"/>
        <v>0.44519698873044955</v>
      </c>
      <c r="IR180" s="86">
        <f t="shared" si="233"/>
        <v>0.2292586395543684</v>
      </c>
      <c r="IS180" s="86">
        <f t="shared" si="233"/>
        <v>0.18787091436832412</v>
      </c>
      <c r="IT180" s="86">
        <f t="shared" si="233"/>
        <v>0.13936816091033408</v>
      </c>
      <c r="IU180" s="86">
        <f t="shared" si="233"/>
        <v>0.20602854409845425</v>
      </c>
      <c r="IV180" s="86">
        <f t="shared" si="233"/>
        <v>0.18495702327264077</v>
      </c>
      <c r="IW180" s="86">
        <f t="shared" si="233"/>
        <v>0.13239562769678831</v>
      </c>
      <c r="IY180" s="86">
        <f t="shared" si="234"/>
        <v>0.5038349821904915</v>
      </c>
      <c r="IZ180" s="86">
        <f t="shared" si="234"/>
        <v>0.46842329406205374</v>
      </c>
      <c r="JA180" s="86">
        <f t="shared" si="234"/>
        <v>0.49547824539669355</v>
      </c>
      <c r="JB180" s="86">
        <f t="shared" si="234"/>
        <v>0.48586058713350211</v>
      </c>
      <c r="JC180" s="86">
        <f t="shared" si="234"/>
        <v>0.49490273152052239</v>
      </c>
      <c r="JD180" s="86">
        <f t="shared" si="234"/>
        <v>0.40145966735702987</v>
      </c>
      <c r="JE180" s="86">
        <f t="shared" si="234"/>
        <v>0.33273951285813536</v>
      </c>
      <c r="JF180" s="86">
        <f t="shared" si="234"/>
        <v>0.49445120079789251</v>
      </c>
      <c r="JG180" s="86">
        <f t="shared" si="234"/>
        <v>0.44519698873044955</v>
      </c>
      <c r="JH180" s="86">
        <f t="shared" si="234"/>
        <v>0.22925863955437087</v>
      </c>
      <c r="JI180" s="86">
        <f t="shared" si="234"/>
        <v>0.18787091436833281</v>
      </c>
      <c r="JJ180" s="86">
        <f t="shared" si="234"/>
        <v>0.13936816091047541</v>
      </c>
      <c r="JK180" s="86">
        <f t="shared" si="234"/>
        <v>0.20602854409845753</v>
      </c>
      <c r="JL180" s="86">
        <f t="shared" si="234"/>
        <v>0.18495702327264077</v>
      </c>
      <c r="JM180" s="86">
        <f t="shared" si="234"/>
        <v>0.13239562771275218</v>
      </c>
    </row>
    <row r="181" spans="2:273" x14ac:dyDescent="0.25">
      <c r="B181" s="2">
        <v>154</v>
      </c>
      <c r="C181" s="37">
        <v>40.762</v>
      </c>
      <c r="D181" s="37">
        <v>40.270000000000003</v>
      </c>
      <c r="E181" s="37">
        <v>41.222000000000001</v>
      </c>
      <c r="F181" s="37">
        <v>44</v>
      </c>
      <c r="G181" s="37">
        <v>42.444000000000003</v>
      </c>
      <c r="H181" s="37">
        <v>44.555999999999997</v>
      </c>
      <c r="I181" s="37">
        <v>46.127000000000002</v>
      </c>
      <c r="J181" s="37">
        <v>49.393000000000001</v>
      </c>
      <c r="K181" s="37">
        <v>52.689</v>
      </c>
      <c r="L181" s="37">
        <v>54.082000000000001</v>
      </c>
      <c r="M181" s="37">
        <v>53.933999999999997</v>
      </c>
      <c r="N181" s="37">
        <v>56.295000000000002</v>
      </c>
      <c r="O181" s="37">
        <v>57.23</v>
      </c>
      <c r="P181" s="37">
        <v>65.933999999999997</v>
      </c>
      <c r="Q181" s="37">
        <v>71.507999999999996</v>
      </c>
      <c r="S181" s="4">
        <f t="shared" si="235"/>
        <v>41.981776403082677</v>
      </c>
      <c r="T181" s="4">
        <f t="shared" si="235"/>
        <v>41.48360210137924</v>
      </c>
      <c r="U181" s="4">
        <f t="shared" si="235"/>
        <v>43.26770119229991</v>
      </c>
      <c r="V181" s="4">
        <f t="shared" si="235"/>
        <v>45.643620902277448</v>
      </c>
      <c r="W181" s="4">
        <f t="shared" si="235"/>
        <v>44.156233748416952</v>
      </c>
      <c r="X181" s="4">
        <f t="shared" si="235"/>
        <v>45.427421639706473</v>
      </c>
      <c r="Y181" s="4">
        <f t="shared" si="235"/>
        <v>47.393245754115867</v>
      </c>
      <c r="Z181" s="4">
        <f t="shared" si="235"/>
        <v>51.924515504933105</v>
      </c>
      <c r="AA181" s="4">
        <f t="shared" si="235"/>
        <v>54.512034295355491</v>
      </c>
      <c r="AB181" s="4">
        <f t="shared" si="235"/>
        <v>53.61674033278927</v>
      </c>
      <c r="AC181" s="4">
        <f t="shared" si="235"/>
        <v>54.741021296022538</v>
      </c>
      <c r="AD181" s="4">
        <f t="shared" si="235"/>
        <v>54.724445334122443</v>
      </c>
      <c r="AE181" s="4">
        <f t="shared" si="235"/>
        <v>57.221165121910666</v>
      </c>
      <c r="AF181" s="4">
        <f t="shared" si="235"/>
        <v>65.616969020218477</v>
      </c>
      <c r="AG181" s="4">
        <f t="shared" si="235"/>
        <v>70.795014401540286</v>
      </c>
      <c r="AI181" s="4">
        <f t="shared" si="236"/>
        <v>-1.2197764030826761</v>
      </c>
      <c r="AJ181" s="4">
        <f t="shared" si="236"/>
        <v>-1.2136021013792373</v>
      </c>
      <c r="AK181" s="4">
        <f t="shared" si="236"/>
        <v>-2.0457011922999087</v>
      </c>
      <c r="AL181" s="4">
        <f t="shared" si="236"/>
        <v>-1.6436209022774477</v>
      </c>
      <c r="AM181" s="4">
        <f t="shared" si="236"/>
        <v>-1.7122337484169492</v>
      </c>
      <c r="AN181" s="4">
        <f t="shared" si="236"/>
        <v>-0.87142163970647601</v>
      </c>
      <c r="AO181" s="4">
        <f t="shared" si="236"/>
        <v>-1.2662457541158645</v>
      </c>
      <c r="AP181" s="4">
        <f t="shared" si="236"/>
        <v>-2.531515504933104</v>
      </c>
      <c r="AQ181" s="4">
        <f t="shared" si="236"/>
        <v>-1.823034295355491</v>
      </c>
      <c r="AR181" s="4">
        <f t="shared" si="236"/>
        <v>0.46525966721073075</v>
      </c>
      <c r="AS181" s="4">
        <f t="shared" si="236"/>
        <v>-0.80702129602254047</v>
      </c>
      <c r="AT181" s="4">
        <f t="shared" si="236"/>
        <v>1.5705546658775589</v>
      </c>
      <c r="AU181" s="4">
        <f t="shared" si="236"/>
        <v>8.8348780893312551E-3</v>
      </c>
      <c r="AV181" s="4">
        <f t="shared" si="236"/>
        <v>0.31703097978152073</v>
      </c>
      <c r="AW181" s="4">
        <f t="shared" si="236"/>
        <v>0.71298559845970999</v>
      </c>
      <c r="AY181" s="2">
        <f t="shared" si="228"/>
        <v>41.390594783999902</v>
      </c>
      <c r="AZ181" s="2">
        <f t="shared" si="228"/>
        <v>40.356079932040863</v>
      </c>
      <c r="BA181" s="2">
        <f t="shared" si="228"/>
        <v>41.386142278266519</v>
      </c>
      <c r="BB181" s="2">
        <f t="shared" si="228"/>
        <v>41.522404709408377</v>
      </c>
      <c r="BC181" s="2">
        <f t="shared" si="228"/>
        <v>42.192049749330131</v>
      </c>
      <c r="BD181" s="2">
        <f t="shared" si="228"/>
        <v>44.184520869525265</v>
      </c>
      <c r="BE181" s="2">
        <f t="shared" si="228"/>
        <v>46.49974373255526</v>
      </c>
      <c r="BF181" s="2">
        <f t="shared" si="228"/>
        <v>46.157254425415623</v>
      </c>
      <c r="BG181" s="2">
        <f t="shared" si="228"/>
        <v>45.505390135881647</v>
      </c>
      <c r="BH181" s="2">
        <f t="shared" si="228"/>
        <v>43.974127762059396</v>
      </c>
      <c r="BI181" s="2">
        <f t="shared" si="228"/>
        <v>43.527995358334458</v>
      </c>
      <c r="BJ181" s="2">
        <f t="shared" si="228"/>
        <v>44.065860358844859</v>
      </c>
      <c r="BK181" s="2">
        <f t="shared" si="228"/>
        <v>43.419834392927143</v>
      </c>
      <c r="BL181" s="2">
        <f t="shared" si="228"/>
        <v>44.650002694163994</v>
      </c>
      <c r="BM181" s="2">
        <f t="shared" si="228"/>
        <v>45.676710645700759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 t="str">
        <f t="shared" si="198"/>
        <v/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 t="str">
        <f t="shared" si="203"/>
        <v/>
      </c>
      <c r="DA181" s="2" t="str">
        <f t="shared" si="204"/>
        <v/>
      </c>
      <c r="DB181" s="2" t="str">
        <f t="shared" si="205"/>
        <v/>
      </c>
      <c r="DC181" s="2" t="str">
        <f t="shared" si="206"/>
        <v/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89.122449260042288</v>
      </c>
      <c r="DL181" s="2">
        <f t="shared" si="237"/>
        <v>88.61879175475687</v>
      </c>
      <c r="DM181" s="2">
        <f t="shared" si="237"/>
        <v>83.741531712473574</v>
      </c>
      <c r="DN181" s="2">
        <f t="shared" si="237"/>
        <v>88.488676532769588</v>
      </c>
      <c r="DO181" s="2">
        <f t="shared" si="237"/>
        <v>99.848107419712051</v>
      </c>
      <c r="DP181" s="2">
        <f t="shared" si="237"/>
        <v>97.046929790940766</v>
      </c>
      <c r="DQ181" s="2">
        <f t="shared" si="237"/>
        <v>86.594043340380537</v>
      </c>
      <c r="DR181" s="2">
        <f t="shared" si="237"/>
        <v>93.652994399460198</v>
      </c>
      <c r="DS181" s="2">
        <f t="shared" si="237"/>
        <v>87.800735353699025</v>
      </c>
      <c r="DT181" s="2">
        <f t="shared" si="237"/>
        <v>101.2304918118467</v>
      </c>
      <c r="DU181" s="2">
        <f t="shared" si="237"/>
        <v>97.820457067228489</v>
      </c>
      <c r="DV181" s="2">
        <f t="shared" si="237"/>
        <v>87.701461592670881</v>
      </c>
      <c r="DW181" s="2">
        <f t="shared" si="237"/>
        <v>92.460899275143447</v>
      </c>
      <c r="DX181" s="2">
        <f t="shared" si="237"/>
        <v>90.512718404118402</v>
      </c>
      <c r="DY181" s="2">
        <f t="shared" si="237"/>
        <v>70.990887646627556</v>
      </c>
      <c r="EA181" s="2">
        <f t="shared" si="214"/>
        <v>40.843455816157302</v>
      </c>
      <c r="EB181" s="2">
        <f t="shared" si="214"/>
        <v>40.37386652921991</v>
      </c>
      <c r="EC181" s="2">
        <f t="shared" si="214"/>
        <v>41.603966995183171</v>
      </c>
      <c r="ED181" s="2">
        <f t="shared" si="214"/>
        <v>41.677447523875145</v>
      </c>
      <c r="EE181" s="2">
        <f t="shared" si="214"/>
        <v>42.703525878739612</v>
      </c>
      <c r="EF181" s="2">
        <f t="shared" si="214"/>
        <v>44.087723770628102</v>
      </c>
      <c r="EG181" s="2">
        <f t="shared" si="214"/>
        <v>47.094473237957089</v>
      </c>
      <c r="EH181" s="2">
        <f t="shared" si="214"/>
        <v>46.357414942654287</v>
      </c>
      <c r="EI181" s="2">
        <f t="shared" si="214"/>
        <v>45.4250913843888</v>
      </c>
      <c r="EJ181" s="2">
        <f t="shared" si="214"/>
        <v>44.230108836269117</v>
      </c>
      <c r="EK181" s="2">
        <f t="shared" si="213"/>
        <v>43.456341451484477</v>
      </c>
      <c r="EL181" s="2">
        <f t="shared" si="180"/>
        <v>44.154229664324745</v>
      </c>
      <c r="EM181" s="2">
        <f t="shared" si="180"/>
        <v>43.550807390633715</v>
      </c>
      <c r="EN181" s="2">
        <f t="shared" si="180"/>
        <v>44.901886520011381</v>
      </c>
      <c r="EO181" s="2">
        <f t="shared" si="180"/>
        <v>45.639583590441148</v>
      </c>
      <c r="EQ181" s="2">
        <f t="shared" si="238"/>
        <v>41.875027174183202</v>
      </c>
      <c r="ER181" s="2">
        <f t="shared" si="238"/>
        <v>40.335071841440417</v>
      </c>
      <c r="ES181" s="2">
        <f t="shared" si="238"/>
        <v>41.181213442572428</v>
      </c>
      <c r="ET181" s="2">
        <f t="shared" si="238"/>
        <v>41.371874444836976</v>
      </c>
      <c r="EU181" s="2">
        <f t="shared" si="238"/>
        <v>41.767879739547027</v>
      </c>
      <c r="EV181" s="2">
        <f t="shared" si="238"/>
        <v>44.250789303801611</v>
      </c>
      <c r="EW181" s="2">
        <f t="shared" si="238"/>
        <v>46.09983060167734</v>
      </c>
      <c r="EX181" s="2">
        <f t="shared" si="238"/>
        <v>45.967803513411837</v>
      </c>
      <c r="EY181" s="2">
        <f t="shared" si="238"/>
        <v>45.582819836343234</v>
      </c>
      <c r="EZ181" s="2">
        <f t="shared" si="238"/>
        <v>43.644433149980671</v>
      </c>
      <c r="FA181" s="2">
        <f t="shared" si="238"/>
        <v>43.617042191850373</v>
      </c>
      <c r="FB181" s="2">
        <f t="shared" si="238"/>
        <v>43.936621841834437</v>
      </c>
      <c r="FC181" s="2">
        <f t="shared" si="238"/>
        <v>43.24621606780957</v>
      </c>
      <c r="FD181" s="2">
        <f t="shared" si="238"/>
        <v>44.305804712567912</v>
      </c>
      <c r="FE181" s="2">
        <f t="shared" si="238"/>
        <v>45.749605445650438</v>
      </c>
      <c r="FG181" s="2">
        <f t="shared" si="239"/>
        <v>0.99996297709470638</v>
      </c>
      <c r="FH181" s="2">
        <f t="shared" si="239"/>
        <v>0.99996373298912689</v>
      </c>
      <c r="FI181" s="2">
        <f t="shared" si="239"/>
        <v>0.99996260267948123</v>
      </c>
      <c r="FJ181" s="2">
        <f t="shared" si="239"/>
        <v>0.99996263503120131</v>
      </c>
      <c r="FK181" s="2">
        <f t="shared" si="239"/>
        <v>0.99996804148904705</v>
      </c>
      <c r="FL181" s="2">
        <f t="shared" si="239"/>
        <v>0.99995811722145544</v>
      </c>
      <c r="FM181" s="2">
        <f t="shared" si="239"/>
        <v>0.99996023899723296</v>
      </c>
      <c r="FN181" s="2">
        <f t="shared" si="239"/>
        <v>0.99995410122439565</v>
      </c>
      <c r="FO181" s="2">
        <f t="shared" si="239"/>
        <v>0.99995761679714068</v>
      </c>
      <c r="FP181" s="2">
        <f t="shared" si="239"/>
        <v>0.99995391698100533</v>
      </c>
      <c r="FQ181" s="2">
        <f t="shared" si="239"/>
        <v>0.99995602847545584</v>
      </c>
      <c r="FR181" s="2">
        <f t="shared" si="239"/>
        <v>0.99995973840142749</v>
      </c>
      <c r="FS181" s="2">
        <f t="shared" si="239"/>
        <v>0.99995600547631425</v>
      </c>
      <c r="FT181" s="2">
        <f t="shared" si="239"/>
        <v>0.99995037943837251</v>
      </c>
      <c r="FU181" s="2">
        <f t="shared" si="239"/>
        <v>0.99993566298301684</v>
      </c>
      <c r="FW181" s="2">
        <f t="shared" si="230"/>
        <v>0.52866099373317865</v>
      </c>
      <c r="FX181" s="2">
        <f t="shared" si="230"/>
        <v>0.50358174082541063</v>
      </c>
      <c r="FY181" s="2">
        <f t="shared" si="230"/>
        <v>0.51897978757444752</v>
      </c>
      <c r="FZ181" s="2">
        <f t="shared" si="230"/>
        <v>0.51310774846932394</v>
      </c>
      <c r="GA181" s="2">
        <f t="shared" si="230"/>
        <v>0.54860738867315162</v>
      </c>
      <c r="GB181" s="2">
        <f t="shared" si="230"/>
        <v>0.58000619970919143</v>
      </c>
      <c r="GC181" s="2">
        <f t="shared" si="230"/>
        <v>0.59951185095814818</v>
      </c>
      <c r="GD181" s="2">
        <f t="shared" si="230"/>
        <v>0.51931568542698259</v>
      </c>
      <c r="GE181" s="2">
        <f t="shared" si="230"/>
        <v>0.49770814970581995</v>
      </c>
      <c r="GF181" s="2">
        <f t="shared" si="230"/>
        <v>0.44155465216583689</v>
      </c>
      <c r="GG181" s="2">
        <f t="shared" si="230"/>
        <v>0.43100880337052139</v>
      </c>
      <c r="GH181" s="2">
        <f t="shared" si="230"/>
        <v>0.41415141064029759</v>
      </c>
      <c r="GI181" s="2">
        <f t="shared" si="230"/>
        <v>0.43706029662348933</v>
      </c>
      <c r="GJ181" s="2">
        <f t="shared" si="230"/>
        <v>0.42636272029804284</v>
      </c>
      <c r="GK181" s="2">
        <f t="shared" si="230"/>
        <v>0.32262706270934066</v>
      </c>
      <c r="GM181" s="86">
        <f t="shared" si="231"/>
        <v>9.8979734143731162E-204</v>
      </c>
      <c r="GN181" s="86">
        <f t="shared" si="231"/>
        <v>5.7864260308711549E-181</v>
      </c>
      <c r="GO181" s="86">
        <f t="shared" si="231"/>
        <v>3.892760170133765E-252</v>
      </c>
      <c r="GP181" s="86">
        <f t="shared" si="231"/>
        <v>0</v>
      </c>
      <c r="GQ181" s="86">
        <f t="shared" si="231"/>
        <v>0</v>
      </c>
      <c r="GR181" s="86">
        <f t="shared" si="231"/>
        <v>0</v>
      </c>
      <c r="GS181" s="86">
        <f t="shared" si="231"/>
        <v>0</v>
      </c>
      <c r="GT181" s="86">
        <f t="shared" si="231"/>
        <v>0</v>
      </c>
      <c r="GU181" s="86">
        <f t="shared" si="231"/>
        <v>0</v>
      </c>
      <c r="GV181" s="86">
        <f t="shared" si="231"/>
        <v>3.0512765292787531E-264</v>
      </c>
      <c r="GW181" s="86">
        <f t="shared" si="231"/>
        <v>0</v>
      </c>
      <c r="GX181" s="86">
        <f t="shared" si="231"/>
        <v>7.5626953606003641E-270</v>
      </c>
      <c r="GY181" s="86">
        <f t="shared" si="231"/>
        <v>6.8687661615552543E-209</v>
      </c>
      <c r="GZ181" s="86">
        <f t="shared" si="231"/>
        <v>3.0774811672927741E-189</v>
      </c>
      <c r="HA181" s="86">
        <f t="shared" si="231"/>
        <v>1.9094539653379145E-209</v>
      </c>
      <c r="HC181" s="86">
        <f t="shared" si="182"/>
        <v>1.335903096816668E-148</v>
      </c>
      <c r="HD181" s="86">
        <f t="shared" si="182"/>
        <v>4.2329568623432463E-145</v>
      </c>
      <c r="HE181" s="86">
        <f t="shared" si="182"/>
        <v>1.2495826487238899E-152</v>
      </c>
      <c r="HF181" s="86">
        <f t="shared" si="181"/>
        <v>3.8126377237587733E-226</v>
      </c>
      <c r="HG181" s="86">
        <f t="shared" si="181"/>
        <v>0</v>
      </c>
      <c r="HH181" s="86">
        <f t="shared" si="181"/>
        <v>1.3656582035414763E-297</v>
      </c>
      <c r="HI181" s="86">
        <f t="shared" si="181"/>
        <v>8.811608948454298E-293</v>
      </c>
      <c r="HJ181" s="86">
        <f t="shared" si="181"/>
        <v>2.4458648111114046E-169</v>
      </c>
      <c r="HK181" s="86">
        <f t="shared" si="181"/>
        <v>3.7760016296452793E-258</v>
      </c>
      <c r="HL181" s="86">
        <f t="shared" si="181"/>
        <v>1.0102497793655887E-249</v>
      </c>
      <c r="HM181" s="86">
        <f t="shared" si="181"/>
        <v>4.1201551829205015E-221</v>
      </c>
      <c r="HN181" s="86">
        <f t="shared" si="181"/>
        <v>2.2386095742685991E-168</v>
      </c>
      <c r="HO181" s="86">
        <f t="shared" si="227"/>
        <v>5.7435019908842619E-163</v>
      </c>
      <c r="HP181" s="86">
        <f t="shared" si="227"/>
        <v>3.3783519022661564E-142</v>
      </c>
      <c r="HQ181" s="86">
        <f t="shared" si="227"/>
        <v>1.4302396946654697E-184</v>
      </c>
      <c r="HS181" s="86">
        <f t="shared" si="232"/>
        <v>8.4005203213434595E-17</v>
      </c>
      <c r="HT181" s="86">
        <f t="shared" si="232"/>
        <v>3.8329794966682456E-16</v>
      </c>
      <c r="HU181" s="86">
        <f t="shared" si="232"/>
        <v>2.3959555066311141E-19</v>
      </c>
      <c r="HV181" s="86">
        <f t="shared" si="232"/>
        <v>1.1842422992945119E-19</v>
      </c>
      <c r="HW181" s="86">
        <f t="shared" si="232"/>
        <v>9.2994358074102368E-21</v>
      </c>
      <c r="HX181" s="86">
        <f t="shared" si="232"/>
        <v>5.9890059066439366E-24</v>
      </c>
      <c r="HY181" s="86">
        <f t="shared" si="232"/>
        <v>6.8620104313615565E-23</v>
      </c>
      <c r="HZ181" s="86">
        <f t="shared" si="232"/>
        <v>2.7787092389342928E-31</v>
      </c>
      <c r="IA181" s="86">
        <f t="shared" si="232"/>
        <v>4.4013796872739744E-20</v>
      </c>
      <c r="IB181" s="86">
        <f t="shared" si="232"/>
        <v>2.3115657201229904E-16</v>
      </c>
      <c r="IC181" s="86">
        <f t="shared" si="232"/>
        <v>8.4322916640876925E-16</v>
      </c>
      <c r="ID181" s="86">
        <f t="shared" si="232"/>
        <v>1.6105874230479883E-14</v>
      </c>
      <c r="IE181" s="86">
        <f t="shared" si="232"/>
        <v>2.9717689923681937E-16</v>
      </c>
      <c r="IF181" s="86">
        <f t="shared" si="232"/>
        <v>5.8366700226989742E-19</v>
      </c>
      <c r="IG181" s="86">
        <f t="shared" si="232"/>
        <v>1.9427163747850832E-12</v>
      </c>
      <c r="II181" s="86">
        <f t="shared" si="233"/>
        <v>0.49281412420179999</v>
      </c>
      <c r="IJ181" s="86">
        <f t="shared" si="233"/>
        <v>0.50270183569654592</v>
      </c>
      <c r="IK181" s="86">
        <f t="shared" si="233"/>
        <v>0.50202550723606476</v>
      </c>
      <c r="IL181" s="86">
        <f t="shared" si="233"/>
        <v>0.50470472107042808</v>
      </c>
      <c r="IM181" s="86">
        <f t="shared" si="233"/>
        <v>0.44472658457531689</v>
      </c>
      <c r="IN181" s="86">
        <f t="shared" si="233"/>
        <v>0.30818028225579036</v>
      </c>
      <c r="IO181" s="86">
        <f t="shared" si="233"/>
        <v>0.24218482681555764</v>
      </c>
      <c r="IP181" s="86">
        <f t="shared" si="233"/>
        <v>0.49596843908654137</v>
      </c>
      <c r="IQ181" s="86">
        <f t="shared" si="233"/>
        <v>0.49743788377898579</v>
      </c>
      <c r="IR181" s="86">
        <f t="shared" si="233"/>
        <v>0.32421125292959502</v>
      </c>
      <c r="IS181" s="86">
        <f t="shared" si="233"/>
        <v>0.27868880303278443</v>
      </c>
      <c r="IT181" s="86">
        <f t="shared" si="233"/>
        <v>0.21772292608887461</v>
      </c>
      <c r="IU181" s="86">
        <f t="shared" si="233"/>
        <v>0.30063399100901489</v>
      </c>
      <c r="IV181" s="86">
        <f t="shared" si="233"/>
        <v>0.25837858064380059</v>
      </c>
      <c r="IW181" s="86">
        <f t="shared" si="233"/>
        <v>0.18024492078019413</v>
      </c>
      <c r="IY181" s="86">
        <f t="shared" si="234"/>
        <v>0.4928141242018001</v>
      </c>
      <c r="IZ181" s="86">
        <f t="shared" si="234"/>
        <v>0.50270183569654625</v>
      </c>
      <c r="JA181" s="86">
        <f t="shared" si="234"/>
        <v>0.50202550723606476</v>
      </c>
      <c r="JB181" s="86">
        <f t="shared" si="234"/>
        <v>0.50470472107042808</v>
      </c>
      <c r="JC181" s="86">
        <f t="shared" si="234"/>
        <v>0.44472658457531689</v>
      </c>
      <c r="JD181" s="86">
        <f t="shared" si="234"/>
        <v>0.30818028225579036</v>
      </c>
      <c r="JE181" s="86">
        <f t="shared" si="234"/>
        <v>0.24218482681555764</v>
      </c>
      <c r="JF181" s="86">
        <f t="shared" si="234"/>
        <v>0.49596843908654137</v>
      </c>
      <c r="JG181" s="86">
        <f t="shared" si="234"/>
        <v>0.49743788377898579</v>
      </c>
      <c r="JH181" s="86">
        <f t="shared" si="234"/>
        <v>0.32421125292959524</v>
      </c>
      <c r="JI181" s="86">
        <f t="shared" si="234"/>
        <v>0.27868880303278526</v>
      </c>
      <c r="JJ181" s="86">
        <f t="shared" si="234"/>
        <v>0.21772292608889071</v>
      </c>
      <c r="JK181" s="86">
        <f t="shared" si="234"/>
        <v>0.30063399100901517</v>
      </c>
      <c r="JL181" s="86">
        <f t="shared" si="234"/>
        <v>0.25837858064380059</v>
      </c>
      <c r="JM181" s="86">
        <f t="shared" si="234"/>
        <v>0.18024492078213686</v>
      </c>
    </row>
    <row r="182" spans="2:273" x14ac:dyDescent="0.25">
      <c r="B182" s="2">
        <v>155</v>
      </c>
      <c r="C182" s="37">
        <v>43.508000000000003</v>
      </c>
      <c r="D182" s="37">
        <v>42.475999999999999</v>
      </c>
      <c r="E182" s="37">
        <v>44.332999999999998</v>
      </c>
      <c r="F182" s="37">
        <v>44.475999999999999</v>
      </c>
      <c r="G182" s="37">
        <v>41.396999999999998</v>
      </c>
      <c r="H182" s="37">
        <v>45.048000000000002</v>
      </c>
      <c r="I182" s="37">
        <v>46.475999999999999</v>
      </c>
      <c r="J182" s="37">
        <v>45.655999999999999</v>
      </c>
      <c r="K182" s="37">
        <v>50.475000000000001</v>
      </c>
      <c r="L182" s="37">
        <v>54.77</v>
      </c>
      <c r="M182" s="37">
        <v>56.311</v>
      </c>
      <c r="N182" s="37">
        <v>56.966999999999999</v>
      </c>
      <c r="O182" s="37">
        <v>57.18</v>
      </c>
      <c r="P182" s="37">
        <v>68.212999999999994</v>
      </c>
      <c r="Q182" s="37">
        <v>77.254000000000005</v>
      </c>
      <c r="S182" s="4">
        <f t="shared" si="235"/>
        <v>41.692251223094551</v>
      </c>
      <c r="T182" s="4">
        <f t="shared" si="235"/>
        <v>41.093149537422235</v>
      </c>
      <c r="U182" s="4">
        <f t="shared" si="235"/>
        <v>42.557149251779251</v>
      </c>
      <c r="V182" s="4">
        <f t="shared" si="235"/>
        <v>44.295551375123893</v>
      </c>
      <c r="W182" s="4">
        <f t="shared" si="235"/>
        <v>43.189279980563889</v>
      </c>
      <c r="X182" s="4">
        <f t="shared" si="235"/>
        <v>44.592653011166639</v>
      </c>
      <c r="Y182" s="4">
        <f t="shared" si="235"/>
        <v>46.712545949800095</v>
      </c>
      <c r="Z182" s="4">
        <f t="shared" si="235"/>
        <v>49.349741173624125</v>
      </c>
      <c r="AA182" s="4">
        <f t="shared" si="235"/>
        <v>52.291679825131204</v>
      </c>
      <c r="AB182" s="4">
        <f t="shared" si="235"/>
        <v>54.089140109930661</v>
      </c>
      <c r="AC182" s="4">
        <f t="shared" si="235"/>
        <v>56.032188162087166</v>
      </c>
      <c r="AD182" s="4">
        <f t="shared" si="235"/>
        <v>56.870441782043827</v>
      </c>
      <c r="AE182" s="4">
        <f t="shared" si="235"/>
        <v>58.429307371428777</v>
      </c>
      <c r="AF182" s="4">
        <f t="shared" si="235"/>
        <v>68.07749073814891</v>
      </c>
      <c r="AG182" s="4">
        <f t="shared" si="235"/>
        <v>76.325872976509004</v>
      </c>
      <c r="AI182" s="4">
        <f t="shared" si="236"/>
        <v>1.8157487769054512</v>
      </c>
      <c r="AJ182" s="4">
        <f t="shared" si="236"/>
        <v>1.382850462577764</v>
      </c>
      <c r="AK182" s="4">
        <f t="shared" si="236"/>
        <v>1.7758507482207477</v>
      </c>
      <c r="AL182" s="4">
        <f t="shared" si="236"/>
        <v>0.18044862487610658</v>
      </c>
      <c r="AM182" s="4">
        <f t="shared" si="236"/>
        <v>-1.7922799805638903</v>
      </c>
      <c r="AN182" s="4">
        <f t="shared" si="236"/>
        <v>0.45534698883336233</v>
      </c>
      <c r="AO182" s="4">
        <f t="shared" si="236"/>
        <v>-0.23654594980009591</v>
      </c>
      <c r="AP182" s="4">
        <f t="shared" si="236"/>
        <v>-3.6937411736241259</v>
      </c>
      <c r="AQ182" s="4">
        <f t="shared" si="236"/>
        <v>-1.8166798251312031</v>
      </c>
      <c r="AR182" s="4">
        <f t="shared" si="236"/>
        <v>0.68085989006934255</v>
      </c>
      <c r="AS182" s="4">
        <f t="shared" si="236"/>
        <v>0.27881183791283348</v>
      </c>
      <c r="AT182" s="4">
        <f t="shared" si="236"/>
        <v>9.6558217956172143E-2</v>
      </c>
      <c r="AU182" s="4">
        <f t="shared" si="236"/>
        <v>-1.2493073714287775</v>
      </c>
      <c r="AV182" s="4">
        <f t="shared" si="236"/>
        <v>0.13550926185108381</v>
      </c>
      <c r="AW182" s="4">
        <f t="shared" si="236"/>
        <v>0.92812702349100107</v>
      </c>
      <c r="AY182" s="2">
        <f t="shared" si="228"/>
        <v>41.293335856639516</v>
      </c>
      <c r="AZ182" s="2">
        <f t="shared" si="228"/>
        <v>40.223299504316607</v>
      </c>
      <c r="BA182" s="2">
        <f t="shared" si="228"/>
        <v>41.251173647944327</v>
      </c>
      <c r="BB182" s="2">
        <f t="shared" si="228"/>
        <v>41.38230131425216</v>
      </c>
      <c r="BC182" s="2">
        <f t="shared" si="228"/>
        <v>42.049014291712147</v>
      </c>
      <c r="BD182" s="2">
        <f t="shared" si="228"/>
        <v>44.054569439329669</v>
      </c>
      <c r="BE182" s="2">
        <f t="shared" si="228"/>
        <v>46.353400007938745</v>
      </c>
      <c r="BF182" s="2">
        <f t="shared" si="228"/>
        <v>46.008439341229561</v>
      </c>
      <c r="BG182" s="2">
        <f t="shared" si="228"/>
        <v>45.37983501761542</v>
      </c>
      <c r="BH182" s="2">
        <f t="shared" si="228"/>
        <v>43.827121443347622</v>
      </c>
      <c r="BI182" s="2">
        <f t="shared" si="228"/>
        <v>43.39122955589928</v>
      </c>
      <c r="BJ182" s="2">
        <f t="shared" si="228"/>
        <v>43.920435838870056</v>
      </c>
      <c r="BK182" s="2">
        <f t="shared" si="228"/>
        <v>43.288740664299965</v>
      </c>
      <c r="BL182" s="2">
        <f t="shared" si="228"/>
        <v>44.524425259304799</v>
      </c>
      <c r="BM182" s="2">
        <f t="shared" si="228"/>
        <v>45.567986129318115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 t="str">
        <f t="shared" si="198"/>
        <v/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 t="str">
        <f t="shared" si="203"/>
        <v/>
      </c>
      <c r="DA182" s="2" t="str">
        <f t="shared" si="204"/>
        <v/>
      </c>
      <c r="DB182" s="2" t="str">
        <f t="shared" si="205"/>
        <v/>
      </c>
      <c r="DC182" s="2" t="str">
        <f t="shared" si="206"/>
        <v/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89.34194503171247</v>
      </c>
      <c r="DL182" s="2">
        <f t="shared" si="237"/>
        <v>88.828194805194812</v>
      </c>
      <c r="DM182" s="2">
        <f t="shared" si="237"/>
        <v>83.915701298701293</v>
      </c>
      <c r="DN182" s="2">
        <f t="shared" si="237"/>
        <v>88.695452733313232</v>
      </c>
      <c r="DO182" s="2">
        <f t="shared" si="237"/>
        <v>100.12654928017717</v>
      </c>
      <c r="DP182" s="2">
        <f t="shared" si="237"/>
        <v>97.299997212543559</v>
      </c>
      <c r="DQ182" s="2">
        <f t="shared" si="237"/>
        <v>86.737868710359407</v>
      </c>
      <c r="DR182" s="2">
        <f t="shared" si="237"/>
        <v>93.861255735492591</v>
      </c>
      <c r="DS182" s="2">
        <f t="shared" si="237"/>
        <v>87.974364962320692</v>
      </c>
      <c r="DT182" s="2">
        <f t="shared" si="237"/>
        <v>101.5141167247387</v>
      </c>
      <c r="DU182" s="2">
        <f t="shared" si="237"/>
        <v>98.083720741160903</v>
      </c>
      <c r="DV182" s="2">
        <f t="shared" si="237"/>
        <v>87.891928541226207</v>
      </c>
      <c r="DW182" s="2">
        <f t="shared" si="237"/>
        <v>92.68646179401992</v>
      </c>
      <c r="DX182" s="2">
        <f t="shared" si="237"/>
        <v>90.743467824967809</v>
      </c>
      <c r="DY182" s="2">
        <f t="shared" si="237"/>
        <v>71.090374633431082</v>
      </c>
      <c r="EA182" s="2">
        <f t="shared" si="214"/>
        <v>40.7094001421464</v>
      </c>
      <c r="EB182" s="2">
        <f t="shared" si="214"/>
        <v>40.24298117479475</v>
      </c>
      <c r="EC182" s="2">
        <f t="shared" si="214"/>
        <v>41.484081512232237</v>
      </c>
      <c r="ED182" s="2">
        <f t="shared" si="214"/>
        <v>41.548170719700693</v>
      </c>
      <c r="EE182" s="2">
        <f t="shared" si="214"/>
        <v>42.593357854624031</v>
      </c>
      <c r="EF182" s="2">
        <f t="shared" si="214"/>
        <v>43.952231274860729</v>
      </c>
      <c r="EG182" s="2">
        <f t="shared" si="214"/>
        <v>46.98337969586315</v>
      </c>
      <c r="EH182" s="2">
        <f t="shared" si="214"/>
        <v>46.222408410704531</v>
      </c>
      <c r="EI182" s="2">
        <f t="shared" si="214"/>
        <v>45.294196391752564</v>
      </c>
      <c r="EJ182" s="2">
        <f t="shared" si="214"/>
        <v>44.103171758590804</v>
      </c>
      <c r="EK182" s="2">
        <f t="shared" si="213"/>
        <v>43.314439403935843</v>
      </c>
      <c r="EL182" s="2">
        <f t="shared" si="180"/>
        <v>44.016334738485554</v>
      </c>
      <c r="EM182" s="2">
        <f t="shared" si="180"/>
        <v>43.430292655311604</v>
      </c>
      <c r="EN182" s="2">
        <f t="shared" si="180"/>
        <v>44.796554251275481</v>
      </c>
      <c r="EO182" s="2">
        <f t="shared" si="180"/>
        <v>45.527191634463776</v>
      </c>
      <c r="EQ182" s="2">
        <f t="shared" si="238"/>
        <v>41.765169948376126</v>
      </c>
      <c r="ER182" s="2">
        <f t="shared" si="238"/>
        <v>40.202553183002081</v>
      </c>
      <c r="ES182" s="2">
        <f t="shared" si="238"/>
        <v>41.051625175672896</v>
      </c>
      <c r="ET182" s="2">
        <f t="shared" si="238"/>
        <v>41.235758406631618</v>
      </c>
      <c r="EU182" s="2">
        <f t="shared" si="238"/>
        <v>41.637603672693132</v>
      </c>
      <c r="EV182" s="2">
        <f t="shared" si="238"/>
        <v>44.118770549084175</v>
      </c>
      <c r="EW182" s="2">
        <f t="shared" si="238"/>
        <v>45.967268212161088</v>
      </c>
      <c r="EX182" s="2">
        <f t="shared" si="238"/>
        <v>45.824136056360501</v>
      </c>
      <c r="EY182" s="2">
        <f t="shared" si="238"/>
        <v>45.455489453278986</v>
      </c>
      <c r="EZ182" s="2">
        <f t="shared" si="238"/>
        <v>43.503517064888072</v>
      </c>
      <c r="FA182" s="2">
        <f t="shared" si="238"/>
        <v>43.478842582288074</v>
      </c>
      <c r="FB182" s="2">
        <f t="shared" si="238"/>
        <v>43.793026316453179</v>
      </c>
      <c r="FC182" s="2">
        <f t="shared" si="238"/>
        <v>43.11816410311944</v>
      </c>
      <c r="FD182" s="2">
        <f t="shared" si="238"/>
        <v>44.185881834493678</v>
      </c>
      <c r="FE182" s="2">
        <f t="shared" si="238"/>
        <v>45.641727987081055</v>
      </c>
      <c r="FG182" s="2">
        <f t="shared" si="239"/>
        <v>0.99996623459907308</v>
      </c>
      <c r="FH182" s="2">
        <f t="shared" si="239"/>
        <v>0.99996692398742371</v>
      </c>
      <c r="FI182" s="2">
        <f t="shared" si="239"/>
        <v>0.99996589312609341</v>
      </c>
      <c r="FJ182" s="2">
        <f t="shared" si="239"/>
        <v>0.99996592263140682</v>
      </c>
      <c r="FK182" s="2">
        <f t="shared" si="239"/>
        <v>0.99997085340964098</v>
      </c>
      <c r="FL182" s="2">
        <f t="shared" si="239"/>
        <v>0.99996180231121778</v>
      </c>
      <c r="FM182" s="2">
        <f t="shared" si="239"/>
        <v>0.99996373740762678</v>
      </c>
      <c r="FN182" s="2">
        <f t="shared" si="239"/>
        <v>0.99995813965007874</v>
      </c>
      <c r="FO182" s="2">
        <f t="shared" si="239"/>
        <v>0.99996134591543451</v>
      </c>
      <c r="FP182" s="2">
        <f t="shared" si="239"/>
        <v>0.99995797161674971</v>
      </c>
      <c r="FQ182" s="2">
        <f t="shared" si="239"/>
        <v>0.99995989733783475</v>
      </c>
      <c r="FR182" s="2">
        <f t="shared" si="239"/>
        <v>0.99996328085561137</v>
      </c>
      <c r="FS182" s="2">
        <f t="shared" si="239"/>
        <v>0.99995987636220607</v>
      </c>
      <c r="FT182" s="2">
        <f t="shared" si="239"/>
        <v>0.99995474531235562</v>
      </c>
      <c r="FU182" s="2">
        <f t="shared" si="239"/>
        <v>0.99994132361097476</v>
      </c>
      <c r="FW182" s="2">
        <f t="shared" si="230"/>
        <v>0.55153463726743601</v>
      </c>
      <c r="FX182" s="2">
        <f t="shared" si="230"/>
        <v>0.52658256498071754</v>
      </c>
      <c r="FY182" s="2">
        <f t="shared" si="230"/>
        <v>0.54191615287261408</v>
      </c>
      <c r="FZ182" s="2">
        <f t="shared" si="230"/>
        <v>0.53607381575530677</v>
      </c>
      <c r="GA182" s="2">
        <f t="shared" si="230"/>
        <v>0.57129800695330402</v>
      </c>
      <c r="GB182" s="2">
        <f t="shared" si="230"/>
        <v>0.60226276099802578</v>
      </c>
      <c r="GC182" s="2">
        <f t="shared" si="230"/>
        <v>0.6214094603616146</v>
      </c>
      <c r="GD182" s="2">
        <f t="shared" si="230"/>
        <v>0.54225016107263502</v>
      </c>
      <c r="GE182" s="2">
        <f t="shared" si="230"/>
        <v>0.52072210808585595</v>
      </c>
      <c r="GF182" s="2">
        <f t="shared" si="230"/>
        <v>0.46437259203547376</v>
      </c>
      <c r="GG182" s="2">
        <f t="shared" si="230"/>
        <v>0.4537245491514757</v>
      </c>
      <c r="GH182" s="2">
        <f t="shared" si="230"/>
        <v>0.43666052982694981</v>
      </c>
      <c r="GI182" s="2">
        <f t="shared" si="230"/>
        <v>0.45983722633908902</v>
      </c>
      <c r="GJ182" s="2">
        <f t="shared" si="230"/>
        <v>0.44902683936133886</v>
      </c>
      <c r="GK182" s="2">
        <f t="shared" si="230"/>
        <v>0.3430748289608313</v>
      </c>
      <c r="GM182" s="86">
        <f t="shared" si="231"/>
        <v>2.7851818203453426E-208</v>
      </c>
      <c r="GN182" s="86">
        <f t="shared" si="231"/>
        <v>5.4604858231697252E-185</v>
      </c>
      <c r="GO182" s="86">
        <f t="shared" si="231"/>
        <v>9.6128282917491598E-258</v>
      </c>
      <c r="GP182" s="86">
        <f t="shared" si="231"/>
        <v>0</v>
      </c>
      <c r="GQ182" s="86">
        <f t="shared" si="231"/>
        <v>0</v>
      </c>
      <c r="GR182" s="86">
        <f t="shared" si="231"/>
        <v>0</v>
      </c>
      <c r="GS182" s="86">
        <f t="shared" si="231"/>
        <v>0</v>
      </c>
      <c r="GT182" s="86">
        <f t="shared" si="231"/>
        <v>0</v>
      </c>
      <c r="GU182" s="86">
        <f t="shared" si="231"/>
        <v>0</v>
      </c>
      <c r="GV182" s="86">
        <f t="shared" si="231"/>
        <v>4.1326605427431208E-270</v>
      </c>
      <c r="GW182" s="86">
        <f t="shared" si="231"/>
        <v>0</v>
      </c>
      <c r="GX182" s="86">
        <f t="shared" si="231"/>
        <v>6.8504292695463409E-276</v>
      </c>
      <c r="GY182" s="86">
        <f t="shared" si="231"/>
        <v>1.517696020636959E-213</v>
      </c>
      <c r="GZ182" s="86">
        <f t="shared" si="231"/>
        <v>2.1600071340607731E-193</v>
      </c>
      <c r="HA182" s="86">
        <f t="shared" si="231"/>
        <v>4.5089622202593385E-214</v>
      </c>
      <c r="HC182" s="86">
        <f t="shared" si="182"/>
        <v>4.6067672335970524E-153</v>
      </c>
      <c r="HD182" s="86">
        <f t="shared" si="182"/>
        <v>1.8580403401624081E-149</v>
      </c>
      <c r="HE182" s="86">
        <f t="shared" si="182"/>
        <v>3.7242941501751657E-157</v>
      </c>
      <c r="HF182" s="86">
        <f t="shared" si="181"/>
        <v>8.452231411112533E-233</v>
      </c>
      <c r="HG182" s="86">
        <f t="shared" si="181"/>
        <v>0</v>
      </c>
      <c r="HH182" s="86">
        <f t="shared" si="181"/>
        <v>2.6836687336843513E-306</v>
      </c>
      <c r="HI182" s="86">
        <f t="shared" si="181"/>
        <v>2.4331155850160075E-301</v>
      </c>
      <c r="HJ182" s="86">
        <f t="shared" si="181"/>
        <v>3.1859739467149758E-174</v>
      </c>
      <c r="HK182" s="86">
        <f t="shared" si="181"/>
        <v>8.8417179670025275E-266</v>
      </c>
      <c r="HL182" s="86">
        <f t="shared" si="181"/>
        <v>3.1775011950844422E-257</v>
      </c>
      <c r="HM182" s="86">
        <f t="shared" si="181"/>
        <v>7.9448236047961139E-228</v>
      </c>
      <c r="HN182" s="86">
        <f t="shared" si="181"/>
        <v>1.6632363896866006E-173</v>
      </c>
      <c r="HO182" s="86">
        <f t="shared" si="227"/>
        <v>6.3889595078334494E-168</v>
      </c>
      <c r="HP182" s="86">
        <f t="shared" si="227"/>
        <v>1.9619841487895861E-146</v>
      </c>
      <c r="HQ182" s="86">
        <f t="shared" si="227"/>
        <v>4.030861611019082E-190</v>
      </c>
      <c r="HS182" s="86">
        <f t="shared" si="232"/>
        <v>8.0029548272643526E-18</v>
      </c>
      <c r="HT182" s="86">
        <f t="shared" si="232"/>
        <v>3.9355433759623304E-17</v>
      </c>
      <c r="HU182" s="86">
        <f t="shared" si="232"/>
        <v>1.7008263023979329E-20</v>
      </c>
      <c r="HV182" s="86">
        <f t="shared" si="232"/>
        <v>7.5522536384553263E-21</v>
      </c>
      <c r="HW182" s="86">
        <f t="shared" si="232"/>
        <v>5.835177612696989E-22</v>
      </c>
      <c r="HX182" s="86">
        <f t="shared" si="232"/>
        <v>2.4039202459927263E-25</v>
      </c>
      <c r="HY182" s="86">
        <f t="shared" si="232"/>
        <v>3.3601678516928642E-24</v>
      </c>
      <c r="HZ182" s="86">
        <f t="shared" si="232"/>
        <v>3.3153173090530468E-33</v>
      </c>
      <c r="IA182" s="86">
        <f t="shared" si="232"/>
        <v>2.491280583799793E-21</v>
      </c>
      <c r="IB182" s="86">
        <f t="shared" si="232"/>
        <v>1.9828697514832859E-17</v>
      </c>
      <c r="IC182" s="86">
        <f t="shared" si="232"/>
        <v>7.5241113479740864E-17</v>
      </c>
      <c r="ID182" s="86">
        <f t="shared" si="232"/>
        <v>1.6959371086937318E-15</v>
      </c>
      <c r="IE182" s="86">
        <f t="shared" si="232"/>
        <v>2.4658293546138576E-17</v>
      </c>
      <c r="IF182" s="86">
        <f t="shared" si="232"/>
        <v>2.7288259344015008E-20</v>
      </c>
      <c r="IG182" s="86">
        <f t="shared" si="232"/>
        <v>2.1644527752500934E-13</v>
      </c>
      <c r="II182" s="86">
        <f t="shared" si="233"/>
        <v>0.44370869715830646</v>
      </c>
      <c r="IJ182" s="86">
        <f t="shared" si="233"/>
        <v>0.49586956524579312</v>
      </c>
      <c r="IK182" s="86">
        <f t="shared" si="233"/>
        <v>0.46406933719479665</v>
      </c>
      <c r="IL182" s="86">
        <f t="shared" si="233"/>
        <v>0.47509856208221241</v>
      </c>
      <c r="IM182" s="86">
        <f t="shared" si="233"/>
        <v>0.36618558166079268</v>
      </c>
      <c r="IN182" s="86">
        <f t="shared" si="233"/>
        <v>0.21616680302266233</v>
      </c>
      <c r="IO182" s="86">
        <f t="shared" si="233"/>
        <v>0.16298481448405086</v>
      </c>
      <c r="IP182" s="86">
        <f t="shared" si="233"/>
        <v>0.42681696386486279</v>
      </c>
      <c r="IQ182" s="86">
        <f t="shared" si="233"/>
        <v>0.49939669087170635</v>
      </c>
      <c r="IR182" s="86">
        <f t="shared" si="233"/>
        <v>0.41500088636889454</v>
      </c>
      <c r="IS182" s="86">
        <f t="shared" si="233"/>
        <v>0.37414945730043336</v>
      </c>
      <c r="IT182" s="86">
        <f t="shared" si="233"/>
        <v>0.30960127212379096</v>
      </c>
      <c r="IU182" s="86">
        <f t="shared" si="233"/>
        <v>0.39578774561598112</v>
      </c>
      <c r="IV182" s="86">
        <f t="shared" si="233"/>
        <v>0.33891357487642698</v>
      </c>
      <c r="IW182" s="86">
        <f t="shared" si="233"/>
        <v>0.23895953440570836</v>
      </c>
      <c r="IY182" s="86">
        <f t="shared" si="234"/>
        <v>0.44370869715830646</v>
      </c>
      <c r="IZ182" s="86">
        <f t="shared" si="234"/>
        <v>0.49586956524579318</v>
      </c>
      <c r="JA182" s="86">
        <f t="shared" si="234"/>
        <v>0.46406933719479665</v>
      </c>
      <c r="JB182" s="86">
        <f t="shared" si="234"/>
        <v>0.47509856208221241</v>
      </c>
      <c r="JC182" s="86">
        <f t="shared" si="234"/>
        <v>0.36618558166079268</v>
      </c>
      <c r="JD182" s="86">
        <f t="shared" si="234"/>
        <v>0.21616680302266233</v>
      </c>
      <c r="JE182" s="86">
        <f t="shared" si="234"/>
        <v>0.16298481448405086</v>
      </c>
      <c r="JF182" s="86">
        <f t="shared" si="234"/>
        <v>0.42681696386486279</v>
      </c>
      <c r="JG182" s="86">
        <f t="shared" si="234"/>
        <v>0.49939669087170635</v>
      </c>
      <c r="JH182" s="86">
        <f t="shared" si="234"/>
        <v>0.41500088636889454</v>
      </c>
      <c r="JI182" s="86">
        <f t="shared" si="234"/>
        <v>0.37414945730043342</v>
      </c>
      <c r="JJ182" s="86">
        <f t="shared" si="234"/>
        <v>0.30960127212379268</v>
      </c>
      <c r="JK182" s="86">
        <f t="shared" si="234"/>
        <v>0.39578774561598112</v>
      </c>
      <c r="JL182" s="86">
        <f t="shared" si="234"/>
        <v>0.33891357487642698</v>
      </c>
      <c r="JM182" s="86">
        <f t="shared" si="234"/>
        <v>0.23895953440592479</v>
      </c>
    </row>
    <row r="183" spans="2:273" x14ac:dyDescent="0.25">
      <c r="B183" s="2">
        <v>156</v>
      </c>
      <c r="C183" s="37">
        <v>40.302</v>
      </c>
      <c r="D183" s="37">
        <v>40.031999999999996</v>
      </c>
      <c r="E183" s="37">
        <v>42.222000000000001</v>
      </c>
      <c r="F183" s="37">
        <v>44.555999999999997</v>
      </c>
      <c r="G183" s="37">
        <v>42.667000000000002</v>
      </c>
      <c r="H183" s="37">
        <v>42.841000000000001</v>
      </c>
      <c r="I183" s="37">
        <v>45.031999999999996</v>
      </c>
      <c r="J183" s="37">
        <v>46.933999999999997</v>
      </c>
      <c r="K183" s="37">
        <v>50.802999999999997</v>
      </c>
      <c r="L183" s="37">
        <v>51.851999999999997</v>
      </c>
      <c r="M183" s="37">
        <v>55.738</v>
      </c>
      <c r="N183" s="37">
        <v>58.344000000000001</v>
      </c>
      <c r="O183" s="37">
        <v>58.246000000000002</v>
      </c>
      <c r="P183" s="37">
        <v>67.950999999999993</v>
      </c>
      <c r="Q183" s="37">
        <v>83.238</v>
      </c>
      <c r="S183" s="4">
        <f t="shared" si="235"/>
        <v>41.435303369472734</v>
      </c>
      <c r="T183" s="4">
        <f t="shared" si="235"/>
        <v>40.687652990393062</v>
      </c>
      <c r="U183" s="4">
        <f t="shared" si="235"/>
        <v>41.9103389921654</v>
      </c>
      <c r="V183" s="4">
        <f t="shared" si="235"/>
        <v>43.032705219302933</v>
      </c>
      <c r="W183" s="4">
        <f t="shared" si="235"/>
        <v>42.482504633773104</v>
      </c>
      <c r="X183" s="4">
        <f t="shared" si="235"/>
        <v>44.122711257421138</v>
      </c>
      <c r="Y183" s="4">
        <f t="shared" si="235"/>
        <v>46.33072343663131</v>
      </c>
      <c r="Z183" s="4">
        <f t="shared" si="235"/>
        <v>47.404977310440849</v>
      </c>
      <c r="AA183" s="4">
        <f t="shared" si="235"/>
        <v>49.835417158293019</v>
      </c>
      <c r="AB183" s="4">
        <f t="shared" si="235"/>
        <v>53.320681618549962</v>
      </c>
      <c r="AC183" s="4">
        <f t="shared" si="235"/>
        <v>55.851999874332307</v>
      </c>
      <c r="AD183" s="4">
        <f t="shared" si="235"/>
        <v>57.807629774029877</v>
      </c>
      <c r="AE183" s="4">
        <f t="shared" si="235"/>
        <v>57.772095742846339</v>
      </c>
      <c r="AF183" s="4">
        <f t="shared" si="235"/>
        <v>68.85385298192864</v>
      </c>
      <c r="AG183" s="4">
        <f t="shared" si="235"/>
        <v>81.843400703476803</v>
      </c>
      <c r="AI183" s="4">
        <f t="shared" si="236"/>
        <v>-1.1333033694727348</v>
      </c>
      <c r="AJ183" s="4">
        <f t="shared" si="236"/>
        <v>-0.65565299039306524</v>
      </c>
      <c r="AK183" s="4">
        <f t="shared" si="236"/>
        <v>0.31166100783460138</v>
      </c>
      <c r="AL183" s="4">
        <f t="shared" si="236"/>
        <v>1.5232947806970643</v>
      </c>
      <c r="AM183" s="4">
        <f t="shared" si="236"/>
        <v>0.18449536622689777</v>
      </c>
      <c r="AN183" s="4">
        <f t="shared" si="236"/>
        <v>-1.2817112574211365</v>
      </c>
      <c r="AO183" s="4">
        <f t="shared" si="236"/>
        <v>-1.2987234366313132</v>
      </c>
      <c r="AP183" s="4">
        <f t="shared" si="236"/>
        <v>-0.47097731044085123</v>
      </c>
      <c r="AQ183" s="4">
        <f t="shared" si="236"/>
        <v>0.96758284170697806</v>
      </c>
      <c r="AR183" s="4">
        <f t="shared" si="236"/>
        <v>-1.4686816185499652</v>
      </c>
      <c r="AS183" s="4">
        <f t="shared" si="236"/>
        <v>-0.11399987433230763</v>
      </c>
      <c r="AT183" s="4">
        <f t="shared" si="236"/>
        <v>0.53637022597012418</v>
      </c>
      <c r="AU183" s="4">
        <f t="shared" si="236"/>
        <v>0.47390425715366291</v>
      </c>
      <c r="AV183" s="4">
        <f t="shared" si="236"/>
        <v>-0.90285298192864616</v>
      </c>
      <c r="AW183" s="4">
        <f t="shared" si="236"/>
        <v>1.3945992965231966</v>
      </c>
      <c r="AY183" s="2">
        <f t="shared" si="228"/>
        <v>41.196962446347236</v>
      </c>
      <c r="AZ183" s="2">
        <f t="shared" si="228"/>
        <v>40.090460228675383</v>
      </c>
      <c r="BA183" s="2">
        <f t="shared" si="228"/>
        <v>41.115848307682114</v>
      </c>
      <c r="BB183" s="2">
        <f t="shared" si="228"/>
        <v>41.241943829232</v>
      </c>
      <c r="BC183" s="2">
        <f t="shared" si="228"/>
        <v>41.905367166628672</v>
      </c>
      <c r="BD183" s="2">
        <f t="shared" si="228"/>
        <v>43.924716630268897</v>
      </c>
      <c r="BE183" s="2">
        <f t="shared" si="228"/>
        <v>46.2066287436447</v>
      </c>
      <c r="BF183" s="2">
        <f t="shared" si="228"/>
        <v>45.85931356801693</v>
      </c>
      <c r="BG183" s="2">
        <f t="shared" si="228"/>
        <v>45.254441358259122</v>
      </c>
      <c r="BH183" s="2">
        <f t="shared" si="228"/>
        <v>43.679402349215287</v>
      </c>
      <c r="BI183" s="2">
        <f t="shared" si="228"/>
        <v>43.254680273849218</v>
      </c>
      <c r="BJ183" s="2">
        <f t="shared" si="228"/>
        <v>43.774705685040757</v>
      </c>
      <c r="BK183" s="2">
        <f t="shared" si="228"/>
        <v>43.157263771154035</v>
      </c>
      <c r="BL183" s="2">
        <f t="shared" si="228"/>
        <v>44.398067708136793</v>
      </c>
      <c r="BM183" s="2">
        <f t="shared" si="228"/>
        <v>45.459528022456894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 t="str">
        <f t="shared" si="198"/>
        <v/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 t="str">
        <f t="shared" si="202"/>
        <v/>
      </c>
      <c r="CZ183" s="2" t="str">
        <f t="shared" si="203"/>
        <v/>
      </c>
      <c r="DA183" s="2" t="str">
        <f t="shared" si="204"/>
        <v/>
      </c>
      <c r="DB183" s="2" t="str">
        <f t="shared" si="205"/>
        <v/>
      </c>
      <c r="DC183" s="2" t="str">
        <f t="shared" si="206"/>
        <v/>
      </c>
      <c r="DD183" s="2" t="str">
        <f t="shared" si="207"/>
        <v/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89.561440803382652</v>
      </c>
      <c r="DL183" s="2">
        <f t="shared" si="237"/>
        <v>89.037597855632754</v>
      </c>
      <c r="DM183" s="2">
        <f t="shared" si="237"/>
        <v>84.089870884929027</v>
      </c>
      <c r="DN183" s="2">
        <f t="shared" si="237"/>
        <v>88.902228933856861</v>
      </c>
      <c r="DO183" s="2">
        <f t="shared" si="237"/>
        <v>100.4049911406423</v>
      </c>
      <c r="DP183" s="2">
        <f t="shared" si="237"/>
        <v>97.553064634146338</v>
      </c>
      <c r="DQ183" s="2">
        <f t="shared" si="237"/>
        <v>86.881694080338264</v>
      </c>
      <c r="DR183" s="2">
        <f t="shared" si="237"/>
        <v>94.069517071524984</v>
      </c>
      <c r="DS183" s="2">
        <f t="shared" si="237"/>
        <v>88.147994570942359</v>
      </c>
      <c r="DT183" s="2">
        <f t="shared" si="237"/>
        <v>101.79774163763068</v>
      </c>
      <c r="DU183" s="2">
        <f t="shared" si="237"/>
        <v>98.346984415093331</v>
      </c>
      <c r="DV183" s="2">
        <f t="shared" si="237"/>
        <v>88.082395489781533</v>
      </c>
      <c r="DW183" s="2">
        <f t="shared" si="237"/>
        <v>92.912024312896392</v>
      </c>
      <c r="DX183" s="2">
        <f t="shared" si="237"/>
        <v>90.974217245817243</v>
      </c>
      <c r="DY183" s="2">
        <f t="shared" si="237"/>
        <v>71.189861620234595</v>
      </c>
      <c r="EA183" s="2">
        <f t="shared" si="214"/>
        <v>40.575344468135498</v>
      </c>
      <c r="EB183" s="2">
        <f t="shared" si="214"/>
        <v>40.112095820369589</v>
      </c>
      <c r="EC183" s="2">
        <f t="shared" si="214"/>
        <v>41.364196029281288</v>
      </c>
      <c r="ED183" s="2">
        <f t="shared" si="214"/>
        <v>41.418893915526226</v>
      </c>
      <c r="EE183" s="2">
        <f t="shared" si="214"/>
        <v>42.483189830508465</v>
      </c>
      <c r="EF183" s="2">
        <f t="shared" si="214"/>
        <v>43.816738779093363</v>
      </c>
      <c r="EG183" s="2">
        <f t="shared" si="214"/>
        <v>46.872286153769203</v>
      </c>
      <c r="EH183" s="2">
        <f t="shared" si="214"/>
        <v>46.087401878754775</v>
      </c>
      <c r="EI183" s="2">
        <f t="shared" si="214"/>
        <v>45.163301399116335</v>
      </c>
      <c r="EJ183" s="2">
        <f t="shared" si="214"/>
        <v>43.976234680912491</v>
      </c>
      <c r="EK183" s="2">
        <f t="shared" si="213"/>
        <v>43.172537356387217</v>
      </c>
      <c r="EL183" s="2">
        <f t="shared" si="180"/>
        <v>43.87843981264637</v>
      </c>
      <c r="EM183" s="2">
        <f t="shared" si="180"/>
        <v>43.3097779199895</v>
      </c>
      <c r="EN183" s="2">
        <f t="shared" si="180"/>
        <v>44.691221982539588</v>
      </c>
      <c r="EO183" s="2">
        <f t="shared" si="180"/>
        <v>45.414799678486411</v>
      </c>
      <c r="EQ183" s="2">
        <f t="shared" si="238"/>
        <v>41.655312722569064</v>
      </c>
      <c r="ER183" s="2">
        <f t="shared" si="238"/>
        <v>40.070034524563738</v>
      </c>
      <c r="ES183" s="2">
        <f t="shared" si="238"/>
        <v>40.922036908773372</v>
      </c>
      <c r="ET183" s="2">
        <f t="shared" si="238"/>
        <v>41.09964236842626</v>
      </c>
      <c r="EU183" s="2">
        <f t="shared" si="238"/>
        <v>41.507327605839237</v>
      </c>
      <c r="EV183" s="2">
        <f t="shared" si="238"/>
        <v>43.986751794366739</v>
      </c>
      <c r="EW183" s="2">
        <f t="shared" si="238"/>
        <v>45.834705822644835</v>
      </c>
      <c r="EX183" s="2">
        <f t="shared" si="238"/>
        <v>45.680468599309165</v>
      </c>
      <c r="EY183" s="2">
        <f t="shared" si="238"/>
        <v>45.328159070214731</v>
      </c>
      <c r="EZ183" s="2">
        <f t="shared" si="238"/>
        <v>43.362600979795474</v>
      </c>
      <c r="FA183" s="2">
        <f t="shared" si="238"/>
        <v>43.340642972725774</v>
      </c>
      <c r="FB183" s="2">
        <f t="shared" si="238"/>
        <v>43.649430791071921</v>
      </c>
      <c r="FC183" s="2">
        <f t="shared" si="238"/>
        <v>42.990112138429311</v>
      </c>
      <c r="FD183" s="2">
        <f t="shared" si="238"/>
        <v>44.065958956419443</v>
      </c>
      <c r="FE183" s="2">
        <f t="shared" si="238"/>
        <v>45.533850528511664</v>
      </c>
      <c r="FG183" s="2">
        <f t="shared" si="239"/>
        <v>0.9999692054968693</v>
      </c>
      <c r="FH183" s="2">
        <f t="shared" si="239"/>
        <v>0.99996983423021535</v>
      </c>
      <c r="FI183" s="2">
        <f t="shared" si="239"/>
        <v>0.99996889406795064</v>
      </c>
      <c r="FJ183" s="2">
        <f t="shared" si="239"/>
        <v>0.99996892097727774</v>
      </c>
      <c r="FK183" s="2">
        <f t="shared" si="239"/>
        <v>0.99997341792549033</v>
      </c>
      <c r="FL183" s="2">
        <f t="shared" si="239"/>
        <v>0.99996516317670625</v>
      </c>
      <c r="FM183" s="2">
        <f t="shared" si="239"/>
        <v>0.99996692801716924</v>
      </c>
      <c r="FN183" s="2">
        <f t="shared" si="239"/>
        <v>0.99996182276651602</v>
      </c>
      <c r="FO183" s="2">
        <f t="shared" si="239"/>
        <v>0.99996474693599025</v>
      </c>
      <c r="FP183" s="2">
        <f t="shared" si="239"/>
        <v>0.99996166951716736</v>
      </c>
      <c r="FQ183" s="2">
        <f t="shared" si="239"/>
        <v>0.99996342580836262</v>
      </c>
      <c r="FR183" s="2">
        <f t="shared" si="239"/>
        <v>0.99996651163410855</v>
      </c>
      <c r="FS183" s="2">
        <f t="shared" si="239"/>
        <v>0.99996340667822681</v>
      </c>
      <c r="FT183" s="2">
        <f t="shared" si="239"/>
        <v>0.999958727069991</v>
      </c>
      <c r="FU183" s="2">
        <f t="shared" si="239"/>
        <v>0.9999464862209092</v>
      </c>
      <c r="FW183" s="2">
        <f t="shared" si="230"/>
        <v>0.57419231831034012</v>
      </c>
      <c r="FX183" s="2">
        <f t="shared" si="230"/>
        <v>0.54947111548537375</v>
      </c>
      <c r="FY183" s="2">
        <f t="shared" si="230"/>
        <v>0.56467622617664759</v>
      </c>
      <c r="FZ183" s="2">
        <f t="shared" si="230"/>
        <v>0.55888788500160669</v>
      </c>
      <c r="GA183" s="2">
        <f t="shared" si="230"/>
        <v>0.5936927681715829</v>
      </c>
      <c r="GB183" s="2">
        <f t="shared" si="230"/>
        <v>0.62410426705654198</v>
      </c>
      <c r="GC183" s="2">
        <f t="shared" si="230"/>
        <v>0.6428230957826172</v>
      </c>
      <c r="GD183" s="2">
        <f t="shared" si="230"/>
        <v>0.56500696002511985</v>
      </c>
      <c r="GE183" s="2">
        <f t="shared" si="230"/>
        <v>0.54364844781452937</v>
      </c>
      <c r="GF183" s="2">
        <f t="shared" si="230"/>
        <v>0.48734066827262296</v>
      </c>
      <c r="GG183" s="2">
        <f t="shared" si="230"/>
        <v>0.4766346205852936</v>
      </c>
      <c r="GH183" s="2">
        <f t="shared" si="230"/>
        <v>0.45943362896284423</v>
      </c>
      <c r="GI183" s="2">
        <f t="shared" si="230"/>
        <v>0.48278317136469157</v>
      </c>
      <c r="GJ183" s="2">
        <f t="shared" si="230"/>
        <v>0.47190461757801655</v>
      </c>
      <c r="GK183" s="2">
        <f t="shared" si="230"/>
        <v>0.36412191085143636</v>
      </c>
      <c r="GM183" s="86">
        <f t="shared" si="231"/>
        <v>6.974089910479641E-213</v>
      </c>
      <c r="GN183" s="86">
        <f t="shared" si="231"/>
        <v>4.649190876020494E-189</v>
      </c>
      <c r="GO183" s="86">
        <f t="shared" si="231"/>
        <v>2.0575906119021084E-263</v>
      </c>
      <c r="GP183" s="86">
        <f t="shared" si="231"/>
        <v>0</v>
      </c>
      <c r="GQ183" s="86">
        <f t="shared" si="231"/>
        <v>0</v>
      </c>
      <c r="GR183" s="86">
        <f t="shared" si="231"/>
        <v>0</v>
      </c>
      <c r="GS183" s="86">
        <f t="shared" si="231"/>
        <v>0</v>
      </c>
      <c r="GT183" s="86">
        <f t="shared" si="231"/>
        <v>0</v>
      </c>
      <c r="GU183" s="86">
        <f t="shared" si="231"/>
        <v>0</v>
      </c>
      <c r="GV183" s="86">
        <f t="shared" si="231"/>
        <v>4.8207351515817763E-276</v>
      </c>
      <c r="GW183" s="86">
        <f t="shared" si="231"/>
        <v>0</v>
      </c>
      <c r="GX183" s="86">
        <f t="shared" si="231"/>
        <v>5.3139523030073689E-282</v>
      </c>
      <c r="GY183" s="86">
        <f t="shared" si="231"/>
        <v>2.9769380241484744E-218</v>
      </c>
      <c r="GZ183" s="86">
        <f t="shared" si="231"/>
        <v>1.3653059986695438E-197</v>
      </c>
      <c r="HA183" s="86">
        <f t="shared" si="231"/>
        <v>9.468774377707566E-219</v>
      </c>
      <c r="HC183" s="86">
        <f t="shared" si="182"/>
        <v>1.3623784178044717E-157</v>
      </c>
      <c r="HD183" s="86">
        <f t="shared" si="182"/>
        <v>7.0193014979577731E-154</v>
      </c>
      <c r="HE183" s="86">
        <f t="shared" si="182"/>
        <v>9.5172400293439883E-162</v>
      </c>
      <c r="HF183" s="86">
        <f t="shared" si="181"/>
        <v>1.4980178978209371E-239</v>
      </c>
      <c r="HG183" s="86">
        <f t="shared" si="181"/>
        <v>0</v>
      </c>
      <c r="HH183" s="86">
        <f t="shared" si="181"/>
        <v>0</v>
      </c>
      <c r="HI183" s="86">
        <f t="shared" si="181"/>
        <v>0</v>
      </c>
      <c r="HJ183" s="86">
        <f t="shared" si="181"/>
        <v>3.5311921227046864E-179</v>
      </c>
      <c r="HK183" s="86">
        <f t="shared" si="181"/>
        <v>1.6001910425010007E-273</v>
      </c>
      <c r="HL183" s="86">
        <f t="shared" si="181"/>
        <v>7.7260030180887097E-265</v>
      </c>
      <c r="HM183" s="86">
        <f t="shared" si="181"/>
        <v>1.2135449478103653E-234</v>
      </c>
      <c r="HN183" s="86">
        <f t="shared" si="181"/>
        <v>1.0333322704898843E-178</v>
      </c>
      <c r="HO183" s="86">
        <f t="shared" si="227"/>
        <v>5.9811492004614677E-173</v>
      </c>
      <c r="HP183" s="86">
        <f t="shared" si="227"/>
        <v>9.8587774006180751E-151</v>
      </c>
      <c r="HQ183" s="86">
        <f t="shared" si="227"/>
        <v>9.3852735817271339E-196</v>
      </c>
      <c r="HS183" s="86">
        <f t="shared" si="232"/>
        <v>7.0790688744354124E-19</v>
      </c>
      <c r="HT183" s="86">
        <f t="shared" si="232"/>
        <v>3.7581676026682541E-18</v>
      </c>
      <c r="HU183" s="86">
        <f t="shared" si="232"/>
        <v>1.1134258679004578E-21</v>
      </c>
      <c r="HV183" s="86">
        <f t="shared" si="232"/>
        <v>4.4184876967150781E-22</v>
      </c>
      <c r="HW183" s="86">
        <f t="shared" si="232"/>
        <v>3.3715569336001065E-23</v>
      </c>
      <c r="HX183" s="86">
        <f t="shared" si="232"/>
        <v>8.7676572830203253E-27</v>
      </c>
      <c r="HY183" s="86">
        <f t="shared" si="232"/>
        <v>1.5061393234854463E-25</v>
      </c>
      <c r="HZ183" s="86">
        <f t="shared" si="232"/>
        <v>3.4473970102965926E-35</v>
      </c>
      <c r="IA183" s="86">
        <f t="shared" si="232"/>
        <v>1.2865962893250001E-22</v>
      </c>
      <c r="IB183" s="86">
        <f t="shared" si="232"/>
        <v>1.5653264742730049E-18</v>
      </c>
      <c r="IC183" s="86">
        <f t="shared" si="232"/>
        <v>6.1764993362085788E-18</v>
      </c>
      <c r="ID183" s="86">
        <f t="shared" si="232"/>
        <v>1.6499526899144183E-16</v>
      </c>
      <c r="IE183" s="86">
        <f t="shared" si="232"/>
        <v>1.8776374789001137E-18</v>
      </c>
      <c r="IF183" s="86">
        <f t="shared" si="232"/>
        <v>1.1425288636813669E-21</v>
      </c>
      <c r="IG183" s="86">
        <f t="shared" si="232"/>
        <v>2.2075705881775652E-14</v>
      </c>
      <c r="II183" s="86">
        <f t="shared" si="233"/>
        <v>0.36924198887429743</v>
      </c>
      <c r="IJ183" s="86">
        <f t="shared" si="233"/>
        <v>0.45089363195683196</v>
      </c>
      <c r="IK183" s="86">
        <f t="shared" si="233"/>
        <v>0.39305435274759376</v>
      </c>
      <c r="IL183" s="86">
        <f t="shared" si="233"/>
        <v>0.40706580898469197</v>
      </c>
      <c r="IM183" s="86">
        <f t="shared" si="233"/>
        <v>0.27784262431321299</v>
      </c>
      <c r="IN183" s="86">
        <f t="shared" si="233"/>
        <v>0.13958916073567179</v>
      </c>
      <c r="IO183" s="86">
        <f t="shared" si="233"/>
        <v>0.10204912621772762</v>
      </c>
      <c r="IP183" s="86">
        <f t="shared" si="233"/>
        <v>0.31840075183416933</v>
      </c>
      <c r="IQ183" s="86">
        <f t="shared" si="233"/>
        <v>0.45220165903877219</v>
      </c>
      <c r="IR183" s="86">
        <f t="shared" si="233"/>
        <v>0.48087201462695733</v>
      </c>
      <c r="IS183" s="86">
        <f t="shared" si="233"/>
        <v>0.45441804110016148</v>
      </c>
      <c r="IT183" s="86">
        <f t="shared" si="233"/>
        <v>0.4003492719536576</v>
      </c>
      <c r="IU183" s="86">
        <f t="shared" si="233"/>
        <v>0.47002892396954393</v>
      </c>
      <c r="IV183" s="86">
        <f t="shared" si="233"/>
        <v>0.41830469187275621</v>
      </c>
      <c r="IW183" s="86">
        <f t="shared" si="233"/>
        <v>0.3075623416370652</v>
      </c>
      <c r="IY183" s="86">
        <f t="shared" si="234"/>
        <v>0.36924198887429743</v>
      </c>
      <c r="IZ183" s="86">
        <f t="shared" si="234"/>
        <v>0.45089363195683196</v>
      </c>
      <c r="JA183" s="86">
        <f t="shared" si="234"/>
        <v>0.39305435274759376</v>
      </c>
      <c r="JB183" s="86">
        <f t="shared" si="234"/>
        <v>0.40706580898469197</v>
      </c>
      <c r="JC183" s="86">
        <f t="shared" si="234"/>
        <v>0.27784262431321299</v>
      </c>
      <c r="JD183" s="86">
        <f t="shared" si="234"/>
        <v>0.13958916073567179</v>
      </c>
      <c r="JE183" s="86">
        <f t="shared" si="234"/>
        <v>0.10204912621772762</v>
      </c>
      <c r="JF183" s="86">
        <f t="shared" si="234"/>
        <v>0.31840075183416933</v>
      </c>
      <c r="JG183" s="86">
        <f t="shared" si="234"/>
        <v>0.45220165903877219</v>
      </c>
      <c r="JH183" s="86">
        <f t="shared" si="234"/>
        <v>0.48087201462695733</v>
      </c>
      <c r="JI183" s="86">
        <f t="shared" si="234"/>
        <v>0.45441804110016148</v>
      </c>
      <c r="JJ183" s="86">
        <f t="shared" si="234"/>
        <v>0.40034927195365777</v>
      </c>
      <c r="JK183" s="86">
        <f t="shared" si="234"/>
        <v>0.47002892396954393</v>
      </c>
      <c r="JL183" s="86">
        <f t="shared" si="234"/>
        <v>0.41830469187275621</v>
      </c>
      <c r="JM183" s="86">
        <f t="shared" si="234"/>
        <v>0.30756234163708729</v>
      </c>
    </row>
    <row r="184" spans="2:273" x14ac:dyDescent="0.25">
      <c r="B184" s="2">
        <v>157</v>
      </c>
      <c r="C184" s="37">
        <v>42.110999999999997</v>
      </c>
      <c r="D184" s="37">
        <v>40.968000000000004</v>
      </c>
      <c r="E184" s="37">
        <v>41.713999999999999</v>
      </c>
      <c r="F184" s="37">
        <v>42.110999999999997</v>
      </c>
      <c r="G184" s="37">
        <v>41.381</v>
      </c>
      <c r="H184" s="37">
        <v>45.19</v>
      </c>
      <c r="I184" s="37">
        <v>44.302</v>
      </c>
      <c r="J184" s="37">
        <v>43.311</v>
      </c>
      <c r="K184" s="37">
        <v>46.966999999999999</v>
      </c>
      <c r="L184" s="37">
        <v>50.426000000000002</v>
      </c>
      <c r="M184" s="37">
        <v>53.884999999999998</v>
      </c>
      <c r="N184" s="37">
        <v>56.164000000000001</v>
      </c>
      <c r="O184" s="37">
        <v>56.802999999999997</v>
      </c>
      <c r="P184" s="37">
        <v>66.688999999999993</v>
      </c>
      <c r="Q184" s="37">
        <v>86.650999999999996</v>
      </c>
      <c r="S184" s="4">
        <f t="shared" si="235"/>
        <v>41.227206741901803</v>
      </c>
      <c r="T184" s="4">
        <f t="shared" si="235"/>
        <v>40.321647608446774</v>
      </c>
      <c r="U184" s="4">
        <f t="shared" si="235"/>
        <v>41.402878333660972</v>
      </c>
      <c r="V184" s="4">
        <f t="shared" si="235"/>
        <v>42.056126985865951</v>
      </c>
      <c r="W184" s="4">
        <f t="shared" si="235"/>
        <v>42.015418279756375</v>
      </c>
      <c r="X184" s="4">
        <f t="shared" si="235"/>
        <v>43.856757694201839</v>
      </c>
      <c r="Y184" s="4">
        <f t="shared" si="235"/>
        <v>46.096344293708135</v>
      </c>
      <c r="Z184" s="4">
        <f t="shared" si="235"/>
        <v>46.278297700250519</v>
      </c>
      <c r="AA184" s="4">
        <f t="shared" si="235"/>
        <v>47.743236257913445</v>
      </c>
      <c r="AB184" s="4">
        <f t="shared" si="235"/>
        <v>51.497830147450344</v>
      </c>
      <c r="AC184" s="4">
        <f t="shared" si="235"/>
        <v>54.172145546810761</v>
      </c>
      <c r="AD184" s="4">
        <f t="shared" si="235"/>
        <v>57.138869112995835</v>
      </c>
      <c r="AE184" s="4">
        <f t="shared" si="235"/>
        <v>55.388838668172042</v>
      </c>
      <c r="AF184" s="4">
        <f t="shared" si="235"/>
        <v>67.731512260474048</v>
      </c>
      <c r="AG184" s="4">
        <f t="shared" si="235"/>
        <v>86.697494635200798</v>
      </c>
      <c r="AI184" s="4">
        <f t="shared" si="236"/>
        <v>0.8837932580981942</v>
      </c>
      <c r="AJ184" s="4">
        <f t="shared" si="236"/>
        <v>0.64635239155322921</v>
      </c>
      <c r="AK184" s="4">
        <f t="shared" si="236"/>
        <v>0.3111216663390266</v>
      </c>
      <c r="AL184" s="4">
        <f t="shared" si="236"/>
        <v>5.4873014134045661E-2</v>
      </c>
      <c r="AM184" s="4">
        <f t="shared" si="236"/>
        <v>-0.63441827975637466</v>
      </c>
      <c r="AN184" s="4">
        <f t="shared" si="236"/>
        <v>1.3332423057981586</v>
      </c>
      <c r="AO184" s="4">
        <f t="shared" si="236"/>
        <v>-1.7943442937081358</v>
      </c>
      <c r="AP184" s="4">
        <f t="shared" si="236"/>
        <v>-2.9672977002505192</v>
      </c>
      <c r="AQ184" s="4">
        <f t="shared" si="236"/>
        <v>-0.77623625791344608</v>
      </c>
      <c r="AR184" s="4">
        <f t="shared" si="236"/>
        <v>-1.071830147450342</v>
      </c>
      <c r="AS184" s="4">
        <f t="shared" si="236"/>
        <v>-0.28714554681076265</v>
      </c>
      <c r="AT184" s="4">
        <f t="shared" si="236"/>
        <v>-0.97486911299583312</v>
      </c>
      <c r="AU184" s="4">
        <f t="shared" si="236"/>
        <v>1.4141613318279553</v>
      </c>
      <c r="AV184" s="4">
        <f t="shared" si="236"/>
        <v>-1.0425122604740551</v>
      </c>
      <c r="AW184" s="4">
        <f t="shared" si="236"/>
        <v>-4.6494635200801326E-2</v>
      </c>
      <c r="AY184" s="2">
        <f t="shared" si="228"/>
        <v>41.101357040216556</v>
      </c>
      <c r="AZ184" s="2">
        <f t="shared" si="228"/>
        <v>39.957565885387062</v>
      </c>
      <c r="BA184" s="2">
        <f t="shared" si="228"/>
        <v>40.980212604426526</v>
      </c>
      <c r="BB184" s="2">
        <f t="shared" si="228"/>
        <v>41.10136509070189</v>
      </c>
      <c r="BC184" s="2">
        <f t="shared" si="228"/>
        <v>41.761211965234551</v>
      </c>
      <c r="BD184" s="2">
        <f t="shared" si="228"/>
        <v>43.794943371781024</v>
      </c>
      <c r="BE184" s="2">
        <f t="shared" si="228"/>
        <v>46.05953618409815</v>
      </c>
      <c r="BF184" s="2">
        <f t="shared" si="228"/>
        <v>45.70991923521494</v>
      </c>
      <c r="BG184" s="2">
        <f t="shared" si="228"/>
        <v>45.129191127810266</v>
      </c>
      <c r="BH184" s="2">
        <f t="shared" si="228"/>
        <v>43.5310233922946</v>
      </c>
      <c r="BI184" s="2">
        <f t="shared" si="228"/>
        <v>43.118331999131151</v>
      </c>
      <c r="BJ184" s="2">
        <f t="shared" si="228"/>
        <v>43.628686364476991</v>
      </c>
      <c r="BK184" s="2">
        <f t="shared" si="228"/>
        <v>43.025430218932271</v>
      </c>
      <c r="BL184" s="2">
        <f t="shared" si="228"/>
        <v>44.270980308989344</v>
      </c>
      <c r="BM184" s="2">
        <f t="shared" si="228"/>
        <v>45.351335437578669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 t="str">
        <f t="shared" si="198"/>
        <v/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 t="str">
        <f t="shared" si="202"/>
        <v/>
      </c>
      <c r="CZ184" s="2" t="str">
        <f t="shared" si="203"/>
        <v/>
      </c>
      <c r="DA184" s="2" t="str">
        <f t="shared" si="204"/>
        <v/>
      </c>
      <c r="DB184" s="2" t="str">
        <f t="shared" si="205"/>
        <v/>
      </c>
      <c r="DC184" s="2" t="str">
        <f t="shared" si="206"/>
        <v/>
      </c>
      <c r="DD184" s="2" t="str">
        <f t="shared" si="207"/>
        <v/>
      </c>
      <c r="DE184" s="2" t="str">
        <f t="shared" si="208"/>
        <v/>
      </c>
      <c r="DF184" s="2" t="str">
        <f t="shared" si="209"/>
        <v/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89.780936575052849</v>
      </c>
      <c r="DL184" s="2">
        <f t="shared" si="237"/>
        <v>89.247000906070681</v>
      </c>
      <c r="DM184" s="2">
        <f t="shared" si="237"/>
        <v>84.264040471156747</v>
      </c>
      <c r="DN184" s="2">
        <f t="shared" si="237"/>
        <v>89.109005134400519</v>
      </c>
      <c r="DO184" s="2">
        <f t="shared" si="237"/>
        <v>100.6834330011074</v>
      </c>
      <c r="DP184" s="2">
        <f t="shared" si="237"/>
        <v>97.806132055749117</v>
      </c>
      <c r="DQ184" s="2">
        <f t="shared" si="237"/>
        <v>87.02551945031712</v>
      </c>
      <c r="DR184" s="2">
        <f t="shared" si="237"/>
        <v>94.277778407557378</v>
      </c>
      <c r="DS184" s="2">
        <f t="shared" si="237"/>
        <v>88.32162417956404</v>
      </c>
      <c r="DT184" s="2">
        <f t="shared" si="237"/>
        <v>102.08136655052266</v>
      </c>
      <c r="DU184" s="2">
        <f t="shared" si="237"/>
        <v>98.61024808902576</v>
      </c>
      <c r="DV184" s="2">
        <f t="shared" si="237"/>
        <v>88.272862438336858</v>
      </c>
      <c r="DW184" s="2">
        <f t="shared" si="237"/>
        <v>93.137586831772865</v>
      </c>
      <c r="DX184" s="2">
        <f t="shared" si="237"/>
        <v>91.20496666666665</v>
      </c>
      <c r="DY184" s="2">
        <f t="shared" si="237"/>
        <v>71.289348607038121</v>
      </c>
      <c r="EA184" s="2">
        <f t="shared" si="214"/>
        <v>40.441288794124603</v>
      </c>
      <c r="EB184" s="2">
        <f t="shared" si="214"/>
        <v>39.981210465944429</v>
      </c>
      <c r="EC184" s="2">
        <f t="shared" si="214"/>
        <v>41.24431054633034</v>
      </c>
      <c r="ED184" s="2">
        <f t="shared" si="214"/>
        <v>41.289617111351767</v>
      </c>
      <c r="EE184" s="2">
        <f t="shared" si="214"/>
        <v>42.373021806392885</v>
      </c>
      <c r="EF184" s="2">
        <f t="shared" si="214"/>
        <v>43.68124628332599</v>
      </c>
      <c r="EG184" s="2">
        <f t="shared" si="214"/>
        <v>46.761192611675256</v>
      </c>
      <c r="EH184" s="2">
        <f t="shared" si="214"/>
        <v>45.952395346805027</v>
      </c>
      <c r="EI184" s="2">
        <f t="shared" si="214"/>
        <v>45.032406406480106</v>
      </c>
      <c r="EJ184" s="2">
        <f t="shared" si="214"/>
        <v>43.849297603234177</v>
      </c>
      <c r="EK184" s="2">
        <f t="shared" si="213"/>
        <v>43.030635308838583</v>
      </c>
      <c r="EL184" s="2">
        <f t="shared" si="180"/>
        <v>43.740544886807186</v>
      </c>
      <c r="EM184" s="2">
        <f t="shared" si="180"/>
        <v>43.189263184667382</v>
      </c>
      <c r="EN184" s="2">
        <f t="shared" si="180"/>
        <v>44.585889713803681</v>
      </c>
      <c r="EO184" s="2">
        <f t="shared" si="180"/>
        <v>45.302407722509038</v>
      </c>
      <c r="EQ184" s="2">
        <f t="shared" si="238"/>
        <v>41.545455496762003</v>
      </c>
      <c r="ER184" s="2">
        <f t="shared" si="238"/>
        <v>39.937515866125402</v>
      </c>
      <c r="ES184" s="2">
        <f t="shared" si="238"/>
        <v>40.792448641873847</v>
      </c>
      <c r="ET184" s="2">
        <f t="shared" si="238"/>
        <v>40.963526330220901</v>
      </c>
      <c r="EU184" s="2">
        <f t="shared" si="238"/>
        <v>41.377051538985341</v>
      </c>
      <c r="EV184" s="2">
        <f t="shared" si="238"/>
        <v>43.854733039649311</v>
      </c>
      <c r="EW184" s="2">
        <f t="shared" si="238"/>
        <v>45.702143433128583</v>
      </c>
      <c r="EX184" s="2">
        <f t="shared" si="238"/>
        <v>45.536801142257829</v>
      </c>
      <c r="EY184" s="2">
        <f t="shared" si="238"/>
        <v>45.200828687150477</v>
      </c>
      <c r="EZ184" s="2">
        <f t="shared" si="238"/>
        <v>43.221684894702868</v>
      </c>
      <c r="FA184" s="2">
        <f t="shared" si="238"/>
        <v>43.202443363163475</v>
      </c>
      <c r="FB184" s="2">
        <f t="shared" si="238"/>
        <v>43.505835265690664</v>
      </c>
      <c r="FC184" s="2">
        <f t="shared" si="238"/>
        <v>42.862060173739188</v>
      </c>
      <c r="FD184" s="2">
        <f t="shared" si="238"/>
        <v>43.946036078345209</v>
      </c>
      <c r="FE184" s="2">
        <f t="shared" si="238"/>
        <v>45.425973069942273</v>
      </c>
      <c r="FG184" s="2">
        <f t="shared" si="239"/>
        <v>0.99997191500325366</v>
      </c>
      <c r="FH184" s="2">
        <f t="shared" si="239"/>
        <v>0.99997248841795605</v>
      </c>
      <c r="FI184" s="2">
        <f t="shared" si="239"/>
        <v>0.99997163097515707</v>
      </c>
      <c r="FJ184" s="2">
        <f t="shared" si="239"/>
        <v>0.99997165551688938</v>
      </c>
      <c r="FK184" s="2">
        <f t="shared" si="239"/>
        <v>0.99997575680321138</v>
      </c>
      <c r="FL184" s="2">
        <f t="shared" si="239"/>
        <v>0.99996822834215893</v>
      </c>
      <c r="FM184" s="2">
        <f t="shared" si="239"/>
        <v>0.99996983790540839</v>
      </c>
      <c r="FN184" s="2">
        <f t="shared" si="239"/>
        <v>0.99996518183228533</v>
      </c>
      <c r="FO184" s="2">
        <f t="shared" si="239"/>
        <v>0.99996784872377298</v>
      </c>
      <c r="FP184" s="2">
        <f t="shared" si="239"/>
        <v>0.99996504206627745</v>
      </c>
      <c r="FQ184" s="2">
        <f t="shared" si="239"/>
        <v>0.99996664383344147</v>
      </c>
      <c r="FR184" s="2">
        <f t="shared" si="239"/>
        <v>0.99996945815731975</v>
      </c>
      <c r="FS184" s="2">
        <f t="shared" si="239"/>
        <v>0.99996662638643796</v>
      </c>
      <c r="FT184" s="2">
        <f t="shared" si="239"/>
        <v>0.99996235850376214</v>
      </c>
      <c r="FU184" s="2">
        <f t="shared" si="239"/>
        <v>0.99995119462360771</v>
      </c>
      <c r="FW184" s="2">
        <f t="shared" si="230"/>
        <v>0.59654266033492442</v>
      </c>
      <c r="FX184" s="2">
        <f t="shared" si="230"/>
        <v>0.57215217662055551</v>
      </c>
      <c r="FY184" s="2">
        <f t="shared" si="230"/>
        <v>0.58716693545989507</v>
      </c>
      <c r="FZ184" s="2">
        <f t="shared" si="230"/>
        <v>0.58145598544218291</v>
      </c>
      <c r="GA184" s="2">
        <f t="shared" si="230"/>
        <v>0.61570459681286061</v>
      </c>
      <c r="GB184" s="2">
        <f t="shared" si="230"/>
        <v>0.64545244534342516</v>
      </c>
      <c r="GC184" s="2">
        <f t="shared" si="230"/>
        <v>0.66368106245681791</v>
      </c>
      <c r="GD184" s="2">
        <f t="shared" si="230"/>
        <v>0.58749306465519791</v>
      </c>
      <c r="GE184" s="2">
        <f t="shared" si="230"/>
        <v>0.56639131920191566</v>
      </c>
      <c r="GF184" s="2">
        <f t="shared" si="230"/>
        <v>0.51036232917578872</v>
      </c>
      <c r="GG184" s="2">
        <f t="shared" si="230"/>
        <v>0.49964344109903519</v>
      </c>
      <c r="GH184" s="2">
        <f t="shared" si="230"/>
        <v>0.48237741950438912</v>
      </c>
      <c r="GI184" s="2">
        <f t="shared" si="230"/>
        <v>0.50580195248539683</v>
      </c>
      <c r="GJ184" s="2">
        <f t="shared" si="230"/>
        <v>0.49490101966392769</v>
      </c>
      <c r="GK184" s="2">
        <f t="shared" si="230"/>
        <v>0.38570208904420522</v>
      </c>
      <c r="GM184" s="86">
        <f t="shared" si="231"/>
        <v>1.5539859955837823E-217</v>
      </c>
      <c r="GN184" s="86">
        <f t="shared" si="231"/>
        <v>3.5714744165606744E-193</v>
      </c>
      <c r="GO184" s="86">
        <f t="shared" si="231"/>
        <v>3.8175072227682375E-269</v>
      </c>
      <c r="GP184" s="86">
        <f t="shared" si="231"/>
        <v>0</v>
      </c>
      <c r="GQ184" s="86">
        <f t="shared" si="231"/>
        <v>0</v>
      </c>
      <c r="GR184" s="86">
        <f t="shared" si="231"/>
        <v>0</v>
      </c>
      <c r="GS184" s="86">
        <f t="shared" si="231"/>
        <v>0</v>
      </c>
      <c r="GT184" s="86">
        <f t="shared" si="231"/>
        <v>0</v>
      </c>
      <c r="GU184" s="86">
        <f t="shared" si="231"/>
        <v>0</v>
      </c>
      <c r="GV184" s="86">
        <f t="shared" si="231"/>
        <v>4.8431849506792759E-282</v>
      </c>
      <c r="GW184" s="86">
        <f t="shared" si="231"/>
        <v>0</v>
      </c>
      <c r="GX184" s="86">
        <f t="shared" si="231"/>
        <v>3.5300027608871847E-288</v>
      </c>
      <c r="GY184" s="86">
        <f t="shared" si="231"/>
        <v>5.1836131145212318E-223</v>
      </c>
      <c r="GZ184" s="86">
        <f t="shared" si="231"/>
        <v>7.771748636801688E-202</v>
      </c>
      <c r="HA184" s="86">
        <f t="shared" si="231"/>
        <v>1.7683148423261369E-223</v>
      </c>
      <c r="HC184" s="86">
        <f t="shared" si="182"/>
        <v>3.4552275970003261E-162</v>
      </c>
      <c r="HD184" s="86">
        <f t="shared" si="182"/>
        <v>2.2822192309536212E-158</v>
      </c>
      <c r="HE184" s="86">
        <f t="shared" si="182"/>
        <v>2.0852756676993902E-166</v>
      </c>
      <c r="HF184" s="86">
        <f t="shared" si="181"/>
        <v>2.1225592971615262E-246</v>
      </c>
      <c r="HG184" s="86">
        <f t="shared" si="181"/>
        <v>0</v>
      </c>
      <c r="HH184" s="86">
        <f t="shared" si="181"/>
        <v>0</v>
      </c>
      <c r="HI184" s="86">
        <f t="shared" si="181"/>
        <v>0</v>
      </c>
      <c r="HJ184" s="86">
        <f t="shared" si="181"/>
        <v>3.3301775199973811E-184</v>
      </c>
      <c r="HK184" s="86">
        <f t="shared" si="181"/>
        <v>2.2383865967684276E-281</v>
      </c>
      <c r="HL184" s="86">
        <f t="shared" si="181"/>
        <v>1.452223569063883E-272</v>
      </c>
      <c r="HM184" s="86">
        <f t="shared" si="181"/>
        <v>1.4683364096343189E-241</v>
      </c>
      <c r="HN184" s="86">
        <f t="shared" si="181"/>
        <v>5.3682599039747697E-184</v>
      </c>
      <c r="HO184" s="86">
        <f t="shared" si="227"/>
        <v>4.7123487920382349E-178</v>
      </c>
      <c r="HP184" s="86">
        <f t="shared" si="227"/>
        <v>4.2863229717903326E-155</v>
      </c>
      <c r="HQ184" s="86">
        <f t="shared" si="227"/>
        <v>1.8053159479209356E-201</v>
      </c>
      <c r="HS184" s="86">
        <f t="shared" si="232"/>
        <v>5.8138026357931828E-20</v>
      </c>
      <c r="HT184" s="86">
        <f t="shared" si="232"/>
        <v>3.3375439985666897E-19</v>
      </c>
      <c r="HU184" s="86">
        <f t="shared" si="232"/>
        <v>6.7214242725587721E-23</v>
      </c>
      <c r="HV184" s="86">
        <f t="shared" si="232"/>
        <v>2.3714221321602197E-23</v>
      </c>
      <c r="HW184" s="86">
        <f t="shared" si="232"/>
        <v>1.7937667188220297E-24</v>
      </c>
      <c r="HX184" s="86">
        <f t="shared" si="232"/>
        <v>2.9055290942469814E-28</v>
      </c>
      <c r="HY184" s="86">
        <f t="shared" si="232"/>
        <v>6.1793788329802107E-27</v>
      </c>
      <c r="HZ184" s="86">
        <f t="shared" si="232"/>
        <v>3.1240561416014102E-37</v>
      </c>
      <c r="IA184" s="86">
        <f t="shared" si="232"/>
        <v>6.0621055582195716E-24</v>
      </c>
      <c r="IB184" s="86">
        <f t="shared" si="232"/>
        <v>1.1371299421566562E-19</v>
      </c>
      <c r="IC184" s="86">
        <f t="shared" si="232"/>
        <v>4.6641998729252032E-19</v>
      </c>
      <c r="ID184" s="86">
        <f t="shared" si="232"/>
        <v>1.4829895320334282E-17</v>
      </c>
      <c r="IE184" s="86">
        <f t="shared" si="232"/>
        <v>1.3119919618454675E-19</v>
      </c>
      <c r="IF184" s="86">
        <f t="shared" si="232"/>
        <v>4.2835593435663411E-23</v>
      </c>
      <c r="IG184" s="86">
        <f t="shared" si="232"/>
        <v>2.060961756968411E-15</v>
      </c>
      <c r="II184" s="86">
        <f t="shared" si="233"/>
        <v>0.2853800092552562</v>
      </c>
      <c r="IJ184" s="86">
        <f t="shared" si="233"/>
        <v>0.37941098722944561</v>
      </c>
      <c r="IK184" s="86">
        <f t="shared" si="233"/>
        <v>0.30663686182829913</v>
      </c>
      <c r="IL184" s="86">
        <f t="shared" si="233"/>
        <v>0.31923734255518016</v>
      </c>
      <c r="IM184" s="86">
        <f t="shared" si="233"/>
        <v>0.19544570337010606</v>
      </c>
      <c r="IN184" s="86">
        <f t="shared" si="233"/>
        <v>8.3537692145289083E-2</v>
      </c>
      <c r="IO184" s="86">
        <f t="shared" si="233"/>
        <v>5.9750522539594536E-2</v>
      </c>
      <c r="IP184" s="86">
        <f t="shared" si="233"/>
        <v>0.20848987869235217</v>
      </c>
      <c r="IQ184" s="86">
        <f t="shared" si="233"/>
        <v>0.37130160026441478</v>
      </c>
      <c r="IR184" s="86">
        <f t="shared" si="233"/>
        <v>0.50506037939097415</v>
      </c>
      <c r="IS184" s="86">
        <f t="shared" si="233"/>
        <v>0.49965192101496231</v>
      </c>
      <c r="IT184" s="86">
        <f t="shared" si="233"/>
        <v>0.47073574347272878</v>
      </c>
      <c r="IU184" s="86">
        <f t="shared" si="233"/>
        <v>0.50407962425607045</v>
      </c>
      <c r="IV184" s="86">
        <f t="shared" si="233"/>
        <v>0.48709418773489727</v>
      </c>
      <c r="IW184" s="86">
        <f t="shared" si="233"/>
        <v>0.38238124013677083</v>
      </c>
      <c r="IY184" s="86">
        <f t="shared" si="234"/>
        <v>0.2853800092552562</v>
      </c>
      <c r="IZ184" s="86">
        <f t="shared" si="234"/>
        <v>0.37941098722944561</v>
      </c>
      <c r="JA184" s="86">
        <f t="shared" si="234"/>
        <v>0.30663686182829913</v>
      </c>
      <c r="JB184" s="86">
        <f t="shared" si="234"/>
        <v>0.31923734255518016</v>
      </c>
      <c r="JC184" s="86">
        <f t="shared" si="234"/>
        <v>0.19544570337010606</v>
      </c>
      <c r="JD184" s="86">
        <f t="shared" si="234"/>
        <v>8.3537692145289083E-2</v>
      </c>
      <c r="JE184" s="86">
        <f t="shared" si="234"/>
        <v>5.9750522539594536E-2</v>
      </c>
      <c r="JF184" s="86">
        <f t="shared" si="234"/>
        <v>0.20848987869235217</v>
      </c>
      <c r="JG184" s="86">
        <f t="shared" si="234"/>
        <v>0.37130160026441478</v>
      </c>
      <c r="JH184" s="86">
        <f t="shared" si="234"/>
        <v>0.50506037939097415</v>
      </c>
      <c r="JI184" s="86">
        <f t="shared" si="234"/>
        <v>0.49965192101496231</v>
      </c>
      <c r="JJ184" s="86">
        <f t="shared" si="234"/>
        <v>0.47073574347272878</v>
      </c>
      <c r="JK184" s="86">
        <f t="shared" si="234"/>
        <v>0.50407962425607045</v>
      </c>
      <c r="JL184" s="86">
        <f t="shared" si="234"/>
        <v>0.48709418773489727</v>
      </c>
      <c r="JM184" s="86">
        <f t="shared" si="234"/>
        <v>0.38238124013677288</v>
      </c>
    </row>
    <row r="185" spans="2:273" x14ac:dyDescent="0.25">
      <c r="B185" s="2">
        <v>158</v>
      </c>
      <c r="C185" s="37">
        <v>41.031999999999996</v>
      </c>
      <c r="D185" s="37">
        <v>38.174999999999997</v>
      </c>
      <c r="E185" s="37">
        <v>39.365000000000002</v>
      </c>
      <c r="F185" s="37">
        <v>41.951999999999998</v>
      </c>
      <c r="G185" s="37">
        <v>40.698</v>
      </c>
      <c r="H185" s="37">
        <v>42.777999999999999</v>
      </c>
      <c r="I185" s="37">
        <v>45.063000000000002</v>
      </c>
      <c r="J185" s="37">
        <v>45.753999999999998</v>
      </c>
      <c r="K185" s="37">
        <v>46.048999999999999</v>
      </c>
      <c r="L185" s="37">
        <v>45.869</v>
      </c>
      <c r="M185" s="37">
        <v>51.048999999999999</v>
      </c>
      <c r="N185" s="37">
        <v>51.984000000000002</v>
      </c>
      <c r="O185" s="37">
        <v>52.377000000000002</v>
      </c>
      <c r="P185" s="37">
        <v>66.114999999999995</v>
      </c>
      <c r="Q185" s="37">
        <v>88.570999999999998</v>
      </c>
      <c r="S185" s="4">
        <f t="shared" si="235"/>
        <v>41.065031268952076</v>
      </c>
      <c r="T185" s="4">
        <f t="shared" si="235"/>
        <v>40.021358450239084</v>
      </c>
      <c r="U185" s="4">
        <f t="shared" si="235"/>
        <v>41.040570173948524</v>
      </c>
      <c r="V185" s="4">
        <f t="shared" si="235"/>
        <v>41.401160754490874</v>
      </c>
      <c r="W185" s="4">
        <f t="shared" si="235"/>
        <v>41.713936050856653</v>
      </c>
      <c r="X185" s="4">
        <f t="shared" si="235"/>
        <v>43.681581160210563</v>
      </c>
      <c r="Y185" s="4">
        <f t="shared" si="235"/>
        <v>45.921587233526246</v>
      </c>
      <c r="Z185" s="4">
        <f t="shared" si="235"/>
        <v>45.725847107620197</v>
      </c>
      <c r="AA185" s="4">
        <f t="shared" si="235"/>
        <v>46.284976341807997</v>
      </c>
      <c r="AB185" s="4">
        <f t="shared" si="235"/>
        <v>49.152960628614132</v>
      </c>
      <c r="AC185" s="4">
        <f t="shared" si="235"/>
        <v>51.492564368722924</v>
      </c>
      <c r="AD185" s="4">
        <f t="shared" si="235"/>
        <v>54.997651857429894</v>
      </c>
      <c r="AE185" s="4">
        <f t="shared" si="235"/>
        <v>52.026528405171376</v>
      </c>
      <c r="AF185" s="4">
        <f t="shared" si="235"/>
        <v>64.927135500680123</v>
      </c>
      <c r="AG185" s="4">
        <f t="shared" si="235"/>
        <v>90.032819528053693</v>
      </c>
      <c r="AI185" s="4">
        <f t="shared" si="236"/>
        <v>-3.3031268952079529E-2</v>
      </c>
      <c r="AJ185" s="4">
        <f t="shared" si="236"/>
        <v>-1.8463584502390873</v>
      </c>
      <c r="AK185" s="4">
        <f t="shared" si="236"/>
        <v>-1.6755701739485218</v>
      </c>
      <c r="AL185" s="4">
        <f t="shared" si="236"/>
        <v>0.550839245509124</v>
      </c>
      <c r="AM185" s="4">
        <f t="shared" si="236"/>
        <v>-1.0159360508566522</v>
      </c>
      <c r="AN185" s="4">
        <f t="shared" si="236"/>
        <v>-0.90358116021056389</v>
      </c>
      <c r="AO185" s="4">
        <f t="shared" si="236"/>
        <v>-0.85858723352624366</v>
      </c>
      <c r="AP185" s="4">
        <f t="shared" si="236"/>
        <v>2.8152892379800676E-2</v>
      </c>
      <c r="AQ185" s="4">
        <f t="shared" si="236"/>
        <v>-0.23597634180799787</v>
      </c>
      <c r="AR185" s="4">
        <f t="shared" si="236"/>
        <v>-3.2839606286141318</v>
      </c>
      <c r="AS185" s="4">
        <f t="shared" si="236"/>
        <v>-0.44356436872292448</v>
      </c>
      <c r="AT185" s="4">
        <f t="shared" si="236"/>
        <v>-3.0136518574298918</v>
      </c>
      <c r="AU185" s="4">
        <f t="shared" si="236"/>
        <v>0.35047159482862611</v>
      </c>
      <c r="AV185" s="4">
        <f t="shared" si="236"/>
        <v>1.1878644993198719</v>
      </c>
      <c r="AW185" s="4">
        <f t="shared" si="236"/>
        <v>-1.4618195280536952</v>
      </c>
      <c r="AY185" s="2">
        <f t="shared" si="228"/>
        <v>41.006399019808455</v>
      </c>
      <c r="AZ185" s="2">
        <f t="shared" si="228"/>
        <v>39.824620794433017</v>
      </c>
      <c r="BA185" s="2">
        <f t="shared" si="228"/>
        <v>40.844314517075674</v>
      </c>
      <c r="BB185" s="2">
        <f t="shared" si="228"/>
        <v>40.960599224947288</v>
      </c>
      <c r="BC185" s="2">
        <f t="shared" si="228"/>
        <v>41.616653133694257</v>
      </c>
      <c r="BD185" s="2">
        <f t="shared" si="228"/>
        <v>43.665230937105754</v>
      </c>
      <c r="BE185" s="2">
        <f t="shared" si="228"/>
        <v>45.912225893051506</v>
      </c>
      <c r="BF185" s="2">
        <f t="shared" si="228"/>
        <v>45.560299894963542</v>
      </c>
      <c r="BG185" s="2">
        <f t="shared" si="228"/>
        <v>45.004065531978029</v>
      </c>
      <c r="BH185" s="2">
        <f t="shared" si="228"/>
        <v>43.382043574418063</v>
      </c>
      <c r="BI185" s="2">
        <f t="shared" si="228"/>
        <v>42.982167610420149</v>
      </c>
      <c r="BJ185" s="2">
        <f t="shared" si="228"/>
        <v>43.482397229929674</v>
      </c>
      <c r="BK185" s="2">
        <f t="shared" si="228"/>
        <v>42.893269914888613</v>
      </c>
      <c r="BL185" s="2">
        <f t="shared" si="228"/>
        <v>44.143220275753322</v>
      </c>
      <c r="BM185" s="2">
        <f t="shared" si="228"/>
        <v>45.243405329019247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 t="str">
        <f t="shared" si="198"/>
        <v/>
      </c>
      <c r="CV185" s="2" t="str">
        <f t="shared" si="199"/>
        <v/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 t="str">
        <f t="shared" si="203"/>
        <v/>
      </c>
      <c r="DA185" s="2" t="str">
        <f t="shared" si="204"/>
        <v/>
      </c>
      <c r="DB185" s="2" t="str">
        <f t="shared" si="205"/>
        <v/>
      </c>
      <c r="DC185" s="2" t="str">
        <f t="shared" si="206"/>
        <v/>
      </c>
      <c r="DD185" s="2" t="str">
        <f t="shared" si="207"/>
        <v/>
      </c>
      <c r="DE185" s="2" t="str">
        <f t="shared" si="208"/>
        <v/>
      </c>
      <c r="DF185" s="2" t="str">
        <f t="shared" si="209"/>
        <v/>
      </c>
      <c r="DG185" s="2" t="str">
        <f t="shared" si="210"/>
        <v/>
      </c>
      <c r="DH185" s="2" t="str">
        <f t="shared" si="211"/>
        <v/>
      </c>
      <c r="DI185" s="2" t="str">
        <f t="shared" si="212"/>
        <v/>
      </c>
      <c r="DK185" s="2">
        <f t="shared" si="237"/>
        <v>90.000432346723045</v>
      </c>
      <c r="DL185" s="2">
        <f t="shared" si="237"/>
        <v>89.456403956508609</v>
      </c>
      <c r="DM185" s="2">
        <f t="shared" si="237"/>
        <v>84.438210057384481</v>
      </c>
      <c r="DN185" s="2">
        <f t="shared" si="237"/>
        <v>89.315781334944148</v>
      </c>
      <c r="DO185" s="2">
        <f t="shared" si="237"/>
        <v>100.96187486157253</v>
      </c>
      <c r="DP185" s="2">
        <f t="shared" si="237"/>
        <v>98.05919947735191</v>
      </c>
      <c r="DQ185" s="2">
        <f t="shared" si="237"/>
        <v>87.169344820295976</v>
      </c>
      <c r="DR185" s="2">
        <f t="shared" si="237"/>
        <v>94.486039743589757</v>
      </c>
      <c r="DS185" s="2">
        <f t="shared" si="237"/>
        <v>88.495253788185707</v>
      </c>
      <c r="DT185" s="2">
        <f t="shared" si="237"/>
        <v>102.36499146341465</v>
      </c>
      <c r="DU185" s="2">
        <f t="shared" si="237"/>
        <v>98.873511762958174</v>
      </c>
      <c r="DV185" s="2">
        <f t="shared" si="237"/>
        <v>88.46332938689217</v>
      </c>
      <c r="DW185" s="2">
        <f t="shared" si="237"/>
        <v>93.363149350649337</v>
      </c>
      <c r="DX185" s="2">
        <f t="shared" si="237"/>
        <v>91.435716087516084</v>
      </c>
      <c r="DY185" s="2">
        <f t="shared" si="237"/>
        <v>71.388835593841634</v>
      </c>
      <c r="EA185" s="2">
        <f t="shared" si="214"/>
        <v>40.307233120113708</v>
      </c>
      <c r="EB185" s="2">
        <f t="shared" si="214"/>
        <v>39.850325111519268</v>
      </c>
      <c r="EC185" s="2">
        <f t="shared" si="214"/>
        <v>41.124425063379398</v>
      </c>
      <c r="ED185" s="2">
        <f t="shared" si="214"/>
        <v>41.160340307177307</v>
      </c>
      <c r="EE185" s="2">
        <f t="shared" si="214"/>
        <v>42.262853782277318</v>
      </c>
      <c r="EF185" s="2">
        <f t="shared" ref="EF185:EO227" si="240">CJ$228*$B185+CJ$229</f>
        <v>43.545753787558624</v>
      </c>
      <c r="EG185" s="2">
        <f t="shared" si="240"/>
        <v>46.650099069581316</v>
      </c>
      <c r="EH185" s="2">
        <f t="shared" si="240"/>
        <v>45.817388814855271</v>
      </c>
      <c r="EI185" s="2">
        <f t="shared" si="240"/>
        <v>44.901511413843878</v>
      </c>
      <c r="EJ185" s="2">
        <f t="shared" si="240"/>
        <v>43.722360525555864</v>
      </c>
      <c r="EK185" s="2">
        <f t="shared" si="213"/>
        <v>42.888733261289957</v>
      </c>
      <c r="EL185" s="2">
        <f t="shared" si="180"/>
        <v>43.602649960967995</v>
      </c>
      <c r="EM185" s="2">
        <f t="shared" si="180"/>
        <v>43.068748449345279</v>
      </c>
      <c r="EN185" s="2">
        <f t="shared" si="180"/>
        <v>44.480557445067788</v>
      </c>
      <c r="EO185" s="2">
        <f t="shared" si="180"/>
        <v>45.190015766531673</v>
      </c>
      <c r="EQ185" s="2">
        <f t="shared" si="238"/>
        <v>41.435598270954934</v>
      </c>
      <c r="ER185" s="2">
        <f t="shared" si="238"/>
        <v>39.804997207687066</v>
      </c>
      <c r="ES185" s="2">
        <f t="shared" si="238"/>
        <v>40.662860374974315</v>
      </c>
      <c r="ET185" s="2">
        <f t="shared" si="238"/>
        <v>40.827410292015543</v>
      </c>
      <c r="EU185" s="2">
        <f t="shared" si="238"/>
        <v>41.246775472131446</v>
      </c>
      <c r="EV185" s="2">
        <f t="shared" si="238"/>
        <v>43.722714284931882</v>
      </c>
      <c r="EW185" s="2">
        <f t="shared" si="238"/>
        <v>45.569581043612331</v>
      </c>
      <c r="EX185" s="2">
        <f t="shared" si="238"/>
        <v>45.3931336852065</v>
      </c>
      <c r="EY185" s="2">
        <f t="shared" si="238"/>
        <v>45.073498304086222</v>
      </c>
      <c r="EZ185" s="2">
        <f t="shared" si="238"/>
        <v>43.080768809610269</v>
      </c>
      <c r="FA185" s="2">
        <f t="shared" si="238"/>
        <v>43.064243753601176</v>
      </c>
      <c r="FB185" s="2">
        <f t="shared" si="238"/>
        <v>43.362239740309406</v>
      </c>
      <c r="FC185" s="2">
        <f t="shared" si="238"/>
        <v>42.734008209049065</v>
      </c>
      <c r="FD185" s="2">
        <f t="shared" si="238"/>
        <v>43.826113200270974</v>
      </c>
      <c r="FE185" s="2">
        <f t="shared" si="238"/>
        <v>45.318095611372883</v>
      </c>
      <c r="FG185" s="2">
        <f t="shared" si="239"/>
        <v>0.99997438611524769</v>
      </c>
      <c r="FH185" s="2">
        <f t="shared" si="239"/>
        <v>0.99997490907822995</v>
      </c>
      <c r="FI185" s="2">
        <f t="shared" si="239"/>
        <v>0.99997412707725819</v>
      </c>
      <c r="FJ185" s="2">
        <f t="shared" si="239"/>
        <v>0.99997414945969576</v>
      </c>
      <c r="FK185" s="2">
        <f t="shared" si="239"/>
        <v>0.99997788989458414</v>
      </c>
      <c r="FL185" s="2">
        <f t="shared" si="239"/>
        <v>0.9999710238226599</v>
      </c>
      <c r="FM185" s="2">
        <f t="shared" si="239"/>
        <v>0.99997249176978964</v>
      </c>
      <c r="FN185" s="2">
        <f t="shared" si="239"/>
        <v>0.99996824535635354</v>
      </c>
      <c r="FO185" s="2">
        <f t="shared" si="239"/>
        <v>0.99997067760462977</v>
      </c>
      <c r="FP185" s="2">
        <f t="shared" si="239"/>
        <v>0.99996811788745676</v>
      </c>
      <c r="FQ185" s="2">
        <f t="shared" si="239"/>
        <v>0.99996957872525338</v>
      </c>
      <c r="FR185" s="2">
        <f t="shared" si="239"/>
        <v>0.99997214543356672</v>
      </c>
      <c r="FS185" s="2">
        <f t="shared" si="239"/>
        <v>0.99996956281330363</v>
      </c>
      <c r="FT185" s="2">
        <f t="shared" si="239"/>
        <v>0.99996567043372042</v>
      </c>
      <c r="FU185" s="2">
        <f t="shared" si="239"/>
        <v>0.99995548877656482</v>
      </c>
      <c r="FW185" s="2">
        <f t="shared" si="230"/>
        <v>0.61849930698098143</v>
      </c>
      <c r="FX185" s="2">
        <f t="shared" si="230"/>
        <v>0.59453398572391869</v>
      </c>
      <c r="FY185" s="2">
        <f t="shared" si="230"/>
        <v>0.60929964440804851</v>
      </c>
      <c r="FZ185" s="2">
        <f t="shared" si="230"/>
        <v>0.60368821447810617</v>
      </c>
      <c r="GA185" s="2">
        <f t="shared" si="230"/>
        <v>0.63725254605029014</v>
      </c>
      <c r="GB185" s="2">
        <f t="shared" si="230"/>
        <v>0.66623658967642641</v>
      </c>
      <c r="GC185" s="2">
        <f t="shared" si="230"/>
        <v>0.68391990833023131</v>
      </c>
      <c r="GD185" s="2">
        <f t="shared" si="230"/>
        <v>0.60961991378357605</v>
      </c>
      <c r="GE185" s="2">
        <f t="shared" si="230"/>
        <v>0.58885793586871704</v>
      </c>
      <c r="GF185" s="2">
        <f t="shared" si="230"/>
        <v>0.53334011894599376</v>
      </c>
      <c r="GG185" s="2">
        <f t="shared" si="230"/>
        <v>0.52265377182752604</v>
      </c>
      <c r="GH185" s="2">
        <f t="shared" si="230"/>
        <v>0.50539575846976115</v>
      </c>
      <c r="GI185" s="2">
        <f t="shared" si="230"/>
        <v>0.52879616257084405</v>
      </c>
      <c r="GJ185" s="2">
        <f t="shared" si="230"/>
        <v>0.51791901638692839</v>
      </c>
      <c r="GK185" s="2">
        <f t="shared" si="230"/>
        <v>0.40774113233229164</v>
      </c>
      <c r="GM185" s="86">
        <f t="shared" si="231"/>
        <v>3.081279620200531E-222</v>
      </c>
      <c r="GN185" s="86">
        <f t="shared" si="231"/>
        <v>2.4753731694522636E-197</v>
      </c>
      <c r="GO185" s="86">
        <f t="shared" si="231"/>
        <v>6.1392140969904371E-275</v>
      </c>
      <c r="GP185" s="86">
        <f t="shared" si="231"/>
        <v>0</v>
      </c>
      <c r="GQ185" s="86">
        <f t="shared" si="231"/>
        <v>0</v>
      </c>
      <c r="GR185" s="86">
        <f t="shared" si="231"/>
        <v>0</v>
      </c>
      <c r="GS185" s="86">
        <f t="shared" si="231"/>
        <v>0</v>
      </c>
      <c r="GT185" s="86">
        <f t="shared" si="231"/>
        <v>0</v>
      </c>
      <c r="GU185" s="86">
        <f t="shared" si="231"/>
        <v>0</v>
      </c>
      <c r="GV185" s="86">
        <f t="shared" si="231"/>
        <v>4.1906557439154262E-288</v>
      </c>
      <c r="GW185" s="86">
        <f t="shared" si="231"/>
        <v>0</v>
      </c>
      <c r="GX185" s="86">
        <f t="shared" si="231"/>
        <v>2.0081162275758569E-294</v>
      </c>
      <c r="GY185" s="86">
        <f t="shared" si="231"/>
        <v>8.0125738758500447E-228</v>
      </c>
      <c r="GZ185" s="86">
        <f t="shared" si="231"/>
        <v>3.9840095006544632E-206</v>
      </c>
      <c r="HA185" s="86">
        <f t="shared" si="231"/>
        <v>2.9367906429661883E-228</v>
      </c>
      <c r="HC185" s="86">
        <f t="shared" si="182"/>
        <v>7.5150235501547026E-167</v>
      </c>
      <c r="HD185" s="86">
        <f t="shared" si="182"/>
        <v>6.3862055179958494E-163</v>
      </c>
      <c r="HE185" s="86">
        <f t="shared" si="182"/>
        <v>3.9174078767230904E-171</v>
      </c>
      <c r="HF185" s="86">
        <f t="shared" si="181"/>
        <v>2.4043483888248634E-253</v>
      </c>
      <c r="HG185" s="86">
        <f t="shared" si="181"/>
        <v>0</v>
      </c>
      <c r="HH185" s="86">
        <f t="shared" si="181"/>
        <v>0</v>
      </c>
      <c r="HI185" s="86">
        <f t="shared" si="181"/>
        <v>0</v>
      </c>
      <c r="HJ185" s="86">
        <f t="shared" si="181"/>
        <v>2.6722555567367289E-189</v>
      </c>
      <c r="HK185" s="86">
        <f t="shared" si="181"/>
        <v>2.4200477971088108E-289</v>
      </c>
      <c r="HL185" s="86">
        <f t="shared" si="181"/>
        <v>2.1101771959515555E-280</v>
      </c>
      <c r="HM185" s="86">
        <f t="shared" si="181"/>
        <v>1.407312862735471E-248</v>
      </c>
      <c r="HN185" s="86">
        <f t="shared" si="181"/>
        <v>2.3320178026279764E-189</v>
      </c>
      <c r="HO185" s="86">
        <f t="shared" si="227"/>
        <v>3.1245378130195525E-183</v>
      </c>
      <c r="HP185" s="86">
        <f t="shared" si="227"/>
        <v>1.6124208581085818E-159</v>
      </c>
      <c r="HQ185" s="86">
        <f t="shared" si="227"/>
        <v>2.8688913159575344E-207</v>
      </c>
      <c r="HS185" s="86">
        <f t="shared" si="232"/>
        <v>4.432834023128848E-21</v>
      </c>
      <c r="HT185" s="86">
        <f t="shared" si="232"/>
        <v>2.7563565458143394E-20</v>
      </c>
      <c r="HU185" s="86">
        <f t="shared" si="232"/>
        <v>3.7414522875438157E-24</v>
      </c>
      <c r="HV185" s="86">
        <f t="shared" si="232"/>
        <v>1.1675114268890338E-24</v>
      </c>
      <c r="HW185" s="86">
        <f t="shared" si="232"/>
        <v>8.7870303845831928E-26</v>
      </c>
      <c r="HX185" s="86">
        <f t="shared" si="232"/>
        <v>8.7483585092796912E-30</v>
      </c>
      <c r="HY185" s="86">
        <f t="shared" si="232"/>
        <v>2.320504336095964E-28</v>
      </c>
      <c r="HZ185" s="86">
        <f t="shared" si="232"/>
        <v>2.4670996832320474E-39</v>
      </c>
      <c r="IA185" s="86">
        <f t="shared" si="232"/>
        <v>2.6058172911946989E-25</v>
      </c>
      <c r="IB185" s="86">
        <f t="shared" si="232"/>
        <v>7.6012279008001871E-21</v>
      </c>
      <c r="IC185" s="86">
        <f t="shared" si="232"/>
        <v>3.2399035938858524E-20</v>
      </c>
      <c r="ID185" s="86">
        <f t="shared" si="232"/>
        <v>1.2313481244858704E-18</v>
      </c>
      <c r="IE185" s="86">
        <f t="shared" si="232"/>
        <v>8.411895956701426E-21</v>
      </c>
      <c r="IF185" s="86">
        <f t="shared" si="232"/>
        <v>1.4379951582904667E-24</v>
      </c>
      <c r="IG185" s="86">
        <f t="shared" si="232"/>
        <v>1.7610717241373639E-16</v>
      </c>
      <c r="II185" s="86">
        <f t="shared" si="233"/>
        <v>0.20591833988219518</v>
      </c>
      <c r="IJ185" s="86">
        <f t="shared" si="233"/>
        <v>0.29680935138813547</v>
      </c>
      <c r="IK185" s="86">
        <f t="shared" si="233"/>
        <v>0.22163566512712007</v>
      </c>
      <c r="IL185" s="86">
        <f t="shared" si="233"/>
        <v>0.23061673570813954</v>
      </c>
      <c r="IM185" s="86">
        <f t="shared" si="233"/>
        <v>0.128216171089829</v>
      </c>
      <c r="IN185" s="86">
        <f t="shared" si="233"/>
        <v>4.6570584305794992E-2</v>
      </c>
      <c r="IO185" s="86">
        <f t="shared" si="233"/>
        <v>3.2833005759307352E-2</v>
      </c>
      <c r="IP185" s="86">
        <f t="shared" si="233"/>
        <v>0.12137359974952151</v>
      </c>
      <c r="IQ185" s="86">
        <f t="shared" si="233"/>
        <v>0.27827360538475565</v>
      </c>
      <c r="IR185" s="86">
        <f t="shared" si="233"/>
        <v>0.48211377298117775</v>
      </c>
      <c r="IS185" s="86">
        <f t="shared" si="233"/>
        <v>0.49839035956306421</v>
      </c>
      <c r="IT185" s="86">
        <f t="shared" si="233"/>
        <v>0.50379511634977581</v>
      </c>
      <c r="IU185" s="86">
        <f t="shared" si="233"/>
        <v>0.4894162358573646</v>
      </c>
      <c r="IV185" s="86">
        <f t="shared" si="233"/>
        <v>0.53683029303592367</v>
      </c>
      <c r="IW185" s="86">
        <f t="shared" si="233"/>
        <v>0.45593239561858345</v>
      </c>
      <c r="IY185" s="86">
        <f t="shared" si="234"/>
        <v>0.20591833988219518</v>
      </c>
      <c r="IZ185" s="86">
        <f t="shared" si="234"/>
        <v>0.29680935138813547</v>
      </c>
      <c r="JA185" s="86">
        <f t="shared" si="234"/>
        <v>0.22163566512712007</v>
      </c>
      <c r="JB185" s="86">
        <f t="shared" si="234"/>
        <v>0.23061673570813954</v>
      </c>
      <c r="JC185" s="86">
        <f t="shared" si="234"/>
        <v>0.128216171089829</v>
      </c>
      <c r="JD185" s="86">
        <f t="shared" si="234"/>
        <v>4.6570584305794992E-2</v>
      </c>
      <c r="JE185" s="86">
        <f t="shared" si="234"/>
        <v>3.2833005759307352E-2</v>
      </c>
      <c r="JF185" s="86">
        <f t="shared" si="234"/>
        <v>0.12137359974952151</v>
      </c>
      <c r="JG185" s="86">
        <f t="shared" si="234"/>
        <v>0.27827360538475565</v>
      </c>
      <c r="JH185" s="86">
        <f t="shared" si="234"/>
        <v>0.48211377298117775</v>
      </c>
      <c r="JI185" s="86">
        <f t="shared" si="234"/>
        <v>0.49839035956306421</v>
      </c>
      <c r="JJ185" s="86">
        <f t="shared" si="234"/>
        <v>0.50379511634977581</v>
      </c>
      <c r="JK185" s="86">
        <f t="shared" si="234"/>
        <v>0.4894162358573646</v>
      </c>
      <c r="JL185" s="86">
        <f t="shared" si="234"/>
        <v>0.53683029303592367</v>
      </c>
      <c r="JM185" s="86">
        <f t="shared" si="234"/>
        <v>0.45593239561858362</v>
      </c>
    </row>
    <row r="186" spans="2:273" x14ac:dyDescent="0.25">
      <c r="B186" s="2">
        <v>159</v>
      </c>
      <c r="C186" s="37">
        <v>42.491999999999997</v>
      </c>
      <c r="D186" s="37">
        <v>39.889000000000003</v>
      </c>
      <c r="E186" s="37">
        <v>38.713999999999999</v>
      </c>
      <c r="F186" s="37">
        <v>38.920999999999999</v>
      </c>
      <c r="G186" s="37">
        <v>38.667000000000002</v>
      </c>
      <c r="H186" s="37">
        <v>41.920999999999999</v>
      </c>
      <c r="I186" s="37">
        <v>45.793999999999997</v>
      </c>
      <c r="J186" s="37">
        <v>45.033000000000001</v>
      </c>
      <c r="K186" s="37">
        <v>44.557000000000002</v>
      </c>
      <c r="L186" s="37">
        <v>45.82</v>
      </c>
      <c r="M186" s="37">
        <v>46.704999999999998</v>
      </c>
      <c r="N186" s="37">
        <v>51.606999999999999</v>
      </c>
      <c r="O186" s="37">
        <v>50.015999999999998</v>
      </c>
      <c r="P186" s="37">
        <v>61.82</v>
      </c>
      <c r="Q186" s="37">
        <v>90.316999999999993</v>
      </c>
      <c r="S186" s="4">
        <f t="shared" si="235"/>
        <v>40.93603524238236</v>
      </c>
      <c r="T186" s="4">
        <f t="shared" si="235"/>
        <v>39.785706929639112</v>
      </c>
      <c r="U186" s="4">
        <f t="shared" si="235"/>
        <v>40.787608782727801</v>
      </c>
      <c r="V186" s="4">
        <f t="shared" si="235"/>
        <v>40.995301485061596</v>
      </c>
      <c r="W186" s="4">
        <f t="shared" si="235"/>
        <v>41.504097461625868</v>
      </c>
      <c r="X186" s="4">
        <f t="shared" si="235"/>
        <v>43.539220753682422</v>
      </c>
      <c r="Y186" s="4">
        <f t="shared" si="235"/>
        <v>45.766836710273211</v>
      </c>
      <c r="Z186" s="4">
        <f t="shared" si="235"/>
        <v>45.448580806754563</v>
      </c>
      <c r="AA186" s="4">
        <f t="shared" si="235"/>
        <v>45.416836954836</v>
      </c>
      <c r="AB186" s="4">
        <f t="shared" si="235"/>
        <v>46.886476276923091</v>
      </c>
      <c r="AC186" s="4">
        <f t="shared" si="235"/>
        <v>48.577345310347077</v>
      </c>
      <c r="AD186" s="4">
        <f t="shared" si="235"/>
        <v>51.997703362245161</v>
      </c>
      <c r="AE186" s="4">
        <f t="shared" si="235"/>
        <v>48.634395842460201</v>
      </c>
      <c r="AF186" s="4">
        <f t="shared" si="235"/>
        <v>61.011880754515346</v>
      </c>
      <c r="AG186" s="4">
        <f t="shared" si="235"/>
        <v>90.948743210561474</v>
      </c>
      <c r="AI186" s="4">
        <f t="shared" si="236"/>
        <v>1.5559647576176374</v>
      </c>
      <c r="AJ186" s="4">
        <f t="shared" si="236"/>
        <v>0.10329307036089119</v>
      </c>
      <c r="AK186" s="4">
        <f t="shared" si="236"/>
        <v>-2.0736087827278027</v>
      </c>
      <c r="AL186" s="4">
        <f t="shared" si="236"/>
        <v>-2.0743014850615964</v>
      </c>
      <c r="AM186" s="4">
        <f t="shared" si="236"/>
        <v>-2.8370974616258664</v>
      </c>
      <c r="AN186" s="4">
        <f t="shared" si="236"/>
        <v>-1.6182207536824222</v>
      </c>
      <c r="AO186" s="4">
        <f t="shared" si="236"/>
        <v>2.7163289726786388E-2</v>
      </c>
      <c r="AP186" s="4">
        <f t="shared" si="236"/>
        <v>-0.4155808067545621</v>
      </c>
      <c r="AQ186" s="4">
        <f t="shared" si="236"/>
        <v>-0.85983695483599831</v>
      </c>
      <c r="AR186" s="4">
        <f t="shared" si="236"/>
        <v>-1.0664762769230904</v>
      </c>
      <c r="AS186" s="4">
        <f t="shared" si="236"/>
        <v>-1.8723453103470789</v>
      </c>
      <c r="AT186" s="4">
        <f t="shared" si="236"/>
        <v>-0.39070336224516211</v>
      </c>
      <c r="AU186" s="4">
        <f t="shared" si="236"/>
        <v>1.3816041575397975</v>
      </c>
      <c r="AV186" s="4">
        <f t="shared" si="236"/>
        <v>0.80811924548465441</v>
      </c>
      <c r="AW186" s="4">
        <f t="shared" si="236"/>
        <v>-0.63174321056148131</v>
      </c>
      <c r="AY186" s="2">
        <f t="shared" si="228"/>
        <v>40.911966714109816</v>
      </c>
      <c r="AZ186" s="2">
        <f t="shared" si="228"/>
        <v>39.691629713646151</v>
      </c>
      <c r="BA186" s="2">
        <f t="shared" si="228"/>
        <v>40.708202806138459</v>
      </c>
      <c r="BB186" s="2">
        <f t="shared" si="228"/>
        <v>40.819681034463493</v>
      </c>
      <c r="BC186" s="2">
        <f t="shared" si="228"/>
        <v>41.471794231532677</v>
      </c>
      <c r="BD186" s="2">
        <f t="shared" si="228"/>
        <v>43.535561204113392</v>
      </c>
      <c r="BE186" s="2">
        <f t="shared" si="228"/>
        <v>45.764797265763917</v>
      </c>
      <c r="BF186" s="2">
        <f t="shared" si="228"/>
        <v>45.41049974450582</v>
      </c>
      <c r="BG186" s="2">
        <f t="shared" si="228"/>
        <v>44.879045320594102</v>
      </c>
      <c r="BH186" s="2">
        <f t="shared" si="228"/>
        <v>43.232526963029656</v>
      </c>
      <c r="BI186" s="2">
        <f t="shared" si="228"/>
        <v>42.846168632953365</v>
      </c>
      <c r="BJ186" s="2">
        <f t="shared" si="228"/>
        <v>43.335860202288387</v>
      </c>
      <c r="BK186" s="2">
        <f t="shared" si="228"/>
        <v>42.760815644893441</v>
      </c>
      <c r="BL186" s="2">
        <f t="shared" si="228"/>
        <v>44.014850815917768</v>
      </c>
      <c r="BM186" s="2">
        <f t="shared" si="228"/>
        <v>45.135732422101867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 t="str">
        <f t="shared" si="198"/>
        <v/>
      </c>
      <c r="CV186" s="2" t="str">
        <f t="shared" si="199"/>
        <v/>
      </c>
      <c r="CW186" s="2" t="str">
        <f t="shared" si="200"/>
        <v/>
      </c>
      <c r="CX186" s="2" t="str">
        <f t="shared" si="201"/>
        <v/>
      </c>
      <c r="CY186" s="2" t="str">
        <f t="shared" si="202"/>
        <v/>
      </c>
      <c r="CZ186" s="2" t="str">
        <f t="shared" si="203"/>
        <v/>
      </c>
      <c r="DA186" s="2" t="str">
        <f t="shared" si="204"/>
        <v/>
      </c>
      <c r="DB186" s="2" t="str">
        <f t="shared" si="205"/>
        <v/>
      </c>
      <c r="DC186" s="2" t="str">
        <f t="shared" si="206"/>
        <v/>
      </c>
      <c r="DD186" s="2" t="str">
        <f t="shared" si="207"/>
        <v/>
      </c>
      <c r="DE186" s="2" t="str">
        <f t="shared" si="208"/>
        <v/>
      </c>
      <c r="DF186" s="2" t="str">
        <f t="shared" si="209"/>
        <v/>
      </c>
      <c r="DG186" s="2" t="str">
        <f t="shared" si="210"/>
        <v/>
      </c>
      <c r="DH186" s="2" t="str">
        <f t="shared" si="211"/>
        <v/>
      </c>
      <c r="DI186" s="2" t="str">
        <f t="shared" si="212"/>
        <v/>
      </c>
      <c r="DK186" s="2">
        <f t="shared" si="237"/>
        <v>90.219928118393227</v>
      </c>
      <c r="DL186" s="2">
        <f t="shared" si="237"/>
        <v>89.665807006946551</v>
      </c>
      <c r="DM186" s="2">
        <f t="shared" si="237"/>
        <v>84.612379643612201</v>
      </c>
      <c r="DN186" s="2">
        <f t="shared" si="237"/>
        <v>89.522557535487806</v>
      </c>
      <c r="DO186" s="2">
        <f t="shared" si="237"/>
        <v>101.24031672203765</v>
      </c>
      <c r="DP186" s="2">
        <f t="shared" si="237"/>
        <v>98.312266898954704</v>
      </c>
      <c r="DQ186" s="2">
        <f t="shared" si="237"/>
        <v>87.313170190274832</v>
      </c>
      <c r="DR186" s="2">
        <f t="shared" si="237"/>
        <v>94.69430107962215</v>
      </c>
      <c r="DS186" s="2">
        <f t="shared" si="237"/>
        <v>88.668883396807374</v>
      </c>
      <c r="DT186" s="2">
        <f t="shared" si="237"/>
        <v>102.64861637630663</v>
      </c>
      <c r="DU186" s="2">
        <f t="shared" si="237"/>
        <v>99.136775436890588</v>
      </c>
      <c r="DV186" s="2">
        <f t="shared" si="237"/>
        <v>88.653796335447495</v>
      </c>
      <c r="DW186" s="2">
        <f t="shared" si="237"/>
        <v>93.58871186952581</v>
      </c>
      <c r="DX186" s="2">
        <f t="shared" si="237"/>
        <v>91.666465508365491</v>
      </c>
      <c r="DY186" s="2">
        <f t="shared" si="237"/>
        <v>71.488322580645161</v>
      </c>
      <c r="EA186" s="2">
        <f t="shared" ref="EA186:EE227" si="241">CE$228*$B186+CE$229</f>
        <v>40.173177446102812</v>
      </c>
      <c r="EB186" s="2">
        <f t="shared" si="241"/>
        <v>39.719439757094108</v>
      </c>
      <c r="EC186" s="2">
        <f t="shared" si="241"/>
        <v>41.004539580428457</v>
      </c>
      <c r="ED186" s="2">
        <f t="shared" si="241"/>
        <v>41.031063503002841</v>
      </c>
      <c r="EE186" s="2">
        <f t="shared" si="241"/>
        <v>42.152685758161745</v>
      </c>
      <c r="EF186" s="2">
        <f t="shared" si="240"/>
        <v>43.410261291791258</v>
      </c>
      <c r="EG186" s="2">
        <f t="shared" si="240"/>
        <v>46.539005527487376</v>
      </c>
      <c r="EH186" s="2">
        <f t="shared" si="240"/>
        <v>45.682382282905522</v>
      </c>
      <c r="EI186" s="2">
        <f t="shared" si="240"/>
        <v>44.770616421207649</v>
      </c>
      <c r="EJ186" s="2">
        <f t="shared" si="240"/>
        <v>43.59542344787755</v>
      </c>
      <c r="EK186" s="2">
        <f t="shared" si="213"/>
        <v>42.746831213741331</v>
      </c>
      <c r="EL186" s="2">
        <f t="shared" si="180"/>
        <v>43.464755035128803</v>
      </c>
      <c r="EM186" s="2">
        <f t="shared" si="180"/>
        <v>42.948233714023168</v>
      </c>
      <c r="EN186" s="2">
        <f t="shared" si="180"/>
        <v>44.375225176331888</v>
      </c>
      <c r="EO186" s="2">
        <f t="shared" si="180"/>
        <v>45.0776238105543</v>
      </c>
      <c r="EQ186" s="2">
        <f t="shared" si="238"/>
        <v>41.325741045147865</v>
      </c>
      <c r="ER186" s="2">
        <f t="shared" si="238"/>
        <v>39.672478549248723</v>
      </c>
      <c r="ES186" s="2">
        <f t="shared" si="238"/>
        <v>40.53327210807479</v>
      </c>
      <c r="ET186" s="2">
        <f t="shared" si="238"/>
        <v>40.691294253810185</v>
      </c>
      <c r="EU186" s="2">
        <f t="shared" si="238"/>
        <v>41.116499405277551</v>
      </c>
      <c r="EV186" s="2">
        <f t="shared" si="238"/>
        <v>43.590695530214447</v>
      </c>
      <c r="EW186" s="2">
        <f t="shared" si="238"/>
        <v>45.437018654096079</v>
      </c>
      <c r="EX186" s="2">
        <f t="shared" si="238"/>
        <v>45.249466228155171</v>
      </c>
      <c r="EY186" s="2">
        <f t="shared" si="238"/>
        <v>44.946167921021967</v>
      </c>
      <c r="EZ186" s="2">
        <f t="shared" si="238"/>
        <v>42.939852724517671</v>
      </c>
      <c r="FA186" s="2">
        <f t="shared" si="238"/>
        <v>42.926044144038883</v>
      </c>
      <c r="FB186" s="2">
        <f t="shared" si="238"/>
        <v>43.218644214928148</v>
      </c>
      <c r="FC186" s="2">
        <f t="shared" si="238"/>
        <v>42.605956244358936</v>
      </c>
      <c r="FD186" s="2">
        <f t="shared" si="238"/>
        <v>43.70619032219674</v>
      </c>
      <c r="FE186" s="2">
        <f t="shared" si="238"/>
        <v>45.210218152803492</v>
      </c>
      <c r="FG186" s="2">
        <f t="shared" si="239"/>
        <v>0.99997663980681994</v>
      </c>
      <c r="FH186" s="2">
        <f t="shared" si="239"/>
        <v>0.9999771167568563</v>
      </c>
      <c r="FI186" s="2">
        <f t="shared" si="239"/>
        <v>0.99997640356029549</v>
      </c>
      <c r="FJ186" s="2">
        <f t="shared" si="239"/>
        <v>0.99997642397341402</v>
      </c>
      <c r="FK186" s="2">
        <f t="shared" si="239"/>
        <v>0.99997983530497203</v>
      </c>
      <c r="FL186" s="2">
        <f t="shared" si="239"/>
        <v>0.99997357334480563</v>
      </c>
      <c r="FM186" s="2">
        <f t="shared" si="239"/>
        <v>0.99997491213515333</v>
      </c>
      <c r="FN186" s="2">
        <f t="shared" si="239"/>
        <v>0.99997103933987663</v>
      </c>
      <c r="FO186" s="2">
        <f t="shared" si="239"/>
        <v>0.99997325758858968</v>
      </c>
      <c r="FP186" s="2">
        <f t="shared" si="239"/>
        <v>0.99997092308621005</v>
      </c>
      <c r="FQ186" s="2">
        <f t="shared" si="239"/>
        <v>0.99997225539341894</v>
      </c>
      <c r="FR186" s="2">
        <f t="shared" si="239"/>
        <v>0.99997459627122531</v>
      </c>
      <c r="FS186" s="2">
        <f t="shared" si="239"/>
        <v>0.99997224088147052</v>
      </c>
      <c r="FT186" s="2">
        <f t="shared" si="239"/>
        <v>0.99996869096886964</v>
      </c>
      <c r="FU186" s="2">
        <f t="shared" si="239"/>
        <v>0.99995940512276416</v>
      </c>
      <c r="FW186" s="2">
        <f t="shared" si="230"/>
        <v>0.63998218133421581</v>
      </c>
      <c r="FX186" s="2">
        <f t="shared" si="230"/>
        <v>0.61652967720086749</v>
      </c>
      <c r="FY186" s="2">
        <f t="shared" si="230"/>
        <v>0.63099148891722101</v>
      </c>
      <c r="FZ186" s="2">
        <f t="shared" si="230"/>
        <v>0.62550011749693402</v>
      </c>
      <c r="GA186" s="2">
        <f t="shared" si="230"/>
        <v>0.65826287789722537</v>
      </c>
      <c r="GB186" s="2">
        <f t="shared" si="230"/>
        <v>0.68639431757958502</v>
      </c>
      <c r="GC186" s="2">
        <f t="shared" si="230"/>
        <v>0.70348496626826684</v>
      </c>
      <c r="GD186" s="2">
        <f t="shared" si="230"/>
        <v>0.63130473661821351</v>
      </c>
      <c r="GE186" s="2">
        <f t="shared" si="230"/>
        <v>0.61096005436714684</v>
      </c>
      <c r="GF186" s="2">
        <f t="shared" si="230"/>
        <v>0.55617732222544436</v>
      </c>
      <c r="GG186" s="2">
        <f t="shared" si="230"/>
        <v>0.545568348400428</v>
      </c>
      <c r="GH186" s="2">
        <f t="shared" si="230"/>
        <v>0.52839124620026445</v>
      </c>
      <c r="GI186" s="2">
        <f t="shared" si="230"/>
        <v>0.55166880937406737</v>
      </c>
      <c r="GJ186" s="2">
        <f t="shared" si="230"/>
        <v>0.54086121387148345</v>
      </c>
      <c r="GK186" s="2">
        <f t="shared" si="230"/>
        <v>0.43015766363610103</v>
      </c>
      <c r="GM186" s="86">
        <f t="shared" si="231"/>
        <v>5.4367391188380294E-227</v>
      </c>
      <c r="GN186" s="86">
        <f t="shared" si="231"/>
        <v>1.5479456735167061E-201</v>
      </c>
      <c r="GO186" s="86">
        <f t="shared" si="231"/>
        <v>8.5576917813233358E-281</v>
      </c>
      <c r="GP186" s="86">
        <f t="shared" si="231"/>
        <v>0</v>
      </c>
      <c r="GQ186" s="86">
        <f t="shared" si="231"/>
        <v>0</v>
      </c>
      <c r="GR186" s="86">
        <f t="shared" si="231"/>
        <v>0</v>
      </c>
      <c r="GS186" s="86">
        <f t="shared" si="231"/>
        <v>0</v>
      </c>
      <c r="GT186" s="86">
        <f t="shared" si="231"/>
        <v>0</v>
      </c>
      <c r="GU186" s="86">
        <f t="shared" si="231"/>
        <v>0</v>
      </c>
      <c r="GV186" s="86">
        <f t="shared" si="231"/>
        <v>3.1229498325521241E-294</v>
      </c>
      <c r="GW186" s="86">
        <f t="shared" si="231"/>
        <v>0</v>
      </c>
      <c r="GX186" s="86">
        <f t="shared" si="231"/>
        <v>9.7826827411942302E-301</v>
      </c>
      <c r="GY186" s="86">
        <f t="shared" si="231"/>
        <v>1.0994794593299201E-232</v>
      </c>
      <c r="GZ186" s="86">
        <f t="shared" si="231"/>
        <v>1.8392206260039282E-210</v>
      </c>
      <c r="HA186" s="86">
        <f t="shared" si="231"/>
        <v>4.3374342917159957E-233</v>
      </c>
      <c r="HC186" s="86">
        <f t="shared" si="182"/>
        <v>1.4017039168935471E-171</v>
      </c>
      <c r="HD186" s="86">
        <f t="shared" si="182"/>
        <v>1.5379703360470323E-167</v>
      </c>
      <c r="HE186" s="86">
        <f t="shared" si="182"/>
        <v>6.309784631310079E-176</v>
      </c>
      <c r="HF186" s="86">
        <f t="shared" si="181"/>
        <v>2.1773454015843193E-260</v>
      </c>
      <c r="HG186" s="86">
        <f t="shared" si="181"/>
        <v>0</v>
      </c>
      <c r="HH186" s="86">
        <f t="shared" si="181"/>
        <v>0</v>
      </c>
      <c r="HI186" s="86">
        <f t="shared" si="181"/>
        <v>0</v>
      </c>
      <c r="HJ186" s="86">
        <f t="shared" si="181"/>
        <v>1.8245295818691242E-194</v>
      </c>
      <c r="HK186" s="86">
        <f t="shared" si="181"/>
        <v>2.0222552901565776E-297</v>
      </c>
      <c r="HL186" s="86">
        <f t="shared" si="181"/>
        <v>2.3703293686331405E-288</v>
      </c>
      <c r="HM186" s="86">
        <f t="shared" si="181"/>
        <v>1.0684360737291874E-255</v>
      </c>
      <c r="HN186" s="86">
        <f t="shared" si="181"/>
        <v>8.4709545190833002E-195</v>
      </c>
      <c r="HO186" s="86">
        <f t="shared" si="227"/>
        <v>1.743520652215098E-188</v>
      </c>
      <c r="HP186" s="86">
        <f t="shared" si="227"/>
        <v>5.2480883322696519E-164</v>
      </c>
      <c r="HQ186" s="86">
        <f t="shared" si="227"/>
        <v>3.7664052100233575E-213</v>
      </c>
      <c r="HS186" s="86">
        <f t="shared" si="232"/>
        <v>3.1377623646128475E-22</v>
      </c>
      <c r="HT186" s="86">
        <f t="shared" si="232"/>
        <v>2.116806679877145E-21</v>
      </c>
      <c r="HU186" s="86">
        <f t="shared" si="232"/>
        <v>1.9203473228839687E-25</v>
      </c>
      <c r="HV186" s="86">
        <f t="shared" si="232"/>
        <v>5.2724327894517188E-26</v>
      </c>
      <c r="HW186" s="86">
        <f t="shared" si="232"/>
        <v>3.9631640228963142E-27</v>
      </c>
      <c r="HX186" s="86">
        <f t="shared" si="232"/>
        <v>2.3931533995128636E-31</v>
      </c>
      <c r="HY186" s="86">
        <f t="shared" si="232"/>
        <v>7.9755667652661889E-30</v>
      </c>
      <c r="HZ186" s="86">
        <f t="shared" si="232"/>
        <v>1.6977572597596552E-41</v>
      </c>
      <c r="IA186" s="86">
        <f t="shared" si="232"/>
        <v>1.0218407422525456E-26</v>
      </c>
      <c r="IB186" s="86">
        <f t="shared" si="232"/>
        <v>4.6752211556533063E-22</v>
      </c>
      <c r="IC186" s="86">
        <f t="shared" si="232"/>
        <v>2.0700563002105492E-21</v>
      </c>
      <c r="ID186" s="86">
        <f t="shared" si="232"/>
        <v>9.4443832304683207E-20</v>
      </c>
      <c r="IE186" s="86">
        <f t="shared" si="232"/>
        <v>4.9485143552224886E-22</v>
      </c>
      <c r="IF186" s="86">
        <f t="shared" si="232"/>
        <v>4.3221183279877334E-26</v>
      </c>
      <c r="IG186" s="86">
        <f t="shared" si="232"/>
        <v>1.3772129955266243E-17</v>
      </c>
      <c r="II186" s="86">
        <f t="shared" si="233"/>
        <v>0.13942449804031071</v>
      </c>
      <c r="IJ186" s="86">
        <f t="shared" si="233"/>
        <v>0.21694729377947586</v>
      </c>
      <c r="IK186" s="86">
        <f t="shared" si="233"/>
        <v>0.14929620361292273</v>
      </c>
      <c r="IL186" s="86">
        <f t="shared" si="233"/>
        <v>0.15445699453151468</v>
      </c>
      <c r="IM186" s="86">
        <f t="shared" si="233"/>
        <v>7.8844168625097757E-2</v>
      </c>
      <c r="IN186" s="86">
        <f t="shared" si="233"/>
        <v>2.4266311212698701E-2</v>
      </c>
      <c r="IO186" s="86">
        <f t="shared" si="233"/>
        <v>1.6968832346449889E-2</v>
      </c>
      <c r="IP186" s="86">
        <f t="shared" si="233"/>
        <v>6.3509322328046486E-2</v>
      </c>
      <c r="IQ186" s="86">
        <f t="shared" si="233"/>
        <v>0.19171499426074071</v>
      </c>
      <c r="IR186" s="86">
        <f t="shared" si="233"/>
        <v>0.4199415620046783</v>
      </c>
      <c r="IS186" s="86">
        <f t="shared" si="233"/>
        <v>0.45252960187539643</v>
      </c>
      <c r="IT186" s="86">
        <f t="shared" si="233"/>
        <v>0.49185092897248905</v>
      </c>
      <c r="IU186" s="86">
        <f t="shared" si="233"/>
        <v>0.43189905877935197</v>
      </c>
      <c r="IV186" s="86">
        <f t="shared" si="233"/>
        <v>0.562087902606623</v>
      </c>
      <c r="IW186" s="86">
        <f t="shared" si="233"/>
        <v>0.5167477048714697</v>
      </c>
      <c r="IY186" s="86">
        <f t="shared" si="234"/>
        <v>0.13942449804031071</v>
      </c>
      <c r="IZ186" s="86">
        <f t="shared" si="234"/>
        <v>0.21694729377947586</v>
      </c>
      <c r="JA186" s="86">
        <f t="shared" si="234"/>
        <v>0.14929620361292273</v>
      </c>
      <c r="JB186" s="86">
        <f t="shared" si="234"/>
        <v>0.15445699453151468</v>
      </c>
      <c r="JC186" s="86">
        <f t="shared" si="234"/>
        <v>7.8844168625097757E-2</v>
      </c>
      <c r="JD186" s="86">
        <f t="shared" si="234"/>
        <v>2.4266311212698701E-2</v>
      </c>
      <c r="JE186" s="86">
        <f t="shared" si="234"/>
        <v>1.6968832346449889E-2</v>
      </c>
      <c r="JF186" s="86">
        <f t="shared" si="234"/>
        <v>6.3509322328046486E-2</v>
      </c>
      <c r="JG186" s="86">
        <f t="shared" si="234"/>
        <v>0.19171499426074071</v>
      </c>
      <c r="JH186" s="86">
        <f t="shared" si="234"/>
        <v>0.4199415620046783</v>
      </c>
      <c r="JI186" s="86">
        <f t="shared" si="234"/>
        <v>0.45252960187539643</v>
      </c>
      <c r="JJ186" s="86">
        <f t="shared" si="234"/>
        <v>0.49185092897248905</v>
      </c>
      <c r="JK186" s="86">
        <f t="shared" si="234"/>
        <v>0.43189905877935197</v>
      </c>
      <c r="JL186" s="86">
        <f t="shared" si="234"/>
        <v>0.562087902606623</v>
      </c>
      <c r="JM186" s="86">
        <f t="shared" si="234"/>
        <v>0.5167477048714697</v>
      </c>
    </row>
    <row r="187" spans="2:273" x14ac:dyDescent="0.25">
      <c r="B187" s="2">
        <v>160</v>
      </c>
      <c r="C187" s="37">
        <v>40.777999999999999</v>
      </c>
      <c r="D187" s="37">
        <v>36.619</v>
      </c>
      <c r="E187" s="37">
        <v>40.206000000000003</v>
      </c>
      <c r="F187" s="37">
        <v>39.603000000000002</v>
      </c>
      <c r="G187" s="37">
        <v>40.713999999999999</v>
      </c>
      <c r="H187" s="37">
        <v>44.110999999999997</v>
      </c>
      <c r="I187" s="37">
        <v>44.73</v>
      </c>
      <c r="J187" s="37">
        <v>45.851999999999997</v>
      </c>
      <c r="K187" s="37">
        <v>42.753999999999998</v>
      </c>
      <c r="L187" s="37">
        <v>42.131</v>
      </c>
      <c r="M187" s="37">
        <v>43.966999999999999</v>
      </c>
      <c r="N187" s="37">
        <v>49.23</v>
      </c>
      <c r="O187" s="37">
        <v>43</v>
      </c>
      <c r="P187" s="37">
        <v>56.328000000000003</v>
      </c>
      <c r="Q187" s="37">
        <v>87.078999999999994</v>
      </c>
      <c r="S187" s="4">
        <f t="shared" si="235"/>
        <v>40.826634551024469</v>
      </c>
      <c r="T187" s="4">
        <f t="shared" si="235"/>
        <v>39.598352941963611</v>
      </c>
      <c r="U187" s="4">
        <f t="shared" si="235"/>
        <v>40.599882994635486</v>
      </c>
      <c r="V187" s="4">
        <f t="shared" si="235"/>
        <v>40.739030351156508</v>
      </c>
      <c r="W187" s="4">
        <f t="shared" si="235"/>
        <v>41.336032822226983</v>
      </c>
      <c r="X187" s="4">
        <f t="shared" si="235"/>
        <v>43.406609287074531</v>
      </c>
      <c r="Y187" s="4">
        <f t="shared" si="235"/>
        <v>45.617724528452534</v>
      </c>
      <c r="Z187" s="4">
        <f t="shared" si="235"/>
        <v>45.267465015679448</v>
      </c>
      <c r="AA187" s="4">
        <f t="shared" si="235"/>
        <v>44.947215228972262</v>
      </c>
      <c r="AB187" s="4">
        <f t="shared" si="235"/>
        <v>45.099783384061986</v>
      </c>
      <c r="AC187" s="4">
        <f t="shared" si="235"/>
        <v>46.077197821075217</v>
      </c>
      <c r="AD187" s="4">
        <f t="shared" si="235"/>
        <v>48.923180182166014</v>
      </c>
      <c r="AE187" s="4">
        <f t="shared" si="235"/>
        <v>45.907581852967809</v>
      </c>
      <c r="AF187" s="4">
        <f t="shared" si="235"/>
        <v>56.712479581154994</v>
      </c>
      <c r="AG187" s="4">
        <f t="shared" si="235"/>
        <v>88.811024939735219</v>
      </c>
      <c r="AI187" s="4">
        <f t="shared" si="236"/>
        <v>-4.8634551024470341E-2</v>
      </c>
      <c r="AJ187" s="4">
        <f t="shared" si="236"/>
        <v>-2.9793529419636116</v>
      </c>
      <c r="AK187" s="4">
        <f t="shared" si="236"/>
        <v>-0.39388299463548293</v>
      </c>
      <c r="AL187" s="4">
        <f t="shared" si="236"/>
        <v>-1.1360303511565064</v>
      </c>
      <c r="AM187" s="4">
        <f t="shared" si="236"/>
        <v>-0.62203282222698419</v>
      </c>
      <c r="AN187" s="4">
        <f t="shared" si="236"/>
        <v>0.70439071292546629</v>
      </c>
      <c r="AO187" s="4">
        <f t="shared" si="236"/>
        <v>-0.88772452845253724</v>
      </c>
      <c r="AP187" s="4">
        <f t="shared" si="236"/>
        <v>0.58453498432054829</v>
      </c>
      <c r="AQ187" s="4">
        <f t="shared" si="236"/>
        <v>-2.1932152289722637</v>
      </c>
      <c r="AR187" s="4">
        <f t="shared" si="236"/>
        <v>-2.9687833840619859</v>
      </c>
      <c r="AS187" s="4">
        <f t="shared" si="236"/>
        <v>-2.1101978210752179</v>
      </c>
      <c r="AT187" s="4">
        <f t="shared" si="236"/>
        <v>0.30681981783398271</v>
      </c>
      <c r="AU187" s="4">
        <f t="shared" si="236"/>
        <v>-2.9075818529678088</v>
      </c>
      <c r="AV187" s="4">
        <f t="shared" si="236"/>
        <v>-0.38447958115499148</v>
      </c>
      <c r="AW187" s="4">
        <f t="shared" si="236"/>
        <v>-1.7320249397352256</v>
      </c>
      <c r="AY187" s="2">
        <f t="shared" si="228"/>
        <v>40.817939391731976</v>
      </c>
      <c r="AZ187" s="2">
        <f t="shared" si="228"/>
        <v>39.558597731297752</v>
      </c>
      <c r="BA187" s="2">
        <f t="shared" si="228"/>
        <v>40.571926179079199</v>
      </c>
      <c r="BB187" s="2">
        <f t="shared" si="228"/>
        <v>40.678645391896779</v>
      </c>
      <c r="BC187" s="2">
        <f t="shared" si="228"/>
        <v>41.326736302591044</v>
      </c>
      <c r="BD187" s="2">
        <f t="shared" si="228"/>
        <v>43.405916887259323</v>
      </c>
      <c r="BE187" s="2">
        <f t="shared" si="228"/>
        <v>45.617344246577062</v>
      </c>
      <c r="BF187" s="2">
        <f t="shared" si="228"/>
        <v>45.260562865502962</v>
      </c>
      <c r="BG187" s="2">
        <f t="shared" si="228"/>
        <v>44.754111100097035</v>
      </c>
      <c r="BH187" s="2">
        <f t="shared" si="228"/>
        <v>43.082541548023634</v>
      </c>
      <c r="BI187" s="2">
        <f t="shared" si="228"/>
        <v>42.710315530484692</v>
      </c>
      <c r="BJ187" s="2">
        <f t="shared" si="228"/>
        <v>43.189099387597153</v>
      </c>
      <c r="BK187" s="2">
        <f t="shared" si="228"/>
        <v>42.628102481685758</v>
      </c>
      <c r="BL187" s="2">
        <f t="shared" si="228"/>
        <v>43.885940027637361</v>
      </c>
      <c r="BM187" s="2">
        <f t="shared" si="228"/>
        <v>45.028309197356023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 t="str">
        <f t="shared" si="198"/>
        <v/>
      </c>
      <c r="CV187" s="2" t="str">
        <f t="shared" si="199"/>
        <v/>
      </c>
      <c r="CW187" s="2" t="str">
        <f t="shared" si="200"/>
        <v/>
      </c>
      <c r="CX187" s="2" t="str">
        <f t="shared" si="201"/>
        <v/>
      </c>
      <c r="CY187" s="2" t="str">
        <f t="shared" si="202"/>
        <v/>
      </c>
      <c r="CZ187" s="2" t="str">
        <f t="shared" si="203"/>
        <v/>
      </c>
      <c r="DA187" s="2">
        <f t="shared" si="204"/>
        <v>44.73</v>
      </c>
      <c r="DB187" s="2" t="str">
        <f t="shared" si="205"/>
        <v/>
      </c>
      <c r="DC187" s="2" t="str">
        <f t="shared" si="206"/>
        <v/>
      </c>
      <c r="DD187" s="2" t="str">
        <f t="shared" si="207"/>
        <v/>
      </c>
      <c r="DE187" s="2" t="str">
        <f t="shared" si="208"/>
        <v/>
      </c>
      <c r="DF187" s="2" t="str">
        <f t="shared" si="209"/>
        <v/>
      </c>
      <c r="DG187" s="2" t="str">
        <f t="shared" si="210"/>
        <v/>
      </c>
      <c r="DH187" s="2" t="str">
        <f t="shared" si="211"/>
        <v/>
      </c>
      <c r="DI187" s="2" t="str">
        <f t="shared" si="212"/>
        <v/>
      </c>
      <c r="DK187" s="2">
        <f t="shared" si="237"/>
        <v>90.439423890063409</v>
      </c>
      <c r="DL187" s="2">
        <f t="shared" si="237"/>
        <v>89.875210057384493</v>
      </c>
      <c r="DM187" s="2">
        <f t="shared" si="237"/>
        <v>84.78654922983992</v>
      </c>
      <c r="DN187" s="2">
        <f t="shared" si="237"/>
        <v>89.729333736031435</v>
      </c>
      <c r="DO187" s="2">
        <f t="shared" si="237"/>
        <v>101.51875858250276</v>
      </c>
      <c r="DP187" s="2">
        <f t="shared" si="237"/>
        <v>98.565334320557497</v>
      </c>
      <c r="DQ187" s="2">
        <f t="shared" si="237"/>
        <v>87.456995560253688</v>
      </c>
      <c r="DR187" s="2">
        <f t="shared" si="237"/>
        <v>94.902562415654529</v>
      </c>
      <c r="DS187" s="2">
        <f t="shared" si="237"/>
        <v>88.842513005429041</v>
      </c>
      <c r="DT187" s="2">
        <f t="shared" si="237"/>
        <v>102.93224128919863</v>
      </c>
      <c r="DU187" s="2">
        <f t="shared" si="237"/>
        <v>99.400039110823002</v>
      </c>
      <c r="DV187" s="2">
        <f t="shared" si="237"/>
        <v>88.844263284002807</v>
      </c>
      <c r="DW187" s="2">
        <f t="shared" si="237"/>
        <v>93.814274388402282</v>
      </c>
      <c r="DX187" s="2">
        <f t="shared" si="237"/>
        <v>91.897214929214925</v>
      </c>
      <c r="DY187" s="2">
        <f t="shared" si="237"/>
        <v>71.587809567448673</v>
      </c>
      <c r="EA187" s="2">
        <f t="shared" si="241"/>
        <v>40.03912177209191</v>
      </c>
      <c r="EB187" s="2">
        <f t="shared" si="241"/>
        <v>39.588554402668947</v>
      </c>
      <c r="EC187" s="2">
        <f t="shared" si="241"/>
        <v>40.884654097477508</v>
      </c>
      <c r="ED187" s="2">
        <f t="shared" si="241"/>
        <v>40.901786698828388</v>
      </c>
      <c r="EE187" s="2">
        <f t="shared" si="241"/>
        <v>42.042517734046172</v>
      </c>
      <c r="EF187" s="2">
        <f t="shared" si="240"/>
        <v>43.274768796023892</v>
      </c>
      <c r="EG187" s="2">
        <f t="shared" si="240"/>
        <v>46.427911985393436</v>
      </c>
      <c r="EH187" s="2">
        <f t="shared" si="240"/>
        <v>45.547375750955766</v>
      </c>
      <c r="EI187" s="2">
        <f t="shared" si="240"/>
        <v>44.63972142857142</v>
      </c>
      <c r="EJ187" s="2">
        <f t="shared" si="240"/>
        <v>43.468486370199237</v>
      </c>
      <c r="EK187" s="2">
        <f t="shared" si="213"/>
        <v>42.604929166192697</v>
      </c>
      <c r="EL187" s="2">
        <f t="shared" si="180"/>
        <v>43.326860109289612</v>
      </c>
      <c r="EM187" s="2">
        <f t="shared" si="180"/>
        <v>42.827718978701057</v>
      </c>
      <c r="EN187" s="2">
        <f t="shared" si="180"/>
        <v>44.269892907595988</v>
      </c>
      <c r="EO187" s="2">
        <f t="shared" si="180"/>
        <v>44.965231854576928</v>
      </c>
      <c r="EQ187" s="2">
        <f t="shared" si="238"/>
        <v>41.215883819340803</v>
      </c>
      <c r="ER187" s="2">
        <f t="shared" si="238"/>
        <v>39.539959890810387</v>
      </c>
      <c r="ES187" s="2">
        <f t="shared" si="238"/>
        <v>40.403683841175265</v>
      </c>
      <c r="ET187" s="2">
        <f t="shared" si="238"/>
        <v>40.555178215604826</v>
      </c>
      <c r="EU187" s="2">
        <f t="shared" si="238"/>
        <v>40.986223338423656</v>
      </c>
      <c r="EV187" s="2">
        <f t="shared" si="238"/>
        <v>43.458676775497011</v>
      </c>
      <c r="EW187" s="2">
        <f t="shared" si="238"/>
        <v>45.304456264579827</v>
      </c>
      <c r="EX187" s="2">
        <f t="shared" si="238"/>
        <v>45.105798771103835</v>
      </c>
      <c r="EY187" s="2">
        <f t="shared" si="238"/>
        <v>44.818837537957712</v>
      </c>
      <c r="EZ187" s="2">
        <f t="shared" si="238"/>
        <v>42.798936639425072</v>
      </c>
      <c r="FA187" s="2">
        <f t="shared" si="238"/>
        <v>42.787844534476577</v>
      </c>
      <c r="FB187" s="2">
        <f t="shared" si="238"/>
        <v>43.07504868954689</v>
      </c>
      <c r="FC187" s="2">
        <f t="shared" si="238"/>
        <v>42.477904279668813</v>
      </c>
      <c r="FD187" s="2">
        <f t="shared" si="238"/>
        <v>43.586267444122505</v>
      </c>
      <c r="FE187" s="2">
        <f t="shared" si="238"/>
        <v>45.102340694234101</v>
      </c>
      <c r="FG187" s="2">
        <f t="shared" si="239"/>
        <v>0.99997869520681959</v>
      </c>
      <c r="FH187" s="2">
        <f t="shared" si="239"/>
        <v>0.99997913019219242</v>
      </c>
      <c r="FI187" s="2">
        <f t="shared" si="239"/>
        <v>0.99997847974653831</v>
      </c>
      <c r="FJ187" s="2">
        <f t="shared" si="239"/>
        <v>0.99997849836360087</v>
      </c>
      <c r="FK187" s="2">
        <f t="shared" si="239"/>
        <v>0.99998160954693249</v>
      </c>
      <c r="FL187" s="2">
        <f t="shared" si="239"/>
        <v>0.99997589854797275</v>
      </c>
      <c r="FM187" s="2">
        <f t="shared" si="239"/>
        <v>0.99997711954481583</v>
      </c>
      <c r="FN187" s="2">
        <f t="shared" si="239"/>
        <v>0.99997358749674758</v>
      </c>
      <c r="FO187" s="2">
        <f t="shared" si="239"/>
        <v>0.9999756105735339</v>
      </c>
      <c r="FP187" s="2">
        <f t="shared" si="239"/>
        <v>0.99997348147160214</v>
      </c>
      <c r="FQ187" s="2">
        <f t="shared" si="239"/>
        <v>0.99997469655629301</v>
      </c>
      <c r="FR187" s="2">
        <f t="shared" si="239"/>
        <v>0.99997683147220984</v>
      </c>
      <c r="FS187" s="2">
        <f t="shared" si="239"/>
        <v>0.99997468332117412</v>
      </c>
      <c r="FT187" s="2">
        <f t="shared" si="239"/>
        <v>0.99997144574557661</v>
      </c>
      <c r="FU187" s="2">
        <f t="shared" si="239"/>
        <v>0.99996297689969538</v>
      </c>
      <c r="FW187" s="2">
        <f t="shared" si="230"/>
        <v>0.66091853781779386</v>
      </c>
      <c r="FX187" s="2">
        <f t="shared" si="230"/>
        <v>0.63805855896315833</v>
      </c>
      <c r="FY187" s="2">
        <f t="shared" si="230"/>
        <v>0.65216652006832554</v>
      </c>
      <c r="FZ187" s="2">
        <f t="shared" si="230"/>
        <v>0.64681388351842395</v>
      </c>
      <c r="GA187" s="2">
        <f t="shared" si="230"/>
        <v>0.67866991384404685</v>
      </c>
      <c r="GB187" s="2">
        <f t="shared" si="230"/>
        <v>0.70587208175954019</v>
      </c>
      <c r="GC187" s="2">
        <f t="shared" si="230"/>
        <v>0.72233065165813504</v>
      </c>
      <c r="GD187" s="2">
        <f t="shared" si="230"/>
        <v>0.65247169265418725</v>
      </c>
      <c r="GE187" s="2">
        <f t="shared" si="230"/>
        <v>0.63261529730129262</v>
      </c>
      <c r="GF187" s="2">
        <f t="shared" si="230"/>
        <v>0.57877958221414971</v>
      </c>
      <c r="GG187" s="2">
        <f t="shared" si="230"/>
        <v>0.56829151864022331</v>
      </c>
      <c r="GH187" s="2">
        <f t="shared" si="230"/>
        <v>0.55126686889212828</v>
      </c>
      <c r="GI187" s="2">
        <f t="shared" si="230"/>
        <v>0.5743249435168255</v>
      </c>
      <c r="GJ187" s="2">
        <f t="shared" si="230"/>
        <v>0.56363149592376471</v>
      </c>
      <c r="GK187" s="2">
        <f t="shared" si="230"/>
        <v>0.45286425418896081</v>
      </c>
      <c r="GM187" s="86">
        <f t="shared" si="231"/>
        <v>8.5362711423052361E-232</v>
      </c>
      <c r="GN187" s="86">
        <f t="shared" si="231"/>
        <v>8.7335661392320186E-206</v>
      </c>
      <c r="GO187" s="86">
        <f t="shared" si="231"/>
        <v>1.0339759118827322E-286</v>
      </c>
      <c r="GP187" s="86">
        <f t="shared" si="231"/>
        <v>0</v>
      </c>
      <c r="GQ187" s="86">
        <f t="shared" si="231"/>
        <v>0</v>
      </c>
      <c r="GR187" s="86">
        <f t="shared" si="231"/>
        <v>0</v>
      </c>
      <c r="GS187" s="86">
        <f t="shared" si="231"/>
        <v>0</v>
      </c>
      <c r="GT187" s="86">
        <f t="shared" si="231"/>
        <v>0</v>
      </c>
      <c r="GU187" s="86">
        <f t="shared" si="231"/>
        <v>0</v>
      </c>
      <c r="GV187" s="86">
        <f t="shared" si="231"/>
        <v>2.0043755402664534E-300</v>
      </c>
      <c r="GW187" s="86">
        <f t="shared" si="231"/>
        <v>0</v>
      </c>
      <c r="GX187" s="86">
        <f t="shared" si="231"/>
        <v>4.0811388009744559E-307</v>
      </c>
      <c r="GY187" s="86">
        <f t="shared" si="231"/>
        <v>1.3392965824661262E-237</v>
      </c>
      <c r="GZ187" s="86">
        <f t="shared" si="231"/>
        <v>7.6464198135384267E-215</v>
      </c>
      <c r="HA187" s="86">
        <f t="shared" si="231"/>
        <v>5.6968966538881236E-238</v>
      </c>
      <c r="HC187" s="86">
        <f t="shared" si="182"/>
        <v>2.2420849371971924E-176</v>
      </c>
      <c r="HD187" s="86">
        <f t="shared" si="182"/>
        <v>3.1876464155013382E-172</v>
      </c>
      <c r="HE187" s="86">
        <f t="shared" si="182"/>
        <v>8.7138156989572677E-181</v>
      </c>
      <c r="HF187" s="86">
        <f t="shared" si="181"/>
        <v>1.57633077222223E-267</v>
      </c>
      <c r="HG187" s="86">
        <f t="shared" si="181"/>
        <v>0</v>
      </c>
      <c r="HH187" s="86">
        <f t="shared" si="181"/>
        <v>0</v>
      </c>
      <c r="HI187" s="86">
        <f t="shared" ref="HI187:HN227" si="242" xml:space="preserve"> _xlfn.NORM.DIST($B187, I$8, ABS(I$12), TRUE) * _xlfn.NORM.DIST(($B187 - I$8)*I$16, 0, ABS(I$12), TRUE) * 2</f>
        <v>0</v>
      </c>
      <c r="HJ187" s="86">
        <f t="shared" si="242"/>
        <v>1.0599465992726598E-199</v>
      </c>
      <c r="HK187" s="86">
        <f t="shared" si="242"/>
        <v>1.3060773817736346E-305</v>
      </c>
      <c r="HL187" s="86">
        <f t="shared" si="242"/>
        <v>2.0582607462663046E-296</v>
      </c>
      <c r="HM187" s="86">
        <f t="shared" si="242"/>
        <v>6.4253492957054127E-263</v>
      </c>
      <c r="HN187" s="86">
        <f t="shared" si="242"/>
        <v>2.5729567425514343E-200</v>
      </c>
      <c r="HO187" s="86">
        <f t="shared" si="227"/>
        <v>8.1876422827365557E-194</v>
      </c>
      <c r="HP187" s="86">
        <f t="shared" si="227"/>
        <v>1.4779192554920907E-168</v>
      </c>
      <c r="HQ187" s="86">
        <f t="shared" si="227"/>
        <v>4.0849771806096903E-219</v>
      </c>
      <c r="HS187" s="86">
        <f t="shared" si="232"/>
        <v>2.0618539266395915E-23</v>
      </c>
      <c r="HT187" s="86">
        <f t="shared" si="232"/>
        <v>1.5116311812139044E-22</v>
      </c>
      <c r="HU187" s="86">
        <f t="shared" si="232"/>
        <v>9.0878925735602458E-27</v>
      </c>
      <c r="HV187" s="86">
        <f t="shared" si="232"/>
        <v>2.1839399738134759E-27</v>
      </c>
      <c r="HW187" s="86">
        <f t="shared" si="232"/>
        <v>1.6456975668635773E-28</v>
      </c>
      <c r="HX187" s="86">
        <f t="shared" si="232"/>
        <v>5.9475943510837591E-33</v>
      </c>
      <c r="HY187" s="86">
        <f t="shared" si="232"/>
        <v>2.5088069692361551E-31</v>
      </c>
      <c r="HZ187" s="86">
        <f t="shared" si="232"/>
        <v>1.0180467660888956E-43</v>
      </c>
      <c r="IA187" s="86">
        <f t="shared" si="232"/>
        <v>3.6552946104085363E-28</v>
      </c>
      <c r="IB187" s="86">
        <f t="shared" si="232"/>
        <v>2.645717763978435E-23</v>
      </c>
      <c r="IC187" s="86">
        <f t="shared" si="232"/>
        <v>1.2164784011957364E-22</v>
      </c>
      <c r="ID187" s="86">
        <f t="shared" si="232"/>
        <v>6.6910202241539887E-21</v>
      </c>
      <c r="IE187" s="86">
        <f t="shared" si="232"/>
        <v>2.6708593961290238E-23</v>
      </c>
      <c r="IF187" s="86">
        <f t="shared" si="232"/>
        <v>1.163045000493278E-27</v>
      </c>
      <c r="IG187" s="86">
        <f t="shared" si="232"/>
        <v>9.8562052604225271E-19</v>
      </c>
      <c r="II187" s="86">
        <f t="shared" si="233"/>
        <v>8.8985403868576271E-2</v>
      </c>
      <c r="IJ187" s="86">
        <f t="shared" si="233"/>
        <v>0.14890203323962231</v>
      </c>
      <c r="IK187" s="86">
        <f t="shared" si="233"/>
        <v>9.4222080317634876E-2</v>
      </c>
      <c r="IL187" s="86">
        <f t="shared" si="233"/>
        <v>9.6477225249513882E-2</v>
      </c>
      <c r="IM187" s="86">
        <f t="shared" si="233"/>
        <v>4.5625602561067818E-2</v>
      </c>
      <c r="IN187" s="86">
        <f t="shared" si="233"/>
        <v>1.1839645638409243E-2</v>
      </c>
      <c r="IO187" s="86">
        <f t="shared" si="233"/>
        <v>8.256594381788572E-3</v>
      </c>
      <c r="IP187" s="86">
        <f t="shared" si="233"/>
        <v>3.0098305480185827E-2</v>
      </c>
      <c r="IQ187" s="86">
        <f t="shared" si="233"/>
        <v>0.12225590619867048</v>
      </c>
      <c r="IR187" s="86">
        <f t="shared" si="233"/>
        <v>0.33551014501064236</v>
      </c>
      <c r="IS187" s="86">
        <f t="shared" si="233"/>
        <v>0.37578528509859699</v>
      </c>
      <c r="IT187" s="86">
        <f t="shared" si="233"/>
        <v>0.43955756976981392</v>
      </c>
      <c r="IU187" s="86">
        <f t="shared" si="233"/>
        <v>0.34824911903070244</v>
      </c>
      <c r="IV187" s="86">
        <f t="shared" si="233"/>
        <v>0.56155786280301112</v>
      </c>
      <c r="IW187" s="86">
        <f t="shared" si="233"/>
        <v>0.5512695529695365</v>
      </c>
      <c r="IY187" s="86">
        <f t="shared" si="234"/>
        <v>8.8985403868576271E-2</v>
      </c>
      <c r="IZ187" s="86">
        <f t="shared" si="234"/>
        <v>0.14890203323962231</v>
      </c>
      <c r="JA187" s="86">
        <f t="shared" si="234"/>
        <v>9.4222080317634876E-2</v>
      </c>
      <c r="JB187" s="86">
        <f t="shared" si="234"/>
        <v>9.6477225249513882E-2</v>
      </c>
      <c r="JC187" s="86">
        <f t="shared" si="234"/>
        <v>4.5625602561067818E-2</v>
      </c>
      <c r="JD187" s="86">
        <f t="shared" si="234"/>
        <v>1.1839645638409243E-2</v>
      </c>
      <c r="JE187" s="86">
        <f t="shared" si="234"/>
        <v>8.256594381788572E-3</v>
      </c>
      <c r="JF187" s="86">
        <f t="shared" si="234"/>
        <v>3.0098305480185827E-2</v>
      </c>
      <c r="JG187" s="86">
        <f t="shared" si="234"/>
        <v>0.12225590619867048</v>
      </c>
      <c r="JH187" s="86">
        <f t="shared" si="234"/>
        <v>0.33551014501064236</v>
      </c>
      <c r="JI187" s="86">
        <f t="shared" si="234"/>
        <v>0.37578528509859699</v>
      </c>
      <c r="JJ187" s="86">
        <f t="shared" si="234"/>
        <v>0.43955756976981392</v>
      </c>
      <c r="JK187" s="86">
        <f t="shared" si="234"/>
        <v>0.34824911903070244</v>
      </c>
      <c r="JL187" s="86">
        <f t="shared" si="234"/>
        <v>0.56155786280301112</v>
      </c>
      <c r="JM187" s="86">
        <f t="shared" si="234"/>
        <v>0.5512695529695365</v>
      </c>
    </row>
    <row r="188" spans="2:273" x14ac:dyDescent="0.25">
      <c r="B188" s="2">
        <v>161</v>
      </c>
      <c r="C188" s="37">
        <v>42.079000000000001</v>
      </c>
      <c r="D188" s="37">
        <v>37.81</v>
      </c>
      <c r="E188" s="37">
        <v>39.253999999999998</v>
      </c>
      <c r="F188" s="37">
        <v>40.587000000000003</v>
      </c>
      <c r="G188" s="37">
        <v>40.444000000000003</v>
      </c>
      <c r="H188" s="37">
        <v>43.127000000000002</v>
      </c>
      <c r="I188" s="37">
        <v>44.127000000000002</v>
      </c>
      <c r="J188" s="37">
        <v>43.671999999999997</v>
      </c>
      <c r="K188" s="37">
        <v>44.704999999999998</v>
      </c>
      <c r="L188" s="37">
        <v>44.197000000000003</v>
      </c>
      <c r="M188" s="37">
        <v>44.77</v>
      </c>
      <c r="N188" s="37">
        <v>45.23</v>
      </c>
      <c r="O188" s="37">
        <v>41.753999999999998</v>
      </c>
      <c r="P188" s="37">
        <v>53.491999999999997</v>
      </c>
      <c r="Q188" s="37">
        <v>82.492000000000004</v>
      </c>
      <c r="S188" s="4">
        <f t="shared" si="235"/>
        <v>40.726960866019304</v>
      </c>
      <c r="T188" s="4">
        <f t="shared" si="235"/>
        <v>39.440358999956217</v>
      </c>
      <c r="U188" s="4">
        <f t="shared" si="235"/>
        <v>40.444087411939655</v>
      </c>
      <c r="V188" s="4">
        <f t="shared" si="235"/>
        <v>40.555412185545563</v>
      </c>
      <c r="W188" s="4">
        <f t="shared" si="235"/>
        <v>41.183892954402531</v>
      </c>
      <c r="X188" s="4">
        <f t="shared" si="235"/>
        <v>43.276392381590576</v>
      </c>
      <c r="Y188" s="4">
        <f t="shared" si="235"/>
        <v>45.470014923379452</v>
      </c>
      <c r="Z188" s="4">
        <f t="shared" si="235"/>
        <v>45.111516351996734</v>
      </c>
      <c r="AA188" s="4">
        <f t="shared" si="235"/>
        <v>44.688450932166653</v>
      </c>
      <c r="AB188" s="4">
        <f t="shared" si="235"/>
        <v>43.901128331887058</v>
      </c>
      <c r="AC188" s="4">
        <f t="shared" si="235"/>
        <v>44.296076289969633</v>
      </c>
      <c r="AD188" s="4">
        <f t="shared" si="235"/>
        <v>46.374776049340603</v>
      </c>
      <c r="AE188" s="4">
        <f t="shared" si="235"/>
        <v>44.081300122541727</v>
      </c>
      <c r="AF188" s="4">
        <f t="shared" si="235"/>
        <v>52.685149857245726</v>
      </c>
      <c r="AG188" s="4">
        <f t="shared" si="235"/>
        <v>83.603923318864588</v>
      </c>
      <c r="AI188" s="4">
        <f t="shared" si="236"/>
        <v>1.3520391339806963</v>
      </c>
      <c r="AJ188" s="4">
        <f t="shared" si="236"/>
        <v>-1.6303589999562149</v>
      </c>
      <c r="AK188" s="4">
        <f t="shared" si="236"/>
        <v>-1.1900874119396576</v>
      </c>
      <c r="AL188" s="4">
        <f t="shared" si="236"/>
        <v>3.1587814454439922E-2</v>
      </c>
      <c r="AM188" s="4">
        <f t="shared" si="236"/>
        <v>-0.73989295440252789</v>
      </c>
      <c r="AN188" s="4">
        <f t="shared" si="236"/>
        <v>-0.14939238159057311</v>
      </c>
      <c r="AO188" s="4">
        <f t="shared" si="236"/>
        <v>-1.3430149233794495</v>
      </c>
      <c r="AP188" s="4">
        <f t="shared" si="236"/>
        <v>-1.4395163519967369</v>
      </c>
      <c r="AQ188" s="4">
        <f t="shared" si="236"/>
        <v>1.6549067833345532E-2</v>
      </c>
      <c r="AR188" s="4">
        <f t="shared" si="236"/>
        <v>0.29587166811294452</v>
      </c>
      <c r="AS188" s="4">
        <f t="shared" si="236"/>
        <v>0.4739237100303697</v>
      </c>
      <c r="AT188" s="4">
        <f t="shared" si="236"/>
        <v>-1.1447760493406065</v>
      </c>
      <c r="AU188" s="4">
        <f t="shared" si="236"/>
        <v>-2.3273001225417289</v>
      </c>
      <c r="AV188" s="4">
        <f t="shared" si="236"/>
        <v>0.80685014275427136</v>
      </c>
      <c r="AW188" s="4">
        <f t="shared" si="236"/>
        <v>-1.1119233188645836</v>
      </c>
      <c r="AY188" s="2">
        <f t="shared" si="228"/>
        <v>40.724199127620693</v>
      </c>
      <c r="AZ188" s="2">
        <f t="shared" si="228"/>
        <v>39.425530156870863</v>
      </c>
      <c r="BA188" s="2">
        <f t="shared" si="228"/>
        <v>40.435532498965614</v>
      </c>
      <c r="BB188" s="2">
        <f t="shared" si="228"/>
        <v>40.537526661908707</v>
      </c>
      <c r="BC188" s="2">
        <f t="shared" si="228"/>
        <v>41.181576406049366</v>
      </c>
      <c r="BD188" s="2">
        <f t="shared" si="228"/>
        <v>43.276281735040989</v>
      </c>
      <c r="BE188" s="2">
        <f t="shared" si="228"/>
        <v>45.469954275721413</v>
      </c>
      <c r="BF188" s="2">
        <f t="shared" si="228"/>
        <v>45.110532505219929</v>
      </c>
      <c r="BG188" s="2">
        <f t="shared" si="228"/>
        <v>44.629243638904569</v>
      </c>
      <c r="BH188" s="2">
        <f t="shared" si="228"/>
        <v>42.932158020549828</v>
      </c>
      <c r="BI188" s="2">
        <f t="shared" si="228"/>
        <v>42.57458802346784</v>
      </c>
      <c r="BJ188" s="2">
        <f t="shared" si="228"/>
        <v>43.04214064183617</v>
      </c>
      <c r="BK188" s="2">
        <f t="shared" si="228"/>
        <v>42.49516714591666</v>
      </c>
      <c r="BL188" s="2">
        <f t="shared" si="228"/>
        <v>43.75655968532817</v>
      </c>
      <c r="BM188" s="2">
        <f t="shared" si="228"/>
        <v>44.921125933217411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 t="str">
        <f t="shared" si="198"/>
        <v/>
      </c>
      <c r="CV188" s="2" t="str">
        <f t="shared" si="199"/>
        <v/>
      </c>
      <c r="CW188" s="2" t="str">
        <f t="shared" si="200"/>
        <v/>
      </c>
      <c r="CX188" s="2" t="str">
        <f t="shared" si="201"/>
        <v/>
      </c>
      <c r="CY188" s="2" t="str">
        <f t="shared" si="202"/>
        <v/>
      </c>
      <c r="CZ188" s="2">
        <f t="shared" si="203"/>
        <v>43.127000000000002</v>
      </c>
      <c r="DA188" s="2">
        <f t="shared" si="204"/>
        <v>44.127000000000002</v>
      </c>
      <c r="DB188" s="2" t="str">
        <f t="shared" si="205"/>
        <v/>
      </c>
      <c r="DC188" s="2" t="str">
        <f t="shared" si="206"/>
        <v/>
      </c>
      <c r="DD188" s="2" t="str">
        <f t="shared" si="207"/>
        <v/>
      </c>
      <c r="DE188" s="2" t="str">
        <f t="shared" si="208"/>
        <v/>
      </c>
      <c r="DF188" s="2" t="str">
        <f t="shared" si="209"/>
        <v/>
      </c>
      <c r="DG188" s="2" t="str">
        <f t="shared" si="210"/>
        <v/>
      </c>
      <c r="DH188" s="2" t="str">
        <f t="shared" si="211"/>
        <v/>
      </c>
      <c r="DI188" s="2" t="str">
        <f t="shared" si="212"/>
        <v/>
      </c>
      <c r="DK188" s="2">
        <f t="shared" si="237"/>
        <v>90.65891966173362</v>
      </c>
      <c r="DL188" s="2">
        <f t="shared" si="237"/>
        <v>90.08461310782242</v>
      </c>
      <c r="DM188" s="2">
        <f t="shared" si="237"/>
        <v>84.960718816067654</v>
      </c>
      <c r="DN188" s="2">
        <f t="shared" si="237"/>
        <v>89.936109936575079</v>
      </c>
      <c r="DO188" s="2">
        <f t="shared" si="237"/>
        <v>101.79720044296786</v>
      </c>
      <c r="DP188" s="2">
        <f t="shared" si="237"/>
        <v>98.818401742160276</v>
      </c>
      <c r="DQ188" s="2">
        <f t="shared" si="237"/>
        <v>87.600820930232544</v>
      </c>
      <c r="DR188" s="2">
        <f t="shared" si="237"/>
        <v>95.110823751686922</v>
      </c>
      <c r="DS188" s="2">
        <f t="shared" si="237"/>
        <v>89.016142614050707</v>
      </c>
      <c r="DT188" s="2">
        <f t="shared" si="237"/>
        <v>103.21586620209061</v>
      </c>
      <c r="DU188" s="2">
        <f t="shared" si="237"/>
        <v>99.66330278475543</v>
      </c>
      <c r="DV188" s="2">
        <f t="shared" si="237"/>
        <v>89.034730232558132</v>
      </c>
      <c r="DW188" s="2">
        <f t="shared" si="237"/>
        <v>94.039836907278755</v>
      </c>
      <c r="DX188" s="2">
        <f t="shared" si="237"/>
        <v>92.127964350064332</v>
      </c>
      <c r="DY188" s="2">
        <f t="shared" si="237"/>
        <v>71.687296554252185</v>
      </c>
      <c r="EA188" s="2">
        <f t="shared" si="241"/>
        <v>39.905066098081008</v>
      </c>
      <c r="EB188" s="2">
        <f t="shared" si="241"/>
        <v>39.457669048243787</v>
      </c>
      <c r="EC188" s="2">
        <f t="shared" si="241"/>
        <v>40.764768614526567</v>
      </c>
      <c r="ED188" s="2">
        <f t="shared" si="241"/>
        <v>40.772509894653922</v>
      </c>
      <c r="EE188" s="2">
        <f t="shared" si="241"/>
        <v>41.932349709930598</v>
      </c>
      <c r="EF188" s="2">
        <f t="shared" si="240"/>
        <v>43.139276300256526</v>
      </c>
      <c r="EG188" s="2">
        <f t="shared" si="240"/>
        <v>46.316818443299496</v>
      </c>
      <c r="EH188" s="2">
        <f t="shared" si="240"/>
        <v>45.41236921900601</v>
      </c>
      <c r="EI188" s="2">
        <f t="shared" si="240"/>
        <v>44.508826435935191</v>
      </c>
      <c r="EJ188" s="2">
        <f t="shared" si="240"/>
        <v>43.341549292520924</v>
      </c>
      <c r="EK188" s="2">
        <f t="shared" si="213"/>
        <v>42.463027118644064</v>
      </c>
      <c r="EL188" s="2">
        <f t="shared" si="180"/>
        <v>43.188965183450428</v>
      </c>
      <c r="EM188" s="2">
        <f t="shared" si="180"/>
        <v>42.707204243378953</v>
      </c>
      <c r="EN188" s="2">
        <f t="shared" si="180"/>
        <v>44.164560638860095</v>
      </c>
      <c r="EO188" s="2">
        <f t="shared" si="180"/>
        <v>44.852839898599555</v>
      </c>
      <c r="EQ188" s="2">
        <f t="shared" si="238"/>
        <v>41.106026593533741</v>
      </c>
      <c r="ER188" s="2">
        <f t="shared" si="238"/>
        <v>39.407441232372051</v>
      </c>
      <c r="ES188" s="2">
        <f t="shared" si="238"/>
        <v>40.274095574275734</v>
      </c>
      <c r="ET188" s="2">
        <f t="shared" si="238"/>
        <v>40.419062177399468</v>
      </c>
      <c r="EU188" s="2">
        <f t="shared" si="238"/>
        <v>40.855947271569761</v>
      </c>
      <c r="EV188" s="2">
        <f t="shared" si="238"/>
        <v>43.326658020779583</v>
      </c>
      <c r="EW188" s="2">
        <f t="shared" si="238"/>
        <v>45.171893875063574</v>
      </c>
      <c r="EX188" s="2">
        <f t="shared" si="238"/>
        <v>44.962131314052499</v>
      </c>
      <c r="EY188" s="2">
        <f t="shared" si="238"/>
        <v>44.691507154893458</v>
      </c>
      <c r="EZ188" s="2">
        <f t="shared" si="238"/>
        <v>42.658020554332467</v>
      </c>
      <c r="FA188" s="2">
        <f t="shared" si="238"/>
        <v>42.649644924914284</v>
      </c>
      <c r="FB188" s="2">
        <f t="shared" si="238"/>
        <v>42.931453164165632</v>
      </c>
      <c r="FC188" s="2">
        <f t="shared" si="238"/>
        <v>42.349852314978691</v>
      </c>
      <c r="FD188" s="2">
        <f t="shared" si="238"/>
        <v>43.466344566048264</v>
      </c>
      <c r="FE188" s="2">
        <f t="shared" si="238"/>
        <v>44.994463235664718</v>
      </c>
      <c r="FG188" s="2">
        <f t="shared" si="239"/>
        <v>0.99998056976126548</v>
      </c>
      <c r="FH188" s="2">
        <f t="shared" si="239"/>
        <v>0.99998096647411261</v>
      </c>
      <c r="FI188" s="2">
        <f t="shared" si="239"/>
        <v>0.99998037325841305</v>
      </c>
      <c r="FJ188" s="2">
        <f t="shared" si="239"/>
        <v>0.99998039023744023</v>
      </c>
      <c r="FK188" s="2">
        <f t="shared" si="239"/>
        <v>0.99998322768032144</v>
      </c>
      <c r="FL188" s="2">
        <f t="shared" si="239"/>
        <v>0.99997801916789286</v>
      </c>
      <c r="FM188" s="2">
        <f t="shared" si="239"/>
        <v>0.99997913273485195</v>
      </c>
      <c r="FN188" s="2">
        <f t="shared" si="239"/>
        <v>0.99997591145475717</v>
      </c>
      <c r="FO188" s="2">
        <f t="shared" si="239"/>
        <v>0.99997775653096266</v>
      </c>
      <c r="FP188" s="2">
        <f t="shared" si="239"/>
        <v>0.99997581475822495</v>
      </c>
      <c r="FQ188" s="2">
        <f t="shared" si="239"/>
        <v>0.99997692293368667</v>
      </c>
      <c r="FR188" s="2">
        <f t="shared" si="239"/>
        <v>0.99997887000844832</v>
      </c>
      <c r="FS188" s="2">
        <f t="shared" si="239"/>
        <v>0.99997691086306106</v>
      </c>
      <c r="FT188" s="2">
        <f t="shared" si="239"/>
        <v>0.99997395814502688</v>
      </c>
      <c r="FU188" s="2">
        <f t="shared" si="239"/>
        <v>0.99996623442121979</v>
      </c>
      <c r="FW188" s="2">
        <f t="shared" si="230"/>
        <v>0.68124378207779768</v>
      </c>
      <c r="FX188" s="2">
        <f t="shared" si="230"/>
        <v>0.65904718428945575</v>
      </c>
      <c r="FY188" s="2">
        <f t="shared" si="230"/>
        <v>0.67275662401586744</v>
      </c>
      <c r="FZ188" s="2">
        <f t="shared" si="230"/>
        <v>0.66755932419492015</v>
      </c>
      <c r="GA188" s="2">
        <f t="shared" si="230"/>
        <v>0.69841664186496644</v>
      </c>
      <c r="GB188" s="2">
        <f t="shared" si="230"/>
        <v>0.72462543783477051</v>
      </c>
      <c r="GC188" s="2">
        <f t="shared" si="230"/>
        <v>0.74042052666448444</v>
      </c>
      <c r="GD188" s="2">
        <f t="shared" si="230"/>
        <v>0.67305278814292491</v>
      </c>
      <c r="GE188" s="2">
        <f t="shared" si="230"/>
        <v>0.65374828028412746</v>
      </c>
      <c r="GF188" s="2">
        <f t="shared" si="230"/>
        <v>0.60105643530147634</v>
      </c>
      <c r="GG188" s="2">
        <f t="shared" si="230"/>
        <v>0.59073082291763979</v>
      </c>
      <c r="GH188" s="2">
        <f t="shared" si="230"/>
        <v>0.57392762735074454</v>
      </c>
      <c r="GI188" s="2">
        <f t="shared" si="230"/>
        <v>0.59667321399894491</v>
      </c>
      <c r="GJ188" s="2">
        <f t="shared" si="230"/>
        <v>0.58613662084184259</v>
      </c>
      <c r="GK188" s="2">
        <f t="shared" si="230"/>
        <v>0.47576871901150697</v>
      </c>
      <c r="GM188" s="86">
        <f t="shared" si="231"/>
        <v>1.1926670463110055E-236</v>
      </c>
      <c r="GN188" s="86">
        <f t="shared" si="231"/>
        <v>4.4457738998468242E-210</v>
      </c>
      <c r="GO188" s="86">
        <f t="shared" si="231"/>
        <v>1.082862021555632E-292</v>
      </c>
      <c r="GP188" s="86">
        <f t="shared" si="231"/>
        <v>0</v>
      </c>
      <c r="GQ188" s="86">
        <f t="shared" si="231"/>
        <v>0</v>
      </c>
      <c r="GR188" s="86">
        <f t="shared" si="231"/>
        <v>0</v>
      </c>
      <c r="GS188" s="86">
        <f t="shared" si="231"/>
        <v>0</v>
      </c>
      <c r="GT188" s="86">
        <f t="shared" si="231"/>
        <v>0</v>
      </c>
      <c r="GU188" s="86">
        <f t="shared" si="231"/>
        <v>0</v>
      </c>
      <c r="GV188" s="86">
        <f t="shared" si="231"/>
        <v>1.1079578816362652E-306</v>
      </c>
      <c r="GW188" s="86">
        <f t="shared" si="231"/>
        <v>0</v>
      </c>
      <c r="GX188" s="86">
        <f t="shared" si="231"/>
        <v>0</v>
      </c>
      <c r="GY188" s="86">
        <f t="shared" si="231"/>
        <v>1.4482380731434365E-242</v>
      </c>
      <c r="GZ188" s="86">
        <f t="shared" si="231"/>
        <v>2.8628087006103073E-219</v>
      </c>
      <c r="HA188" s="86">
        <f t="shared" si="231"/>
        <v>6.654084359394398E-243</v>
      </c>
      <c r="HC188" s="86">
        <f t="shared" si="182"/>
        <v>3.0754972655694162E-181</v>
      </c>
      <c r="HD188" s="86">
        <f t="shared" si="182"/>
        <v>5.6860034024174338E-177</v>
      </c>
      <c r="HE188" s="86">
        <f t="shared" si="182"/>
        <v>1.0317584934991947E-185</v>
      </c>
      <c r="HF188" s="86">
        <f t="shared" si="182"/>
        <v>9.1233700575202954E-275</v>
      </c>
      <c r="HG188" s="86">
        <f t="shared" si="182"/>
        <v>0</v>
      </c>
      <c r="HH188" s="86">
        <f t="shared" si="182"/>
        <v>0</v>
      </c>
      <c r="HI188" s="86">
        <f t="shared" si="242"/>
        <v>0</v>
      </c>
      <c r="HJ188" s="86">
        <f t="shared" si="242"/>
        <v>5.2393226462444463E-205</v>
      </c>
      <c r="HK188" s="86">
        <f t="shared" si="242"/>
        <v>0</v>
      </c>
      <c r="HL188" s="86">
        <f t="shared" si="242"/>
        <v>1.3816298269826478E-304</v>
      </c>
      <c r="HM188" s="86">
        <f t="shared" si="242"/>
        <v>3.0607853489542475E-270</v>
      </c>
      <c r="HN188" s="86">
        <f t="shared" si="242"/>
        <v>6.5347632066569083E-206</v>
      </c>
      <c r="HO188" s="86">
        <f t="shared" si="227"/>
        <v>3.235777711295748E-199</v>
      </c>
      <c r="HP188" s="86">
        <f t="shared" si="227"/>
        <v>3.6010143112212779E-173</v>
      </c>
      <c r="HQ188" s="86">
        <f t="shared" si="227"/>
        <v>3.66015562842137E-225</v>
      </c>
      <c r="HS188" s="86">
        <f t="shared" si="232"/>
        <v>1.2577034288246799E-24</v>
      </c>
      <c r="HT188" s="86">
        <f t="shared" si="232"/>
        <v>1.0037190622676323E-23</v>
      </c>
      <c r="HU188" s="86">
        <f t="shared" si="232"/>
        <v>3.9652887329977419E-28</v>
      </c>
      <c r="HV188" s="86">
        <f t="shared" si="232"/>
        <v>8.297237486742945E-29</v>
      </c>
      <c r="HW188" s="86">
        <f t="shared" si="232"/>
        <v>6.2914611176309107E-30</v>
      </c>
      <c r="HX188" s="86">
        <f t="shared" si="232"/>
        <v>1.3428402455869225E-34</v>
      </c>
      <c r="HY188" s="86">
        <f t="shared" si="232"/>
        <v>7.2224652406127706E-33</v>
      </c>
      <c r="HZ188" s="86">
        <f t="shared" si="232"/>
        <v>5.3192041118252995E-46</v>
      </c>
      <c r="IA188" s="86">
        <f t="shared" si="232"/>
        <v>1.192735263624125E-29</v>
      </c>
      <c r="IB188" s="86">
        <f t="shared" si="232"/>
        <v>1.3774877970839244E-24</v>
      </c>
      <c r="IC188" s="86">
        <f t="shared" si="232"/>
        <v>6.5747270566273826E-24</v>
      </c>
      <c r="ID188" s="86">
        <f t="shared" si="232"/>
        <v>4.3783962080777571E-22</v>
      </c>
      <c r="IE188" s="86">
        <f t="shared" si="232"/>
        <v>1.3225172957332133E-24</v>
      </c>
      <c r="IF188" s="86">
        <f t="shared" si="232"/>
        <v>2.8017751054579451E-29</v>
      </c>
      <c r="IG188" s="86">
        <f t="shared" si="232"/>
        <v>6.454653922360071E-20</v>
      </c>
      <c r="II188" s="86">
        <f t="shared" si="233"/>
        <v>5.3727178990434561E-2</v>
      </c>
      <c r="IJ188" s="86">
        <f t="shared" si="233"/>
        <v>9.6397220458325869E-2</v>
      </c>
      <c r="IK188" s="86">
        <f t="shared" si="233"/>
        <v>5.5949772121722079E-2</v>
      </c>
      <c r="IL188" s="86">
        <f t="shared" si="233"/>
        <v>5.6468355980481631E-2</v>
      </c>
      <c r="IM188" s="86">
        <f t="shared" si="233"/>
        <v>2.4910918787454099E-2</v>
      </c>
      <c r="IN188" s="86">
        <f t="shared" si="233"/>
        <v>5.4125734982426038E-3</v>
      </c>
      <c r="IO188" s="86">
        <f t="shared" si="233"/>
        <v>3.7832468633278884E-3</v>
      </c>
      <c r="IP188" s="86">
        <f t="shared" si="233"/>
        <v>1.2973211887953053E-2</v>
      </c>
      <c r="IQ188" s="86">
        <f t="shared" si="233"/>
        <v>7.2589357308283864E-2</v>
      </c>
      <c r="IR188" s="86">
        <f t="shared" si="233"/>
        <v>0.24733421838846834</v>
      </c>
      <c r="IS188" s="86">
        <f t="shared" si="233"/>
        <v>0.28702395895731664</v>
      </c>
      <c r="IT188" s="86">
        <f t="shared" si="233"/>
        <v>0.36123030272448453</v>
      </c>
      <c r="IU188" s="86">
        <f t="shared" si="233"/>
        <v>0.2581535025184587</v>
      </c>
      <c r="IV188" s="86">
        <f t="shared" si="233"/>
        <v>0.5378818094322162</v>
      </c>
      <c r="IW188" s="86">
        <f t="shared" si="233"/>
        <v>0.54814766181281849</v>
      </c>
      <c r="IY188" s="86">
        <f t="shared" si="234"/>
        <v>5.3727178990434561E-2</v>
      </c>
      <c r="IZ188" s="86">
        <f t="shared" si="234"/>
        <v>9.6397220458325869E-2</v>
      </c>
      <c r="JA188" s="86">
        <f t="shared" si="234"/>
        <v>5.5949772121722079E-2</v>
      </c>
      <c r="JB188" s="86">
        <f t="shared" si="234"/>
        <v>5.6468355980481631E-2</v>
      </c>
      <c r="JC188" s="86">
        <f t="shared" si="234"/>
        <v>2.4910918787454099E-2</v>
      </c>
      <c r="JD188" s="86">
        <f t="shared" si="234"/>
        <v>5.4125734982426038E-3</v>
      </c>
      <c r="JE188" s="86">
        <f t="shared" si="234"/>
        <v>3.7832468633278884E-3</v>
      </c>
      <c r="JF188" s="86">
        <f t="shared" si="234"/>
        <v>1.2973211887953053E-2</v>
      </c>
      <c r="JG188" s="86">
        <f t="shared" si="234"/>
        <v>7.2589357308283864E-2</v>
      </c>
      <c r="JH188" s="86">
        <f t="shared" si="234"/>
        <v>0.24733421838846834</v>
      </c>
      <c r="JI188" s="86">
        <f t="shared" si="234"/>
        <v>0.28702395895731664</v>
      </c>
      <c r="JJ188" s="86">
        <f t="shared" si="234"/>
        <v>0.36123030272448453</v>
      </c>
      <c r="JK188" s="86">
        <f t="shared" si="234"/>
        <v>0.2581535025184587</v>
      </c>
      <c r="JL188" s="86">
        <f t="shared" si="234"/>
        <v>0.5378818094322162</v>
      </c>
      <c r="JM188" s="86">
        <f t="shared" si="234"/>
        <v>0.54814766181281849</v>
      </c>
    </row>
    <row r="189" spans="2:273" x14ac:dyDescent="0.25">
      <c r="B189" s="2">
        <v>162</v>
      </c>
      <c r="C189" s="37">
        <v>40.872999999999998</v>
      </c>
      <c r="D189" s="37">
        <v>39.19</v>
      </c>
      <c r="E189" s="37">
        <v>39.238</v>
      </c>
      <c r="F189" s="37">
        <v>40.524000000000001</v>
      </c>
      <c r="G189" s="37">
        <v>39.920999999999999</v>
      </c>
      <c r="H189" s="37">
        <v>44.079000000000001</v>
      </c>
      <c r="I189" s="37">
        <v>43.570999999999998</v>
      </c>
      <c r="J189" s="37">
        <v>44</v>
      </c>
      <c r="K189" s="37">
        <v>44.573999999999998</v>
      </c>
      <c r="L189" s="37">
        <v>44.328000000000003</v>
      </c>
      <c r="M189" s="37">
        <v>41.884999999999998</v>
      </c>
      <c r="N189" s="37">
        <v>42.639000000000003</v>
      </c>
      <c r="O189" s="37">
        <v>41.704999999999998</v>
      </c>
      <c r="P189" s="37">
        <v>48.884999999999998</v>
      </c>
      <c r="Q189" s="37">
        <v>77.316999999999993</v>
      </c>
      <c r="S189" s="4">
        <f t="shared" si="235"/>
        <v>40.631403021200143</v>
      </c>
      <c r="T189" s="4">
        <f t="shared" si="235"/>
        <v>39.297309823151735</v>
      </c>
      <c r="U189" s="4">
        <f t="shared" si="235"/>
        <v>40.30134108631259</v>
      </c>
      <c r="V189" s="4">
        <f t="shared" si="235"/>
        <v>40.400916610532526</v>
      </c>
      <c r="W189" s="4">
        <f t="shared" si="235"/>
        <v>41.036905749858356</v>
      </c>
      <c r="X189" s="4">
        <f t="shared" si="235"/>
        <v>43.146655612313111</v>
      </c>
      <c r="Y189" s="4">
        <f t="shared" si="235"/>
        <v>45.322715744573117</v>
      </c>
      <c r="Z189" s="4">
        <f t="shared" si="235"/>
        <v>44.960560542510073</v>
      </c>
      <c r="AA189" s="4">
        <f t="shared" si="235"/>
        <v>44.519905122862738</v>
      </c>
      <c r="AB189" s="4">
        <f t="shared" si="235"/>
        <v>43.185688398932648</v>
      </c>
      <c r="AC189" s="4">
        <f t="shared" si="235"/>
        <v>43.203547375534789</v>
      </c>
      <c r="AD189" s="4">
        <f t="shared" si="235"/>
        <v>44.592022606185559</v>
      </c>
      <c r="AE189" s="4">
        <f t="shared" si="235"/>
        <v>43.025282088401646</v>
      </c>
      <c r="AF189" s="4">
        <f t="shared" si="235"/>
        <v>49.358048824533768</v>
      </c>
      <c r="AG189" s="4">
        <f t="shared" si="235"/>
        <v>76.099843048592362</v>
      </c>
      <c r="AI189" s="4">
        <f t="shared" si="236"/>
        <v>0.24159697879985487</v>
      </c>
      <c r="AJ189" s="4">
        <f t="shared" si="236"/>
        <v>-0.10730982315173776</v>
      </c>
      <c r="AK189" s="4">
        <f t="shared" si="236"/>
        <v>-1.0633410863125903</v>
      </c>
      <c r="AL189" s="4">
        <f t="shared" si="236"/>
        <v>0.12308338946747455</v>
      </c>
      <c r="AM189" s="4">
        <f t="shared" si="236"/>
        <v>-1.1159057498583564</v>
      </c>
      <c r="AN189" s="4">
        <f t="shared" si="236"/>
        <v>0.93234438768688932</v>
      </c>
      <c r="AO189" s="4">
        <f t="shared" si="236"/>
        <v>-1.7517157445731186</v>
      </c>
      <c r="AP189" s="4">
        <f t="shared" si="236"/>
        <v>-0.96056054251007339</v>
      </c>
      <c r="AQ189" s="4">
        <f t="shared" si="236"/>
        <v>5.40948771372598E-2</v>
      </c>
      <c r="AR189" s="4">
        <f t="shared" si="236"/>
        <v>1.1423116010673553</v>
      </c>
      <c r="AS189" s="4">
        <f t="shared" si="236"/>
        <v>-1.3185473755347914</v>
      </c>
      <c r="AT189" s="4">
        <f t="shared" si="236"/>
        <v>-1.9530226061855558</v>
      </c>
      <c r="AU189" s="4">
        <f t="shared" si="236"/>
        <v>-1.3202820884016475</v>
      </c>
      <c r="AV189" s="4">
        <f t="shared" si="236"/>
        <v>-0.47304882453376962</v>
      </c>
      <c r="AW189" s="4">
        <f t="shared" si="236"/>
        <v>1.217156951407631</v>
      </c>
      <c r="AY189" s="2">
        <f t="shared" si="228"/>
        <v>40.630632489553939</v>
      </c>
      <c r="AZ189" s="2">
        <f t="shared" si="228"/>
        <v>39.292432413659618</v>
      </c>
      <c r="BA189" s="2">
        <f t="shared" si="228"/>
        <v>40.299068060379867</v>
      </c>
      <c r="BB189" s="2">
        <f t="shared" si="228"/>
        <v>40.396358168778285</v>
      </c>
      <c r="BC189" s="2">
        <f t="shared" si="228"/>
        <v>41.036406344237911</v>
      </c>
      <c r="BD189" s="2">
        <f t="shared" si="228"/>
        <v>43.146640689369121</v>
      </c>
      <c r="BE189" s="2">
        <f t="shared" si="228"/>
        <v>45.322707477022028</v>
      </c>
      <c r="BF189" s="2">
        <f t="shared" si="228"/>
        <v>44.960450421112796</v>
      </c>
      <c r="BG189" s="2">
        <f t="shared" si="228"/>
        <v>44.504424155404436</v>
      </c>
      <c r="BH189" s="2">
        <f t="shared" si="228"/>
        <v>42.781448518202822</v>
      </c>
      <c r="BI189" s="2">
        <f t="shared" si="228"/>
        <v>42.43896542151478</v>
      </c>
      <c r="BJ189" s="2">
        <f t="shared" si="228"/>
        <v>42.895011099179413</v>
      </c>
      <c r="BK189" s="2">
        <f t="shared" si="228"/>
        <v>42.362047343212197</v>
      </c>
      <c r="BL189" s="2">
        <f t="shared" si="228"/>
        <v>43.626783958156004</v>
      </c>
      <c r="BM189" s="2">
        <f t="shared" si="228"/>
        <v>44.814170807980176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 t="str">
        <f t="shared" si="198"/>
        <v/>
      </c>
      <c r="CV189" s="2" t="str">
        <f t="shared" si="199"/>
        <v/>
      </c>
      <c r="CW189" s="2" t="str">
        <f t="shared" si="200"/>
        <v/>
      </c>
      <c r="CX189" s="2" t="str">
        <f t="shared" si="201"/>
        <v/>
      </c>
      <c r="CY189" s="2" t="str">
        <f t="shared" si="202"/>
        <v/>
      </c>
      <c r="CZ189" s="2">
        <f t="shared" si="203"/>
        <v>44.079000000000001</v>
      </c>
      <c r="DA189" s="2">
        <f t="shared" si="204"/>
        <v>43.570999999999998</v>
      </c>
      <c r="DB189" s="2">
        <f t="shared" si="205"/>
        <v>44</v>
      </c>
      <c r="DC189" s="2" t="str">
        <f t="shared" si="206"/>
        <v/>
      </c>
      <c r="DD189" s="2" t="str">
        <f t="shared" si="207"/>
        <v/>
      </c>
      <c r="DE189" s="2" t="str">
        <f t="shared" si="208"/>
        <v/>
      </c>
      <c r="DF189" s="2" t="str">
        <f t="shared" si="209"/>
        <v/>
      </c>
      <c r="DG189" s="2" t="str">
        <f t="shared" si="210"/>
        <v/>
      </c>
      <c r="DH189" s="2" t="str">
        <f t="shared" si="211"/>
        <v/>
      </c>
      <c r="DI189" s="2" t="str">
        <f t="shared" si="212"/>
        <v/>
      </c>
      <c r="DK189" s="2">
        <f t="shared" si="237"/>
        <v>90.878415433403802</v>
      </c>
      <c r="DL189" s="2">
        <f t="shared" si="237"/>
        <v>90.294016158260348</v>
      </c>
      <c r="DM189" s="2">
        <f t="shared" si="237"/>
        <v>85.134888402295388</v>
      </c>
      <c r="DN189" s="2">
        <f t="shared" si="237"/>
        <v>90.142886137118722</v>
      </c>
      <c r="DO189" s="2">
        <f t="shared" si="237"/>
        <v>102.07564230343299</v>
      </c>
      <c r="DP189" s="2">
        <f t="shared" si="237"/>
        <v>99.071469163763055</v>
      </c>
      <c r="DQ189" s="2">
        <f t="shared" si="237"/>
        <v>87.744646300211414</v>
      </c>
      <c r="DR189" s="2">
        <f t="shared" si="237"/>
        <v>95.319085087719316</v>
      </c>
      <c r="DS189" s="2">
        <f t="shared" si="237"/>
        <v>89.189772222672374</v>
      </c>
      <c r="DT189" s="2">
        <f t="shared" si="237"/>
        <v>103.49949111498259</v>
      </c>
      <c r="DU189" s="2">
        <f t="shared" si="237"/>
        <v>99.926566458687859</v>
      </c>
      <c r="DV189" s="2">
        <f t="shared" si="237"/>
        <v>89.225197181113458</v>
      </c>
      <c r="DW189" s="2">
        <f t="shared" si="237"/>
        <v>94.265399426155227</v>
      </c>
      <c r="DX189" s="2">
        <f t="shared" si="237"/>
        <v>92.358713770913766</v>
      </c>
      <c r="DY189" s="2">
        <f t="shared" si="237"/>
        <v>71.786783541055712</v>
      </c>
      <c r="EA189" s="2">
        <f t="shared" si="241"/>
        <v>39.771010424070113</v>
      </c>
      <c r="EB189" s="2">
        <f t="shared" si="241"/>
        <v>39.326783693818626</v>
      </c>
      <c r="EC189" s="2">
        <f t="shared" si="241"/>
        <v>40.644883131575625</v>
      </c>
      <c r="ED189" s="2">
        <f t="shared" si="241"/>
        <v>40.643233090479463</v>
      </c>
      <c r="EE189" s="2">
        <f t="shared" si="241"/>
        <v>41.822181685815025</v>
      </c>
      <c r="EF189" s="2">
        <f t="shared" si="240"/>
        <v>43.00378380448916</v>
      </c>
      <c r="EG189" s="2">
        <f t="shared" si="240"/>
        <v>46.205724901205549</v>
      </c>
      <c r="EH189" s="2">
        <f t="shared" si="240"/>
        <v>45.277362687056254</v>
      </c>
      <c r="EI189" s="2">
        <f t="shared" si="240"/>
        <v>44.377931443298962</v>
      </c>
      <c r="EJ189" s="2">
        <f t="shared" si="240"/>
        <v>43.21461221484261</v>
      </c>
      <c r="EK189" s="2">
        <f t="shared" si="213"/>
        <v>42.321125071095437</v>
      </c>
      <c r="EL189" s="2">
        <f t="shared" si="180"/>
        <v>43.051070257611244</v>
      </c>
      <c r="EM189" s="2">
        <f t="shared" si="180"/>
        <v>42.586689508056836</v>
      </c>
      <c r="EN189" s="2">
        <f t="shared" si="180"/>
        <v>44.059228370124188</v>
      </c>
      <c r="EO189" s="2">
        <f t="shared" si="180"/>
        <v>44.740447942622183</v>
      </c>
      <c r="EQ189" s="2">
        <f t="shared" si="238"/>
        <v>40.996169367726672</v>
      </c>
      <c r="ER189" s="2">
        <f t="shared" si="238"/>
        <v>39.274922573933708</v>
      </c>
      <c r="ES189" s="2">
        <f t="shared" si="238"/>
        <v>40.144507307376202</v>
      </c>
      <c r="ET189" s="2">
        <f t="shared" si="238"/>
        <v>40.282946139194109</v>
      </c>
      <c r="EU189" s="2">
        <f t="shared" si="238"/>
        <v>40.725671204715866</v>
      </c>
      <c r="EV189" s="2">
        <f t="shared" si="238"/>
        <v>43.194639266062154</v>
      </c>
      <c r="EW189" s="2">
        <f t="shared" si="238"/>
        <v>45.039331485547315</v>
      </c>
      <c r="EX189" s="2">
        <f t="shared" si="238"/>
        <v>44.818463857001163</v>
      </c>
      <c r="EY189" s="2">
        <f t="shared" si="238"/>
        <v>44.56417677182921</v>
      </c>
      <c r="EZ189" s="2">
        <f t="shared" si="238"/>
        <v>42.517104469239868</v>
      </c>
      <c r="FA189" s="2">
        <f t="shared" si="238"/>
        <v>42.511445315351978</v>
      </c>
      <c r="FB189" s="2">
        <f t="shared" si="238"/>
        <v>42.787857638784374</v>
      </c>
      <c r="FC189" s="2">
        <f t="shared" si="238"/>
        <v>42.221800350288561</v>
      </c>
      <c r="FD189" s="2">
        <f t="shared" si="238"/>
        <v>43.346421687974029</v>
      </c>
      <c r="FE189" s="2">
        <f t="shared" si="238"/>
        <v>44.886585777095327</v>
      </c>
      <c r="FG189" s="2">
        <f t="shared" si="239"/>
        <v>0.99998227938136675</v>
      </c>
      <c r="FH189" s="2">
        <f t="shared" si="239"/>
        <v>0.99998264118900793</v>
      </c>
      <c r="FI189" s="2">
        <f t="shared" si="239"/>
        <v>0.99998210016801947</v>
      </c>
      <c r="FJ189" s="2">
        <f t="shared" si="239"/>
        <v>0.99998211565312978</v>
      </c>
      <c r="FK189" s="2">
        <f t="shared" si="239"/>
        <v>0.99998470344007762</v>
      </c>
      <c r="FL189" s="2">
        <f t="shared" si="239"/>
        <v>0.99997995320408828</v>
      </c>
      <c r="FM189" s="2">
        <f t="shared" si="239"/>
        <v>0.9999809687930542</v>
      </c>
      <c r="FN189" s="2">
        <f t="shared" si="239"/>
        <v>0.99997803093907012</v>
      </c>
      <c r="FO189" s="2">
        <f t="shared" si="239"/>
        <v>0.99997971367542904</v>
      </c>
      <c r="FP189" s="2">
        <f t="shared" si="239"/>
        <v>0.99997794275040996</v>
      </c>
      <c r="FQ189" s="2">
        <f t="shared" si="239"/>
        <v>0.99997895342264598</v>
      </c>
      <c r="FR189" s="2">
        <f t="shared" si="239"/>
        <v>0.99998072918284087</v>
      </c>
      <c r="FS189" s="2">
        <f t="shared" si="239"/>
        <v>0.99997894241405993</v>
      </c>
      <c r="FT189" s="2">
        <f t="shared" si="239"/>
        <v>0.99997624949156561</v>
      </c>
      <c r="FU189" s="2">
        <f t="shared" si="239"/>
        <v>0.99996920533466427</v>
      </c>
      <c r="FW189" s="2">
        <f t="shared" si="230"/>
        <v>0.70090204629893227</v>
      </c>
      <c r="FX189" s="2">
        <f t="shared" si="230"/>
        <v>0.67943019341531752</v>
      </c>
      <c r="FY189" s="2">
        <f t="shared" si="230"/>
        <v>0.69270220112948311</v>
      </c>
      <c r="FZ189" s="2">
        <f t="shared" si="230"/>
        <v>0.68767461542060515</v>
      </c>
      <c r="GA189" s="2">
        <f t="shared" si="230"/>
        <v>0.71745507754689508</v>
      </c>
      <c r="GB189" s="2">
        <f t="shared" si="230"/>
        <v>0.74261908077550498</v>
      </c>
      <c r="GC189" s="2">
        <f t="shared" si="230"/>
        <v>0.75772715117240907</v>
      </c>
      <c r="GD189" s="2">
        <f t="shared" si="230"/>
        <v>0.69298855164598017</v>
      </c>
      <c r="GE189" s="2">
        <f t="shared" si="230"/>
        <v>0.67429151404679188</v>
      </c>
      <c r="GF189" s="2">
        <f t="shared" si="230"/>
        <v>0.62292271017683487</v>
      </c>
      <c r="GG189" s="2">
        <f t="shared" si="230"/>
        <v>0.61279846238511104</v>
      </c>
      <c r="GH189" s="2">
        <f t="shared" si="230"/>
        <v>0.59628209425813783</v>
      </c>
      <c r="GI189" s="2">
        <f t="shared" si="230"/>
        <v>0.61862729794608051</v>
      </c>
      <c r="GJ189" s="2">
        <f t="shared" si="230"/>
        <v>0.60828771693842565</v>
      </c>
      <c r="GK189" s="2">
        <f t="shared" si="230"/>
        <v>0.49877557558905333</v>
      </c>
      <c r="GM189" s="86">
        <f t="shared" si="231"/>
        <v>1.4828272767446514E-241</v>
      </c>
      <c r="GN189" s="86">
        <f t="shared" si="231"/>
        <v>2.0418414537185986E-214</v>
      </c>
      <c r="GO189" s="86">
        <f t="shared" si="231"/>
        <v>9.8297794896659571E-299</v>
      </c>
      <c r="GP189" s="86">
        <f t="shared" si="231"/>
        <v>0</v>
      </c>
      <c r="GQ189" s="86">
        <f t="shared" si="231"/>
        <v>0</v>
      </c>
      <c r="GR189" s="86">
        <f t="shared" si="231"/>
        <v>0</v>
      </c>
      <c r="GS189" s="86">
        <f t="shared" si="231"/>
        <v>0</v>
      </c>
      <c r="GT189" s="86">
        <f t="shared" si="231"/>
        <v>0</v>
      </c>
      <c r="GU189" s="86">
        <f t="shared" si="231"/>
        <v>0</v>
      </c>
      <c r="GV189" s="86">
        <f t="shared" si="231"/>
        <v>0</v>
      </c>
      <c r="GW189" s="86">
        <f t="shared" si="231"/>
        <v>0</v>
      </c>
      <c r="GX189" s="86">
        <f t="shared" si="231"/>
        <v>0</v>
      </c>
      <c r="GY189" s="86">
        <f t="shared" si="231"/>
        <v>1.3901950686628337E-247</v>
      </c>
      <c r="GZ189" s="86">
        <f t="shared" si="231"/>
        <v>9.6524033411222576E-224</v>
      </c>
      <c r="HA189" s="86">
        <f t="shared" si="231"/>
        <v>6.911651632055909E-248</v>
      </c>
      <c r="HC189" s="86">
        <f t="shared" si="182"/>
        <v>3.617794634720954E-186</v>
      </c>
      <c r="HD189" s="86">
        <f t="shared" si="182"/>
        <v>8.7288423129904654E-182</v>
      </c>
      <c r="HE189" s="86">
        <f t="shared" si="182"/>
        <v>1.0474213708304042E-190</v>
      </c>
      <c r="HF189" s="86">
        <f t="shared" si="182"/>
        <v>4.2213274774310459E-282</v>
      </c>
      <c r="HG189" s="86">
        <f t="shared" si="182"/>
        <v>0</v>
      </c>
      <c r="HH189" s="86">
        <f t="shared" si="182"/>
        <v>0</v>
      </c>
      <c r="HI189" s="86">
        <f t="shared" si="242"/>
        <v>0</v>
      </c>
      <c r="HJ189" s="86">
        <f t="shared" si="242"/>
        <v>2.2035473600031455E-210</v>
      </c>
      <c r="HK189" s="86">
        <f t="shared" si="242"/>
        <v>0</v>
      </c>
      <c r="HL189" s="86">
        <f t="shared" si="242"/>
        <v>0</v>
      </c>
      <c r="HM189" s="86">
        <f t="shared" si="242"/>
        <v>1.1549273211649181E-277</v>
      </c>
      <c r="HN189" s="86">
        <f t="shared" si="242"/>
        <v>1.3877848716029682E-211</v>
      </c>
      <c r="HO189" s="86">
        <f t="shared" si="227"/>
        <v>1.0761783549760867E-204</v>
      </c>
      <c r="HP189" s="86">
        <f t="shared" si="227"/>
        <v>7.5913912102880632E-178</v>
      </c>
      <c r="HQ189" s="86">
        <f t="shared" si="227"/>
        <v>2.7092841971008178E-231</v>
      </c>
      <c r="HS189" s="86">
        <f t="shared" si="232"/>
        <v>7.1214032599286409E-26</v>
      </c>
      <c r="HT189" s="86">
        <f t="shared" si="232"/>
        <v>6.1967547203250955E-25</v>
      </c>
      <c r="HU189" s="86">
        <f t="shared" si="232"/>
        <v>1.5951451631428667E-29</v>
      </c>
      <c r="HV189" s="86">
        <f t="shared" si="232"/>
        <v>2.891173735509451E-30</v>
      </c>
      <c r="HW189" s="86">
        <f t="shared" si="232"/>
        <v>2.2142823442268075E-31</v>
      </c>
      <c r="HX189" s="86">
        <f t="shared" si="232"/>
        <v>2.7542665976276846E-36</v>
      </c>
      <c r="HY189" s="86">
        <f t="shared" si="232"/>
        <v>1.9028439622206357E-34</v>
      </c>
      <c r="HZ189" s="86">
        <f t="shared" si="232"/>
        <v>2.4215707517370086E-48</v>
      </c>
      <c r="IA189" s="86">
        <f t="shared" si="232"/>
        <v>3.5500308446273923E-31</v>
      </c>
      <c r="IB189" s="86">
        <f t="shared" si="232"/>
        <v>6.5980622840952221E-26</v>
      </c>
      <c r="IC189" s="86">
        <f t="shared" si="232"/>
        <v>3.2680049984396448E-25</v>
      </c>
      <c r="ID189" s="86">
        <f t="shared" si="232"/>
        <v>2.646192879716963E-23</v>
      </c>
      <c r="IE189" s="86">
        <f t="shared" si="232"/>
        <v>6.007674675207082E-26</v>
      </c>
      <c r="IF189" s="86">
        <f t="shared" si="232"/>
        <v>6.0420613153279237E-31</v>
      </c>
      <c r="IG189" s="86">
        <f t="shared" si="232"/>
        <v>3.867792457328121E-21</v>
      </c>
      <c r="II189" s="86">
        <f t="shared" si="233"/>
        <v>3.0765111891199372E-2</v>
      </c>
      <c r="IJ189" s="86">
        <f t="shared" si="233"/>
        <v>5.9077989510034443E-2</v>
      </c>
      <c r="IK189" s="86">
        <f t="shared" si="233"/>
        <v>3.1353284765534103E-2</v>
      </c>
      <c r="IL189" s="86">
        <f t="shared" si="233"/>
        <v>3.1073673008955079E-2</v>
      </c>
      <c r="IM189" s="86">
        <f t="shared" si="233"/>
        <v>1.2850971076074981E-2</v>
      </c>
      <c r="IN189" s="86">
        <f t="shared" si="233"/>
        <v>2.3184484520960241E-3</v>
      </c>
      <c r="IO189" s="86">
        <f t="shared" si="233"/>
        <v>1.6321993224645657E-3</v>
      </c>
      <c r="IP189" s="86">
        <f t="shared" si="233"/>
        <v>5.0935575533426029E-3</v>
      </c>
      <c r="IQ189" s="86">
        <f t="shared" si="233"/>
        <v>4.0306264199900521E-2</v>
      </c>
      <c r="IR189" s="86">
        <f t="shared" si="233"/>
        <v>0.1692804637247658</v>
      </c>
      <c r="IS189" s="86">
        <f t="shared" si="233"/>
        <v>0.20289490055629489</v>
      </c>
      <c r="IT189" s="86">
        <f t="shared" si="233"/>
        <v>0.27446046890099007</v>
      </c>
      <c r="IU189" s="86">
        <f t="shared" si="233"/>
        <v>0.17707940037295386</v>
      </c>
      <c r="IV189" s="86">
        <f t="shared" si="233"/>
        <v>0.49645680827904098</v>
      </c>
      <c r="IW189" s="86">
        <f t="shared" si="233"/>
        <v>0.50346141867052108</v>
      </c>
      <c r="IY189" s="86">
        <f t="shared" si="234"/>
        <v>3.0765111891199372E-2</v>
      </c>
      <c r="IZ189" s="86">
        <f t="shared" si="234"/>
        <v>5.9077989510034443E-2</v>
      </c>
      <c r="JA189" s="86">
        <f t="shared" si="234"/>
        <v>3.1353284765534103E-2</v>
      </c>
      <c r="JB189" s="86">
        <f t="shared" si="234"/>
        <v>3.1073673008955079E-2</v>
      </c>
      <c r="JC189" s="86">
        <f t="shared" si="234"/>
        <v>1.2850971076074981E-2</v>
      </c>
      <c r="JD189" s="86">
        <f t="shared" si="234"/>
        <v>2.3184484520960241E-3</v>
      </c>
      <c r="JE189" s="86">
        <f t="shared" si="234"/>
        <v>1.6321993224645657E-3</v>
      </c>
      <c r="JF189" s="86">
        <f t="shared" si="234"/>
        <v>5.0935575533426029E-3</v>
      </c>
      <c r="JG189" s="86">
        <f t="shared" si="234"/>
        <v>4.0306264199900521E-2</v>
      </c>
      <c r="JH189" s="86">
        <f t="shared" si="234"/>
        <v>0.1692804637247658</v>
      </c>
      <c r="JI189" s="86">
        <f t="shared" si="234"/>
        <v>0.20289490055629489</v>
      </c>
      <c r="JJ189" s="86">
        <f t="shared" si="234"/>
        <v>0.27446046890099007</v>
      </c>
      <c r="JK189" s="86">
        <f t="shared" si="234"/>
        <v>0.17707940037295386</v>
      </c>
      <c r="JL189" s="86">
        <f t="shared" si="234"/>
        <v>0.49645680827904098</v>
      </c>
      <c r="JM189" s="86">
        <f t="shared" si="234"/>
        <v>0.50346141867052108</v>
      </c>
    </row>
    <row r="190" spans="2:273" x14ac:dyDescent="0.25">
      <c r="B190" s="2">
        <v>163</v>
      </c>
      <c r="C190" s="37">
        <v>41.475999999999999</v>
      </c>
      <c r="D190" s="37">
        <v>39.587000000000003</v>
      </c>
      <c r="E190" s="37">
        <v>39.825000000000003</v>
      </c>
      <c r="F190" s="37">
        <v>40.332999999999998</v>
      </c>
      <c r="G190" s="37">
        <v>41.396999999999998</v>
      </c>
      <c r="H190" s="37">
        <v>42.968000000000004</v>
      </c>
      <c r="I190" s="37">
        <v>45.365000000000002</v>
      </c>
      <c r="J190" s="37">
        <v>44.459000000000003</v>
      </c>
      <c r="K190" s="37">
        <v>44.131</v>
      </c>
      <c r="L190" s="37">
        <v>43.197000000000003</v>
      </c>
      <c r="M190" s="37">
        <v>41.18</v>
      </c>
      <c r="N190" s="37">
        <v>42.917999999999999</v>
      </c>
      <c r="O190" s="37">
        <v>41.097999999999999</v>
      </c>
      <c r="P190" s="37">
        <v>45.786999999999999</v>
      </c>
      <c r="Q190" s="37">
        <v>68.349000000000004</v>
      </c>
      <c r="S190" s="4">
        <f t="shared" si="235"/>
        <v>40.537320706086291</v>
      </c>
      <c r="T190" s="4">
        <f t="shared" si="235"/>
        <v>39.160723346091558</v>
      </c>
      <c r="U190" s="4">
        <f t="shared" si="235"/>
        <v>40.16310089791579</v>
      </c>
      <c r="V190" s="4">
        <f t="shared" si="235"/>
        <v>40.256170503636149</v>
      </c>
      <c r="W190" s="4">
        <f t="shared" si="235"/>
        <v>40.891404691587027</v>
      </c>
      <c r="X190" s="4">
        <f t="shared" si="235"/>
        <v>43.016981702883193</v>
      </c>
      <c r="Y190" s="4">
        <f t="shared" si="235"/>
        <v>45.175677049707197</v>
      </c>
      <c r="Z190" s="4">
        <f t="shared" si="235"/>
        <v>44.810365972523741</v>
      </c>
      <c r="AA190" s="4">
        <f t="shared" si="235"/>
        <v>44.383082713660123</v>
      </c>
      <c r="AB190" s="4">
        <f t="shared" si="235"/>
        <v>42.776731286187093</v>
      </c>
      <c r="AC190" s="4">
        <f t="shared" si="235"/>
        <v>42.597916694683576</v>
      </c>
      <c r="AD190" s="4">
        <f t="shared" si="235"/>
        <v>43.503508673982665</v>
      </c>
      <c r="AE190" s="4">
        <f t="shared" si="235"/>
        <v>42.468156591755275</v>
      </c>
      <c r="AF190" s="4">
        <f t="shared" si="235"/>
        <v>46.888097751246804</v>
      </c>
      <c r="AG190" s="4">
        <f t="shared" si="235"/>
        <v>67.669460517511254</v>
      </c>
      <c r="AI190" s="4">
        <f t="shared" si="236"/>
        <v>0.93867929391370808</v>
      </c>
      <c r="AJ190" s="4">
        <f t="shared" si="236"/>
        <v>0.42627665390844527</v>
      </c>
      <c r="AK190" s="4">
        <f t="shared" si="236"/>
        <v>-0.3381008979157869</v>
      </c>
      <c r="AL190" s="4">
        <f t="shared" si="236"/>
        <v>7.6829496363849614E-2</v>
      </c>
      <c r="AM190" s="4">
        <f t="shared" si="236"/>
        <v>0.50559530841297118</v>
      </c>
      <c r="AN190" s="4">
        <f t="shared" si="236"/>
        <v>-4.8981702883189371E-2</v>
      </c>
      <c r="AO190" s="4">
        <f t="shared" si="236"/>
        <v>0.1893229502928051</v>
      </c>
      <c r="AP190" s="4">
        <f t="shared" si="236"/>
        <v>-0.35136597252373747</v>
      </c>
      <c r="AQ190" s="4">
        <f t="shared" si="236"/>
        <v>-0.25208271366012269</v>
      </c>
      <c r="AR190" s="4">
        <f t="shared" si="236"/>
        <v>0.42026871381290931</v>
      </c>
      <c r="AS190" s="4">
        <f t="shared" si="236"/>
        <v>-1.4179166946835764</v>
      </c>
      <c r="AT190" s="4">
        <f t="shared" si="236"/>
        <v>-0.58550867398266604</v>
      </c>
      <c r="AU190" s="4">
        <f t="shared" si="236"/>
        <v>-1.3701565917552756</v>
      </c>
      <c r="AV190" s="4">
        <f t="shared" si="236"/>
        <v>-1.1010977512468045</v>
      </c>
      <c r="AW190" s="4">
        <f t="shared" si="236"/>
        <v>0.67953948248874951</v>
      </c>
      <c r="AY190" s="2">
        <f t="shared" si="228"/>
        <v>40.537132001997719</v>
      </c>
      <c r="AZ190" s="2">
        <f t="shared" si="228"/>
        <v>39.159309936528025</v>
      </c>
      <c r="BA190" s="2">
        <f t="shared" si="228"/>
        <v>40.16257695180331</v>
      </c>
      <c r="BB190" s="2">
        <f t="shared" si="228"/>
        <v>40.255171724265438</v>
      </c>
      <c r="BC190" s="2">
        <f t="shared" si="228"/>
        <v>40.891311612160059</v>
      </c>
      <c r="BD190" s="2">
        <f t="shared" si="228"/>
        <v>43.016980005270739</v>
      </c>
      <c r="BE190" s="2">
        <f t="shared" si="228"/>
        <v>45.17567608682905</v>
      </c>
      <c r="BF190" s="2">
        <f t="shared" si="228"/>
        <v>44.810356305952787</v>
      </c>
      <c r="BG190" s="2">
        <f t="shared" si="228"/>
        <v>44.379634579745264</v>
      </c>
      <c r="BH190" s="2">
        <f t="shared" si="228"/>
        <v>42.630485381150976</v>
      </c>
      <c r="BI190" s="2">
        <f t="shared" si="228"/>
        <v>42.303426957854178</v>
      </c>
      <c r="BJ190" s="2">
        <f t="shared" si="228"/>
        <v>42.747738680910189</v>
      </c>
      <c r="BK190" s="2">
        <f t="shared" si="228"/>
        <v>42.228781100924053</v>
      </c>
      <c r="BL190" s="2">
        <f t="shared" si="228"/>
        <v>43.496688107883088</v>
      </c>
      <c r="BM190" s="2">
        <f t="shared" si="228"/>
        <v>44.707430058975547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 t="str">
        <f t="shared" si="198"/>
        <v/>
      </c>
      <c r="CV190" s="2" t="str">
        <f t="shared" si="199"/>
        <v/>
      </c>
      <c r="CW190" s="2" t="str">
        <f t="shared" si="200"/>
        <v/>
      </c>
      <c r="CX190" s="2" t="str">
        <f t="shared" si="201"/>
        <v/>
      </c>
      <c r="CY190" s="2">
        <f t="shared" si="202"/>
        <v>41.396999999999998</v>
      </c>
      <c r="CZ190" s="2">
        <f t="shared" si="203"/>
        <v>42.968000000000004</v>
      </c>
      <c r="DA190" s="2">
        <f t="shared" si="204"/>
        <v>45.365000000000002</v>
      </c>
      <c r="DB190" s="2">
        <f t="shared" si="205"/>
        <v>44.459000000000003</v>
      </c>
      <c r="DC190" s="2" t="str">
        <f t="shared" si="206"/>
        <v/>
      </c>
      <c r="DD190" s="2" t="str">
        <f t="shared" si="207"/>
        <v/>
      </c>
      <c r="DE190" s="2" t="str">
        <f t="shared" si="208"/>
        <v/>
      </c>
      <c r="DF190" s="2" t="str">
        <f t="shared" si="209"/>
        <v/>
      </c>
      <c r="DG190" s="2" t="str">
        <f t="shared" si="210"/>
        <v/>
      </c>
      <c r="DH190" s="2" t="str">
        <f t="shared" si="211"/>
        <v/>
      </c>
      <c r="DI190" s="2" t="str">
        <f t="shared" si="212"/>
        <v/>
      </c>
      <c r="DK190" s="2">
        <f t="shared" si="237"/>
        <v>91.097911205073984</v>
      </c>
      <c r="DL190" s="2">
        <f t="shared" si="237"/>
        <v>90.50341920869829</v>
      </c>
      <c r="DM190" s="2">
        <f t="shared" si="237"/>
        <v>85.309057988523108</v>
      </c>
      <c r="DN190" s="2">
        <f t="shared" si="237"/>
        <v>90.349662337662366</v>
      </c>
      <c r="DO190" s="2">
        <f t="shared" si="237"/>
        <v>102.35408416389811</v>
      </c>
      <c r="DP190" s="2">
        <f t="shared" si="237"/>
        <v>99.324536585365848</v>
      </c>
      <c r="DQ190" s="2">
        <f t="shared" si="237"/>
        <v>87.88847167019027</v>
      </c>
      <c r="DR190" s="2">
        <f t="shared" si="237"/>
        <v>95.527346423751709</v>
      </c>
      <c r="DS190" s="2">
        <f t="shared" si="237"/>
        <v>89.363401831294041</v>
      </c>
      <c r="DT190" s="2">
        <f t="shared" si="237"/>
        <v>103.78311602787458</v>
      </c>
      <c r="DU190" s="2">
        <f t="shared" si="237"/>
        <v>100.18983013262027</v>
      </c>
      <c r="DV190" s="2">
        <f t="shared" si="237"/>
        <v>89.415664129668784</v>
      </c>
      <c r="DW190" s="2">
        <f t="shared" si="237"/>
        <v>94.4909619450317</v>
      </c>
      <c r="DX190" s="2">
        <f t="shared" si="237"/>
        <v>92.589463191763173</v>
      </c>
      <c r="DY190" s="2">
        <f t="shared" si="237"/>
        <v>71.886270527859239</v>
      </c>
      <c r="EA190" s="2">
        <f t="shared" si="241"/>
        <v>39.636954750059218</v>
      </c>
      <c r="EB190" s="2">
        <f t="shared" si="241"/>
        <v>39.195898339393466</v>
      </c>
      <c r="EC190" s="2">
        <f t="shared" si="241"/>
        <v>40.524997648624677</v>
      </c>
      <c r="ED190" s="2">
        <f t="shared" si="241"/>
        <v>40.513956286305003</v>
      </c>
      <c r="EE190" s="2">
        <f t="shared" si="241"/>
        <v>41.712013661699459</v>
      </c>
      <c r="EF190" s="2">
        <f t="shared" si="240"/>
        <v>42.868291308721794</v>
      </c>
      <c r="EG190" s="2">
        <f t="shared" si="240"/>
        <v>46.094631359111602</v>
      </c>
      <c r="EH190" s="2">
        <f t="shared" si="240"/>
        <v>45.142356155106498</v>
      </c>
      <c r="EI190" s="2">
        <f t="shared" si="240"/>
        <v>44.247036450662733</v>
      </c>
      <c r="EJ190" s="2">
        <f t="shared" si="240"/>
        <v>43.087675137164297</v>
      </c>
      <c r="EK190" s="2">
        <f t="shared" si="213"/>
        <v>42.179223023546811</v>
      </c>
      <c r="EL190" s="2">
        <f t="shared" si="180"/>
        <v>42.913175331772052</v>
      </c>
      <c r="EM190" s="2">
        <f t="shared" si="180"/>
        <v>42.466174772734732</v>
      </c>
      <c r="EN190" s="2">
        <f t="shared" si="180"/>
        <v>43.953896101388295</v>
      </c>
      <c r="EO190" s="2">
        <f t="shared" si="180"/>
        <v>44.628055986644817</v>
      </c>
      <c r="EQ190" s="2">
        <f t="shared" si="238"/>
        <v>40.886312141919603</v>
      </c>
      <c r="ER190" s="2">
        <f t="shared" si="238"/>
        <v>39.142403915495372</v>
      </c>
      <c r="ES190" s="2">
        <f t="shared" si="238"/>
        <v>40.014919040476677</v>
      </c>
      <c r="ET190" s="2">
        <f t="shared" si="238"/>
        <v>40.146830100988751</v>
      </c>
      <c r="EU190" s="2">
        <f t="shared" si="238"/>
        <v>40.595395137861978</v>
      </c>
      <c r="EV190" s="2">
        <f t="shared" si="238"/>
        <v>43.062620511344718</v>
      </c>
      <c r="EW190" s="2">
        <f t="shared" si="238"/>
        <v>44.906769096031063</v>
      </c>
      <c r="EX190" s="2">
        <f t="shared" si="238"/>
        <v>44.674796399949834</v>
      </c>
      <c r="EY190" s="2">
        <f t="shared" si="238"/>
        <v>44.436846388764948</v>
      </c>
      <c r="EZ190" s="2">
        <f t="shared" si="238"/>
        <v>42.37618838414727</v>
      </c>
      <c r="FA190" s="2">
        <f t="shared" si="238"/>
        <v>42.373245705789685</v>
      </c>
      <c r="FB190" s="2">
        <f t="shared" si="238"/>
        <v>42.644262113403116</v>
      </c>
      <c r="FC190" s="2">
        <f t="shared" si="238"/>
        <v>42.093748385598431</v>
      </c>
      <c r="FD190" s="2">
        <f t="shared" si="238"/>
        <v>43.226498809899795</v>
      </c>
      <c r="FE190" s="2">
        <f t="shared" si="238"/>
        <v>44.778708318525943</v>
      </c>
      <c r="FG190" s="2">
        <f t="shared" si="239"/>
        <v>0.99998383857852713</v>
      </c>
      <c r="FH190" s="2">
        <f t="shared" si="239"/>
        <v>0.9999841685520362</v>
      </c>
      <c r="FI190" s="2">
        <f t="shared" si="239"/>
        <v>0.99998367513349962</v>
      </c>
      <c r="FJ190" s="2">
        <f t="shared" si="239"/>
        <v>0.99998368925613257</v>
      </c>
      <c r="FK190" s="2">
        <f t="shared" si="239"/>
        <v>0.99998604935276936</v>
      </c>
      <c r="FL190" s="2">
        <f t="shared" si="239"/>
        <v>0.99998171707258487</v>
      </c>
      <c r="FM190" s="2">
        <f t="shared" si="239"/>
        <v>0.99998264330391495</v>
      </c>
      <c r="FN190" s="2">
        <f t="shared" si="239"/>
        <v>0.999979963939571</v>
      </c>
      <c r="FO190" s="2">
        <f t="shared" si="239"/>
        <v>0.99998149861907604</v>
      </c>
      <c r="FP190" s="2">
        <f t="shared" si="239"/>
        <v>0.99997988351024547</v>
      </c>
      <c r="FQ190" s="2">
        <f t="shared" si="239"/>
        <v>0.99998080525777566</v>
      </c>
      <c r="FR190" s="2">
        <f t="shared" si="239"/>
        <v>0.99998242477606669</v>
      </c>
      <c r="FS190" s="2">
        <f t="shared" si="239"/>
        <v>0.9999807952177886</v>
      </c>
      <c r="FT190" s="2">
        <f t="shared" si="239"/>
        <v>0.99997833923360124</v>
      </c>
      <c r="FU190" s="2">
        <f t="shared" si="239"/>
        <v>0.99997191485532</v>
      </c>
      <c r="FW190" s="2">
        <f t="shared" si="230"/>
        <v>0.71984651917146358</v>
      </c>
      <c r="FX190" s="2">
        <f t="shared" si="230"/>
        <v>0.69915091119558848</v>
      </c>
      <c r="FY190" s="2">
        <f t="shared" si="230"/>
        <v>0.7119525987304216</v>
      </c>
      <c r="FZ190" s="2">
        <f t="shared" si="230"/>
        <v>0.70710679286685796</v>
      </c>
      <c r="GA190" s="2">
        <f t="shared" si="230"/>
        <v>0.73574638798656267</v>
      </c>
      <c r="GB190" s="2">
        <f t="shared" si="230"/>
        <v>0.75982667103787638</v>
      </c>
      <c r="GC190" s="2">
        <f t="shared" si="230"/>
        <v>0.77423174710677678</v>
      </c>
      <c r="GD190" s="2">
        <f t="shared" si="230"/>
        <v>0.71222846318727606</v>
      </c>
      <c r="GE190" s="2">
        <f t="shared" si="230"/>
        <v>0.69418606495599866</v>
      </c>
      <c r="GF190" s="2">
        <f t="shared" si="230"/>
        <v>0.64429974737305729</v>
      </c>
      <c r="GG190" s="2">
        <f t="shared" si="230"/>
        <v>0.63441260699381297</v>
      </c>
      <c r="GH190" s="2">
        <f t="shared" si="230"/>
        <v>0.61824384656259723</v>
      </c>
      <c r="GI190" s="2">
        <f t="shared" si="230"/>
        <v>0.64010715876228286</v>
      </c>
      <c r="GJ190" s="2">
        <f t="shared" si="230"/>
        <v>0.63000162706801766</v>
      </c>
      <c r="GK190" s="2">
        <f t="shared" si="230"/>
        <v>0.52178761822049591</v>
      </c>
      <c r="GM190" s="86">
        <f t="shared" si="231"/>
        <v>1.6405190893610579E-246</v>
      </c>
      <c r="GN190" s="86">
        <f t="shared" si="231"/>
        <v>8.4608618594880076E-219</v>
      </c>
      <c r="GO190" s="86">
        <f t="shared" si="231"/>
        <v>7.7343076316266593E-305</v>
      </c>
      <c r="GP190" s="86">
        <f t="shared" si="231"/>
        <v>0</v>
      </c>
      <c r="GQ190" s="86">
        <f t="shared" si="231"/>
        <v>0</v>
      </c>
      <c r="GR190" s="86">
        <f t="shared" si="231"/>
        <v>0</v>
      </c>
      <c r="GS190" s="86">
        <f t="shared" si="231"/>
        <v>0</v>
      </c>
      <c r="GT190" s="86">
        <f t="shared" si="231"/>
        <v>0</v>
      </c>
      <c r="GU190" s="86">
        <f t="shared" si="231"/>
        <v>0</v>
      </c>
      <c r="GV190" s="86">
        <f t="shared" si="231"/>
        <v>0</v>
      </c>
      <c r="GW190" s="86">
        <f t="shared" si="231"/>
        <v>0</v>
      </c>
      <c r="GX190" s="86">
        <f t="shared" si="231"/>
        <v>0</v>
      </c>
      <c r="GY190" s="86">
        <f t="shared" si="231"/>
        <v>1.1846311903756663E-252</v>
      </c>
      <c r="GZ190" s="86">
        <f t="shared" si="231"/>
        <v>2.930803004710708E-228</v>
      </c>
      <c r="HA190" s="86">
        <f t="shared" si="231"/>
        <v>6.3843697427185716E-253</v>
      </c>
      <c r="HC190" s="86">
        <f t="shared" si="182"/>
        <v>3.64951888959061E-191</v>
      </c>
      <c r="HD190" s="86">
        <f t="shared" si="182"/>
        <v>1.153231770725309E-186</v>
      </c>
      <c r="HE190" s="86">
        <f t="shared" si="182"/>
        <v>9.1166742249899405E-196</v>
      </c>
      <c r="HF190" s="86">
        <f t="shared" si="182"/>
        <v>1.5614446775938355E-289</v>
      </c>
      <c r="HG190" s="86">
        <f t="shared" si="182"/>
        <v>0</v>
      </c>
      <c r="HH190" s="86">
        <f t="shared" si="182"/>
        <v>0</v>
      </c>
      <c r="HI190" s="86">
        <f t="shared" si="242"/>
        <v>0</v>
      </c>
      <c r="HJ190" s="86">
        <f t="shared" si="242"/>
        <v>7.8854013670974479E-216</v>
      </c>
      <c r="HK190" s="86">
        <f t="shared" si="242"/>
        <v>0</v>
      </c>
      <c r="HL190" s="86">
        <f t="shared" si="242"/>
        <v>0</v>
      </c>
      <c r="HM190" s="86">
        <f t="shared" si="242"/>
        <v>3.4519134176042191E-285</v>
      </c>
      <c r="HN190" s="86">
        <f t="shared" si="242"/>
        <v>2.4643770005696316E-217</v>
      </c>
      <c r="HO190" s="86">
        <f t="shared" si="227"/>
        <v>3.0121276554425747E-210</v>
      </c>
      <c r="HP190" s="86">
        <f t="shared" si="227"/>
        <v>1.3846441866458336E-182</v>
      </c>
      <c r="HQ190" s="86">
        <f t="shared" si="227"/>
        <v>1.6567330290456536E-237</v>
      </c>
      <c r="HS190" s="86">
        <f t="shared" si="232"/>
        <v>3.7428764637894802E-27</v>
      </c>
      <c r="HT190" s="86">
        <f t="shared" si="232"/>
        <v>3.5570298850468807E-26</v>
      </c>
      <c r="HU190" s="86">
        <f t="shared" si="232"/>
        <v>5.9159695233527616E-31</v>
      </c>
      <c r="HV190" s="86">
        <f t="shared" si="232"/>
        <v>9.2395001997097526E-32</v>
      </c>
      <c r="HW190" s="86">
        <f t="shared" si="232"/>
        <v>7.1743388843109413E-33</v>
      </c>
      <c r="HX190" s="86">
        <f t="shared" si="232"/>
        <v>5.1318455837771859E-38</v>
      </c>
      <c r="HY190" s="86">
        <f t="shared" si="232"/>
        <v>4.5878401056197328E-36</v>
      </c>
      <c r="HZ190" s="86">
        <f t="shared" si="232"/>
        <v>9.605171891746213E-51</v>
      </c>
      <c r="IA190" s="86">
        <f t="shared" si="232"/>
        <v>9.6376613161559091E-33</v>
      </c>
      <c r="IB190" s="86">
        <f t="shared" si="232"/>
        <v>2.9074508731280275E-27</v>
      </c>
      <c r="IC190" s="86">
        <f t="shared" si="232"/>
        <v>1.4938308826948819E-26</v>
      </c>
      <c r="ID190" s="86">
        <f t="shared" si="232"/>
        <v>1.4770424741508462E-24</v>
      </c>
      <c r="IE190" s="86">
        <f t="shared" si="232"/>
        <v>2.5035037052897464E-27</v>
      </c>
      <c r="IF190" s="86">
        <f t="shared" si="232"/>
        <v>1.1663585039815276E-32</v>
      </c>
      <c r="IG190" s="86">
        <f t="shared" si="232"/>
        <v>2.1205812983485243E-22</v>
      </c>
      <c r="II190" s="86">
        <f t="shared" si="233"/>
        <v>1.6732826155326491E-2</v>
      </c>
      <c r="IJ190" s="86">
        <f t="shared" si="233"/>
        <v>3.4365381294615707E-2</v>
      </c>
      <c r="IK190" s="86">
        <f t="shared" si="233"/>
        <v>1.6610426766318374E-2</v>
      </c>
      <c r="IL190" s="86">
        <f t="shared" si="233"/>
        <v>1.6107870529532765E-2</v>
      </c>
      <c r="IM190" s="86">
        <f t="shared" si="233"/>
        <v>6.2675477111340163E-3</v>
      </c>
      <c r="IN190" s="86">
        <f t="shared" si="233"/>
        <v>9.3021472389178132E-4</v>
      </c>
      <c r="IO190" s="86">
        <f t="shared" si="233"/>
        <v>6.6279917356907485E-4</v>
      </c>
      <c r="IP190" s="86">
        <f t="shared" si="233"/>
        <v>1.8217268814588517E-3</v>
      </c>
      <c r="IQ190" s="86">
        <f t="shared" si="233"/>
        <v>2.0988198179889294E-2</v>
      </c>
      <c r="IR190" s="86">
        <f t="shared" si="233"/>
        <v>0.10818716791094322</v>
      </c>
      <c r="IS190" s="86">
        <f t="shared" si="233"/>
        <v>0.13354713727307968</v>
      </c>
      <c r="IT190" s="86">
        <f t="shared" si="233"/>
        <v>0.19391130000518003</v>
      </c>
      <c r="IU190" s="86">
        <f t="shared" si="233"/>
        <v>0.11309067539769374</v>
      </c>
      <c r="IV190" s="86">
        <f t="shared" si="233"/>
        <v>0.44379975042566272</v>
      </c>
      <c r="IW190" s="86">
        <f t="shared" si="233"/>
        <v>0.4238457483869657</v>
      </c>
      <c r="IY190" s="86">
        <f t="shared" si="234"/>
        <v>1.6732826155326491E-2</v>
      </c>
      <c r="IZ190" s="86">
        <f t="shared" si="234"/>
        <v>3.4365381294615707E-2</v>
      </c>
      <c r="JA190" s="86">
        <f t="shared" si="234"/>
        <v>1.6610426766318374E-2</v>
      </c>
      <c r="JB190" s="86">
        <f t="shared" si="234"/>
        <v>1.6107870529532765E-2</v>
      </c>
      <c r="JC190" s="86">
        <f t="shared" si="234"/>
        <v>6.2675477111340163E-3</v>
      </c>
      <c r="JD190" s="86">
        <f t="shared" si="234"/>
        <v>9.3021472389178132E-4</v>
      </c>
      <c r="JE190" s="86">
        <f t="shared" si="234"/>
        <v>6.6279917356907485E-4</v>
      </c>
      <c r="JF190" s="86">
        <f t="shared" si="234"/>
        <v>1.8217268814588517E-3</v>
      </c>
      <c r="JG190" s="86">
        <f t="shared" si="234"/>
        <v>2.0988198179889294E-2</v>
      </c>
      <c r="JH190" s="86">
        <f t="shared" si="234"/>
        <v>0.10818716791094322</v>
      </c>
      <c r="JI190" s="86">
        <f t="shared" si="234"/>
        <v>0.13354713727307968</v>
      </c>
      <c r="JJ190" s="86">
        <f t="shared" si="234"/>
        <v>0.19391130000518003</v>
      </c>
      <c r="JK190" s="86">
        <f t="shared" si="234"/>
        <v>0.11309067539769374</v>
      </c>
      <c r="JL190" s="86">
        <f t="shared" si="234"/>
        <v>0.44379975042566272</v>
      </c>
      <c r="JM190" s="86">
        <f t="shared" si="234"/>
        <v>0.4238457483869657</v>
      </c>
    </row>
    <row r="191" spans="2:273" x14ac:dyDescent="0.25">
      <c r="B191" s="2">
        <v>164</v>
      </c>
      <c r="C191" s="37">
        <v>39.444000000000003</v>
      </c>
      <c r="D191" s="37">
        <v>37.127000000000002</v>
      </c>
      <c r="E191" s="37">
        <v>40.619</v>
      </c>
      <c r="F191" s="37">
        <v>38.619</v>
      </c>
      <c r="G191" s="37">
        <v>41.570999999999998</v>
      </c>
      <c r="H191" s="37">
        <v>43.936999999999998</v>
      </c>
      <c r="I191" s="37">
        <v>44.856999999999999</v>
      </c>
      <c r="J191" s="37">
        <v>44.689</v>
      </c>
      <c r="K191" s="37">
        <v>43.491999999999997</v>
      </c>
      <c r="L191" s="37">
        <v>43.279000000000003</v>
      </c>
      <c r="M191" s="37">
        <v>43.328000000000003</v>
      </c>
      <c r="N191" s="37">
        <v>42.066000000000003</v>
      </c>
      <c r="O191" s="37">
        <v>42.622999999999998</v>
      </c>
      <c r="P191" s="37">
        <v>42.328000000000003</v>
      </c>
      <c r="Q191" s="37">
        <v>62.968000000000004</v>
      </c>
      <c r="S191" s="4">
        <f t="shared" si="235"/>
        <v>40.443637898081185</v>
      </c>
      <c r="T191" s="4">
        <f t="shared" si="235"/>
        <v>39.026528677145912</v>
      </c>
      <c r="U191" s="4">
        <f t="shared" si="235"/>
        <v>40.026205218874118</v>
      </c>
      <c r="V191" s="4">
        <f t="shared" si="235"/>
        <v>40.114185209622839</v>
      </c>
      <c r="W191" s="4">
        <f t="shared" si="235"/>
        <v>40.746385571076949</v>
      </c>
      <c r="X191" s="4">
        <f t="shared" si="235"/>
        <v>42.887287493990826</v>
      </c>
      <c r="Y191" s="4">
        <f t="shared" si="235"/>
        <v>45.028924210374242</v>
      </c>
      <c r="Z191" s="4">
        <f t="shared" si="235"/>
        <v>44.660287970438866</v>
      </c>
      <c r="AA191" s="4">
        <f t="shared" si="235"/>
        <v>44.255511412849671</v>
      </c>
      <c r="AB191" s="4">
        <f t="shared" si="235"/>
        <v>42.525163250035618</v>
      </c>
      <c r="AC191" s="4">
        <f t="shared" si="235"/>
        <v>42.266180314161183</v>
      </c>
      <c r="AD191" s="4">
        <f t="shared" si="235"/>
        <v>42.894287380847032</v>
      </c>
      <c r="AE191" s="4">
        <f t="shared" si="235"/>
        <v>42.169875917165548</v>
      </c>
      <c r="AF191" s="4">
        <f t="shared" si="235"/>
        <v>45.215830097770521</v>
      </c>
      <c r="AG191" s="4">
        <f t="shared" si="235"/>
        <v>59.782725059640214</v>
      </c>
      <c r="AI191" s="4">
        <f t="shared" si="236"/>
        <v>-0.99963789808118264</v>
      </c>
      <c r="AJ191" s="4">
        <f t="shared" si="236"/>
        <v>-1.8995286771459092</v>
      </c>
      <c r="AK191" s="4">
        <f t="shared" si="236"/>
        <v>0.5927947811258818</v>
      </c>
      <c r="AL191" s="4">
        <f t="shared" si="236"/>
        <v>-1.4951852096228393</v>
      </c>
      <c r="AM191" s="4">
        <f t="shared" si="236"/>
        <v>0.82461442892304859</v>
      </c>
      <c r="AN191" s="4">
        <f t="shared" si="236"/>
        <v>1.0497125060091719</v>
      </c>
      <c r="AO191" s="4">
        <f t="shared" si="236"/>
        <v>-0.1719242103742431</v>
      </c>
      <c r="AP191" s="4">
        <f t="shared" si="236"/>
        <v>2.87120295611345E-2</v>
      </c>
      <c r="AQ191" s="4">
        <f t="shared" si="236"/>
        <v>-0.76351141284967383</v>
      </c>
      <c r="AR191" s="4">
        <f t="shared" si="236"/>
        <v>0.75383674996438543</v>
      </c>
      <c r="AS191" s="4">
        <f t="shared" si="236"/>
        <v>1.0618196858388202</v>
      </c>
      <c r="AT191" s="4">
        <f t="shared" si="236"/>
        <v>-0.82828738084702991</v>
      </c>
      <c r="AU191" s="4">
        <f t="shared" si="236"/>
        <v>0.45312408283444938</v>
      </c>
      <c r="AV191" s="4">
        <f t="shared" si="236"/>
        <v>-2.887830097770518</v>
      </c>
      <c r="AW191" s="4">
        <f t="shared" si="236"/>
        <v>3.1852749403597898</v>
      </c>
      <c r="AY191" s="2">
        <f t="shared" si="228"/>
        <v>40.443597358391749</v>
      </c>
      <c r="AZ191" s="2">
        <f t="shared" si="228"/>
        <v>39.026168077689505</v>
      </c>
      <c r="BA191" s="2">
        <f t="shared" si="228"/>
        <v>40.026100518276323</v>
      </c>
      <c r="BB191" s="2">
        <f t="shared" si="228"/>
        <v>40.113997226428744</v>
      </c>
      <c r="BC191" s="2">
        <f t="shared" si="228"/>
        <v>40.746370581712853</v>
      </c>
      <c r="BD191" s="2">
        <f t="shared" si="228"/>
        <v>42.887287331188325</v>
      </c>
      <c r="BE191" s="2">
        <f t="shared" si="228"/>
        <v>45.028924114609495</v>
      </c>
      <c r="BF191" s="2">
        <f t="shared" si="228"/>
        <v>44.66028730565332</v>
      </c>
      <c r="BG191" s="2">
        <f t="shared" si="228"/>
        <v>44.254857782449299</v>
      </c>
      <c r="BH191" s="2">
        <f t="shared" si="228"/>
        <v>42.479339961259839</v>
      </c>
      <c r="BI191" s="2">
        <f t="shared" si="228"/>
        <v>42.167952113929999</v>
      </c>
      <c r="BJ191" s="2">
        <f t="shared" si="228"/>
        <v>42.600351602581497</v>
      </c>
      <c r="BK191" s="2">
        <f t="shared" si="228"/>
        <v>42.095406127255721</v>
      </c>
      <c r="BL191" s="2">
        <f t="shared" si="228"/>
        <v>43.366347211801191</v>
      </c>
      <c r="BM191" s="2">
        <f t="shared" si="228"/>
        <v>44.600888194167503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>
        <f t="shared" si="198"/>
        <v>39.444000000000003</v>
      </c>
      <c r="CV191" s="2" t="str">
        <f t="shared" si="199"/>
        <v/>
      </c>
      <c r="CW191" s="2">
        <f t="shared" si="200"/>
        <v>40.619</v>
      </c>
      <c r="CX191" s="2">
        <f t="shared" si="201"/>
        <v>38.619</v>
      </c>
      <c r="CY191" s="2">
        <f t="shared" si="202"/>
        <v>41.570999999999998</v>
      </c>
      <c r="CZ191" s="2">
        <f t="shared" si="203"/>
        <v>43.936999999999998</v>
      </c>
      <c r="DA191" s="2">
        <f t="shared" si="204"/>
        <v>44.856999999999999</v>
      </c>
      <c r="DB191" s="2">
        <f t="shared" si="205"/>
        <v>44.689</v>
      </c>
      <c r="DC191" s="2" t="str">
        <f t="shared" si="206"/>
        <v/>
      </c>
      <c r="DD191" s="2" t="str">
        <f t="shared" si="207"/>
        <v/>
      </c>
      <c r="DE191" s="2" t="str">
        <f t="shared" si="208"/>
        <v/>
      </c>
      <c r="DF191" s="2" t="str">
        <f t="shared" si="209"/>
        <v/>
      </c>
      <c r="DG191" s="2" t="str">
        <f t="shared" si="210"/>
        <v/>
      </c>
      <c r="DH191" s="2" t="str">
        <f t="shared" si="211"/>
        <v/>
      </c>
      <c r="DI191" s="2" t="str">
        <f t="shared" si="212"/>
        <v/>
      </c>
      <c r="DK191" s="2">
        <f t="shared" si="237"/>
        <v>91.317406976744181</v>
      </c>
      <c r="DL191" s="2">
        <f t="shared" si="237"/>
        <v>90.712822259136217</v>
      </c>
      <c r="DM191" s="2">
        <f t="shared" si="237"/>
        <v>85.483227574750828</v>
      </c>
      <c r="DN191" s="2">
        <f t="shared" si="237"/>
        <v>90.55643853820601</v>
      </c>
      <c r="DO191" s="2">
        <f t="shared" si="237"/>
        <v>102.63252602436322</v>
      </c>
      <c r="DP191" s="2">
        <f t="shared" si="237"/>
        <v>99.577604006968642</v>
      </c>
      <c r="DQ191" s="2">
        <f t="shared" si="237"/>
        <v>88.032297040169126</v>
      </c>
      <c r="DR191" s="2">
        <f t="shared" si="237"/>
        <v>95.735607759784088</v>
      </c>
      <c r="DS191" s="2">
        <f t="shared" si="237"/>
        <v>89.537031439915708</v>
      </c>
      <c r="DT191" s="2">
        <f t="shared" si="237"/>
        <v>104.06674094076658</v>
      </c>
      <c r="DU191" s="2">
        <f t="shared" si="237"/>
        <v>100.45309380655269</v>
      </c>
      <c r="DV191" s="2">
        <f t="shared" si="237"/>
        <v>89.606131078224095</v>
      </c>
      <c r="DW191" s="2">
        <f t="shared" si="237"/>
        <v>94.716524463908172</v>
      </c>
      <c r="DX191" s="2">
        <f t="shared" si="237"/>
        <v>92.820212612612607</v>
      </c>
      <c r="DY191" s="2">
        <f t="shared" si="237"/>
        <v>71.985757514662751</v>
      </c>
      <c r="EA191" s="2">
        <f t="shared" si="241"/>
        <v>39.502899076048323</v>
      </c>
      <c r="EB191" s="2">
        <f t="shared" si="241"/>
        <v>39.065012984968305</v>
      </c>
      <c r="EC191" s="2">
        <f t="shared" si="241"/>
        <v>40.405112165673728</v>
      </c>
      <c r="ED191" s="2">
        <f t="shared" si="241"/>
        <v>40.384679482130537</v>
      </c>
      <c r="EE191" s="2">
        <f t="shared" si="241"/>
        <v>41.601845637583878</v>
      </c>
      <c r="EF191" s="2">
        <f t="shared" si="240"/>
        <v>42.732798812954428</v>
      </c>
      <c r="EG191" s="2">
        <f t="shared" si="240"/>
        <v>45.983537817017663</v>
      </c>
      <c r="EH191" s="2">
        <f t="shared" si="240"/>
        <v>45.007349623156742</v>
      </c>
      <c r="EI191" s="2">
        <f t="shared" si="240"/>
        <v>44.116141458026505</v>
      </c>
      <c r="EJ191" s="2">
        <f t="shared" si="240"/>
        <v>42.960738059485983</v>
      </c>
      <c r="EK191" s="2">
        <f t="shared" si="213"/>
        <v>42.037320975998185</v>
      </c>
      <c r="EL191" s="2">
        <f t="shared" si="180"/>
        <v>42.775280405932861</v>
      </c>
      <c r="EM191" s="2">
        <f t="shared" si="180"/>
        <v>42.345660037412621</v>
      </c>
      <c r="EN191" s="2">
        <f t="shared" si="180"/>
        <v>43.848563832652395</v>
      </c>
      <c r="EO191" s="2">
        <f t="shared" si="180"/>
        <v>44.515664030667452</v>
      </c>
      <c r="EQ191" s="2">
        <f t="shared" si="238"/>
        <v>40.776454916112542</v>
      </c>
      <c r="ER191" s="2">
        <f t="shared" si="238"/>
        <v>39.009885257057036</v>
      </c>
      <c r="ES191" s="2">
        <f t="shared" si="238"/>
        <v>39.885330773577152</v>
      </c>
      <c r="ET191" s="2">
        <f t="shared" si="238"/>
        <v>40.010714062783386</v>
      </c>
      <c r="EU191" s="2">
        <f t="shared" si="238"/>
        <v>40.465119071008083</v>
      </c>
      <c r="EV191" s="2">
        <f t="shared" si="238"/>
        <v>42.930601756627283</v>
      </c>
      <c r="EW191" s="2">
        <f t="shared" si="238"/>
        <v>44.774206706514811</v>
      </c>
      <c r="EX191" s="2">
        <f t="shared" si="238"/>
        <v>44.531128942898505</v>
      </c>
      <c r="EY191" s="2">
        <f t="shared" si="238"/>
        <v>44.309516005700701</v>
      </c>
      <c r="EZ191" s="2">
        <f t="shared" si="238"/>
        <v>42.235272299054671</v>
      </c>
      <c r="FA191" s="2">
        <f t="shared" si="238"/>
        <v>42.235046096227379</v>
      </c>
      <c r="FB191" s="2">
        <f t="shared" si="238"/>
        <v>42.500666588021858</v>
      </c>
      <c r="FC191" s="2">
        <f t="shared" si="238"/>
        <v>41.965696420908309</v>
      </c>
      <c r="FD191" s="2">
        <f t="shared" si="238"/>
        <v>43.10657593182556</v>
      </c>
      <c r="FE191" s="2">
        <f t="shared" si="238"/>
        <v>44.670830859956553</v>
      </c>
      <c r="FG191" s="2">
        <f t="shared" si="239"/>
        <v>0.9999852605874775</v>
      </c>
      <c r="FH191" s="2">
        <f t="shared" si="239"/>
        <v>0.99998556152774154</v>
      </c>
      <c r="FI191" s="2">
        <f t="shared" si="239"/>
        <v>0.99998511152341463</v>
      </c>
      <c r="FJ191" s="2">
        <f t="shared" si="239"/>
        <v>0.99998512440344589</v>
      </c>
      <c r="FK191" s="2">
        <f t="shared" si="239"/>
        <v>0.9999872768428919</v>
      </c>
      <c r="FL191" s="2">
        <f t="shared" si="239"/>
        <v>0.99998332574519833</v>
      </c>
      <c r="FM191" s="2">
        <f t="shared" si="239"/>
        <v>0.99998417048086019</v>
      </c>
      <c r="FN191" s="2">
        <f t="shared" si="239"/>
        <v>0.99998172686349596</v>
      </c>
      <c r="FO191" s="2">
        <f t="shared" si="239"/>
        <v>0.99998312651258559</v>
      </c>
      <c r="FP191" s="2">
        <f t="shared" si="239"/>
        <v>0.99998165351082025</v>
      </c>
      <c r="FQ191" s="2">
        <f t="shared" si="239"/>
        <v>0.99998249415746665</v>
      </c>
      <c r="FR191" s="2">
        <f t="shared" si="239"/>
        <v>0.99998397118048121</v>
      </c>
      <c r="FS191" s="2">
        <f t="shared" si="239"/>
        <v>0.99998248500085862</v>
      </c>
      <c r="FT191" s="2">
        <f t="shared" si="239"/>
        <v>0.9999802451086045</v>
      </c>
      <c r="FU191" s="2">
        <f t="shared" si="239"/>
        <v>0.99997438598032995</v>
      </c>
      <c r="FW191" s="2">
        <f t="shared" si="230"/>
        <v>0.73803954044875675</v>
      </c>
      <c r="FX191" s="2">
        <f t="shared" si="230"/>
        <v>0.71816169902628924</v>
      </c>
      <c r="FY191" s="2">
        <f t="shared" si="230"/>
        <v>0.73046630301963034</v>
      </c>
      <c r="FZ191" s="2">
        <f t="shared" si="230"/>
        <v>0.72581200428041359</v>
      </c>
      <c r="GA191" s="2">
        <f t="shared" si="230"/>
        <v>0.75326079638071475</v>
      </c>
      <c r="GB191" s="2">
        <f t="shared" si="230"/>
        <v>0.77623047775204856</v>
      </c>
      <c r="GC191" s="2">
        <f t="shared" si="230"/>
        <v>0.78992370720527783</v>
      </c>
      <c r="GD191" s="2">
        <f t="shared" si="230"/>
        <v>0.73073114275563222</v>
      </c>
      <c r="GE191" s="2">
        <f t="shared" si="230"/>
        <v>0.71338196917081709</v>
      </c>
      <c r="GF191" s="2">
        <f t="shared" si="230"/>
        <v>0.66511640543855322</v>
      </c>
      <c r="GG191" s="2">
        <f t="shared" si="230"/>
        <v>0.65549850449421887</v>
      </c>
      <c r="GH191" s="2">
        <f t="shared" si="230"/>
        <v>0.63973272700222539</v>
      </c>
      <c r="GI191" s="2">
        <f t="shared" si="230"/>
        <v>0.66104009671545594</v>
      </c>
      <c r="GJ191" s="2">
        <f t="shared" si="230"/>
        <v>0.65120206126794544</v>
      </c>
      <c r="GK191" s="2">
        <f t="shared" si="230"/>
        <v>0.54470755362111178</v>
      </c>
      <c r="GM191" s="86">
        <f t="shared" si="231"/>
        <v>1.6150666956533479E-251</v>
      </c>
      <c r="GN191" s="86">
        <f t="shared" si="231"/>
        <v>3.1631822858535247E-223</v>
      </c>
      <c r="GO191" s="86">
        <f t="shared" si="231"/>
        <v>0</v>
      </c>
      <c r="GP191" s="86">
        <f t="shared" si="231"/>
        <v>0</v>
      </c>
      <c r="GQ191" s="86">
        <f t="shared" si="231"/>
        <v>0</v>
      </c>
      <c r="GR191" s="86">
        <f t="shared" si="231"/>
        <v>0</v>
      </c>
      <c r="GS191" s="86">
        <f t="shared" si="231"/>
        <v>0</v>
      </c>
      <c r="GT191" s="86">
        <f t="shared" si="231"/>
        <v>0</v>
      </c>
      <c r="GU191" s="86">
        <f t="shared" si="231"/>
        <v>0</v>
      </c>
      <c r="GV191" s="86">
        <f t="shared" si="231"/>
        <v>0</v>
      </c>
      <c r="GW191" s="86">
        <f t="shared" si="231"/>
        <v>0</v>
      </c>
      <c r="GX191" s="86">
        <f t="shared" si="231"/>
        <v>0</v>
      </c>
      <c r="GY191" s="86">
        <f t="shared" si="231"/>
        <v>8.9610995244415618E-258</v>
      </c>
      <c r="GZ191" s="86">
        <f t="shared" si="231"/>
        <v>8.0139189701064288E-233</v>
      </c>
      <c r="HA191" s="86">
        <f t="shared" si="231"/>
        <v>5.2444020386421819E-258</v>
      </c>
      <c r="HC191" s="86">
        <f t="shared" si="182"/>
        <v>3.1571004874517984E-196</v>
      </c>
      <c r="HD191" s="86">
        <f t="shared" si="182"/>
        <v>1.3112482106664391E-191</v>
      </c>
      <c r="HE191" s="86">
        <f t="shared" si="182"/>
        <v>6.8033228514510585E-201</v>
      </c>
      <c r="HF191" s="86">
        <f t="shared" si="182"/>
        <v>4.617278025415547E-297</v>
      </c>
      <c r="HG191" s="86">
        <f t="shared" si="182"/>
        <v>0</v>
      </c>
      <c r="HH191" s="86">
        <f t="shared" si="182"/>
        <v>0</v>
      </c>
      <c r="HI191" s="86">
        <f t="shared" si="242"/>
        <v>0</v>
      </c>
      <c r="HJ191" s="86">
        <f t="shared" si="242"/>
        <v>2.4009191918810097E-221</v>
      </c>
      <c r="HK191" s="86">
        <f t="shared" si="242"/>
        <v>0</v>
      </c>
      <c r="HL191" s="86">
        <f t="shared" si="242"/>
        <v>0</v>
      </c>
      <c r="HM191" s="86">
        <f t="shared" si="242"/>
        <v>8.1723411033636558E-293</v>
      </c>
      <c r="HN191" s="86">
        <f t="shared" si="242"/>
        <v>3.6591711111801707E-223</v>
      </c>
      <c r="HO191" s="86">
        <f t="shared" si="227"/>
        <v>7.0948614837647752E-216</v>
      </c>
      <c r="HP191" s="86">
        <f t="shared" si="227"/>
        <v>2.1851098477768109E-187</v>
      </c>
      <c r="HQ191" s="86">
        <f t="shared" si="227"/>
        <v>8.3693435575211292E-244</v>
      </c>
      <c r="HS191" s="86">
        <f t="shared" si="232"/>
        <v>1.8259320004096958E-28</v>
      </c>
      <c r="HT191" s="86">
        <f t="shared" si="232"/>
        <v>1.8983142622499415E-27</v>
      </c>
      <c r="HU191" s="86">
        <f t="shared" si="232"/>
        <v>2.0227371673882185E-32</v>
      </c>
      <c r="HV191" s="86">
        <f t="shared" si="232"/>
        <v>2.7079657477219495E-33</v>
      </c>
      <c r="HW191" s="86">
        <f t="shared" si="232"/>
        <v>2.1398654179310914E-34</v>
      </c>
      <c r="HX191" s="86">
        <f t="shared" si="232"/>
        <v>8.6859112305274335E-40</v>
      </c>
      <c r="HY191" s="86">
        <f t="shared" si="232"/>
        <v>1.0122538675116491E-37</v>
      </c>
      <c r="HZ191" s="86">
        <f t="shared" si="232"/>
        <v>3.319383930292046E-53</v>
      </c>
      <c r="IA191" s="86">
        <f t="shared" si="232"/>
        <v>2.3864305780367063E-34</v>
      </c>
      <c r="IB191" s="86">
        <f t="shared" si="232"/>
        <v>1.1785821926953551E-28</v>
      </c>
      <c r="IC191" s="86">
        <f t="shared" si="232"/>
        <v>6.2793881016846158E-28</v>
      </c>
      <c r="ID191" s="86">
        <f t="shared" si="232"/>
        <v>7.6139895435964115E-26</v>
      </c>
      <c r="IE191" s="86">
        <f t="shared" si="232"/>
        <v>9.5699635528497634E-29</v>
      </c>
      <c r="IF191" s="86">
        <f t="shared" si="232"/>
        <v>2.0153738402671043E-34</v>
      </c>
      <c r="IG191" s="86">
        <f t="shared" si="232"/>
        <v>1.0637140075036832E-23</v>
      </c>
      <c r="II191" s="86">
        <f t="shared" si="233"/>
        <v>8.6504837408964176E-3</v>
      </c>
      <c r="IJ191" s="86">
        <f t="shared" si="233"/>
        <v>1.9004621962606667E-2</v>
      </c>
      <c r="IK191" s="86">
        <f t="shared" si="233"/>
        <v>8.326333331348924E-3</v>
      </c>
      <c r="IL191" s="86">
        <f t="shared" si="233"/>
        <v>7.8728003987661496E-3</v>
      </c>
      <c r="IM191" s="86">
        <f t="shared" si="233"/>
        <v>2.889988014494204E-3</v>
      </c>
      <c r="IN191" s="86">
        <f t="shared" si="233"/>
        <v>3.4944686372392691E-4</v>
      </c>
      <c r="IO191" s="86">
        <f t="shared" si="233"/>
        <v>2.5323755182340578E-4</v>
      </c>
      <c r="IP191" s="86">
        <f t="shared" si="233"/>
        <v>5.9317919805349526E-4</v>
      </c>
      <c r="IQ191" s="86">
        <f t="shared" si="233"/>
        <v>1.026343826882797E-2</v>
      </c>
      <c r="IR191" s="86">
        <f t="shared" si="233"/>
        <v>6.4873743702221695E-2</v>
      </c>
      <c r="IS191" s="86">
        <f t="shared" si="233"/>
        <v>8.228469169716783E-2</v>
      </c>
      <c r="IT191" s="86">
        <f t="shared" si="233"/>
        <v>0.12810618776194238</v>
      </c>
      <c r="IU191" s="86">
        <f t="shared" si="233"/>
        <v>6.7591558657961057E-2</v>
      </c>
      <c r="IV191" s="86">
        <f t="shared" si="233"/>
        <v>0.38608902988703303</v>
      </c>
      <c r="IW191" s="86">
        <f t="shared" si="233"/>
        <v>0.32500158491219305</v>
      </c>
      <c r="IY191" s="86">
        <f t="shared" si="234"/>
        <v>8.6504837408964176E-3</v>
      </c>
      <c r="IZ191" s="86">
        <f t="shared" si="234"/>
        <v>1.9004621962606667E-2</v>
      </c>
      <c r="JA191" s="86">
        <f t="shared" si="234"/>
        <v>8.326333331348924E-3</v>
      </c>
      <c r="JB191" s="86">
        <f t="shared" si="234"/>
        <v>7.8728003987661496E-3</v>
      </c>
      <c r="JC191" s="86">
        <f t="shared" si="234"/>
        <v>2.889988014494204E-3</v>
      </c>
      <c r="JD191" s="86">
        <f t="shared" si="234"/>
        <v>3.4944686372392691E-4</v>
      </c>
      <c r="JE191" s="86">
        <f t="shared" si="234"/>
        <v>2.5323755182340578E-4</v>
      </c>
      <c r="JF191" s="86">
        <f t="shared" si="234"/>
        <v>5.9317919805349526E-4</v>
      </c>
      <c r="JG191" s="86">
        <f t="shared" si="234"/>
        <v>1.026343826882797E-2</v>
      </c>
      <c r="JH191" s="86">
        <f t="shared" si="234"/>
        <v>6.4873743702221695E-2</v>
      </c>
      <c r="JI191" s="86">
        <f t="shared" si="234"/>
        <v>8.228469169716783E-2</v>
      </c>
      <c r="JJ191" s="86">
        <f t="shared" si="234"/>
        <v>0.12810618776194238</v>
      </c>
      <c r="JK191" s="86">
        <f t="shared" si="234"/>
        <v>6.7591558657961057E-2</v>
      </c>
      <c r="JL191" s="86">
        <f t="shared" si="234"/>
        <v>0.38608902988703303</v>
      </c>
      <c r="JM191" s="86">
        <f t="shared" si="234"/>
        <v>0.32500158491219305</v>
      </c>
    </row>
    <row r="192" spans="2:273" x14ac:dyDescent="0.25">
      <c r="B192" s="2">
        <v>165</v>
      </c>
      <c r="C192" s="37">
        <v>40.253999999999998</v>
      </c>
      <c r="D192" s="37">
        <v>40.54</v>
      </c>
      <c r="E192" s="37">
        <v>37.412999999999997</v>
      </c>
      <c r="F192" s="37">
        <v>39</v>
      </c>
      <c r="G192" s="37">
        <v>39.491999999999997</v>
      </c>
      <c r="H192" s="37">
        <v>44.079000000000001</v>
      </c>
      <c r="I192" s="37">
        <v>44.968000000000004</v>
      </c>
      <c r="J192" s="37">
        <v>44.41</v>
      </c>
      <c r="K192" s="37">
        <v>42.540999999999997</v>
      </c>
      <c r="L192" s="37">
        <v>42.442999999999998</v>
      </c>
      <c r="M192" s="37">
        <v>41.295000000000002</v>
      </c>
      <c r="N192" s="37">
        <v>40.802999999999997</v>
      </c>
      <c r="O192" s="37">
        <v>43.459000000000003</v>
      </c>
      <c r="P192" s="37">
        <v>42.097999999999999</v>
      </c>
      <c r="Q192" s="37">
        <v>53.889000000000003</v>
      </c>
      <c r="S192" s="4">
        <f t="shared" si="235"/>
        <v>40.349944002334006</v>
      </c>
      <c r="T192" s="4">
        <f t="shared" si="235"/>
        <v>38.893092967150849</v>
      </c>
      <c r="U192" s="4">
        <f t="shared" si="235"/>
        <v>39.889695059440058</v>
      </c>
      <c r="V192" s="4">
        <f t="shared" si="235"/>
        <v>39.972892708059597</v>
      </c>
      <c r="W192" s="4">
        <f t="shared" si="235"/>
        <v>40.601656006926945</v>
      </c>
      <c r="X192" s="4">
        <f t="shared" si="235"/>
        <v>42.757551764885122</v>
      </c>
      <c r="Y192" s="4">
        <f t="shared" si="235"/>
        <v>44.882507225753599</v>
      </c>
      <c r="Z192" s="4">
        <f t="shared" si="235"/>
        <v>44.510277672614734</v>
      </c>
      <c r="AA192" s="4">
        <f t="shared" si="235"/>
        <v>44.130183131637395</v>
      </c>
      <c r="AB192" s="4">
        <f t="shared" si="235"/>
        <v>42.340503050855474</v>
      </c>
      <c r="AC192" s="4">
        <f t="shared" si="235"/>
        <v>42.060861584306856</v>
      </c>
      <c r="AD192" s="4">
        <f t="shared" si="235"/>
        <v>42.552584036958784</v>
      </c>
      <c r="AE192" s="4">
        <f t="shared" si="235"/>
        <v>41.981905661110972</v>
      </c>
      <c r="AF192" s="4">
        <f t="shared" si="235"/>
        <v>44.165118690888782</v>
      </c>
      <c r="AG192" s="4">
        <f t="shared" si="235"/>
        <v>53.482665150587877</v>
      </c>
      <c r="AI192" s="4">
        <f t="shared" si="236"/>
        <v>-9.5944002334007905E-2</v>
      </c>
      <c r="AJ192" s="4">
        <f t="shared" si="236"/>
        <v>1.6469070328491497</v>
      </c>
      <c r="AK192" s="4">
        <f t="shared" si="236"/>
        <v>-2.4766950594400612</v>
      </c>
      <c r="AL192" s="4">
        <f t="shared" si="236"/>
        <v>-0.9728927080595966</v>
      </c>
      <c r="AM192" s="4">
        <f t="shared" si="236"/>
        <v>-1.1096560069269472</v>
      </c>
      <c r="AN192" s="4">
        <f t="shared" si="236"/>
        <v>1.3214482351148789</v>
      </c>
      <c r="AO192" s="4">
        <f t="shared" si="236"/>
        <v>8.5492774246404224E-2</v>
      </c>
      <c r="AP192" s="4">
        <f t="shared" si="236"/>
        <v>-0.10027767261473741</v>
      </c>
      <c r="AQ192" s="4">
        <f t="shared" si="236"/>
        <v>-1.5891831316373981</v>
      </c>
      <c r="AR192" s="4">
        <f t="shared" si="236"/>
        <v>0.10249694914452334</v>
      </c>
      <c r="AS192" s="4">
        <f t="shared" si="236"/>
        <v>-0.76586158430685458</v>
      </c>
      <c r="AT192" s="4">
        <f t="shared" si="236"/>
        <v>-1.7495840369587867</v>
      </c>
      <c r="AU192" s="4">
        <f t="shared" si="236"/>
        <v>1.4770943388890316</v>
      </c>
      <c r="AV192" s="4">
        <f t="shared" si="236"/>
        <v>-2.0671186908887833</v>
      </c>
      <c r="AW192" s="4">
        <f t="shared" si="236"/>
        <v>0.40633484941212572</v>
      </c>
      <c r="AY192" s="2">
        <f t="shared" si="228"/>
        <v>40.349936366588636</v>
      </c>
      <c r="AZ192" s="2">
        <f t="shared" si="228"/>
        <v>38.893012022778748</v>
      </c>
      <c r="BA192" s="2">
        <f t="shared" si="228"/>
        <v>39.889676932510199</v>
      </c>
      <c r="BB192" s="2">
        <f t="shared" si="228"/>
        <v>39.972862336040691</v>
      </c>
      <c r="BC192" s="2">
        <f t="shared" si="228"/>
        <v>40.601653922341981</v>
      </c>
      <c r="BD192" s="2">
        <f t="shared" si="228"/>
        <v>42.757551751729068</v>
      </c>
      <c r="BE192" s="2">
        <f t="shared" si="228"/>
        <v>44.882507217623157</v>
      </c>
      <c r="BF192" s="2">
        <f t="shared" si="228"/>
        <v>44.510277636827517</v>
      </c>
      <c r="BG192" s="2">
        <f t="shared" si="228"/>
        <v>44.130077764934143</v>
      </c>
      <c r="BH192" s="2">
        <f t="shared" si="228"/>
        <v>42.328081521452773</v>
      </c>
      <c r="BI192" s="2">
        <f t="shared" si="228"/>
        <v>42.032520923369141</v>
      </c>
      <c r="BJ192" s="2">
        <f t="shared" si="228"/>
        <v>42.452877896352071</v>
      </c>
      <c r="BK192" s="2">
        <f t="shared" si="228"/>
        <v>41.961959213197161</v>
      </c>
      <c r="BL192" s="2">
        <f t="shared" si="228"/>
        <v>43.235834953085735</v>
      </c>
      <c r="BM192" s="2">
        <f t="shared" si="228"/>
        <v>44.494528248800123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>
        <f t="shared" si="198"/>
        <v>40.253999999999998</v>
      </c>
      <c r="CV192" s="2" t="str">
        <f t="shared" si="199"/>
        <v/>
      </c>
      <c r="CW192" s="2">
        <f t="shared" si="200"/>
        <v>37.412999999999997</v>
      </c>
      <c r="CX192" s="2">
        <f t="shared" si="201"/>
        <v>39</v>
      </c>
      <c r="CY192" s="2">
        <f t="shared" si="202"/>
        <v>39.491999999999997</v>
      </c>
      <c r="CZ192" s="2">
        <f t="shared" si="203"/>
        <v>44.079000000000001</v>
      </c>
      <c r="DA192" s="2">
        <f t="shared" si="204"/>
        <v>44.968000000000004</v>
      </c>
      <c r="DB192" s="2">
        <f t="shared" si="205"/>
        <v>44.41</v>
      </c>
      <c r="DC192" s="2">
        <f t="shared" si="206"/>
        <v>42.540999999999997</v>
      </c>
      <c r="DD192" s="2" t="str">
        <f t="shared" si="207"/>
        <v/>
      </c>
      <c r="DE192" s="2" t="str">
        <f t="shared" si="208"/>
        <v/>
      </c>
      <c r="DF192" s="2" t="str">
        <f t="shared" si="209"/>
        <v/>
      </c>
      <c r="DG192" s="2" t="str">
        <f t="shared" si="210"/>
        <v/>
      </c>
      <c r="DH192" s="2" t="str">
        <f t="shared" si="211"/>
        <v/>
      </c>
      <c r="DI192" s="2" t="str">
        <f t="shared" si="212"/>
        <v/>
      </c>
      <c r="DK192" s="2">
        <f t="shared" si="237"/>
        <v>91.536902748414377</v>
      </c>
      <c r="DL192" s="2">
        <f t="shared" si="237"/>
        <v>90.922225309574145</v>
      </c>
      <c r="DM192" s="2">
        <f t="shared" si="237"/>
        <v>85.657397160978562</v>
      </c>
      <c r="DN192" s="2">
        <f t="shared" si="237"/>
        <v>90.763214738749653</v>
      </c>
      <c r="DO192" s="2">
        <f t="shared" si="237"/>
        <v>102.91096788482834</v>
      </c>
      <c r="DP192" s="2">
        <f t="shared" si="237"/>
        <v>99.830671428571421</v>
      </c>
      <c r="DQ192" s="2">
        <f t="shared" si="237"/>
        <v>88.176122410147983</v>
      </c>
      <c r="DR192" s="2">
        <f t="shared" si="237"/>
        <v>95.943869095816481</v>
      </c>
      <c r="DS192" s="2">
        <f t="shared" si="237"/>
        <v>89.710661048537375</v>
      </c>
      <c r="DT192" s="2">
        <f t="shared" si="237"/>
        <v>104.35036585365856</v>
      </c>
      <c r="DU192" s="2">
        <f t="shared" si="237"/>
        <v>100.71635748048512</v>
      </c>
      <c r="DV192" s="2">
        <f t="shared" si="237"/>
        <v>89.796598026779421</v>
      </c>
      <c r="DW192" s="2">
        <f t="shared" si="237"/>
        <v>94.942086982784645</v>
      </c>
      <c r="DX192" s="2">
        <f t="shared" si="237"/>
        <v>93.050962033462014</v>
      </c>
      <c r="DY192" s="2">
        <f t="shared" si="237"/>
        <v>72.085244501466264</v>
      </c>
      <c r="EA192" s="2">
        <f t="shared" si="241"/>
        <v>39.36884340203742</v>
      </c>
      <c r="EB192" s="2">
        <f t="shared" si="241"/>
        <v>38.934127630543145</v>
      </c>
      <c r="EC192" s="2">
        <f t="shared" si="241"/>
        <v>40.285226682722794</v>
      </c>
      <c r="ED192" s="2">
        <f t="shared" si="241"/>
        <v>40.255402677956084</v>
      </c>
      <c r="EE192" s="2">
        <f t="shared" si="241"/>
        <v>41.491677613468312</v>
      </c>
      <c r="EF192" s="2">
        <f t="shared" si="240"/>
        <v>42.597306317187055</v>
      </c>
      <c r="EG192" s="2">
        <f t="shared" si="240"/>
        <v>45.872444274923723</v>
      </c>
      <c r="EH192" s="2">
        <f t="shared" si="240"/>
        <v>44.872343091206986</v>
      </c>
      <c r="EI192" s="2">
        <f t="shared" si="240"/>
        <v>43.985246465390276</v>
      </c>
      <c r="EJ192" s="2">
        <f t="shared" si="240"/>
        <v>42.83380098180767</v>
      </c>
      <c r="EK192" s="2">
        <f t="shared" si="213"/>
        <v>41.895418928449551</v>
      </c>
      <c r="EL192" s="2">
        <f t="shared" si="180"/>
        <v>42.637385480093677</v>
      </c>
      <c r="EM192" s="2">
        <f t="shared" si="180"/>
        <v>42.22514530209051</v>
      </c>
      <c r="EN192" s="2">
        <f t="shared" si="180"/>
        <v>43.743231563916495</v>
      </c>
      <c r="EO192" s="2">
        <f t="shared" si="180"/>
        <v>44.403272074690079</v>
      </c>
      <c r="EQ192" s="2">
        <f t="shared" si="238"/>
        <v>40.666597690305473</v>
      </c>
      <c r="ER192" s="2">
        <f t="shared" si="238"/>
        <v>38.877366598618693</v>
      </c>
      <c r="ES192" s="2">
        <f t="shared" si="238"/>
        <v>39.75574250667762</v>
      </c>
      <c r="ET192" s="2">
        <f t="shared" si="238"/>
        <v>39.874598024578027</v>
      </c>
      <c r="EU192" s="2">
        <f t="shared" si="238"/>
        <v>40.334843004154187</v>
      </c>
      <c r="EV192" s="2">
        <f t="shared" si="238"/>
        <v>42.798583001909854</v>
      </c>
      <c r="EW192" s="2">
        <f t="shared" si="238"/>
        <v>44.641644316998558</v>
      </c>
      <c r="EX192" s="2">
        <f t="shared" si="238"/>
        <v>44.387461485847169</v>
      </c>
      <c r="EY192" s="2">
        <f t="shared" si="238"/>
        <v>44.182185622636439</v>
      </c>
      <c r="EZ192" s="2">
        <f t="shared" si="238"/>
        <v>42.094356213962072</v>
      </c>
      <c r="FA192" s="2">
        <f t="shared" si="238"/>
        <v>42.096846486665086</v>
      </c>
      <c r="FB192" s="2">
        <f t="shared" si="238"/>
        <v>42.3570710626406</v>
      </c>
      <c r="FC192" s="2">
        <f t="shared" si="238"/>
        <v>41.837644456218186</v>
      </c>
      <c r="FD192" s="2">
        <f t="shared" si="238"/>
        <v>42.986653053751326</v>
      </c>
      <c r="FE192" s="2">
        <f t="shared" si="238"/>
        <v>44.562953401387162</v>
      </c>
      <c r="FG192" s="2">
        <f t="shared" si="239"/>
        <v>0.99998655747858001</v>
      </c>
      <c r="FH192" s="2">
        <f t="shared" si="239"/>
        <v>0.99998683194006754</v>
      </c>
      <c r="FI192" s="2">
        <f t="shared" si="239"/>
        <v>0.99998642153018447</v>
      </c>
      <c r="FJ192" s="2">
        <f t="shared" si="239"/>
        <v>0.99998643327694348</v>
      </c>
      <c r="FK192" s="2">
        <f t="shared" si="239"/>
        <v>0.99998839632981629</v>
      </c>
      <c r="FL192" s="2">
        <f t="shared" si="239"/>
        <v>0.99998479287657149</v>
      </c>
      <c r="FM192" s="2">
        <f t="shared" si="239"/>
        <v>0.99998556328685484</v>
      </c>
      <c r="FN192" s="2">
        <f t="shared" si="239"/>
        <v>0.99998333467464418</v>
      </c>
      <c r="FO192" s="2">
        <f t="shared" si="239"/>
        <v>0.99998461117373272</v>
      </c>
      <c r="FP192" s="2">
        <f t="shared" si="239"/>
        <v>0.99998326777599322</v>
      </c>
      <c r="FQ192" s="2">
        <f t="shared" si="239"/>
        <v>0.99998403445726536</v>
      </c>
      <c r="FR192" s="2">
        <f t="shared" si="239"/>
        <v>0.99998538152223948</v>
      </c>
      <c r="FS192" s="2">
        <f t="shared" si="239"/>
        <v>0.99998402610631398</v>
      </c>
      <c r="FT192" s="2">
        <f t="shared" si="239"/>
        <v>0.9999819832936</v>
      </c>
      <c r="FU192" s="2">
        <f t="shared" si="239"/>
        <v>0.99997663968377293</v>
      </c>
      <c r="FW192" s="2">
        <f t="shared" si="230"/>
        <v>0.75545247907014357</v>
      </c>
      <c r="FX192" s="2">
        <f t="shared" si="230"/>
        <v>0.73642407005645272</v>
      </c>
      <c r="FY192" s="2">
        <f t="shared" si="230"/>
        <v>0.74821090560050763</v>
      </c>
      <c r="FZ192" s="2">
        <f t="shared" si="230"/>
        <v>0.74375553161275931</v>
      </c>
      <c r="GA192" s="2">
        <f t="shared" si="230"/>
        <v>0.76997729246850943</v>
      </c>
      <c r="GB192" s="2">
        <f t="shared" si="230"/>
        <v>0.79182087043030458</v>
      </c>
      <c r="GC192" s="2">
        <f t="shared" si="230"/>
        <v>0.80479998149871201</v>
      </c>
      <c r="GD192" s="2">
        <f t="shared" si="230"/>
        <v>0.7484643136904412</v>
      </c>
      <c r="GE192" s="2">
        <f t="shared" si="230"/>
        <v>0.73183840683694379</v>
      </c>
      <c r="GF192" s="2">
        <f t="shared" si="230"/>
        <v>0.68530983155766612</v>
      </c>
      <c r="GG192" s="2">
        <f t="shared" si="230"/>
        <v>0.67598936271542809</v>
      </c>
      <c r="GH192" s="2">
        <f t="shared" si="230"/>
        <v>0.66067589860028775</v>
      </c>
      <c r="GI192" s="2">
        <f t="shared" si="230"/>
        <v>0.68136156740726583</v>
      </c>
      <c r="GJ192" s="2">
        <f t="shared" si="230"/>
        <v>0.67182052742010379</v>
      </c>
      <c r="GK192" s="2">
        <f t="shared" si="230"/>
        <v>0.56743963965336341</v>
      </c>
      <c r="GM192" s="86">
        <f t="shared" si="231"/>
        <v>1.4148721235113681E-256</v>
      </c>
      <c r="GN192" s="86">
        <f t="shared" si="231"/>
        <v>1.0669645134772837E-227</v>
      </c>
      <c r="GO192" s="86">
        <f t="shared" si="231"/>
        <v>0</v>
      </c>
      <c r="GP192" s="86">
        <f t="shared" si="231"/>
        <v>0</v>
      </c>
      <c r="GQ192" s="86">
        <f t="shared" si="231"/>
        <v>0</v>
      </c>
      <c r="GR192" s="86">
        <f t="shared" si="231"/>
        <v>0</v>
      </c>
      <c r="GS192" s="86">
        <f t="shared" si="231"/>
        <v>0</v>
      </c>
      <c r="GT192" s="86">
        <f t="shared" si="231"/>
        <v>0</v>
      </c>
      <c r="GU192" s="86">
        <f t="shared" si="231"/>
        <v>0</v>
      </c>
      <c r="GV192" s="86">
        <f t="shared" si="231"/>
        <v>0</v>
      </c>
      <c r="GW192" s="86">
        <f t="shared" si="231"/>
        <v>0</v>
      </c>
      <c r="GX192" s="86">
        <f t="shared" si="231"/>
        <v>0</v>
      </c>
      <c r="GY192" s="86">
        <f t="shared" si="231"/>
        <v>6.0174053231631333E-263</v>
      </c>
      <c r="GZ192" s="86">
        <f t="shared" si="231"/>
        <v>1.9733747260570271E-237</v>
      </c>
      <c r="HA192" s="86">
        <f t="shared" si="231"/>
        <v>3.8310234576115751E-263</v>
      </c>
      <c r="HC192" s="86">
        <f t="shared" si="182"/>
        <v>2.3420723228908679E-201</v>
      </c>
      <c r="HD192" s="86">
        <f t="shared" si="182"/>
        <v>1.2830973278437972E-196</v>
      </c>
      <c r="HE192" s="86">
        <f t="shared" si="182"/>
        <v>4.3528475163329772E-206</v>
      </c>
      <c r="HF192" s="86">
        <f t="shared" si="182"/>
        <v>1.091504311581148E-304</v>
      </c>
      <c r="HG192" s="86">
        <f t="shared" si="182"/>
        <v>0</v>
      </c>
      <c r="HH192" s="86">
        <f t="shared" si="182"/>
        <v>0</v>
      </c>
      <c r="HI192" s="86">
        <f t="shared" si="242"/>
        <v>0</v>
      </c>
      <c r="HJ192" s="86">
        <f t="shared" si="242"/>
        <v>6.2198774989975037E-227</v>
      </c>
      <c r="HK192" s="86">
        <f t="shared" si="242"/>
        <v>0</v>
      </c>
      <c r="HL192" s="86">
        <f t="shared" si="242"/>
        <v>0</v>
      </c>
      <c r="HM192" s="86">
        <f t="shared" si="242"/>
        <v>1.5325420736862146E-300</v>
      </c>
      <c r="HN192" s="86">
        <f t="shared" si="242"/>
        <v>4.5430426756510669E-229</v>
      </c>
      <c r="HO192" s="86">
        <f t="shared" si="227"/>
        <v>1.4063514265666893E-221</v>
      </c>
      <c r="HP192" s="86">
        <f t="shared" si="227"/>
        <v>2.9834907668896288E-192</v>
      </c>
      <c r="HQ192" s="86">
        <f t="shared" si="227"/>
        <v>3.4927635267168557E-250</v>
      </c>
      <c r="HS192" s="86">
        <f t="shared" si="232"/>
        <v>8.2678090132416291E-30</v>
      </c>
      <c r="HT192" s="86">
        <f t="shared" si="232"/>
        <v>9.4187519911913884E-29</v>
      </c>
      <c r="HU192" s="86">
        <f t="shared" si="232"/>
        <v>6.3757184099349489E-34</v>
      </c>
      <c r="HV192" s="86">
        <f t="shared" si="232"/>
        <v>7.2785679995481853E-35</v>
      </c>
      <c r="HW192" s="86">
        <f t="shared" si="232"/>
        <v>5.8753774294529831E-36</v>
      </c>
      <c r="HX192" s="86">
        <f t="shared" si="232"/>
        <v>1.3354277758998453E-41</v>
      </c>
      <c r="HY192" s="86">
        <f t="shared" si="232"/>
        <v>2.0437893339714386E-39</v>
      </c>
      <c r="HZ192" s="86">
        <f t="shared" si="232"/>
        <v>9.9940612308292056E-56</v>
      </c>
      <c r="IA192" s="86">
        <f t="shared" si="232"/>
        <v>5.3895273008915542E-36</v>
      </c>
      <c r="IB192" s="86">
        <f t="shared" si="232"/>
        <v>4.3948516729665582E-30</v>
      </c>
      <c r="IC192" s="86">
        <f t="shared" si="232"/>
        <v>2.4272529875057126E-29</v>
      </c>
      <c r="ID192" s="86">
        <f t="shared" si="232"/>
        <v>3.6246277593931772E-27</v>
      </c>
      <c r="IE192" s="86">
        <f t="shared" si="232"/>
        <v>3.3556541605919569E-30</v>
      </c>
      <c r="IF192" s="86">
        <f t="shared" si="232"/>
        <v>3.1170140844503754E-36</v>
      </c>
      <c r="IG192" s="86">
        <f t="shared" si="232"/>
        <v>4.8814798212140871E-25</v>
      </c>
      <c r="II192" s="86">
        <f t="shared" si="233"/>
        <v>4.2516363145520516E-3</v>
      </c>
      <c r="IJ192" s="86">
        <f t="shared" si="233"/>
        <v>1.0000000017864242E-2</v>
      </c>
      <c r="IK192" s="86">
        <f t="shared" si="233"/>
        <v>3.9499595947205734E-3</v>
      </c>
      <c r="IL192" s="86">
        <f t="shared" si="233"/>
        <v>3.6287139256050887E-3</v>
      </c>
      <c r="IM192" s="86">
        <f t="shared" si="233"/>
        <v>1.2596098968811139E-3</v>
      </c>
      <c r="IN192" s="86">
        <f t="shared" si="233"/>
        <v>1.2286016268543985E-4</v>
      </c>
      <c r="IO192" s="86">
        <f t="shared" si="233"/>
        <v>9.1002955388839703E-5</v>
      </c>
      <c r="IP192" s="86">
        <f t="shared" si="233"/>
        <v>1.7571862598661216E-4</v>
      </c>
      <c r="IQ192" s="86">
        <f t="shared" si="233"/>
        <v>4.7154813543664534E-3</v>
      </c>
      <c r="IR192" s="86">
        <f t="shared" si="233"/>
        <v>3.6626900281612772E-2</v>
      </c>
      <c r="IS192" s="86">
        <f t="shared" si="233"/>
        <v>4.7655552979380608E-2</v>
      </c>
      <c r="IT192" s="86">
        <f t="shared" si="233"/>
        <v>7.9520138380963196E-2</v>
      </c>
      <c r="IU192" s="86">
        <f t="shared" si="233"/>
        <v>3.7949731420991263E-2</v>
      </c>
      <c r="IV192" s="86">
        <f t="shared" si="233"/>
        <v>0.32825672500465736</v>
      </c>
      <c r="IW192" s="86">
        <f t="shared" si="233"/>
        <v>0.22587540484559421</v>
      </c>
      <c r="IY192" s="86">
        <f t="shared" si="234"/>
        <v>4.2516363145520516E-3</v>
      </c>
      <c r="IZ192" s="86">
        <f t="shared" si="234"/>
        <v>1.0000000017864242E-2</v>
      </c>
      <c r="JA192" s="86">
        <f t="shared" si="234"/>
        <v>3.9499595947205734E-3</v>
      </c>
      <c r="JB192" s="86">
        <f t="shared" si="234"/>
        <v>3.6287139256050887E-3</v>
      </c>
      <c r="JC192" s="86">
        <f t="shared" si="234"/>
        <v>1.2596098968811139E-3</v>
      </c>
      <c r="JD192" s="86">
        <f t="shared" si="234"/>
        <v>1.2286016268543985E-4</v>
      </c>
      <c r="JE192" s="86">
        <f t="shared" si="234"/>
        <v>9.1002955388839703E-5</v>
      </c>
      <c r="JF192" s="86">
        <f t="shared" si="234"/>
        <v>1.7571862598661216E-4</v>
      </c>
      <c r="JG192" s="86">
        <f t="shared" si="234"/>
        <v>4.7154813543664534E-3</v>
      </c>
      <c r="JH192" s="86">
        <f t="shared" si="234"/>
        <v>3.6626900281612772E-2</v>
      </c>
      <c r="JI192" s="86">
        <f t="shared" si="234"/>
        <v>4.7655552979380608E-2</v>
      </c>
      <c r="JJ192" s="86">
        <f t="shared" si="234"/>
        <v>7.9520138380963196E-2</v>
      </c>
      <c r="JK192" s="86">
        <f t="shared" si="234"/>
        <v>3.7949731420991263E-2</v>
      </c>
      <c r="JL192" s="86">
        <f t="shared" si="234"/>
        <v>0.32825672500465736</v>
      </c>
      <c r="JM192" s="86">
        <f t="shared" si="234"/>
        <v>0.22587540484559421</v>
      </c>
    </row>
    <row r="193" spans="2:273" x14ac:dyDescent="0.25">
      <c r="B193" s="2">
        <v>166</v>
      </c>
      <c r="C193" s="37">
        <v>42.555999999999997</v>
      </c>
      <c r="D193" s="37">
        <v>39.475999999999999</v>
      </c>
      <c r="E193" s="37">
        <v>38.587000000000003</v>
      </c>
      <c r="F193" s="37">
        <v>39.302</v>
      </c>
      <c r="G193" s="37">
        <v>39.348999999999997</v>
      </c>
      <c r="H193" s="37">
        <v>41.889000000000003</v>
      </c>
      <c r="I193" s="37">
        <v>44.555999999999997</v>
      </c>
      <c r="J193" s="37">
        <v>45.851999999999997</v>
      </c>
      <c r="K193" s="37">
        <v>44.738</v>
      </c>
      <c r="L193" s="37">
        <v>42.066000000000003</v>
      </c>
      <c r="M193" s="37">
        <v>41.148000000000003</v>
      </c>
      <c r="N193" s="37">
        <v>43.720999999999997</v>
      </c>
      <c r="O193" s="37">
        <v>39.590000000000003</v>
      </c>
      <c r="P193" s="37">
        <v>43.802999999999997</v>
      </c>
      <c r="Q193" s="37">
        <v>48.603000000000002</v>
      </c>
      <c r="S193" s="4">
        <f t="shared" si="235"/>
        <v>40.256066885383397</v>
      </c>
      <c r="T193" s="4">
        <f t="shared" si="235"/>
        <v>38.759862696634308</v>
      </c>
      <c r="U193" s="4">
        <f t="shared" si="235"/>
        <v>39.753343594771799</v>
      </c>
      <c r="V193" s="4">
        <f t="shared" si="235"/>
        <v>39.83179644330194</v>
      </c>
      <c r="W193" s="4">
        <f t="shared" si="235"/>
        <v>40.457224500202493</v>
      </c>
      <c r="X193" s="4">
        <f t="shared" si="235"/>
        <v>42.627763796881823</v>
      </c>
      <c r="Y193" s="4">
        <f t="shared" si="235"/>
        <v>44.736472766761096</v>
      </c>
      <c r="Z193" s="4">
        <f t="shared" si="235"/>
        <v>44.360358307670509</v>
      </c>
      <c r="AA193" s="4">
        <f t="shared" si="235"/>
        <v>44.005294243919373</v>
      </c>
      <c r="AB193" s="4">
        <f t="shared" si="235"/>
        <v>42.179686641580737</v>
      </c>
      <c r="AC193" s="4">
        <f t="shared" si="235"/>
        <v>41.90417999589679</v>
      </c>
      <c r="AD193" s="4">
        <f t="shared" si="235"/>
        <v>42.334811578533625</v>
      </c>
      <c r="AE193" s="4">
        <f t="shared" si="235"/>
        <v>41.833070965063577</v>
      </c>
      <c r="AF193" s="4">
        <f t="shared" si="235"/>
        <v>43.535323954565143</v>
      </c>
      <c r="AG193" s="4">
        <f t="shared" si="235"/>
        <v>49.130020126909557</v>
      </c>
      <c r="AI193" s="4">
        <f t="shared" si="236"/>
        <v>2.2999331146166</v>
      </c>
      <c r="AJ193" s="4">
        <f t="shared" si="236"/>
        <v>0.71613730336569148</v>
      </c>
      <c r="AK193" s="4">
        <f t="shared" si="236"/>
        <v>-1.1663435947717957</v>
      </c>
      <c r="AL193" s="4">
        <f t="shared" si="236"/>
        <v>-0.5297964433019402</v>
      </c>
      <c r="AM193" s="4">
        <f t="shared" si="236"/>
        <v>-1.1082245002024962</v>
      </c>
      <c r="AN193" s="4">
        <f t="shared" si="236"/>
        <v>-0.7387637968818197</v>
      </c>
      <c r="AO193" s="4">
        <f t="shared" si="236"/>
        <v>-0.18047276676109902</v>
      </c>
      <c r="AP193" s="4">
        <f t="shared" si="236"/>
        <v>1.4916416923294875</v>
      </c>
      <c r="AQ193" s="4">
        <f t="shared" si="236"/>
        <v>0.73270575608062671</v>
      </c>
      <c r="AR193" s="4">
        <f t="shared" si="236"/>
        <v>-0.11368664158073472</v>
      </c>
      <c r="AS193" s="4">
        <f t="shared" si="236"/>
        <v>-0.75617999589678675</v>
      </c>
      <c r="AT193" s="4">
        <f t="shared" si="236"/>
        <v>1.3861884214663718</v>
      </c>
      <c r="AU193" s="4">
        <f t="shared" si="236"/>
        <v>-2.2430709650635734</v>
      </c>
      <c r="AV193" s="4">
        <f t="shared" si="236"/>
        <v>0.2676760454348539</v>
      </c>
      <c r="AW193" s="4">
        <f t="shared" si="236"/>
        <v>-0.52702012690955513</v>
      </c>
      <c r="AY193" s="2">
        <f t="shared" si="228"/>
        <v>40.256065625036157</v>
      </c>
      <c r="AZ193" s="2">
        <f t="shared" si="228"/>
        <v>38.759846718833778</v>
      </c>
      <c r="BA193" s="2">
        <f t="shared" si="228"/>
        <v>39.75334087719343</v>
      </c>
      <c r="BB193" s="2">
        <f t="shared" si="228"/>
        <v>39.831792233276623</v>
      </c>
      <c r="BC193" s="2">
        <f t="shared" si="228"/>
        <v>40.457224249954166</v>
      </c>
      <c r="BD193" s="2">
        <f t="shared" si="228"/>
        <v>42.627763795986326</v>
      </c>
      <c r="BE193" s="2">
        <f t="shared" si="228"/>
        <v>44.736472766172042</v>
      </c>
      <c r="BF193" s="2">
        <f t="shared" si="228"/>
        <v>44.360358306163548</v>
      </c>
      <c r="BG193" s="2">
        <f t="shared" si="228"/>
        <v>44.005279809154686</v>
      </c>
      <c r="BH193" s="2">
        <f t="shared" si="228"/>
        <v>42.176776255940382</v>
      </c>
      <c r="BI193" s="2">
        <f t="shared" si="228"/>
        <v>41.897114246185645</v>
      </c>
      <c r="BJ193" s="2">
        <f t="shared" si="228"/>
        <v>42.305344963818747</v>
      </c>
      <c r="BK193" s="2">
        <f t="shared" si="228"/>
        <v>41.828475694420547</v>
      </c>
      <c r="BL193" s="2">
        <f t="shared" si="228"/>
        <v>43.105222515263975</v>
      </c>
      <c r="BM193" s="2">
        <f t="shared" si="228"/>
        <v>44.388332077601788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>
        <f t="shared" si="198"/>
        <v>42.555999999999997</v>
      </c>
      <c r="CV193" s="2">
        <f t="shared" si="199"/>
        <v>39.475999999999999</v>
      </c>
      <c r="CW193" s="2">
        <f t="shared" si="200"/>
        <v>38.587000000000003</v>
      </c>
      <c r="CX193" s="2">
        <f t="shared" si="201"/>
        <v>39.302</v>
      </c>
      <c r="CY193" s="2">
        <f t="shared" si="202"/>
        <v>39.348999999999997</v>
      </c>
      <c r="CZ193" s="2">
        <f t="shared" si="203"/>
        <v>41.889000000000003</v>
      </c>
      <c r="DA193" s="2">
        <f t="shared" si="204"/>
        <v>44.555999999999997</v>
      </c>
      <c r="DB193" s="2">
        <f t="shared" si="205"/>
        <v>45.851999999999997</v>
      </c>
      <c r="DC193" s="2">
        <f t="shared" si="206"/>
        <v>44.738</v>
      </c>
      <c r="DD193" s="2" t="str">
        <f t="shared" si="207"/>
        <v/>
      </c>
      <c r="DE193" s="2" t="str">
        <f t="shared" si="208"/>
        <v/>
      </c>
      <c r="DF193" s="2" t="str">
        <f t="shared" si="209"/>
        <v/>
      </c>
      <c r="DG193" s="2" t="str">
        <f t="shared" si="210"/>
        <v/>
      </c>
      <c r="DH193" s="2" t="str">
        <f t="shared" si="211"/>
        <v/>
      </c>
      <c r="DI193" s="2" t="str">
        <f t="shared" si="212"/>
        <v/>
      </c>
      <c r="DK193" s="2">
        <f t="shared" si="237"/>
        <v>91.756398520084559</v>
      </c>
      <c r="DL193" s="2">
        <f t="shared" si="237"/>
        <v>91.131628360012087</v>
      </c>
      <c r="DM193" s="2">
        <f t="shared" si="237"/>
        <v>85.831566747206281</v>
      </c>
      <c r="DN193" s="2">
        <f t="shared" si="237"/>
        <v>90.969990939293297</v>
      </c>
      <c r="DO193" s="2">
        <f t="shared" si="237"/>
        <v>103.18940974529346</v>
      </c>
      <c r="DP193" s="2">
        <f t="shared" si="237"/>
        <v>100.08373885017421</v>
      </c>
      <c r="DQ193" s="2">
        <f t="shared" si="237"/>
        <v>88.319947780126839</v>
      </c>
      <c r="DR193" s="2">
        <f t="shared" si="237"/>
        <v>96.15213043184886</v>
      </c>
      <c r="DS193" s="2">
        <f t="shared" si="237"/>
        <v>89.884290657159042</v>
      </c>
      <c r="DT193" s="2">
        <f t="shared" si="237"/>
        <v>104.63399076655054</v>
      </c>
      <c r="DU193" s="2">
        <f t="shared" si="237"/>
        <v>100.97962115441754</v>
      </c>
      <c r="DV193" s="2">
        <f t="shared" si="237"/>
        <v>89.987064975334732</v>
      </c>
      <c r="DW193" s="2">
        <f t="shared" si="237"/>
        <v>95.167649501661117</v>
      </c>
      <c r="DX193" s="2">
        <f t="shared" si="237"/>
        <v>93.281711454311449</v>
      </c>
      <c r="DY193" s="2">
        <f t="shared" si="237"/>
        <v>72.18473148826979</v>
      </c>
      <c r="EA193" s="2">
        <f t="shared" si="241"/>
        <v>39.234787728026525</v>
      </c>
      <c r="EB193" s="2">
        <f t="shared" si="241"/>
        <v>38.803242276117984</v>
      </c>
      <c r="EC193" s="2">
        <f t="shared" si="241"/>
        <v>40.165341199771845</v>
      </c>
      <c r="ED193" s="2">
        <f t="shared" si="241"/>
        <v>40.126125873781618</v>
      </c>
      <c r="EE193" s="2">
        <f t="shared" si="241"/>
        <v>41.381509589352731</v>
      </c>
      <c r="EF193" s="2">
        <f t="shared" si="240"/>
        <v>42.461813821419689</v>
      </c>
      <c r="EG193" s="2">
        <f t="shared" si="240"/>
        <v>45.761350732829783</v>
      </c>
      <c r="EH193" s="2">
        <f t="shared" si="240"/>
        <v>44.737336559257237</v>
      </c>
      <c r="EI193" s="2">
        <f t="shared" si="240"/>
        <v>43.85435147275404</v>
      </c>
      <c r="EJ193" s="2">
        <f t="shared" si="240"/>
        <v>42.706863904129357</v>
      </c>
      <c r="EK193" s="2">
        <f t="shared" si="213"/>
        <v>41.753516880900918</v>
      </c>
      <c r="EL193" s="2">
        <f t="shared" si="180"/>
        <v>42.499490554254493</v>
      </c>
      <c r="EM193" s="2">
        <f t="shared" si="180"/>
        <v>42.1046305667684</v>
      </c>
      <c r="EN193" s="2">
        <f t="shared" si="180"/>
        <v>43.637899295180603</v>
      </c>
      <c r="EO193" s="2">
        <f t="shared" si="180"/>
        <v>44.290880118712707</v>
      </c>
      <c r="EQ193" s="2">
        <f t="shared" si="238"/>
        <v>40.556740464498404</v>
      </c>
      <c r="ER193" s="2">
        <f t="shared" si="238"/>
        <v>38.744847940180357</v>
      </c>
      <c r="ES193" s="2">
        <f t="shared" si="238"/>
        <v>39.626154239778096</v>
      </c>
      <c r="ET193" s="2">
        <f t="shared" si="238"/>
        <v>39.738481986372669</v>
      </c>
      <c r="EU193" s="2">
        <f t="shared" si="238"/>
        <v>40.204566937300299</v>
      </c>
      <c r="EV193" s="2">
        <f t="shared" si="238"/>
        <v>42.666564247192426</v>
      </c>
      <c r="EW193" s="2">
        <f t="shared" si="238"/>
        <v>44.509081927482306</v>
      </c>
      <c r="EX193" s="2">
        <f t="shared" si="238"/>
        <v>44.243794028795833</v>
      </c>
      <c r="EY193" s="2">
        <f t="shared" si="238"/>
        <v>44.054855239572191</v>
      </c>
      <c r="EZ193" s="2">
        <f t="shared" si="238"/>
        <v>41.953440128869474</v>
      </c>
      <c r="FA193" s="2">
        <f t="shared" si="238"/>
        <v>41.958646877102787</v>
      </c>
      <c r="FB193" s="2">
        <f t="shared" si="238"/>
        <v>42.213475537259342</v>
      </c>
      <c r="FC193" s="2">
        <f t="shared" si="238"/>
        <v>41.709592491528056</v>
      </c>
      <c r="FD193" s="2">
        <f t="shared" si="238"/>
        <v>42.866730175677091</v>
      </c>
      <c r="FE193" s="2">
        <f t="shared" si="238"/>
        <v>44.455075942817771</v>
      </c>
      <c r="FG193" s="2">
        <f t="shared" si="239"/>
        <v>0.99998774026025594</v>
      </c>
      <c r="FH193" s="2">
        <f t="shared" si="239"/>
        <v>0.99998799057269361</v>
      </c>
      <c r="FI193" s="2">
        <f t="shared" si="239"/>
        <v>0.99998761627355082</v>
      </c>
      <c r="FJ193" s="2">
        <f t="shared" si="239"/>
        <v>0.99998762698674792</v>
      </c>
      <c r="FK193" s="2">
        <f t="shared" si="239"/>
        <v>0.99998941731621127</v>
      </c>
      <c r="FL193" s="2">
        <f t="shared" si="239"/>
        <v>0.99998613092004018</v>
      </c>
      <c r="FM193" s="2">
        <f t="shared" si="239"/>
        <v>0.99998683354440199</v>
      </c>
      <c r="FN193" s="2">
        <f t="shared" si="239"/>
        <v>0.99998480102034681</v>
      </c>
      <c r="FO193" s="2">
        <f t="shared" si="239"/>
        <v>0.99998596520463545</v>
      </c>
      <c r="FP193" s="2">
        <f t="shared" si="239"/>
        <v>0.99998474000787263</v>
      </c>
      <c r="FQ193" s="2">
        <f t="shared" si="239"/>
        <v>0.99998543923151495</v>
      </c>
      <c r="FR193" s="2">
        <f t="shared" si="239"/>
        <v>0.99998666777267875</v>
      </c>
      <c r="FS193" s="2">
        <f t="shared" si="239"/>
        <v>0.99998543161533526</v>
      </c>
      <c r="FT193" s="2">
        <f t="shared" si="239"/>
        <v>0.99998356854242543</v>
      </c>
      <c r="FU193" s="2">
        <f t="shared" si="239"/>
        <v>0.99997869509459891</v>
      </c>
      <c r="FW193" s="2">
        <f t="shared" si="230"/>
        <v>0.7720654207761809</v>
      </c>
      <c r="FX193" s="2">
        <f t="shared" si="230"/>
        <v>0.75390858592796151</v>
      </c>
      <c r="FY193" s="2">
        <f t="shared" si="230"/>
        <v>0.76516286786376608</v>
      </c>
      <c r="FZ193" s="2">
        <f t="shared" si="230"/>
        <v>0.76091160444395811</v>
      </c>
      <c r="GA193" s="2">
        <f t="shared" si="230"/>
        <v>0.78588317897102822</v>
      </c>
      <c r="GB193" s="2">
        <f t="shared" si="230"/>
        <v>0.80659569257393327</v>
      </c>
      <c r="GC193" s="2">
        <f t="shared" si="230"/>
        <v>0.81886437493070063</v>
      </c>
      <c r="GD193" s="2">
        <f t="shared" si="230"/>
        <v>0.76540456431682069</v>
      </c>
      <c r="GE193" s="2">
        <f t="shared" si="230"/>
        <v>0.74952365239030794</v>
      </c>
      <c r="GF193" s="2">
        <f t="shared" si="230"/>
        <v>0.70482598650964157</v>
      </c>
      <c r="GG193" s="2">
        <f t="shared" si="230"/>
        <v>0.69582698939682386</v>
      </c>
      <c r="GH193" s="2">
        <f t="shared" si="230"/>
        <v>0.68100866737414434</v>
      </c>
      <c r="GI193" s="2">
        <f t="shared" si="230"/>
        <v>0.70101575563490071</v>
      </c>
      <c r="GJ193" s="2">
        <f t="shared" si="230"/>
        <v>0.6917970217135172</v>
      </c>
      <c r="GK193" s="2">
        <f t="shared" si="230"/>
        <v>0.58989126886932186</v>
      </c>
      <c r="GM193" s="86">
        <f t="shared" si="231"/>
        <v>1.1029621357930104E-261</v>
      </c>
      <c r="GN193" s="86">
        <f t="shared" si="231"/>
        <v>3.2470651988390958E-232</v>
      </c>
      <c r="GO193" s="86">
        <f t="shared" si="231"/>
        <v>0</v>
      </c>
      <c r="GP193" s="86">
        <f t="shared" si="231"/>
        <v>0</v>
      </c>
      <c r="GQ193" s="86">
        <f t="shared" si="231"/>
        <v>0</v>
      </c>
      <c r="GR193" s="86">
        <f t="shared" si="231"/>
        <v>0</v>
      </c>
      <c r="GS193" s="86">
        <f t="shared" si="231"/>
        <v>0</v>
      </c>
      <c r="GT193" s="86">
        <f t="shared" si="231"/>
        <v>0</v>
      </c>
      <c r="GU193" s="86">
        <f t="shared" si="231"/>
        <v>0</v>
      </c>
      <c r="GV193" s="86">
        <f t="shared" si="231"/>
        <v>0</v>
      </c>
      <c r="GW193" s="86">
        <f t="shared" si="231"/>
        <v>0</v>
      </c>
      <c r="GX193" s="86">
        <f t="shared" si="231"/>
        <v>0</v>
      </c>
      <c r="GY193" s="86">
        <f t="shared" si="231"/>
        <v>3.5869571951603567E-268</v>
      </c>
      <c r="GZ193" s="86">
        <f t="shared" si="231"/>
        <v>4.3760234583467274E-242</v>
      </c>
      <c r="HA193" s="86">
        <f t="shared" si="231"/>
        <v>2.4887065313602601E-268</v>
      </c>
      <c r="HC193" s="86">
        <f t="shared" si="182"/>
        <v>1.4899421440917082E-206</v>
      </c>
      <c r="HD193" s="86">
        <f t="shared" si="182"/>
        <v>1.0805348336986278E-201</v>
      </c>
      <c r="HE193" s="86">
        <f t="shared" si="182"/>
        <v>2.3877657337637547E-211</v>
      </c>
      <c r="HF193" s="86">
        <f t="shared" si="182"/>
        <v>0</v>
      </c>
      <c r="HG193" s="86">
        <f t="shared" si="182"/>
        <v>0</v>
      </c>
      <c r="HH193" s="86">
        <f t="shared" si="182"/>
        <v>0</v>
      </c>
      <c r="HI193" s="86">
        <f t="shared" si="242"/>
        <v>0</v>
      </c>
      <c r="HJ193" s="86">
        <f t="shared" si="242"/>
        <v>1.3709921182079813E-232</v>
      </c>
      <c r="HK193" s="86">
        <f t="shared" si="242"/>
        <v>0</v>
      </c>
      <c r="HL193" s="86">
        <f t="shared" si="242"/>
        <v>0</v>
      </c>
      <c r="HM193" s="86">
        <f t="shared" si="242"/>
        <v>0</v>
      </c>
      <c r="HN193" s="86">
        <f t="shared" si="242"/>
        <v>4.7162571074545005E-235</v>
      </c>
      <c r="HO193" s="86">
        <f t="shared" si="227"/>
        <v>2.3459633691002608E-227</v>
      </c>
      <c r="HP193" s="86">
        <f t="shared" si="227"/>
        <v>3.5244438381473021E-197</v>
      </c>
      <c r="HQ193" s="86">
        <f t="shared" si="227"/>
        <v>1.2041594332708072E-256</v>
      </c>
      <c r="HS193" s="86">
        <f t="shared" si="232"/>
        <v>3.4746525169140156E-31</v>
      </c>
      <c r="HT193" s="86">
        <f t="shared" si="232"/>
        <v>4.3446159977143718E-30</v>
      </c>
      <c r="HU193" s="86">
        <f t="shared" si="232"/>
        <v>1.8526102314093722E-35</v>
      </c>
      <c r="HV193" s="86">
        <f t="shared" si="232"/>
        <v>1.7940945735412206E-36</v>
      </c>
      <c r="HW193" s="86">
        <f t="shared" si="232"/>
        <v>1.484976512772135E-37</v>
      </c>
      <c r="HX193" s="86">
        <f t="shared" si="232"/>
        <v>1.8649979743983377E-43</v>
      </c>
      <c r="HY193" s="86">
        <f t="shared" si="232"/>
        <v>3.7760561539383825E-41</v>
      </c>
      <c r="HZ193" s="86">
        <f t="shared" si="232"/>
        <v>2.6214847295331028E-58</v>
      </c>
      <c r="IA193" s="86">
        <f t="shared" si="232"/>
        <v>1.1101081037051126E-37</v>
      </c>
      <c r="IB193" s="86">
        <f t="shared" si="232"/>
        <v>1.5074808759407852E-31</v>
      </c>
      <c r="IC193" s="86">
        <f t="shared" si="232"/>
        <v>8.6274082957548537E-31</v>
      </c>
      <c r="ID193" s="86">
        <f t="shared" si="232"/>
        <v>1.5934248854440293E-28</v>
      </c>
      <c r="IE193" s="86">
        <f t="shared" si="232"/>
        <v>1.0792815022778E-31</v>
      </c>
      <c r="IF193" s="86">
        <f t="shared" si="232"/>
        <v>4.3148504262702952E-38</v>
      </c>
      <c r="IG193" s="86">
        <f t="shared" si="232"/>
        <v>2.0493444505894899E-26</v>
      </c>
      <c r="II193" s="86">
        <f t="shared" si="233"/>
        <v>1.9864176660883553E-3</v>
      </c>
      <c r="IJ193" s="86">
        <f t="shared" si="233"/>
        <v>5.0079755145979879E-3</v>
      </c>
      <c r="IK193" s="86">
        <f t="shared" si="233"/>
        <v>1.7731207487387813E-3</v>
      </c>
      <c r="IL193" s="86">
        <f t="shared" si="233"/>
        <v>1.5770102417439189E-3</v>
      </c>
      <c r="IM193" s="86">
        <f t="shared" si="233"/>
        <v>5.1877380839067226E-4</v>
      </c>
      <c r="IN193" s="86">
        <f t="shared" si="233"/>
        <v>4.0411836508672209E-5</v>
      </c>
      <c r="IO193" s="86">
        <f t="shared" si="233"/>
        <v>3.0748444772852925E-5</v>
      </c>
      <c r="IP193" s="86">
        <f t="shared" si="233"/>
        <v>4.7324322232167621E-5</v>
      </c>
      <c r="IQ193" s="86">
        <f t="shared" si="233"/>
        <v>2.0353588298324364E-3</v>
      </c>
      <c r="IR193" s="86">
        <f t="shared" si="233"/>
        <v>1.9512462868383703E-2</v>
      </c>
      <c r="IS193" s="86">
        <f t="shared" si="233"/>
        <v>2.6014638980299144E-2</v>
      </c>
      <c r="IT193" s="86">
        <f t="shared" si="233"/>
        <v>4.6551985340186966E-2</v>
      </c>
      <c r="IU193" s="86">
        <f t="shared" si="233"/>
        <v>2.0063437136593986E-2</v>
      </c>
      <c r="IV193" s="86">
        <f t="shared" si="233"/>
        <v>0.27368483742475397</v>
      </c>
      <c r="IW193" s="86">
        <f t="shared" si="233"/>
        <v>0.14176419818408331</v>
      </c>
      <c r="IY193" s="86">
        <f t="shared" si="234"/>
        <v>1.9864176660883553E-3</v>
      </c>
      <c r="IZ193" s="86">
        <f t="shared" si="234"/>
        <v>5.0079755145979879E-3</v>
      </c>
      <c r="JA193" s="86">
        <f t="shared" si="234"/>
        <v>1.7731207487387813E-3</v>
      </c>
      <c r="JB193" s="86">
        <f t="shared" si="234"/>
        <v>1.5770102417439189E-3</v>
      </c>
      <c r="JC193" s="86">
        <f t="shared" si="234"/>
        <v>5.1877380839067226E-4</v>
      </c>
      <c r="JD193" s="86">
        <f t="shared" si="234"/>
        <v>4.0411836508672209E-5</v>
      </c>
      <c r="JE193" s="86">
        <f t="shared" si="234"/>
        <v>3.0748444772852925E-5</v>
      </c>
      <c r="JF193" s="86">
        <f t="shared" si="234"/>
        <v>4.7324322232167621E-5</v>
      </c>
      <c r="JG193" s="86">
        <f t="shared" si="234"/>
        <v>2.0353588298324364E-3</v>
      </c>
      <c r="JH193" s="86">
        <f t="shared" si="234"/>
        <v>1.9512462868383703E-2</v>
      </c>
      <c r="JI193" s="86">
        <f t="shared" si="234"/>
        <v>2.6014638980299144E-2</v>
      </c>
      <c r="JJ193" s="86">
        <f t="shared" si="234"/>
        <v>4.6551985340186966E-2</v>
      </c>
      <c r="JK193" s="86">
        <f t="shared" si="234"/>
        <v>2.0063437136593986E-2</v>
      </c>
      <c r="JL193" s="86">
        <f t="shared" si="234"/>
        <v>0.27368483742475397</v>
      </c>
      <c r="JM193" s="86">
        <f t="shared" si="234"/>
        <v>0.14176419818408331</v>
      </c>
    </row>
    <row r="194" spans="2:273" x14ac:dyDescent="0.25">
      <c r="B194" s="2">
        <v>167</v>
      </c>
      <c r="C194" s="37">
        <v>38.46</v>
      </c>
      <c r="D194" s="37">
        <v>39.46</v>
      </c>
      <c r="E194" s="37">
        <v>40.777999999999999</v>
      </c>
      <c r="F194" s="37">
        <v>38.302</v>
      </c>
      <c r="G194" s="37">
        <v>39.683</v>
      </c>
      <c r="H194" s="37">
        <v>41.317</v>
      </c>
      <c r="I194" s="37">
        <v>45.872999999999998</v>
      </c>
      <c r="J194" s="37">
        <v>42.753999999999998</v>
      </c>
      <c r="K194" s="37">
        <v>45.164000000000001</v>
      </c>
      <c r="L194" s="37">
        <v>41.311</v>
      </c>
      <c r="M194" s="37">
        <v>39.82</v>
      </c>
      <c r="N194" s="37">
        <v>41.622999999999998</v>
      </c>
      <c r="O194" s="37">
        <v>42.704999999999998</v>
      </c>
      <c r="P194" s="37">
        <v>41.753999999999998</v>
      </c>
      <c r="Q194" s="37">
        <v>45.348999999999997</v>
      </c>
      <c r="S194" s="4">
        <f t="shared" si="235"/>
        <v>40.161911120860765</v>
      </c>
      <c r="T194" s="4">
        <f t="shared" si="235"/>
        <v>38.626679587261357</v>
      </c>
      <c r="U194" s="4">
        <f t="shared" si="235"/>
        <v>39.617123688962124</v>
      </c>
      <c r="V194" s="4">
        <f t="shared" si="235"/>
        <v>39.690809954147383</v>
      </c>
      <c r="W194" s="4">
        <f t="shared" si="235"/>
        <v>40.313136013703378</v>
      </c>
      <c r="X194" s="4">
        <f t="shared" si="235"/>
        <v>42.497915415526435</v>
      </c>
      <c r="Y194" s="4">
        <f t="shared" si="235"/>
        <v>44.590860072109919</v>
      </c>
      <c r="Z194" s="4">
        <f t="shared" si="235"/>
        <v>44.210556929315601</v>
      </c>
      <c r="AA194" s="4">
        <f t="shared" si="235"/>
        <v>43.880452265207836</v>
      </c>
      <c r="AB194" s="4">
        <f t="shared" si="235"/>
        <v>42.026075397002415</v>
      </c>
      <c r="AC194" s="4">
        <f t="shared" si="235"/>
        <v>41.763234951237251</v>
      </c>
      <c r="AD194" s="4">
        <f t="shared" si="235"/>
        <v>42.165359360641034</v>
      </c>
      <c r="AE194" s="4">
        <f t="shared" si="235"/>
        <v>41.695898809030503</v>
      </c>
      <c r="AF194" s="4">
        <f t="shared" si="235"/>
        <v>43.157903110482188</v>
      </c>
      <c r="AG194" s="4">
        <f t="shared" si="235"/>
        <v>46.502639856862039</v>
      </c>
      <c r="AI194" s="4">
        <f t="shared" si="236"/>
        <v>-1.701911120860764</v>
      </c>
      <c r="AJ194" s="4">
        <f t="shared" si="236"/>
        <v>0.83332041273864377</v>
      </c>
      <c r="AK194" s="4">
        <f t="shared" si="236"/>
        <v>1.1608763110378746</v>
      </c>
      <c r="AL194" s="4">
        <f t="shared" si="236"/>
        <v>-1.3888099541473835</v>
      </c>
      <c r="AM194" s="4">
        <f t="shared" si="236"/>
        <v>-0.63013601370337824</v>
      </c>
      <c r="AN194" s="4">
        <f t="shared" si="236"/>
        <v>-1.1809154155264352</v>
      </c>
      <c r="AO194" s="4">
        <f t="shared" si="236"/>
        <v>1.2821399278900785</v>
      </c>
      <c r="AP194" s="4">
        <f t="shared" si="236"/>
        <v>-1.4565569293156031</v>
      </c>
      <c r="AQ194" s="4">
        <f t="shared" si="236"/>
        <v>1.2835477347921653</v>
      </c>
      <c r="AR194" s="4">
        <f t="shared" si="236"/>
        <v>-0.71507539700241551</v>
      </c>
      <c r="AS194" s="4">
        <f t="shared" si="236"/>
        <v>-1.9432349512372511</v>
      </c>
      <c r="AT194" s="4">
        <f t="shared" si="236"/>
        <v>-0.5423593606410364</v>
      </c>
      <c r="AU194" s="4">
        <f t="shared" si="236"/>
        <v>1.0091011909694956</v>
      </c>
      <c r="AV194" s="4">
        <f t="shared" si="236"/>
        <v>-1.4039031104821902</v>
      </c>
      <c r="AW194" s="4">
        <f t="shared" si="236"/>
        <v>-1.1536398568620427</v>
      </c>
      <c r="AY194" s="2">
        <f t="shared" si="228"/>
        <v>40.161910938630811</v>
      </c>
      <c r="AZ194" s="2">
        <f t="shared" si="228"/>
        <v>38.626676815140044</v>
      </c>
      <c r="BA194" s="2">
        <f t="shared" si="228"/>
        <v>39.617123336327808</v>
      </c>
      <c r="BB194" s="2">
        <f t="shared" si="228"/>
        <v>39.690809453722743</v>
      </c>
      <c r="BC194" s="2">
        <f t="shared" si="228"/>
        <v>40.313135987781166</v>
      </c>
      <c r="BD194" s="2">
        <f t="shared" si="228"/>
        <v>42.497915415475113</v>
      </c>
      <c r="BE194" s="2">
        <f t="shared" si="228"/>
        <v>44.590860072073511</v>
      </c>
      <c r="BF194" s="2">
        <f t="shared" si="228"/>
        <v>44.210556929265991</v>
      </c>
      <c r="BG194" s="2">
        <f t="shared" si="228"/>
        <v>43.880450585608472</v>
      </c>
      <c r="BH194" s="2">
        <f t="shared" si="228"/>
        <v>42.025486454161452</v>
      </c>
      <c r="BI194" s="2">
        <f t="shared" si="228"/>
        <v>41.761714006118723</v>
      </c>
      <c r="BJ194" s="2">
        <f t="shared" si="228"/>
        <v>42.157779172280321</v>
      </c>
      <c r="BK194" s="2">
        <f t="shared" si="228"/>
        <v>41.694988986302775</v>
      </c>
      <c r="BL194" s="2">
        <f t="shared" si="228"/>
        <v>42.974577610175551</v>
      </c>
      <c r="BM194" s="2">
        <f t="shared" si="228"/>
        <v>44.282280671511216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>
        <f t="shared" si="198"/>
        <v>38.46</v>
      </c>
      <c r="CV194" s="2">
        <f t="shared" si="199"/>
        <v>39.46</v>
      </c>
      <c r="CW194" s="2">
        <f t="shared" si="200"/>
        <v>40.777999999999999</v>
      </c>
      <c r="CX194" s="2">
        <f t="shared" si="201"/>
        <v>38.302</v>
      </c>
      <c r="CY194" s="2">
        <f t="shared" si="202"/>
        <v>39.683</v>
      </c>
      <c r="CZ194" s="2">
        <f t="shared" si="203"/>
        <v>41.317</v>
      </c>
      <c r="DA194" s="2">
        <f t="shared" si="204"/>
        <v>45.872999999999998</v>
      </c>
      <c r="DB194" s="2">
        <f t="shared" si="205"/>
        <v>42.753999999999998</v>
      </c>
      <c r="DC194" s="2">
        <f t="shared" si="206"/>
        <v>45.164000000000001</v>
      </c>
      <c r="DD194" s="2">
        <f t="shared" si="207"/>
        <v>41.311</v>
      </c>
      <c r="DE194" s="2" t="str">
        <f t="shared" si="208"/>
        <v/>
      </c>
      <c r="DF194" s="2" t="str">
        <f t="shared" si="209"/>
        <v/>
      </c>
      <c r="DG194" s="2" t="str">
        <f t="shared" si="210"/>
        <v/>
      </c>
      <c r="DH194" s="2" t="str">
        <f t="shared" si="211"/>
        <v/>
      </c>
      <c r="DI194" s="2" t="str">
        <f t="shared" si="212"/>
        <v/>
      </c>
      <c r="DK194" s="2">
        <f t="shared" si="237"/>
        <v>91.975894291754742</v>
      </c>
      <c r="DL194" s="2">
        <f t="shared" si="237"/>
        <v>91.341031410450029</v>
      </c>
      <c r="DM194" s="2">
        <f t="shared" si="237"/>
        <v>86.005736333434015</v>
      </c>
      <c r="DN194" s="2">
        <f t="shared" si="237"/>
        <v>91.17676713983694</v>
      </c>
      <c r="DO194" s="2">
        <f t="shared" si="237"/>
        <v>103.46785160575857</v>
      </c>
      <c r="DP194" s="2">
        <f t="shared" si="237"/>
        <v>100.33680627177699</v>
      </c>
      <c r="DQ194" s="2">
        <f t="shared" si="237"/>
        <v>88.463773150105709</v>
      </c>
      <c r="DR194" s="2">
        <f t="shared" si="237"/>
        <v>96.360391767881254</v>
      </c>
      <c r="DS194" s="2">
        <f t="shared" si="237"/>
        <v>90.057920265780709</v>
      </c>
      <c r="DT194" s="2">
        <f t="shared" si="237"/>
        <v>104.91761567944252</v>
      </c>
      <c r="DU194" s="2">
        <f t="shared" si="237"/>
        <v>101.24288482834996</v>
      </c>
      <c r="DV194" s="2">
        <f t="shared" si="237"/>
        <v>90.177531923890058</v>
      </c>
      <c r="DW194" s="2">
        <f t="shared" si="237"/>
        <v>95.39321202053759</v>
      </c>
      <c r="DX194" s="2">
        <f t="shared" si="237"/>
        <v>93.512460875160869</v>
      </c>
      <c r="DY194" s="2">
        <f t="shared" si="237"/>
        <v>72.284218475073303</v>
      </c>
      <c r="EA194" s="2">
        <f t="shared" si="241"/>
        <v>39.100732054015623</v>
      </c>
      <c r="EB194" s="2">
        <f t="shared" si="241"/>
        <v>38.672356921692824</v>
      </c>
      <c r="EC194" s="2">
        <f t="shared" si="241"/>
        <v>40.045455716820896</v>
      </c>
      <c r="ED194" s="2">
        <f t="shared" si="241"/>
        <v>39.996849069607158</v>
      </c>
      <c r="EE194" s="2">
        <f t="shared" si="241"/>
        <v>41.271341565237165</v>
      </c>
      <c r="EF194" s="2">
        <f t="shared" si="240"/>
        <v>42.326321325652316</v>
      </c>
      <c r="EG194" s="2">
        <f t="shared" si="240"/>
        <v>45.650257190735836</v>
      </c>
      <c r="EH194" s="2">
        <f t="shared" si="240"/>
        <v>44.602330027307481</v>
      </c>
      <c r="EI194" s="2">
        <f t="shared" si="240"/>
        <v>43.723456480117811</v>
      </c>
      <c r="EJ194" s="2">
        <f t="shared" si="240"/>
        <v>42.579926826451043</v>
      </c>
      <c r="EK194" s="2">
        <f t="shared" si="213"/>
        <v>41.611614833352291</v>
      </c>
      <c r="EL194" s="2">
        <f t="shared" si="180"/>
        <v>42.361595628415301</v>
      </c>
      <c r="EM194" s="2">
        <f t="shared" si="180"/>
        <v>41.984115831446289</v>
      </c>
      <c r="EN194" s="2">
        <f t="shared" si="180"/>
        <v>43.532567026444696</v>
      </c>
      <c r="EO194" s="2">
        <f t="shared" si="180"/>
        <v>44.178488162735334</v>
      </c>
      <c r="EQ194" s="2">
        <f t="shared" si="238"/>
        <v>40.446883238691342</v>
      </c>
      <c r="ER194" s="2">
        <f t="shared" si="238"/>
        <v>38.612329281742021</v>
      </c>
      <c r="ES194" s="2">
        <f t="shared" si="238"/>
        <v>39.496565972878571</v>
      </c>
      <c r="ET194" s="2">
        <f t="shared" si="238"/>
        <v>39.602365948167311</v>
      </c>
      <c r="EU194" s="2">
        <f t="shared" si="238"/>
        <v>40.074290870446404</v>
      </c>
      <c r="EV194" s="2">
        <f t="shared" si="238"/>
        <v>42.53454549247499</v>
      </c>
      <c r="EW194" s="2">
        <f t="shared" si="238"/>
        <v>44.376519537966054</v>
      </c>
      <c r="EX194" s="2">
        <f t="shared" si="238"/>
        <v>44.100126571744497</v>
      </c>
      <c r="EY194" s="2">
        <f t="shared" si="238"/>
        <v>43.927524856507929</v>
      </c>
      <c r="EZ194" s="2">
        <f t="shared" si="238"/>
        <v>41.812524043776875</v>
      </c>
      <c r="FA194" s="2">
        <f t="shared" si="238"/>
        <v>41.820447267540487</v>
      </c>
      <c r="FB194" s="2">
        <f t="shared" si="238"/>
        <v>42.069880011878084</v>
      </c>
      <c r="FC194" s="2">
        <f t="shared" si="238"/>
        <v>41.581540526837927</v>
      </c>
      <c r="FD194" s="2">
        <f t="shared" si="238"/>
        <v>42.746807297602857</v>
      </c>
      <c r="FE194" s="2">
        <f t="shared" si="238"/>
        <v>44.347198484248381</v>
      </c>
      <c r="FG194" s="2">
        <f t="shared" si="239"/>
        <v>0.99998881897240444</v>
      </c>
      <c r="FH194" s="2">
        <f t="shared" si="239"/>
        <v>0.99998904726054838</v>
      </c>
      <c r="FI194" s="2">
        <f t="shared" si="239"/>
        <v>0.99998870589494027</v>
      </c>
      <c r="FJ194" s="2">
        <f t="shared" si="239"/>
        <v>0.99998871566551339</v>
      </c>
      <c r="FK194" s="2">
        <f t="shared" si="239"/>
        <v>0.99999034846868806</v>
      </c>
      <c r="FL194" s="2">
        <f t="shared" si="239"/>
        <v>0.99998735123330906</v>
      </c>
      <c r="FM194" s="2">
        <f t="shared" si="239"/>
        <v>0.99998799203586741</v>
      </c>
      <c r="FN194" s="2">
        <f t="shared" si="239"/>
        <v>0.99998613834727135</v>
      </c>
      <c r="FO194" s="2">
        <f t="shared" si="239"/>
        <v>0.99998720009869269</v>
      </c>
      <c r="FP194" s="2">
        <f t="shared" si="239"/>
        <v>0.99998608270308442</v>
      </c>
      <c r="FQ194" s="2">
        <f t="shared" si="239"/>
        <v>0.99998672040429859</v>
      </c>
      <c r="FR194" s="2">
        <f t="shared" si="239"/>
        <v>0.99998784084990644</v>
      </c>
      <c r="FS194" s="2">
        <f t="shared" si="239"/>
        <v>0.99998671345824242</v>
      </c>
      <c r="FT194" s="2">
        <f t="shared" si="239"/>
        <v>0.99998501431091935</v>
      </c>
      <c r="FU194" s="2">
        <f t="shared" si="239"/>
        <v>0.99998056965891857</v>
      </c>
      <c r="FW194" s="2">
        <f t="shared" si="230"/>
        <v>0.78786669583667568</v>
      </c>
      <c r="FX194" s="2">
        <f t="shared" si="230"/>
        <v>0.77059456043289931</v>
      </c>
      <c r="FY194" s="2">
        <f t="shared" si="230"/>
        <v>0.78130711215476845</v>
      </c>
      <c r="FZ194" s="2">
        <f t="shared" si="230"/>
        <v>0.77726303239484607</v>
      </c>
      <c r="GA194" s="2">
        <f t="shared" si="230"/>
        <v>0.80097348691463555</v>
      </c>
      <c r="GB194" s="2">
        <f t="shared" si="230"/>
        <v>0.82055955050882767</v>
      </c>
      <c r="GC194" s="2">
        <f t="shared" si="230"/>
        <v>0.83212678805682627</v>
      </c>
      <c r="GD194" s="2">
        <f t="shared" si="230"/>
        <v>0.78153693681628333</v>
      </c>
      <c r="GE194" s="2">
        <f t="shared" si="230"/>
        <v>0.76641482474525024</v>
      </c>
      <c r="GF194" s="2">
        <f t="shared" si="230"/>
        <v>0.72361992548334186</v>
      </c>
      <c r="GG194" s="2">
        <f t="shared" si="230"/>
        <v>0.71496218578376203</v>
      </c>
      <c r="GH194" s="2">
        <f t="shared" si="230"/>
        <v>0.70067506055229201</v>
      </c>
      <c r="GI194" s="2">
        <f t="shared" si="230"/>
        <v>0.71995590393261577</v>
      </c>
      <c r="GJ194" s="2">
        <f t="shared" si="230"/>
        <v>0.71108047270657726</v>
      </c>
      <c r="GK194" s="2">
        <f t="shared" si="230"/>
        <v>0.61197444189319428</v>
      </c>
      <c r="GM194" s="86">
        <f t="shared" si="231"/>
        <v>7.6510291746318331E-267</v>
      </c>
      <c r="GN194" s="86">
        <f t="shared" si="231"/>
        <v>8.9155160175320674E-237</v>
      </c>
      <c r="GO194" s="86">
        <f t="shared" si="231"/>
        <v>0</v>
      </c>
      <c r="GP194" s="86">
        <f t="shared" si="231"/>
        <v>0</v>
      </c>
      <c r="GQ194" s="86">
        <f t="shared" si="231"/>
        <v>0</v>
      </c>
      <c r="GR194" s="86">
        <f t="shared" si="231"/>
        <v>0</v>
      </c>
      <c r="GS194" s="86">
        <f t="shared" si="231"/>
        <v>0</v>
      </c>
      <c r="GT194" s="86">
        <f t="shared" si="231"/>
        <v>0</v>
      </c>
      <c r="GU194" s="86">
        <f t="shared" si="231"/>
        <v>0</v>
      </c>
      <c r="GV194" s="86">
        <f t="shared" si="231"/>
        <v>0</v>
      </c>
      <c r="GW194" s="86">
        <f t="shared" si="231"/>
        <v>0</v>
      </c>
      <c r="GX194" s="86">
        <f t="shared" si="231"/>
        <v>0</v>
      </c>
      <c r="GY194" s="86">
        <f t="shared" si="231"/>
        <v>1.8980657221295988E-273</v>
      </c>
      <c r="GZ194" s="86">
        <f t="shared" si="231"/>
        <v>8.738851896669441E-247</v>
      </c>
      <c r="HA194" s="86">
        <f t="shared" si="231"/>
        <v>1.4377116337184223E-273</v>
      </c>
      <c r="HC194" s="86">
        <f t="shared" si="182"/>
        <v>8.1281907018820704E-212</v>
      </c>
      <c r="HD194" s="86">
        <f t="shared" si="182"/>
        <v>7.8310607423740059E-207</v>
      </c>
      <c r="HE194" s="86">
        <f t="shared" si="182"/>
        <v>1.122985362823658E-216</v>
      </c>
      <c r="HF194" s="86">
        <f t="shared" si="182"/>
        <v>0</v>
      </c>
      <c r="HG194" s="86">
        <f t="shared" si="182"/>
        <v>0</v>
      </c>
      <c r="HH194" s="86">
        <f t="shared" si="182"/>
        <v>0</v>
      </c>
      <c r="HI194" s="86">
        <f t="shared" si="242"/>
        <v>0</v>
      </c>
      <c r="HJ194" s="86">
        <f t="shared" si="242"/>
        <v>2.5711965444719464E-238</v>
      </c>
      <c r="HK194" s="86">
        <f t="shared" si="242"/>
        <v>0</v>
      </c>
      <c r="HL194" s="86">
        <f t="shared" si="242"/>
        <v>0</v>
      </c>
      <c r="HM194" s="86">
        <f t="shared" si="242"/>
        <v>0</v>
      </c>
      <c r="HN194" s="86">
        <f t="shared" si="242"/>
        <v>4.0938581896532875E-241</v>
      </c>
      <c r="HO194" s="86">
        <f t="shared" si="227"/>
        <v>3.2932457721783791E-233</v>
      </c>
      <c r="HP194" s="86">
        <f t="shared" si="227"/>
        <v>3.6022111781190724E-202</v>
      </c>
      <c r="HQ194" s="86">
        <f t="shared" si="227"/>
        <v>3.4295251655302269E-263</v>
      </c>
      <c r="HS194" s="86">
        <f t="shared" si="232"/>
        <v>1.3553035561980591E-32</v>
      </c>
      <c r="HT194" s="86">
        <f t="shared" si="232"/>
        <v>1.8630784290239742E-31</v>
      </c>
      <c r="HU194" s="86">
        <f t="shared" si="232"/>
        <v>4.9624262390810353E-37</v>
      </c>
      <c r="HV194" s="86">
        <f t="shared" si="232"/>
        <v>4.0553712245218546E-38</v>
      </c>
      <c r="HW194" s="86">
        <f t="shared" si="232"/>
        <v>3.4548430467353333E-39</v>
      </c>
      <c r="HX194" s="86">
        <f t="shared" si="232"/>
        <v>2.3658088513808579E-45</v>
      </c>
      <c r="HY194" s="86">
        <f t="shared" si="232"/>
        <v>6.3839155960032553E-43</v>
      </c>
      <c r="HZ194" s="86">
        <f t="shared" si="232"/>
        <v>5.9904970244751069E-61</v>
      </c>
      <c r="IA194" s="86">
        <f t="shared" si="232"/>
        <v>2.0853617363831232E-39</v>
      </c>
      <c r="IB194" s="86">
        <f t="shared" si="232"/>
        <v>4.7563080511872022E-33</v>
      </c>
      <c r="IC194" s="86">
        <f t="shared" si="232"/>
        <v>2.8196812381676253E-32</v>
      </c>
      <c r="ID194" s="86">
        <f t="shared" si="232"/>
        <v>6.4684925633806916E-30</v>
      </c>
      <c r="IE194" s="86">
        <f t="shared" si="232"/>
        <v>3.1839751155908389E-33</v>
      </c>
      <c r="IF194" s="86">
        <f t="shared" si="232"/>
        <v>5.3459138529918603E-40</v>
      </c>
      <c r="IG194" s="86">
        <f t="shared" si="232"/>
        <v>7.8704029361746094E-28</v>
      </c>
      <c r="II194" s="86">
        <f t="shared" si="233"/>
        <v>8.8201852742074763E-4</v>
      </c>
      <c r="IJ194" s="86">
        <f t="shared" si="233"/>
        <v>2.3868325709425573E-3</v>
      </c>
      <c r="IK194" s="86">
        <f t="shared" si="233"/>
        <v>7.5294968640167805E-4</v>
      </c>
      <c r="IL194" s="86">
        <f t="shared" si="233"/>
        <v>6.4600119339193907E-4</v>
      </c>
      <c r="IM194" s="86">
        <f t="shared" si="233"/>
        <v>2.0182510329823798E-4</v>
      </c>
      <c r="IN194" s="86">
        <f t="shared" si="233"/>
        <v>1.2431639269129492E-5</v>
      </c>
      <c r="IO194" s="86">
        <f t="shared" si="233"/>
        <v>9.7657692881891731E-6</v>
      </c>
      <c r="IP194" s="86">
        <f t="shared" si="233"/>
        <v>1.1580541755622159E-5</v>
      </c>
      <c r="IQ194" s="86">
        <f t="shared" si="233"/>
        <v>8.2508477565139068E-4</v>
      </c>
      <c r="IR194" s="86">
        <f t="shared" si="233"/>
        <v>9.8192221151943287E-3</v>
      </c>
      <c r="IS194" s="86">
        <f t="shared" si="233"/>
        <v>1.3406083791017671E-2</v>
      </c>
      <c r="IT194" s="86">
        <f t="shared" si="233"/>
        <v>2.5765299011835226E-2</v>
      </c>
      <c r="IU194" s="86">
        <f t="shared" si="233"/>
        <v>1.0000026519842536E-2</v>
      </c>
      <c r="IV194" s="86">
        <f t="shared" si="233"/>
        <v>0.22433742973234497</v>
      </c>
      <c r="IW194" s="86">
        <f t="shared" si="233"/>
        <v>8.0137951729416235E-2</v>
      </c>
      <c r="IY194" s="86">
        <f t="shared" si="234"/>
        <v>8.8201852742074763E-4</v>
      </c>
      <c r="IZ194" s="86">
        <f t="shared" si="234"/>
        <v>2.3868325709425573E-3</v>
      </c>
      <c r="JA194" s="86">
        <f t="shared" si="234"/>
        <v>7.5294968640167805E-4</v>
      </c>
      <c r="JB194" s="86">
        <f t="shared" si="234"/>
        <v>6.4600119339193907E-4</v>
      </c>
      <c r="JC194" s="86">
        <f t="shared" si="234"/>
        <v>2.0182510329823798E-4</v>
      </c>
      <c r="JD194" s="86">
        <f t="shared" si="234"/>
        <v>1.2431639269129492E-5</v>
      </c>
      <c r="JE194" s="86">
        <f t="shared" si="234"/>
        <v>9.7657692881891731E-6</v>
      </c>
      <c r="JF194" s="86">
        <f t="shared" si="234"/>
        <v>1.1580541755622159E-5</v>
      </c>
      <c r="JG194" s="86">
        <f t="shared" si="234"/>
        <v>8.2508477565139068E-4</v>
      </c>
      <c r="JH194" s="86">
        <f t="shared" si="234"/>
        <v>9.8192221151943287E-3</v>
      </c>
      <c r="JI194" s="86">
        <f t="shared" si="234"/>
        <v>1.3406083791017671E-2</v>
      </c>
      <c r="JJ194" s="86">
        <f t="shared" si="234"/>
        <v>2.5765299011835226E-2</v>
      </c>
      <c r="JK194" s="86">
        <f t="shared" si="234"/>
        <v>1.0000026519842536E-2</v>
      </c>
      <c r="JL194" s="86">
        <f t="shared" si="234"/>
        <v>0.22433742973234497</v>
      </c>
      <c r="JM194" s="86">
        <f t="shared" si="234"/>
        <v>8.0137951729416235E-2</v>
      </c>
    </row>
    <row r="195" spans="2:273" x14ac:dyDescent="0.25">
      <c r="B195" s="2">
        <v>168</v>
      </c>
      <c r="C195" s="37">
        <v>41.19</v>
      </c>
      <c r="D195" s="37">
        <v>39.381</v>
      </c>
      <c r="E195" s="37">
        <v>39.143000000000001</v>
      </c>
      <c r="F195" s="37">
        <v>40.048000000000002</v>
      </c>
      <c r="G195" s="37">
        <v>40.54</v>
      </c>
      <c r="H195" s="37">
        <v>42.286000000000001</v>
      </c>
      <c r="I195" s="37">
        <v>42.475999999999999</v>
      </c>
      <c r="J195" s="37">
        <v>42.786999999999999</v>
      </c>
      <c r="K195" s="37">
        <v>45.213000000000001</v>
      </c>
      <c r="L195" s="37">
        <v>42.540999999999997</v>
      </c>
      <c r="M195" s="37">
        <v>42.606999999999999</v>
      </c>
      <c r="N195" s="37">
        <v>40.048999999999999</v>
      </c>
      <c r="O195" s="37">
        <v>41.606999999999999</v>
      </c>
      <c r="P195" s="37">
        <v>42.540999999999997</v>
      </c>
      <c r="Q195" s="37">
        <v>43.524000000000001</v>
      </c>
      <c r="S195" s="4">
        <f t="shared" si="235"/>
        <v>40.067407515547899</v>
      </c>
      <c r="T195" s="4">
        <f t="shared" si="235"/>
        <v>38.493507039823491</v>
      </c>
      <c r="U195" s="4">
        <f t="shared" si="235"/>
        <v>39.481051528883214</v>
      </c>
      <c r="V195" s="4">
        <f t="shared" si="235"/>
        <v>39.549933850631902</v>
      </c>
      <c r="W195" s="4">
        <f t="shared" si="235"/>
        <v>40.169435419095201</v>
      </c>
      <c r="X195" s="4">
        <f t="shared" si="235"/>
        <v>42.367999936299661</v>
      </c>
      <c r="Y195" s="4">
        <f t="shared" si="235"/>
        <v>44.445700751119844</v>
      </c>
      <c r="Z195" s="4">
        <f t="shared" si="235"/>
        <v>44.060897642892392</v>
      </c>
      <c r="AA195" s="4">
        <f t="shared" si="235"/>
        <v>43.755578386678515</v>
      </c>
      <c r="AB195" s="4">
        <f t="shared" si="235"/>
        <v>41.874372684614748</v>
      </c>
      <c r="AC195" s="4">
        <f t="shared" si="235"/>
        <v>41.626585850306178</v>
      </c>
      <c r="AD195" s="4">
        <f t="shared" si="235"/>
        <v>42.011901530853741</v>
      </c>
      <c r="AE195" s="4">
        <f t="shared" si="235"/>
        <v>41.561684903154912</v>
      </c>
      <c r="AF195" s="4">
        <f t="shared" si="235"/>
        <v>42.91591135107987</v>
      </c>
      <c r="AG195" s="4">
        <f t="shared" si="235"/>
        <v>45.096362103546483</v>
      </c>
      <c r="AI195" s="4">
        <f t="shared" si="236"/>
        <v>1.1225924844520989</v>
      </c>
      <c r="AJ195" s="4">
        <f t="shared" si="236"/>
        <v>0.88749296017650892</v>
      </c>
      <c r="AK195" s="4">
        <f t="shared" si="236"/>
        <v>-0.33805152888321288</v>
      </c>
      <c r="AL195" s="4">
        <f t="shared" si="236"/>
        <v>0.49806614936809979</v>
      </c>
      <c r="AM195" s="4">
        <f t="shared" si="236"/>
        <v>0.37056458090479794</v>
      </c>
      <c r="AN195" s="4">
        <f t="shared" si="236"/>
        <v>-8.1999936299659737E-2</v>
      </c>
      <c r="AO195" s="4">
        <f t="shared" si="236"/>
        <v>-1.969700751119845</v>
      </c>
      <c r="AP195" s="4">
        <f t="shared" si="236"/>
        <v>-1.2738976428923934</v>
      </c>
      <c r="AQ195" s="4">
        <f t="shared" si="236"/>
        <v>1.4574216133214861</v>
      </c>
      <c r="AR195" s="4">
        <f t="shared" si="236"/>
        <v>0.66662731538524866</v>
      </c>
      <c r="AS195" s="4">
        <f t="shared" si="236"/>
        <v>0.98041414969382146</v>
      </c>
      <c r="AT195" s="4">
        <f t="shared" si="236"/>
        <v>-1.9629015308537419</v>
      </c>
      <c r="AU195" s="4">
        <f t="shared" si="236"/>
        <v>4.5315096845087055E-2</v>
      </c>
      <c r="AV195" s="4">
        <f t="shared" si="236"/>
        <v>-0.37491135107987361</v>
      </c>
      <c r="AW195" s="4">
        <f t="shared" si="236"/>
        <v>-1.5723621035464816</v>
      </c>
      <c r="AY195" s="2">
        <f t="shared" ref="AY195:BM211" si="243">IF(OR($B195 &lt; C$230, $B195 &gt; C$233), #N/A, ((1-FG195)*DK195) + (FG195 - FW195)*EA195 + (FW195*EQ195))</f>
        <v>40.067407492475851</v>
      </c>
      <c r="AZ195" s="2">
        <f t="shared" si="243"/>
        <v>38.493506617256543</v>
      </c>
      <c r="BA195" s="2">
        <f t="shared" si="243"/>
        <v>39.481051489293684</v>
      </c>
      <c r="BB195" s="2">
        <f t="shared" si="243"/>
        <v>39.549933799645828</v>
      </c>
      <c r="BC195" s="2">
        <f t="shared" si="243"/>
        <v>40.169435416778995</v>
      </c>
      <c r="BD195" s="2">
        <f t="shared" si="243"/>
        <v>42.367999936297188</v>
      </c>
      <c r="BE195" s="2">
        <f t="shared" si="243"/>
        <v>44.445700751117926</v>
      </c>
      <c r="BF195" s="2">
        <f t="shared" si="243"/>
        <v>44.060897642891113</v>
      </c>
      <c r="BG195" s="2">
        <f t="shared" si="243"/>
        <v>43.75557822076528</v>
      </c>
      <c r="BH195" s="2">
        <f t="shared" si="243"/>
        <v>41.874269822969552</v>
      </c>
      <c r="BI195" s="2">
        <f t="shared" si="243"/>
        <v>41.626303386243187</v>
      </c>
      <c r="BJ195" s="2">
        <f t="shared" si="243"/>
        <v>42.010205504441487</v>
      </c>
      <c r="BK195" s="2">
        <f t="shared" si="243"/>
        <v>41.561530200893166</v>
      </c>
      <c r="BL195" s="2">
        <f t="shared" si="243"/>
        <v>42.843963660480711</v>
      </c>
      <c r="BM195" s="2">
        <f t="shared" si="243"/>
        <v>44.176354487044485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>
        <f t="shared" si="198"/>
        <v>41.19</v>
      </c>
      <c r="CV195" s="2">
        <f t="shared" si="199"/>
        <v>39.381</v>
      </c>
      <c r="CW195" s="2">
        <f t="shared" si="200"/>
        <v>39.143000000000001</v>
      </c>
      <c r="CX195" s="2">
        <f t="shared" si="201"/>
        <v>40.048000000000002</v>
      </c>
      <c r="CY195" s="2">
        <f t="shared" si="202"/>
        <v>40.54</v>
      </c>
      <c r="CZ195" s="2">
        <f t="shared" si="203"/>
        <v>42.286000000000001</v>
      </c>
      <c r="DA195" s="2">
        <f t="shared" si="204"/>
        <v>42.475999999999999</v>
      </c>
      <c r="DB195" s="2">
        <f t="shared" si="205"/>
        <v>42.786999999999999</v>
      </c>
      <c r="DC195" s="2">
        <f t="shared" si="206"/>
        <v>45.213000000000001</v>
      </c>
      <c r="DD195" s="2">
        <f t="shared" si="207"/>
        <v>42.540999999999997</v>
      </c>
      <c r="DE195" s="2">
        <f t="shared" si="208"/>
        <v>42.606999999999999</v>
      </c>
      <c r="DF195" s="2" t="str">
        <f t="shared" si="209"/>
        <v/>
      </c>
      <c r="DG195" s="2">
        <f t="shared" si="210"/>
        <v>41.606999999999999</v>
      </c>
      <c r="DH195" s="2" t="str">
        <f t="shared" si="211"/>
        <v/>
      </c>
      <c r="DI195" s="2" t="str">
        <f t="shared" si="212"/>
        <v/>
      </c>
      <c r="DK195" s="2">
        <f t="shared" si="237"/>
        <v>92.195390063424952</v>
      </c>
      <c r="DL195" s="2">
        <f t="shared" si="237"/>
        <v>91.550434460887956</v>
      </c>
      <c r="DM195" s="2">
        <f t="shared" si="237"/>
        <v>86.179905919661735</v>
      </c>
      <c r="DN195" s="2">
        <f t="shared" si="237"/>
        <v>91.383543340380584</v>
      </c>
      <c r="DO195" s="2">
        <f t="shared" si="237"/>
        <v>103.74629346622368</v>
      </c>
      <c r="DP195" s="2">
        <f t="shared" si="237"/>
        <v>100.58987369337979</v>
      </c>
      <c r="DQ195" s="2">
        <f t="shared" si="237"/>
        <v>88.607598520084565</v>
      </c>
      <c r="DR195" s="2">
        <f t="shared" si="237"/>
        <v>96.568653103913647</v>
      </c>
      <c r="DS195" s="2">
        <f t="shared" si="237"/>
        <v>90.231549874402376</v>
      </c>
      <c r="DT195" s="2">
        <f t="shared" si="237"/>
        <v>105.20124059233451</v>
      </c>
      <c r="DU195" s="2">
        <f t="shared" si="237"/>
        <v>101.50614850228237</v>
      </c>
      <c r="DV195" s="2">
        <f t="shared" si="237"/>
        <v>90.367998872445384</v>
      </c>
      <c r="DW195" s="2">
        <f t="shared" si="237"/>
        <v>95.618774539414062</v>
      </c>
      <c r="DX195" s="2">
        <f t="shared" si="237"/>
        <v>93.74321029601029</v>
      </c>
      <c r="DY195" s="2">
        <f t="shared" si="237"/>
        <v>72.383705461876829</v>
      </c>
      <c r="EA195" s="2">
        <f t="shared" si="241"/>
        <v>38.966676380004728</v>
      </c>
      <c r="EB195" s="2">
        <f t="shared" si="241"/>
        <v>38.541471567267664</v>
      </c>
      <c r="EC195" s="2">
        <f t="shared" si="241"/>
        <v>39.925570233869955</v>
      </c>
      <c r="ED195" s="2">
        <f t="shared" si="241"/>
        <v>39.867572265432699</v>
      </c>
      <c r="EE195" s="2">
        <f t="shared" si="241"/>
        <v>41.161173541121592</v>
      </c>
      <c r="EF195" s="2">
        <f t="shared" si="240"/>
        <v>42.19082882988495</v>
      </c>
      <c r="EG195" s="2">
        <f t="shared" si="240"/>
        <v>45.539163648641896</v>
      </c>
      <c r="EH195" s="2">
        <f t="shared" si="240"/>
        <v>44.467323495357732</v>
      </c>
      <c r="EI195" s="2">
        <f t="shared" si="240"/>
        <v>43.592561487481582</v>
      </c>
      <c r="EJ195" s="2">
        <f t="shared" si="240"/>
        <v>42.45298974877273</v>
      </c>
      <c r="EK195" s="2">
        <f t="shared" si="213"/>
        <v>41.469712785803665</v>
      </c>
      <c r="EL195" s="2">
        <f t="shared" si="180"/>
        <v>42.22370070257611</v>
      </c>
      <c r="EM195" s="2">
        <f t="shared" si="180"/>
        <v>41.863601096124185</v>
      </c>
      <c r="EN195" s="2">
        <f t="shared" si="180"/>
        <v>43.427234757708803</v>
      </c>
      <c r="EO195" s="2">
        <f t="shared" si="180"/>
        <v>44.066096206757962</v>
      </c>
      <c r="EQ195" s="2">
        <f t="shared" si="238"/>
        <v>40.33702601288428</v>
      </c>
      <c r="ER195" s="2">
        <f t="shared" si="238"/>
        <v>38.479810623303678</v>
      </c>
      <c r="ES195" s="2">
        <f t="shared" si="238"/>
        <v>39.366977705979039</v>
      </c>
      <c r="ET195" s="2">
        <f t="shared" si="238"/>
        <v>39.466249909961952</v>
      </c>
      <c r="EU195" s="2">
        <f t="shared" si="238"/>
        <v>39.944014803592509</v>
      </c>
      <c r="EV195" s="2">
        <f t="shared" si="238"/>
        <v>42.402526737757555</v>
      </c>
      <c r="EW195" s="2">
        <f t="shared" si="238"/>
        <v>44.243957148449802</v>
      </c>
      <c r="EX195" s="2">
        <f t="shared" si="238"/>
        <v>43.956459114693168</v>
      </c>
      <c r="EY195" s="2">
        <f t="shared" si="238"/>
        <v>43.800194473443682</v>
      </c>
      <c r="EZ195" s="2">
        <f t="shared" si="238"/>
        <v>41.671607958684277</v>
      </c>
      <c r="FA195" s="2">
        <f t="shared" si="238"/>
        <v>41.682247657978188</v>
      </c>
      <c r="FB195" s="2">
        <f t="shared" si="238"/>
        <v>41.926284486496826</v>
      </c>
      <c r="FC195" s="2">
        <f t="shared" si="238"/>
        <v>41.453488562147804</v>
      </c>
      <c r="FD195" s="2">
        <f t="shared" si="238"/>
        <v>42.626884419528622</v>
      </c>
      <c r="FE195" s="2">
        <f t="shared" si="238"/>
        <v>44.239321025678997</v>
      </c>
      <c r="FG195" s="2">
        <f t="shared" si="239"/>
        <v>0.99998980277160554</v>
      </c>
      <c r="FH195" s="2">
        <f t="shared" si="239"/>
        <v>0.99999001097327278</v>
      </c>
      <c r="FI195" s="2">
        <f t="shared" si="239"/>
        <v>0.99998969964352868</v>
      </c>
      <c r="FJ195" s="2">
        <f t="shared" si="239"/>
        <v>0.99998970855441494</v>
      </c>
      <c r="FK195" s="2">
        <f t="shared" si="239"/>
        <v>0.99999119769135192</v>
      </c>
      <c r="FL195" s="2">
        <f t="shared" si="239"/>
        <v>0.99998846417483456</v>
      </c>
      <c r="FM195" s="2">
        <f t="shared" si="239"/>
        <v>0.9999890485949815</v>
      </c>
      <c r="FN195" s="2">
        <f t="shared" si="239"/>
        <v>0.99998735800704097</v>
      </c>
      <c r="FO195" s="2">
        <f t="shared" si="239"/>
        <v>0.99998832633811752</v>
      </c>
      <c r="FP195" s="2">
        <f t="shared" si="239"/>
        <v>0.99998730725881535</v>
      </c>
      <c r="FQ195" s="2">
        <f t="shared" si="239"/>
        <v>0.99998788885062662</v>
      </c>
      <c r="FR195" s="2">
        <f t="shared" si="239"/>
        <v>0.99998891071145313</v>
      </c>
      <c r="FS195" s="2">
        <f t="shared" si="239"/>
        <v>0.99998788251573334</v>
      </c>
      <c r="FT195" s="2">
        <f t="shared" si="239"/>
        <v>0.99998633287110206</v>
      </c>
      <c r="FU195" s="2">
        <f t="shared" si="239"/>
        <v>0.99998227928802497</v>
      </c>
      <c r="FW195" s="2">
        <f t="shared" ref="FW195:GK211" si="245">POWER(10,($B195-C$232)/C$229)/(1+POWER(10,($B195-C$232)/C$229))</f>
        <v>0.80285227997521458</v>
      </c>
      <c r="FX195" s="2">
        <f t="shared" si="245"/>
        <v>0.78646960037742863</v>
      </c>
      <c r="FY195" s="2">
        <f t="shared" si="245"/>
        <v>0.79663647203150478</v>
      </c>
      <c r="FZ195" s="2">
        <f t="shared" si="245"/>
        <v>0.79280068818179206</v>
      </c>
      <c r="GA195" s="2">
        <f t="shared" si="245"/>
        <v>0.81525029339999144</v>
      </c>
      <c r="GB195" s="2">
        <f t="shared" si="245"/>
        <v>0.83372304910582007</v>
      </c>
      <c r="GC195" s="2">
        <f t="shared" si="245"/>
        <v>0.84460242998743484</v>
      </c>
      <c r="GD195" s="2">
        <f t="shared" si="245"/>
        <v>0.79685437567426332</v>
      </c>
      <c r="GE195" s="2">
        <f t="shared" si="245"/>
        <v>0.78249746662308406</v>
      </c>
      <c r="GF195" s="2">
        <f t="shared" si="245"/>
        <v>0.74165584668324935</v>
      </c>
      <c r="GG195" s="2">
        <f t="shared" si="245"/>
        <v>0.73335490126405434</v>
      </c>
      <c r="GH195" s="2">
        <f t="shared" si="245"/>
        <v>0.7196281593867796</v>
      </c>
      <c r="GI195" s="2">
        <f t="shared" si="245"/>
        <v>0.73814440579107543</v>
      </c>
      <c r="GJ195" s="2">
        <f t="shared" si="245"/>
        <v>0.72962894409364398</v>
      </c>
      <c r="GK195" s="2">
        <f t="shared" si="245"/>
        <v>0.6336070822456823</v>
      </c>
      <c r="GM195" s="86">
        <f t="shared" ref="GM195:HA211" si="246" xml:space="preserve"> _xlfn.NORM.DIST($B195, C$7, ABS(C$11), TRUE) * _xlfn.NORM.DIST(($B195 - C$7)*C$15, 0, ABS(C$11), TRUE) * 2</f>
        <v>4.7227410486125793E-272</v>
      </c>
      <c r="GN195" s="86">
        <f t="shared" si="246"/>
        <v>2.2085924829820135E-241</v>
      </c>
      <c r="GO195" s="86">
        <f t="shared" si="246"/>
        <v>0</v>
      </c>
      <c r="GP195" s="86">
        <f t="shared" si="246"/>
        <v>0</v>
      </c>
      <c r="GQ195" s="86">
        <f t="shared" si="246"/>
        <v>0</v>
      </c>
      <c r="GR195" s="86">
        <f t="shared" si="246"/>
        <v>0</v>
      </c>
      <c r="GS195" s="86">
        <f t="shared" si="246"/>
        <v>0</v>
      </c>
      <c r="GT195" s="86">
        <f t="shared" si="246"/>
        <v>0</v>
      </c>
      <c r="GU195" s="86">
        <f t="shared" si="246"/>
        <v>0</v>
      </c>
      <c r="GV195" s="86">
        <f t="shared" si="246"/>
        <v>0</v>
      </c>
      <c r="GW195" s="86">
        <f t="shared" si="246"/>
        <v>0</v>
      </c>
      <c r="GX195" s="86">
        <f t="shared" si="246"/>
        <v>0</v>
      </c>
      <c r="GY195" s="86">
        <f t="shared" si="246"/>
        <v>8.9158675335379937E-279</v>
      </c>
      <c r="GZ195" s="86">
        <f t="shared" si="246"/>
        <v>1.5715673255581168E-251</v>
      </c>
      <c r="HA195" s="86">
        <f t="shared" si="246"/>
        <v>7.3859831657950513E-279</v>
      </c>
      <c r="HC195" s="86">
        <f t="shared" si="182"/>
        <v>3.8025241432604354E-217</v>
      </c>
      <c r="HD195" s="86">
        <f t="shared" si="182"/>
        <v>4.8843109023235355E-212</v>
      </c>
      <c r="HE195" s="86">
        <f t="shared" si="182"/>
        <v>4.5281300273436843E-222</v>
      </c>
      <c r="HF195" s="86">
        <f t="shared" si="182"/>
        <v>0</v>
      </c>
      <c r="HG195" s="86">
        <f t="shared" si="182"/>
        <v>0</v>
      </c>
      <c r="HH195" s="86">
        <f t="shared" si="182"/>
        <v>0</v>
      </c>
      <c r="HI195" s="86">
        <f t="shared" si="242"/>
        <v>0</v>
      </c>
      <c r="HJ195" s="86">
        <f t="shared" si="242"/>
        <v>4.1028080244642772E-244</v>
      </c>
      <c r="HK195" s="86">
        <f t="shared" si="242"/>
        <v>0</v>
      </c>
      <c r="HL195" s="86">
        <f t="shared" si="242"/>
        <v>0</v>
      </c>
      <c r="HM195" s="86">
        <f t="shared" si="242"/>
        <v>0</v>
      </c>
      <c r="HN195" s="86">
        <f t="shared" si="242"/>
        <v>2.9713305032065689E-247</v>
      </c>
      <c r="HO195" s="86">
        <f t="shared" si="227"/>
        <v>3.8904585691645666E-239</v>
      </c>
      <c r="HP195" s="86">
        <f t="shared" si="227"/>
        <v>3.1853612762720523E-207</v>
      </c>
      <c r="HQ195" s="86">
        <f t="shared" si="227"/>
        <v>8.0689575031665872E-270</v>
      </c>
      <c r="HS195" s="86">
        <f t="shared" ref="HS195:IG211" si="247" xml:space="preserve"> _xlfn.NORM.DIST($B195, C$9, ABS(C$13), TRUE) * _xlfn.NORM.DIST(($B195 - C$9)*C$17, 0, ABS(C$13), TRUE) * 2</f>
        <v>4.9063201283979844E-34</v>
      </c>
      <c r="HT195" s="86">
        <f t="shared" si="247"/>
        <v>7.4271505167925215E-33</v>
      </c>
      <c r="HU195" s="86">
        <f t="shared" si="247"/>
        <v>1.2253202581430887E-38</v>
      </c>
      <c r="HV195" s="86">
        <f t="shared" si="247"/>
        <v>8.40604610552997E-40</v>
      </c>
      <c r="HW195" s="86">
        <f t="shared" si="247"/>
        <v>7.3986588403239013E-41</v>
      </c>
      <c r="HX195" s="86">
        <f t="shared" si="247"/>
        <v>2.7259335169203074E-47</v>
      </c>
      <c r="HY195" s="86">
        <f t="shared" si="247"/>
        <v>9.8758281329836426E-45</v>
      </c>
      <c r="HZ195" s="86">
        <f t="shared" si="247"/>
        <v>1.1925556683886181E-63</v>
      </c>
      <c r="IA195" s="86">
        <f t="shared" si="247"/>
        <v>3.5726345996247281E-41</v>
      </c>
      <c r="IB195" s="86">
        <f t="shared" si="247"/>
        <v>1.3803426499530725E-34</v>
      </c>
      <c r="IC195" s="86">
        <f t="shared" si="247"/>
        <v>8.4734781267740406E-34</v>
      </c>
      <c r="ID195" s="86">
        <f t="shared" si="247"/>
        <v>2.4247395155146605E-31</v>
      </c>
      <c r="IE195" s="86">
        <f t="shared" si="247"/>
        <v>8.6152853826930738E-35</v>
      </c>
      <c r="IF195" s="86">
        <f t="shared" si="247"/>
        <v>5.9278040242976983E-42</v>
      </c>
      <c r="IG195" s="86">
        <f t="shared" si="247"/>
        <v>2.7649075176034814E-29</v>
      </c>
      <c r="II195" s="86">
        <f t="shared" ref="II195:IW211" si="248" xml:space="preserve"> _xlfn.NORM.DIST($B195, C$10, ABS(C$14), TRUE) * _xlfn.NORM.DIST(($B195 - C$10)*C$18, 0, ABS(C$14), TRUE) * 2</f>
        <v>3.7209378517960936E-4</v>
      </c>
      <c r="IJ195" s="86">
        <f t="shared" si="248"/>
        <v>1.0823942981281855E-3</v>
      </c>
      <c r="IK195" s="86">
        <f t="shared" si="248"/>
        <v>3.0236571491824572E-4</v>
      </c>
      <c r="IL195" s="86">
        <f t="shared" si="248"/>
        <v>2.4933997834962083E-4</v>
      </c>
      <c r="IM195" s="86">
        <f t="shared" si="248"/>
        <v>7.4146317944078093E-5</v>
      </c>
      <c r="IN195" s="86">
        <f t="shared" si="248"/>
        <v>3.5755542303637006E-6</v>
      </c>
      <c r="IO195" s="86">
        <f t="shared" si="248"/>
        <v>2.9147131019038365E-6</v>
      </c>
      <c r="IP195" s="86">
        <f t="shared" si="248"/>
        <v>2.5735455237622247E-6</v>
      </c>
      <c r="IQ195" s="86">
        <f t="shared" si="248"/>
        <v>3.1399884094773128E-4</v>
      </c>
      <c r="IR195" s="86">
        <f t="shared" si="248"/>
        <v>4.6692236646122933E-3</v>
      </c>
      <c r="IS195" s="86">
        <f t="shared" si="248"/>
        <v>6.5259262642858524E-3</v>
      </c>
      <c r="IT195" s="86">
        <f t="shared" si="248"/>
        <v>1.3501294103103134E-2</v>
      </c>
      <c r="IU195" s="86">
        <f t="shared" si="248"/>
        <v>4.7007046165073304E-3</v>
      </c>
      <c r="IV195" s="86">
        <f t="shared" si="248"/>
        <v>0.1810963527298726</v>
      </c>
      <c r="IW195" s="86">
        <f t="shared" si="248"/>
        <v>4.0729378451624075E-2</v>
      </c>
      <c r="IY195" s="86">
        <f t="shared" ref="IY195:JM211" si="249">GM195+HC195+HS195+II195</f>
        <v>3.7209378517960936E-4</v>
      </c>
      <c r="IZ195" s="86">
        <f t="shared" si="249"/>
        <v>1.0823942981281855E-3</v>
      </c>
      <c r="JA195" s="86">
        <f t="shared" si="249"/>
        <v>3.0236571491824572E-4</v>
      </c>
      <c r="JB195" s="86">
        <f t="shared" si="249"/>
        <v>2.4933997834962083E-4</v>
      </c>
      <c r="JC195" s="86">
        <f t="shared" si="249"/>
        <v>7.4146317944078093E-5</v>
      </c>
      <c r="JD195" s="86">
        <f t="shared" si="249"/>
        <v>3.5755542303637006E-6</v>
      </c>
      <c r="JE195" s="86">
        <f t="shared" si="249"/>
        <v>2.9147131019038365E-6</v>
      </c>
      <c r="JF195" s="86">
        <f t="shared" si="249"/>
        <v>2.5735455237622247E-6</v>
      </c>
      <c r="JG195" s="86">
        <f t="shared" si="249"/>
        <v>3.1399884094773128E-4</v>
      </c>
      <c r="JH195" s="86">
        <f t="shared" si="249"/>
        <v>4.6692236646122933E-3</v>
      </c>
      <c r="JI195" s="86">
        <f t="shared" si="249"/>
        <v>6.5259262642858524E-3</v>
      </c>
      <c r="JJ195" s="86">
        <f t="shared" si="249"/>
        <v>1.3501294103103134E-2</v>
      </c>
      <c r="JK195" s="86">
        <f t="shared" si="249"/>
        <v>4.7007046165073304E-3</v>
      </c>
      <c r="JL195" s="86">
        <f t="shared" si="249"/>
        <v>0.1810963527298726</v>
      </c>
      <c r="JM195" s="86">
        <f t="shared" si="249"/>
        <v>4.0729378451624075E-2</v>
      </c>
    </row>
    <row r="196" spans="2:273" x14ac:dyDescent="0.25">
      <c r="B196" s="2">
        <v>169</v>
      </c>
      <c r="C196" s="37">
        <v>41.158999999999999</v>
      </c>
      <c r="D196" s="37">
        <v>37.110999999999997</v>
      </c>
      <c r="E196" s="37">
        <v>38.856999999999999</v>
      </c>
      <c r="F196" s="37">
        <v>40.713999999999999</v>
      </c>
      <c r="G196" s="37">
        <v>40.222000000000001</v>
      </c>
      <c r="H196" s="37">
        <v>43.603000000000002</v>
      </c>
      <c r="I196" s="37">
        <v>43.777999999999999</v>
      </c>
      <c r="J196" s="37">
        <v>42.738</v>
      </c>
      <c r="K196" s="37">
        <v>43.508000000000003</v>
      </c>
      <c r="L196" s="37">
        <v>42.606999999999999</v>
      </c>
      <c r="M196" s="37">
        <v>41.197000000000003</v>
      </c>
      <c r="N196" s="37">
        <v>41.328000000000003</v>
      </c>
      <c r="O196" s="37">
        <v>40.720999999999997</v>
      </c>
      <c r="P196" s="37">
        <v>43.164000000000001</v>
      </c>
      <c r="Q196" s="37">
        <v>44.555999999999997</v>
      </c>
      <c r="S196" s="4">
        <f t="shared" si="235"/>
        <v>39.972499811339489</v>
      </c>
      <c r="T196" s="4">
        <f t="shared" si="235"/>
        <v>38.360340110554468</v>
      </c>
      <c r="U196" s="4">
        <f t="shared" si="235"/>
        <v>39.345148701969038</v>
      </c>
      <c r="V196" s="4">
        <f t="shared" si="235"/>
        <v>39.409182324462321</v>
      </c>
      <c r="W196" s="4">
        <f t="shared" si="235"/>
        <v>40.026160889275275</v>
      </c>
      <c r="X196" s="4">
        <f t="shared" si="235"/>
        <v>42.238011990407387</v>
      </c>
      <c r="Y196" s="4">
        <f t="shared" si="235"/>
        <v>44.301019190079934</v>
      </c>
      <c r="Z196" s="4">
        <f t="shared" si="235"/>
        <v>43.911401101628584</v>
      </c>
      <c r="AA196" s="4">
        <f t="shared" si="235"/>
        <v>43.630652340405234</v>
      </c>
      <c r="AB196" s="4">
        <f t="shared" si="235"/>
        <v>41.723194470262733</v>
      </c>
      <c r="AC196" s="4">
        <f t="shared" si="235"/>
        <v>41.49091221168829</v>
      </c>
      <c r="AD196" s="4">
        <f t="shared" si="235"/>
        <v>41.8629771049456</v>
      </c>
      <c r="AE196" s="4">
        <f t="shared" si="235"/>
        <v>41.428150427450632</v>
      </c>
      <c r="AF196" s="4">
        <f t="shared" si="235"/>
        <v>42.739433112185175</v>
      </c>
      <c r="AG196" s="4">
        <f t="shared" si="235"/>
        <v>44.407014368368735</v>
      </c>
      <c r="AI196" s="4">
        <f t="shared" si="236"/>
        <v>1.18650018866051</v>
      </c>
      <c r="AJ196" s="4">
        <f t="shared" si="236"/>
        <v>-1.2493401105544706</v>
      </c>
      <c r="AK196" s="4">
        <f t="shared" si="236"/>
        <v>-0.48814870196903826</v>
      </c>
      <c r="AL196" s="4">
        <f t="shared" si="236"/>
        <v>1.3048176755376772</v>
      </c>
      <c r="AM196" s="4">
        <f t="shared" si="236"/>
        <v>0.19583911072472659</v>
      </c>
      <c r="AN196" s="4">
        <f t="shared" si="236"/>
        <v>1.364988009592615</v>
      </c>
      <c r="AO196" s="4">
        <f t="shared" si="236"/>
        <v>-0.52301919007993547</v>
      </c>
      <c r="AP196" s="4">
        <f t="shared" si="236"/>
        <v>-1.1734011016285848</v>
      </c>
      <c r="AQ196" s="4">
        <f t="shared" si="236"/>
        <v>-0.12265234040523154</v>
      </c>
      <c r="AR196" s="4">
        <f t="shared" si="236"/>
        <v>0.88380552973726623</v>
      </c>
      <c r="AS196" s="4">
        <f t="shared" si="236"/>
        <v>-0.29391221168828707</v>
      </c>
      <c r="AT196" s="4">
        <f t="shared" si="236"/>
        <v>-0.53497710494559669</v>
      </c>
      <c r="AU196" s="4">
        <f t="shared" si="236"/>
        <v>-0.70715042745063528</v>
      </c>
      <c r="AV196" s="4">
        <f t="shared" si="236"/>
        <v>0.42456688781482654</v>
      </c>
      <c r="AW196" s="4">
        <f t="shared" si="236"/>
        <v>0.14898563163126255</v>
      </c>
      <c r="AY196" s="2">
        <f t="shared" si="243"/>
        <v>39.972499808782345</v>
      </c>
      <c r="AZ196" s="2">
        <f t="shared" si="243"/>
        <v>38.360340053980991</v>
      </c>
      <c r="BA196" s="2">
        <f t="shared" si="243"/>
        <v>39.345148698124888</v>
      </c>
      <c r="BB196" s="2">
        <f t="shared" si="243"/>
        <v>39.409182320011254</v>
      </c>
      <c r="BC196" s="2">
        <f t="shared" si="243"/>
        <v>40.026160889096808</v>
      </c>
      <c r="BD196" s="2">
        <f t="shared" si="243"/>
        <v>42.238011990407287</v>
      </c>
      <c r="BE196" s="2">
        <f t="shared" si="243"/>
        <v>44.301019190079849</v>
      </c>
      <c r="BF196" s="2">
        <f t="shared" si="243"/>
        <v>43.911401101628556</v>
      </c>
      <c r="BG196" s="2">
        <f t="shared" si="243"/>
        <v>43.630652326497554</v>
      </c>
      <c r="BH196" s="2">
        <f t="shared" si="243"/>
        <v>41.723178973399023</v>
      </c>
      <c r="BI196" s="2">
        <f t="shared" si="243"/>
        <v>41.490866980267974</v>
      </c>
      <c r="BJ196" s="2">
        <f t="shared" si="243"/>
        <v>41.862647268355005</v>
      </c>
      <c r="BK196" s="2">
        <f t="shared" si="243"/>
        <v>41.428127850274564</v>
      </c>
      <c r="BL196" s="2">
        <f t="shared" si="243"/>
        <v>42.713439149121356</v>
      </c>
      <c r="BM196" s="2">
        <f t="shared" si="243"/>
        <v>44.07053377631253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>
        <f t="shared" si="198"/>
        <v>41.158999999999999</v>
      </c>
      <c r="CV196" s="2">
        <f t="shared" si="199"/>
        <v>37.110999999999997</v>
      </c>
      <c r="CW196" s="2">
        <f t="shared" si="200"/>
        <v>38.856999999999999</v>
      </c>
      <c r="CX196" s="2">
        <f t="shared" si="201"/>
        <v>40.713999999999999</v>
      </c>
      <c r="CY196" s="2">
        <f t="shared" si="202"/>
        <v>40.222000000000001</v>
      </c>
      <c r="CZ196" s="2">
        <f t="shared" si="203"/>
        <v>43.603000000000002</v>
      </c>
      <c r="DA196" s="2">
        <f t="shared" si="204"/>
        <v>43.777999999999999</v>
      </c>
      <c r="DB196" s="2">
        <f t="shared" si="205"/>
        <v>42.738</v>
      </c>
      <c r="DC196" s="2">
        <f t="shared" si="206"/>
        <v>43.508000000000003</v>
      </c>
      <c r="DD196" s="2">
        <f t="shared" si="207"/>
        <v>42.606999999999999</v>
      </c>
      <c r="DE196" s="2">
        <f t="shared" si="208"/>
        <v>41.197000000000003</v>
      </c>
      <c r="DF196" s="2">
        <f t="shared" si="209"/>
        <v>41.328000000000003</v>
      </c>
      <c r="DG196" s="2">
        <f t="shared" si="210"/>
        <v>40.720999999999997</v>
      </c>
      <c r="DH196" s="2" t="str">
        <f t="shared" si="211"/>
        <v/>
      </c>
      <c r="DI196" s="2" t="str">
        <f t="shared" si="212"/>
        <v/>
      </c>
      <c r="DK196" s="2">
        <f t="shared" si="237"/>
        <v>92.414885835095134</v>
      </c>
      <c r="DL196" s="2">
        <f t="shared" si="237"/>
        <v>91.759837511325884</v>
      </c>
      <c r="DM196" s="2">
        <f t="shared" si="237"/>
        <v>86.354075505889455</v>
      </c>
      <c r="DN196" s="2">
        <f t="shared" si="237"/>
        <v>91.590319540924213</v>
      </c>
      <c r="DO196" s="2">
        <f t="shared" si="237"/>
        <v>104.0247353266888</v>
      </c>
      <c r="DP196" s="2">
        <f t="shared" si="237"/>
        <v>100.84294111498258</v>
      </c>
      <c r="DQ196" s="2">
        <f t="shared" si="237"/>
        <v>88.751423890063421</v>
      </c>
      <c r="DR196" s="2">
        <f t="shared" si="237"/>
        <v>96.77691443994604</v>
      </c>
      <c r="DS196" s="2">
        <f t="shared" si="237"/>
        <v>90.405179483024042</v>
      </c>
      <c r="DT196" s="2">
        <f t="shared" si="237"/>
        <v>105.48486550522651</v>
      </c>
      <c r="DU196" s="2">
        <f t="shared" si="237"/>
        <v>101.76941217621479</v>
      </c>
      <c r="DV196" s="2">
        <f t="shared" si="237"/>
        <v>90.558465821000709</v>
      </c>
      <c r="DW196" s="2">
        <f t="shared" si="237"/>
        <v>95.844337058290535</v>
      </c>
      <c r="DX196" s="2">
        <f t="shared" si="237"/>
        <v>93.97395971685971</v>
      </c>
      <c r="DY196" s="2">
        <f t="shared" si="237"/>
        <v>72.483192448680342</v>
      </c>
      <c r="EA196" s="2">
        <f t="shared" si="241"/>
        <v>38.832620705993833</v>
      </c>
      <c r="EB196" s="2">
        <f t="shared" si="241"/>
        <v>38.410586212842503</v>
      </c>
      <c r="EC196" s="2">
        <f t="shared" si="241"/>
        <v>39.805684750919013</v>
      </c>
      <c r="ED196" s="2">
        <f t="shared" si="241"/>
        <v>39.738295461258232</v>
      </c>
      <c r="EE196" s="2">
        <f t="shared" si="241"/>
        <v>41.051005517006018</v>
      </c>
      <c r="EF196" s="2">
        <f t="shared" si="240"/>
        <v>42.055336334117584</v>
      </c>
      <c r="EG196" s="2">
        <f t="shared" si="240"/>
        <v>45.428070106547949</v>
      </c>
      <c r="EH196" s="2">
        <f t="shared" si="240"/>
        <v>44.332316963407976</v>
      </c>
      <c r="EI196" s="2">
        <f t="shared" si="240"/>
        <v>43.461666494845353</v>
      </c>
      <c r="EJ196" s="2">
        <f t="shared" si="240"/>
        <v>42.326052671094416</v>
      </c>
      <c r="EK196" s="2">
        <f t="shared" si="213"/>
        <v>41.327810738255039</v>
      </c>
      <c r="EL196" s="2">
        <f t="shared" si="180"/>
        <v>42.085805776736919</v>
      </c>
      <c r="EM196" s="2">
        <f t="shared" si="180"/>
        <v>41.743086360802067</v>
      </c>
      <c r="EN196" s="2">
        <f t="shared" si="180"/>
        <v>43.321902488972903</v>
      </c>
      <c r="EO196" s="2">
        <f t="shared" si="180"/>
        <v>43.953704250780596</v>
      </c>
      <c r="EQ196" s="2">
        <f t="shared" si="238"/>
        <v>40.227168787077211</v>
      </c>
      <c r="ER196" s="2">
        <f t="shared" si="238"/>
        <v>38.347291964865342</v>
      </c>
      <c r="ES196" s="2">
        <f t="shared" si="238"/>
        <v>39.237389439079514</v>
      </c>
      <c r="ET196" s="2">
        <f t="shared" si="238"/>
        <v>39.330133871756594</v>
      </c>
      <c r="EU196" s="2">
        <f t="shared" si="238"/>
        <v>39.813738736738614</v>
      </c>
      <c r="EV196" s="2">
        <f t="shared" si="238"/>
        <v>42.270507983040126</v>
      </c>
      <c r="EW196" s="2">
        <f t="shared" si="238"/>
        <v>44.11139475893355</v>
      </c>
      <c r="EX196" s="2">
        <f t="shared" si="238"/>
        <v>43.812791657641839</v>
      </c>
      <c r="EY196" s="2">
        <f t="shared" si="238"/>
        <v>43.672864090379427</v>
      </c>
      <c r="EZ196" s="2">
        <f t="shared" si="238"/>
        <v>41.530691873591678</v>
      </c>
      <c r="FA196" s="2">
        <f t="shared" si="238"/>
        <v>41.544048048415888</v>
      </c>
      <c r="FB196" s="2">
        <f t="shared" si="238"/>
        <v>41.782688961115568</v>
      </c>
      <c r="FC196" s="2">
        <f t="shared" si="238"/>
        <v>41.325436597457681</v>
      </c>
      <c r="FD196" s="2">
        <f t="shared" si="238"/>
        <v>42.506961541454388</v>
      </c>
      <c r="FE196" s="2">
        <f t="shared" si="238"/>
        <v>44.131443567109606</v>
      </c>
      <c r="FG196" s="2">
        <f t="shared" si="239"/>
        <v>0.9999907000088285</v>
      </c>
      <c r="FH196" s="2">
        <f t="shared" si="239"/>
        <v>0.9999908898913431</v>
      </c>
      <c r="FI196" s="2">
        <f t="shared" si="239"/>
        <v>0.99999060595473488</v>
      </c>
      <c r="FJ196" s="2">
        <f t="shared" si="239"/>
        <v>0.99999061408157452</v>
      </c>
      <c r="FK196" s="2">
        <f t="shared" si="239"/>
        <v>0.99999197219288394</v>
      </c>
      <c r="FL196" s="2">
        <f t="shared" si="239"/>
        <v>0.99998947919172931</v>
      </c>
      <c r="FM196" s="2">
        <f t="shared" si="239"/>
        <v>0.99999001219029271</v>
      </c>
      <c r="FN196" s="2">
        <f t="shared" si="239"/>
        <v>0.99998847035256522</v>
      </c>
      <c r="FO196" s="2">
        <f t="shared" si="239"/>
        <v>0.99998935348289264</v>
      </c>
      <c r="FP196" s="2">
        <f t="shared" si="239"/>
        <v>0.99998842406953015</v>
      </c>
      <c r="FQ196" s="2">
        <f t="shared" si="239"/>
        <v>0.99998895448872382</v>
      </c>
      <c r="FR196" s="2">
        <f t="shared" si="239"/>
        <v>0.9999898864387764</v>
      </c>
      <c r="FS196" s="2">
        <f t="shared" si="239"/>
        <v>0.99998894871122013</v>
      </c>
      <c r="FT196" s="2">
        <f t="shared" si="239"/>
        <v>0.99998753541531282</v>
      </c>
      <c r="FU196" s="2">
        <f t="shared" si="239"/>
        <v>0.99998383849339822</v>
      </c>
      <c r="FW196" s="2">
        <f t="shared" si="245"/>
        <v>0.81702510200345013</v>
      </c>
      <c r="FX196" s="2">
        <f t="shared" si="245"/>
        <v>0.80152901660056641</v>
      </c>
      <c r="FY196" s="2">
        <f t="shared" si="245"/>
        <v>0.81115103517533294</v>
      </c>
      <c r="FZ196" s="2">
        <f t="shared" si="245"/>
        <v>0.8075228747458284</v>
      </c>
      <c r="GA196" s="2">
        <f t="shared" si="245"/>
        <v>0.82872197428908478</v>
      </c>
      <c r="GB196" s="2">
        <f t="shared" si="245"/>
        <v>0.84610200313446959</v>
      </c>
      <c r="GC196" s="2">
        <f t="shared" si="245"/>
        <v>0.85631102908123158</v>
      </c>
      <c r="GD196" s="2">
        <f t="shared" si="245"/>
        <v>0.81135706927033024</v>
      </c>
      <c r="GE196" s="2">
        <f t="shared" si="245"/>
        <v>0.79776498549629582</v>
      </c>
      <c r="GF196" s="2">
        <f t="shared" si="245"/>
        <v>0.7589069282978339</v>
      </c>
      <c r="GG196" s="2">
        <f t="shared" si="245"/>
        <v>0.75097416584541521</v>
      </c>
      <c r="GH196" s="2">
        <f t="shared" si="245"/>
        <v>0.73783019638315406</v>
      </c>
      <c r="GI196" s="2">
        <f t="shared" si="245"/>
        <v>0.75555268257655039</v>
      </c>
      <c r="GJ196" s="2">
        <f t="shared" si="245"/>
        <v>0.74740961116646099</v>
      </c>
      <c r="GK196" s="2">
        <f t="shared" si="245"/>
        <v>0.654714153421603</v>
      </c>
      <c r="GM196" s="86">
        <f t="shared" si="246"/>
        <v>2.5940756313321891E-277</v>
      </c>
      <c r="GN196" s="86">
        <f t="shared" si="246"/>
        <v>4.936254417411118E-246</v>
      </c>
      <c r="GO196" s="86">
        <f t="shared" si="246"/>
        <v>0</v>
      </c>
      <c r="GP196" s="86">
        <f t="shared" si="246"/>
        <v>0</v>
      </c>
      <c r="GQ196" s="86">
        <f t="shared" si="246"/>
        <v>0</v>
      </c>
      <c r="GR196" s="86">
        <f t="shared" si="246"/>
        <v>0</v>
      </c>
      <c r="GS196" s="86">
        <f t="shared" si="246"/>
        <v>0</v>
      </c>
      <c r="GT196" s="86">
        <f t="shared" si="246"/>
        <v>0</v>
      </c>
      <c r="GU196" s="86">
        <f t="shared" si="246"/>
        <v>0</v>
      </c>
      <c r="GV196" s="86">
        <f t="shared" si="246"/>
        <v>0</v>
      </c>
      <c r="GW196" s="86">
        <f t="shared" si="246"/>
        <v>0</v>
      </c>
      <c r="GX196" s="86">
        <f t="shared" si="246"/>
        <v>0</v>
      </c>
      <c r="GY196" s="86">
        <f t="shared" si="246"/>
        <v>3.7177697232924498E-284</v>
      </c>
      <c r="GZ196" s="86">
        <f t="shared" si="246"/>
        <v>2.5451578059443199E-256</v>
      </c>
      <c r="HA196" s="86">
        <f t="shared" si="246"/>
        <v>3.3742906897714329E-284</v>
      </c>
      <c r="HC196" s="86">
        <f t="shared" si="182"/>
        <v>1.5254641163128101E-222</v>
      </c>
      <c r="HD196" s="86">
        <f t="shared" si="182"/>
        <v>2.6217133065676477E-217</v>
      </c>
      <c r="HE196" s="86">
        <f t="shared" si="182"/>
        <v>1.5653968436605919E-227</v>
      </c>
      <c r="HF196" s="86">
        <f t="shared" si="182"/>
        <v>0</v>
      </c>
      <c r="HG196" s="86">
        <f t="shared" si="182"/>
        <v>0</v>
      </c>
      <c r="HH196" s="86">
        <f t="shared" si="182"/>
        <v>0</v>
      </c>
      <c r="HI196" s="86">
        <f t="shared" si="242"/>
        <v>0</v>
      </c>
      <c r="HJ196" s="86">
        <f t="shared" si="242"/>
        <v>5.5702051189982402E-250</v>
      </c>
      <c r="HK196" s="86">
        <f t="shared" si="242"/>
        <v>0</v>
      </c>
      <c r="HL196" s="86">
        <f t="shared" si="242"/>
        <v>0</v>
      </c>
      <c r="HM196" s="86">
        <f t="shared" si="242"/>
        <v>0</v>
      </c>
      <c r="HN196" s="86">
        <f t="shared" si="242"/>
        <v>1.803226244111198E-253</v>
      </c>
      <c r="HO196" s="86">
        <f t="shared" si="227"/>
        <v>3.8676702232208858E-245</v>
      </c>
      <c r="HP196" s="86">
        <f t="shared" si="227"/>
        <v>2.4370111168241538E-212</v>
      </c>
      <c r="HQ196" s="86">
        <f t="shared" si="227"/>
        <v>1.5683124830719095E-276</v>
      </c>
      <c r="HS196" s="86">
        <f t="shared" si="247"/>
        <v>1.6483892966625679E-35</v>
      </c>
      <c r="HT196" s="86">
        <f t="shared" si="247"/>
        <v>2.7524216418773352E-34</v>
      </c>
      <c r="HU196" s="86">
        <f t="shared" si="247"/>
        <v>2.7889566763156259E-40</v>
      </c>
      <c r="HV196" s="86">
        <f t="shared" si="247"/>
        <v>1.5977889097060517E-41</v>
      </c>
      <c r="HW196" s="86">
        <f t="shared" si="247"/>
        <v>1.4584286720261251E-42</v>
      </c>
      <c r="HX196" s="86">
        <f t="shared" si="247"/>
        <v>2.8528355106977547E-49</v>
      </c>
      <c r="HY196" s="86">
        <f t="shared" si="247"/>
        <v>1.3979429577922303E-46</v>
      </c>
      <c r="HZ196" s="86">
        <f t="shared" si="247"/>
        <v>2.0681663080162325E-66</v>
      </c>
      <c r="IA196" s="86">
        <f t="shared" si="247"/>
        <v>5.5818361678330678E-43</v>
      </c>
      <c r="IB196" s="86">
        <f t="shared" si="247"/>
        <v>3.6846105380657307E-36</v>
      </c>
      <c r="IC196" s="86">
        <f t="shared" si="247"/>
        <v>2.3412832483706999E-35</v>
      </c>
      <c r="ID196" s="86">
        <f t="shared" si="247"/>
        <v>8.392777372591947E-33</v>
      </c>
      <c r="IE196" s="86">
        <f t="shared" si="247"/>
        <v>2.1380765766583483E-36</v>
      </c>
      <c r="IF196" s="86">
        <f t="shared" si="247"/>
        <v>5.8825926897163884E-44</v>
      </c>
      <c r="IG196" s="86">
        <f t="shared" si="247"/>
        <v>8.8848526525401804E-31</v>
      </c>
      <c r="II196" s="86">
        <f t="shared" si="248"/>
        <v>1.490976854652759E-4</v>
      </c>
      <c r="IJ196" s="86">
        <f t="shared" si="248"/>
        <v>4.6691062393385642E-4</v>
      </c>
      <c r="IK196" s="86">
        <f t="shared" si="248"/>
        <v>1.1478868142030172E-4</v>
      </c>
      <c r="IL196" s="86">
        <f t="shared" si="248"/>
        <v>9.0648354515703486E-5</v>
      </c>
      <c r="IM196" s="86">
        <f t="shared" si="248"/>
        <v>2.571563289017123E-5</v>
      </c>
      <c r="IN196" s="86">
        <f t="shared" si="248"/>
        <v>9.6126289593693786E-7</v>
      </c>
      <c r="IO196" s="86">
        <f t="shared" si="248"/>
        <v>8.1732488621155734E-7</v>
      </c>
      <c r="IP196" s="86">
        <f t="shared" si="248"/>
        <v>5.1916593755678349E-7</v>
      </c>
      <c r="IQ196" s="86">
        <f t="shared" si="248"/>
        <v>1.1214024238347472E-4</v>
      </c>
      <c r="IR196" s="86">
        <f t="shared" si="248"/>
        <v>2.0978750754163554E-3</v>
      </c>
      <c r="IS196" s="86">
        <f t="shared" si="248"/>
        <v>3.0010302138314404E-3</v>
      </c>
      <c r="IT196" s="86">
        <f t="shared" si="248"/>
        <v>6.7021317983549916E-3</v>
      </c>
      <c r="IU196" s="86">
        <f t="shared" si="248"/>
        <v>2.0838020930041405E-3</v>
      </c>
      <c r="IV196" s="86">
        <f t="shared" si="248"/>
        <v>0.14411941239375617</v>
      </c>
      <c r="IW196" s="86">
        <f t="shared" si="248"/>
        <v>1.859015318742668E-2</v>
      </c>
      <c r="IY196" s="86">
        <f t="shared" si="249"/>
        <v>1.490976854652759E-4</v>
      </c>
      <c r="IZ196" s="86">
        <f t="shared" si="249"/>
        <v>4.6691062393385642E-4</v>
      </c>
      <c r="JA196" s="86">
        <f t="shared" si="249"/>
        <v>1.1478868142030172E-4</v>
      </c>
      <c r="JB196" s="86">
        <f t="shared" si="249"/>
        <v>9.0648354515703486E-5</v>
      </c>
      <c r="JC196" s="86">
        <f t="shared" si="249"/>
        <v>2.571563289017123E-5</v>
      </c>
      <c r="JD196" s="86">
        <f t="shared" si="249"/>
        <v>9.6126289593693786E-7</v>
      </c>
      <c r="JE196" s="86">
        <f t="shared" si="249"/>
        <v>8.1732488621155734E-7</v>
      </c>
      <c r="JF196" s="86">
        <f t="shared" si="249"/>
        <v>5.1916593755678349E-7</v>
      </c>
      <c r="JG196" s="86">
        <f t="shared" si="249"/>
        <v>1.1214024238347472E-4</v>
      </c>
      <c r="JH196" s="86">
        <f t="shared" si="249"/>
        <v>2.0978750754163554E-3</v>
      </c>
      <c r="JI196" s="86">
        <f t="shared" si="249"/>
        <v>3.0010302138314404E-3</v>
      </c>
      <c r="JJ196" s="86">
        <f t="shared" si="249"/>
        <v>6.7021317983549916E-3</v>
      </c>
      <c r="JK196" s="86">
        <f t="shared" si="249"/>
        <v>2.0838020930041405E-3</v>
      </c>
      <c r="JL196" s="86">
        <f t="shared" si="249"/>
        <v>0.14411941239375617</v>
      </c>
      <c r="JM196" s="86">
        <f t="shared" si="249"/>
        <v>1.859015318742668E-2</v>
      </c>
    </row>
    <row r="197" spans="2:273" x14ac:dyDescent="0.25">
      <c r="B197" s="2">
        <v>170</v>
      </c>
      <c r="C197" s="37">
        <v>41.317</v>
      </c>
      <c r="D197" s="37">
        <v>39.587000000000003</v>
      </c>
      <c r="E197" s="37">
        <v>38.206000000000003</v>
      </c>
      <c r="F197" s="37">
        <v>37.746000000000002</v>
      </c>
      <c r="G197" s="37">
        <v>39.412999999999997</v>
      </c>
      <c r="H197" s="37">
        <v>41.713999999999999</v>
      </c>
      <c r="I197" s="37">
        <v>43.524000000000001</v>
      </c>
      <c r="J197" s="37">
        <v>43.197000000000003</v>
      </c>
      <c r="K197" s="37">
        <v>45.524999999999999</v>
      </c>
      <c r="L197" s="37">
        <v>42.148000000000003</v>
      </c>
      <c r="M197" s="37">
        <v>41.902000000000001</v>
      </c>
      <c r="N197" s="37">
        <v>42.639000000000003</v>
      </c>
      <c r="O197" s="37">
        <v>40.720999999999997</v>
      </c>
      <c r="P197" s="37">
        <v>41.77</v>
      </c>
      <c r="Q197" s="37">
        <v>43.968000000000004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39.87714151705871</v>
      </c>
      <c r="T197" s="4">
        <f t="shared" si="250"/>
        <v>38.22718066319338</v>
      </c>
      <c r="U197" s="4">
        <f t="shared" si="250"/>
        <v>39.209434576544481</v>
      </c>
      <c r="V197" s="4">
        <f t="shared" si="250"/>
        <v>39.268569351309139</v>
      </c>
      <c r="W197" s="4">
        <f t="shared" si="250"/>
        <v>39.883343176055178</v>
      </c>
      <c r="X197" s="4">
        <f t="shared" si="250"/>
        <v>42.107947430835146</v>
      </c>
      <c r="Y197" s="4">
        <f t="shared" si="250"/>
        <v>44.156833090036272</v>
      </c>
      <c r="Z197" s="4">
        <f t="shared" si="250"/>
        <v>43.76208454809273</v>
      </c>
      <c r="AA197" s="4">
        <f t="shared" si="250"/>
        <v>43.505663996241488</v>
      </c>
      <c r="AB197" s="4">
        <f t="shared" si="250"/>
        <v>41.572263083728117</v>
      </c>
      <c r="AC197" s="4">
        <f t="shared" si="250"/>
        <v>41.355397140976187</v>
      </c>
      <c r="AD197" s="4">
        <f t="shared" si="250"/>
        <v>41.715181593664816</v>
      </c>
      <c r="AE197" s="4">
        <f t="shared" si="250"/>
        <v>41.294810463189393</v>
      </c>
      <c r="AF197" s="4">
        <f t="shared" si="250"/>
        <v>42.591701164139593</v>
      </c>
      <c r="AG197" s="4">
        <f t="shared" si="250"/>
        <v>44.073207800223592</v>
      </c>
      <c r="AI197" s="4">
        <f t="shared" ref="AI197:AW213" si="251">IF(OR($B197 &lt; C$230, $B197 &gt; C$233), 0, C197-S197)</f>
        <v>1.4398584829412897</v>
      </c>
      <c r="AJ197" s="4">
        <f t="shared" si="251"/>
        <v>1.3598193368066234</v>
      </c>
      <c r="AK197" s="4">
        <f t="shared" si="251"/>
        <v>-1.0034345765444783</v>
      </c>
      <c r="AL197" s="4">
        <f t="shared" si="251"/>
        <v>-1.5225693513091372</v>
      </c>
      <c r="AM197" s="4">
        <f t="shared" si="251"/>
        <v>-0.47034317605518083</v>
      </c>
      <c r="AN197" s="4">
        <f t="shared" si="251"/>
        <v>-0.39394743083514783</v>
      </c>
      <c r="AO197" s="4">
        <f t="shared" si="251"/>
        <v>-0.63283309003627153</v>
      </c>
      <c r="AP197" s="4">
        <f t="shared" si="251"/>
        <v>-0.56508454809272735</v>
      </c>
      <c r="AQ197" s="4">
        <f t="shared" si="251"/>
        <v>2.0193360037585109</v>
      </c>
      <c r="AR197" s="4">
        <f t="shared" si="251"/>
        <v>0.57573691627188595</v>
      </c>
      <c r="AS197" s="4">
        <f t="shared" si="251"/>
        <v>0.54660285902381389</v>
      </c>
      <c r="AT197" s="4">
        <f t="shared" si="251"/>
        <v>0.92381840633518664</v>
      </c>
      <c r="AU197" s="4">
        <f t="shared" si="251"/>
        <v>-0.5738104631893961</v>
      </c>
      <c r="AV197" s="4">
        <f t="shared" si="251"/>
        <v>-0.82170116413958993</v>
      </c>
      <c r="AW197" s="4">
        <f t="shared" si="251"/>
        <v>-0.10520780022358878</v>
      </c>
      <c r="AY197" s="2">
        <f t="shared" si="243"/>
        <v>39.877141516810681</v>
      </c>
      <c r="AZ197" s="2">
        <f t="shared" si="243"/>
        <v>38.227180656543254</v>
      </c>
      <c r="BA197" s="2">
        <f t="shared" si="243"/>
        <v>39.209434576221739</v>
      </c>
      <c r="BB197" s="2">
        <f t="shared" si="243"/>
        <v>39.2685693509763</v>
      </c>
      <c r="BC197" s="2">
        <f t="shared" si="243"/>
        <v>39.883343176043326</v>
      </c>
      <c r="BD197" s="2">
        <f t="shared" si="243"/>
        <v>42.107947430835146</v>
      </c>
      <c r="BE197" s="2">
        <f t="shared" si="243"/>
        <v>44.156833090036272</v>
      </c>
      <c r="BF197" s="2">
        <f t="shared" si="243"/>
        <v>43.76208454809273</v>
      </c>
      <c r="BG197" s="2">
        <f t="shared" si="243"/>
        <v>43.505663995252547</v>
      </c>
      <c r="BH197" s="2">
        <f t="shared" si="243"/>
        <v>41.572261070785643</v>
      </c>
      <c r="BI197" s="2">
        <f t="shared" si="243"/>
        <v>41.355390899092271</v>
      </c>
      <c r="BJ197" s="2">
        <f t="shared" si="243"/>
        <v>41.715125871155927</v>
      </c>
      <c r="BK197" s="2">
        <f t="shared" si="243"/>
        <v>41.294807636670697</v>
      </c>
      <c r="BL197" s="2">
        <f t="shared" si="243"/>
        <v>42.583057139787549</v>
      </c>
      <c r="BM197" s="2">
        <f t="shared" si="243"/>
        <v>43.964798906296856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>
        <f t="shared" si="198"/>
        <v>41.317</v>
      </c>
      <c r="CV197" s="2">
        <f t="shared" si="199"/>
        <v>39.587000000000003</v>
      </c>
      <c r="CW197" s="2">
        <f t="shared" si="200"/>
        <v>38.206000000000003</v>
      </c>
      <c r="CX197" s="2">
        <f t="shared" si="201"/>
        <v>37.746000000000002</v>
      </c>
      <c r="CY197" s="2">
        <f t="shared" si="202"/>
        <v>39.412999999999997</v>
      </c>
      <c r="CZ197" s="2">
        <f t="shared" si="203"/>
        <v>41.713999999999999</v>
      </c>
      <c r="DA197" s="2">
        <f t="shared" si="204"/>
        <v>43.524000000000001</v>
      </c>
      <c r="DB197" s="2">
        <f t="shared" si="205"/>
        <v>43.197000000000003</v>
      </c>
      <c r="DC197" s="2">
        <f t="shared" si="206"/>
        <v>45.524999999999999</v>
      </c>
      <c r="DD197" s="2">
        <f t="shared" si="207"/>
        <v>42.148000000000003</v>
      </c>
      <c r="DE197" s="2">
        <f t="shared" si="208"/>
        <v>41.902000000000001</v>
      </c>
      <c r="DF197" s="2">
        <f t="shared" si="209"/>
        <v>42.639000000000003</v>
      </c>
      <c r="DG197" s="2">
        <f t="shared" si="210"/>
        <v>40.720999999999997</v>
      </c>
      <c r="DH197" s="2" t="str">
        <f t="shared" si="211"/>
        <v/>
      </c>
      <c r="DI197" s="2">
        <f t="shared" si="212"/>
        <v>43.968000000000004</v>
      </c>
      <c r="DK197" s="2">
        <f t="shared" ref="DK197:DY213" si="252">BO$228*$B197+BO$229</f>
        <v>92.634381606765317</v>
      </c>
      <c r="DL197" s="2">
        <f t="shared" si="252"/>
        <v>91.969240561763826</v>
      </c>
      <c r="DM197" s="2">
        <f t="shared" si="252"/>
        <v>86.528245092117189</v>
      </c>
      <c r="DN197" s="2">
        <f t="shared" si="252"/>
        <v>91.797095741467871</v>
      </c>
      <c r="DO197" s="2">
        <f t="shared" si="252"/>
        <v>104.30317718715392</v>
      </c>
      <c r="DP197" s="2">
        <f t="shared" si="252"/>
        <v>101.09600853658536</v>
      </c>
      <c r="DQ197" s="2">
        <f t="shared" si="252"/>
        <v>88.895249260042277</v>
      </c>
      <c r="DR197" s="2">
        <f t="shared" si="252"/>
        <v>96.985175775978419</v>
      </c>
      <c r="DS197" s="2">
        <f t="shared" si="252"/>
        <v>90.578809091645709</v>
      </c>
      <c r="DT197" s="2">
        <f t="shared" si="252"/>
        <v>105.76849041811849</v>
      </c>
      <c r="DU197" s="2">
        <f t="shared" si="252"/>
        <v>102.03267585014721</v>
      </c>
      <c r="DV197" s="2">
        <f t="shared" si="252"/>
        <v>90.748932769556021</v>
      </c>
      <c r="DW197" s="2">
        <f t="shared" si="252"/>
        <v>96.069899577167007</v>
      </c>
      <c r="DX197" s="2">
        <f t="shared" si="252"/>
        <v>94.204709137709131</v>
      </c>
      <c r="DY197" s="2">
        <f t="shared" si="252"/>
        <v>72.582679435483868</v>
      </c>
      <c r="EA197" s="2">
        <f t="shared" si="241"/>
        <v>38.698565031982938</v>
      </c>
      <c r="EB197" s="2">
        <f t="shared" si="241"/>
        <v>38.279700858417343</v>
      </c>
      <c r="EC197" s="2">
        <f t="shared" si="241"/>
        <v>39.685799267968065</v>
      </c>
      <c r="ED197" s="2">
        <f t="shared" si="241"/>
        <v>39.609018657083773</v>
      </c>
      <c r="EE197" s="2">
        <f t="shared" si="241"/>
        <v>40.940837492890445</v>
      </c>
      <c r="EF197" s="2">
        <f t="shared" si="240"/>
        <v>41.919843838350218</v>
      </c>
      <c r="EG197" s="2">
        <f t="shared" si="240"/>
        <v>45.316976564454009</v>
      </c>
      <c r="EH197" s="2">
        <f t="shared" si="240"/>
        <v>44.19731043145822</v>
      </c>
      <c r="EI197" s="2">
        <f t="shared" si="240"/>
        <v>43.330771502209124</v>
      </c>
      <c r="EJ197" s="2">
        <f t="shared" si="240"/>
        <v>42.199115593416096</v>
      </c>
      <c r="EK197" s="2">
        <f t="shared" si="213"/>
        <v>41.185908690706405</v>
      </c>
      <c r="EL197" s="2">
        <f t="shared" si="180"/>
        <v>41.947910850897735</v>
      </c>
      <c r="EM197" s="2">
        <f t="shared" si="180"/>
        <v>41.622571625479964</v>
      </c>
      <c r="EN197" s="2">
        <f t="shared" si="180"/>
        <v>43.216570220237003</v>
      </c>
      <c r="EO197" s="2">
        <f t="shared" si="180"/>
        <v>43.841312294803224</v>
      </c>
      <c r="EQ197" s="2">
        <f t="shared" ref="EQ197:FE213" si="253">CU$228*$B197+CU$229</f>
        <v>40.117311561270142</v>
      </c>
      <c r="ER197" s="2">
        <f t="shared" si="253"/>
        <v>38.214773306427006</v>
      </c>
      <c r="ES197" s="2">
        <f t="shared" si="253"/>
        <v>39.10780117217999</v>
      </c>
      <c r="ET197" s="2">
        <f t="shared" si="253"/>
        <v>39.194017833551229</v>
      </c>
      <c r="EU197" s="2">
        <f t="shared" si="253"/>
        <v>39.683462669884719</v>
      </c>
      <c r="EV197" s="2">
        <f t="shared" si="253"/>
        <v>42.138489228322697</v>
      </c>
      <c r="EW197" s="2">
        <f t="shared" si="253"/>
        <v>43.97883236941729</v>
      </c>
      <c r="EX197" s="2">
        <f t="shared" si="253"/>
        <v>43.669124200590502</v>
      </c>
      <c r="EY197" s="2">
        <f t="shared" si="253"/>
        <v>43.545533707315172</v>
      </c>
      <c r="EZ197" s="2">
        <f t="shared" si="253"/>
        <v>41.38977578849908</v>
      </c>
      <c r="FA197" s="2">
        <f t="shared" si="253"/>
        <v>41.405848438853596</v>
      </c>
      <c r="FB197" s="2">
        <f t="shared" si="253"/>
        <v>41.63909343573431</v>
      </c>
      <c r="FC197" s="2">
        <f t="shared" si="253"/>
        <v>41.197384632767552</v>
      </c>
      <c r="FD197" s="2">
        <f t="shared" si="253"/>
        <v>42.387038663380153</v>
      </c>
      <c r="FE197" s="2">
        <f t="shared" si="253"/>
        <v>44.023566108540223</v>
      </c>
      <c r="FG197" s="2">
        <f t="shared" ref="FG197:FU213" si="254">POWER(10,($B197-C$231)/C$229)/(1+POWER(10,($B197-C$231)/C$229))</f>
        <v>0.99999151830030519</v>
      </c>
      <c r="FH197" s="2">
        <f t="shared" si="254"/>
        <v>0.99999169147549716</v>
      </c>
      <c r="FI197" s="2">
        <f t="shared" si="254"/>
        <v>0.99999143252181122</v>
      </c>
      <c r="FJ197" s="2">
        <f t="shared" si="254"/>
        <v>0.9999914399335893</v>
      </c>
      <c r="FK197" s="2">
        <f t="shared" si="254"/>
        <v>0.99999267854772234</v>
      </c>
      <c r="FL197" s="2">
        <f t="shared" si="254"/>
        <v>0.99999040489993596</v>
      </c>
      <c r="FM197" s="2">
        <f t="shared" si="254"/>
        <v>0.99999089100128036</v>
      </c>
      <c r="FN197" s="2">
        <f t="shared" si="254"/>
        <v>0.999989484825898</v>
      </c>
      <c r="FO197" s="2">
        <f t="shared" si="254"/>
        <v>0.99999029025190078</v>
      </c>
      <c r="FP197" s="2">
        <f t="shared" si="254"/>
        <v>0.99998944261518263</v>
      </c>
      <c r="FQ197" s="2">
        <f t="shared" si="254"/>
        <v>0.99998992636419948</v>
      </c>
      <c r="FR197" s="2">
        <f t="shared" si="254"/>
        <v>0.99999077631433153</v>
      </c>
      <c r="FS197" s="2">
        <f t="shared" si="254"/>
        <v>0.99998992109504314</v>
      </c>
      <c r="FT197" s="2">
        <f t="shared" si="254"/>
        <v>0.99998863215118949</v>
      </c>
      <c r="FU197" s="2">
        <f t="shared" si="254"/>
        <v>0.99998526050983871</v>
      </c>
      <c r="FW197" s="2">
        <f t="shared" si="245"/>
        <v>0.83039429038861545</v>
      </c>
      <c r="FX197" s="2">
        <f t="shared" si="245"/>
        <v>0.81577513869835028</v>
      </c>
      <c r="FY197" s="2">
        <f t="shared" si="245"/>
        <v>0.82485741190753692</v>
      </c>
      <c r="FZ197" s="2">
        <f t="shared" si="245"/>
        <v>0.82143460972295912</v>
      </c>
      <c r="GA197" s="2">
        <f t="shared" si="245"/>
        <v>0.84140242180479385</v>
      </c>
      <c r="GB197" s="2">
        <f t="shared" si="245"/>
        <v>0.85771664925954849</v>
      </c>
      <c r="GC197" s="2">
        <f t="shared" si="245"/>
        <v>0.86727606273857316</v>
      </c>
      <c r="GD197" s="2">
        <f t="shared" si="245"/>
        <v>0.82505171754316886</v>
      </c>
      <c r="GE197" s="2">
        <f t="shared" si="245"/>
        <v>0.81221798972547621</v>
      </c>
      <c r="GF197" s="2">
        <f t="shared" si="245"/>
        <v>0.77535498090003485</v>
      </c>
      <c r="GG197" s="2">
        <f t="shared" si="245"/>
        <v>0.76779782479720726</v>
      </c>
      <c r="GH197" s="2">
        <f t="shared" si="245"/>
        <v>0.75525243582800883</v>
      </c>
      <c r="GI197" s="2">
        <f t="shared" si="245"/>
        <v>0.77216087011135293</v>
      </c>
      <c r="GJ197" s="2">
        <f t="shared" si="245"/>
        <v>0.7643985339224646</v>
      </c>
      <c r="GK197" s="2">
        <f t="shared" si="245"/>
        <v>0.67522855007591565</v>
      </c>
      <c r="GM197" s="86">
        <f t="shared" si="246"/>
        <v>1.2678987852656014E-282</v>
      </c>
      <c r="GN197" s="86">
        <f t="shared" si="246"/>
        <v>9.9538606181027864E-251</v>
      </c>
      <c r="GO197" s="86">
        <f t="shared" si="246"/>
        <v>0</v>
      </c>
      <c r="GP197" s="86">
        <f t="shared" si="246"/>
        <v>0</v>
      </c>
      <c r="GQ197" s="86">
        <f t="shared" si="246"/>
        <v>0</v>
      </c>
      <c r="GR197" s="86">
        <f t="shared" si="246"/>
        <v>0</v>
      </c>
      <c r="GS197" s="86">
        <f t="shared" si="246"/>
        <v>0</v>
      </c>
      <c r="GT197" s="86">
        <f t="shared" si="246"/>
        <v>0</v>
      </c>
      <c r="GU197" s="86">
        <f t="shared" si="246"/>
        <v>0</v>
      </c>
      <c r="GV197" s="86">
        <f t="shared" si="246"/>
        <v>0</v>
      </c>
      <c r="GW197" s="86">
        <f t="shared" si="246"/>
        <v>0</v>
      </c>
      <c r="GX197" s="86">
        <f t="shared" si="246"/>
        <v>0</v>
      </c>
      <c r="GY197" s="86">
        <f t="shared" si="246"/>
        <v>1.3761542446771919E-289</v>
      </c>
      <c r="GZ197" s="86">
        <f t="shared" si="246"/>
        <v>3.7119217361988489E-261</v>
      </c>
      <c r="HA197" s="86">
        <f t="shared" si="246"/>
        <v>1.370861488491849E-289</v>
      </c>
      <c r="HC197" s="86">
        <f t="shared" si="182"/>
        <v>5.247860694451245E-228</v>
      </c>
      <c r="HD197" s="86">
        <f t="shared" si="182"/>
        <v>1.2110571867939517E-222</v>
      </c>
      <c r="HE197" s="86">
        <f t="shared" si="182"/>
        <v>4.639692578732095E-233</v>
      </c>
      <c r="HF197" s="86">
        <f t="shared" si="182"/>
        <v>0</v>
      </c>
      <c r="HG197" s="86">
        <f t="shared" si="182"/>
        <v>0</v>
      </c>
      <c r="HH197" s="86">
        <f t="shared" si="182"/>
        <v>0</v>
      </c>
      <c r="HI197" s="86">
        <f t="shared" si="242"/>
        <v>0</v>
      </c>
      <c r="HJ197" s="86">
        <f t="shared" si="242"/>
        <v>6.4343365591531727E-256</v>
      </c>
      <c r="HK197" s="86">
        <f t="shared" si="242"/>
        <v>0</v>
      </c>
      <c r="HL197" s="86">
        <f t="shared" si="242"/>
        <v>0</v>
      </c>
      <c r="HM197" s="86">
        <f t="shared" si="242"/>
        <v>0</v>
      </c>
      <c r="HN197" s="86">
        <f t="shared" si="242"/>
        <v>9.1501640487773649E-260</v>
      </c>
      <c r="HO197" s="86">
        <f t="shared" si="227"/>
        <v>3.2357010410543769E-251</v>
      </c>
      <c r="HP197" s="86">
        <f t="shared" si="227"/>
        <v>1.613110092390002E-217</v>
      </c>
      <c r="HQ197" s="86">
        <f t="shared" si="227"/>
        <v>2.5181284147959711E-283</v>
      </c>
      <c r="HS197" s="86">
        <f t="shared" si="247"/>
        <v>5.1397190151639797E-37</v>
      </c>
      <c r="HT197" s="86">
        <f t="shared" si="247"/>
        <v>9.4820068371672205E-36</v>
      </c>
      <c r="HU197" s="86">
        <f t="shared" si="247"/>
        <v>5.8514316503490928E-42</v>
      </c>
      <c r="HV197" s="86">
        <f t="shared" si="247"/>
        <v>2.784868646792154E-43</v>
      </c>
      <c r="HW197" s="86">
        <f t="shared" si="247"/>
        <v>2.6461653239686023E-44</v>
      </c>
      <c r="HX197" s="86">
        <f t="shared" si="247"/>
        <v>2.7117904359247555E-51</v>
      </c>
      <c r="HY197" s="86">
        <f t="shared" si="247"/>
        <v>1.8106197360484934E-48</v>
      </c>
      <c r="HZ197" s="86">
        <f t="shared" si="247"/>
        <v>3.1244569449141219E-69</v>
      </c>
      <c r="IA197" s="86">
        <f t="shared" si="247"/>
        <v>7.9531228102791364E-45</v>
      </c>
      <c r="IB197" s="86">
        <f t="shared" si="247"/>
        <v>9.0463570312173585E-38</v>
      </c>
      <c r="IC197" s="86">
        <f t="shared" si="247"/>
        <v>5.9479323608887463E-37</v>
      </c>
      <c r="ID197" s="86">
        <f t="shared" si="247"/>
        <v>2.6823398662471022E-34</v>
      </c>
      <c r="IE197" s="86">
        <f t="shared" si="247"/>
        <v>4.8665333045953863E-38</v>
      </c>
      <c r="IF197" s="86">
        <f t="shared" si="247"/>
        <v>5.2243833114523809E-46</v>
      </c>
      <c r="IG197" s="86">
        <f t="shared" si="247"/>
        <v>2.6115076861395481E-32</v>
      </c>
      <c r="II197" s="86">
        <f t="shared" si="248"/>
        <v>5.6730791884064189E-5</v>
      </c>
      <c r="IJ197" s="86">
        <f t="shared" si="248"/>
        <v>1.9153385779332199E-4</v>
      </c>
      <c r="IK197" s="86">
        <f t="shared" si="248"/>
        <v>4.118496646231498E-5</v>
      </c>
      <c r="IL197" s="86">
        <f t="shared" si="248"/>
        <v>3.1031409223549532E-5</v>
      </c>
      <c r="IM197" s="86">
        <f t="shared" si="248"/>
        <v>8.4175977461548577E-6</v>
      </c>
      <c r="IN197" s="86">
        <f t="shared" si="248"/>
        <v>2.4150552739402689E-7</v>
      </c>
      <c r="IO197" s="86">
        <f t="shared" si="248"/>
        <v>2.1528708392409428E-7</v>
      </c>
      <c r="IP197" s="86">
        <f t="shared" si="248"/>
        <v>9.503673541727323E-8</v>
      </c>
      <c r="IQ197" s="86">
        <f t="shared" si="248"/>
        <v>3.7570435374780906E-5</v>
      </c>
      <c r="IR197" s="86">
        <f t="shared" si="248"/>
        <v>8.9035114697259528E-4</v>
      </c>
      <c r="IS197" s="86">
        <f t="shared" si="248"/>
        <v>1.303447274491021E-3</v>
      </c>
      <c r="IT197" s="86">
        <f t="shared" si="248"/>
        <v>3.151958424749197E-3</v>
      </c>
      <c r="IU197" s="86">
        <f t="shared" si="248"/>
        <v>8.7087366141514898E-4</v>
      </c>
      <c r="IV197" s="86">
        <f t="shared" si="248"/>
        <v>0.11312912134426843</v>
      </c>
      <c r="IW197" s="86">
        <f t="shared" si="248"/>
        <v>7.6152789939997355E-3</v>
      </c>
      <c r="IY197" s="86">
        <f t="shared" si="249"/>
        <v>5.6730791884064189E-5</v>
      </c>
      <c r="IZ197" s="86">
        <f t="shared" si="249"/>
        <v>1.9153385779332199E-4</v>
      </c>
      <c r="JA197" s="86">
        <f t="shared" si="249"/>
        <v>4.118496646231498E-5</v>
      </c>
      <c r="JB197" s="86">
        <f t="shared" si="249"/>
        <v>3.1031409223549532E-5</v>
      </c>
      <c r="JC197" s="86">
        <f t="shared" si="249"/>
        <v>8.4175977461548577E-6</v>
      </c>
      <c r="JD197" s="86">
        <f t="shared" si="249"/>
        <v>2.4150552739402689E-7</v>
      </c>
      <c r="JE197" s="86">
        <f t="shared" si="249"/>
        <v>2.1528708392409428E-7</v>
      </c>
      <c r="JF197" s="86">
        <f t="shared" si="249"/>
        <v>9.503673541727323E-8</v>
      </c>
      <c r="JG197" s="86">
        <f t="shared" si="249"/>
        <v>3.7570435374780906E-5</v>
      </c>
      <c r="JH197" s="86">
        <f t="shared" si="249"/>
        <v>8.9035114697259528E-4</v>
      </c>
      <c r="JI197" s="86">
        <f t="shared" si="249"/>
        <v>1.303447274491021E-3</v>
      </c>
      <c r="JJ197" s="86">
        <f t="shared" si="249"/>
        <v>3.151958424749197E-3</v>
      </c>
      <c r="JK197" s="86">
        <f t="shared" si="249"/>
        <v>8.7087366141514898E-4</v>
      </c>
      <c r="JL197" s="86">
        <f t="shared" si="249"/>
        <v>0.11312912134426843</v>
      </c>
      <c r="JM197" s="86">
        <f t="shared" si="249"/>
        <v>7.6152789939997355E-3</v>
      </c>
    </row>
    <row r="198" spans="2:273" x14ac:dyDescent="0.25">
      <c r="B198" s="2">
        <v>171</v>
      </c>
      <c r="C198" s="37">
        <v>38.762</v>
      </c>
      <c r="D198" s="37">
        <v>37.587000000000003</v>
      </c>
      <c r="E198" s="37">
        <v>39.951999999999998</v>
      </c>
      <c r="F198" s="37">
        <v>40.729999999999997</v>
      </c>
      <c r="G198" s="37">
        <v>38.270000000000003</v>
      </c>
      <c r="H198" s="37">
        <v>41.444000000000003</v>
      </c>
      <c r="I198" s="37">
        <v>43.841000000000001</v>
      </c>
      <c r="J198" s="37">
        <v>43.148000000000003</v>
      </c>
      <c r="K198" s="37">
        <v>43.491999999999997</v>
      </c>
      <c r="L198" s="37">
        <v>41.213000000000001</v>
      </c>
      <c r="M198" s="37">
        <v>41.689</v>
      </c>
      <c r="N198" s="37">
        <v>44.23</v>
      </c>
      <c r="O198" s="37">
        <v>40.360999999999997</v>
      </c>
      <c r="P198" s="37">
        <v>41.59</v>
      </c>
      <c r="Q198" s="37">
        <v>42.238</v>
      </c>
      <c r="S198" s="4">
        <f t="shared" si="250"/>
        <v>39.781294968219768</v>
      </c>
      <c r="T198" s="4">
        <f t="shared" si="250"/>
        <v>38.0940315496414</v>
      </c>
      <c r="U198" s="4">
        <f t="shared" si="250"/>
        <v>39.073925125439111</v>
      </c>
      <c r="V198" s="4">
        <f t="shared" si="250"/>
        <v>39.128106607533709</v>
      </c>
      <c r="W198" s="4">
        <f t="shared" si="250"/>
        <v>39.741005921581113</v>
      </c>
      <c r="X198" s="4">
        <f t="shared" si="250"/>
        <v>41.977803235482568</v>
      </c>
      <c r="Y198" s="4">
        <f t="shared" si="250"/>
        <v>44.013154059963348</v>
      </c>
      <c r="Z198" s="4">
        <f t="shared" si="250"/>
        <v>43.612961944551444</v>
      </c>
      <c r="AA198" s="4">
        <f t="shared" si="250"/>
        <v>43.380605765564347</v>
      </c>
      <c r="AB198" s="4">
        <f t="shared" si="250"/>
        <v>41.421557865846644</v>
      </c>
      <c r="AC198" s="4">
        <f t="shared" si="250"/>
        <v>41.219863576074289</v>
      </c>
      <c r="AD198" s="4">
        <f t="shared" si="250"/>
        <v>41.567668830711298</v>
      </c>
      <c r="AE198" s="4">
        <f t="shared" si="250"/>
        <v>41.161592629487863</v>
      </c>
      <c r="AF198" s="4">
        <f t="shared" si="250"/>
        <v>42.455510292616331</v>
      </c>
      <c r="AG198" s="4">
        <f t="shared" si="250"/>
        <v>43.889849800864823</v>
      </c>
      <c r="AI198" s="4">
        <f t="shared" si="251"/>
        <v>-1.0192949682197678</v>
      </c>
      <c r="AJ198" s="4">
        <f t="shared" si="251"/>
        <v>-0.50703154964139685</v>
      </c>
      <c r="AK198" s="4">
        <f t="shared" si="251"/>
        <v>0.87807487456088751</v>
      </c>
      <c r="AL198" s="4">
        <f t="shared" si="251"/>
        <v>1.6018933924662875</v>
      </c>
      <c r="AM198" s="4">
        <f t="shared" si="251"/>
        <v>-1.47100592158111</v>
      </c>
      <c r="AN198" s="4">
        <f t="shared" si="251"/>
        <v>-0.5338032354825657</v>
      </c>
      <c r="AO198" s="4">
        <f t="shared" si="251"/>
        <v>-0.17215405996334709</v>
      </c>
      <c r="AP198" s="4">
        <f t="shared" si="251"/>
        <v>-0.46496194455144035</v>
      </c>
      <c r="AQ198" s="4">
        <f t="shared" si="251"/>
        <v>0.11139423443565022</v>
      </c>
      <c r="AR198" s="4">
        <f t="shared" si="251"/>
        <v>-0.20855786584664315</v>
      </c>
      <c r="AS198" s="4">
        <f t="shared" si="251"/>
        <v>0.4691364239257112</v>
      </c>
      <c r="AT198" s="4">
        <f t="shared" si="251"/>
        <v>2.6623311692886986</v>
      </c>
      <c r="AU198" s="4">
        <f t="shared" si="251"/>
        <v>-0.80059262948786625</v>
      </c>
      <c r="AV198" s="4">
        <f t="shared" si="251"/>
        <v>-0.86551029261632806</v>
      </c>
      <c r="AW198" s="4">
        <f t="shared" si="251"/>
        <v>-1.6518498008648237</v>
      </c>
      <c r="AY198" s="2">
        <f t="shared" si="243"/>
        <v>39.781294968198722</v>
      </c>
      <c r="AZ198" s="2">
        <f t="shared" si="243"/>
        <v>38.094031548955236</v>
      </c>
      <c r="BA198" s="2">
        <f t="shared" si="243"/>
        <v>39.073925125415691</v>
      </c>
      <c r="BB198" s="2">
        <f t="shared" si="243"/>
        <v>39.128106607512393</v>
      </c>
      <c r="BC198" s="2">
        <f t="shared" si="243"/>
        <v>39.741005921580431</v>
      </c>
      <c r="BD198" s="2">
        <f t="shared" si="243"/>
        <v>41.977803235482568</v>
      </c>
      <c r="BE198" s="2">
        <f t="shared" si="243"/>
        <v>44.013154059963348</v>
      </c>
      <c r="BF198" s="2">
        <f t="shared" si="243"/>
        <v>43.612961944551444</v>
      </c>
      <c r="BG198" s="2">
        <f t="shared" si="243"/>
        <v>43.380605765504711</v>
      </c>
      <c r="BH198" s="2">
        <f t="shared" si="243"/>
        <v>41.421557640509668</v>
      </c>
      <c r="BI198" s="2">
        <f t="shared" si="243"/>
        <v>41.21986283409381</v>
      </c>
      <c r="BJ198" s="2">
        <f t="shared" si="243"/>
        <v>41.567660657087217</v>
      </c>
      <c r="BK198" s="2">
        <f t="shared" si="243"/>
        <v>41.161592326063285</v>
      </c>
      <c r="BL198" s="2">
        <f t="shared" si="243"/>
        <v>42.452864964904478</v>
      </c>
      <c r="BM198" s="2">
        <f t="shared" si="243"/>
        <v>43.859130657209903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>
        <f t="shared" si="198"/>
        <v>38.762</v>
      </c>
      <c r="CV198" s="2">
        <f t="shared" si="199"/>
        <v>37.587000000000003</v>
      </c>
      <c r="CW198" s="2">
        <f t="shared" si="200"/>
        <v>39.951999999999998</v>
      </c>
      <c r="CX198" s="2">
        <f t="shared" si="201"/>
        <v>40.729999999999997</v>
      </c>
      <c r="CY198" s="2">
        <f t="shared" si="202"/>
        <v>38.270000000000003</v>
      </c>
      <c r="CZ198" s="2">
        <f t="shared" si="203"/>
        <v>41.444000000000003</v>
      </c>
      <c r="DA198" s="2">
        <f t="shared" si="204"/>
        <v>43.841000000000001</v>
      </c>
      <c r="DB198" s="2">
        <f t="shared" si="205"/>
        <v>43.148000000000003</v>
      </c>
      <c r="DC198" s="2">
        <f t="shared" si="206"/>
        <v>43.491999999999997</v>
      </c>
      <c r="DD198" s="2">
        <f t="shared" si="207"/>
        <v>41.213000000000001</v>
      </c>
      <c r="DE198" s="2">
        <f t="shared" si="208"/>
        <v>41.689</v>
      </c>
      <c r="DF198" s="2">
        <f t="shared" si="209"/>
        <v>44.23</v>
      </c>
      <c r="DG198" s="2">
        <f t="shared" si="210"/>
        <v>40.360999999999997</v>
      </c>
      <c r="DH198" s="2" t="str">
        <f t="shared" si="211"/>
        <v/>
      </c>
      <c r="DI198" s="2">
        <f t="shared" si="212"/>
        <v>42.238</v>
      </c>
      <c r="DK198" s="2">
        <f t="shared" si="252"/>
        <v>92.853877378435513</v>
      </c>
      <c r="DL198" s="2">
        <f t="shared" si="252"/>
        <v>92.178643612201768</v>
      </c>
      <c r="DM198" s="2">
        <f t="shared" si="252"/>
        <v>86.702414678344908</v>
      </c>
      <c r="DN198" s="2">
        <f t="shared" si="252"/>
        <v>92.0038719420115</v>
      </c>
      <c r="DO198" s="2">
        <f t="shared" si="252"/>
        <v>104.58161904761903</v>
      </c>
      <c r="DP198" s="2">
        <f t="shared" si="252"/>
        <v>101.34907595818814</v>
      </c>
      <c r="DQ198" s="2">
        <f t="shared" si="252"/>
        <v>89.039074630021133</v>
      </c>
      <c r="DR198" s="2">
        <f t="shared" si="252"/>
        <v>97.193437112010812</v>
      </c>
      <c r="DS198" s="2">
        <f t="shared" si="252"/>
        <v>90.752438700267376</v>
      </c>
      <c r="DT198" s="2">
        <f t="shared" si="252"/>
        <v>106.05211533101047</v>
      </c>
      <c r="DU198" s="2">
        <f t="shared" si="252"/>
        <v>102.29593952407964</v>
      </c>
      <c r="DV198" s="2">
        <f t="shared" si="252"/>
        <v>90.939399718111332</v>
      </c>
      <c r="DW198" s="2">
        <f t="shared" si="252"/>
        <v>96.29546209604348</v>
      </c>
      <c r="DX198" s="2">
        <f t="shared" si="252"/>
        <v>94.435458558558551</v>
      </c>
      <c r="DY198" s="2">
        <f t="shared" si="252"/>
        <v>72.682166422287381</v>
      </c>
      <c r="EA198" s="2">
        <f t="shared" si="241"/>
        <v>38.564509357972035</v>
      </c>
      <c r="EB198" s="2">
        <f t="shared" si="241"/>
        <v>38.148815503992182</v>
      </c>
      <c r="EC198" s="2">
        <f t="shared" si="241"/>
        <v>39.565913785017123</v>
      </c>
      <c r="ED198" s="2">
        <f t="shared" si="241"/>
        <v>39.479741852909314</v>
      </c>
      <c r="EE198" s="2">
        <f t="shared" si="241"/>
        <v>40.830669468774872</v>
      </c>
      <c r="EF198" s="2">
        <f t="shared" si="240"/>
        <v>41.784351342582852</v>
      </c>
      <c r="EG198" s="2">
        <f t="shared" si="240"/>
        <v>45.205883022360069</v>
      </c>
      <c r="EH198" s="2">
        <f t="shared" si="240"/>
        <v>44.062303899508464</v>
      </c>
      <c r="EI198" s="2">
        <f t="shared" si="240"/>
        <v>43.199876509572888</v>
      </c>
      <c r="EJ198" s="2">
        <f t="shared" si="240"/>
        <v>42.072178515737789</v>
      </c>
      <c r="EK198" s="2">
        <f t="shared" si="213"/>
        <v>41.044006643157772</v>
      </c>
      <c r="EL198" s="2">
        <f t="shared" si="180"/>
        <v>41.810015925058551</v>
      </c>
      <c r="EM198" s="2">
        <f t="shared" si="180"/>
        <v>41.502056890157853</v>
      </c>
      <c r="EN198" s="2">
        <f t="shared" si="180"/>
        <v>43.11123795150111</v>
      </c>
      <c r="EO198" s="2">
        <f t="shared" si="180"/>
        <v>43.728920338825858</v>
      </c>
      <c r="EQ198" s="2">
        <f t="shared" si="253"/>
        <v>40.00745433546308</v>
      </c>
      <c r="ER198" s="2">
        <f t="shared" si="253"/>
        <v>38.082254647988663</v>
      </c>
      <c r="ES198" s="2">
        <f t="shared" si="253"/>
        <v>38.978212905280458</v>
      </c>
      <c r="ET198" s="2">
        <f t="shared" si="253"/>
        <v>39.05790179534587</v>
      </c>
      <c r="EU198" s="2">
        <f t="shared" si="253"/>
        <v>39.553186603030824</v>
      </c>
      <c r="EV198" s="2">
        <f t="shared" si="253"/>
        <v>42.006470473605262</v>
      </c>
      <c r="EW198" s="2">
        <f t="shared" si="253"/>
        <v>43.846269979901038</v>
      </c>
      <c r="EX198" s="2">
        <f t="shared" si="253"/>
        <v>43.525456743539166</v>
      </c>
      <c r="EY198" s="2">
        <f t="shared" si="253"/>
        <v>43.418203324250918</v>
      </c>
      <c r="EZ198" s="2">
        <f t="shared" si="253"/>
        <v>41.248859703406481</v>
      </c>
      <c r="FA198" s="2">
        <f t="shared" si="253"/>
        <v>41.267648829291289</v>
      </c>
      <c r="FB198" s="2">
        <f t="shared" si="253"/>
        <v>41.495497910353052</v>
      </c>
      <c r="FC198" s="2">
        <f t="shared" si="253"/>
        <v>41.069332668077429</v>
      </c>
      <c r="FD198" s="2">
        <f t="shared" si="253"/>
        <v>42.267115785305919</v>
      </c>
      <c r="FE198" s="2">
        <f t="shared" si="253"/>
        <v>43.915688649970832</v>
      </c>
      <c r="FG198" s="2">
        <f t="shared" si="254"/>
        <v>0.99999226459216917</v>
      </c>
      <c r="FH198" s="2">
        <f t="shared" si="254"/>
        <v>0.99999242253005471</v>
      </c>
      <c r="FI198" s="2">
        <f t="shared" si="254"/>
        <v>0.99999218636113563</v>
      </c>
      <c r="FJ198" s="2">
        <f t="shared" si="254"/>
        <v>0.9999921931207677</v>
      </c>
      <c r="FK198" s="2">
        <f t="shared" si="254"/>
        <v>0.99999332275186137</v>
      </c>
      <c r="FL198" s="2">
        <f t="shared" si="254"/>
        <v>0.99999124915734883</v>
      </c>
      <c r="FM198" s="2">
        <f t="shared" si="254"/>
        <v>0.99999169248777353</v>
      </c>
      <c r="FN198" s="2">
        <f t="shared" si="254"/>
        <v>0.99999041003836842</v>
      </c>
      <c r="FO198" s="2">
        <f t="shared" si="254"/>
        <v>0.99999114459692051</v>
      </c>
      <c r="FP198" s="2">
        <f t="shared" si="254"/>
        <v>0.99999037154166703</v>
      </c>
      <c r="FQ198" s="2">
        <f t="shared" si="254"/>
        <v>0.99999081272681489</v>
      </c>
      <c r="FR198" s="2">
        <f t="shared" si="254"/>
        <v>0.99999158789186438</v>
      </c>
      <c r="FS198" s="2">
        <f t="shared" si="254"/>
        <v>0.9999908079212787</v>
      </c>
      <c r="FT198" s="2">
        <f t="shared" si="254"/>
        <v>0.99998963238829452</v>
      </c>
      <c r="FU198" s="2">
        <f t="shared" si="254"/>
        <v>0.99998655740777243</v>
      </c>
      <c r="FW198" s="2">
        <f t="shared" si="245"/>
        <v>0.84297438835066218</v>
      </c>
      <c r="FX198" s="2">
        <f t="shared" si="245"/>
        <v>0.82921656585469483</v>
      </c>
      <c r="FY198" s="2">
        <f t="shared" si="245"/>
        <v>0.83776796015238175</v>
      </c>
      <c r="FZ198" s="2">
        <f t="shared" si="245"/>
        <v>0.8345468587566669</v>
      </c>
      <c r="GA198" s="2">
        <f t="shared" si="245"/>
        <v>0.8533102535734931</v>
      </c>
      <c r="GB198" s="2">
        <f t="shared" si="245"/>
        <v>0.86859087949329139</v>
      </c>
      <c r="GC198" s="2">
        <f t="shared" si="245"/>
        <v>0.87752402331627288</v>
      </c>
      <c r="GD198" s="2">
        <f t="shared" si="245"/>
        <v>0.83795075653096396</v>
      </c>
      <c r="GE198" s="2">
        <f t="shared" si="245"/>
        <v>0.82586355272971057</v>
      </c>
      <c r="GF198" s="2">
        <f t="shared" si="245"/>
        <v>0.79098994657956634</v>
      </c>
      <c r="GG198" s="2">
        <f t="shared" si="245"/>
        <v>0.78381210506902343</v>
      </c>
      <c r="GH198" s="2">
        <f t="shared" si="245"/>
        <v>0.77187486347246792</v>
      </c>
      <c r="GI198" s="2">
        <f t="shared" si="245"/>
        <v>0.78795734555680208</v>
      </c>
      <c r="GJ198" s="2">
        <f t="shared" si="245"/>
        <v>0.78058025552974508</v>
      </c>
      <c r="GK198" s="2">
        <f t="shared" si="245"/>
        <v>0.69509174713534116</v>
      </c>
      <c r="GM198" s="86">
        <f t="shared" si="246"/>
        <v>5.5144123387302085E-288</v>
      </c>
      <c r="GN198" s="86">
        <f t="shared" si="246"/>
        <v>1.8109101539428884E-255</v>
      </c>
      <c r="GO198" s="86">
        <f t="shared" si="246"/>
        <v>0</v>
      </c>
      <c r="GP198" s="86">
        <f t="shared" si="246"/>
        <v>0</v>
      </c>
      <c r="GQ198" s="86">
        <f t="shared" si="246"/>
        <v>0</v>
      </c>
      <c r="GR198" s="86">
        <f t="shared" si="246"/>
        <v>0</v>
      </c>
      <c r="GS198" s="86">
        <f t="shared" si="246"/>
        <v>0</v>
      </c>
      <c r="GT198" s="86">
        <f t="shared" si="246"/>
        <v>0</v>
      </c>
      <c r="GU198" s="86">
        <f t="shared" si="246"/>
        <v>0</v>
      </c>
      <c r="GV198" s="86">
        <f t="shared" si="246"/>
        <v>0</v>
      </c>
      <c r="GW198" s="86">
        <f t="shared" si="246"/>
        <v>0</v>
      </c>
      <c r="GX198" s="86">
        <f t="shared" si="246"/>
        <v>0</v>
      </c>
      <c r="GY198" s="86">
        <f t="shared" si="246"/>
        <v>4.5218561599874698E-295</v>
      </c>
      <c r="GZ198" s="86">
        <f t="shared" si="246"/>
        <v>4.8751115672191874E-266</v>
      </c>
      <c r="HA198" s="86">
        <f t="shared" si="246"/>
        <v>4.9526864039707529E-295</v>
      </c>
      <c r="HC198" s="86">
        <f t="shared" si="182"/>
        <v>1.5481438459256143E-233</v>
      </c>
      <c r="HD198" s="86">
        <f t="shared" si="182"/>
        <v>4.8143768584973494E-228</v>
      </c>
      <c r="HE198" s="86">
        <f t="shared" si="182"/>
        <v>1.1789940616842932E-238</v>
      </c>
      <c r="HF198" s="86">
        <f t="shared" si="182"/>
        <v>0</v>
      </c>
      <c r="HG198" s="86">
        <f t="shared" si="182"/>
        <v>0</v>
      </c>
      <c r="HH198" s="86">
        <f t="shared" si="182"/>
        <v>0</v>
      </c>
      <c r="HI198" s="86">
        <f t="shared" si="242"/>
        <v>0</v>
      </c>
      <c r="HJ198" s="86">
        <f t="shared" si="242"/>
        <v>6.3237912764053613E-262</v>
      </c>
      <c r="HK198" s="86">
        <f t="shared" si="242"/>
        <v>0</v>
      </c>
      <c r="HL198" s="86">
        <f t="shared" si="242"/>
        <v>0</v>
      </c>
      <c r="HM198" s="86">
        <f t="shared" si="242"/>
        <v>0</v>
      </c>
      <c r="HN198" s="86">
        <f t="shared" si="242"/>
        <v>3.8822662552844043E-266</v>
      </c>
      <c r="HO198" s="86">
        <f t="shared" si="227"/>
        <v>2.2780121196255812E-257</v>
      </c>
      <c r="HP198" s="86">
        <f t="shared" si="227"/>
        <v>9.2379720521065061E-223</v>
      </c>
      <c r="HQ198" s="86">
        <f t="shared" si="227"/>
        <v>3.3400400671190851E-290</v>
      </c>
      <c r="HS198" s="86">
        <f t="shared" si="247"/>
        <v>1.487257905083985E-38</v>
      </c>
      <c r="HT198" s="86">
        <f t="shared" si="247"/>
        <v>3.0364741918169476E-37</v>
      </c>
      <c r="HU198" s="86">
        <f t="shared" si="247"/>
        <v>1.1316257785263705E-43</v>
      </c>
      <c r="HV198" s="86">
        <f t="shared" si="247"/>
        <v>4.4508139566116243E-45</v>
      </c>
      <c r="HW198" s="86">
        <f t="shared" si="247"/>
        <v>4.4191718151378017E-46</v>
      </c>
      <c r="HX198" s="86">
        <f t="shared" si="247"/>
        <v>2.3412401579334003E-53</v>
      </c>
      <c r="HY198" s="86">
        <f t="shared" si="247"/>
        <v>2.1457528671883688E-50</v>
      </c>
      <c r="HZ198" s="86">
        <f t="shared" si="247"/>
        <v>4.1118545612141691E-72</v>
      </c>
      <c r="IA198" s="86">
        <f t="shared" si="247"/>
        <v>1.033384180227224E-46</v>
      </c>
      <c r="IB198" s="86">
        <f t="shared" si="247"/>
        <v>2.0427897447100072E-39</v>
      </c>
      <c r="IC198" s="86">
        <f t="shared" si="247"/>
        <v>1.3892738743137067E-38</v>
      </c>
      <c r="ID198" s="86">
        <f t="shared" si="247"/>
        <v>7.9155118390077243E-36</v>
      </c>
      <c r="IE198" s="86">
        <f t="shared" si="247"/>
        <v>1.0158953393584229E-39</v>
      </c>
      <c r="IF198" s="86">
        <f t="shared" si="247"/>
        <v>4.1522322768686236E-48</v>
      </c>
      <c r="IG198" s="86">
        <f t="shared" si="247"/>
        <v>7.0208606903956511E-34</v>
      </c>
      <c r="II198" s="86">
        <f t="shared" si="248"/>
        <v>2.0492434614816249E-5</v>
      </c>
      <c r="IJ198" s="86">
        <f t="shared" si="248"/>
        <v>7.469775248237141E-5</v>
      </c>
      <c r="IK198" s="86">
        <f t="shared" si="248"/>
        <v>1.396170782383553E-5</v>
      </c>
      <c r="IL198" s="86">
        <f t="shared" si="248"/>
        <v>9.9999168562779622E-6</v>
      </c>
      <c r="IM198" s="86">
        <f t="shared" si="248"/>
        <v>2.5999523067114646E-6</v>
      </c>
      <c r="IN198" s="86">
        <f t="shared" si="248"/>
        <v>5.6690707841853086E-8</v>
      </c>
      <c r="IO198" s="86">
        <f t="shared" si="248"/>
        <v>5.3258636525542046E-8</v>
      </c>
      <c r="IP198" s="86">
        <f t="shared" si="248"/>
        <v>1.5781548220092015E-8</v>
      </c>
      <c r="IQ198" s="86">
        <f t="shared" si="248"/>
        <v>1.1804490436354941E-5</v>
      </c>
      <c r="IR198" s="86">
        <f t="shared" si="248"/>
        <v>3.5681420823678047E-4</v>
      </c>
      <c r="IS198" s="86">
        <f t="shared" si="248"/>
        <v>5.3452719325608445E-4</v>
      </c>
      <c r="IT198" s="86">
        <f t="shared" si="248"/>
        <v>1.4040901345567067E-3</v>
      </c>
      <c r="IU198" s="86">
        <f t="shared" si="248"/>
        <v>3.4300761910275782E-4</v>
      </c>
      <c r="IV198" s="86">
        <f t="shared" si="248"/>
        <v>8.7611825963819973E-2</v>
      </c>
      <c r="IW198" s="86">
        <f t="shared" si="248"/>
        <v>2.7989379755293288E-3</v>
      </c>
      <c r="IY198" s="86">
        <f t="shared" si="249"/>
        <v>2.0492434614816249E-5</v>
      </c>
      <c r="IZ198" s="86">
        <f t="shared" si="249"/>
        <v>7.469775248237141E-5</v>
      </c>
      <c r="JA198" s="86">
        <f t="shared" si="249"/>
        <v>1.396170782383553E-5</v>
      </c>
      <c r="JB198" s="86">
        <f t="shared" si="249"/>
        <v>9.9999168562779622E-6</v>
      </c>
      <c r="JC198" s="86">
        <f t="shared" si="249"/>
        <v>2.5999523067114646E-6</v>
      </c>
      <c r="JD198" s="86">
        <f t="shared" si="249"/>
        <v>5.6690707841853086E-8</v>
      </c>
      <c r="JE198" s="86">
        <f t="shared" si="249"/>
        <v>5.3258636525542046E-8</v>
      </c>
      <c r="JF198" s="86">
        <f t="shared" si="249"/>
        <v>1.5781548220092015E-8</v>
      </c>
      <c r="JG198" s="86">
        <f t="shared" si="249"/>
        <v>1.1804490436354941E-5</v>
      </c>
      <c r="JH198" s="86">
        <f t="shared" si="249"/>
        <v>3.5681420823678047E-4</v>
      </c>
      <c r="JI198" s="86">
        <f t="shared" si="249"/>
        <v>5.3452719325608445E-4</v>
      </c>
      <c r="JJ198" s="86">
        <f t="shared" si="249"/>
        <v>1.4040901345567067E-3</v>
      </c>
      <c r="JK198" s="86">
        <f t="shared" si="249"/>
        <v>3.4300761910275782E-4</v>
      </c>
      <c r="JL198" s="86">
        <f t="shared" si="249"/>
        <v>8.7611825963819973E-2</v>
      </c>
      <c r="JM198" s="86">
        <f t="shared" si="249"/>
        <v>2.7989379755293288E-3</v>
      </c>
    </row>
    <row r="199" spans="2:273" x14ac:dyDescent="0.25">
      <c r="B199" s="2">
        <v>172</v>
      </c>
      <c r="C199" s="37">
        <v>39.651000000000003</v>
      </c>
      <c r="D199" s="37">
        <v>39.094999999999999</v>
      </c>
      <c r="E199" s="37">
        <v>38.856999999999999</v>
      </c>
      <c r="F199" s="37">
        <v>40.762</v>
      </c>
      <c r="G199" s="37">
        <v>37.286000000000001</v>
      </c>
      <c r="H199" s="37">
        <v>40.777999999999999</v>
      </c>
      <c r="I199" s="37">
        <v>43.81</v>
      </c>
      <c r="J199" s="37">
        <v>43.689</v>
      </c>
      <c r="K199" s="37">
        <v>43.048999999999999</v>
      </c>
      <c r="L199" s="37">
        <v>39.786999999999999</v>
      </c>
      <c r="M199" s="37">
        <v>40.606999999999999</v>
      </c>
      <c r="N199" s="37">
        <v>41.148000000000003</v>
      </c>
      <c r="O199" s="37">
        <v>40.295000000000002</v>
      </c>
      <c r="P199" s="37">
        <v>41.197000000000003</v>
      </c>
      <c r="Q199" s="37">
        <v>42.063000000000002</v>
      </c>
      <c r="S199" s="4">
        <f t="shared" si="250"/>
        <v>39.684930730529508</v>
      </c>
      <c r="T199" s="4">
        <f t="shared" si="250"/>
        <v>37.960895448257865</v>
      </c>
      <c r="U199" s="4">
        <f t="shared" si="250"/>
        <v>38.938632927828962</v>
      </c>
      <c r="V199" s="4">
        <f t="shared" si="250"/>
        <v>38.987803316362402</v>
      </c>
      <c r="W199" s="4">
        <f t="shared" si="250"/>
        <v>39.599166173376403</v>
      </c>
      <c r="X199" s="4">
        <f t="shared" si="250"/>
        <v>41.847577403718006</v>
      </c>
      <c r="Y199" s="4">
        <f t="shared" si="250"/>
        <v>43.869988237497893</v>
      </c>
      <c r="Z199" s="4">
        <f t="shared" si="250"/>
        <v>43.464044153548151</v>
      </c>
      <c r="AA199" s="4">
        <f t="shared" si="250"/>
        <v>43.255471562477759</v>
      </c>
      <c r="AB199" s="4">
        <f t="shared" si="250"/>
        <v>41.2711045381633</v>
      </c>
      <c r="AC199" s="4">
        <f t="shared" si="250"/>
        <v>41.084272156137686</v>
      </c>
      <c r="AD199" s="4">
        <f t="shared" si="250"/>
        <v>41.420269848185079</v>
      </c>
      <c r="AE199" s="4">
        <f t="shared" si="250"/>
        <v>41.028501727076751</v>
      </c>
      <c r="AF199" s="4">
        <f t="shared" si="250"/>
        <v>42.323648975895864</v>
      </c>
      <c r="AG199" s="4">
        <f t="shared" si="250"/>
        <v>43.761156354463665</v>
      </c>
      <c r="AI199" s="4">
        <f t="shared" si="251"/>
        <v>-3.3930730529505126E-2</v>
      </c>
      <c r="AJ199" s="4">
        <f t="shared" si="251"/>
        <v>1.1341045517421335</v>
      </c>
      <c r="AK199" s="4">
        <f t="shared" si="251"/>
        <v>-8.163292782896292E-2</v>
      </c>
      <c r="AL199" s="4">
        <f t="shared" si="251"/>
        <v>1.774196683637598</v>
      </c>
      <c r="AM199" s="4">
        <f t="shared" si="251"/>
        <v>-2.313166173376402</v>
      </c>
      <c r="AN199" s="4">
        <f t="shared" si="251"/>
        <v>-1.0695774037180072</v>
      </c>
      <c r="AO199" s="4">
        <f t="shared" si="251"/>
        <v>-5.9988237497890395E-2</v>
      </c>
      <c r="AP199" s="4">
        <f t="shared" si="251"/>
        <v>0.22495584645184863</v>
      </c>
      <c r="AQ199" s="4">
        <f t="shared" si="251"/>
        <v>-0.20647156247775911</v>
      </c>
      <c r="AR199" s="4">
        <f t="shared" si="251"/>
        <v>-1.4841045381633009</v>
      </c>
      <c r="AS199" s="4">
        <f t="shared" si="251"/>
        <v>-0.47727215613768692</v>
      </c>
      <c r="AT199" s="4">
        <f t="shared" si="251"/>
        <v>-0.2722698481850756</v>
      </c>
      <c r="AU199" s="4">
        <f t="shared" si="251"/>
        <v>-0.73350172707674943</v>
      </c>
      <c r="AV199" s="4">
        <f t="shared" si="251"/>
        <v>-1.1266489758958613</v>
      </c>
      <c r="AW199" s="4">
        <f t="shared" si="251"/>
        <v>-1.6981563544636629</v>
      </c>
      <c r="AY199" s="2">
        <f t="shared" si="243"/>
        <v>39.684930730527945</v>
      </c>
      <c r="AZ199" s="2">
        <f t="shared" si="243"/>
        <v>37.960895448195735</v>
      </c>
      <c r="BA199" s="2">
        <f t="shared" si="243"/>
        <v>38.938632927827491</v>
      </c>
      <c r="BB199" s="2">
        <f t="shared" si="243"/>
        <v>38.987803316361237</v>
      </c>
      <c r="BC199" s="2">
        <f t="shared" si="243"/>
        <v>39.599166173376368</v>
      </c>
      <c r="BD199" s="2">
        <f t="shared" si="243"/>
        <v>41.847577403718006</v>
      </c>
      <c r="BE199" s="2">
        <f t="shared" si="243"/>
        <v>43.869988237497893</v>
      </c>
      <c r="BF199" s="2">
        <f t="shared" si="243"/>
        <v>43.464044153548151</v>
      </c>
      <c r="BG199" s="2">
        <f t="shared" si="243"/>
        <v>43.25547156247471</v>
      </c>
      <c r="BH199" s="2">
        <f t="shared" si="243"/>
        <v>41.271104516431883</v>
      </c>
      <c r="BI199" s="2">
        <f t="shared" si="243"/>
        <v>41.084272080192513</v>
      </c>
      <c r="BJ199" s="2">
        <f t="shared" si="243"/>
        <v>41.420268807626826</v>
      </c>
      <c r="BK199" s="2">
        <f t="shared" si="243"/>
        <v>41.028501699157758</v>
      </c>
      <c r="BL199" s="2">
        <f t="shared" si="243"/>
        <v>42.322904071307818</v>
      </c>
      <c r="BM199" s="2">
        <f t="shared" si="243"/>
        <v>43.753510491469996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>
        <f t="shared" si="198"/>
        <v>39.651000000000003</v>
      </c>
      <c r="CV199" s="2">
        <f t="shared" si="199"/>
        <v>39.094999999999999</v>
      </c>
      <c r="CW199" s="2">
        <f t="shared" si="200"/>
        <v>38.856999999999999</v>
      </c>
      <c r="CX199" s="2">
        <f t="shared" si="201"/>
        <v>40.762</v>
      </c>
      <c r="CY199" s="2">
        <f t="shared" si="202"/>
        <v>37.286000000000001</v>
      </c>
      <c r="CZ199" s="2">
        <f t="shared" si="203"/>
        <v>40.777999999999999</v>
      </c>
      <c r="DA199" s="2">
        <f t="shared" si="204"/>
        <v>43.81</v>
      </c>
      <c r="DB199" s="2">
        <f t="shared" si="205"/>
        <v>43.689</v>
      </c>
      <c r="DC199" s="2">
        <f t="shared" si="206"/>
        <v>43.048999999999999</v>
      </c>
      <c r="DD199" s="2">
        <f t="shared" si="207"/>
        <v>39.786999999999999</v>
      </c>
      <c r="DE199" s="2">
        <f t="shared" si="208"/>
        <v>40.606999999999999</v>
      </c>
      <c r="DF199" s="2">
        <f t="shared" si="209"/>
        <v>41.148000000000003</v>
      </c>
      <c r="DG199" s="2">
        <f t="shared" si="210"/>
        <v>40.295000000000002</v>
      </c>
      <c r="DH199" s="2" t="str">
        <f t="shared" si="211"/>
        <v/>
      </c>
      <c r="DI199" s="2">
        <f t="shared" si="212"/>
        <v>42.063000000000002</v>
      </c>
      <c r="DK199" s="2">
        <f t="shared" si="252"/>
        <v>93.073373150105709</v>
      </c>
      <c r="DL199" s="2">
        <f t="shared" si="252"/>
        <v>92.388046662639695</v>
      </c>
      <c r="DM199" s="2">
        <f t="shared" si="252"/>
        <v>86.876584264572642</v>
      </c>
      <c r="DN199" s="2">
        <f t="shared" si="252"/>
        <v>92.210648142555158</v>
      </c>
      <c r="DO199" s="2">
        <f t="shared" si="252"/>
        <v>104.86006090808415</v>
      </c>
      <c r="DP199" s="2">
        <f t="shared" si="252"/>
        <v>101.60214337979093</v>
      </c>
      <c r="DQ199" s="2">
        <f t="shared" si="252"/>
        <v>89.182899999999989</v>
      </c>
      <c r="DR199" s="2">
        <f t="shared" si="252"/>
        <v>97.401698448043192</v>
      </c>
      <c r="DS199" s="2">
        <f t="shared" si="252"/>
        <v>90.926068308889057</v>
      </c>
      <c r="DT199" s="2">
        <f t="shared" si="252"/>
        <v>106.33574024390245</v>
      </c>
      <c r="DU199" s="2">
        <f t="shared" si="252"/>
        <v>102.55920319801206</v>
      </c>
      <c r="DV199" s="2">
        <f t="shared" si="252"/>
        <v>91.129866666666658</v>
      </c>
      <c r="DW199" s="2">
        <f t="shared" si="252"/>
        <v>96.521024614919952</v>
      </c>
      <c r="DX199" s="2">
        <f t="shared" si="252"/>
        <v>94.666207979407972</v>
      </c>
      <c r="DY199" s="2">
        <f t="shared" si="252"/>
        <v>72.781653409090893</v>
      </c>
      <c r="EA199" s="2">
        <f t="shared" si="241"/>
        <v>38.430453683961133</v>
      </c>
      <c r="EB199" s="2">
        <f t="shared" si="241"/>
        <v>38.017930149567022</v>
      </c>
      <c r="EC199" s="2">
        <f t="shared" si="241"/>
        <v>39.446028302066182</v>
      </c>
      <c r="ED199" s="2">
        <f t="shared" si="241"/>
        <v>39.350465048734847</v>
      </c>
      <c r="EE199" s="2">
        <f t="shared" si="241"/>
        <v>40.720501444659298</v>
      </c>
      <c r="EF199" s="2">
        <f t="shared" si="240"/>
        <v>41.648858846815486</v>
      </c>
      <c r="EG199" s="2">
        <f t="shared" si="240"/>
        <v>45.09478948026613</v>
      </c>
      <c r="EH199" s="2">
        <f t="shared" si="240"/>
        <v>43.927297367558708</v>
      </c>
      <c r="EI199" s="2">
        <f t="shared" si="240"/>
        <v>43.06898151693666</v>
      </c>
      <c r="EJ199" s="2">
        <f t="shared" si="240"/>
        <v>41.945241438059469</v>
      </c>
      <c r="EK199" s="2">
        <f t="shared" si="213"/>
        <v>40.902104595609146</v>
      </c>
      <c r="EL199" s="2">
        <f t="shared" si="180"/>
        <v>41.672120999219359</v>
      </c>
      <c r="EM199" s="2">
        <f t="shared" si="180"/>
        <v>41.381542154835742</v>
      </c>
      <c r="EN199" s="2">
        <f t="shared" si="180"/>
        <v>43.005905682765203</v>
      </c>
      <c r="EO199" s="2">
        <f t="shared" si="180"/>
        <v>43.616528382848486</v>
      </c>
      <c r="EQ199" s="2">
        <f t="shared" si="253"/>
        <v>39.897597109656019</v>
      </c>
      <c r="ER199" s="2">
        <f t="shared" si="253"/>
        <v>37.949735989550327</v>
      </c>
      <c r="ES199" s="2">
        <f t="shared" si="253"/>
        <v>38.848624638380933</v>
      </c>
      <c r="ET199" s="2">
        <f t="shared" si="253"/>
        <v>38.921785757140512</v>
      </c>
      <c r="EU199" s="2">
        <f t="shared" si="253"/>
        <v>39.422910536176929</v>
      </c>
      <c r="EV199" s="2">
        <f t="shared" si="253"/>
        <v>41.874451718887826</v>
      </c>
      <c r="EW199" s="2">
        <f t="shared" si="253"/>
        <v>43.713707590384786</v>
      </c>
      <c r="EX199" s="2">
        <f t="shared" si="253"/>
        <v>43.38178928648783</v>
      </c>
      <c r="EY199" s="2">
        <f t="shared" si="253"/>
        <v>43.290872941186663</v>
      </c>
      <c r="EZ199" s="2">
        <f t="shared" si="253"/>
        <v>41.107943618313875</v>
      </c>
      <c r="FA199" s="2">
        <f t="shared" si="253"/>
        <v>41.129449219728997</v>
      </c>
      <c r="FB199" s="2">
        <f t="shared" si="253"/>
        <v>41.351902384971794</v>
      </c>
      <c r="FC199" s="2">
        <f t="shared" si="253"/>
        <v>40.941280703387307</v>
      </c>
      <c r="FD199" s="2">
        <f t="shared" si="253"/>
        <v>42.147192907231684</v>
      </c>
      <c r="FE199" s="2">
        <f t="shared" si="253"/>
        <v>43.807811191401441</v>
      </c>
      <c r="FG199" s="2">
        <f t="shared" si="254"/>
        <v>0.99999294521940973</v>
      </c>
      <c r="FH199" s="2">
        <f t="shared" si="254"/>
        <v>0.99999308926066743</v>
      </c>
      <c r="FI199" s="2">
        <f t="shared" si="254"/>
        <v>0.9999928738717615</v>
      </c>
      <c r="FJ199" s="2">
        <f t="shared" si="254"/>
        <v>0.99999288003662778</v>
      </c>
      <c r="FK199" s="2">
        <f t="shared" si="254"/>
        <v>0.99999391027374263</v>
      </c>
      <c r="FL199" s="2">
        <f t="shared" si="254"/>
        <v>0.99999201913050351</v>
      </c>
      <c r="FM199" s="2">
        <f t="shared" si="254"/>
        <v>0.99999242345326322</v>
      </c>
      <c r="FN199" s="2">
        <f t="shared" si="254"/>
        <v>0.99999125384366283</v>
      </c>
      <c r="FO199" s="2">
        <f t="shared" si="254"/>
        <v>0.99999192377011181</v>
      </c>
      <c r="FP199" s="2">
        <f t="shared" si="254"/>
        <v>0.99999121873419461</v>
      </c>
      <c r="FQ199" s="2">
        <f t="shared" si="254"/>
        <v>0.99999162110049766</v>
      </c>
      <c r="FR199" s="2">
        <f t="shared" si="254"/>
        <v>0.99999232806051996</v>
      </c>
      <c r="FS199" s="2">
        <f t="shared" si="254"/>
        <v>0.99999161671778958</v>
      </c>
      <c r="FT199" s="2">
        <f t="shared" si="254"/>
        <v>0.99999054461712078</v>
      </c>
      <c r="FU199" s="2">
        <f t="shared" si="254"/>
        <v>0.99998774019567849</v>
      </c>
      <c r="FW199" s="2">
        <f t="shared" si="245"/>
        <v>0.85478456352362941</v>
      </c>
      <c r="FX199" s="2">
        <f t="shared" si="245"/>
        <v>0.84186738365767533</v>
      </c>
      <c r="FY199" s="2">
        <f t="shared" si="245"/>
        <v>0.84989999447075704</v>
      </c>
      <c r="FZ199" s="2">
        <f t="shared" si="245"/>
        <v>0.84687574618051464</v>
      </c>
      <c r="GA199" s="2">
        <f t="shared" si="245"/>
        <v>0.86446803558008822</v>
      </c>
      <c r="GB199" s="2">
        <f t="shared" si="245"/>
        <v>0.87875151258858708</v>
      </c>
      <c r="GC199" s="2">
        <f t="shared" si="245"/>
        <v>0.88708373295907783</v>
      </c>
      <c r="GD199" s="2">
        <f t="shared" si="245"/>
        <v>0.85007156735811717</v>
      </c>
      <c r="GE199" s="2">
        <f t="shared" si="245"/>
        <v>0.83871443582090521</v>
      </c>
      <c r="GF199" s="2">
        <f t="shared" si="245"/>
        <v>0.80580927813468672</v>
      </c>
      <c r="GG199" s="2">
        <f t="shared" si="245"/>
        <v>0.79901104613236285</v>
      </c>
      <c r="GH199" s="2">
        <f t="shared" si="245"/>
        <v>0.78768571595001002</v>
      </c>
      <c r="GI199" s="2">
        <f t="shared" si="245"/>
        <v>0.80293812769068085</v>
      </c>
      <c r="GJ199" s="2">
        <f t="shared" si="245"/>
        <v>0.79594725834910673</v>
      </c>
      <c r="GK199" s="2">
        <f t="shared" si="245"/>
        <v>0.71425420260835415</v>
      </c>
      <c r="GM199" s="86">
        <f t="shared" si="246"/>
        <v>2.1341545059423969E-293</v>
      </c>
      <c r="GN199" s="86">
        <f t="shared" si="246"/>
        <v>2.972438360613617E-260</v>
      </c>
      <c r="GO199" s="86">
        <f t="shared" si="246"/>
        <v>0</v>
      </c>
      <c r="GP199" s="86">
        <f t="shared" si="246"/>
        <v>0</v>
      </c>
      <c r="GQ199" s="86">
        <f t="shared" si="246"/>
        <v>0</v>
      </c>
      <c r="GR199" s="86">
        <f t="shared" si="246"/>
        <v>0</v>
      </c>
      <c r="GS199" s="86">
        <f t="shared" si="246"/>
        <v>0</v>
      </c>
      <c r="GT199" s="86">
        <f t="shared" si="246"/>
        <v>0</v>
      </c>
      <c r="GU199" s="86">
        <f t="shared" si="246"/>
        <v>0</v>
      </c>
      <c r="GV199" s="86">
        <f t="shared" si="246"/>
        <v>0</v>
      </c>
      <c r="GW199" s="86">
        <f t="shared" si="246"/>
        <v>0</v>
      </c>
      <c r="GX199" s="86">
        <f t="shared" si="246"/>
        <v>0</v>
      </c>
      <c r="GY199" s="86">
        <f t="shared" si="246"/>
        <v>1.3189570326603249E-300</v>
      </c>
      <c r="GZ199" s="86">
        <f t="shared" si="246"/>
        <v>5.7659551452295093E-271</v>
      </c>
      <c r="HA199" s="86">
        <f t="shared" si="246"/>
        <v>1.5911955131466371E-300</v>
      </c>
      <c r="HC199" s="86">
        <f t="shared" si="182"/>
        <v>3.9164042648355952E-239</v>
      </c>
      <c r="HD199" s="86">
        <f t="shared" si="182"/>
        <v>1.6470620964227695E-233</v>
      </c>
      <c r="HE199" s="86">
        <f t="shared" si="182"/>
        <v>2.5685629672267424E-244</v>
      </c>
      <c r="HF199" s="86">
        <f t="shared" si="182"/>
        <v>0</v>
      </c>
      <c r="HG199" s="86">
        <f t="shared" si="182"/>
        <v>0</v>
      </c>
      <c r="HH199" s="86">
        <f t="shared" si="182"/>
        <v>0</v>
      </c>
      <c r="HI199" s="86">
        <f t="shared" si="242"/>
        <v>0</v>
      </c>
      <c r="HJ199" s="86">
        <f t="shared" si="242"/>
        <v>5.2879954350109405E-268</v>
      </c>
      <c r="HK199" s="86">
        <f t="shared" si="242"/>
        <v>0</v>
      </c>
      <c r="HL199" s="86">
        <f t="shared" si="242"/>
        <v>0</v>
      </c>
      <c r="HM199" s="86">
        <f t="shared" si="242"/>
        <v>0</v>
      </c>
      <c r="HN199" s="86">
        <f t="shared" si="242"/>
        <v>1.3772664265164066E-272</v>
      </c>
      <c r="HO199" s="86">
        <f t="shared" si="227"/>
        <v>1.3496178088974963E-263</v>
      </c>
      <c r="HP199" s="86">
        <f t="shared" si="227"/>
        <v>4.5771371478219698E-228</v>
      </c>
      <c r="HQ199" s="86">
        <f t="shared" si="227"/>
        <v>3.6597590168203201E-297</v>
      </c>
      <c r="HS199" s="86">
        <f t="shared" si="247"/>
        <v>3.993858228441678E-40</v>
      </c>
      <c r="HT199" s="86">
        <f t="shared" si="247"/>
        <v>9.0388865685106339E-39</v>
      </c>
      <c r="HU199" s="86">
        <f t="shared" si="247"/>
        <v>2.0172347112426329E-45</v>
      </c>
      <c r="HV199" s="86">
        <f t="shared" si="247"/>
        <v>6.5225258192527279E-47</v>
      </c>
      <c r="HW199" s="86">
        <f t="shared" si="247"/>
        <v>6.7928169060859284E-48</v>
      </c>
      <c r="HX199" s="86">
        <f t="shared" si="247"/>
        <v>1.8358585322706366E-55</v>
      </c>
      <c r="HY199" s="86">
        <f t="shared" si="247"/>
        <v>2.3266979119595888E-52</v>
      </c>
      <c r="HZ199" s="86">
        <f t="shared" si="247"/>
        <v>4.7137590411284878E-75</v>
      </c>
      <c r="IA199" s="86">
        <f t="shared" si="247"/>
        <v>1.2244508742602665E-48</v>
      </c>
      <c r="IB199" s="86">
        <f t="shared" si="247"/>
        <v>4.2426029384200851E-41</v>
      </c>
      <c r="IC199" s="86">
        <f t="shared" si="247"/>
        <v>2.983390506395129E-40</v>
      </c>
      <c r="ID199" s="86">
        <f t="shared" si="247"/>
        <v>2.1567091116393997E-37</v>
      </c>
      <c r="IE199" s="86">
        <f t="shared" si="247"/>
        <v>1.9449196501430885E-41</v>
      </c>
      <c r="IF199" s="86">
        <f t="shared" si="247"/>
        <v>2.9532373755830777E-50</v>
      </c>
      <c r="IG199" s="86">
        <f t="shared" si="247"/>
        <v>1.7263737339966672E-35</v>
      </c>
      <c r="II199" s="86">
        <f t="shared" si="248"/>
        <v>7.025927234041111E-6</v>
      </c>
      <c r="IJ199" s="86">
        <f t="shared" si="248"/>
        <v>2.7689635951177067E-5</v>
      </c>
      <c r="IK199" s="86">
        <f t="shared" si="248"/>
        <v>4.4709379522467639E-6</v>
      </c>
      <c r="IL199" s="86">
        <f t="shared" si="248"/>
        <v>3.0327644461073237E-6</v>
      </c>
      <c r="IM199" s="86">
        <f t="shared" si="248"/>
        <v>7.5760531253792665E-7</v>
      </c>
      <c r="IN199" s="86">
        <f t="shared" si="248"/>
        <v>1.2431407997119466E-8</v>
      </c>
      <c r="IO199" s="86">
        <f t="shared" si="248"/>
        <v>1.2372109119421201E-8</v>
      </c>
      <c r="IP199" s="86">
        <f t="shared" si="248"/>
        <v>2.3766252901058363E-9</v>
      </c>
      <c r="IQ199" s="86">
        <f t="shared" si="248"/>
        <v>3.477331125994356E-6</v>
      </c>
      <c r="IR199" s="86">
        <f t="shared" si="248"/>
        <v>1.3498192040294272E-4</v>
      </c>
      <c r="IS199" s="86">
        <f t="shared" si="248"/>
        <v>2.0689467349768351E-4</v>
      </c>
      <c r="IT199" s="86">
        <f t="shared" si="248"/>
        <v>5.9227966832035069E-4</v>
      </c>
      <c r="IU199" s="86">
        <f t="shared" si="248"/>
        <v>1.2727662732877343E-4</v>
      </c>
      <c r="IV199" s="86">
        <f t="shared" si="248"/>
        <v>6.6943188129213682E-2</v>
      </c>
      <c r="IW199" s="86">
        <f t="shared" si="248"/>
        <v>9.2296975399744666E-4</v>
      </c>
      <c r="IY199" s="86">
        <f t="shared" si="249"/>
        <v>7.025927234041111E-6</v>
      </c>
      <c r="IZ199" s="86">
        <f t="shared" si="249"/>
        <v>2.7689635951177067E-5</v>
      </c>
      <c r="JA199" s="86">
        <f t="shared" si="249"/>
        <v>4.4709379522467639E-6</v>
      </c>
      <c r="JB199" s="86">
        <f t="shared" si="249"/>
        <v>3.0327644461073237E-6</v>
      </c>
      <c r="JC199" s="86">
        <f t="shared" si="249"/>
        <v>7.5760531253792665E-7</v>
      </c>
      <c r="JD199" s="86">
        <f t="shared" si="249"/>
        <v>1.2431407997119466E-8</v>
      </c>
      <c r="JE199" s="86">
        <f t="shared" si="249"/>
        <v>1.2372109119421201E-8</v>
      </c>
      <c r="JF199" s="86">
        <f t="shared" si="249"/>
        <v>2.3766252901058363E-9</v>
      </c>
      <c r="JG199" s="86">
        <f t="shared" si="249"/>
        <v>3.477331125994356E-6</v>
      </c>
      <c r="JH199" s="86">
        <f t="shared" si="249"/>
        <v>1.3498192040294272E-4</v>
      </c>
      <c r="JI199" s="86">
        <f t="shared" si="249"/>
        <v>2.0689467349768351E-4</v>
      </c>
      <c r="JJ199" s="86">
        <f t="shared" si="249"/>
        <v>5.9227966832035069E-4</v>
      </c>
      <c r="JK199" s="86">
        <f t="shared" si="249"/>
        <v>1.2727662732877343E-4</v>
      </c>
      <c r="JL199" s="86">
        <f t="shared" si="249"/>
        <v>6.6943188129213682E-2</v>
      </c>
      <c r="JM199" s="86">
        <f t="shared" si="249"/>
        <v>9.2296975399744666E-4</v>
      </c>
    </row>
    <row r="200" spans="2:273" x14ac:dyDescent="0.25">
      <c r="B200" s="2">
        <v>173</v>
      </c>
      <c r="C200" s="37">
        <v>38.475999999999999</v>
      </c>
      <c r="D200" s="37">
        <v>38.365000000000002</v>
      </c>
      <c r="E200" s="37">
        <v>39.270000000000003</v>
      </c>
      <c r="F200" s="37">
        <v>39.063000000000002</v>
      </c>
      <c r="G200" s="37">
        <v>39.619</v>
      </c>
      <c r="H200" s="37">
        <v>42.491999999999997</v>
      </c>
      <c r="I200" s="37">
        <v>43.508000000000003</v>
      </c>
      <c r="J200" s="37">
        <v>43.884999999999998</v>
      </c>
      <c r="K200" s="37">
        <v>42.262</v>
      </c>
      <c r="L200" s="37">
        <v>40.229999999999997</v>
      </c>
      <c r="M200" s="37">
        <v>41.115000000000002</v>
      </c>
      <c r="N200" s="37">
        <v>41.279000000000003</v>
      </c>
      <c r="O200" s="37">
        <v>41.295000000000002</v>
      </c>
      <c r="P200" s="37">
        <v>42.689</v>
      </c>
      <c r="Q200" s="37">
        <v>42.872999999999998</v>
      </c>
      <c r="S200" s="4">
        <f t="shared" si="250"/>
        <v>39.588026990888146</v>
      </c>
      <c r="T200" s="4">
        <f t="shared" si="250"/>
        <v>37.827774672768037</v>
      </c>
      <c r="U200" s="4">
        <f t="shared" si="250"/>
        <v>38.803567379200416</v>
      </c>
      <c r="V200" s="4">
        <f t="shared" si="250"/>
        <v>38.847666380617078</v>
      </c>
      <c r="W200" s="4">
        <f t="shared" si="250"/>
        <v>39.457834965519339</v>
      </c>
      <c r="X200" s="4">
        <f t="shared" si="250"/>
        <v>41.717268849489173</v>
      </c>
      <c r="Y200" s="4">
        <f t="shared" si="250"/>
        <v>43.727336917059404</v>
      </c>
      <c r="Z200" s="4">
        <f t="shared" si="250"/>
        <v>43.315339155344454</v>
      </c>
      <c r="AA200" s="4">
        <f t="shared" si="250"/>
        <v>43.130256619235332</v>
      </c>
      <c r="AB200" s="4">
        <f t="shared" si="250"/>
        <v>41.120931917130761</v>
      </c>
      <c r="AC200" s="4">
        <f t="shared" si="250"/>
        <v>40.948609529607403</v>
      </c>
      <c r="AD200" s="4">
        <f t="shared" si="250"/>
        <v>41.2729654142492</v>
      </c>
      <c r="AE200" s="4">
        <f t="shared" si="250"/>
        <v>40.895552573555811</v>
      </c>
      <c r="AF200" s="4">
        <f t="shared" si="250"/>
        <v>42.193402993217603</v>
      </c>
      <c r="AG200" s="4">
        <f t="shared" si="250"/>
        <v>43.649590546425138</v>
      </c>
      <c r="AI200" s="4">
        <f t="shared" si="251"/>
        <v>-1.1120269908881468</v>
      </c>
      <c r="AJ200" s="4">
        <f t="shared" si="251"/>
        <v>0.53722532723196537</v>
      </c>
      <c r="AK200" s="4">
        <f t="shared" si="251"/>
        <v>0.46643262079958703</v>
      </c>
      <c r="AL200" s="4">
        <f t="shared" si="251"/>
        <v>0.21533361938292472</v>
      </c>
      <c r="AM200" s="4">
        <f t="shared" si="251"/>
        <v>0.16116503448066055</v>
      </c>
      <c r="AN200" s="4">
        <f t="shared" si="251"/>
        <v>0.77473115051082431</v>
      </c>
      <c r="AO200" s="4">
        <f t="shared" si="251"/>
        <v>-0.21933691705940106</v>
      </c>
      <c r="AP200" s="4">
        <f t="shared" si="251"/>
        <v>0.56966084465554445</v>
      </c>
      <c r="AQ200" s="4">
        <f t="shared" si="251"/>
        <v>-0.86825661923533204</v>
      </c>
      <c r="AR200" s="4">
        <f t="shared" si="251"/>
        <v>-0.89093191713076436</v>
      </c>
      <c r="AS200" s="4">
        <f t="shared" si="251"/>
        <v>0.16639047039259935</v>
      </c>
      <c r="AT200" s="4">
        <f t="shared" si="251"/>
        <v>6.0345857508039558E-3</v>
      </c>
      <c r="AU200" s="4">
        <f t="shared" si="251"/>
        <v>0.39944742644419051</v>
      </c>
      <c r="AV200" s="4">
        <f t="shared" si="251"/>
        <v>0.49559700678239693</v>
      </c>
      <c r="AW200" s="4">
        <f t="shared" si="251"/>
        <v>-0.77659054642514036</v>
      </c>
      <c r="AY200" s="2">
        <f t="shared" si="243"/>
        <v>39.588026990888046</v>
      </c>
      <c r="AZ200" s="2">
        <f t="shared" si="243"/>
        <v>37.827774672763098</v>
      </c>
      <c r="BA200" s="2">
        <f t="shared" si="243"/>
        <v>38.803567379200338</v>
      </c>
      <c r="BB200" s="2">
        <f t="shared" si="243"/>
        <v>38.847666380617021</v>
      </c>
      <c r="BC200" s="2">
        <f t="shared" si="243"/>
        <v>39.457834965519339</v>
      </c>
      <c r="BD200" s="2">
        <f t="shared" si="243"/>
        <v>41.717268849489173</v>
      </c>
      <c r="BE200" s="2">
        <f t="shared" si="243"/>
        <v>43.727336917059404</v>
      </c>
      <c r="BF200" s="2">
        <f t="shared" si="243"/>
        <v>43.315339155344454</v>
      </c>
      <c r="BG200" s="2">
        <f t="shared" si="243"/>
        <v>43.130256619235197</v>
      </c>
      <c r="BH200" s="2">
        <f t="shared" si="243"/>
        <v>41.120931915325833</v>
      </c>
      <c r="BI200" s="2">
        <f t="shared" si="243"/>
        <v>40.948609522916406</v>
      </c>
      <c r="BJ200" s="2">
        <f t="shared" si="243"/>
        <v>41.272965299321193</v>
      </c>
      <c r="BK200" s="2">
        <f t="shared" si="243"/>
        <v>40.895552571354635</v>
      </c>
      <c r="BL200" s="2">
        <f t="shared" si="243"/>
        <v>42.193210008841277</v>
      </c>
      <c r="BM200" s="2">
        <f t="shared" si="243"/>
        <v>43.647920786844281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>
        <f t="shared" si="198"/>
        <v>38.475999999999999</v>
      </c>
      <c r="CV200" s="2">
        <f t="shared" si="199"/>
        <v>38.365000000000002</v>
      </c>
      <c r="CW200" s="2">
        <f t="shared" si="200"/>
        <v>39.270000000000003</v>
      </c>
      <c r="CX200" s="2">
        <f t="shared" si="201"/>
        <v>39.063000000000002</v>
      </c>
      <c r="CY200" s="2">
        <f t="shared" si="202"/>
        <v>39.619</v>
      </c>
      <c r="CZ200" s="2">
        <f t="shared" si="203"/>
        <v>42.491999999999997</v>
      </c>
      <c r="DA200" s="2">
        <f t="shared" si="204"/>
        <v>43.508000000000003</v>
      </c>
      <c r="DB200" s="2">
        <f t="shared" si="205"/>
        <v>43.884999999999998</v>
      </c>
      <c r="DC200" s="2">
        <f t="shared" si="206"/>
        <v>42.262</v>
      </c>
      <c r="DD200" s="2">
        <f t="shared" si="207"/>
        <v>40.229999999999997</v>
      </c>
      <c r="DE200" s="2">
        <f t="shared" si="208"/>
        <v>41.115000000000002</v>
      </c>
      <c r="DF200" s="2">
        <f t="shared" si="209"/>
        <v>41.279000000000003</v>
      </c>
      <c r="DG200" s="2">
        <f t="shared" si="210"/>
        <v>41.295000000000002</v>
      </c>
      <c r="DH200" s="2" t="str">
        <f t="shared" si="211"/>
        <v/>
      </c>
      <c r="DI200" s="2">
        <f t="shared" si="212"/>
        <v>42.872999999999998</v>
      </c>
      <c r="DK200" s="2">
        <f t="shared" si="252"/>
        <v>93.292868921775892</v>
      </c>
      <c r="DL200" s="2">
        <f t="shared" si="252"/>
        <v>92.597449713077623</v>
      </c>
      <c r="DM200" s="2">
        <f t="shared" si="252"/>
        <v>87.050753850800362</v>
      </c>
      <c r="DN200" s="2">
        <f t="shared" si="252"/>
        <v>92.417424343098787</v>
      </c>
      <c r="DO200" s="2">
        <f t="shared" si="252"/>
        <v>105.13850276854927</v>
      </c>
      <c r="DP200" s="2">
        <f t="shared" si="252"/>
        <v>101.85521080139372</v>
      </c>
      <c r="DQ200" s="2">
        <f t="shared" si="252"/>
        <v>89.326725369978845</v>
      </c>
      <c r="DR200" s="2">
        <f t="shared" si="252"/>
        <v>97.609959784075585</v>
      </c>
      <c r="DS200" s="2">
        <f t="shared" si="252"/>
        <v>91.099697917510724</v>
      </c>
      <c r="DT200" s="2">
        <f t="shared" si="252"/>
        <v>106.61936515679444</v>
      </c>
      <c r="DU200" s="2">
        <f t="shared" si="252"/>
        <v>102.82246687194447</v>
      </c>
      <c r="DV200" s="2">
        <f t="shared" si="252"/>
        <v>91.320333615221983</v>
      </c>
      <c r="DW200" s="2">
        <f t="shared" si="252"/>
        <v>96.746587133796424</v>
      </c>
      <c r="DX200" s="2">
        <f t="shared" si="252"/>
        <v>94.896957400257392</v>
      </c>
      <c r="DY200" s="2">
        <f t="shared" si="252"/>
        <v>72.88114039589442</v>
      </c>
      <c r="EA200" s="2">
        <f t="shared" si="241"/>
        <v>38.296398009950238</v>
      </c>
      <c r="EB200" s="2">
        <f t="shared" si="241"/>
        <v>37.887044795141861</v>
      </c>
      <c r="EC200" s="2">
        <f t="shared" si="241"/>
        <v>39.326142819115233</v>
      </c>
      <c r="ED200" s="2">
        <f t="shared" si="241"/>
        <v>39.221188244560395</v>
      </c>
      <c r="EE200" s="2">
        <f t="shared" si="241"/>
        <v>40.610333420543725</v>
      </c>
      <c r="EF200" s="2">
        <f t="shared" si="240"/>
        <v>41.51336635104812</v>
      </c>
      <c r="EG200" s="2">
        <f t="shared" si="240"/>
        <v>44.983695938172183</v>
      </c>
      <c r="EH200" s="2">
        <f t="shared" si="240"/>
        <v>43.792290835608952</v>
      </c>
      <c r="EI200" s="2">
        <f t="shared" si="240"/>
        <v>42.938086524300431</v>
      </c>
      <c r="EJ200" s="2">
        <f t="shared" si="240"/>
        <v>41.818304360381163</v>
      </c>
      <c r="EK200" s="2">
        <f t="shared" si="213"/>
        <v>40.760202548060519</v>
      </c>
      <c r="EL200" s="2">
        <f t="shared" si="180"/>
        <v>41.534226073380168</v>
      </c>
      <c r="EM200" s="2">
        <f t="shared" si="180"/>
        <v>41.261027419513638</v>
      </c>
      <c r="EN200" s="2">
        <f t="shared" si="180"/>
        <v>42.90057341402931</v>
      </c>
      <c r="EO200" s="2">
        <f t="shared" si="180"/>
        <v>43.504136426871113</v>
      </c>
      <c r="EQ200" s="2">
        <f t="shared" si="253"/>
        <v>39.787739883848943</v>
      </c>
      <c r="ER200" s="2">
        <f t="shared" si="253"/>
        <v>37.817217331111991</v>
      </c>
      <c r="ES200" s="2">
        <f t="shared" si="253"/>
        <v>38.719036371481408</v>
      </c>
      <c r="ET200" s="2">
        <f t="shared" si="253"/>
        <v>38.785669718935154</v>
      </c>
      <c r="EU200" s="2">
        <f t="shared" si="253"/>
        <v>39.292634469323033</v>
      </c>
      <c r="EV200" s="2">
        <f t="shared" si="253"/>
        <v>41.742432964170398</v>
      </c>
      <c r="EW200" s="2">
        <f t="shared" si="253"/>
        <v>43.581145200868534</v>
      </c>
      <c r="EX200" s="2">
        <f t="shared" si="253"/>
        <v>43.238121829436501</v>
      </c>
      <c r="EY200" s="2">
        <f t="shared" si="253"/>
        <v>43.163542558122408</v>
      </c>
      <c r="EZ200" s="2">
        <f t="shared" si="253"/>
        <v>40.967027533221277</v>
      </c>
      <c r="FA200" s="2">
        <f t="shared" si="253"/>
        <v>40.99124961016669</v>
      </c>
      <c r="FB200" s="2">
        <f t="shared" si="253"/>
        <v>41.208306859590536</v>
      </c>
      <c r="FC200" s="2">
        <f t="shared" si="253"/>
        <v>40.813228738697177</v>
      </c>
      <c r="FD200" s="2">
        <f t="shared" si="253"/>
        <v>42.027270029157449</v>
      </c>
      <c r="FE200" s="2">
        <f t="shared" si="253"/>
        <v>43.699933732832051</v>
      </c>
      <c r="FG200" s="2">
        <f t="shared" si="254"/>
        <v>0.99999356595963851</v>
      </c>
      <c r="FH200" s="2">
        <f t="shared" si="254"/>
        <v>0.99999369732698828</v>
      </c>
      <c r="FI200" s="2">
        <f t="shared" si="254"/>
        <v>0.99999350088972883</v>
      </c>
      <c r="FJ200" s="2">
        <f t="shared" si="254"/>
        <v>0.99999350651216068</v>
      </c>
      <c r="FK200" s="2">
        <f t="shared" si="254"/>
        <v>0.99999444610066868</v>
      </c>
      <c r="FL200" s="2">
        <f t="shared" si="254"/>
        <v>0.99999272135540052</v>
      </c>
      <c r="FM200" s="2">
        <f t="shared" si="254"/>
        <v>0.99999309010264459</v>
      </c>
      <c r="FN200" s="2">
        <f t="shared" si="254"/>
        <v>0.99999202340447935</v>
      </c>
      <c r="FO200" s="2">
        <f t="shared" si="254"/>
        <v>0.99999263438556663</v>
      </c>
      <c r="FP200" s="2">
        <f t="shared" si="254"/>
        <v>0.99999199138421424</v>
      </c>
      <c r="FQ200" s="2">
        <f t="shared" si="254"/>
        <v>0.99999235834719813</v>
      </c>
      <c r="FR200" s="2">
        <f t="shared" si="254"/>
        <v>0.99999300310331207</v>
      </c>
      <c r="FS200" s="2">
        <f t="shared" si="254"/>
        <v>0.99999235435011491</v>
      </c>
      <c r="FT200" s="2">
        <f t="shared" si="254"/>
        <v>0.99999137658114945</v>
      </c>
      <c r="FU200" s="2">
        <f t="shared" si="254"/>
        <v>0.99998881891350899</v>
      </c>
      <c r="FW200" s="2">
        <f t="shared" si="245"/>
        <v>0.8658478341042849</v>
      </c>
      <c r="FX200" s="2">
        <f t="shared" si="245"/>
        <v>0.85374637328647918</v>
      </c>
      <c r="FY200" s="2">
        <f t="shared" si="245"/>
        <v>0.86127500286409975</v>
      </c>
      <c r="FZ200" s="2">
        <f t="shared" si="245"/>
        <v>0.85844176781883041</v>
      </c>
      <c r="GA200" s="2">
        <f t="shared" si="245"/>
        <v>0.87490153719330144</v>
      </c>
      <c r="GB200" s="2">
        <f t="shared" si="245"/>
        <v>0.8882276156596185</v>
      </c>
      <c r="GC200" s="2">
        <f t="shared" si="245"/>
        <v>0.89598571621763379</v>
      </c>
      <c r="GD200" s="2">
        <f t="shared" si="245"/>
        <v>0.861435693307261</v>
      </c>
      <c r="GE200" s="2">
        <f t="shared" si="245"/>
        <v>0.85078829704870063</v>
      </c>
      <c r="GF200" s="2">
        <f t="shared" si="245"/>
        <v>0.8198172317013811</v>
      </c>
      <c r="GG200" s="2">
        <f t="shared" si="245"/>
        <v>0.81339582882671335</v>
      </c>
      <c r="GH200" s="2">
        <f t="shared" si="245"/>
        <v>0.80268088299574747</v>
      </c>
      <c r="GI200" s="2">
        <f t="shared" si="245"/>
        <v>0.81710618408952285</v>
      </c>
      <c r="GJ200" s="2">
        <f t="shared" si="245"/>
        <v>0.81049931106097206</v>
      </c>
      <c r="GK200" s="2">
        <f t="shared" si="245"/>
        <v>0.73267552097762778</v>
      </c>
      <c r="GM200" s="86">
        <f t="shared" si="246"/>
        <v>7.3496005673867372E-299</v>
      </c>
      <c r="GN200" s="86">
        <f t="shared" si="246"/>
        <v>4.4018851948977019E-265</v>
      </c>
      <c r="GO200" s="86">
        <f t="shared" si="246"/>
        <v>0</v>
      </c>
      <c r="GP200" s="86">
        <f t="shared" si="246"/>
        <v>0</v>
      </c>
      <c r="GQ200" s="86">
        <f t="shared" si="246"/>
        <v>0</v>
      </c>
      <c r="GR200" s="86">
        <f t="shared" si="246"/>
        <v>0</v>
      </c>
      <c r="GS200" s="86">
        <f t="shared" si="246"/>
        <v>0</v>
      </c>
      <c r="GT200" s="86">
        <f t="shared" si="246"/>
        <v>0</v>
      </c>
      <c r="GU200" s="86">
        <f t="shared" si="246"/>
        <v>0</v>
      </c>
      <c r="GV200" s="86">
        <f t="shared" si="246"/>
        <v>0</v>
      </c>
      <c r="GW200" s="86">
        <f t="shared" si="246"/>
        <v>0</v>
      </c>
      <c r="GX200" s="86">
        <f t="shared" si="246"/>
        <v>0</v>
      </c>
      <c r="GY200" s="86">
        <f t="shared" si="246"/>
        <v>3.415136929375815E-306</v>
      </c>
      <c r="GZ200" s="86">
        <f t="shared" si="246"/>
        <v>6.1412705693898015E-276</v>
      </c>
      <c r="HA200" s="86">
        <f t="shared" si="246"/>
        <v>4.5461214276901235E-306</v>
      </c>
      <c r="HC200" s="86">
        <f t="shared" si="182"/>
        <v>8.4959010287597561E-245</v>
      </c>
      <c r="HD200" s="86">
        <f t="shared" si="182"/>
        <v>4.8492307988110213E-239</v>
      </c>
      <c r="HE200" s="86">
        <f t="shared" si="182"/>
        <v>4.7975949740758599E-250</v>
      </c>
      <c r="HF200" s="86">
        <f t="shared" si="182"/>
        <v>0</v>
      </c>
      <c r="HG200" s="86">
        <f t="shared" si="182"/>
        <v>0</v>
      </c>
      <c r="HH200" s="86">
        <f t="shared" si="182"/>
        <v>0</v>
      </c>
      <c r="HI200" s="86">
        <f t="shared" si="242"/>
        <v>0</v>
      </c>
      <c r="HJ200" s="86">
        <f t="shared" si="242"/>
        <v>3.7622103775043339E-274</v>
      </c>
      <c r="HK200" s="86">
        <f t="shared" si="242"/>
        <v>0</v>
      </c>
      <c r="HL200" s="86">
        <f t="shared" si="242"/>
        <v>0</v>
      </c>
      <c r="HM200" s="86">
        <f t="shared" si="242"/>
        <v>0</v>
      </c>
      <c r="HN200" s="86">
        <f t="shared" si="242"/>
        <v>4.0853126519663693E-279</v>
      </c>
      <c r="HO200" s="86">
        <f t="shared" si="227"/>
        <v>6.7287004187785644E-270</v>
      </c>
      <c r="HP200" s="86">
        <f t="shared" si="227"/>
        <v>1.9620696220446469E-233</v>
      </c>
      <c r="HQ200" s="86">
        <f t="shared" si="227"/>
        <v>3.3126751272721422E-304</v>
      </c>
      <c r="HS200" s="86">
        <f t="shared" si="247"/>
        <v>9.9529322276534096E-42</v>
      </c>
      <c r="HT200" s="86">
        <f t="shared" si="247"/>
        <v>2.501086696551132E-40</v>
      </c>
      <c r="HU200" s="86">
        <f t="shared" si="247"/>
        <v>3.3144841342907525E-47</v>
      </c>
      <c r="HV200" s="86">
        <f t="shared" si="247"/>
        <v>8.7644869195740482E-49</v>
      </c>
      <c r="HW200" s="86">
        <f t="shared" si="247"/>
        <v>9.6103103892536183E-50</v>
      </c>
      <c r="HX200" s="86">
        <f t="shared" si="247"/>
        <v>1.3074624634961655E-57</v>
      </c>
      <c r="HY200" s="86">
        <f t="shared" si="247"/>
        <v>2.3083503473144763E-54</v>
      </c>
      <c r="HZ200" s="86">
        <f t="shared" si="247"/>
        <v>4.7071302416949856E-78</v>
      </c>
      <c r="IA200" s="86">
        <f t="shared" si="247"/>
        <v>1.3230271614136298E-50</v>
      </c>
      <c r="IB200" s="86">
        <f t="shared" si="247"/>
        <v>8.103850143667174E-43</v>
      </c>
      <c r="IC200" s="86">
        <f t="shared" si="247"/>
        <v>5.8901168732866014E-42</v>
      </c>
      <c r="ID200" s="86">
        <f t="shared" si="247"/>
        <v>5.4255328902337324E-39</v>
      </c>
      <c r="IE200" s="86">
        <f t="shared" si="247"/>
        <v>3.4148291309579777E-43</v>
      </c>
      <c r="IF200" s="86">
        <f t="shared" si="247"/>
        <v>1.8796439741422642E-52</v>
      </c>
      <c r="IG200" s="86">
        <f t="shared" si="247"/>
        <v>3.8825137451469916E-37</v>
      </c>
      <c r="II200" s="86">
        <f t="shared" si="248"/>
        <v>2.2859561307868243E-6</v>
      </c>
      <c r="IJ200" s="86">
        <f t="shared" si="248"/>
        <v>9.7540115872253827E-6</v>
      </c>
      <c r="IK200" s="86">
        <f t="shared" si="248"/>
        <v>1.3521679383003271E-6</v>
      </c>
      <c r="IL200" s="86">
        <f t="shared" si="248"/>
        <v>8.6543606014069508E-7</v>
      </c>
      <c r="IM200" s="86">
        <f t="shared" si="248"/>
        <v>2.0823076916269903E-7</v>
      </c>
      <c r="IN200" s="86">
        <f t="shared" si="248"/>
        <v>2.5461537768539958E-9</v>
      </c>
      <c r="IO200" s="86">
        <f t="shared" si="248"/>
        <v>2.6984792892482482E-9</v>
      </c>
      <c r="IP200" s="86">
        <f t="shared" si="248"/>
        <v>3.2450432287037445E-10</v>
      </c>
      <c r="IQ200" s="86">
        <f t="shared" si="248"/>
        <v>9.6014893742843486E-7</v>
      </c>
      <c r="IR200" s="86">
        <f t="shared" si="248"/>
        <v>4.818670588494265E-5</v>
      </c>
      <c r="IS200" s="86">
        <f t="shared" si="248"/>
        <v>7.5559787570503509E-5</v>
      </c>
      <c r="IT200" s="86">
        <f t="shared" si="248"/>
        <v>2.3650306778123009E-4</v>
      </c>
      <c r="IU200" s="86">
        <f t="shared" si="248"/>
        <v>4.4478405383013836E-5</v>
      </c>
      <c r="IV200" s="86">
        <f t="shared" si="248"/>
        <v>5.0464380629736093E-2</v>
      </c>
      <c r="IW200" s="86">
        <f t="shared" si="248"/>
        <v>2.7309571094458472E-4</v>
      </c>
      <c r="IY200" s="86">
        <f t="shared" si="249"/>
        <v>2.2859561307868243E-6</v>
      </c>
      <c r="IZ200" s="86">
        <f t="shared" si="249"/>
        <v>9.7540115872253827E-6</v>
      </c>
      <c r="JA200" s="86">
        <f t="shared" si="249"/>
        <v>1.3521679383003271E-6</v>
      </c>
      <c r="JB200" s="86">
        <f t="shared" si="249"/>
        <v>8.6543606014069508E-7</v>
      </c>
      <c r="JC200" s="86">
        <f t="shared" si="249"/>
        <v>2.0823076916269903E-7</v>
      </c>
      <c r="JD200" s="86">
        <f t="shared" si="249"/>
        <v>2.5461537768539958E-9</v>
      </c>
      <c r="JE200" s="86">
        <f t="shared" si="249"/>
        <v>2.6984792892482482E-9</v>
      </c>
      <c r="JF200" s="86">
        <f t="shared" si="249"/>
        <v>3.2450432287037445E-10</v>
      </c>
      <c r="JG200" s="86">
        <f t="shared" si="249"/>
        <v>9.6014893742843486E-7</v>
      </c>
      <c r="JH200" s="86">
        <f t="shared" si="249"/>
        <v>4.818670588494265E-5</v>
      </c>
      <c r="JI200" s="86">
        <f t="shared" si="249"/>
        <v>7.5559787570503509E-5</v>
      </c>
      <c r="JJ200" s="86">
        <f t="shared" si="249"/>
        <v>2.3650306778123009E-4</v>
      </c>
      <c r="JK200" s="86">
        <f t="shared" si="249"/>
        <v>4.4478405383013836E-5</v>
      </c>
      <c r="JL200" s="86">
        <f t="shared" si="249"/>
        <v>5.0464380629736093E-2</v>
      </c>
      <c r="JM200" s="86">
        <f t="shared" si="249"/>
        <v>2.7309571094458472E-4</v>
      </c>
    </row>
    <row r="201" spans="2:273" x14ac:dyDescent="0.25">
      <c r="B201" s="2">
        <v>174</v>
      </c>
      <c r="C201" s="37">
        <v>41.094999999999999</v>
      </c>
      <c r="D201" s="37">
        <v>36.317</v>
      </c>
      <c r="E201" s="37">
        <v>38.872999999999998</v>
      </c>
      <c r="F201" s="37">
        <v>37.856999999999999</v>
      </c>
      <c r="G201" s="37">
        <v>38.777999999999999</v>
      </c>
      <c r="H201" s="37">
        <v>40.856999999999999</v>
      </c>
      <c r="I201" s="37">
        <v>43.762</v>
      </c>
      <c r="J201" s="37">
        <v>41.786999999999999</v>
      </c>
      <c r="K201" s="37">
        <v>42.048999999999999</v>
      </c>
      <c r="L201" s="37">
        <v>39.606999999999999</v>
      </c>
      <c r="M201" s="37">
        <v>40.377000000000002</v>
      </c>
      <c r="N201" s="37">
        <v>41.639000000000003</v>
      </c>
      <c r="O201" s="37">
        <v>43</v>
      </c>
      <c r="P201" s="37">
        <v>42.23</v>
      </c>
      <c r="Q201" s="37">
        <v>42.570999999999998</v>
      </c>
      <c r="S201" s="4">
        <f t="shared" si="250"/>
        <v>39.49056889889625</v>
      </c>
      <c r="T201" s="4">
        <f t="shared" si="250"/>
        <v>37.694671158076552</v>
      </c>
      <c r="U201" s="4">
        <f t="shared" si="250"/>
        <v>38.668734951185094</v>
      </c>
      <c r="V201" s="4">
        <f t="shared" si="250"/>
        <v>38.707700566737358</v>
      </c>
      <c r="W201" s="4">
        <f t="shared" si="250"/>
        <v>39.317017929791987</v>
      </c>
      <c r="X201" s="4">
        <f t="shared" si="250"/>
        <v>41.586877294115148</v>
      </c>
      <c r="Y201" s="4">
        <f t="shared" si="250"/>
        <v>43.585197168974261</v>
      </c>
      <c r="Z201" s="4" t="e">
        <f t="shared" si="250"/>
        <v>#N/A</v>
      </c>
      <c r="AA201" s="4">
        <f t="shared" si="250"/>
        <v>43.004957383197151</v>
      </c>
      <c r="AB201" s="4">
        <f t="shared" si="250"/>
        <v>40.971064618386279</v>
      </c>
      <c r="AC201" s="4">
        <f t="shared" si="250"/>
        <v>40.812867594995758</v>
      </c>
      <c r="AD201" s="4">
        <f t="shared" si="250"/>
        <v>41.125762924282704</v>
      </c>
      <c r="AE201" s="4">
        <f t="shared" si="250"/>
        <v>40.762758872104897</v>
      </c>
      <c r="AF201" s="4">
        <f t="shared" si="250"/>
        <v>42.063858536613651</v>
      </c>
      <c r="AG201" s="4">
        <f t="shared" si="250"/>
        <v>43.542664705081847</v>
      </c>
      <c r="AI201" s="4">
        <f t="shared" si="251"/>
        <v>1.6044311011037493</v>
      </c>
      <c r="AJ201" s="4">
        <f t="shared" si="251"/>
        <v>-1.3776711580765522</v>
      </c>
      <c r="AK201" s="4">
        <f t="shared" si="251"/>
        <v>0.20426504881490359</v>
      </c>
      <c r="AL201" s="4">
        <f t="shared" si="251"/>
        <v>-0.85070056673735905</v>
      </c>
      <c r="AM201" s="4">
        <f t="shared" si="251"/>
        <v>-0.53901792979198859</v>
      </c>
      <c r="AN201" s="4">
        <f t="shared" si="251"/>
        <v>-0.72987729411514835</v>
      </c>
      <c r="AO201" s="4">
        <f t="shared" si="251"/>
        <v>0.17680283102573924</v>
      </c>
      <c r="AP201" s="4">
        <f t="shared" si="251"/>
        <v>0</v>
      </c>
      <c r="AQ201" s="4">
        <f t="shared" si="251"/>
        <v>-0.95595738319715196</v>
      </c>
      <c r="AR201" s="4">
        <f t="shared" si="251"/>
        <v>-1.3640646183862799</v>
      </c>
      <c r="AS201" s="4">
        <f t="shared" si="251"/>
        <v>-0.43586759499575578</v>
      </c>
      <c r="AT201" s="4">
        <f t="shared" si="251"/>
        <v>0.51323707571729926</v>
      </c>
      <c r="AU201" s="4">
        <f t="shared" si="251"/>
        <v>2.2372411278951034</v>
      </c>
      <c r="AV201" s="4">
        <f t="shared" si="251"/>
        <v>0.16614146338634583</v>
      </c>
      <c r="AW201" s="4">
        <f t="shared" si="251"/>
        <v>-0.97166470508184943</v>
      </c>
      <c r="AY201" s="2">
        <f t="shared" si="243"/>
        <v>39.490568898896242</v>
      </c>
      <c r="AZ201" s="2">
        <f t="shared" si="243"/>
        <v>37.694671158076211</v>
      </c>
      <c r="BA201" s="2">
        <f t="shared" si="243"/>
        <v>38.668734951185087</v>
      </c>
      <c r="BB201" s="2">
        <f t="shared" si="243"/>
        <v>38.707700566737358</v>
      </c>
      <c r="BC201" s="2">
        <f t="shared" si="243"/>
        <v>39.317017929791987</v>
      </c>
      <c r="BD201" s="2">
        <f t="shared" si="243"/>
        <v>41.586877294115148</v>
      </c>
      <c r="BE201" s="2">
        <f t="shared" si="243"/>
        <v>43.585197168974261</v>
      </c>
      <c r="BF201" s="2" t="e">
        <f t="shared" si="243"/>
        <v>#N/A</v>
      </c>
      <c r="BG201" s="2">
        <f t="shared" si="243"/>
        <v>43.004957383197144</v>
      </c>
      <c r="BH201" s="2">
        <f t="shared" si="243"/>
        <v>40.971064618257209</v>
      </c>
      <c r="BI201" s="2">
        <f t="shared" si="243"/>
        <v>40.812867594488495</v>
      </c>
      <c r="BJ201" s="2">
        <f t="shared" si="243"/>
        <v>41.125762913273554</v>
      </c>
      <c r="BK201" s="2">
        <f t="shared" si="243"/>
        <v>40.762758871956237</v>
      </c>
      <c r="BL201" s="2">
        <f t="shared" si="243"/>
        <v>42.06381254366719</v>
      </c>
      <c r="BM201" s="2">
        <f t="shared" si="243"/>
        <v>43.542345029483819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>
        <f t="shared" si="198"/>
        <v>41.094999999999999</v>
      </c>
      <c r="CV201" s="2">
        <f t="shared" si="199"/>
        <v>36.317</v>
      </c>
      <c r="CW201" s="2">
        <f t="shared" si="200"/>
        <v>38.872999999999998</v>
      </c>
      <c r="CX201" s="2">
        <f t="shared" si="201"/>
        <v>37.856999999999999</v>
      </c>
      <c r="CY201" s="2">
        <f t="shared" si="202"/>
        <v>38.777999999999999</v>
      </c>
      <c r="CZ201" s="2">
        <f t="shared" si="203"/>
        <v>40.856999999999999</v>
      </c>
      <c r="DA201" s="2">
        <f t="shared" si="204"/>
        <v>43.762</v>
      </c>
      <c r="DB201" s="2" t="str">
        <f t="shared" si="205"/>
        <v/>
      </c>
      <c r="DC201" s="2">
        <f t="shared" si="206"/>
        <v>42.048999999999999</v>
      </c>
      <c r="DD201" s="2">
        <f t="shared" si="207"/>
        <v>39.606999999999999</v>
      </c>
      <c r="DE201" s="2">
        <f t="shared" si="208"/>
        <v>40.377000000000002</v>
      </c>
      <c r="DF201" s="2">
        <f t="shared" si="209"/>
        <v>41.639000000000003</v>
      </c>
      <c r="DG201" s="2">
        <f t="shared" si="210"/>
        <v>43</v>
      </c>
      <c r="DH201" s="2" t="str">
        <f t="shared" si="211"/>
        <v/>
      </c>
      <c r="DI201" s="2">
        <f t="shared" si="212"/>
        <v>42.570999999999998</v>
      </c>
      <c r="DK201" s="2">
        <f t="shared" si="252"/>
        <v>93.512364693446074</v>
      </c>
      <c r="DL201" s="2">
        <f t="shared" si="252"/>
        <v>92.806852763515565</v>
      </c>
      <c r="DM201" s="2">
        <f t="shared" si="252"/>
        <v>87.224923437028082</v>
      </c>
      <c r="DN201" s="2">
        <f t="shared" si="252"/>
        <v>92.624200543642431</v>
      </c>
      <c r="DO201" s="2">
        <f t="shared" si="252"/>
        <v>105.41694462901438</v>
      </c>
      <c r="DP201" s="2">
        <f t="shared" si="252"/>
        <v>102.10827822299652</v>
      </c>
      <c r="DQ201" s="2">
        <f t="shared" si="252"/>
        <v>89.470550739957702</v>
      </c>
      <c r="DR201" s="2">
        <f t="shared" si="252"/>
        <v>97.818221120107978</v>
      </c>
      <c r="DS201" s="2">
        <f t="shared" si="252"/>
        <v>91.273327526132391</v>
      </c>
      <c r="DT201" s="2">
        <f t="shared" si="252"/>
        <v>106.90299006968644</v>
      </c>
      <c r="DU201" s="2">
        <f t="shared" si="252"/>
        <v>103.0857305458769</v>
      </c>
      <c r="DV201" s="2">
        <f t="shared" si="252"/>
        <v>91.510800563777309</v>
      </c>
      <c r="DW201" s="2">
        <f t="shared" si="252"/>
        <v>96.972149652672897</v>
      </c>
      <c r="DX201" s="2">
        <f t="shared" si="252"/>
        <v>95.127706821106813</v>
      </c>
      <c r="DY201" s="2">
        <f t="shared" si="252"/>
        <v>72.980627382697946</v>
      </c>
      <c r="EA201" s="2">
        <f t="shared" si="241"/>
        <v>38.162342335939343</v>
      </c>
      <c r="EB201" s="2">
        <f t="shared" si="241"/>
        <v>37.756159440716701</v>
      </c>
      <c r="EC201" s="2">
        <f t="shared" si="241"/>
        <v>39.206257336164285</v>
      </c>
      <c r="ED201" s="2">
        <f t="shared" si="241"/>
        <v>39.091911440385928</v>
      </c>
      <c r="EE201" s="2">
        <f t="shared" si="241"/>
        <v>40.500165396428159</v>
      </c>
      <c r="EF201" s="2">
        <f t="shared" si="240"/>
        <v>41.377873855280754</v>
      </c>
      <c r="EG201" s="2">
        <f t="shared" si="240"/>
        <v>44.872602396078243</v>
      </c>
      <c r="EH201" s="2">
        <f t="shared" si="240"/>
        <v>43.657284303659203</v>
      </c>
      <c r="EI201" s="2">
        <f t="shared" si="240"/>
        <v>42.807191531664202</v>
      </c>
      <c r="EJ201" s="2">
        <f t="shared" si="240"/>
        <v>41.691367282702842</v>
      </c>
      <c r="EK201" s="2">
        <f t="shared" si="213"/>
        <v>40.618300500511893</v>
      </c>
      <c r="EL201" s="2">
        <f t="shared" si="180"/>
        <v>41.396331147540984</v>
      </c>
      <c r="EM201" s="2">
        <f t="shared" si="180"/>
        <v>41.140512684191521</v>
      </c>
      <c r="EN201" s="2">
        <f t="shared" si="180"/>
        <v>42.79524114529341</v>
      </c>
      <c r="EO201" s="2">
        <f t="shared" si="180"/>
        <v>43.391744470893741</v>
      </c>
      <c r="EQ201" s="2">
        <f t="shared" si="253"/>
        <v>39.677882658041881</v>
      </c>
      <c r="ER201" s="2">
        <f t="shared" si="253"/>
        <v>37.684698672673647</v>
      </c>
      <c r="ES201" s="2">
        <f t="shared" si="253"/>
        <v>38.589448104581876</v>
      </c>
      <c r="ET201" s="2">
        <f t="shared" si="253"/>
        <v>38.649553680729795</v>
      </c>
      <c r="EU201" s="2">
        <f t="shared" si="253"/>
        <v>39.162358402469138</v>
      </c>
      <c r="EV201" s="2">
        <f t="shared" si="253"/>
        <v>41.610414209452969</v>
      </c>
      <c r="EW201" s="2">
        <f t="shared" si="253"/>
        <v>43.448582811352281</v>
      </c>
      <c r="EX201" s="2">
        <f t="shared" si="253"/>
        <v>43.094454372385172</v>
      </c>
      <c r="EY201" s="2">
        <f t="shared" si="253"/>
        <v>43.036212175058154</v>
      </c>
      <c r="EZ201" s="2">
        <f t="shared" si="253"/>
        <v>40.826111448128678</v>
      </c>
      <c r="FA201" s="2">
        <f t="shared" si="253"/>
        <v>40.853050000604398</v>
      </c>
      <c r="FB201" s="2">
        <f t="shared" si="253"/>
        <v>41.064711334209278</v>
      </c>
      <c r="FC201" s="2">
        <f t="shared" si="253"/>
        <v>40.685176774007047</v>
      </c>
      <c r="FD201" s="2">
        <f t="shared" si="253"/>
        <v>41.907347151083215</v>
      </c>
      <c r="FE201" s="2">
        <f t="shared" si="253"/>
        <v>43.59205627426266</v>
      </c>
      <c r="FG201" s="2">
        <f t="shared" si="254"/>
        <v>0.99999413208212751</v>
      </c>
      <c r="FH201" s="2">
        <f t="shared" si="254"/>
        <v>0.99999425189070867</v>
      </c>
      <c r="FI201" s="2">
        <f t="shared" si="254"/>
        <v>0.999994072737597</v>
      </c>
      <c r="FJ201" s="2">
        <f t="shared" si="254"/>
        <v>0.99999407786532168</v>
      </c>
      <c r="FK201" s="2">
        <f t="shared" si="254"/>
        <v>0.99999493478113388</v>
      </c>
      <c r="FL201" s="2">
        <f t="shared" si="254"/>
        <v>0.99999336179297804</v>
      </c>
      <c r="FM201" s="2">
        <f t="shared" si="254"/>
        <v>0.99999369809488148</v>
      </c>
      <c r="FN201" s="2">
        <f t="shared" si="254"/>
        <v>0.99999272525331817</v>
      </c>
      <c r="FO201" s="2">
        <f t="shared" si="254"/>
        <v>0.99999328247544472</v>
      </c>
      <c r="FP201" s="2">
        <f t="shared" si="254"/>
        <v>0.99999269605044827</v>
      </c>
      <c r="FQ201" s="2">
        <f t="shared" si="254"/>
        <v>0.99999303072512813</v>
      </c>
      <c r="FR201" s="2">
        <f t="shared" si="254"/>
        <v>0.99999361875045012</v>
      </c>
      <c r="FS201" s="2">
        <f t="shared" si="254"/>
        <v>0.99999302707974003</v>
      </c>
      <c r="FT201" s="2">
        <f t="shared" si="254"/>
        <v>0.99999213534256859</v>
      </c>
      <c r="FU201" s="2">
        <f t="shared" si="254"/>
        <v>0.99998980271789217</v>
      </c>
      <c r="FW201" s="2">
        <f t="shared" si="245"/>
        <v>0.87619032908952477</v>
      </c>
      <c r="FX201" s="2">
        <f t="shared" si="245"/>
        <v>0.8648762353776539</v>
      </c>
      <c r="FY201" s="2">
        <f t="shared" si="245"/>
        <v>0.87191789077749471</v>
      </c>
      <c r="FZ201" s="2">
        <f t="shared" si="245"/>
        <v>0.86926902643957527</v>
      </c>
      <c r="GA201" s="2">
        <f t="shared" si="245"/>
        <v>0.88463903214376371</v>
      </c>
      <c r="GB201" s="2">
        <f t="shared" si="245"/>
        <v>0.89704988443934652</v>
      </c>
      <c r="GC201" s="2">
        <f t="shared" si="245"/>
        <v>0.90426163583327435</v>
      </c>
      <c r="GD201" s="2">
        <f t="shared" si="245"/>
        <v>0.87206808434211247</v>
      </c>
      <c r="GE201" s="2">
        <f t="shared" si="245"/>
        <v>0.8621069094399012</v>
      </c>
      <c r="GF201" s="2">
        <f t="shared" si="245"/>
        <v>0.83302410460299203</v>
      </c>
      <c r="GG201" s="2">
        <f t="shared" si="245"/>
        <v>0.82697403491627741</v>
      </c>
      <c r="GH201" s="2">
        <f t="shared" si="245"/>
        <v>0.8168632159860495</v>
      </c>
      <c r="GI201" s="2">
        <f t="shared" si="245"/>
        <v>0.83047067742724712</v>
      </c>
      <c r="GJ201" s="2">
        <f t="shared" si="245"/>
        <v>0.82424273991434327</v>
      </c>
      <c r="GK201" s="2">
        <f t="shared" si="245"/>
        <v>0.75032439365024683</v>
      </c>
      <c r="GM201" s="86">
        <f t="shared" si="246"/>
        <v>2.2522271203767014E-304</v>
      </c>
      <c r="GN201" s="86">
        <f t="shared" si="246"/>
        <v>5.881306072485925E-270</v>
      </c>
      <c r="GO201" s="86">
        <f t="shared" si="246"/>
        <v>0</v>
      </c>
      <c r="GP201" s="86">
        <f t="shared" si="246"/>
        <v>0</v>
      </c>
      <c r="GQ201" s="86">
        <f t="shared" si="246"/>
        <v>0</v>
      </c>
      <c r="GR201" s="86">
        <f t="shared" si="246"/>
        <v>0</v>
      </c>
      <c r="GS201" s="86">
        <f t="shared" si="246"/>
        <v>0</v>
      </c>
      <c r="GT201" s="86">
        <f t="shared" si="246"/>
        <v>0</v>
      </c>
      <c r="GU201" s="86">
        <f t="shared" si="246"/>
        <v>0</v>
      </c>
      <c r="GV201" s="86">
        <f t="shared" si="246"/>
        <v>0</v>
      </c>
      <c r="GW201" s="86">
        <f t="shared" si="246"/>
        <v>0</v>
      </c>
      <c r="GX201" s="86">
        <f t="shared" si="246"/>
        <v>0</v>
      </c>
      <c r="GY201" s="86">
        <f t="shared" si="246"/>
        <v>0</v>
      </c>
      <c r="GZ201" s="86">
        <f t="shared" si="246"/>
        <v>5.8904003489382874E-281</v>
      </c>
      <c r="HA201" s="86">
        <f t="shared" si="246"/>
        <v>0</v>
      </c>
      <c r="HC201" s="86">
        <f t="shared" si="182"/>
        <v>1.5804315286500352E-250</v>
      </c>
      <c r="HD201" s="86">
        <f t="shared" si="182"/>
        <v>1.2286475323068669E-244</v>
      </c>
      <c r="HE201" s="86">
        <f t="shared" si="182"/>
        <v>7.6826374162132309E-256</v>
      </c>
      <c r="HF201" s="86">
        <f t="shared" si="182"/>
        <v>0</v>
      </c>
      <c r="HG201" s="86">
        <f t="shared" si="182"/>
        <v>0</v>
      </c>
      <c r="HH201" s="86">
        <f t="shared" si="182"/>
        <v>0</v>
      </c>
      <c r="HI201" s="86">
        <f t="shared" si="242"/>
        <v>0</v>
      </c>
      <c r="HJ201" s="86">
        <f t="shared" si="242"/>
        <v>2.2773629892736062E-280</v>
      </c>
      <c r="HK201" s="86">
        <f t="shared" si="242"/>
        <v>0</v>
      </c>
      <c r="HL201" s="86">
        <f t="shared" si="242"/>
        <v>0</v>
      </c>
      <c r="HM201" s="86">
        <f t="shared" si="242"/>
        <v>0</v>
      </c>
      <c r="HN201" s="86">
        <f t="shared" si="242"/>
        <v>1.013224941549715E-285</v>
      </c>
      <c r="HO201" s="86">
        <f t="shared" si="227"/>
        <v>2.8230316944134196E-276</v>
      </c>
      <c r="HP201" s="86">
        <f t="shared" si="227"/>
        <v>7.2767376702276395E-239</v>
      </c>
      <c r="HQ201" s="86">
        <f t="shared" si="227"/>
        <v>0</v>
      </c>
      <c r="HS201" s="86">
        <f t="shared" si="247"/>
        <v>2.3017307219439478E-43</v>
      </c>
      <c r="HT201" s="86">
        <f t="shared" si="247"/>
        <v>6.4328572899700071E-42</v>
      </c>
      <c r="HU201" s="86">
        <f t="shared" si="247"/>
        <v>5.0196654285623322E-49</v>
      </c>
      <c r="HV201" s="86">
        <f t="shared" si="247"/>
        <v>1.0798529473640997E-50</v>
      </c>
      <c r="HW201" s="86">
        <f t="shared" si="247"/>
        <v>1.2514028785317535E-51</v>
      </c>
      <c r="HX201" s="86">
        <f t="shared" si="247"/>
        <v>8.4568718537906509E-60</v>
      </c>
      <c r="HY201" s="86">
        <f t="shared" si="247"/>
        <v>2.0953607631806489E-56</v>
      </c>
      <c r="HZ201" s="86">
        <f t="shared" si="247"/>
        <v>4.0944676370722163E-81</v>
      </c>
      <c r="IA201" s="86">
        <f t="shared" si="247"/>
        <v>1.3035774431876508E-52</v>
      </c>
      <c r="IB201" s="86">
        <f t="shared" si="247"/>
        <v>1.4236155993123793E-44</v>
      </c>
      <c r="IC201" s="86">
        <f t="shared" si="247"/>
        <v>1.0691066230365063E-43</v>
      </c>
      <c r="ID201" s="86">
        <f t="shared" si="247"/>
        <v>1.2601519950066213E-40</v>
      </c>
      <c r="IE201" s="86">
        <f t="shared" si="247"/>
        <v>5.4984798121998804E-45</v>
      </c>
      <c r="IF201" s="86">
        <f t="shared" si="247"/>
        <v>1.0705436501969631E-54</v>
      </c>
      <c r="IG201" s="86">
        <f t="shared" si="247"/>
        <v>7.9857182282863437E-39</v>
      </c>
      <c r="II201" s="86">
        <f t="shared" si="248"/>
        <v>7.0569002469344374E-7</v>
      </c>
      <c r="IJ201" s="86">
        <f t="shared" si="248"/>
        <v>3.2645569504215382E-6</v>
      </c>
      <c r="IK201" s="86">
        <f t="shared" si="248"/>
        <v>3.8615010099094622E-7</v>
      </c>
      <c r="IL201" s="86">
        <f t="shared" si="248"/>
        <v>2.323286274509842E-7</v>
      </c>
      <c r="IM201" s="86">
        <f t="shared" si="248"/>
        <v>5.3976319619308774E-8</v>
      </c>
      <c r="IN201" s="86">
        <f t="shared" si="248"/>
        <v>4.8701728624661841E-10</v>
      </c>
      <c r="IO201" s="86">
        <f t="shared" si="248"/>
        <v>5.5253826363370769E-10</v>
      </c>
      <c r="IP201" s="86">
        <f t="shared" si="248"/>
        <v>4.0164055075143538E-11</v>
      </c>
      <c r="IQ201" s="86">
        <f t="shared" si="248"/>
        <v>2.4844674167141296E-7</v>
      </c>
      <c r="IR201" s="86">
        <f t="shared" si="248"/>
        <v>1.6228454458405981E-5</v>
      </c>
      <c r="IS201" s="86">
        <f t="shared" si="248"/>
        <v>2.6029570498911215E-5</v>
      </c>
      <c r="IT201" s="86">
        <f t="shared" si="248"/>
        <v>8.9370177741043448E-5</v>
      </c>
      <c r="IU201" s="86">
        <f t="shared" si="248"/>
        <v>1.4634584466211401E-5</v>
      </c>
      <c r="IV201" s="86">
        <f t="shared" si="248"/>
        <v>3.7528489840139574E-2</v>
      </c>
      <c r="IW201" s="86">
        <f t="shared" si="248"/>
        <v>7.2519339834094569E-5</v>
      </c>
      <c r="IY201" s="86">
        <f t="shared" si="249"/>
        <v>7.0569002469344374E-7</v>
      </c>
      <c r="IZ201" s="86">
        <f t="shared" si="249"/>
        <v>3.2645569504215382E-6</v>
      </c>
      <c r="JA201" s="86">
        <f t="shared" si="249"/>
        <v>3.8615010099094622E-7</v>
      </c>
      <c r="JB201" s="86">
        <f t="shared" si="249"/>
        <v>2.323286274509842E-7</v>
      </c>
      <c r="JC201" s="86">
        <f t="shared" si="249"/>
        <v>5.3976319619308774E-8</v>
      </c>
      <c r="JD201" s="86">
        <f t="shared" si="249"/>
        <v>4.8701728624661841E-10</v>
      </c>
      <c r="JE201" s="86">
        <f t="shared" si="249"/>
        <v>5.5253826363370769E-10</v>
      </c>
      <c r="JF201" s="86">
        <f t="shared" si="249"/>
        <v>4.0164055075143538E-11</v>
      </c>
      <c r="JG201" s="86">
        <f t="shared" si="249"/>
        <v>2.4844674167141296E-7</v>
      </c>
      <c r="JH201" s="86">
        <f t="shared" si="249"/>
        <v>1.6228454458405981E-5</v>
      </c>
      <c r="JI201" s="86">
        <f t="shared" si="249"/>
        <v>2.6029570498911215E-5</v>
      </c>
      <c r="JJ201" s="86">
        <f t="shared" si="249"/>
        <v>8.9370177741043448E-5</v>
      </c>
      <c r="JK201" s="86">
        <f t="shared" si="249"/>
        <v>1.4634584466211401E-5</v>
      </c>
      <c r="JL201" s="86">
        <f t="shared" si="249"/>
        <v>3.7528489840139574E-2</v>
      </c>
      <c r="JM201" s="86">
        <f t="shared" si="249"/>
        <v>7.2519339834094569E-5</v>
      </c>
    </row>
    <row r="202" spans="2:273" x14ac:dyDescent="0.25">
      <c r="B202" s="2">
        <v>175</v>
      </c>
      <c r="C202" s="37">
        <v>40.031999999999996</v>
      </c>
      <c r="D202" s="37">
        <v>37.667000000000002</v>
      </c>
      <c r="E202" s="37">
        <v>36.332999999999998</v>
      </c>
      <c r="F202" s="37">
        <v>39.031999999999996</v>
      </c>
      <c r="G202" s="37">
        <v>37.856999999999999</v>
      </c>
      <c r="H202" s="37">
        <v>42.332999999999998</v>
      </c>
      <c r="I202" s="37">
        <v>42.127000000000002</v>
      </c>
      <c r="J202" s="37">
        <v>42.851999999999997</v>
      </c>
      <c r="K202" s="37">
        <v>41.015999999999998</v>
      </c>
      <c r="L202" s="37">
        <v>39.295000000000002</v>
      </c>
      <c r="M202" s="37">
        <v>42.197000000000003</v>
      </c>
      <c r="N202" s="37">
        <v>41.508000000000003</v>
      </c>
      <c r="O202" s="37">
        <v>40.917999999999999</v>
      </c>
      <c r="P202" s="37">
        <v>42.902000000000001</v>
      </c>
      <c r="Q202" s="37">
        <v>42.143000000000001</v>
      </c>
      <c r="S202" s="4">
        <f t="shared" si="250"/>
        <v>39.392547875486592</v>
      </c>
      <c r="T202" s="4">
        <f t="shared" si="250"/>
        <v>37.561586477229305</v>
      </c>
      <c r="U202" s="4">
        <f t="shared" si="250"/>
        <v>38.534139471248395</v>
      </c>
      <c r="V202" s="4">
        <f t="shared" si="250"/>
        <v>38.567908705606932</v>
      </c>
      <c r="W202" s="4">
        <f t="shared" si="250"/>
        <v>39.176715915633615</v>
      </c>
      <c r="X202" s="4">
        <f t="shared" si="250"/>
        <v>41.456403161344944</v>
      </c>
      <c r="Y202" s="4">
        <f t="shared" si="250"/>
        <v>43.443562436626436</v>
      </c>
      <c r="Z202" s="4" t="e">
        <f t="shared" si="250"/>
        <v>#N/A</v>
      </c>
      <c r="AA202" s="4">
        <f t="shared" si="250"/>
        <v>42.87957141264188</v>
      </c>
      <c r="AB202" s="4">
        <f t="shared" si="250"/>
        <v>40.82152223882337</v>
      </c>
      <c r="AC202" s="4">
        <f t="shared" si="250"/>
        <v>40.677040204402672</v>
      </c>
      <c r="AD202" s="4">
        <f t="shared" si="250"/>
        <v>40.978672290051165</v>
      </c>
      <c r="AE202" s="4">
        <f t="shared" si="250"/>
        <v>40.630131772124471</v>
      </c>
      <c r="AF202" s="4">
        <f t="shared" si="250"/>
        <v>41.934745958372453</v>
      </c>
      <c r="AG202" s="4">
        <f t="shared" si="250"/>
        <v>43.436821578432678</v>
      </c>
      <c r="AI202" s="4">
        <f t="shared" si="251"/>
        <v>0.63945212451340439</v>
      </c>
      <c r="AJ202" s="4">
        <f t="shared" si="251"/>
        <v>0.10541352277069649</v>
      </c>
      <c r="AK202" s="4">
        <f t="shared" si="251"/>
        <v>-2.2011394712483963</v>
      </c>
      <c r="AL202" s="4">
        <f t="shared" si="251"/>
        <v>0.4640912943930644</v>
      </c>
      <c r="AM202" s="4">
        <f t="shared" si="251"/>
        <v>-1.3197159156336156</v>
      </c>
      <c r="AN202" s="4">
        <f t="shared" si="251"/>
        <v>0.876596838655054</v>
      </c>
      <c r="AO202" s="4">
        <f t="shared" si="251"/>
        <v>-1.3165624366264339</v>
      </c>
      <c r="AP202" s="4">
        <f t="shared" si="251"/>
        <v>0</v>
      </c>
      <c r="AQ202" s="4">
        <f t="shared" si="251"/>
        <v>-1.8635714126418819</v>
      </c>
      <c r="AR202" s="4">
        <f t="shared" si="251"/>
        <v>-1.5265222388233681</v>
      </c>
      <c r="AS202" s="4">
        <f t="shared" si="251"/>
        <v>1.5199597955973303</v>
      </c>
      <c r="AT202" s="4">
        <f t="shared" si="251"/>
        <v>0.52932770994883782</v>
      </c>
      <c r="AU202" s="4">
        <f t="shared" si="251"/>
        <v>0.28786822787552779</v>
      </c>
      <c r="AV202" s="4">
        <f t="shared" si="251"/>
        <v>0.96725404162754813</v>
      </c>
      <c r="AW202" s="4">
        <f t="shared" si="251"/>
        <v>-1.2938215784326772</v>
      </c>
      <c r="AY202" s="2">
        <f t="shared" si="243"/>
        <v>39.392547875486592</v>
      </c>
      <c r="AZ202" s="2">
        <f t="shared" si="243"/>
        <v>37.561586477229284</v>
      </c>
      <c r="BA202" s="2">
        <f t="shared" si="243"/>
        <v>38.534139471248395</v>
      </c>
      <c r="BB202" s="2">
        <f t="shared" si="243"/>
        <v>38.567908705606932</v>
      </c>
      <c r="BC202" s="2">
        <f t="shared" si="243"/>
        <v>39.176715915633615</v>
      </c>
      <c r="BD202" s="2">
        <f t="shared" si="243"/>
        <v>41.456403161344944</v>
      </c>
      <c r="BE202" s="2">
        <f t="shared" si="243"/>
        <v>43.443562436626436</v>
      </c>
      <c r="BF202" s="2" t="e">
        <f t="shared" si="243"/>
        <v>#N/A</v>
      </c>
      <c r="BG202" s="2">
        <f t="shared" si="243"/>
        <v>42.87957141264188</v>
      </c>
      <c r="BH202" s="2">
        <f t="shared" si="243"/>
        <v>40.821522238815426</v>
      </c>
      <c r="BI202" s="2">
        <f t="shared" si="243"/>
        <v>40.67704020436959</v>
      </c>
      <c r="BJ202" s="2">
        <f t="shared" si="243"/>
        <v>40.978672289136782</v>
      </c>
      <c r="BK202" s="2">
        <f t="shared" si="243"/>
        <v>40.630131772115874</v>
      </c>
      <c r="BL202" s="2">
        <f t="shared" si="243"/>
        <v>41.934735876079223</v>
      </c>
      <c r="BM202" s="2">
        <f t="shared" si="243"/>
        <v>43.436767964728418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>
        <f t="shared" si="198"/>
        <v>40.031999999999996</v>
      </c>
      <c r="CV202" s="2">
        <f t="shared" si="199"/>
        <v>37.667000000000002</v>
      </c>
      <c r="CW202" s="2">
        <f t="shared" si="200"/>
        <v>36.332999999999998</v>
      </c>
      <c r="CX202" s="2">
        <f t="shared" si="201"/>
        <v>39.031999999999996</v>
      </c>
      <c r="CY202" s="2">
        <f t="shared" si="202"/>
        <v>37.856999999999999</v>
      </c>
      <c r="CZ202" s="2">
        <f t="shared" si="203"/>
        <v>42.332999999999998</v>
      </c>
      <c r="DA202" s="2">
        <f t="shared" si="204"/>
        <v>42.127000000000002</v>
      </c>
      <c r="DB202" s="2" t="str">
        <f t="shared" si="205"/>
        <v/>
      </c>
      <c r="DC202" s="2">
        <f t="shared" si="206"/>
        <v>41.015999999999998</v>
      </c>
      <c r="DD202" s="2">
        <f t="shared" si="207"/>
        <v>39.295000000000002</v>
      </c>
      <c r="DE202" s="2">
        <f t="shared" si="208"/>
        <v>42.197000000000003</v>
      </c>
      <c r="DF202" s="2">
        <f t="shared" si="209"/>
        <v>41.508000000000003</v>
      </c>
      <c r="DG202" s="2">
        <f t="shared" si="210"/>
        <v>40.917999999999999</v>
      </c>
      <c r="DH202" s="2" t="str">
        <f t="shared" si="211"/>
        <v/>
      </c>
      <c r="DI202" s="2">
        <f t="shared" si="212"/>
        <v>42.143000000000001</v>
      </c>
      <c r="DK202" s="2">
        <f t="shared" si="252"/>
        <v>93.731860465116284</v>
      </c>
      <c r="DL202" s="2">
        <f t="shared" si="252"/>
        <v>93.016255813953507</v>
      </c>
      <c r="DM202" s="2">
        <f t="shared" si="252"/>
        <v>87.399093023255816</v>
      </c>
      <c r="DN202" s="2">
        <f t="shared" si="252"/>
        <v>92.830976744186074</v>
      </c>
      <c r="DO202" s="2">
        <f t="shared" si="252"/>
        <v>105.69538648947949</v>
      </c>
      <c r="DP202" s="2">
        <f t="shared" si="252"/>
        <v>102.3613456445993</v>
      </c>
      <c r="DQ202" s="2">
        <f t="shared" si="252"/>
        <v>89.614376109936572</v>
      </c>
      <c r="DR202" s="2">
        <f t="shared" si="252"/>
        <v>98.026482456140371</v>
      </c>
      <c r="DS202" s="2">
        <f t="shared" si="252"/>
        <v>91.446957134754058</v>
      </c>
      <c r="DT202" s="2">
        <f t="shared" si="252"/>
        <v>107.18661498257842</v>
      </c>
      <c r="DU202" s="2">
        <f t="shared" si="252"/>
        <v>103.34899421980931</v>
      </c>
      <c r="DV202" s="2">
        <f t="shared" si="252"/>
        <v>91.70126751233262</v>
      </c>
      <c r="DW202" s="2">
        <f t="shared" si="252"/>
        <v>97.197712171549369</v>
      </c>
      <c r="DX202" s="2">
        <f t="shared" si="252"/>
        <v>95.358456241956233</v>
      </c>
      <c r="DY202" s="2">
        <f t="shared" si="252"/>
        <v>73.080114369501459</v>
      </c>
      <c r="EA202" s="2">
        <f t="shared" si="241"/>
        <v>38.028286661928448</v>
      </c>
      <c r="EB202" s="2">
        <f t="shared" si="241"/>
        <v>37.62527408629154</v>
      </c>
      <c r="EC202" s="2">
        <f t="shared" si="241"/>
        <v>39.086371853213343</v>
      </c>
      <c r="ED202" s="2">
        <f t="shared" si="241"/>
        <v>38.962634636211469</v>
      </c>
      <c r="EE202" s="2">
        <f t="shared" si="241"/>
        <v>40.389997372312578</v>
      </c>
      <c r="EF202" s="2">
        <f t="shared" si="240"/>
        <v>41.242381359513381</v>
      </c>
      <c r="EG202" s="2">
        <f t="shared" si="240"/>
        <v>44.761508853984296</v>
      </c>
      <c r="EH202" s="2">
        <f t="shared" si="240"/>
        <v>43.522277771709447</v>
      </c>
      <c r="EI202" s="2">
        <f t="shared" si="240"/>
        <v>42.676296539027973</v>
      </c>
      <c r="EJ202" s="2">
        <f t="shared" si="240"/>
        <v>41.564430205024536</v>
      </c>
      <c r="EK202" s="2">
        <f t="shared" si="213"/>
        <v>40.476398452963259</v>
      </c>
      <c r="EL202" s="2">
        <f t="shared" si="180"/>
        <v>41.258436221701793</v>
      </c>
      <c r="EM202" s="2">
        <f t="shared" si="180"/>
        <v>41.019997948869417</v>
      </c>
      <c r="EN202" s="2">
        <f t="shared" si="180"/>
        <v>42.68990887655751</v>
      </c>
      <c r="EO202" s="2">
        <f t="shared" si="180"/>
        <v>43.279352514916368</v>
      </c>
      <c r="EQ202" s="2">
        <f t="shared" si="253"/>
        <v>39.568025432234819</v>
      </c>
      <c r="ER202" s="2">
        <f t="shared" si="253"/>
        <v>37.552180014235311</v>
      </c>
      <c r="ES202" s="2">
        <f t="shared" si="253"/>
        <v>38.459859837682345</v>
      </c>
      <c r="ET202" s="2">
        <f t="shared" si="253"/>
        <v>38.513437642524437</v>
      </c>
      <c r="EU202" s="2">
        <f t="shared" si="253"/>
        <v>39.032082335615243</v>
      </c>
      <c r="EV202" s="2">
        <f t="shared" si="253"/>
        <v>41.478395454735534</v>
      </c>
      <c r="EW202" s="2">
        <f t="shared" si="253"/>
        <v>43.316020421836029</v>
      </c>
      <c r="EX202" s="2">
        <f t="shared" si="253"/>
        <v>42.950786915333836</v>
      </c>
      <c r="EY202" s="2">
        <f t="shared" si="253"/>
        <v>42.908881791993906</v>
      </c>
      <c r="EZ202" s="2">
        <f t="shared" si="253"/>
        <v>40.68519536303608</v>
      </c>
      <c r="FA202" s="2">
        <f t="shared" si="253"/>
        <v>40.714850391042091</v>
      </c>
      <c r="FB202" s="2">
        <f t="shared" si="253"/>
        <v>40.92111580882802</v>
      </c>
      <c r="FC202" s="2">
        <f t="shared" si="253"/>
        <v>40.557124809316925</v>
      </c>
      <c r="FD202" s="2">
        <f t="shared" si="253"/>
        <v>41.78742427300898</v>
      </c>
      <c r="FE202" s="2">
        <f t="shared" si="253"/>
        <v>43.484178815693276</v>
      </c>
      <c r="FG202" s="2">
        <f t="shared" si="254"/>
        <v>0.99999464839253271</v>
      </c>
      <c r="FH202" s="2">
        <f t="shared" si="254"/>
        <v>0.99999475765936907</v>
      </c>
      <c r="FI202" s="2">
        <f t="shared" si="254"/>
        <v>0.99999459426962145</v>
      </c>
      <c r="FJ202" s="2">
        <f t="shared" si="254"/>
        <v>0.99999459894616682</v>
      </c>
      <c r="FK202" s="2">
        <f t="shared" si="254"/>
        <v>0.9999953804634315</v>
      </c>
      <c r="FL202" s="2">
        <f t="shared" si="254"/>
        <v>0.99999394587970591</v>
      </c>
      <c r="FM202" s="2">
        <f t="shared" si="254"/>
        <v>0.99999425259103647</v>
      </c>
      <c r="FN202" s="2">
        <f t="shared" si="254"/>
        <v>0.99999336534792582</v>
      </c>
      <c r="FO202" s="2">
        <f t="shared" si="254"/>
        <v>0.99999387354117075</v>
      </c>
      <c r="FP202" s="2">
        <f t="shared" si="254"/>
        <v>0.99999333871455776</v>
      </c>
      <c r="FQ202" s="2">
        <f t="shared" si="254"/>
        <v>0.99999364394187673</v>
      </c>
      <c r="FR202" s="2">
        <f t="shared" si="254"/>
        <v>0.99999418022797415</v>
      </c>
      <c r="FS202" s="2">
        <f t="shared" si="254"/>
        <v>0.99999364061723917</v>
      </c>
      <c r="FT202" s="2">
        <f t="shared" si="254"/>
        <v>0.99999282734221118</v>
      </c>
      <c r="FU202" s="2">
        <f t="shared" si="254"/>
        <v>0.99999069995984124</v>
      </c>
      <c r="FW202" s="2">
        <f t="shared" si="245"/>
        <v>0.88584059595072207</v>
      </c>
      <c r="FX202" s="2">
        <f t="shared" si="245"/>
        <v>0.87528284656429434</v>
      </c>
      <c r="FY202" s="2">
        <f t="shared" si="245"/>
        <v>0.8818562674191962</v>
      </c>
      <c r="FZ202" s="2">
        <f t="shared" si="245"/>
        <v>0.87938450606681184</v>
      </c>
      <c r="GA202" s="2">
        <f t="shared" si="245"/>
        <v>0.89371065531738758</v>
      </c>
      <c r="GB202" s="2">
        <f t="shared" si="245"/>
        <v>0.90525008715443511</v>
      </c>
      <c r="GC202" s="2">
        <f t="shared" si="245"/>
        <v>0.91194379409184689</v>
      </c>
      <c r="GD202" s="2">
        <f t="shared" si="245"/>
        <v>0.88199638413638848</v>
      </c>
      <c r="GE202" s="2">
        <f t="shared" si="245"/>
        <v>0.87269540773256782</v>
      </c>
      <c r="GF202" s="2">
        <f t="shared" si="245"/>
        <v>0.84544544735297866</v>
      </c>
      <c r="GG202" s="2">
        <f t="shared" si="245"/>
        <v>0.8397588677475113</v>
      </c>
      <c r="GH202" s="2">
        <f t="shared" si="245"/>
        <v>0.83024177504569585</v>
      </c>
      <c r="GI202" s="2">
        <f t="shared" si="245"/>
        <v>0.84304618046790203</v>
      </c>
      <c r="GJ202" s="2">
        <f t="shared" si="245"/>
        <v>0.83718965506334941</v>
      </c>
      <c r="GK202" s="2">
        <f t="shared" si="245"/>
        <v>0.76717834054519718</v>
      </c>
      <c r="GM202" s="86">
        <f t="shared" si="246"/>
        <v>0</v>
      </c>
      <c r="GN202" s="86">
        <f t="shared" si="246"/>
        <v>7.0895292786970766E-275</v>
      </c>
      <c r="GO202" s="86">
        <f t="shared" si="246"/>
        <v>0</v>
      </c>
      <c r="GP202" s="86">
        <f t="shared" si="246"/>
        <v>0</v>
      </c>
      <c r="GQ202" s="86">
        <f t="shared" si="246"/>
        <v>0</v>
      </c>
      <c r="GR202" s="86">
        <f t="shared" si="246"/>
        <v>0</v>
      </c>
      <c r="GS202" s="86">
        <f t="shared" si="246"/>
        <v>0</v>
      </c>
      <c r="GT202" s="86">
        <f t="shared" si="246"/>
        <v>0</v>
      </c>
      <c r="GU202" s="86">
        <f t="shared" si="246"/>
        <v>0</v>
      </c>
      <c r="GV202" s="86">
        <f t="shared" si="246"/>
        <v>0</v>
      </c>
      <c r="GW202" s="86">
        <f t="shared" si="246"/>
        <v>0</v>
      </c>
      <c r="GX202" s="86">
        <f t="shared" si="246"/>
        <v>0</v>
      </c>
      <c r="GY202" s="86">
        <f t="shared" si="246"/>
        <v>0</v>
      </c>
      <c r="GZ202" s="86">
        <f t="shared" si="246"/>
        <v>5.0878038466575588E-286</v>
      </c>
      <c r="HA202" s="86">
        <f t="shared" si="246"/>
        <v>0</v>
      </c>
      <c r="HC202" s="86">
        <f t="shared" si="182"/>
        <v>2.5210697998111138E-256</v>
      </c>
      <c r="HD202" s="86">
        <f t="shared" si="182"/>
        <v>2.6789954720731018E-250</v>
      </c>
      <c r="HE202" s="86">
        <f t="shared" si="182"/>
        <v>1.0547490891187391E-261</v>
      </c>
      <c r="HF202" s="86">
        <f t="shared" si="182"/>
        <v>0</v>
      </c>
      <c r="HG202" s="86">
        <f t="shared" si="182"/>
        <v>0</v>
      </c>
      <c r="HH202" s="86">
        <f t="shared" si="182"/>
        <v>0</v>
      </c>
      <c r="HI202" s="86">
        <f t="shared" si="242"/>
        <v>0</v>
      </c>
      <c r="HJ202" s="86">
        <f t="shared" si="242"/>
        <v>1.1728902426449166E-286</v>
      </c>
      <c r="HK202" s="86">
        <f t="shared" si="242"/>
        <v>0</v>
      </c>
      <c r="HL202" s="86">
        <f t="shared" si="242"/>
        <v>0</v>
      </c>
      <c r="HM202" s="86">
        <f t="shared" si="242"/>
        <v>0</v>
      </c>
      <c r="HN202" s="86">
        <f t="shared" si="242"/>
        <v>2.1011558677285067E-292</v>
      </c>
      <c r="HO202" s="86">
        <f t="shared" si="227"/>
        <v>9.9669684045008383E-283</v>
      </c>
      <c r="HP202" s="86">
        <f t="shared" si="227"/>
        <v>2.3348527580317789E-244</v>
      </c>
      <c r="HQ202" s="86">
        <f t="shared" si="227"/>
        <v>0</v>
      </c>
      <c r="HS202" s="86">
        <f t="shared" si="247"/>
        <v>4.9396532512052281E-45</v>
      </c>
      <c r="HT202" s="86">
        <f t="shared" si="247"/>
        <v>1.5379200048576405E-43</v>
      </c>
      <c r="HU202" s="86">
        <f t="shared" si="247"/>
        <v>7.0069123495737254E-51</v>
      </c>
      <c r="HV202" s="86">
        <f t="shared" si="247"/>
        <v>1.219898409809525E-52</v>
      </c>
      <c r="HW202" s="86">
        <f t="shared" si="247"/>
        <v>1.4997649589548187E-53</v>
      </c>
      <c r="HX202" s="86">
        <f t="shared" si="247"/>
        <v>4.9679229559853474E-62</v>
      </c>
      <c r="HY202" s="86">
        <f t="shared" si="247"/>
        <v>1.7402254410157027E-58</v>
      </c>
      <c r="HZ202" s="86">
        <f t="shared" si="247"/>
        <v>3.1023060241778223E-84</v>
      </c>
      <c r="IA202" s="86">
        <f t="shared" si="247"/>
        <v>1.1712209981668463E-54</v>
      </c>
      <c r="IB202" s="86">
        <f t="shared" si="247"/>
        <v>2.3000056340275962E-46</v>
      </c>
      <c r="IC202" s="86">
        <f t="shared" si="247"/>
        <v>1.7839950549355023E-45</v>
      </c>
      <c r="ID202" s="86">
        <f t="shared" si="247"/>
        <v>2.702247526365611E-42</v>
      </c>
      <c r="IE202" s="86">
        <f t="shared" si="247"/>
        <v>8.1192302524114963E-47</v>
      </c>
      <c r="IF202" s="86">
        <f t="shared" si="247"/>
        <v>5.4560240628549175E-57</v>
      </c>
      <c r="IG202" s="86">
        <f t="shared" si="247"/>
        <v>1.5021992918514421E-40</v>
      </c>
      <c r="II202" s="86">
        <f t="shared" si="248"/>
        <v>2.0666995642787899E-7</v>
      </c>
      <c r="IJ202" s="86">
        <f t="shared" si="248"/>
        <v>1.0379291883604282E-6</v>
      </c>
      <c r="IK202" s="86">
        <f t="shared" si="248"/>
        <v>1.0411312498978661E-7</v>
      </c>
      <c r="IL202" s="86">
        <f t="shared" si="248"/>
        <v>5.8663586356609131E-8</v>
      </c>
      <c r="IM202" s="86">
        <f t="shared" si="248"/>
        <v>1.3193425250232954E-8</v>
      </c>
      <c r="IN202" s="86">
        <f t="shared" si="248"/>
        <v>8.6985222830507723E-11</v>
      </c>
      <c r="IO202" s="86">
        <f t="shared" si="248"/>
        <v>1.0620018316735266E-10</v>
      </c>
      <c r="IP202" s="86">
        <f t="shared" si="248"/>
        <v>4.5053810295725713E-12</v>
      </c>
      <c r="IQ202" s="86">
        <f t="shared" si="248"/>
        <v>6.0235035570710184E-8</v>
      </c>
      <c r="IR202" s="86">
        <f t="shared" si="248"/>
        <v>5.1548905806954391E-6</v>
      </c>
      <c r="IS202" s="86">
        <f t="shared" si="248"/>
        <v>8.4560129316550618E-6</v>
      </c>
      <c r="IT202" s="86">
        <f t="shared" si="248"/>
        <v>3.1950280556717287E-5</v>
      </c>
      <c r="IU202" s="86">
        <f t="shared" si="248"/>
        <v>4.5324394843283198E-6</v>
      </c>
      <c r="IV202" s="86">
        <f t="shared" si="248"/>
        <v>2.7529112988125461E-2</v>
      </c>
      <c r="IW202" s="86">
        <f t="shared" si="248"/>
        <v>1.7285822698911086E-5</v>
      </c>
      <c r="IY202" s="86">
        <f t="shared" si="249"/>
        <v>2.0666995642787899E-7</v>
      </c>
      <c r="IZ202" s="86">
        <f t="shared" si="249"/>
        <v>1.0379291883604282E-6</v>
      </c>
      <c r="JA202" s="86">
        <f t="shared" si="249"/>
        <v>1.0411312498978661E-7</v>
      </c>
      <c r="JB202" s="86">
        <f t="shared" si="249"/>
        <v>5.8663586356609131E-8</v>
      </c>
      <c r="JC202" s="86">
        <f t="shared" si="249"/>
        <v>1.3193425250232954E-8</v>
      </c>
      <c r="JD202" s="86">
        <f t="shared" si="249"/>
        <v>8.6985222830507723E-11</v>
      </c>
      <c r="JE202" s="86">
        <f t="shared" si="249"/>
        <v>1.0620018316735266E-10</v>
      </c>
      <c r="JF202" s="86">
        <f t="shared" si="249"/>
        <v>4.5053810295725713E-12</v>
      </c>
      <c r="JG202" s="86">
        <f t="shared" si="249"/>
        <v>6.0235035570710184E-8</v>
      </c>
      <c r="JH202" s="86">
        <f t="shared" si="249"/>
        <v>5.1548905806954391E-6</v>
      </c>
      <c r="JI202" s="86">
        <f t="shared" si="249"/>
        <v>8.4560129316550618E-6</v>
      </c>
      <c r="JJ202" s="86">
        <f t="shared" si="249"/>
        <v>3.1950280556717287E-5</v>
      </c>
      <c r="JK202" s="86">
        <f t="shared" si="249"/>
        <v>4.5324394843283198E-6</v>
      </c>
      <c r="JL202" s="86">
        <f t="shared" si="249"/>
        <v>2.7529112988125461E-2</v>
      </c>
      <c r="JM202" s="86">
        <f t="shared" si="249"/>
        <v>1.7285822698911086E-5</v>
      </c>
    </row>
    <row r="203" spans="2:273" x14ac:dyDescent="0.25">
      <c r="B203" s="2">
        <v>176</v>
      </c>
      <c r="C203" s="37">
        <v>38.667000000000002</v>
      </c>
      <c r="D203" s="37">
        <v>38.793999999999997</v>
      </c>
      <c r="E203" s="37">
        <v>36.825000000000003</v>
      </c>
      <c r="F203" s="37">
        <v>37.587000000000003</v>
      </c>
      <c r="G203" s="37">
        <v>37.429000000000002</v>
      </c>
      <c r="H203" s="37">
        <v>40.253999999999998</v>
      </c>
      <c r="I203" s="37">
        <v>45.332999999999998</v>
      </c>
      <c r="J203" s="37">
        <v>41.753999999999998</v>
      </c>
      <c r="K203" s="37">
        <v>41.442999999999998</v>
      </c>
      <c r="L203" s="37">
        <v>41.933999999999997</v>
      </c>
      <c r="M203" s="37">
        <v>38.966999999999999</v>
      </c>
      <c r="N203" s="37">
        <v>38.115000000000002</v>
      </c>
      <c r="O203" s="37">
        <v>39.917999999999999</v>
      </c>
      <c r="P203" s="37">
        <v>41.115000000000002</v>
      </c>
      <c r="Q203" s="37">
        <v>43.381</v>
      </c>
      <c r="S203" s="4">
        <f t="shared" si="250"/>
        <v>39.293960910153366</v>
      </c>
      <c r="T203" s="4">
        <f t="shared" si="250"/>
        <v>37.42852186569062</v>
      </c>
      <c r="U203" s="4">
        <f t="shared" si="250"/>
        <v>38.399782410319467</v>
      </c>
      <c r="V203" s="4">
        <f t="shared" si="250"/>
        <v>38.428291900299143</v>
      </c>
      <c r="W203" s="4">
        <f t="shared" si="250"/>
        <v>39.036925602311229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>
        <f t="shared" si="250"/>
        <v>42.754097267493009</v>
      </c>
      <c r="AB203" s="4">
        <f t="shared" si="250"/>
        <v>40.672319558176611</v>
      </c>
      <c r="AC203" s="4">
        <f t="shared" si="250"/>
        <v>40.54112264978383</v>
      </c>
      <c r="AD203" s="4">
        <f t="shared" si="250"/>
        <v>40.831702015952665</v>
      </c>
      <c r="AE203" s="4">
        <f t="shared" si="250"/>
        <v>40.497679850932428</v>
      </c>
      <c r="AF203" s="4">
        <f t="shared" si="250"/>
        <v>41.806000974643894</v>
      </c>
      <c r="AG203" s="4">
        <f t="shared" si="250"/>
        <v>43.331183577594032</v>
      </c>
      <c r="AI203" s="4">
        <f t="shared" si="251"/>
        <v>-0.62696091015336464</v>
      </c>
      <c r="AJ203" s="4">
        <f t="shared" si="251"/>
        <v>1.3654781343093774</v>
      </c>
      <c r="AK203" s="4">
        <f t="shared" si="251"/>
        <v>-1.5747824103194645</v>
      </c>
      <c r="AL203" s="4">
        <f t="shared" si="251"/>
        <v>-0.84129190029914014</v>
      </c>
      <c r="AM203" s="4">
        <f t="shared" si="251"/>
        <v>-1.6079256023112265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-1.311097267493011</v>
      </c>
      <c r="AR203" s="4">
        <f t="shared" si="251"/>
        <v>1.2616804418233869</v>
      </c>
      <c r="AS203" s="4">
        <f t="shared" si="251"/>
        <v>-1.5741226497838312</v>
      </c>
      <c r="AT203" s="4">
        <f t="shared" si="251"/>
        <v>-2.7167020159526629</v>
      </c>
      <c r="AU203" s="4">
        <f t="shared" si="251"/>
        <v>-0.57967985093242902</v>
      </c>
      <c r="AV203" s="4">
        <f t="shared" si="251"/>
        <v>-0.69100097464389165</v>
      </c>
      <c r="AW203" s="4">
        <f t="shared" si="251"/>
        <v>4.9816422405967842E-2</v>
      </c>
      <c r="AY203" s="2">
        <f t="shared" si="243"/>
        <v>39.293960910153366</v>
      </c>
      <c r="AZ203" s="2">
        <f t="shared" si="243"/>
        <v>37.42852186569062</v>
      </c>
      <c r="BA203" s="2">
        <f t="shared" si="243"/>
        <v>38.399782410319467</v>
      </c>
      <c r="BB203" s="2">
        <f t="shared" si="243"/>
        <v>38.428291900299143</v>
      </c>
      <c r="BC203" s="2">
        <f t="shared" si="243"/>
        <v>39.036925602311229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>
        <f t="shared" si="243"/>
        <v>42.754097267493009</v>
      </c>
      <c r="BH203" s="2">
        <f t="shared" si="243"/>
        <v>40.672319558176191</v>
      </c>
      <c r="BI203" s="2">
        <f t="shared" si="243"/>
        <v>40.541122649781975</v>
      </c>
      <c r="BJ203" s="2">
        <f t="shared" si="243"/>
        <v>40.831702015886833</v>
      </c>
      <c r="BK203" s="2">
        <f t="shared" si="243"/>
        <v>40.497679850932002</v>
      </c>
      <c r="BL203" s="2">
        <f t="shared" si="243"/>
        <v>41.805998941904654</v>
      </c>
      <c r="BM203" s="2">
        <f t="shared" si="243"/>
        <v>43.331175705554116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>
        <f t="shared" si="198"/>
        <v>38.667000000000002</v>
      </c>
      <c r="CV203" s="2">
        <f t="shared" si="199"/>
        <v>38.793999999999997</v>
      </c>
      <c r="CW203" s="2">
        <f t="shared" si="200"/>
        <v>36.825000000000003</v>
      </c>
      <c r="CX203" s="2">
        <f t="shared" si="201"/>
        <v>37.587000000000003</v>
      </c>
      <c r="CY203" s="2">
        <f t="shared" si="202"/>
        <v>37.429000000000002</v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>
        <f t="shared" si="206"/>
        <v>41.442999999999998</v>
      </c>
      <c r="DD203" s="2">
        <f t="shared" si="207"/>
        <v>41.933999999999997</v>
      </c>
      <c r="DE203" s="2">
        <f t="shared" si="208"/>
        <v>38.966999999999999</v>
      </c>
      <c r="DF203" s="2">
        <f t="shared" si="209"/>
        <v>38.115000000000002</v>
      </c>
      <c r="DG203" s="2">
        <f t="shared" si="210"/>
        <v>39.917999999999999</v>
      </c>
      <c r="DH203" s="2" t="str">
        <f t="shared" si="211"/>
        <v/>
      </c>
      <c r="DI203" s="2">
        <f t="shared" si="212"/>
        <v>43.381</v>
      </c>
      <c r="DK203" s="2">
        <f t="shared" si="252"/>
        <v>93.951356236786467</v>
      </c>
      <c r="DL203" s="2">
        <f t="shared" si="252"/>
        <v>93.225658864391434</v>
      </c>
      <c r="DM203" s="2">
        <f t="shared" si="252"/>
        <v>87.57326260948355</v>
      </c>
      <c r="DN203" s="2">
        <f t="shared" si="252"/>
        <v>93.037752944729718</v>
      </c>
      <c r="DO203" s="2">
        <f t="shared" si="252"/>
        <v>105.97382834994463</v>
      </c>
      <c r="DP203" s="2">
        <f t="shared" si="252"/>
        <v>102.61441306620208</v>
      </c>
      <c r="DQ203" s="2">
        <f t="shared" si="252"/>
        <v>89.758201479915428</v>
      </c>
      <c r="DR203" s="2">
        <f t="shared" si="252"/>
        <v>98.234743792172765</v>
      </c>
      <c r="DS203" s="2">
        <f t="shared" si="252"/>
        <v>91.620586743375725</v>
      </c>
      <c r="DT203" s="2">
        <f t="shared" si="252"/>
        <v>107.4702398954704</v>
      </c>
      <c r="DU203" s="2">
        <f t="shared" si="252"/>
        <v>103.61225789374174</v>
      </c>
      <c r="DV203" s="2">
        <f t="shared" si="252"/>
        <v>91.891734460887946</v>
      </c>
      <c r="DW203" s="2">
        <f t="shared" si="252"/>
        <v>97.423274690425842</v>
      </c>
      <c r="DX203" s="2">
        <f t="shared" si="252"/>
        <v>95.589205662805654</v>
      </c>
      <c r="DY203" s="2">
        <f t="shared" si="252"/>
        <v>73.179601356304971</v>
      </c>
      <c r="EA203" s="2">
        <f t="shared" si="241"/>
        <v>37.894230987917545</v>
      </c>
      <c r="EB203" s="2">
        <f t="shared" si="241"/>
        <v>37.49438873186638</v>
      </c>
      <c r="EC203" s="2">
        <f t="shared" si="241"/>
        <v>38.966486370262402</v>
      </c>
      <c r="ED203" s="2">
        <f t="shared" si="241"/>
        <v>38.833357832037009</v>
      </c>
      <c r="EE203" s="2">
        <f t="shared" si="241"/>
        <v>40.279829348197012</v>
      </c>
      <c r="EF203" s="2">
        <f t="shared" si="240"/>
        <v>41.106888863746015</v>
      </c>
      <c r="EG203" s="2">
        <f t="shared" si="240"/>
        <v>44.650415311890356</v>
      </c>
      <c r="EH203" s="2">
        <f t="shared" si="240"/>
        <v>43.387271239759691</v>
      </c>
      <c r="EI203" s="2">
        <f t="shared" si="240"/>
        <v>42.545401546391744</v>
      </c>
      <c r="EJ203" s="2">
        <f t="shared" si="240"/>
        <v>41.437493127346215</v>
      </c>
      <c r="EK203" s="2">
        <f t="shared" si="213"/>
        <v>40.334496405414626</v>
      </c>
      <c r="EL203" s="2">
        <f t="shared" si="180"/>
        <v>41.120541295862608</v>
      </c>
      <c r="EM203" s="2">
        <f t="shared" si="180"/>
        <v>40.899483213547306</v>
      </c>
      <c r="EN203" s="2">
        <f t="shared" si="180"/>
        <v>42.584576607821617</v>
      </c>
      <c r="EO203" s="2">
        <f t="shared" si="180"/>
        <v>43.166960558939003</v>
      </c>
      <c r="EQ203" s="2">
        <f t="shared" si="253"/>
        <v>39.45816820642775</v>
      </c>
      <c r="ER203" s="2">
        <f t="shared" si="253"/>
        <v>37.419661355796975</v>
      </c>
      <c r="ES203" s="2">
        <f t="shared" si="253"/>
        <v>38.330271570782827</v>
      </c>
      <c r="ET203" s="2">
        <f t="shared" si="253"/>
        <v>38.377321604319079</v>
      </c>
      <c r="EU203" s="2">
        <f t="shared" si="253"/>
        <v>38.901806268761355</v>
      </c>
      <c r="EV203" s="2">
        <f t="shared" si="253"/>
        <v>41.346376700018098</v>
      </c>
      <c r="EW203" s="2">
        <f t="shared" si="253"/>
        <v>43.183458032319777</v>
      </c>
      <c r="EX203" s="2">
        <f t="shared" si="253"/>
        <v>42.8071194582825</v>
      </c>
      <c r="EY203" s="2">
        <f t="shared" si="253"/>
        <v>42.781551408929644</v>
      </c>
      <c r="EZ203" s="2">
        <f t="shared" si="253"/>
        <v>40.544279277943474</v>
      </c>
      <c r="FA203" s="2">
        <f t="shared" si="253"/>
        <v>40.576650781479799</v>
      </c>
      <c r="FB203" s="2">
        <f t="shared" si="253"/>
        <v>40.777520283446762</v>
      </c>
      <c r="FC203" s="2">
        <f t="shared" si="253"/>
        <v>40.429072844626802</v>
      </c>
      <c r="FD203" s="2">
        <f t="shared" si="253"/>
        <v>41.667501394934746</v>
      </c>
      <c r="FE203" s="2">
        <f t="shared" si="253"/>
        <v>43.376301357123886</v>
      </c>
      <c r="FG203" s="2">
        <f t="shared" si="254"/>
        <v>0.99999511927368367</v>
      </c>
      <c r="FH203" s="2">
        <f t="shared" si="254"/>
        <v>0.9999952189263156</v>
      </c>
      <c r="FI203" s="2">
        <f t="shared" si="254"/>
        <v>0.99999506991295517</v>
      </c>
      <c r="FJ203" s="2">
        <f t="shared" si="254"/>
        <v>0.99999507417801925</v>
      </c>
      <c r="FK203" s="2">
        <f t="shared" si="254"/>
        <v>0.99999578693086422</v>
      </c>
      <c r="FL203" s="2">
        <f t="shared" si="254"/>
        <v>0.99999447857372781</v>
      </c>
      <c r="FM203" s="2">
        <f t="shared" si="254"/>
        <v>0.99999475829807627</v>
      </c>
      <c r="FN203" s="2">
        <f t="shared" si="254"/>
        <v>0.99999394912186057</v>
      </c>
      <c r="FO203" s="2">
        <f t="shared" si="254"/>
        <v>0.99999441260012889</v>
      </c>
      <c r="FP203" s="2">
        <f t="shared" si="254"/>
        <v>0.99999392483191185</v>
      </c>
      <c r="FQ203" s="2">
        <f t="shared" si="254"/>
        <v>0.99999420320285404</v>
      </c>
      <c r="FR203" s="2">
        <f t="shared" si="254"/>
        <v>0.99999469230211191</v>
      </c>
      <c r="FS203" s="2">
        <f t="shared" si="254"/>
        <v>0.99999420017074514</v>
      </c>
      <c r="FT203" s="2">
        <f t="shared" si="254"/>
        <v>0.99999345845422116</v>
      </c>
      <c r="FU203" s="2">
        <f t="shared" si="254"/>
        <v>0.99999151825562815</v>
      </c>
      <c r="FW203" s="2">
        <f t="shared" si="245"/>
        <v>0.89482896511825116</v>
      </c>
      <c r="FX203" s="2">
        <f t="shared" si="245"/>
        <v>0.88499456241265284</v>
      </c>
      <c r="FY203" s="2">
        <f t="shared" si="245"/>
        <v>0.89111978540034142</v>
      </c>
      <c r="FZ203" s="2">
        <f t="shared" si="245"/>
        <v>0.88881739717721309</v>
      </c>
      <c r="GA203" s="2">
        <f t="shared" si="245"/>
        <v>0.90214782161304885</v>
      </c>
      <c r="GB203" s="2">
        <f t="shared" si="245"/>
        <v>0.91286057408650678</v>
      </c>
      <c r="GC203" s="2">
        <f t="shared" si="245"/>
        <v>0.91906469970857374</v>
      </c>
      <c r="GD203" s="2">
        <f t="shared" si="245"/>
        <v>0.89125027055485917</v>
      </c>
      <c r="GE203" s="2">
        <f t="shared" si="245"/>
        <v>0.88258157840077089</v>
      </c>
      <c r="GF203" s="2">
        <f t="shared" si="245"/>
        <v>0.85710127503942779</v>
      </c>
      <c r="GG203" s="2">
        <f t="shared" si="245"/>
        <v>0.85176836104189946</v>
      </c>
      <c r="GH203" s="2">
        <f t="shared" si="245"/>
        <v>0.84283104435603995</v>
      </c>
      <c r="GI203" s="2">
        <f t="shared" si="245"/>
        <v>0.85485188576416071</v>
      </c>
      <c r="GJ203" s="2">
        <f t="shared" si="245"/>
        <v>0.84935715978237969</v>
      </c>
      <c r="GK203" s="2">
        <f t="shared" si="245"/>
        <v>0.78322328227268379</v>
      </c>
      <c r="GM203" s="86">
        <f t="shared" si="246"/>
        <v>0</v>
      </c>
      <c r="GN203" s="86">
        <f t="shared" si="246"/>
        <v>7.7102581719310426E-280</v>
      </c>
      <c r="GO203" s="86">
        <f t="shared" si="246"/>
        <v>0</v>
      </c>
      <c r="GP203" s="86">
        <f t="shared" si="246"/>
        <v>0</v>
      </c>
      <c r="GQ203" s="86">
        <f t="shared" si="246"/>
        <v>0</v>
      </c>
      <c r="GR203" s="86">
        <f t="shared" si="246"/>
        <v>0</v>
      </c>
      <c r="GS203" s="86">
        <f t="shared" si="246"/>
        <v>0</v>
      </c>
      <c r="GT203" s="86">
        <f t="shared" si="246"/>
        <v>0</v>
      </c>
      <c r="GU203" s="86">
        <f t="shared" si="246"/>
        <v>0</v>
      </c>
      <c r="GV203" s="86">
        <f t="shared" si="246"/>
        <v>0</v>
      </c>
      <c r="GW203" s="86">
        <f t="shared" si="246"/>
        <v>0</v>
      </c>
      <c r="GX203" s="86">
        <f t="shared" si="246"/>
        <v>0</v>
      </c>
      <c r="GY203" s="86">
        <f t="shared" si="246"/>
        <v>0</v>
      </c>
      <c r="GZ203" s="86">
        <f t="shared" si="246"/>
        <v>3.9574391219097549E-291</v>
      </c>
      <c r="HA203" s="86">
        <f t="shared" si="246"/>
        <v>0</v>
      </c>
      <c r="HC203" s="86">
        <f t="shared" si="182"/>
        <v>3.4485432702175764E-262</v>
      </c>
      <c r="HD203" s="86">
        <f t="shared" si="182"/>
        <v>5.026961218386142E-256</v>
      </c>
      <c r="HE203" s="86">
        <f t="shared" si="182"/>
        <v>1.2414772486690168E-267</v>
      </c>
      <c r="HF203" s="86">
        <f t="shared" si="182"/>
        <v>0</v>
      </c>
      <c r="HG203" s="86">
        <f t="shared" si="182"/>
        <v>0</v>
      </c>
      <c r="HH203" s="86">
        <f t="shared" si="182"/>
        <v>0</v>
      </c>
      <c r="HI203" s="86">
        <f t="shared" si="242"/>
        <v>0</v>
      </c>
      <c r="HJ203" s="86">
        <f t="shared" si="242"/>
        <v>5.1394568076339578E-293</v>
      </c>
      <c r="HK203" s="86">
        <f t="shared" si="242"/>
        <v>0</v>
      </c>
      <c r="HL203" s="86">
        <f t="shared" si="242"/>
        <v>0</v>
      </c>
      <c r="HM203" s="86">
        <f t="shared" si="242"/>
        <v>0</v>
      </c>
      <c r="HN203" s="86">
        <f t="shared" si="242"/>
        <v>3.6431842357878866E-299</v>
      </c>
      <c r="HO203" s="86">
        <f t="shared" si="227"/>
        <v>2.9612278173903635E-289</v>
      </c>
      <c r="HP203" s="86">
        <f t="shared" si="227"/>
        <v>6.4815884934791135E-250</v>
      </c>
      <c r="HQ203" s="86">
        <f t="shared" si="227"/>
        <v>0</v>
      </c>
      <c r="HS203" s="86">
        <f t="shared" si="247"/>
        <v>9.8371813529339876E-47</v>
      </c>
      <c r="HT203" s="86">
        <f t="shared" si="247"/>
        <v>3.4175266229570695E-45</v>
      </c>
      <c r="HU203" s="86">
        <f t="shared" si="247"/>
        <v>9.0150013738470291E-53</v>
      </c>
      <c r="HV203" s="86">
        <f t="shared" si="247"/>
        <v>1.2635647334955885E-54</v>
      </c>
      <c r="HW203" s="86">
        <f t="shared" si="247"/>
        <v>1.6542836587334205E-55</v>
      </c>
      <c r="HX203" s="86">
        <f t="shared" si="247"/>
        <v>2.6504458426043358E-64</v>
      </c>
      <c r="HY203" s="86">
        <f t="shared" si="247"/>
        <v>1.3223195327495701E-60</v>
      </c>
      <c r="HZ203" s="86">
        <f t="shared" si="247"/>
        <v>2.0474425632978837E-87</v>
      </c>
      <c r="IA203" s="86">
        <f t="shared" si="247"/>
        <v>9.595518193696154E-57</v>
      </c>
      <c r="IB203" s="86">
        <f t="shared" si="247"/>
        <v>3.417376455925339E-48</v>
      </c>
      <c r="IC203" s="86">
        <f t="shared" si="247"/>
        <v>2.7367458444840018E-47</v>
      </c>
      <c r="ID203" s="86">
        <f t="shared" si="247"/>
        <v>5.3498478287347535E-44</v>
      </c>
      <c r="IE203" s="86">
        <f t="shared" si="247"/>
        <v>1.0994571921428876E-48</v>
      </c>
      <c r="IF203" s="86">
        <f t="shared" si="247"/>
        <v>2.4881890204938149E-59</v>
      </c>
      <c r="IG203" s="86">
        <f t="shared" si="247"/>
        <v>2.5843073205283413E-42</v>
      </c>
      <c r="II203" s="86">
        <f t="shared" si="248"/>
        <v>5.741167040429175E-8</v>
      </c>
      <c r="IJ203" s="86">
        <f t="shared" si="248"/>
        <v>3.1343607130092976E-7</v>
      </c>
      <c r="IK203" s="86">
        <f t="shared" si="248"/>
        <v>2.6498201047085392E-8</v>
      </c>
      <c r="IL203" s="86">
        <f t="shared" si="248"/>
        <v>1.3930521073879398E-8</v>
      </c>
      <c r="IM203" s="86">
        <f t="shared" si="248"/>
        <v>3.0405596020358614E-9</v>
      </c>
      <c r="IN203" s="86">
        <f t="shared" si="248"/>
        <v>1.4505723107706472E-11</v>
      </c>
      <c r="IO203" s="86">
        <f t="shared" si="248"/>
        <v>1.9158622679568463E-11</v>
      </c>
      <c r="IP203" s="86">
        <f t="shared" si="248"/>
        <v>4.5796401499425993E-13</v>
      </c>
      <c r="IQ203" s="86">
        <f t="shared" si="248"/>
        <v>1.3680890129366993E-8</v>
      </c>
      <c r="IR203" s="86">
        <f t="shared" si="248"/>
        <v>1.544047276107736E-6</v>
      </c>
      <c r="IS203" s="86">
        <f t="shared" si="248"/>
        <v>2.5899261107277347E-6</v>
      </c>
      <c r="IT203" s="86">
        <f t="shared" si="248"/>
        <v>1.0803799585335225E-5</v>
      </c>
      <c r="IU203" s="86">
        <f t="shared" si="248"/>
        <v>1.3210125856701165E-6</v>
      </c>
      <c r="IV203" s="86">
        <f t="shared" si="248"/>
        <v>1.9917541017821568E-2</v>
      </c>
      <c r="IW203" s="86">
        <f t="shared" si="248"/>
        <v>3.6991299654530233E-6</v>
      </c>
      <c r="IY203" s="86">
        <f t="shared" si="249"/>
        <v>5.741167040429175E-8</v>
      </c>
      <c r="IZ203" s="86">
        <f t="shared" si="249"/>
        <v>3.1343607130092976E-7</v>
      </c>
      <c r="JA203" s="86">
        <f t="shared" si="249"/>
        <v>2.6498201047085392E-8</v>
      </c>
      <c r="JB203" s="86">
        <f t="shared" si="249"/>
        <v>1.3930521073879398E-8</v>
      </c>
      <c r="JC203" s="86">
        <f t="shared" si="249"/>
        <v>3.0405596020358614E-9</v>
      </c>
      <c r="JD203" s="86">
        <f t="shared" si="249"/>
        <v>1.4505723107706472E-11</v>
      </c>
      <c r="JE203" s="86">
        <f t="shared" si="249"/>
        <v>1.9158622679568463E-11</v>
      </c>
      <c r="JF203" s="86">
        <f t="shared" si="249"/>
        <v>4.5796401499425993E-13</v>
      </c>
      <c r="JG203" s="86">
        <f t="shared" si="249"/>
        <v>1.3680890129366993E-8</v>
      </c>
      <c r="JH203" s="86">
        <f t="shared" si="249"/>
        <v>1.544047276107736E-6</v>
      </c>
      <c r="JI203" s="86">
        <f t="shared" si="249"/>
        <v>2.5899261107277347E-6</v>
      </c>
      <c r="JJ203" s="86">
        <f t="shared" si="249"/>
        <v>1.0803799585335225E-5</v>
      </c>
      <c r="JK203" s="86">
        <f t="shared" si="249"/>
        <v>1.3210125856701165E-6</v>
      </c>
      <c r="JL203" s="86">
        <f t="shared" si="249"/>
        <v>1.9917541017821568E-2</v>
      </c>
      <c r="JM203" s="86">
        <f t="shared" si="249"/>
        <v>3.6991299654530233E-6</v>
      </c>
    </row>
    <row r="204" spans="2:273" x14ac:dyDescent="0.25">
      <c r="B204" s="2">
        <v>177</v>
      </c>
      <c r="C204" s="37">
        <v>39.317</v>
      </c>
      <c r="D204" s="37">
        <v>39.174999999999997</v>
      </c>
      <c r="E204" s="37">
        <v>40.348999999999997</v>
      </c>
      <c r="F204" s="37">
        <v>37.063000000000002</v>
      </c>
      <c r="G204" s="37">
        <v>39.206000000000003</v>
      </c>
      <c r="H204" s="37">
        <v>39.920999999999999</v>
      </c>
      <c r="I204" s="37">
        <v>42.841000000000001</v>
      </c>
      <c r="J204" s="37">
        <v>44.917999999999999</v>
      </c>
      <c r="K204" s="37">
        <v>43.115000000000002</v>
      </c>
      <c r="L204" s="37">
        <v>38.884999999999998</v>
      </c>
      <c r="M204" s="37">
        <v>39.802999999999997</v>
      </c>
      <c r="N204" s="37">
        <v>40.262</v>
      </c>
      <c r="O204" s="37">
        <v>40.475000000000001</v>
      </c>
      <c r="P204" s="37">
        <v>40.738</v>
      </c>
      <c r="Q204" s="37">
        <v>42.683</v>
      </c>
      <c r="S204" s="4">
        <f t="shared" si="250"/>
        <v>39.194809865504197</v>
      </c>
      <c r="T204" s="4">
        <f t="shared" si="250"/>
        <v>37.295478248662981</v>
      </c>
      <c r="U204" s="4">
        <f t="shared" si="250"/>
        <v>38.265663169855877</v>
      </c>
      <c r="V204" s="4">
        <f t="shared" si="250"/>
        <v>38.288849734307099</v>
      </c>
      <c r="W204" s="4">
        <f t="shared" si="250"/>
        <v>38.897640090173638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>
        <f t="shared" si="250"/>
        <v>42.628534397964962</v>
      </c>
      <c r="AB204" s="4">
        <f t="shared" si="250"/>
        <v>40.523466907945924</v>
      </c>
      <c r="AC204" s="4">
        <f t="shared" si="250"/>
        <v>40.405111511555702</v>
      </c>
      <c r="AD204" s="4">
        <f t="shared" si="250"/>
        <v>40.68485875154601</v>
      </c>
      <c r="AE204" s="4">
        <f t="shared" si="250"/>
        <v>40.365409289488774</v>
      </c>
      <c r="AF204" s="4">
        <f t="shared" si="250"/>
        <v>41.677616153866346</v>
      </c>
      <c r="AG204" s="4">
        <f t="shared" si="250"/>
        <v>43.225556811660347</v>
      </c>
      <c r="AI204" s="4">
        <f t="shared" si="251"/>
        <v>0.12219013449580274</v>
      </c>
      <c r="AJ204" s="4">
        <f t="shared" si="251"/>
        <v>1.8795217513370162</v>
      </c>
      <c r="AK204" s="4">
        <f t="shared" si="251"/>
        <v>2.0833368301441197</v>
      </c>
      <c r="AL204" s="4">
        <f t="shared" si="251"/>
        <v>-1.2258497343070971</v>
      </c>
      <c r="AM204" s="4">
        <f t="shared" si="251"/>
        <v>0.30835990982636474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0.48646560203503952</v>
      </c>
      <c r="AR204" s="4">
        <f t="shared" si="251"/>
        <v>-1.6384669079459258</v>
      </c>
      <c r="AS204" s="4">
        <f t="shared" si="251"/>
        <v>-0.60211151155570519</v>
      </c>
      <c r="AT204" s="4">
        <f t="shared" si="251"/>
        <v>-0.42285875154600916</v>
      </c>
      <c r="AU204" s="4">
        <f t="shared" si="251"/>
        <v>0.10959071051122748</v>
      </c>
      <c r="AV204" s="4">
        <f t="shared" si="251"/>
        <v>-0.93961615386634634</v>
      </c>
      <c r="AW204" s="4">
        <f t="shared" si="251"/>
        <v>-0.54255681166034719</v>
      </c>
      <c r="AY204" s="2">
        <f t="shared" si="243"/>
        <v>39.194809865504197</v>
      </c>
      <c r="AZ204" s="2">
        <f t="shared" si="243"/>
        <v>37.295478248662981</v>
      </c>
      <c r="BA204" s="2">
        <f t="shared" si="243"/>
        <v>38.265663169855877</v>
      </c>
      <c r="BB204" s="2">
        <f t="shared" si="243"/>
        <v>38.288849734307099</v>
      </c>
      <c r="BC204" s="2">
        <f t="shared" si="243"/>
        <v>38.897640090173638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>
        <f t="shared" si="243"/>
        <v>42.628534397964962</v>
      </c>
      <c r="BH204" s="2">
        <f t="shared" si="243"/>
        <v>40.523466907945902</v>
      </c>
      <c r="BI204" s="2">
        <f t="shared" si="243"/>
        <v>40.40511151155561</v>
      </c>
      <c r="BJ204" s="2">
        <f t="shared" si="243"/>
        <v>40.684858751541903</v>
      </c>
      <c r="BK204" s="2">
        <f t="shared" si="243"/>
        <v>40.365409289488753</v>
      </c>
      <c r="BL204" s="2">
        <f t="shared" si="243"/>
        <v>41.677615776974278</v>
      </c>
      <c r="BM204" s="2">
        <f t="shared" si="243"/>
        <v>43.225555800267415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>
        <f t="shared" si="198"/>
        <v>39.317</v>
      </c>
      <c r="CV204" s="2">
        <f t="shared" si="199"/>
        <v>39.174999999999997</v>
      </c>
      <c r="CW204" s="2">
        <f t="shared" si="200"/>
        <v>40.348999999999997</v>
      </c>
      <c r="CX204" s="2">
        <f t="shared" si="201"/>
        <v>37.063000000000002</v>
      </c>
      <c r="CY204" s="2">
        <f t="shared" si="202"/>
        <v>39.206000000000003</v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>
        <f t="shared" si="206"/>
        <v>43.115000000000002</v>
      </c>
      <c r="DD204" s="2">
        <f t="shared" si="207"/>
        <v>38.884999999999998</v>
      </c>
      <c r="DE204" s="2">
        <f t="shared" si="208"/>
        <v>39.802999999999997</v>
      </c>
      <c r="DF204" s="2">
        <f t="shared" si="209"/>
        <v>40.262</v>
      </c>
      <c r="DG204" s="2">
        <f t="shared" si="210"/>
        <v>40.475000000000001</v>
      </c>
      <c r="DH204" s="2" t="str">
        <f t="shared" si="211"/>
        <v/>
      </c>
      <c r="DI204" s="2">
        <f t="shared" si="212"/>
        <v>42.683</v>
      </c>
      <c r="DK204" s="2">
        <f t="shared" si="252"/>
        <v>94.170852008456649</v>
      </c>
      <c r="DL204" s="2">
        <f t="shared" si="252"/>
        <v>93.435061914829362</v>
      </c>
      <c r="DM204" s="2">
        <f t="shared" si="252"/>
        <v>87.747432195711269</v>
      </c>
      <c r="DN204" s="2">
        <f t="shared" si="252"/>
        <v>93.244529145273361</v>
      </c>
      <c r="DO204" s="2">
        <f t="shared" si="252"/>
        <v>106.25227021040973</v>
      </c>
      <c r="DP204" s="2">
        <f t="shared" si="252"/>
        <v>102.86748048780487</v>
      </c>
      <c r="DQ204" s="2">
        <f t="shared" si="252"/>
        <v>89.902026849894284</v>
      </c>
      <c r="DR204" s="2">
        <f t="shared" si="252"/>
        <v>98.443005128205144</v>
      </c>
      <c r="DS204" s="2">
        <f t="shared" si="252"/>
        <v>91.794216351997392</v>
      </c>
      <c r="DT204" s="2">
        <f t="shared" si="252"/>
        <v>107.75386480836238</v>
      </c>
      <c r="DU204" s="2">
        <f t="shared" si="252"/>
        <v>103.87552156767416</v>
      </c>
      <c r="DV204" s="2">
        <f t="shared" si="252"/>
        <v>92.082201409443257</v>
      </c>
      <c r="DW204" s="2">
        <f t="shared" si="252"/>
        <v>97.648837209302314</v>
      </c>
      <c r="DX204" s="2">
        <f t="shared" si="252"/>
        <v>95.819955083655074</v>
      </c>
      <c r="DY204" s="2">
        <f t="shared" si="252"/>
        <v>73.279088343108498</v>
      </c>
      <c r="EA204" s="2">
        <f t="shared" si="241"/>
        <v>37.760175313906643</v>
      </c>
      <c r="EB204" s="2">
        <f t="shared" si="241"/>
        <v>37.363503377441219</v>
      </c>
      <c r="EC204" s="2">
        <f t="shared" si="241"/>
        <v>38.846600887311453</v>
      </c>
      <c r="ED204" s="2">
        <f t="shared" si="241"/>
        <v>38.704081027862543</v>
      </c>
      <c r="EE204" s="2">
        <f t="shared" si="241"/>
        <v>40.169661324081432</v>
      </c>
      <c r="EF204" s="2">
        <f t="shared" si="240"/>
        <v>40.971396367978642</v>
      </c>
      <c r="EG204" s="2">
        <f t="shared" si="240"/>
        <v>44.539321769796416</v>
      </c>
      <c r="EH204" s="2">
        <f t="shared" si="240"/>
        <v>43.252264707809942</v>
      </c>
      <c r="EI204" s="2">
        <f t="shared" si="240"/>
        <v>42.414506553755515</v>
      </c>
      <c r="EJ204" s="2">
        <f t="shared" si="240"/>
        <v>41.310556049667909</v>
      </c>
      <c r="EK204" s="2">
        <f t="shared" si="213"/>
        <v>40.192594357866</v>
      </c>
      <c r="EL204" s="2">
        <f t="shared" si="180"/>
        <v>40.982646370023417</v>
      </c>
      <c r="EM204" s="2">
        <f t="shared" si="180"/>
        <v>40.778968478225195</v>
      </c>
      <c r="EN204" s="2">
        <f t="shared" si="180"/>
        <v>42.47924433908571</v>
      </c>
      <c r="EO204" s="2">
        <f t="shared" si="180"/>
        <v>43.054568602961631</v>
      </c>
      <c r="EQ204" s="2">
        <f t="shared" si="253"/>
        <v>39.348310980620681</v>
      </c>
      <c r="ER204" s="2">
        <f t="shared" si="253"/>
        <v>37.287142697358632</v>
      </c>
      <c r="ES204" s="2">
        <f t="shared" si="253"/>
        <v>38.200683303883295</v>
      </c>
      <c r="ET204" s="2">
        <f t="shared" si="253"/>
        <v>38.24120556611372</v>
      </c>
      <c r="EU204" s="2">
        <f t="shared" si="253"/>
        <v>38.77153020190746</v>
      </c>
      <c r="EV204" s="2">
        <f t="shared" si="253"/>
        <v>41.214357945300669</v>
      </c>
      <c r="EW204" s="2">
        <f t="shared" si="253"/>
        <v>43.050895642803525</v>
      </c>
      <c r="EX204" s="2">
        <f t="shared" si="253"/>
        <v>42.663452001231164</v>
      </c>
      <c r="EY204" s="2">
        <f t="shared" si="253"/>
        <v>42.654221025865397</v>
      </c>
      <c r="EZ204" s="2">
        <f t="shared" si="253"/>
        <v>40.403363192850875</v>
      </c>
      <c r="FA204" s="2">
        <f t="shared" si="253"/>
        <v>40.438451171917499</v>
      </c>
      <c r="FB204" s="2">
        <f t="shared" si="253"/>
        <v>40.633924758065504</v>
      </c>
      <c r="FC204" s="2">
        <f t="shared" si="253"/>
        <v>40.301020879936672</v>
      </c>
      <c r="FD204" s="2">
        <f t="shared" si="253"/>
        <v>41.547578516860511</v>
      </c>
      <c r="FE204" s="2">
        <f t="shared" si="253"/>
        <v>43.268423898554502</v>
      </c>
      <c r="FG204" s="2">
        <f t="shared" si="254"/>
        <v>0.99999554872278396</v>
      </c>
      <c r="FH204" s="2">
        <f t="shared" si="254"/>
        <v>0.99999563960714177</v>
      </c>
      <c r="FI204" s="2">
        <f t="shared" si="254"/>
        <v>0.99999550370522561</v>
      </c>
      <c r="FJ204" s="2">
        <f t="shared" si="254"/>
        <v>0.99999550759501377</v>
      </c>
      <c r="FK204" s="2">
        <f t="shared" si="254"/>
        <v>0.99999615763385685</v>
      </c>
      <c r="FL204" s="2">
        <f t="shared" si="254"/>
        <v>0.99999496439694457</v>
      </c>
      <c r="FM204" s="2">
        <f t="shared" si="254"/>
        <v>0.99999521950882397</v>
      </c>
      <c r="FN204" s="2">
        <f t="shared" si="254"/>
        <v>0.9999944815306111</v>
      </c>
      <c r="FO204" s="2">
        <f t="shared" si="254"/>
        <v>0.99999490422824855</v>
      </c>
      <c r="FP204" s="2">
        <f t="shared" si="254"/>
        <v>0.999994459377891</v>
      </c>
      <c r="FQ204" s="2">
        <f t="shared" si="254"/>
        <v>0.99999471325547284</v>
      </c>
      <c r="FR204" s="2">
        <f t="shared" si="254"/>
        <v>0.99999515931973337</v>
      </c>
      <c r="FS204" s="2">
        <f t="shared" si="254"/>
        <v>0.99999471049015387</v>
      </c>
      <c r="FT204" s="2">
        <f t="shared" si="254"/>
        <v>0.99999403403590958</v>
      </c>
      <c r="FU204" s="2">
        <f t="shared" si="254"/>
        <v>0.99999226455142332</v>
      </c>
      <c r="FW204" s="2">
        <f t="shared" si="245"/>
        <v>0.90318697709590512</v>
      </c>
      <c r="FX204" s="2">
        <f t="shared" si="245"/>
        <v>0.89404157647363047</v>
      </c>
      <c r="FY204" s="2">
        <f t="shared" si="245"/>
        <v>0.899739540954129</v>
      </c>
      <c r="FZ204" s="2">
        <f t="shared" si="245"/>
        <v>0.89759848095377104</v>
      </c>
      <c r="GA204" s="2">
        <f t="shared" si="245"/>
        <v>0.90998270999686603</v>
      </c>
      <c r="GB204" s="2">
        <f t="shared" si="245"/>
        <v>0.91991385251527347</v>
      </c>
      <c r="GC204" s="2">
        <f t="shared" si="245"/>
        <v>0.92565669829261643</v>
      </c>
      <c r="GD204" s="2">
        <f t="shared" si="245"/>
        <v>0.8998608567944486</v>
      </c>
      <c r="GE204" s="2">
        <f t="shared" si="245"/>
        <v>0.89179520367535647</v>
      </c>
      <c r="GF204" s="2">
        <f t="shared" si="245"/>
        <v>0.86801529913978426</v>
      </c>
      <c r="GG204" s="2">
        <f t="shared" si="245"/>
        <v>0.86302459885560434</v>
      </c>
      <c r="GH204" s="2">
        <f t="shared" si="245"/>
        <v>0.85465014174456799</v>
      </c>
      <c r="GI204" s="2">
        <f t="shared" si="245"/>
        <v>0.86591083195946406</v>
      </c>
      <c r="GJ204" s="2">
        <f t="shared" si="245"/>
        <v>0.86076656645074212</v>
      </c>
      <c r="GK204" s="2">
        <f t="shared" si="245"/>
        <v>0.79845297547670457</v>
      </c>
      <c r="GM204" s="86">
        <f t="shared" si="246"/>
        <v>0</v>
      </c>
      <c r="GN204" s="86">
        <f t="shared" si="246"/>
        <v>7.5653270929492175E-285</v>
      </c>
      <c r="GO204" s="86">
        <f t="shared" si="246"/>
        <v>0</v>
      </c>
      <c r="GP204" s="86">
        <f t="shared" si="246"/>
        <v>0</v>
      </c>
      <c r="GQ204" s="86">
        <f t="shared" si="246"/>
        <v>0</v>
      </c>
      <c r="GR204" s="86">
        <f t="shared" si="246"/>
        <v>0</v>
      </c>
      <c r="GS204" s="86">
        <f t="shared" si="246"/>
        <v>0</v>
      </c>
      <c r="GT204" s="86">
        <f t="shared" si="246"/>
        <v>0</v>
      </c>
      <c r="GU204" s="86">
        <f t="shared" si="246"/>
        <v>0</v>
      </c>
      <c r="GV204" s="86">
        <f t="shared" si="246"/>
        <v>0</v>
      </c>
      <c r="GW204" s="86">
        <f t="shared" si="246"/>
        <v>0</v>
      </c>
      <c r="GX204" s="86">
        <f t="shared" si="246"/>
        <v>0</v>
      </c>
      <c r="GY204" s="86">
        <f t="shared" si="246"/>
        <v>0</v>
      </c>
      <c r="GZ204" s="86">
        <f t="shared" si="246"/>
        <v>2.7720167651491715E-296</v>
      </c>
      <c r="HA204" s="86">
        <f t="shared" si="246"/>
        <v>0</v>
      </c>
      <c r="HC204" s="86">
        <f t="shared" si="182"/>
        <v>4.0450774232848092E-268</v>
      </c>
      <c r="HD204" s="86">
        <f t="shared" si="182"/>
        <v>8.1175823312147187E-262</v>
      </c>
      <c r="HE204" s="86">
        <f t="shared" si="182"/>
        <v>1.2527889563051425E-273</v>
      </c>
      <c r="HF204" s="86">
        <f t="shared" si="182"/>
        <v>0</v>
      </c>
      <c r="HG204" s="86">
        <f t="shared" si="182"/>
        <v>0</v>
      </c>
      <c r="HH204" s="86">
        <f t="shared" si="182"/>
        <v>0</v>
      </c>
      <c r="HI204" s="86">
        <f t="shared" si="242"/>
        <v>0</v>
      </c>
      <c r="HJ204" s="86">
        <f t="shared" si="242"/>
        <v>1.9160667643854783E-299</v>
      </c>
      <c r="HK204" s="86">
        <f t="shared" si="242"/>
        <v>0</v>
      </c>
      <c r="HL204" s="86">
        <f t="shared" si="242"/>
        <v>0</v>
      </c>
      <c r="HM204" s="86">
        <f t="shared" si="242"/>
        <v>0</v>
      </c>
      <c r="HN204" s="86">
        <f t="shared" si="242"/>
        <v>5.2816929315559829E-306</v>
      </c>
      <c r="HO204" s="86">
        <f t="shared" si="227"/>
        <v>7.4035610489126505E-296</v>
      </c>
      <c r="HP204" s="86">
        <f t="shared" si="227"/>
        <v>1.5566871326002437E-255</v>
      </c>
      <c r="HQ204" s="86">
        <f t="shared" si="227"/>
        <v>0</v>
      </c>
      <c r="HS204" s="86">
        <f t="shared" si="247"/>
        <v>1.8179053978263643E-48</v>
      </c>
      <c r="HT204" s="86">
        <f t="shared" si="247"/>
        <v>7.0588250428301293E-47</v>
      </c>
      <c r="HU204" s="86">
        <f t="shared" si="247"/>
        <v>1.0690217414980381E-54</v>
      </c>
      <c r="HV204" s="86">
        <f t="shared" si="247"/>
        <v>1.1999973951818759E-56</v>
      </c>
      <c r="HW204" s="86">
        <f t="shared" si="247"/>
        <v>1.6793924059259462E-57</v>
      </c>
      <c r="HX204" s="86">
        <f t="shared" si="247"/>
        <v>1.2842119102568126E-66</v>
      </c>
      <c r="HY204" s="86">
        <f t="shared" si="247"/>
        <v>9.1927693174506342E-63</v>
      </c>
      <c r="HZ204" s="86">
        <f t="shared" si="247"/>
        <v>1.1769905621929295E-90</v>
      </c>
      <c r="IA204" s="86">
        <f t="shared" si="247"/>
        <v>7.1683561087163706E-59</v>
      </c>
      <c r="IB204" s="86">
        <f t="shared" si="247"/>
        <v>4.6695802829159223E-50</v>
      </c>
      <c r="IC204" s="86">
        <f t="shared" si="247"/>
        <v>3.8595492000816065E-49</v>
      </c>
      <c r="ID204" s="86">
        <f t="shared" si="247"/>
        <v>9.7783305196686024E-46</v>
      </c>
      <c r="IE204" s="86">
        <f t="shared" si="247"/>
        <v>1.3652938564549121E-50</v>
      </c>
      <c r="IF204" s="86">
        <f t="shared" si="247"/>
        <v>1.0153556910750771E-61</v>
      </c>
      <c r="IG204" s="86">
        <f t="shared" si="247"/>
        <v>4.0658826429849304E-44</v>
      </c>
      <c r="II204" s="86">
        <f t="shared" si="248"/>
        <v>1.5126224643497165E-8</v>
      </c>
      <c r="IJ204" s="86">
        <f t="shared" si="248"/>
        <v>8.9889719625348364E-8</v>
      </c>
      <c r="IK204" s="86">
        <f t="shared" si="248"/>
        <v>6.3655091283605916E-9</v>
      </c>
      <c r="IL204" s="86">
        <f t="shared" si="248"/>
        <v>3.11057476509253E-9</v>
      </c>
      <c r="IM204" s="86">
        <f t="shared" si="248"/>
        <v>6.6060578408367227E-10</v>
      </c>
      <c r="IN204" s="86">
        <f t="shared" si="248"/>
        <v>2.2583036953982249E-12</v>
      </c>
      <c r="IO204" s="86">
        <f t="shared" si="248"/>
        <v>3.2436953618974795E-12</v>
      </c>
      <c r="IP204" s="86">
        <f t="shared" si="248"/>
        <v>4.2176834175806638E-14</v>
      </c>
      <c r="IQ204" s="86">
        <f t="shared" si="248"/>
        <v>2.9104817040862728E-9</v>
      </c>
      <c r="IR204" s="86">
        <f t="shared" si="248"/>
        <v>4.3603146539031505E-7</v>
      </c>
      <c r="IS204" s="86">
        <f t="shared" si="248"/>
        <v>7.4772946221367178E-7</v>
      </c>
      <c r="IT204" s="86">
        <f t="shared" si="248"/>
        <v>3.4546490815571698E-6</v>
      </c>
      <c r="IU204" s="86">
        <f t="shared" si="248"/>
        <v>3.622592034050865E-7</v>
      </c>
      <c r="IV204" s="86">
        <f t="shared" si="248"/>
        <v>1.4211863608436919E-2</v>
      </c>
      <c r="IW204" s="86">
        <f t="shared" si="248"/>
        <v>7.1078573056698114E-7</v>
      </c>
      <c r="IY204" s="86">
        <f t="shared" si="249"/>
        <v>1.5126224643497165E-8</v>
      </c>
      <c r="IZ204" s="86">
        <f t="shared" si="249"/>
        <v>8.9889719625348364E-8</v>
      </c>
      <c r="JA204" s="86">
        <f t="shared" si="249"/>
        <v>6.3655091283605916E-9</v>
      </c>
      <c r="JB204" s="86">
        <f t="shared" si="249"/>
        <v>3.11057476509253E-9</v>
      </c>
      <c r="JC204" s="86">
        <f t="shared" si="249"/>
        <v>6.6060578408367227E-10</v>
      </c>
      <c r="JD204" s="86">
        <f t="shared" si="249"/>
        <v>2.2583036953982249E-12</v>
      </c>
      <c r="JE204" s="86">
        <f t="shared" si="249"/>
        <v>3.2436953618974795E-12</v>
      </c>
      <c r="JF204" s="86">
        <f t="shared" si="249"/>
        <v>4.2176834175806638E-14</v>
      </c>
      <c r="JG204" s="86">
        <f t="shared" si="249"/>
        <v>2.9104817040862728E-9</v>
      </c>
      <c r="JH204" s="86">
        <f t="shared" si="249"/>
        <v>4.3603146539031505E-7</v>
      </c>
      <c r="JI204" s="86">
        <f t="shared" si="249"/>
        <v>7.4772946221367178E-7</v>
      </c>
      <c r="JJ204" s="86">
        <f t="shared" si="249"/>
        <v>3.4546490815571698E-6</v>
      </c>
      <c r="JK204" s="86">
        <f t="shared" si="249"/>
        <v>3.622592034050865E-7</v>
      </c>
      <c r="JL204" s="86">
        <f t="shared" si="249"/>
        <v>1.4211863608436919E-2</v>
      </c>
      <c r="JM204" s="86">
        <f t="shared" si="249"/>
        <v>7.1078573056698114E-7</v>
      </c>
    </row>
    <row r="205" spans="2:273" x14ac:dyDescent="0.25">
      <c r="B205" s="2">
        <v>178</v>
      </c>
      <c r="C205" s="37">
        <v>40.889000000000003</v>
      </c>
      <c r="D205" s="37">
        <v>38.570999999999998</v>
      </c>
      <c r="E205" s="37">
        <v>38.365000000000002</v>
      </c>
      <c r="F205" s="37">
        <v>38.619</v>
      </c>
      <c r="G205" s="37">
        <v>39.587000000000003</v>
      </c>
      <c r="H205" s="37">
        <v>39.332999999999998</v>
      </c>
      <c r="I205" s="37">
        <v>42.253999999999998</v>
      </c>
      <c r="J205" s="37">
        <v>43.917999999999999</v>
      </c>
      <c r="K205" s="37">
        <v>43.360999999999997</v>
      </c>
      <c r="L205" s="37">
        <v>41.835999999999999</v>
      </c>
      <c r="M205" s="37">
        <v>41.753999999999998</v>
      </c>
      <c r="N205" s="37">
        <v>39.393000000000001</v>
      </c>
      <c r="O205" s="37">
        <v>39.622999999999998</v>
      </c>
      <c r="P205" s="37">
        <v>41.835999999999999</v>
      </c>
      <c r="Q205" s="37">
        <v>42.332999999999998</v>
      </c>
      <c r="S205" s="4">
        <f t="shared" si="250"/>
        <v>39.095100804189634</v>
      </c>
      <c r="T205" s="4">
        <f t="shared" si="250"/>
        <v>37.162456269977618</v>
      </c>
      <c r="U205" s="4">
        <f t="shared" si="250"/>
        <v>38.13177936158948</v>
      </c>
      <c r="V205" s="4">
        <f t="shared" si="250"/>
        <v>38.149580475163987</v>
      </c>
      <c r="W205" s="4">
        <f t="shared" si="250"/>
        <v>38.7588494610212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>
        <f t="shared" si="250"/>
        <v>42.502883034127301</v>
      </c>
      <c r="AB205" s="4">
        <f t="shared" si="250"/>
        <v>40.374970583373013</v>
      </c>
      <c r="AC205" s="4">
        <f t="shared" si="250"/>
        <v>40.269004540250279</v>
      </c>
      <c r="AD205" s="4">
        <f t="shared" si="250"/>
        <v>40.538147364258833</v>
      </c>
      <c r="AE205" s="4">
        <f t="shared" si="250"/>
        <v>40.233324083422701</v>
      </c>
      <c r="AF205" s="4">
        <f t="shared" si="250"/>
        <v>41.549595989640913</v>
      </c>
      <c r="AG205" s="4">
        <f t="shared" si="250"/>
        <v>43.119897376101193</v>
      </c>
      <c r="AI205" s="4">
        <f t="shared" si="251"/>
        <v>1.7938991958103685</v>
      </c>
      <c r="AJ205" s="4">
        <f t="shared" si="251"/>
        <v>1.4085437300223802</v>
      </c>
      <c r="AK205" s="4">
        <f t="shared" si="251"/>
        <v>0.23322063841052199</v>
      </c>
      <c r="AL205" s="4">
        <f t="shared" si="251"/>
        <v>0.46941952483601312</v>
      </c>
      <c r="AM205" s="4">
        <f t="shared" si="251"/>
        <v>0.82815053897880375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0.85811696587269637</v>
      </c>
      <c r="AR205" s="4">
        <f t="shared" si="251"/>
        <v>1.4610294166269853</v>
      </c>
      <c r="AS205" s="4">
        <f t="shared" si="251"/>
        <v>1.4849954597497188</v>
      </c>
      <c r="AT205" s="4">
        <f t="shared" si="251"/>
        <v>-1.1451473642588326</v>
      </c>
      <c r="AU205" s="4">
        <f t="shared" si="251"/>
        <v>-0.61032408342270372</v>
      </c>
      <c r="AV205" s="4">
        <f t="shared" si="251"/>
        <v>0.28640401035908525</v>
      </c>
      <c r="AW205" s="4">
        <f t="shared" si="251"/>
        <v>-0.78689737610119437</v>
      </c>
      <c r="AY205" s="2">
        <f t="shared" si="243"/>
        <v>39.095100804189634</v>
      </c>
      <c r="AZ205" s="2">
        <f t="shared" si="243"/>
        <v>37.162456269977618</v>
      </c>
      <c r="BA205" s="2">
        <f t="shared" si="243"/>
        <v>38.13177936158948</v>
      </c>
      <c r="BB205" s="2">
        <f t="shared" si="243"/>
        <v>38.149580475163987</v>
      </c>
      <c r="BC205" s="2">
        <f t="shared" si="243"/>
        <v>38.7588494610212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>
        <f t="shared" si="243"/>
        <v>42.502883034127301</v>
      </c>
      <c r="BH205" s="2">
        <f t="shared" si="243"/>
        <v>40.374970583373013</v>
      </c>
      <c r="BI205" s="2">
        <f t="shared" si="243"/>
        <v>40.269004540250272</v>
      </c>
      <c r="BJ205" s="2">
        <f t="shared" si="243"/>
        <v>40.538147364258613</v>
      </c>
      <c r="BK205" s="2">
        <f t="shared" si="243"/>
        <v>40.233324083422701</v>
      </c>
      <c r="BL205" s="2">
        <f t="shared" si="243"/>
        <v>41.54959592538291</v>
      </c>
      <c r="BM205" s="2">
        <f t="shared" si="243"/>
        <v>43.119897262447509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>
        <f t="shared" si="198"/>
        <v>40.889000000000003</v>
      </c>
      <c r="CV205" s="2">
        <f t="shared" si="199"/>
        <v>38.570999999999998</v>
      </c>
      <c r="CW205" s="2">
        <f t="shared" si="200"/>
        <v>38.365000000000002</v>
      </c>
      <c r="CX205" s="2">
        <f t="shared" si="201"/>
        <v>38.619</v>
      </c>
      <c r="CY205" s="2">
        <f t="shared" si="202"/>
        <v>39.587000000000003</v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>
        <f t="shared" si="206"/>
        <v>43.360999999999997</v>
      </c>
      <c r="DD205" s="2">
        <f t="shared" si="207"/>
        <v>41.835999999999999</v>
      </c>
      <c r="DE205" s="2">
        <f t="shared" si="208"/>
        <v>41.753999999999998</v>
      </c>
      <c r="DF205" s="2">
        <f t="shared" si="209"/>
        <v>39.393000000000001</v>
      </c>
      <c r="DG205" s="2">
        <f t="shared" si="210"/>
        <v>39.622999999999998</v>
      </c>
      <c r="DH205" s="2" t="str">
        <f t="shared" si="211"/>
        <v/>
      </c>
      <c r="DI205" s="2">
        <f t="shared" si="212"/>
        <v>42.332999999999998</v>
      </c>
      <c r="DK205" s="2">
        <f t="shared" si="252"/>
        <v>94.390347780126845</v>
      </c>
      <c r="DL205" s="2">
        <f t="shared" si="252"/>
        <v>93.644464965267304</v>
      </c>
      <c r="DM205" s="2">
        <f t="shared" si="252"/>
        <v>87.921601781938989</v>
      </c>
      <c r="DN205" s="2">
        <f t="shared" si="252"/>
        <v>93.451305345817005</v>
      </c>
      <c r="DO205" s="2">
        <f t="shared" si="252"/>
        <v>106.53071207087484</v>
      </c>
      <c r="DP205" s="2">
        <f t="shared" si="252"/>
        <v>103.12054790940766</v>
      </c>
      <c r="DQ205" s="2">
        <f t="shared" si="252"/>
        <v>90.04585221987314</v>
      </c>
      <c r="DR205" s="2">
        <f t="shared" si="252"/>
        <v>98.651266464237523</v>
      </c>
      <c r="DS205" s="2">
        <f t="shared" si="252"/>
        <v>91.967845960619059</v>
      </c>
      <c r="DT205" s="2">
        <f t="shared" si="252"/>
        <v>108.03748972125437</v>
      </c>
      <c r="DU205" s="2">
        <f t="shared" si="252"/>
        <v>104.13878524160657</v>
      </c>
      <c r="DV205" s="2">
        <f t="shared" si="252"/>
        <v>92.272668357998583</v>
      </c>
      <c r="DW205" s="2">
        <f t="shared" si="252"/>
        <v>97.874399728178787</v>
      </c>
      <c r="DX205" s="2">
        <f t="shared" si="252"/>
        <v>96.050704504504495</v>
      </c>
      <c r="DY205" s="2">
        <f t="shared" si="252"/>
        <v>73.378575329912024</v>
      </c>
      <c r="EA205" s="2">
        <f t="shared" si="241"/>
        <v>37.626119639895748</v>
      </c>
      <c r="EB205" s="2">
        <f t="shared" si="241"/>
        <v>37.232618023016059</v>
      </c>
      <c r="EC205" s="2">
        <f t="shared" si="241"/>
        <v>38.726715404360512</v>
      </c>
      <c r="ED205" s="2">
        <f t="shared" si="241"/>
        <v>38.574804223688091</v>
      </c>
      <c r="EE205" s="2">
        <f t="shared" si="241"/>
        <v>40.059493299965865</v>
      </c>
      <c r="EF205" s="2">
        <f t="shared" si="240"/>
        <v>40.835903872211276</v>
      </c>
      <c r="EG205" s="2">
        <f t="shared" si="240"/>
        <v>44.428228227702476</v>
      </c>
      <c r="EH205" s="2">
        <f t="shared" si="240"/>
        <v>43.117258175860186</v>
      </c>
      <c r="EI205" s="2">
        <f t="shared" si="240"/>
        <v>42.283611561119287</v>
      </c>
      <c r="EJ205" s="2">
        <f t="shared" si="240"/>
        <v>41.183618971989588</v>
      </c>
      <c r="EK205" s="2">
        <f t="shared" si="213"/>
        <v>40.050692310317373</v>
      </c>
      <c r="EL205" s="2">
        <f t="shared" si="180"/>
        <v>40.844751444184226</v>
      </c>
      <c r="EM205" s="2">
        <f t="shared" si="180"/>
        <v>40.658453742903085</v>
      </c>
      <c r="EN205" s="2">
        <f t="shared" si="180"/>
        <v>42.373912070349817</v>
      </c>
      <c r="EO205" s="2">
        <f t="shared" si="180"/>
        <v>42.942176646984265</v>
      </c>
      <c r="EQ205" s="2">
        <f t="shared" si="253"/>
        <v>39.238453754813619</v>
      </c>
      <c r="ER205" s="2">
        <f t="shared" si="253"/>
        <v>37.154624038920296</v>
      </c>
      <c r="ES205" s="2">
        <f t="shared" si="253"/>
        <v>38.071095036983763</v>
      </c>
      <c r="ET205" s="2">
        <f t="shared" si="253"/>
        <v>38.105089527908362</v>
      </c>
      <c r="EU205" s="2">
        <f t="shared" si="253"/>
        <v>38.641254135053565</v>
      </c>
      <c r="EV205" s="2">
        <f t="shared" si="253"/>
        <v>41.082339190583241</v>
      </c>
      <c r="EW205" s="2">
        <f t="shared" si="253"/>
        <v>42.918333253287273</v>
      </c>
      <c r="EX205" s="2">
        <f t="shared" si="253"/>
        <v>42.519784544179835</v>
      </c>
      <c r="EY205" s="2">
        <f t="shared" si="253"/>
        <v>42.526890642801135</v>
      </c>
      <c r="EZ205" s="2">
        <f t="shared" si="253"/>
        <v>40.262447107758277</v>
      </c>
      <c r="FA205" s="2">
        <f t="shared" si="253"/>
        <v>40.3002515623552</v>
      </c>
      <c r="FB205" s="2">
        <f t="shared" si="253"/>
        <v>40.490329232684246</v>
      </c>
      <c r="FC205" s="2">
        <f t="shared" si="253"/>
        <v>40.172968915246543</v>
      </c>
      <c r="FD205" s="2">
        <f t="shared" si="253"/>
        <v>41.427655638786277</v>
      </c>
      <c r="FE205" s="2">
        <f t="shared" si="253"/>
        <v>43.160546439985112</v>
      </c>
      <c r="FG205" s="2">
        <f t="shared" si="254"/>
        <v>0.99999594038534001</v>
      </c>
      <c r="FH205" s="2">
        <f t="shared" si="254"/>
        <v>0.9999960232729237</v>
      </c>
      <c r="FI205" s="2">
        <f t="shared" si="254"/>
        <v>0.9999958993288065</v>
      </c>
      <c r="FJ205" s="2">
        <f t="shared" si="254"/>
        <v>0.99999590287633822</v>
      </c>
      <c r="FK205" s="2">
        <f t="shared" si="254"/>
        <v>0.99999649571924387</v>
      </c>
      <c r="FL205" s="2">
        <f t="shared" si="254"/>
        <v>0.99999540747339599</v>
      </c>
      <c r="FM205" s="2">
        <f t="shared" si="254"/>
        <v>0.99999564013839615</v>
      </c>
      <c r="FN205" s="2">
        <f t="shared" si="254"/>
        <v>0.99999496709365687</v>
      </c>
      <c r="FO205" s="2">
        <f t="shared" si="254"/>
        <v>0.99999535259884398</v>
      </c>
      <c r="FP205" s="2">
        <f t="shared" si="254"/>
        <v>0.99999494689011625</v>
      </c>
      <c r="FQ205" s="2">
        <f t="shared" si="254"/>
        <v>0.99999517842944341</v>
      </c>
      <c r="FR205" s="2">
        <f t="shared" si="254"/>
        <v>0.99999558524524657</v>
      </c>
      <c r="FS205" s="2">
        <f t="shared" si="254"/>
        <v>0.99999517590744014</v>
      </c>
      <c r="FT205" s="2">
        <f t="shared" si="254"/>
        <v>0.9999945589732262</v>
      </c>
      <c r="FU205" s="2">
        <f t="shared" si="254"/>
        <v>0.99999294518224902</v>
      </c>
      <c r="FW205" s="2">
        <f t="shared" si="245"/>
        <v>0.91094687497571081</v>
      </c>
      <c r="FX205" s="2">
        <f t="shared" si="245"/>
        <v>0.90245534157068985</v>
      </c>
      <c r="FY205" s="2">
        <f t="shared" si="245"/>
        <v>0.90774753872537595</v>
      </c>
      <c r="FZ205" s="2">
        <f t="shared" si="245"/>
        <v>0.90575957737297585</v>
      </c>
      <c r="GA205" s="2">
        <f t="shared" si="245"/>
        <v>0.91724781330367777</v>
      </c>
      <c r="GB205" s="2">
        <f t="shared" si="245"/>
        <v>0.92644222488916939</v>
      </c>
      <c r="GC205" s="2">
        <f t="shared" si="245"/>
        <v>0.93175166301590184</v>
      </c>
      <c r="GD205" s="2">
        <f t="shared" si="245"/>
        <v>0.90786015713239854</v>
      </c>
      <c r="GE205" s="2">
        <f t="shared" si="245"/>
        <v>0.90036746655465483</v>
      </c>
      <c r="GF205" s="2">
        <f t="shared" si="245"/>
        <v>0.87821419648622701</v>
      </c>
      <c r="GG205" s="2">
        <f t="shared" si="245"/>
        <v>0.87355296544144467</v>
      </c>
      <c r="GH205" s="2">
        <f t="shared" si="245"/>
        <v>0.86572204452904578</v>
      </c>
      <c r="GI205" s="2">
        <f t="shared" si="245"/>
        <v>0.87624916426980692</v>
      </c>
      <c r="GJ205" s="2">
        <f t="shared" si="245"/>
        <v>0.87144263893576812</v>
      </c>
      <c r="GK205" s="2">
        <f t="shared" si="245"/>
        <v>0.81286834492189963</v>
      </c>
      <c r="GM205" s="86">
        <f t="shared" si="246"/>
        <v>0</v>
      </c>
      <c r="GN205" s="86">
        <f t="shared" si="246"/>
        <v>6.6971982412012842E-290</v>
      </c>
      <c r="GO205" s="86">
        <f t="shared" si="246"/>
        <v>0</v>
      </c>
      <c r="GP205" s="86">
        <f t="shared" si="246"/>
        <v>0</v>
      </c>
      <c r="GQ205" s="86">
        <f t="shared" si="246"/>
        <v>0</v>
      </c>
      <c r="GR205" s="86">
        <f t="shared" si="246"/>
        <v>0</v>
      </c>
      <c r="GS205" s="86">
        <f t="shared" si="246"/>
        <v>0</v>
      </c>
      <c r="GT205" s="86">
        <f t="shared" si="246"/>
        <v>0</v>
      </c>
      <c r="GU205" s="86">
        <f t="shared" si="246"/>
        <v>0</v>
      </c>
      <c r="GV205" s="86">
        <f t="shared" si="246"/>
        <v>0</v>
      </c>
      <c r="GW205" s="86">
        <f t="shared" si="246"/>
        <v>0</v>
      </c>
      <c r="GX205" s="86">
        <f t="shared" si="246"/>
        <v>0</v>
      </c>
      <c r="GY205" s="86">
        <f t="shared" si="246"/>
        <v>0</v>
      </c>
      <c r="GZ205" s="86">
        <f t="shared" si="246"/>
        <v>1.7485360627472215E-301</v>
      </c>
      <c r="HA205" s="86">
        <f t="shared" si="246"/>
        <v>0</v>
      </c>
      <c r="HC205" s="86">
        <f t="shared" si="182"/>
        <v>4.0687135331590664E-274</v>
      </c>
      <c r="HD205" s="86">
        <f t="shared" si="182"/>
        <v>1.1280653192351217E-267</v>
      </c>
      <c r="HE205" s="86">
        <f t="shared" si="182"/>
        <v>1.0838405977297728E-279</v>
      </c>
      <c r="HF205" s="86">
        <f t="shared" si="182"/>
        <v>0</v>
      </c>
      <c r="HG205" s="86">
        <f t="shared" si="182"/>
        <v>0</v>
      </c>
      <c r="HH205" s="86">
        <f t="shared" si="182"/>
        <v>0</v>
      </c>
      <c r="HI205" s="86">
        <f t="shared" si="242"/>
        <v>0</v>
      </c>
      <c r="HJ205" s="86">
        <f t="shared" si="242"/>
        <v>6.077661391219723E-306</v>
      </c>
      <c r="HK205" s="86">
        <f t="shared" si="242"/>
        <v>0</v>
      </c>
      <c r="HL205" s="86">
        <f t="shared" si="242"/>
        <v>0</v>
      </c>
      <c r="HM205" s="86">
        <f t="shared" si="242"/>
        <v>0</v>
      </c>
      <c r="HN205" s="86">
        <f t="shared" si="242"/>
        <v>0</v>
      </c>
      <c r="HO205" s="86">
        <f t="shared" si="227"/>
        <v>1.557644481907936E-302</v>
      </c>
      <c r="HP205" s="86">
        <f t="shared" si="227"/>
        <v>3.2345802320844932E-261</v>
      </c>
      <c r="HQ205" s="86">
        <f t="shared" si="227"/>
        <v>0</v>
      </c>
      <c r="HS205" s="86">
        <f t="shared" si="247"/>
        <v>3.1174012555720152E-50</v>
      </c>
      <c r="HT205" s="86">
        <f t="shared" si="247"/>
        <v>1.3551570316348043E-48</v>
      </c>
      <c r="HU205" s="86">
        <f t="shared" si="247"/>
        <v>1.1683786993291156E-56</v>
      </c>
      <c r="HV205" s="86">
        <f t="shared" si="247"/>
        <v>1.0448804198990827E-58</v>
      </c>
      <c r="HW205" s="86">
        <f t="shared" si="247"/>
        <v>1.5690789543189693E-59</v>
      </c>
      <c r="HX205" s="86">
        <f t="shared" si="247"/>
        <v>5.6509712986622033E-69</v>
      </c>
      <c r="HY205" s="86">
        <f t="shared" si="247"/>
        <v>5.8469648322120176E-65</v>
      </c>
      <c r="HZ205" s="86">
        <f t="shared" si="247"/>
        <v>5.893359951857279E-94</v>
      </c>
      <c r="IA205" s="86">
        <f t="shared" si="247"/>
        <v>4.8829983584937998E-61</v>
      </c>
      <c r="IB205" s="86">
        <f t="shared" si="247"/>
        <v>5.867832143339197E-52</v>
      </c>
      <c r="IC205" s="86">
        <f t="shared" si="247"/>
        <v>5.0037255094223704E-51</v>
      </c>
      <c r="ID205" s="86">
        <f t="shared" si="247"/>
        <v>1.6500164110883961E-47</v>
      </c>
      <c r="IE205" s="86">
        <f t="shared" si="247"/>
        <v>1.5547185589082797E-52</v>
      </c>
      <c r="IF205" s="86">
        <f t="shared" si="247"/>
        <v>3.707436958319754E-64</v>
      </c>
      <c r="IG205" s="86">
        <f t="shared" si="247"/>
        <v>5.8499369932559396E-46</v>
      </c>
      <c r="II205" s="86">
        <f t="shared" si="248"/>
        <v>3.7793894060458519E-9</v>
      </c>
      <c r="IJ205" s="86">
        <f t="shared" si="248"/>
        <v>2.4479288484716016E-8</v>
      </c>
      <c r="IK205" s="86">
        <f t="shared" si="248"/>
        <v>1.4431307216538441E-9</v>
      </c>
      <c r="IL205" s="86">
        <f t="shared" si="248"/>
        <v>6.5303453048274569E-10</v>
      </c>
      <c r="IM205" s="86">
        <f t="shared" si="248"/>
        <v>1.3529449626672614E-10</v>
      </c>
      <c r="IN205" s="86">
        <f t="shared" si="248"/>
        <v>3.2819718157182833E-13</v>
      </c>
      <c r="IO205" s="86">
        <f t="shared" si="248"/>
        <v>5.1536736036657059E-13</v>
      </c>
      <c r="IP205" s="86">
        <f t="shared" si="248"/>
        <v>3.5188698445565169E-15</v>
      </c>
      <c r="IQ205" s="86">
        <f t="shared" si="248"/>
        <v>5.7988722854633049E-10</v>
      </c>
      <c r="IR205" s="86">
        <f t="shared" si="248"/>
        <v>1.1606938503225414E-7</v>
      </c>
      <c r="IS205" s="86">
        <f t="shared" si="248"/>
        <v>2.0345072786265128E-7</v>
      </c>
      <c r="IT205" s="86">
        <f t="shared" si="248"/>
        <v>1.0444158717154474E-6</v>
      </c>
      <c r="IU205" s="86">
        <f t="shared" si="248"/>
        <v>9.3453028305202692E-8</v>
      </c>
      <c r="IV205" s="86">
        <f t="shared" si="248"/>
        <v>1.0000006276900519E-2</v>
      </c>
      <c r="IW205" s="86">
        <f t="shared" si="248"/>
        <v>1.2264203074457039E-7</v>
      </c>
      <c r="IY205" s="86">
        <f t="shared" si="249"/>
        <v>3.7793894060458519E-9</v>
      </c>
      <c r="IZ205" s="86">
        <f t="shared" si="249"/>
        <v>2.4479288484716016E-8</v>
      </c>
      <c r="JA205" s="86">
        <f t="shared" si="249"/>
        <v>1.4431307216538441E-9</v>
      </c>
      <c r="JB205" s="86">
        <f t="shared" si="249"/>
        <v>6.5303453048274569E-10</v>
      </c>
      <c r="JC205" s="86">
        <f t="shared" si="249"/>
        <v>1.3529449626672614E-10</v>
      </c>
      <c r="JD205" s="86">
        <f t="shared" si="249"/>
        <v>3.2819718157182833E-13</v>
      </c>
      <c r="JE205" s="86">
        <f t="shared" si="249"/>
        <v>5.1536736036657059E-13</v>
      </c>
      <c r="JF205" s="86">
        <f t="shared" si="249"/>
        <v>3.5188698445565169E-15</v>
      </c>
      <c r="JG205" s="86">
        <f t="shared" si="249"/>
        <v>5.7988722854633049E-10</v>
      </c>
      <c r="JH205" s="86">
        <f t="shared" si="249"/>
        <v>1.1606938503225414E-7</v>
      </c>
      <c r="JI205" s="86">
        <f t="shared" si="249"/>
        <v>2.0345072786265128E-7</v>
      </c>
      <c r="JJ205" s="86">
        <f t="shared" si="249"/>
        <v>1.0444158717154474E-6</v>
      </c>
      <c r="JK205" s="86">
        <f t="shared" si="249"/>
        <v>9.3453028305202692E-8</v>
      </c>
      <c r="JL205" s="86">
        <f t="shared" si="249"/>
        <v>1.0000006276900519E-2</v>
      </c>
      <c r="JM205" s="86">
        <f t="shared" si="249"/>
        <v>1.2264203074457039E-7</v>
      </c>
    </row>
    <row r="206" spans="2:273" x14ac:dyDescent="0.25">
      <c r="B206" s="2">
        <v>179</v>
      </c>
      <c r="C206" s="37">
        <v>39.968000000000004</v>
      </c>
      <c r="D206" s="37">
        <v>37.365000000000002</v>
      </c>
      <c r="E206" s="37">
        <v>38.094999999999999</v>
      </c>
      <c r="F206" s="37">
        <v>37.651000000000003</v>
      </c>
      <c r="G206" s="37">
        <v>37.555999999999997</v>
      </c>
      <c r="H206" s="37">
        <v>39.54</v>
      </c>
      <c r="I206" s="37">
        <v>43.73</v>
      </c>
      <c r="J206" s="37">
        <v>42.048999999999999</v>
      </c>
      <c r="K206" s="37">
        <v>43.802999999999997</v>
      </c>
      <c r="L206" s="37">
        <v>39.426000000000002</v>
      </c>
      <c r="M206" s="37">
        <v>39.148000000000003</v>
      </c>
      <c r="N206" s="37">
        <v>39.835999999999999</v>
      </c>
      <c r="O206" s="37">
        <v>39.213000000000001</v>
      </c>
      <c r="P206" s="37">
        <v>41.262</v>
      </c>
      <c r="Q206" s="37">
        <v>40.905000000000001</v>
      </c>
      <c r="S206" s="4">
        <f t="shared" si="250"/>
        <v>38.994843349701412</v>
      </c>
      <c r="T206" s="4">
        <f t="shared" si="250"/>
        <v>37.029456321560964</v>
      </c>
      <c r="U206" s="4">
        <f t="shared" si="250"/>
        <v>37.998127074726597</v>
      </c>
      <c r="V206" s="4">
        <f t="shared" si="250"/>
        <v>38.010481269483542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>
        <f t="shared" si="250"/>
        <v>42.377144078827939</v>
      </c>
      <c r="AB206" s="4">
        <f t="shared" si="250"/>
        <v>40.226833271580752</v>
      </c>
      <c r="AC206" s="4">
        <f t="shared" si="250"/>
        <v>40.132800536974727</v>
      </c>
      <c r="AD206" s="4">
        <f t="shared" si="250"/>
        <v>40.39157108779181</v>
      </c>
      <c r="AE206" s="4">
        <f t="shared" si="250"/>
        <v>40.101426265633243</v>
      </c>
      <c r="AF206" s="4">
        <f t="shared" si="250"/>
        <v>41.421944884193728</v>
      </c>
      <c r="AG206" s="4">
        <f t="shared" si="250"/>
        <v>43.014190578336645</v>
      </c>
      <c r="AI206" s="4">
        <f t="shared" si="251"/>
        <v>0.97315665029859133</v>
      </c>
      <c r="AJ206" s="4">
        <f t="shared" si="251"/>
        <v>0.33554367843903776</v>
      </c>
      <c r="AK206" s="4">
        <f t="shared" si="251"/>
        <v>9.6872925273402188E-2</v>
      </c>
      <c r="AL206" s="4">
        <f t="shared" si="251"/>
        <v>-0.35948126948353831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1.4258559211720581</v>
      </c>
      <c r="AR206" s="4">
        <f t="shared" si="251"/>
        <v>-0.80083327158074979</v>
      </c>
      <c r="AS206" s="4">
        <f t="shared" si="251"/>
        <v>-0.98480053697472414</v>
      </c>
      <c r="AT206" s="4">
        <f t="shared" si="251"/>
        <v>-0.55557108779181164</v>
      </c>
      <c r="AU206" s="4">
        <f t="shared" si="251"/>
        <v>-0.88842626563324245</v>
      </c>
      <c r="AV206" s="4">
        <f t="shared" si="251"/>
        <v>-0.15994488419372743</v>
      </c>
      <c r="AW206" s="4">
        <f t="shared" si="251"/>
        <v>-2.1091905783366443</v>
      </c>
      <c r="AY206" s="2">
        <f t="shared" si="243"/>
        <v>38.994843349701412</v>
      </c>
      <c r="AZ206" s="2">
        <f t="shared" si="243"/>
        <v>37.029456321560964</v>
      </c>
      <c r="BA206" s="2">
        <f t="shared" si="243"/>
        <v>37.998127074726597</v>
      </c>
      <c r="BB206" s="2">
        <f t="shared" si="243"/>
        <v>38.010481269483542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>
        <f t="shared" si="243"/>
        <v>42.377144078827939</v>
      </c>
      <c r="BH206" s="2">
        <f t="shared" si="243"/>
        <v>40.226833271580752</v>
      </c>
      <c r="BI206" s="2">
        <f t="shared" si="243"/>
        <v>40.132800536974727</v>
      </c>
      <c r="BJ206" s="2">
        <f t="shared" si="243"/>
        <v>40.391571087791803</v>
      </c>
      <c r="BK206" s="2">
        <f t="shared" si="243"/>
        <v>40.101426265633243</v>
      </c>
      <c r="BL206" s="2">
        <f t="shared" si="243"/>
        <v>41.421944874120307</v>
      </c>
      <c r="BM206" s="2">
        <f t="shared" si="243"/>
        <v>43.014190567170189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>
        <f t="shared" si="198"/>
        <v>39.968000000000004</v>
      </c>
      <c r="CV206" s="2">
        <f t="shared" si="199"/>
        <v>37.365000000000002</v>
      </c>
      <c r="CW206" s="2">
        <f t="shared" si="200"/>
        <v>38.094999999999999</v>
      </c>
      <c r="CX206" s="2">
        <f t="shared" si="201"/>
        <v>37.651000000000003</v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>
        <f t="shared" si="206"/>
        <v>43.802999999999997</v>
      </c>
      <c r="DD206" s="2">
        <f t="shared" si="207"/>
        <v>39.426000000000002</v>
      </c>
      <c r="DE206" s="2">
        <f t="shared" si="208"/>
        <v>39.148000000000003</v>
      </c>
      <c r="DF206" s="2">
        <f t="shared" si="209"/>
        <v>39.835999999999999</v>
      </c>
      <c r="DG206" s="2">
        <f t="shared" si="210"/>
        <v>39.213000000000001</v>
      </c>
      <c r="DH206" s="2">
        <f t="shared" si="211"/>
        <v>41.262</v>
      </c>
      <c r="DI206" s="2">
        <f t="shared" si="212"/>
        <v>40.905000000000001</v>
      </c>
      <c r="DK206" s="2">
        <f t="shared" si="252"/>
        <v>94.609843551797042</v>
      </c>
      <c r="DL206" s="2">
        <f t="shared" si="252"/>
        <v>93.853868015705231</v>
      </c>
      <c r="DM206" s="2">
        <f t="shared" si="252"/>
        <v>88.095771368166723</v>
      </c>
      <c r="DN206" s="2">
        <f t="shared" si="252"/>
        <v>93.658081546360648</v>
      </c>
      <c r="DO206" s="2">
        <f t="shared" si="252"/>
        <v>106.80915393133996</v>
      </c>
      <c r="DP206" s="2">
        <f t="shared" si="252"/>
        <v>103.37361533101046</v>
      </c>
      <c r="DQ206" s="2">
        <f t="shared" si="252"/>
        <v>90.189677589851996</v>
      </c>
      <c r="DR206" s="2">
        <f t="shared" si="252"/>
        <v>98.859527800269916</v>
      </c>
      <c r="DS206" s="2">
        <f t="shared" si="252"/>
        <v>92.141475569240725</v>
      </c>
      <c r="DT206" s="2">
        <f t="shared" si="252"/>
        <v>108.32111463414637</v>
      </c>
      <c r="DU206" s="2">
        <f t="shared" si="252"/>
        <v>104.402048915539</v>
      </c>
      <c r="DV206" s="2">
        <f t="shared" si="252"/>
        <v>92.463135306553909</v>
      </c>
      <c r="DW206" s="2">
        <f t="shared" si="252"/>
        <v>98.099962247055259</v>
      </c>
      <c r="DX206" s="2">
        <f t="shared" si="252"/>
        <v>96.281453925353915</v>
      </c>
      <c r="DY206" s="2">
        <f t="shared" si="252"/>
        <v>73.478062316715537</v>
      </c>
      <c r="EA206" s="2">
        <f t="shared" si="241"/>
        <v>37.492063965884853</v>
      </c>
      <c r="EB206" s="2">
        <f t="shared" si="241"/>
        <v>37.101732668590898</v>
      </c>
      <c r="EC206" s="2">
        <f t="shared" si="241"/>
        <v>38.60682992140957</v>
      </c>
      <c r="ED206" s="2">
        <f t="shared" si="241"/>
        <v>38.445527419513624</v>
      </c>
      <c r="EE206" s="2">
        <f t="shared" si="241"/>
        <v>39.949325275850292</v>
      </c>
      <c r="EF206" s="2">
        <f t="shared" si="240"/>
        <v>40.70041137644391</v>
      </c>
      <c r="EG206" s="2">
        <f t="shared" si="240"/>
        <v>44.317134685608529</v>
      </c>
      <c r="EH206" s="2">
        <f t="shared" si="240"/>
        <v>42.982251643910431</v>
      </c>
      <c r="EI206" s="2">
        <f t="shared" si="240"/>
        <v>42.152716568483058</v>
      </c>
      <c r="EJ206" s="2">
        <f t="shared" si="240"/>
        <v>41.056681894311282</v>
      </c>
      <c r="EK206" s="2">
        <f t="shared" si="213"/>
        <v>39.90879026276874</v>
      </c>
      <c r="EL206" s="2">
        <f t="shared" si="180"/>
        <v>40.706856518345042</v>
      </c>
      <c r="EM206" s="2">
        <f t="shared" si="180"/>
        <v>40.537939007580974</v>
      </c>
      <c r="EN206" s="2">
        <f t="shared" si="180"/>
        <v>42.268579801613917</v>
      </c>
      <c r="EO206" s="2">
        <f t="shared" si="180"/>
        <v>42.829784691006893</v>
      </c>
      <c r="EQ206" s="2">
        <f t="shared" si="253"/>
        <v>39.128596529006558</v>
      </c>
      <c r="ER206" s="2">
        <f t="shared" si="253"/>
        <v>37.02210538048196</v>
      </c>
      <c r="ES206" s="2">
        <f t="shared" si="253"/>
        <v>37.941506770084239</v>
      </c>
      <c r="ET206" s="2">
        <f t="shared" si="253"/>
        <v>37.968973489703004</v>
      </c>
      <c r="EU206" s="2">
        <f t="shared" si="253"/>
        <v>38.510978068199677</v>
      </c>
      <c r="EV206" s="2">
        <f t="shared" si="253"/>
        <v>40.950320435865805</v>
      </c>
      <c r="EW206" s="2">
        <f t="shared" si="253"/>
        <v>42.78577086377102</v>
      </c>
      <c r="EX206" s="2">
        <f t="shared" si="253"/>
        <v>42.376117087128506</v>
      </c>
      <c r="EY206" s="2">
        <f t="shared" si="253"/>
        <v>42.399560259736887</v>
      </c>
      <c r="EZ206" s="2">
        <f t="shared" si="253"/>
        <v>40.121531022665678</v>
      </c>
      <c r="FA206" s="2">
        <f t="shared" si="253"/>
        <v>40.162051952792901</v>
      </c>
      <c r="FB206" s="2">
        <f t="shared" si="253"/>
        <v>40.346733707302988</v>
      </c>
      <c r="FC206" s="2">
        <f t="shared" si="253"/>
        <v>40.044916950556427</v>
      </c>
      <c r="FD206" s="2">
        <f t="shared" si="253"/>
        <v>41.307732760712042</v>
      </c>
      <c r="FE206" s="2">
        <f t="shared" si="253"/>
        <v>43.052668981415721</v>
      </c>
      <c r="FG206" s="2">
        <f t="shared" si="254"/>
        <v>0.99999629758610398</v>
      </c>
      <c r="FH206" s="2">
        <f t="shared" si="254"/>
        <v>0.99999637318053214</v>
      </c>
      <c r="FI206" s="2">
        <f t="shared" si="254"/>
        <v>0.99999626014207355</v>
      </c>
      <c r="FJ206" s="2">
        <f t="shared" si="254"/>
        <v>0.99999626337746317</v>
      </c>
      <c r="FK206" s="2">
        <f t="shared" si="254"/>
        <v>0.99999680405698088</v>
      </c>
      <c r="FL206" s="2">
        <f t="shared" si="254"/>
        <v>0.99999581156426454</v>
      </c>
      <c r="FM206" s="2">
        <f t="shared" si="254"/>
        <v>0.99999602375743379</v>
      </c>
      <c r="FN206" s="2">
        <f t="shared" si="254"/>
        <v>0.99999540993282898</v>
      </c>
      <c r="FO206" s="2">
        <f t="shared" si="254"/>
        <v>0.99999576151803771</v>
      </c>
      <c r="FP206" s="2">
        <f t="shared" si="254"/>
        <v>0.99999539150696459</v>
      </c>
      <c r="FQ206" s="2">
        <f t="shared" si="254"/>
        <v>0.99999560267352416</v>
      </c>
      <c r="FR206" s="2">
        <f t="shared" si="254"/>
        <v>0.99999597369424775</v>
      </c>
      <c r="FS206" s="2">
        <f t="shared" si="254"/>
        <v>0.99999560037342794</v>
      </c>
      <c r="FT206" s="2">
        <f t="shared" si="254"/>
        <v>0.99999503772222931</v>
      </c>
      <c r="FU206" s="2">
        <f t="shared" si="254"/>
        <v>0.9999935659257474</v>
      </c>
      <c r="FW206" s="2">
        <f t="shared" si="245"/>
        <v>0.9181411626112399</v>
      </c>
      <c r="FX206" s="2">
        <f t="shared" si="245"/>
        <v>0.91026805634885077</v>
      </c>
      <c r="FY206" s="2">
        <f t="shared" si="245"/>
        <v>0.9151762223815616</v>
      </c>
      <c r="FZ206" s="2">
        <f t="shared" si="245"/>
        <v>0.91333305902464013</v>
      </c>
      <c r="GA206" s="2">
        <f t="shared" si="245"/>
        <v>0.92397555228741746</v>
      </c>
      <c r="GB206" s="2">
        <f t="shared" si="245"/>
        <v>0.93247748670236474</v>
      </c>
      <c r="GC206" s="2">
        <f t="shared" si="245"/>
        <v>0.93738074112142822</v>
      </c>
      <c r="GD206" s="2">
        <f t="shared" si="245"/>
        <v>0.91528061849657827</v>
      </c>
      <c r="GE206" s="2">
        <f t="shared" si="245"/>
        <v>0.90833042056955537</v>
      </c>
      <c r="GF206" s="2">
        <f t="shared" si="245"/>
        <v>0.88772692789078922</v>
      </c>
      <c r="GG206" s="2">
        <f t="shared" si="245"/>
        <v>0.88338143945441783</v>
      </c>
      <c r="GH206" s="2">
        <f t="shared" si="245"/>
        <v>0.87607284926861617</v>
      </c>
      <c r="GI206" s="2">
        <f t="shared" si="245"/>
        <v>0.8858954424689609</v>
      </c>
      <c r="GJ206" s="2">
        <f t="shared" si="245"/>
        <v>0.88141287668772228</v>
      </c>
      <c r="GK206" s="2">
        <f t="shared" si="245"/>
        <v>0.82647674509249458</v>
      </c>
      <c r="GM206" s="86">
        <f t="shared" si="246"/>
        <v>0</v>
      </c>
      <c r="GN206" s="86">
        <f t="shared" si="246"/>
        <v>5.3489021834194063E-295</v>
      </c>
      <c r="GO206" s="86">
        <f t="shared" si="246"/>
        <v>0</v>
      </c>
      <c r="GP206" s="86">
        <f t="shared" si="246"/>
        <v>0</v>
      </c>
      <c r="GQ206" s="86">
        <f t="shared" si="246"/>
        <v>0</v>
      </c>
      <c r="GR206" s="86">
        <f t="shared" si="246"/>
        <v>0</v>
      </c>
      <c r="GS206" s="86">
        <f t="shared" si="246"/>
        <v>0</v>
      </c>
      <c r="GT206" s="86">
        <f t="shared" si="246"/>
        <v>0</v>
      </c>
      <c r="GU206" s="86">
        <f t="shared" si="246"/>
        <v>0</v>
      </c>
      <c r="GV206" s="86">
        <f t="shared" si="246"/>
        <v>0</v>
      </c>
      <c r="GW206" s="86">
        <f t="shared" si="246"/>
        <v>0</v>
      </c>
      <c r="GX206" s="86">
        <f t="shared" si="246"/>
        <v>0</v>
      </c>
      <c r="GY206" s="86">
        <f t="shared" si="246"/>
        <v>0</v>
      </c>
      <c r="GZ206" s="86">
        <f t="shared" si="246"/>
        <v>9.9323013362586414E-307</v>
      </c>
      <c r="HA206" s="86">
        <f t="shared" si="246"/>
        <v>0</v>
      </c>
      <c r="HC206" s="86">
        <f t="shared" si="182"/>
        <v>3.5093389126349918E-280</v>
      </c>
      <c r="HD206" s="86">
        <f t="shared" si="182"/>
        <v>1.3490466824593559E-273</v>
      </c>
      <c r="HE206" s="86">
        <f t="shared" si="182"/>
        <v>8.0389643075229648E-286</v>
      </c>
      <c r="HF206" s="86">
        <f t="shared" si="182"/>
        <v>0</v>
      </c>
      <c r="HG206" s="86">
        <f t="shared" si="182"/>
        <v>0</v>
      </c>
      <c r="HH206" s="86">
        <f t="shared" si="182"/>
        <v>0</v>
      </c>
      <c r="HI206" s="86">
        <f t="shared" si="242"/>
        <v>0</v>
      </c>
      <c r="HJ206" s="86">
        <f t="shared" si="242"/>
        <v>0</v>
      </c>
      <c r="HK206" s="86">
        <f t="shared" si="242"/>
        <v>0</v>
      </c>
      <c r="HL206" s="86">
        <f t="shared" si="242"/>
        <v>0</v>
      </c>
      <c r="HM206" s="86">
        <f t="shared" si="242"/>
        <v>0</v>
      </c>
      <c r="HN206" s="86">
        <f t="shared" si="242"/>
        <v>0</v>
      </c>
      <c r="HO206" s="86">
        <f t="shared" si="227"/>
        <v>0</v>
      </c>
      <c r="HP206" s="86">
        <f t="shared" si="227"/>
        <v>5.8147367756716663E-267</v>
      </c>
      <c r="HQ206" s="86">
        <f t="shared" si="227"/>
        <v>0</v>
      </c>
      <c r="HS206" s="86">
        <f t="shared" si="247"/>
        <v>4.9605483866484477E-52</v>
      </c>
      <c r="HT206" s="86">
        <f t="shared" si="247"/>
        <v>2.4181217577067269E-50</v>
      </c>
      <c r="HU206" s="86">
        <f t="shared" si="247"/>
        <v>1.1769339055142933E-58</v>
      </c>
      <c r="HV206" s="86">
        <f t="shared" si="247"/>
        <v>8.3416344264420511E-61</v>
      </c>
      <c r="HW206" s="86">
        <f t="shared" si="247"/>
        <v>1.349220878746901E-61</v>
      </c>
      <c r="HX206" s="86">
        <f t="shared" si="247"/>
        <v>2.2582571294425825E-71</v>
      </c>
      <c r="HY206" s="86">
        <f t="shared" si="247"/>
        <v>3.4023903765908318E-67</v>
      </c>
      <c r="HZ206" s="86">
        <f t="shared" si="247"/>
        <v>2.5702569818800092E-97</v>
      </c>
      <c r="IA206" s="86">
        <f t="shared" si="247"/>
        <v>3.0329417353830936E-63</v>
      </c>
      <c r="IB206" s="86">
        <f t="shared" si="247"/>
        <v>6.7808851080023992E-54</v>
      </c>
      <c r="IC206" s="86">
        <f t="shared" si="247"/>
        <v>5.9634695430618446E-53</v>
      </c>
      <c r="ID206" s="86">
        <f t="shared" si="247"/>
        <v>2.5704297704613231E-49</v>
      </c>
      <c r="IE206" s="86">
        <f t="shared" si="247"/>
        <v>1.6234881301823704E-54</v>
      </c>
      <c r="IF206" s="86">
        <f t="shared" si="247"/>
        <v>1.2112769602771955E-66</v>
      </c>
      <c r="IG206" s="86">
        <f t="shared" si="247"/>
        <v>7.6970676573469783E-48</v>
      </c>
      <c r="II206" s="86">
        <f t="shared" si="248"/>
        <v>8.9542906180404827E-10</v>
      </c>
      <c r="IJ206" s="86">
        <f t="shared" si="248"/>
        <v>6.3294843776085018E-9</v>
      </c>
      <c r="IK206" s="86">
        <f t="shared" si="248"/>
        <v>3.0873711815894871E-10</v>
      </c>
      <c r="IL206" s="86">
        <f t="shared" si="248"/>
        <v>1.2888631539775544E-10</v>
      </c>
      <c r="IM206" s="86">
        <f t="shared" si="248"/>
        <v>2.611722429975582E-11</v>
      </c>
      <c r="IN206" s="86">
        <f t="shared" si="248"/>
        <v>4.4520607286095566E-14</v>
      </c>
      <c r="IO206" s="86">
        <f t="shared" si="248"/>
        <v>7.6835583607518618E-14</v>
      </c>
      <c r="IP206" s="86">
        <f t="shared" si="248"/>
        <v>2.6593087601143875E-16</v>
      </c>
      <c r="IQ206" s="86">
        <f t="shared" si="248"/>
        <v>1.0819298151652664E-10</v>
      </c>
      <c r="IR206" s="86">
        <f t="shared" si="248"/>
        <v>2.9120222333645904E-8</v>
      </c>
      <c r="IS206" s="86">
        <f t="shared" si="248"/>
        <v>5.2162991220202734E-8</v>
      </c>
      <c r="IT206" s="86">
        <f t="shared" si="248"/>
        <v>2.9847704418536028E-7</v>
      </c>
      <c r="IU206" s="86">
        <f t="shared" si="248"/>
        <v>2.2675723230190695E-8</v>
      </c>
      <c r="IV206" s="86">
        <f t="shared" si="248"/>
        <v>6.9382239015274528E-3</v>
      </c>
      <c r="IW206" s="86">
        <f t="shared" si="248"/>
        <v>1.9002425753984717E-8</v>
      </c>
      <c r="IY206" s="86">
        <f t="shared" si="249"/>
        <v>8.9542906180404827E-10</v>
      </c>
      <c r="IZ206" s="86">
        <f t="shared" si="249"/>
        <v>6.3294843776085018E-9</v>
      </c>
      <c r="JA206" s="86">
        <f t="shared" si="249"/>
        <v>3.0873711815894871E-10</v>
      </c>
      <c r="JB206" s="86">
        <f t="shared" si="249"/>
        <v>1.2888631539775544E-10</v>
      </c>
      <c r="JC206" s="86">
        <f t="shared" si="249"/>
        <v>2.611722429975582E-11</v>
      </c>
      <c r="JD206" s="86">
        <f t="shared" si="249"/>
        <v>4.4520607286095566E-14</v>
      </c>
      <c r="JE206" s="86">
        <f t="shared" si="249"/>
        <v>7.6835583607518618E-14</v>
      </c>
      <c r="JF206" s="86">
        <f t="shared" si="249"/>
        <v>2.6593087601143875E-16</v>
      </c>
      <c r="JG206" s="86">
        <f t="shared" si="249"/>
        <v>1.0819298151652664E-10</v>
      </c>
      <c r="JH206" s="86">
        <f t="shared" si="249"/>
        <v>2.9120222333645904E-8</v>
      </c>
      <c r="JI206" s="86">
        <f t="shared" si="249"/>
        <v>5.2162991220202734E-8</v>
      </c>
      <c r="JJ206" s="86">
        <f t="shared" si="249"/>
        <v>2.9847704418536028E-7</v>
      </c>
      <c r="JK206" s="86">
        <f t="shared" si="249"/>
        <v>2.2675723230190695E-8</v>
      </c>
      <c r="JL206" s="86">
        <f t="shared" si="249"/>
        <v>6.9382239015274528E-3</v>
      </c>
      <c r="JM206" s="86">
        <f t="shared" si="249"/>
        <v>1.9002425753984717E-8</v>
      </c>
    </row>
    <row r="207" spans="2:273" x14ac:dyDescent="0.25">
      <c r="B207" s="2">
        <v>180</v>
      </c>
      <c r="C207" s="37">
        <v>40.158999999999999</v>
      </c>
      <c r="D207" s="37">
        <v>35.031999999999996</v>
      </c>
      <c r="E207" s="37">
        <v>34.54</v>
      </c>
      <c r="F207" s="37">
        <v>38.127000000000002</v>
      </c>
      <c r="G207" s="37">
        <v>40.222000000000001</v>
      </c>
      <c r="H207" s="37">
        <v>40.048000000000002</v>
      </c>
      <c r="I207" s="37">
        <v>44.46</v>
      </c>
      <c r="J207" s="37">
        <v>42.77</v>
      </c>
      <c r="K207" s="37">
        <v>44.279000000000003</v>
      </c>
      <c r="L207" s="37">
        <v>39.262</v>
      </c>
      <c r="M207" s="37">
        <v>42</v>
      </c>
      <c r="N207" s="37">
        <v>40.295000000000002</v>
      </c>
      <c r="O207" s="37">
        <v>40.246000000000002</v>
      </c>
      <c r="P207" s="37">
        <v>43.360999999999997</v>
      </c>
      <c r="Q207" s="37">
        <v>43</v>
      </c>
      <c r="S207" s="4">
        <f t="shared" si="250"/>
        <v>38.894050089290126</v>
      </c>
      <c r="T207" s="4">
        <f t="shared" si="250"/>
        <v>36.896478572682696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>
        <f t="shared" si="250"/>
        <v>40.079054481777796</v>
      </c>
      <c r="AC207" s="4">
        <f t="shared" si="250"/>
        <v>39.996499232708743</v>
      </c>
      <c r="AD207" s="4">
        <f t="shared" si="250"/>
        <v>40.24513168505662</v>
      </c>
      <c r="AE207" s="4">
        <f t="shared" si="250"/>
        <v>39.969716131940288</v>
      </c>
      <c r="AF207" s="4">
        <f t="shared" si="250"/>
        <v>41.294664500342478</v>
      </c>
      <c r="AG207" s="4">
        <f t="shared" si="250"/>
        <v>42.908427619173715</v>
      </c>
      <c r="AI207" s="4">
        <f t="shared" si="251"/>
        <v>1.2649499107098734</v>
      </c>
      <c r="AJ207" s="4">
        <f t="shared" si="251"/>
        <v>-1.8644785726826996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-0.81705448177779516</v>
      </c>
      <c r="AS207" s="4">
        <f t="shared" si="251"/>
        <v>2.003500767291257</v>
      </c>
      <c r="AT207" s="4">
        <f t="shared" si="251"/>
        <v>4.986831494338162E-2</v>
      </c>
      <c r="AU207" s="4">
        <f t="shared" si="251"/>
        <v>0.27628386805971417</v>
      </c>
      <c r="AV207" s="4">
        <f t="shared" si="251"/>
        <v>2.0663354996575194</v>
      </c>
      <c r="AW207" s="4">
        <f t="shared" si="251"/>
        <v>9.1572380826285382E-2</v>
      </c>
      <c r="AY207" s="2">
        <f t="shared" si="243"/>
        <v>38.894050089290126</v>
      </c>
      <c r="AZ207" s="2">
        <f t="shared" si="243"/>
        <v>36.896478572682696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>
        <f t="shared" si="243"/>
        <v>40.079054481777796</v>
      </c>
      <c r="BI207" s="2">
        <f t="shared" si="243"/>
        <v>39.996499232708743</v>
      </c>
      <c r="BJ207" s="2">
        <f t="shared" si="243"/>
        <v>40.24513168505662</v>
      </c>
      <c r="BK207" s="2">
        <f t="shared" si="243"/>
        <v>39.969716131940288</v>
      </c>
      <c r="BL207" s="2">
        <f t="shared" si="243"/>
        <v>41.294664498890583</v>
      </c>
      <c r="BM207" s="2">
        <f t="shared" si="243"/>
        <v>42.908427618214809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>
        <f t="shared" si="198"/>
        <v>40.158999999999999</v>
      </c>
      <c r="CV207" s="2">
        <f t="shared" si="199"/>
        <v>35.031999999999996</v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>
        <f t="shared" si="207"/>
        <v>39.262</v>
      </c>
      <c r="DE207" s="2">
        <f t="shared" si="208"/>
        <v>42</v>
      </c>
      <c r="DF207" s="2">
        <f t="shared" si="209"/>
        <v>40.295000000000002</v>
      </c>
      <c r="DG207" s="2">
        <f t="shared" si="210"/>
        <v>40.246000000000002</v>
      </c>
      <c r="DH207" s="2">
        <f t="shared" si="211"/>
        <v>43.360999999999997</v>
      </c>
      <c r="DI207" s="2">
        <f t="shared" si="212"/>
        <v>43</v>
      </c>
      <c r="DK207" s="2">
        <f t="shared" si="252"/>
        <v>94.829339323467224</v>
      </c>
      <c r="DL207" s="2">
        <f t="shared" si="252"/>
        <v>94.063271066143159</v>
      </c>
      <c r="DM207" s="2">
        <f t="shared" si="252"/>
        <v>88.269940954394443</v>
      </c>
      <c r="DN207" s="2">
        <f t="shared" si="252"/>
        <v>93.864857746904292</v>
      </c>
      <c r="DO207" s="2">
        <f t="shared" si="252"/>
        <v>107.08759579180509</v>
      </c>
      <c r="DP207" s="2">
        <f t="shared" si="252"/>
        <v>103.62668275261323</v>
      </c>
      <c r="DQ207" s="2">
        <f t="shared" si="252"/>
        <v>90.333502959830867</v>
      </c>
      <c r="DR207" s="2">
        <f t="shared" si="252"/>
        <v>99.067789136302309</v>
      </c>
      <c r="DS207" s="2">
        <f t="shared" si="252"/>
        <v>92.315105177862392</v>
      </c>
      <c r="DT207" s="2">
        <f t="shared" si="252"/>
        <v>108.60473954703835</v>
      </c>
      <c r="DU207" s="2">
        <f t="shared" si="252"/>
        <v>104.66531258947143</v>
      </c>
      <c r="DV207" s="2">
        <f t="shared" si="252"/>
        <v>92.653602255109234</v>
      </c>
      <c r="DW207" s="2">
        <f t="shared" si="252"/>
        <v>98.325524765931732</v>
      </c>
      <c r="DX207" s="2">
        <f t="shared" si="252"/>
        <v>96.512203346203336</v>
      </c>
      <c r="DY207" s="2">
        <f t="shared" si="252"/>
        <v>73.577549303519049</v>
      </c>
      <c r="EA207" s="2">
        <f t="shared" si="241"/>
        <v>37.358008291873958</v>
      </c>
      <c r="EB207" s="2">
        <f t="shared" si="241"/>
        <v>36.970847314165738</v>
      </c>
      <c r="EC207" s="2">
        <f t="shared" si="241"/>
        <v>38.486944438458622</v>
      </c>
      <c r="ED207" s="2">
        <f t="shared" si="241"/>
        <v>38.316250615339165</v>
      </c>
      <c r="EE207" s="2">
        <f t="shared" si="241"/>
        <v>39.839157251734719</v>
      </c>
      <c r="EF207" s="2">
        <f t="shared" si="240"/>
        <v>40.564918880676544</v>
      </c>
      <c r="EG207" s="2">
        <f t="shared" si="240"/>
        <v>44.206041143514589</v>
      </c>
      <c r="EH207" s="2">
        <f t="shared" si="240"/>
        <v>42.847245111960675</v>
      </c>
      <c r="EI207" s="2">
        <f t="shared" si="240"/>
        <v>42.021821575846829</v>
      </c>
      <c r="EJ207" s="2">
        <f t="shared" si="240"/>
        <v>40.929744816632962</v>
      </c>
      <c r="EK207" s="2">
        <f t="shared" si="213"/>
        <v>39.766888215220114</v>
      </c>
      <c r="EL207" s="2">
        <f t="shared" si="180"/>
        <v>40.568961592505858</v>
      </c>
      <c r="EM207" s="2">
        <f t="shared" si="180"/>
        <v>40.41742427225887</v>
      </c>
      <c r="EN207" s="2">
        <f t="shared" si="180"/>
        <v>42.163247532878017</v>
      </c>
      <c r="EO207" s="2">
        <f t="shared" si="180"/>
        <v>42.71739273502952</v>
      </c>
      <c r="EQ207" s="2">
        <f t="shared" si="253"/>
        <v>39.018739303199489</v>
      </c>
      <c r="ER207" s="2">
        <f t="shared" si="253"/>
        <v>36.889586722043617</v>
      </c>
      <c r="ES207" s="2">
        <f t="shared" si="253"/>
        <v>37.811918503184714</v>
      </c>
      <c r="ET207" s="2">
        <f t="shared" si="253"/>
        <v>37.832857451497645</v>
      </c>
      <c r="EU207" s="2">
        <f t="shared" si="253"/>
        <v>38.380702001345782</v>
      </c>
      <c r="EV207" s="2">
        <f t="shared" si="253"/>
        <v>40.81830168114837</v>
      </c>
      <c r="EW207" s="2">
        <f t="shared" si="253"/>
        <v>42.653208474254768</v>
      </c>
      <c r="EX207" s="2">
        <f t="shared" si="253"/>
        <v>42.23244963007717</v>
      </c>
      <c r="EY207" s="2">
        <f t="shared" si="253"/>
        <v>42.272229876672633</v>
      </c>
      <c r="EZ207" s="2">
        <f t="shared" si="253"/>
        <v>39.98061493757308</v>
      </c>
      <c r="FA207" s="2">
        <f t="shared" si="253"/>
        <v>40.023852343230601</v>
      </c>
      <c r="FB207" s="2">
        <f t="shared" si="253"/>
        <v>40.20313818192173</v>
      </c>
      <c r="FC207" s="2">
        <f t="shared" si="253"/>
        <v>39.916864985866297</v>
      </c>
      <c r="FD207" s="2">
        <f t="shared" si="253"/>
        <v>41.187809882637808</v>
      </c>
      <c r="FE207" s="2">
        <f t="shared" si="253"/>
        <v>42.94479152284633</v>
      </c>
      <c r="FG207" s="2">
        <f t="shared" si="254"/>
        <v>0.999996623357295</v>
      </c>
      <c r="FH207" s="2">
        <f t="shared" si="254"/>
        <v>0.99999669230027743</v>
      </c>
      <c r="FI207" s="2">
        <f t="shared" si="254"/>
        <v>0.99999658920791101</v>
      </c>
      <c r="FJ207" s="2">
        <f t="shared" si="254"/>
        <v>0.99999659215862347</v>
      </c>
      <c r="FK207" s="2">
        <f t="shared" si="254"/>
        <v>0.99999708526450493</v>
      </c>
      <c r="FL207" s="2">
        <f t="shared" si="254"/>
        <v>0.99999618009980151</v>
      </c>
      <c r="FM207" s="2">
        <f t="shared" si="254"/>
        <v>0.99999637362241101</v>
      </c>
      <c r="FN207" s="2">
        <f t="shared" si="254"/>
        <v>0.99999581380729596</v>
      </c>
      <c r="FO207" s="2">
        <f t="shared" si="254"/>
        <v>0.99999613445706637</v>
      </c>
      <c r="FP207" s="2">
        <f t="shared" si="254"/>
        <v>0.99999579700269425</v>
      </c>
      <c r="FQ207" s="2">
        <f t="shared" si="254"/>
        <v>0.99999598958903813</v>
      </c>
      <c r="FR207" s="2">
        <f t="shared" si="254"/>
        <v>0.99999632796421056</v>
      </c>
      <c r="FS207" s="2">
        <f t="shared" si="254"/>
        <v>0.99999598749132379</v>
      </c>
      <c r="FT207" s="2">
        <f t="shared" si="254"/>
        <v>0.99999547434690927</v>
      </c>
      <c r="FU207" s="2">
        <f t="shared" si="254"/>
        <v>0.99999413205121845</v>
      </c>
      <c r="FW207" s="2">
        <f t="shared" si="245"/>
        <v>0.92480222672522638</v>
      </c>
      <c r="FX207" s="2">
        <f t="shared" si="245"/>
        <v>0.91751221754817902</v>
      </c>
      <c r="FY207" s="2">
        <f t="shared" si="245"/>
        <v>0.92205807009361762</v>
      </c>
      <c r="FZ207" s="2">
        <f t="shared" si="245"/>
        <v>0.92035143022481802</v>
      </c>
      <c r="GA207" s="2">
        <f t="shared" si="245"/>
        <v>0.9301979508742878</v>
      </c>
      <c r="GB207" s="2">
        <f t="shared" si="245"/>
        <v>0.93805067961752608</v>
      </c>
      <c r="GC207" s="2">
        <f t="shared" si="245"/>
        <v>0.94257415128860667</v>
      </c>
      <c r="GD207" s="2">
        <f t="shared" si="245"/>
        <v>0.92215471687791151</v>
      </c>
      <c r="GE207" s="2">
        <f t="shared" si="245"/>
        <v>0.91571652536842885</v>
      </c>
      <c r="GF207" s="2">
        <f t="shared" si="245"/>
        <v>0.89658411504079782</v>
      </c>
      <c r="GG207" s="2">
        <f t="shared" si="245"/>
        <v>0.89253994287774774</v>
      </c>
      <c r="GH207" s="2">
        <f t="shared" si="245"/>
        <v>0.88573107881875546</v>
      </c>
      <c r="GI207" s="2">
        <f t="shared" si="245"/>
        <v>0.89488000572808679</v>
      </c>
      <c r="GJ207" s="2">
        <f t="shared" si="245"/>
        <v>0.89070685173299402</v>
      </c>
      <c r="GK207" s="2">
        <f t="shared" si="245"/>
        <v>0.83929118180219986</v>
      </c>
      <c r="GM207" s="86">
        <f t="shared" si="246"/>
        <v>0</v>
      </c>
      <c r="GN207" s="86">
        <f t="shared" si="246"/>
        <v>3.8542655319497238E-300</v>
      </c>
      <c r="GO207" s="86">
        <f t="shared" si="246"/>
        <v>0</v>
      </c>
      <c r="GP207" s="86">
        <f t="shared" si="246"/>
        <v>0</v>
      </c>
      <c r="GQ207" s="86">
        <f t="shared" si="246"/>
        <v>0</v>
      </c>
      <c r="GR207" s="86">
        <f t="shared" si="246"/>
        <v>0</v>
      </c>
      <c r="GS207" s="86">
        <f t="shared" si="246"/>
        <v>0</v>
      </c>
      <c r="GT207" s="86">
        <f t="shared" si="246"/>
        <v>0</v>
      </c>
      <c r="GU207" s="86">
        <f t="shared" si="246"/>
        <v>0</v>
      </c>
      <c r="GV207" s="86">
        <f t="shared" si="246"/>
        <v>0</v>
      </c>
      <c r="GW207" s="86">
        <f t="shared" si="246"/>
        <v>0</v>
      </c>
      <c r="GX207" s="86">
        <f t="shared" si="246"/>
        <v>0</v>
      </c>
      <c r="GY207" s="86">
        <f t="shared" si="246"/>
        <v>0</v>
      </c>
      <c r="GZ207" s="86">
        <f t="shared" si="246"/>
        <v>0</v>
      </c>
      <c r="HA207" s="86">
        <f t="shared" si="246"/>
        <v>0</v>
      </c>
      <c r="HC207" s="86">
        <f t="shared" si="182"/>
        <v>2.5955552648495057E-286</v>
      </c>
      <c r="HD207" s="86">
        <f t="shared" si="182"/>
        <v>1.3883652642858388E-279</v>
      </c>
      <c r="HE207" s="86">
        <f t="shared" si="182"/>
        <v>5.1118823777458785E-292</v>
      </c>
      <c r="HF207" s="86">
        <f t="shared" si="182"/>
        <v>0</v>
      </c>
      <c r="HG207" s="86">
        <f t="shared" si="182"/>
        <v>0</v>
      </c>
      <c r="HH207" s="86">
        <f t="shared" si="182"/>
        <v>0</v>
      </c>
      <c r="HI207" s="86">
        <f t="shared" si="242"/>
        <v>0</v>
      </c>
      <c r="HJ207" s="86">
        <f t="shared" si="242"/>
        <v>0</v>
      </c>
      <c r="HK207" s="86">
        <f t="shared" si="242"/>
        <v>0</v>
      </c>
      <c r="HL207" s="86">
        <f t="shared" si="242"/>
        <v>0</v>
      </c>
      <c r="HM207" s="86">
        <f t="shared" si="242"/>
        <v>0</v>
      </c>
      <c r="HN207" s="86">
        <f t="shared" si="242"/>
        <v>0</v>
      </c>
      <c r="HO207" s="86">
        <f t="shared" si="227"/>
        <v>0</v>
      </c>
      <c r="HP207" s="86">
        <f t="shared" si="227"/>
        <v>9.0435010996301443E-273</v>
      </c>
      <c r="HQ207" s="86">
        <f t="shared" si="227"/>
        <v>0</v>
      </c>
      <c r="HS207" s="86">
        <f t="shared" si="247"/>
        <v>7.3244874179055698E-54</v>
      </c>
      <c r="HT207" s="86">
        <f t="shared" si="247"/>
        <v>4.0104487030328162E-52</v>
      </c>
      <c r="HU207" s="86">
        <f t="shared" si="247"/>
        <v>1.0926652282870566E-60</v>
      </c>
      <c r="HV207" s="86">
        <f t="shared" si="247"/>
        <v>6.1056098996987211E-63</v>
      </c>
      <c r="HW207" s="86">
        <f t="shared" si="247"/>
        <v>1.0677324179132152E-63</v>
      </c>
      <c r="HX207" s="86">
        <f t="shared" si="247"/>
        <v>8.1956429696529948E-74</v>
      </c>
      <c r="HY207" s="86">
        <f t="shared" si="247"/>
        <v>1.8113523626898289E-69</v>
      </c>
      <c r="HZ207" s="86">
        <f t="shared" si="247"/>
        <v>9.7635745378450875E-101</v>
      </c>
      <c r="IA207" s="86">
        <f t="shared" si="247"/>
        <v>1.7176985015891836E-65</v>
      </c>
      <c r="IB207" s="86">
        <f t="shared" si="247"/>
        <v>7.2060676831579874E-56</v>
      </c>
      <c r="IC207" s="86">
        <f t="shared" si="247"/>
        <v>6.5335219082374712E-55</v>
      </c>
      <c r="ID207" s="86">
        <f t="shared" si="247"/>
        <v>3.6966740513877138E-51</v>
      </c>
      <c r="IE207" s="86">
        <f t="shared" si="247"/>
        <v>1.5545773252387973E-56</v>
      </c>
      <c r="IF207" s="86">
        <f t="shared" si="247"/>
        <v>3.5409598912230435E-69</v>
      </c>
      <c r="IG207" s="86">
        <f t="shared" si="247"/>
        <v>9.2612530313261149E-50</v>
      </c>
      <c r="II207" s="86">
        <f t="shared" si="248"/>
        <v>2.0115038424716887E-10</v>
      </c>
      <c r="IJ207" s="86">
        <f t="shared" si="248"/>
        <v>1.5537324459515063E-9</v>
      </c>
      <c r="IK207" s="86">
        <f t="shared" si="248"/>
        <v>6.2322071672085344E-11</v>
      </c>
      <c r="IL207" s="86">
        <f t="shared" si="248"/>
        <v>2.3911684400861051E-11</v>
      </c>
      <c r="IM207" s="86">
        <f t="shared" si="248"/>
        <v>4.7516776073269013E-12</v>
      </c>
      <c r="IN207" s="86">
        <f t="shared" si="248"/>
        <v>5.6367465184754006E-15</v>
      </c>
      <c r="IO207" s="86">
        <f t="shared" si="248"/>
        <v>1.0748477298225624E-14</v>
      </c>
      <c r="IP207" s="86">
        <f t="shared" si="248"/>
        <v>1.8202269333252649E-17</v>
      </c>
      <c r="IQ207" s="86">
        <f t="shared" si="248"/>
        <v>1.8901025950422143E-11</v>
      </c>
      <c r="IR207" s="86">
        <f t="shared" si="248"/>
        <v>6.8847839044858417E-9</v>
      </c>
      <c r="IS207" s="86">
        <f t="shared" si="248"/>
        <v>1.2600636821960763E-8</v>
      </c>
      <c r="IT207" s="86">
        <f t="shared" si="248"/>
        <v>8.0621386231156855E-8</v>
      </c>
      <c r="IU207" s="86">
        <f t="shared" si="248"/>
        <v>5.1744277307975972E-9</v>
      </c>
      <c r="IV207" s="86">
        <f t="shared" si="248"/>
        <v>4.7463811569077646E-3</v>
      </c>
      <c r="IW207" s="86">
        <f t="shared" si="248"/>
        <v>2.6438320638674487E-9</v>
      </c>
      <c r="IY207" s="86">
        <f t="shared" si="249"/>
        <v>2.0115038424716887E-10</v>
      </c>
      <c r="IZ207" s="86">
        <f t="shared" si="249"/>
        <v>1.5537324459515063E-9</v>
      </c>
      <c r="JA207" s="86">
        <f t="shared" si="249"/>
        <v>6.2322071672085344E-11</v>
      </c>
      <c r="JB207" s="86">
        <f t="shared" si="249"/>
        <v>2.3911684400861051E-11</v>
      </c>
      <c r="JC207" s="86">
        <f t="shared" si="249"/>
        <v>4.7516776073269013E-12</v>
      </c>
      <c r="JD207" s="86">
        <f t="shared" si="249"/>
        <v>5.6367465184754006E-15</v>
      </c>
      <c r="JE207" s="86">
        <f t="shared" si="249"/>
        <v>1.0748477298225624E-14</v>
      </c>
      <c r="JF207" s="86">
        <f t="shared" si="249"/>
        <v>1.8202269333252649E-17</v>
      </c>
      <c r="JG207" s="86">
        <f t="shared" si="249"/>
        <v>1.8901025950422143E-11</v>
      </c>
      <c r="JH207" s="86">
        <f t="shared" si="249"/>
        <v>6.8847839044858417E-9</v>
      </c>
      <c r="JI207" s="86">
        <f t="shared" si="249"/>
        <v>1.2600636821960763E-8</v>
      </c>
      <c r="JJ207" s="86">
        <f t="shared" si="249"/>
        <v>8.0621386231156855E-8</v>
      </c>
      <c r="JK207" s="86">
        <f t="shared" si="249"/>
        <v>5.1744277307975972E-9</v>
      </c>
      <c r="JL207" s="86">
        <f t="shared" si="249"/>
        <v>4.7463811569077646E-3</v>
      </c>
      <c r="JM207" s="86">
        <f t="shared" si="249"/>
        <v>2.6438320638674487E-9</v>
      </c>
    </row>
    <row r="208" spans="2:273" x14ac:dyDescent="0.25">
      <c r="B208" s="2">
        <v>181</v>
      </c>
      <c r="C208" s="37">
        <v>39.746000000000002</v>
      </c>
      <c r="D208" s="37">
        <v>33.81</v>
      </c>
      <c r="E208" s="37">
        <v>38.19</v>
      </c>
      <c r="F208" s="37">
        <v>38.079000000000001</v>
      </c>
      <c r="G208" s="37">
        <v>39.793999999999997</v>
      </c>
      <c r="H208" s="37">
        <v>40.872999999999998</v>
      </c>
      <c r="I208" s="37">
        <v>43.491999999999997</v>
      </c>
      <c r="J208" s="37">
        <v>42.475000000000001</v>
      </c>
      <c r="K208" s="37">
        <v>39.508000000000003</v>
      </c>
      <c r="L208" s="37">
        <v>38.164000000000001</v>
      </c>
      <c r="M208" s="37">
        <v>40.622999999999998</v>
      </c>
      <c r="N208" s="37">
        <v>39.540999999999997</v>
      </c>
      <c r="O208" s="37">
        <v>39.229999999999997</v>
      </c>
      <c r="P208" s="37">
        <v>41.540999999999997</v>
      </c>
      <c r="Q208" s="37">
        <v>40.253999999999998</v>
      </c>
      <c r="S208" s="4" t="e">
        <f t="shared" si="250"/>
        <v>#N/A</v>
      </c>
      <c r="T208" s="4">
        <f t="shared" si="250"/>
        <v>36.763522998356351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>
        <f t="shared" si="250"/>
        <v>39.931630966769667</v>
      </c>
      <c r="AC208" s="4">
        <f t="shared" si="250"/>
        <v>39.860101169283737</v>
      </c>
      <c r="AD208" s="4">
        <f t="shared" si="250"/>
        <v>40.0988296143993</v>
      </c>
      <c r="AE208" s="4">
        <f t="shared" si="250"/>
        <v>39.838192463733691</v>
      </c>
      <c r="AF208" s="4">
        <f t="shared" si="250"/>
        <v>41.167753508552948</v>
      </c>
      <c r="AG208" s="4">
        <f t="shared" si="250"/>
        <v>42.802601691358923</v>
      </c>
      <c r="AI208" s="4">
        <f t="shared" si="251"/>
        <v>0</v>
      </c>
      <c r="AJ208" s="4">
        <f t="shared" si="251"/>
        <v>-2.9535229983563482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-1.7676309667696657</v>
      </c>
      <c r="AS208" s="4">
        <f t="shared" si="251"/>
        <v>0.76289883071626008</v>
      </c>
      <c r="AT208" s="4">
        <f t="shared" si="251"/>
        <v>-0.5578296143993029</v>
      </c>
      <c r="AU208" s="4">
        <f t="shared" si="251"/>
        <v>-0.60819246373369396</v>
      </c>
      <c r="AV208" s="4">
        <f t="shared" si="251"/>
        <v>0.37324649144704836</v>
      </c>
      <c r="AW208" s="4">
        <f t="shared" si="251"/>
        <v>-2.5486016913589253</v>
      </c>
      <c r="AY208" s="2" t="e">
        <f t="shared" si="243"/>
        <v>#N/A</v>
      </c>
      <c r="AZ208" s="2">
        <f t="shared" si="243"/>
        <v>36.763522998356351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>
        <f t="shared" si="243"/>
        <v>39.931630966769667</v>
      </c>
      <c r="BI208" s="2">
        <f t="shared" si="243"/>
        <v>39.860101169283737</v>
      </c>
      <c r="BJ208" s="2">
        <f t="shared" si="243"/>
        <v>40.0988296143993</v>
      </c>
      <c r="BK208" s="2">
        <f t="shared" si="243"/>
        <v>39.838192463733691</v>
      </c>
      <c r="BL208" s="2">
        <f t="shared" si="243"/>
        <v>41.167753508360562</v>
      </c>
      <c r="BM208" s="2">
        <f t="shared" si="243"/>
        <v>42.802601691286974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>
        <f t="shared" si="199"/>
        <v>33.81</v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>
        <f t="shared" si="207"/>
        <v>38.164000000000001</v>
      </c>
      <c r="DE208" s="2">
        <f t="shared" si="208"/>
        <v>40.622999999999998</v>
      </c>
      <c r="DF208" s="2">
        <f t="shared" si="209"/>
        <v>39.540999999999997</v>
      </c>
      <c r="DG208" s="2">
        <f t="shared" si="210"/>
        <v>39.229999999999997</v>
      </c>
      <c r="DH208" s="2">
        <f t="shared" si="211"/>
        <v>41.540999999999997</v>
      </c>
      <c r="DI208" s="2">
        <f t="shared" si="212"/>
        <v>40.253999999999998</v>
      </c>
      <c r="DK208" s="2">
        <f t="shared" si="252"/>
        <v>95.048835095137406</v>
      </c>
      <c r="DL208" s="2">
        <f t="shared" si="252"/>
        <v>94.272674116581101</v>
      </c>
      <c r="DM208" s="2">
        <f t="shared" si="252"/>
        <v>88.444110540622177</v>
      </c>
      <c r="DN208" s="2">
        <f t="shared" si="252"/>
        <v>94.071633947447935</v>
      </c>
      <c r="DO208" s="2">
        <f t="shared" si="252"/>
        <v>107.36603765227019</v>
      </c>
      <c r="DP208" s="2">
        <f t="shared" si="252"/>
        <v>103.87975017421601</v>
      </c>
      <c r="DQ208" s="2">
        <f t="shared" si="252"/>
        <v>90.477328329809723</v>
      </c>
      <c r="DR208" s="2">
        <f t="shared" si="252"/>
        <v>99.276050472334703</v>
      </c>
      <c r="DS208" s="2">
        <f t="shared" si="252"/>
        <v>92.488734786484059</v>
      </c>
      <c r="DT208" s="2">
        <f t="shared" si="252"/>
        <v>108.88836445993033</v>
      </c>
      <c r="DU208" s="2">
        <f t="shared" si="252"/>
        <v>104.92857626340384</v>
      </c>
      <c r="DV208" s="2">
        <f t="shared" si="252"/>
        <v>92.844069203664546</v>
      </c>
      <c r="DW208" s="2">
        <f t="shared" si="252"/>
        <v>98.551087284808204</v>
      </c>
      <c r="DX208" s="2">
        <f t="shared" si="252"/>
        <v>96.742952767052756</v>
      </c>
      <c r="DY208" s="2">
        <f t="shared" si="252"/>
        <v>73.677036290322576</v>
      </c>
      <c r="EA208" s="2">
        <f t="shared" si="241"/>
        <v>37.223952617863056</v>
      </c>
      <c r="EB208" s="2">
        <f t="shared" si="241"/>
        <v>36.839961959740577</v>
      </c>
      <c r="EC208" s="2">
        <f t="shared" si="241"/>
        <v>38.36705895550768</v>
      </c>
      <c r="ED208" s="2">
        <f t="shared" si="241"/>
        <v>38.186973811164705</v>
      </c>
      <c r="EE208" s="2">
        <f t="shared" si="241"/>
        <v>39.728989227619145</v>
      </c>
      <c r="EF208" s="2">
        <f t="shared" si="240"/>
        <v>40.429426384909178</v>
      </c>
      <c r="EG208" s="2">
        <f t="shared" si="240"/>
        <v>44.094947601420643</v>
      </c>
      <c r="EH208" s="2">
        <f t="shared" si="240"/>
        <v>42.712238580010919</v>
      </c>
      <c r="EI208" s="2">
        <f t="shared" si="240"/>
        <v>41.8909265832106</v>
      </c>
      <c r="EJ208" s="2">
        <f t="shared" si="240"/>
        <v>40.802807738954655</v>
      </c>
      <c r="EK208" s="2">
        <f t="shared" si="213"/>
        <v>39.62498616767148</v>
      </c>
      <c r="EL208" s="2">
        <f t="shared" si="180"/>
        <v>40.431066666666666</v>
      </c>
      <c r="EM208" s="2">
        <f t="shared" si="180"/>
        <v>40.296909536936759</v>
      </c>
      <c r="EN208" s="2">
        <f t="shared" si="180"/>
        <v>42.057915264142125</v>
      </c>
      <c r="EO208" s="2">
        <f t="shared" si="180"/>
        <v>42.605000779052148</v>
      </c>
      <c r="EQ208" s="2">
        <f t="shared" si="253"/>
        <v>38.90888207739242</v>
      </c>
      <c r="ER208" s="2">
        <f t="shared" si="253"/>
        <v>36.757068063605281</v>
      </c>
      <c r="ES208" s="2">
        <f t="shared" si="253"/>
        <v>37.682330236285182</v>
      </c>
      <c r="ET208" s="2">
        <f t="shared" si="253"/>
        <v>37.696741413292287</v>
      </c>
      <c r="EU208" s="2">
        <f t="shared" si="253"/>
        <v>38.250425934491886</v>
      </c>
      <c r="EV208" s="2">
        <f t="shared" si="253"/>
        <v>40.686282926430941</v>
      </c>
      <c r="EW208" s="2">
        <f t="shared" si="253"/>
        <v>42.520646084738516</v>
      </c>
      <c r="EX208" s="2">
        <f t="shared" si="253"/>
        <v>42.088782173025834</v>
      </c>
      <c r="EY208" s="2">
        <f t="shared" si="253"/>
        <v>42.144899493608378</v>
      </c>
      <c r="EZ208" s="2">
        <f t="shared" si="253"/>
        <v>39.839698852480481</v>
      </c>
      <c r="FA208" s="2">
        <f t="shared" si="253"/>
        <v>39.885652733668309</v>
      </c>
      <c r="FB208" s="2">
        <f t="shared" si="253"/>
        <v>40.059542656540472</v>
      </c>
      <c r="FC208" s="2">
        <f t="shared" si="253"/>
        <v>39.788813021176168</v>
      </c>
      <c r="FD208" s="2">
        <f t="shared" si="253"/>
        <v>41.067887004563573</v>
      </c>
      <c r="FE208" s="2">
        <f t="shared" si="253"/>
        <v>42.836914064276939</v>
      </c>
      <c r="FG208" s="2">
        <f t="shared" si="254"/>
        <v>0.99999692046433741</v>
      </c>
      <c r="FH208" s="2">
        <f t="shared" si="254"/>
        <v>0.99999698334112164</v>
      </c>
      <c r="FI208" s="2">
        <f t="shared" si="254"/>
        <v>0.99999688931971054</v>
      </c>
      <c r="FJ208" s="2">
        <f t="shared" si="254"/>
        <v>0.99999689201079378</v>
      </c>
      <c r="FK208" s="2">
        <f t="shared" si="254"/>
        <v>0.99999734172895294</v>
      </c>
      <c r="FL208" s="2">
        <f t="shared" si="254"/>
        <v>0.99999651620844288</v>
      </c>
      <c r="FM208" s="2">
        <f t="shared" si="254"/>
        <v>0.99999669270327596</v>
      </c>
      <c r="FN208" s="2">
        <f t="shared" si="254"/>
        <v>0.99999618214547203</v>
      </c>
      <c r="FO208" s="2">
        <f t="shared" si="254"/>
        <v>0.99999647458174545</v>
      </c>
      <c r="FP208" s="2">
        <f t="shared" si="254"/>
        <v>0.99999616681948189</v>
      </c>
      <c r="FQ208" s="2">
        <f t="shared" si="254"/>
        <v>0.99999634246044189</v>
      </c>
      <c r="FR208" s="2">
        <f t="shared" si="254"/>
        <v>0.99999665106247548</v>
      </c>
      <c r="FS208" s="2">
        <f t="shared" si="254"/>
        <v>0.99999634054730235</v>
      </c>
      <c r="FT208" s="2">
        <f t="shared" si="254"/>
        <v>0.9999958725536825</v>
      </c>
      <c r="FU208" s="2">
        <f t="shared" si="254"/>
        <v>0.99999464836434326</v>
      </c>
      <c r="FW208" s="2">
        <f t="shared" si="245"/>
        <v>0.93096201974047288</v>
      </c>
      <c r="FX208" s="2">
        <f t="shared" si="245"/>
        <v>0.92422023643598894</v>
      </c>
      <c r="FY208" s="2">
        <f t="shared" si="245"/>
        <v>0.92842525224470362</v>
      </c>
      <c r="FZ208" s="2">
        <f t="shared" si="245"/>
        <v>0.92684696916501341</v>
      </c>
      <c r="GA208" s="2">
        <f t="shared" si="245"/>
        <v>0.9359463684750412</v>
      </c>
      <c r="GB208" s="2">
        <f t="shared" si="245"/>
        <v>0.94319189479773224</v>
      </c>
      <c r="GC208" s="2">
        <f t="shared" si="245"/>
        <v>0.94736102656181198</v>
      </c>
      <c r="GD208" s="2">
        <f t="shared" si="245"/>
        <v>0.92851461592206086</v>
      </c>
      <c r="GE208" s="2">
        <f t="shared" si="245"/>
        <v>0.92255824702458999</v>
      </c>
      <c r="GF208" s="2">
        <f t="shared" si="245"/>
        <v>0.90481748081964719</v>
      </c>
      <c r="GG208" s="2">
        <f t="shared" si="245"/>
        <v>0.90105975137239436</v>
      </c>
      <c r="GH208" s="2">
        <f t="shared" si="245"/>
        <v>0.89472704610780562</v>
      </c>
      <c r="GI208" s="2">
        <f t="shared" si="245"/>
        <v>0.90323440010996281</v>
      </c>
      <c r="GJ208" s="2">
        <f t="shared" si="245"/>
        <v>0.89935560598770525</v>
      </c>
      <c r="GK208" s="2">
        <f t="shared" si="245"/>
        <v>0.85132952099007309</v>
      </c>
      <c r="GM208" s="86">
        <f t="shared" si="246"/>
        <v>0</v>
      </c>
      <c r="GN208" s="86">
        <f t="shared" si="246"/>
        <v>2.5056679183169436E-305</v>
      </c>
      <c r="GO208" s="86">
        <f t="shared" si="246"/>
        <v>0</v>
      </c>
      <c r="GP208" s="86">
        <f t="shared" si="246"/>
        <v>0</v>
      </c>
      <c r="GQ208" s="86">
        <f t="shared" si="246"/>
        <v>0</v>
      </c>
      <c r="GR208" s="86">
        <f t="shared" si="246"/>
        <v>0</v>
      </c>
      <c r="GS208" s="86">
        <f t="shared" si="246"/>
        <v>0</v>
      </c>
      <c r="GT208" s="86">
        <f t="shared" si="246"/>
        <v>0</v>
      </c>
      <c r="GU208" s="86">
        <f t="shared" si="246"/>
        <v>0</v>
      </c>
      <c r="GV208" s="86">
        <f t="shared" si="246"/>
        <v>0</v>
      </c>
      <c r="GW208" s="86">
        <f t="shared" si="246"/>
        <v>0</v>
      </c>
      <c r="GX208" s="86">
        <f t="shared" si="246"/>
        <v>0</v>
      </c>
      <c r="GY208" s="86">
        <f t="shared" si="246"/>
        <v>0</v>
      </c>
      <c r="GZ208" s="86">
        <f t="shared" si="246"/>
        <v>0</v>
      </c>
      <c r="HA208" s="86">
        <f t="shared" si="246"/>
        <v>0</v>
      </c>
      <c r="HC208" s="86">
        <f t="shared" si="182"/>
        <v>1.6461556685968562E-292</v>
      </c>
      <c r="HD208" s="86">
        <f t="shared" si="182"/>
        <v>1.2295987525923294E-285</v>
      </c>
      <c r="HE208" s="86">
        <f t="shared" si="182"/>
        <v>2.7868050196779486E-298</v>
      </c>
      <c r="HF208" s="86">
        <f t="shared" si="182"/>
        <v>0</v>
      </c>
      <c r="HG208" s="86">
        <f t="shared" si="182"/>
        <v>0</v>
      </c>
      <c r="HH208" s="86">
        <f t="shared" si="182"/>
        <v>0</v>
      </c>
      <c r="HI208" s="86">
        <f t="shared" si="242"/>
        <v>0</v>
      </c>
      <c r="HJ208" s="86">
        <f t="shared" si="242"/>
        <v>0</v>
      </c>
      <c r="HK208" s="86">
        <f t="shared" si="242"/>
        <v>0</v>
      </c>
      <c r="HL208" s="86">
        <f t="shared" si="242"/>
        <v>0</v>
      </c>
      <c r="HM208" s="86">
        <f t="shared" si="242"/>
        <v>0</v>
      </c>
      <c r="HN208" s="86">
        <f t="shared" si="242"/>
        <v>0</v>
      </c>
      <c r="HO208" s="86">
        <f t="shared" si="227"/>
        <v>0</v>
      </c>
      <c r="HP208" s="86">
        <f t="shared" si="227"/>
        <v>1.2168482949683667E-278</v>
      </c>
      <c r="HQ208" s="86">
        <f t="shared" si="227"/>
        <v>0</v>
      </c>
      <c r="HS208" s="86">
        <f t="shared" si="247"/>
        <v>1.0035305722206473E-55</v>
      </c>
      <c r="HT208" s="86">
        <f t="shared" si="247"/>
        <v>6.1820029608396223E-54</v>
      </c>
      <c r="HU208" s="86">
        <f t="shared" si="247"/>
        <v>9.3494113757799973E-63</v>
      </c>
      <c r="HV208" s="86">
        <f t="shared" si="247"/>
        <v>4.097279646178459E-65</v>
      </c>
      <c r="HW208" s="86">
        <f t="shared" si="247"/>
        <v>7.7764005953399659E-66</v>
      </c>
      <c r="HX208" s="86">
        <f t="shared" si="247"/>
        <v>2.7011438968906942E-76</v>
      </c>
      <c r="HY208" s="86">
        <f t="shared" si="247"/>
        <v>8.8223178544064076E-72</v>
      </c>
      <c r="HZ208" s="86">
        <f t="shared" si="247"/>
        <v>3.2303920869300553E-104</v>
      </c>
      <c r="IA208" s="86">
        <f t="shared" si="247"/>
        <v>8.8701374044252824E-68</v>
      </c>
      <c r="IB208" s="86">
        <f t="shared" si="247"/>
        <v>7.0421976658091861E-58</v>
      </c>
      <c r="IC208" s="86">
        <f t="shared" si="247"/>
        <v>6.5801078790561361E-57</v>
      </c>
      <c r="ID208" s="86">
        <f t="shared" si="247"/>
        <v>4.9079355036947473E-53</v>
      </c>
      <c r="IE208" s="86">
        <f t="shared" si="247"/>
        <v>1.3650102620257118E-58</v>
      </c>
      <c r="IF208" s="86">
        <f t="shared" si="247"/>
        <v>9.2619093658035018E-72</v>
      </c>
      <c r="IG208" s="86">
        <f t="shared" si="247"/>
        <v>1.0190078308866889E-51</v>
      </c>
      <c r="II208" s="86">
        <f t="shared" si="248"/>
        <v>4.2840632939208669E-11</v>
      </c>
      <c r="IJ208" s="86">
        <f t="shared" si="248"/>
        <v>3.6206293071798141E-10</v>
      </c>
      <c r="IK208" s="86">
        <f t="shared" si="248"/>
        <v>1.1869373942699002E-11</v>
      </c>
      <c r="IL208" s="86">
        <f t="shared" si="248"/>
        <v>4.1697287789386063E-12</v>
      </c>
      <c r="IM208" s="86">
        <f t="shared" si="248"/>
        <v>8.1471774391410084E-13</v>
      </c>
      <c r="IN208" s="86">
        <f t="shared" si="248"/>
        <v>6.6605099490294562E-16</v>
      </c>
      <c r="IO208" s="86">
        <f t="shared" si="248"/>
        <v>1.4107288220294543E-15</v>
      </c>
      <c r="IP208" s="86">
        <f t="shared" si="248"/>
        <v>1.1283215281906288E-18</v>
      </c>
      <c r="IQ208" s="86">
        <f t="shared" si="248"/>
        <v>3.091439732331533E-12</v>
      </c>
      <c r="IR208" s="86">
        <f t="shared" si="248"/>
        <v>1.5337411514479777E-9</v>
      </c>
      <c r="IS208" s="86">
        <f t="shared" si="248"/>
        <v>2.8674377644348992E-9</v>
      </c>
      <c r="IT208" s="86">
        <f t="shared" si="248"/>
        <v>2.0579382439100574E-8</v>
      </c>
      <c r="IU208" s="86">
        <f t="shared" si="248"/>
        <v>1.1103062905733634E-9</v>
      </c>
      <c r="IV208" s="86">
        <f t="shared" si="248"/>
        <v>3.2012017378644456E-3</v>
      </c>
      <c r="IW208" s="86">
        <f t="shared" si="248"/>
        <v>3.302803748271333E-10</v>
      </c>
      <c r="IY208" s="86">
        <f t="shared" si="249"/>
        <v>4.2840632939208669E-11</v>
      </c>
      <c r="IZ208" s="86">
        <f t="shared" si="249"/>
        <v>3.6206293071798141E-10</v>
      </c>
      <c r="JA208" s="86">
        <f t="shared" si="249"/>
        <v>1.1869373942699002E-11</v>
      </c>
      <c r="JB208" s="86">
        <f t="shared" si="249"/>
        <v>4.1697287789386063E-12</v>
      </c>
      <c r="JC208" s="86">
        <f t="shared" si="249"/>
        <v>8.1471774391410084E-13</v>
      </c>
      <c r="JD208" s="86">
        <f t="shared" si="249"/>
        <v>6.6605099490294562E-16</v>
      </c>
      <c r="JE208" s="86">
        <f t="shared" si="249"/>
        <v>1.4107288220294543E-15</v>
      </c>
      <c r="JF208" s="86">
        <f t="shared" si="249"/>
        <v>1.1283215281906288E-18</v>
      </c>
      <c r="JG208" s="86">
        <f t="shared" si="249"/>
        <v>3.091439732331533E-12</v>
      </c>
      <c r="JH208" s="86">
        <f t="shared" si="249"/>
        <v>1.5337411514479777E-9</v>
      </c>
      <c r="JI208" s="86">
        <f t="shared" si="249"/>
        <v>2.8674377644348992E-9</v>
      </c>
      <c r="JJ208" s="86">
        <f t="shared" si="249"/>
        <v>2.0579382439100574E-8</v>
      </c>
      <c r="JK208" s="86">
        <f t="shared" si="249"/>
        <v>1.1103062905733634E-9</v>
      </c>
      <c r="JL208" s="86">
        <f t="shared" si="249"/>
        <v>3.2012017378644456E-3</v>
      </c>
      <c r="JM208" s="86">
        <f t="shared" si="249"/>
        <v>3.302803748271333E-10</v>
      </c>
    </row>
    <row r="209" spans="2:273" x14ac:dyDescent="0.25">
      <c r="B209" s="2">
        <v>182</v>
      </c>
      <c r="C209" s="37">
        <v>39.348999999999997</v>
      </c>
      <c r="D209" s="37">
        <v>34.475999999999999</v>
      </c>
      <c r="E209" s="37">
        <v>35.667000000000002</v>
      </c>
      <c r="F209" s="37">
        <v>38.587000000000003</v>
      </c>
      <c r="G209" s="37">
        <v>40.317</v>
      </c>
      <c r="H209" s="37">
        <v>39.063000000000002</v>
      </c>
      <c r="I209" s="37">
        <v>43.222000000000001</v>
      </c>
      <c r="J209" s="37">
        <v>41.066000000000003</v>
      </c>
      <c r="K209" s="37">
        <v>39.573999999999998</v>
      </c>
      <c r="L209" s="37">
        <v>41.131</v>
      </c>
      <c r="M209" s="37">
        <v>39.671999999999997</v>
      </c>
      <c r="N209" s="37">
        <v>41.213000000000001</v>
      </c>
      <c r="O209" s="37">
        <v>39.148000000000003</v>
      </c>
      <c r="P209" s="37">
        <v>39.328000000000003</v>
      </c>
      <c r="Q209" s="37">
        <v>40.984000000000002</v>
      </c>
      <c r="S209" s="4" t="e">
        <f t="shared" si="250"/>
        <v>#N/A</v>
      </c>
      <c r="T209" s="4">
        <f t="shared" si="250"/>
        <v>36.630589406413847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>
        <f t="shared" si="250"/>
        <v>39.784557127391274</v>
      </c>
      <c r="AC209" s="4">
        <f t="shared" si="250"/>
        <v>39.723607584535266</v>
      </c>
      <c r="AD209" s="4">
        <f t="shared" si="250"/>
        <v>39.952664194097146</v>
      </c>
      <c r="AE209" s="4">
        <f t="shared" si="250"/>
        <v>39.706852742880479</v>
      </c>
      <c r="AF209" s="4">
        <f t="shared" si="250"/>
        <v>41.041207876541847</v>
      </c>
      <c r="AG209" s="4">
        <f t="shared" si="250"/>
        <v>42.696707358333931</v>
      </c>
      <c r="AI209" s="4">
        <f t="shared" si="251"/>
        <v>0</v>
      </c>
      <c r="AJ209" s="4">
        <f t="shared" si="251"/>
        <v>-2.154589406413848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1.3464428726087263</v>
      </c>
      <c r="AS209" s="4">
        <f t="shared" si="251"/>
        <v>-5.1607584535268813E-2</v>
      </c>
      <c r="AT209" s="4">
        <f t="shared" si="251"/>
        <v>1.2603358059028551</v>
      </c>
      <c r="AU209" s="4">
        <f t="shared" si="251"/>
        <v>-0.55885274288047526</v>
      </c>
      <c r="AV209" s="4">
        <f t="shared" si="251"/>
        <v>-1.7132078765418441</v>
      </c>
      <c r="AW209" s="4">
        <f t="shared" si="251"/>
        <v>-1.7127073583339296</v>
      </c>
      <c r="AY209" s="2" t="e">
        <f t="shared" si="243"/>
        <v>#N/A</v>
      </c>
      <c r="AZ209" s="2">
        <f t="shared" si="243"/>
        <v>36.630589406413847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>
        <f t="shared" si="243"/>
        <v>39.784557127391274</v>
      </c>
      <c r="BI209" s="2">
        <f t="shared" si="243"/>
        <v>39.723607584535266</v>
      </c>
      <c r="BJ209" s="2">
        <f t="shared" si="243"/>
        <v>39.952664194097146</v>
      </c>
      <c r="BK209" s="2">
        <f t="shared" si="243"/>
        <v>39.706852742880479</v>
      </c>
      <c r="BL209" s="2">
        <f t="shared" si="243"/>
        <v>41.041207876518413</v>
      </c>
      <c r="BM209" s="2">
        <f t="shared" si="243"/>
        <v>42.696707358329213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>
        <f t="shared" si="199"/>
        <v>34.475999999999999</v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>
        <f t="shared" si="207"/>
        <v>41.131</v>
      </c>
      <c r="DE209" s="2">
        <f t="shared" si="208"/>
        <v>39.671999999999997</v>
      </c>
      <c r="DF209" s="2">
        <f t="shared" si="209"/>
        <v>41.213000000000001</v>
      </c>
      <c r="DG209" s="2">
        <f t="shared" si="210"/>
        <v>39.148000000000003</v>
      </c>
      <c r="DH209" s="2">
        <f t="shared" si="211"/>
        <v>39.328000000000003</v>
      </c>
      <c r="DI209" s="2">
        <f t="shared" si="212"/>
        <v>40.984000000000002</v>
      </c>
      <c r="DK209" s="2">
        <f t="shared" si="252"/>
        <v>95.268330866807617</v>
      </c>
      <c r="DL209" s="2">
        <f t="shared" si="252"/>
        <v>94.482077167019042</v>
      </c>
      <c r="DM209" s="2">
        <f t="shared" si="252"/>
        <v>88.618280126849896</v>
      </c>
      <c r="DN209" s="2">
        <f t="shared" si="252"/>
        <v>94.278410147991565</v>
      </c>
      <c r="DO209" s="2">
        <f t="shared" si="252"/>
        <v>107.6444795127353</v>
      </c>
      <c r="DP209" s="2">
        <f t="shared" si="252"/>
        <v>104.13281759581881</v>
      </c>
      <c r="DQ209" s="2">
        <f t="shared" si="252"/>
        <v>90.621153699788579</v>
      </c>
      <c r="DR209" s="2">
        <f t="shared" si="252"/>
        <v>99.484311808367096</v>
      </c>
      <c r="DS209" s="2">
        <f t="shared" si="252"/>
        <v>92.662364395105726</v>
      </c>
      <c r="DT209" s="2">
        <f t="shared" si="252"/>
        <v>109.17198937282231</v>
      </c>
      <c r="DU209" s="2">
        <f t="shared" si="252"/>
        <v>105.19183993733625</v>
      </c>
      <c r="DV209" s="2">
        <f t="shared" si="252"/>
        <v>93.034536152219857</v>
      </c>
      <c r="DW209" s="2">
        <f t="shared" si="252"/>
        <v>98.776649803684677</v>
      </c>
      <c r="DX209" s="2">
        <f t="shared" si="252"/>
        <v>96.973702187902177</v>
      </c>
      <c r="DY209" s="2">
        <f t="shared" si="252"/>
        <v>73.776523277126088</v>
      </c>
      <c r="EA209" s="2">
        <f t="shared" si="241"/>
        <v>37.089896943852153</v>
      </c>
      <c r="EB209" s="2">
        <f t="shared" si="241"/>
        <v>36.709076605315417</v>
      </c>
      <c r="EC209" s="2">
        <f t="shared" si="241"/>
        <v>38.247173472556739</v>
      </c>
      <c r="ED209" s="2">
        <f t="shared" si="241"/>
        <v>38.057697006990239</v>
      </c>
      <c r="EE209" s="2">
        <f t="shared" si="241"/>
        <v>39.618821203503572</v>
      </c>
      <c r="EF209" s="2">
        <f t="shared" si="240"/>
        <v>40.293933889141812</v>
      </c>
      <c r="EG209" s="2">
        <f t="shared" si="240"/>
        <v>43.983854059326703</v>
      </c>
      <c r="EH209" s="2">
        <f t="shared" si="240"/>
        <v>42.577232048061163</v>
      </c>
      <c r="EI209" s="2">
        <f t="shared" si="240"/>
        <v>41.760031590574364</v>
      </c>
      <c r="EJ209" s="2">
        <f t="shared" si="240"/>
        <v>40.675870661276335</v>
      </c>
      <c r="EK209" s="2">
        <f t="shared" si="213"/>
        <v>39.483084120122854</v>
      </c>
      <c r="EL209" s="2">
        <f t="shared" si="180"/>
        <v>40.293171740827475</v>
      </c>
      <c r="EM209" s="2">
        <f t="shared" si="180"/>
        <v>40.176394801614649</v>
      </c>
      <c r="EN209" s="2">
        <f t="shared" si="180"/>
        <v>41.952582995406217</v>
      </c>
      <c r="EO209" s="2">
        <f t="shared" si="180"/>
        <v>42.492608823074775</v>
      </c>
      <c r="EQ209" s="2">
        <f t="shared" si="253"/>
        <v>38.799024851585358</v>
      </c>
      <c r="ER209" s="2">
        <f t="shared" si="253"/>
        <v>36.624549405166945</v>
      </c>
      <c r="ES209" s="2">
        <f t="shared" si="253"/>
        <v>37.552741969385657</v>
      </c>
      <c r="ET209" s="2">
        <f t="shared" si="253"/>
        <v>37.560625375086929</v>
      </c>
      <c r="EU209" s="2">
        <f t="shared" si="253"/>
        <v>38.120149867637991</v>
      </c>
      <c r="EV209" s="2">
        <f t="shared" si="253"/>
        <v>40.554264171713513</v>
      </c>
      <c r="EW209" s="2">
        <f t="shared" si="253"/>
        <v>42.388083695222264</v>
      </c>
      <c r="EX209" s="2">
        <f t="shared" si="253"/>
        <v>41.945114715974498</v>
      </c>
      <c r="EY209" s="2">
        <f t="shared" si="253"/>
        <v>42.017569110544123</v>
      </c>
      <c r="EZ209" s="2">
        <f t="shared" si="253"/>
        <v>39.698782767387883</v>
      </c>
      <c r="FA209" s="2">
        <f t="shared" si="253"/>
        <v>39.747453124106002</v>
      </c>
      <c r="FB209" s="2">
        <f t="shared" si="253"/>
        <v>39.915947131159214</v>
      </c>
      <c r="FC209" s="2">
        <f t="shared" si="253"/>
        <v>39.660761056486045</v>
      </c>
      <c r="FD209" s="2">
        <f t="shared" si="253"/>
        <v>40.947964126489339</v>
      </c>
      <c r="FE209" s="2">
        <f t="shared" si="253"/>
        <v>42.729036605707556</v>
      </c>
      <c r="FG209" s="2">
        <f t="shared" si="254"/>
        <v>0.99999719142933452</v>
      </c>
      <c r="FH209" s="2">
        <f t="shared" si="254"/>
        <v>0.99999724877367402</v>
      </c>
      <c r="FI209" s="2">
        <f t="shared" si="254"/>
        <v>0.99999716302508168</v>
      </c>
      <c r="FJ209" s="2">
        <f t="shared" si="254"/>
        <v>0.99999716547938022</v>
      </c>
      <c r="FK209" s="2">
        <f t="shared" si="254"/>
        <v>0.99999757562742408</v>
      </c>
      <c r="FL209" s="2">
        <f t="shared" si="254"/>
        <v>0.99999682274336388</v>
      </c>
      <c r="FM209" s="2">
        <f t="shared" si="254"/>
        <v>0.99999698370866097</v>
      </c>
      <c r="FN209" s="2">
        <f t="shared" si="254"/>
        <v>0.99999651807411771</v>
      </c>
      <c r="FO209" s="2">
        <f t="shared" si="254"/>
        <v>0.99999678477934117</v>
      </c>
      <c r="FP209" s="2">
        <f t="shared" si="254"/>
        <v>0.99999650409663909</v>
      </c>
      <c r="FQ209" s="2">
        <f t="shared" si="254"/>
        <v>0.99999666428320411</v>
      </c>
      <c r="FR209" s="2">
        <f t="shared" si="254"/>
        <v>0.99999694573177733</v>
      </c>
      <c r="FS209" s="2">
        <f t="shared" si="254"/>
        <v>0.99999666253839892</v>
      </c>
      <c r="FT209" s="2">
        <f t="shared" si="254"/>
        <v>0.99999623572285246</v>
      </c>
      <c r="FU209" s="2">
        <f t="shared" si="254"/>
        <v>0.99999511924797457</v>
      </c>
      <c r="FW209" s="2">
        <f t="shared" si="245"/>
        <v>0.9366517990789256</v>
      </c>
      <c r="FX209" s="2">
        <f t="shared" si="245"/>
        <v>0.9304241163022503</v>
      </c>
      <c r="FY209" s="2">
        <f t="shared" si="245"/>
        <v>0.93430934750174532</v>
      </c>
      <c r="FZ209" s="2">
        <f t="shared" si="245"/>
        <v>0.93285142950355926</v>
      </c>
      <c r="GA209" s="2">
        <f t="shared" si="245"/>
        <v>0.94125128450377127</v>
      </c>
      <c r="GB209" s="2">
        <f t="shared" si="245"/>
        <v>0.94793012113320485</v>
      </c>
      <c r="GC209" s="2">
        <f t="shared" si="245"/>
        <v>0.95176929748006156</v>
      </c>
      <c r="GD209" s="2">
        <f t="shared" si="245"/>
        <v>0.93439188382044225</v>
      </c>
      <c r="GE209" s="2">
        <f t="shared" si="245"/>
        <v>0.9288877203161644</v>
      </c>
      <c r="GF209" s="2">
        <f t="shared" si="245"/>
        <v>0.91245935526702604</v>
      </c>
      <c r="GG209" s="2">
        <f t="shared" si="245"/>
        <v>0.90897296956684936</v>
      </c>
      <c r="GH209" s="2">
        <f t="shared" si="245"/>
        <v>0.90309228049374246</v>
      </c>
      <c r="GI209" s="2">
        <f t="shared" si="245"/>
        <v>0.91099087147195879</v>
      </c>
      <c r="GJ209" s="2">
        <f t="shared" si="245"/>
        <v>0.90739111302202025</v>
      </c>
      <c r="GK209" s="2">
        <f t="shared" si="245"/>
        <v>0.86261370789223313</v>
      </c>
      <c r="GM209" s="86">
        <f t="shared" si="246"/>
        <v>0</v>
      </c>
      <c r="GN209" s="86">
        <f t="shared" si="246"/>
        <v>0</v>
      </c>
      <c r="GO209" s="86">
        <f t="shared" si="246"/>
        <v>0</v>
      </c>
      <c r="GP209" s="86">
        <f t="shared" si="246"/>
        <v>0</v>
      </c>
      <c r="GQ209" s="86">
        <f t="shared" si="246"/>
        <v>0</v>
      </c>
      <c r="GR209" s="86">
        <f t="shared" si="246"/>
        <v>0</v>
      </c>
      <c r="GS209" s="86">
        <f t="shared" si="246"/>
        <v>0</v>
      </c>
      <c r="GT209" s="86">
        <f t="shared" si="246"/>
        <v>0</v>
      </c>
      <c r="GU209" s="86">
        <f t="shared" si="246"/>
        <v>0</v>
      </c>
      <c r="GV209" s="86">
        <f t="shared" si="246"/>
        <v>0</v>
      </c>
      <c r="GW209" s="86">
        <f t="shared" si="246"/>
        <v>0</v>
      </c>
      <c r="GX209" s="86">
        <f t="shared" si="246"/>
        <v>0</v>
      </c>
      <c r="GY209" s="86">
        <f t="shared" si="246"/>
        <v>0</v>
      </c>
      <c r="GZ209" s="86">
        <f t="shared" si="246"/>
        <v>0</v>
      </c>
      <c r="HA209" s="86">
        <f t="shared" si="246"/>
        <v>0</v>
      </c>
      <c r="HC209" s="86">
        <f t="shared" si="182"/>
        <v>8.9525363974667214E-299</v>
      </c>
      <c r="HD209" s="86">
        <f t="shared" si="182"/>
        <v>9.3714095935784055E-292</v>
      </c>
      <c r="HE209" s="86">
        <f t="shared" si="182"/>
        <v>1.3024955374336849E-304</v>
      </c>
      <c r="HF209" s="86">
        <f t="shared" si="182"/>
        <v>0</v>
      </c>
      <c r="HG209" s="86">
        <f t="shared" si="182"/>
        <v>0</v>
      </c>
      <c r="HH209" s="86">
        <f t="shared" si="182"/>
        <v>0</v>
      </c>
      <c r="HI209" s="86">
        <f t="shared" si="242"/>
        <v>0</v>
      </c>
      <c r="HJ209" s="86">
        <f t="shared" si="242"/>
        <v>0</v>
      </c>
      <c r="HK209" s="86">
        <f t="shared" si="242"/>
        <v>0</v>
      </c>
      <c r="HL209" s="86">
        <f t="shared" si="242"/>
        <v>0</v>
      </c>
      <c r="HM209" s="86">
        <f t="shared" si="242"/>
        <v>0</v>
      </c>
      <c r="HN209" s="86">
        <f t="shared" si="242"/>
        <v>0</v>
      </c>
      <c r="HO209" s="86">
        <f t="shared" si="227"/>
        <v>0</v>
      </c>
      <c r="HP209" s="86">
        <f t="shared" si="227"/>
        <v>1.4165389564474682E-284</v>
      </c>
      <c r="HQ209" s="86">
        <f t="shared" si="227"/>
        <v>0</v>
      </c>
      <c r="HS209" s="86">
        <f t="shared" si="247"/>
        <v>1.2758079375344705E-57</v>
      </c>
      <c r="HT209" s="86">
        <f t="shared" si="247"/>
        <v>8.8569117988204182E-56</v>
      </c>
      <c r="HU209" s="86">
        <f t="shared" si="247"/>
        <v>7.372915045782256E-65</v>
      </c>
      <c r="HV209" s="86">
        <f t="shared" si="247"/>
        <v>2.5208462809431942E-67</v>
      </c>
      <c r="HW209" s="86">
        <f t="shared" si="247"/>
        <v>5.2122777706782822E-68</v>
      </c>
      <c r="HX209" s="86">
        <f t="shared" si="247"/>
        <v>8.0846899143914967E-79</v>
      </c>
      <c r="HY209" s="86">
        <f t="shared" si="247"/>
        <v>3.9311483887958263E-74</v>
      </c>
      <c r="HZ209" s="86">
        <f t="shared" si="247"/>
        <v>9.3091778844331335E-108</v>
      </c>
      <c r="IA209" s="86">
        <f t="shared" si="247"/>
        <v>4.1764732606437854E-70</v>
      </c>
      <c r="IB209" s="86">
        <f t="shared" si="247"/>
        <v>6.328648313072908E-60</v>
      </c>
      <c r="IC209" s="86">
        <f t="shared" si="247"/>
        <v>6.0918721427777867E-59</v>
      </c>
      <c r="ID209" s="86">
        <f t="shared" si="247"/>
        <v>6.0153851768232869E-55</v>
      </c>
      <c r="IE209" s="86">
        <f t="shared" si="247"/>
        <v>1.0990429640207118E-60</v>
      </c>
      <c r="IF209" s="86">
        <f t="shared" si="247"/>
        <v>2.1675864763168725E-74</v>
      </c>
      <c r="IG209" s="86">
        <f t="shared" si="247"/>
        <v>1.0252788824610787E-53</v>
      </c>
      <c r="II209" s="86">
        <f t="shared" si="248"/>
        <v>8.6497692511069048E-12</v>
      </c>
      <c r="IJ209" s="86">
        <f t="shared" si="248"/>
        <v>8.0086053629161155E-11</v>
      </c>
      <c r="IK209" s="86">
        <f t="shared" si="248"/>
        <v>2.1326178748433767E-12</v>
      </c>
      <c r="IL209" s="86">
        <f t="shared" si="248"/>
        <v>6.833840710744599E-13</v>
      </c>
      <c r="IM209" s="86">
        <f t="shared" si="248"/>
        <v>1.3163692965930866E-13</v>
      </c>
      <c r="IN209" s="86">
        <f t="shared" si="248"/>
        <v>7.3446471319349696E-17</v>
      </c>
      <c r="IO209" s="86">
        <f t="shared" si="248"/>
        <v>1.7371104634419317E-16</v>
      </c>
      <c r="IP209" s="86">
        <f t="shared" si="248"/>
        <v>6.3336498670829671E-20</v>
      </c>
      <c r="IQ209" s="86">
        <f t="shared" si="248"/>
        <v>4.7335572254392251E-13</v>
      </c>
      <c r="IR209" s="86">
        <f t="shared" si="248"/>
        <v>3.219087079303399E-10</v>
      </c>
      <c r="IS209" s="86">
        <f t="shared" si="248"/>
        <v>6.1463509468880538E-10</v>
      </c>
      <c r="IT209" s="86">
        <f t="shared" si="248"/>
        <v>4.9636842043028323E-9</v>
      </c>
      <c r="IU209" s="86">
        <f t="shared" si="248"/>
        <v>2.2400305442141153E-10</v>
      </c>
      <c r="IV209" s="86">
        <f t="shared" si="248"/>
        <v>2.1284903427593294E-3</v>
      </c>
      <c r="IW209" s="86">
        <f t="shared" si="248"/>
        <v>3.7043552139107161E-11</v>
      </c>
      <c r="IY209" s="86">
        <f t="shared" si="249"/>
        <v>8.6497692511069048E-12</v>
      </c>
      <c r="IZ209" s="86">
        <f t="shared" si="249"/>
        <v>8.0086053629161155E-11</v>
      </c>
      <c r="JA209" s="86">
        <f t="shared" si="249"/>
        <v>2.1326178748433767E-12</v>
      </c>
      <c r="JB209" s="86">
        <f t="shared" si="249"/>
        <v>6.833840710744599E-13</v>
      </c>
      <c r="JC209" s="86">
        <f t="shared" si="249"/>
        <v>1.3163692965930866E-13</v>
      </c>
      <c r="JD209" s="86">
        <f t="shared" si="249"/>
        <v>7.3446471319349696E-17</v>
      </c>
      <c r="JE209" s="86">
        <f t="shared" si="249"/>
        <v>1.7371104634419317E-16</v>
      </c>
      <c r="JF209" s="86">
        <f t="shared" si="249"/>
        <v>6.3336498670829671E-20</v>
      </c>
      <c r="JG209" s="86">
        <f t="shared" si="249"/>
        <v>4.7335572254392251E-13</v>
      </c>
      <c r="JH209" s="86">
        <f t="shared" si="249"/>
        <v>3.219087079303399E-10</v>
      </c>
      <c r="JI209" s="86">
        <f t="shared" si="249"/>
        <v>6.1463509468880538E-10</v>
      </c>
      <c r="JJ209" s="86">
        <f t="shared" si="249"/>
        <v>4.9636842043028323E-9</v>
      </c>
      <c r="JK209" s="86">
        <f t="shared" si="249"/>
        <v>2.2400305442141153E-10</v>
      </c>
      <c r="JL209" s="86">
        <f t="shared" si="249"/>
        <v>2.1284903427593294E-3</v>
      </c>
      <c r="JM209" s="86">
        <f t="shared" si="249"/>
        <v>3.7043552139107161E-11</v>
      </c>
    </row>
    <row r="210" spans="2:273" x14ac:dyDescent="0.25">
      <c r="B210" s="2">
        <v>183</v>
      </c>
      <c r="C210" s="37">
        <v>40.841000000000001</v>
      </c>
      <c r="D210" s="37">
        <v>35.905000000000001</v>
      </c>
      <c r="E210" s="37">
        <v>37.651000000000003</v>
      </c>
      <c r="F210" s="37">
        <v>36.475999999999999</v>
      </c>
      <c r="G210" s="37">
        <v>40.619</v>
      </c>
      <c r="H210" s="37">
        <v>41.54</v>
      </c>
      <c r="I210" s="37">
        <v>41.317</v>
      </c>
      <c r="J210" s="37">
        <v>40.884999999999998</v>
      </c>
      <c r="K210" s="37">
        <v>42.262</v>
      </c>
      <c r="L210" s="37">
        <v>39.164000000000001</v>
      </c>
      <c r="M210" s="37">
        <v>37.689</v>
      </c>
      <c r="N210" s="37">
        <v>39.066000000000003</v>
      </c>
      <c r="O210" s="37">
        <v>40.279000000000003</v>
      </c>
      <c r="P210" s="37">
        <v>39.770000000000003</v>
      </c>
      <c r="Q210" s="37">
        <v>42.302</v>
      </c>
      <c r="S210" s="4" t="e">
        <f t="shared" si="250"/>
        <v>#N/A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>
        <f t="shared" si="250"/>
        <v>39.637825393615465</v>
      </c>
      <c r="AC210" s="4">
        <f t="shared" si="250"/>
        <v>39.587020303533649</v>
      </c>
      <c r="AD210" s="4">
        <f t="shared" si="250"/>
        <v>39.80663376151098</v>
      </c>
      <c r="AE210" s="4" t="e">
        <f t="shared" si="250"/>
        <v>#N/A</v>
      </c>
      <c r="AF210" s="4">
        <f t="shared" si="250"/>
        <v>40.915021255163261</v>
      </c>
      <c r="AG210" s="4">
        <f t="shared" si="250"/>
        <v>42.590740397796431</v>
      </c>
      <c r="AI210" s="4">
        <f t="shared" si="251"/>
        <v>0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-0.4738253936154635</v>
      </c>
      <c r="AS210" s="4">
        <f t="shared" si="251"/>
        <v>-1.8980203035336487</v>
      </c>
      <c r="AT210" s="4">
        <f t="shared" si="251"/>
        <v>-0.74063376151097771</v>
      </c>
      <c r="AU210" s="4">
        <f t="shared" si="251"/>
        <v>0</v>
      </c>
      <c r="AV210" s="4">
        <f t="shared" si="251"/>
        <v>-1.1450212551632575</v>
      </c>
      <c r="AW210" s="4">
        <f t="shared" si="251"/>
        <v>-0.28874039779643113</v>
      </c>
      <c r="AY210" s="2" t="e">
        <f t="shared" si="243"/>
        <v>#N/A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>
        <f t="shared" si="243"/>
        <v>39.637825393615465</v>
      </c>
      <c r="BI210" s="2">
        <f t="shared" si="243"/>
        <v>39.587020303533649</v>
      </c>
      <c r="BJ210" s="2">
        <f t="shared" si="243"/>
        <v>39.80663376151098</v>
      </c>
      <c r="BK210" s="2" t="e">
        <f t="shared" si="243"/>
        <v>#N/A</v>
      </c>
      <c r="BL210" s="2">
        <f t="shared" si="243"/>
        <v>40.915021255160639</v>
      </c>
      <c r="BM210" s="2">
        <f t="shared" si="243"/>
        <v>42.590740397796161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>
        <f t="shared" si="207"/>
        <v>39.164000000000001</v>
      </c>
      <c r="DE210" s="2">
        <f t="shared" si="208"/>
        <v>37.689</v>
      </c>
      <c r="DF210" s="2">
        <f t="shared" si="209"/>
        <v>39.066000000000003</v>
      </c>
      <c r="DG210" s="2" t="str">
        <f t="shared" si="210"/>
        <v/>
      </c>
      <c r="DH210" s="2">
        <f t="shared" si="211"/>
        <v>39.770000000000003</v>
      </c>
      <c r="DI210" s="2">
        <f t="shared" si="212"/>
        <v>42.302</v>
      </c>
      <c r="DK210" s="2">
        <f t="shared" si="252"/>
        <v>95.487826638477799</v>
      </c>
      <c r="DL210" s="2">
        <f t="shared" si="252"/>
        <v>94.69148021745697</v>
      </c>
      <c r="DM210" s="2">
        <f t="shared" si="252"/>
        <v>88.792449713077616</v>
      </c>
      <c r="DN210" s="2">
        <f t="shared" si="252"/>
        <v>94.485186348535223</v>
      </c>
      <c r="DO210" s="2">
        <f t="shared" si="252"/>
        <v>107.92292137320044</v>
      </c>
      <c r="DP210" s="2">
        <f t="shared" si="252"/>
        <v>104.3858850174216</v>
      </c>
      <c r="DQ210" s="2">
        <f t="shared" si="252"/>
        <v>90.764979069767435</v>
      </c>
      <c r="DR210" s="2">
        <f t="shared" si="252"/>
        <v>99.692573144399475</v>
      </c>
      <c r="DS210" s="2">
        <f t="shared" si="252"/>
        <v>92.835994003727393</v>
      </c>
      <c r="DT210" s="2">
        <f t="shared" si="252"/>
        <v>109.4556142857143</v>
      </c>
      <c r="DU210" s="2">
        <f t="shared" si="252"/>
        <v>105.45510361126868</v>
      </c>
      <c r="DV210" s="2">
        <f t="shared" si="252"/>
        <v>93.225003100775183</v>
      </c>
      <c r="DW210" s="2">
        <f t="shared" si="252"/>
        <v>99.002212322561149</v>
      </c>
      <c r="DX210" s="2">
        <f t="shared" si="252"/>
        <v>97.204451608751597</v>
      </c>
      <c r="DY210" s="2">
        <f t="shared" si="252"/>
        <v>73.876010263929615</v>
      </c>
      <c r="EA210" s="2">
        <f t="shared" si="241"/>
        <v>36.955841269841258</v>
      </c>
      <c r="EB210" s="2">
        <f t="shared" si="241"/>
        <v>36.578191250890256</v>
      </c>
      <c r="EC210" s="2">
        <f t="shared" si="241"/>
        <v>38.12728798960579</v>
      </c>
      <c r="ED210" s="2">
        <f t="shared" si="241"/>
        <v>37.928420202815786</v>
      </c>
      <c r="EE210" s="2">
        <f t="shared" si="241"/>
        <v>39.508653179387998</v>
      </c>
      <c r="EF210" s="2">
        <f t="shared" si="240"/>
        <v>40.158441393374446</v>
      </c>
      <c r="EG210" s="2">
        <f t="shared" si="240"/>
        <v>43.872760517232763</v>
      </c>
      <c r="EH210" s="2">
        <f t="shared" si="240"/>
        <v>42.442225516111414</v>
      </c>
      <c r="EI210" s="2">
        <f t="shared" si="240"/>
        <v>41.629136597938135</v>
      </c>
      <c r="EJ210" s="2">
        <f t="shared" si="240"/>
        <v>40.548933583598028</v>
      </c>
      <c r="EK210" s="2">
        <f t="shared" si="213"/>
        <v>39.341182072574227</v>
      </c>
      <c r="EL210" s="2">
        <f t="shared" si="180"/>
        <v>40.155276814988291</v>
      </c>
      <c r="EM210" s="2">
        <f t="shared" si="180"/>
        <v>40.055880066292538</v>
      </c>
      <c r="EN210" s="2">
        <f t="shared" si="180"/>
        <v>41.847250726670325</v>
      </c>
      <c r="EO210" s="2">
        <f t="shared" si="180"/>
        <v>42.38021686709741</v>
      </c>
      <c r="EQ210" s="2">
        <f t="shared" si="253"/>
        <v>38.689167625778289</v>
      </c>
      <c r="ER210" s="2">
        <f t="shared" si="253"/>
        <v>36.492030746728602</v>
      </c>
      <c r="ES210" s="2">
        <f t="shared" si="253"/>
        <v>37.423153702486132</v>
      </c>
      <c r="ET210" s="2">
        <f t="shared" si="253"/>
        <v>37.42450933688157</v>
      </c>
      <c r="EU210" s="2">
        <f t="shared" si="253"/>
        <v>37.989873800784096</v>
      </c>
      <c r="EV210" s="2">
        <f t="shared" si="253"/>
        <v>40.422245416996077</v>
      </c>
      <c r="EW210" s="2">
        <f t="shared" si="253"/>
        <v>42.255521305706012</v>
      </c>
      <c r="EX210" s="2">
        <f t="shared" si="253"/>
        <v>41.801447258923169</v>
      </c>
      <c r="EY210" s="2">
        <f t="shared" si="253"/>
        <v>41.890238727479868</v>
      </c>
      <c r="EZ210" s="2">
        <f t="shared" si="253"/>
        <v>39.557866682295284</v>
      </c>
      <c r="FA210" s="2">
        <f t="shared" si="253"/>
        <v>39.60925351454371</v>
      </c>
      <c r="FB210" s="2">
        <f t="shared" si="253"/>
        <v>39.772351605777956</v>
      </c>
      <c r="FC210" s="2">
        <f t="shared" si="253"/>
        <v>39.532709091795923</v>
      </c>
      <c r="FD210" s="2">
        <f t="shared" si="253"/>
        <v>40.828041248415104</v>
      </c>
      <c r="FE210" s="2">
        <f t="shared" si="253"/>
        <v>42.621159147138165</v>
      </c>
      <c r="FG210" s="2">
        <f t="shared" si="254"/>
        <v>0.99999743855247702</v>
      </c>
      <c r="FH210" s="2">
        <f t="shared" si="254"/>
        <v>0.99999749085116185</v>
      </c>
      <c r="FI210" s="2">
        <f t="shared" si="254"/>
        <v>0.99999741264747766</v>
      </c>
      <c r="FJ210" s="2">
        <f t="shared" si="254"/>
        <v>0.99999741488582561</v>
      </c>
      <c r="FK210" s="2">
        <f t="shared" si="254"/>
        <v>0.99999778894546043</v>
      </c>
      <c r="FL210" s="2">
        <f t="shared" si="254"/>
        <v>0.99999710230669836</v>
      </c>
      <c r="FM210" s="2">
        <f t="shared" si="254"/>
        <v>0.999997249108874</v>
      </c>
      <c r="FN210" s="2">
        <f t="shared" si="254"/>
        <v>0.99999682444488058</v>
      </c>
      <c r="FO210" s="2">
        <f t="shared" si="254"/>
        <v>0.99999706768307872</v>
      </c>
      <c r="FP210" s="2">
        <f t="shared" si="254"/>
        <v>0.99999681169726085</v>
      </c>
      <c r="FQ210" s="2">
        <f t="shared" si="254"/>
        <v>0.99999695778923225</v>
      </c>
      <c r="FR210" s="2">
        <f t="shared" si="254"/>
        <v>0.99999721447352596</v>
      </c>
      <c r="FS210" s="2">
        <f t="shared" si="254"/>
        <v>0.99999695619795004</v>
      </c>
      <c r="FT210" s="2">
        <f t="shared" si="254"/>
        <v>0.9999965669373021</v>
      </c>
      <c r="FU210" s="2">
        <f t="shared" si="254"/>
        <v>0.99999554869933693</v>
      </c>
      <c r="FW210" s="2">
        <f t="shared" si="245"/>
        <v>0.94190191801009671</v>
      </c>
      <c r="FX210" s="2">
        <f t="shared" si="245"/>
        <v>0.93615518684098287</v>
      </c>
      <c r="FY210" s="2">
        <f t="shared" si="245"/>
        <v>0.93974111256842074</v>
      </c>
      <c r="FZ210" s="2">
        <f t="shared" si="245"/>
        <v>0.93839579689101182</v>
      </c>
      <c r="GA210" s="2">
        <f t="shared" si="245"/>
        <v>0.94614212986509827</v>
      </c>
      <c r="GB210" s="2">
        <f t="shared" si="245"/>
        <v>0.9522931330063561</v>
      </c>
      <c r="GC210" s="2">
        <f t="shared" si="245"/>
        <v>0.95582561016272272</v>
      </c>
      <c r="GD210" s="2">
        <f t="shared" si="245"/>
        <v>0.9398172638100375</v>
      </c>
      <c r="GE210" s="2">
        <f t="shared" si="245"/>
        <v>0.93473646903781016</v>
      </c>
      <c r="GF210" s="2">
        <f t="shared" si="245"/>
        <v>0.91954224699005538</v>
      </c>
      <c r="GG210" s="2">
        <f t="shared" si="245"/>
        <v>0.91631207215045885</v>
      </c>
      <c r="GH210" s="2">
        <f t="shared" si="245"/>
        <v>0.91085901950443038</v>
      </c>
      <c r="GI210" s="2">
        <f t="shared" si="245"/>
        <v>0.91818192402264409</v>
      </c>
      <c r="GJ210" s="2">
        <f t="shared" si="245"/>
        <v>0.91484580564075979</v>
      </c>
      <c r="GK210" s="2">
        <f t="shared" si="245"/>
        <v>0.8731690154884223</v>
      </c>
      <c r="GM210" s="86">
        <f t="shared" si="246"/>
        <v>0</v>
      </c>
      <c r="GN210" s="86">
        <f t="shared" si="246"/>
        <v>0</v>
      </c>
      <c r="GO210" s="86">
        <f t="shared" si="246"/>
        <v>0</v>
      </c>
      <c r="GP210" s="86">
        <f t="shared" si="246"/>
        <v>0</v>
      </c>
      <c r="GQ210" s="86">
        <f t="shared" si="246"/>
        <v>0</v>
      </c>
      <c r="GR210" s="86">
        <f t="shared" si="246"/>
        <v>0</v>
      </c>
      <c r="GS210" s="86">
        <f t="shared" si="246"/>
        <v>0</v>
      </c>
      <c r="GT210" s="86">
        <f t="shared" si="246"/>
        <v>0</v>
      </c>
      <c r="GU210" s="86">
        <f t="shared" si="246"/>
        <v>0</v>
      </c>
      <c r="GV210" s="86">
        <f t="shared" si="246"/>
        <v>0</v>
      </c>
      <c r="GW210" s="86">
        <f t="shared" si="246"/>
        <v>0</v>
      </c>
      <c r="GX210" s="86">
        <f t="shared" si="246"/>
        <v>0</v>
      </c>
      <c r="GY210" s="86">
        <f t="shared" si="246"/>
        <v>0</v>
      </c>
      <c r="GZ210" s="86">
        <f t="shared" si="246"/>
        <v>0</v>
      </c>
      <c r="HA210" s="86">
        <f t="shared" si="246"/>
        <v>0</v>
      </c>
      <c r="HC210" s="86">
        <f t="shared" si="182"/>
        <v>4.1749839844070271E-305</v>
      </c>
      <c r="HD210" s="86">
        <f t="shared" si="182"/>
        <v>6.1464904293000519E-298</v>
      </c>
      <c r="HE210" s="86">
        <f t="shared" si="182"/>
        <v>0</v>
      </c>
      <c r="HF210" s="86">
        <f t="shared" si="182"/>
        <v>0</v>
      </c>
      <c r="HG210" s="86">
        <f t="shared" si="182"/>
        <v>0</v>
      </c>
      <c r="HH210" s="86">
        <f t="shared" si="182"/>
        <v>0</v>
      </c>
      <c r="HI210" s="86">
        <f t="shared" si="242"/>
        <v>0</v>
      </c>
      <c r="HJ210" s="86">
        <f t="shared" si="242"/>
        <v>0</v>
      </c>
      <c r="HK210" s="86">
        <f t="shared" si="242"/>
        <v>0</v>
      </c>
      <c r="HL210" s="86">
        <f t="shared" si="242"/>
        <v>0</v>
      </c>
      <c r="HM210" s="86">
        <f t="shared" si="242"/>
        <v>0</v>
      </c>
      <c r="HN210" s="86">
        <f t="shared" si="242"/>
        <v>0</v>
      </c>
      <c r="HO210" s="86">
        <f t="shared" si="227"/>
        <v>0</v>
      </c>
      <c r="HP210" s="86">
        <f t="shared" si="227"/>
        <v>1.4266315346850948E-290</v>
      </c>
      <c r="HQ210" s="86">
        <f t="shared" si="227"/>
        <v>0</v>
      </c>
      <c r="HS210" s="86">
        <f t="shared" si="247"/>
        <v>1.50500185359764E-59</v>
      </c>
      <c r="HT210" s="86">
        <f t="shared" si="247"/>
        <v>1.1793642315519205E-57</v>
      </c>
      <c r="HU210" s="86">
        <f t="shared" si="247"/>
        <v>5.3585579208959026E-67</v>
      </c>
      <c r="HV210" s="86">
        <f t="shared" si="247"/>
        <v>1.4219263251916294E-69</v>
      </c>
      <c r="HW210" s="86">
        <f t="shared" si="247"/>
        <v>3.2151801863315672E-70</v>
      </c>
      <c r="HX210" s="86">
        <f t="shared" si="247"/>
        <v>2.1974857866620455E-81</v>
      </c>
      <c r="HY210" s="86">
        <f t="shared" si="247"/>
        <v>1.6025417827679453E-76</v>
      </c>
      <c r="HZ210" s="86">
        <f t="shared" si="247"/>
        <v>2.3365385124712983E-111</v>
      </c>
      <c r="IA210" s="86">
        <f t="shared" si="247"/>
        <v>1.7930014698866291E-72</v>
      </c>
      <c r="IB210" s="86">
        <f t="shared" si="247"/>
        <v>5.2300013850152463E-62</v>
      </c>
      <c r="IC210" s="86">
        <f t="shared" si="247"/>
        <v>5.1843666413349264E-61</v>
      </c>
      <c r="ID210" s="86">
        <f t="shared" si="247"/>
        <v>6.8061240044444785E-57</v>
      </c>
      <c r="IE210" s="86">
        <f t="shared" si="247"/>
        <v>8.1141615638985302E-63</v>
      </c>
      <c r="IF210" s="86">
        <f t="shared" si="247"/>
        <v>4.5388250206897907E-77</v>
      </c>
      <c r="IG210" s="86">
        <f t="shared" si="247"/>
        <v>9.4331553184588362E-56</v>
      </c>
      <c r="II210" s="86">
        <f t="shared" si="248"/>
        <v>1.6555330506575642E-12</v>
      </c>
      <c r="IJ210" s="86">
        <f t="shared" si="248"/>
        <v>1.6813685555883362E-11</v>
      </c>
      <c r="IK210" s="86">
        <f t="shared" si="248"/>
        <v>3.6146559907823328E-13</v>
      </c>
      <c r="IL210" s="86">
        <f t="shared" si="248"/>
        <v>1.0525665862420038E-13</v>
      </c>
      <c r="IM210" s="86">
        <f t="shared" si="248"/>
        <v>2.004155211413936E-14</v>
      </c>
      <c r="IN210" s="86">
        <f t="shared" si="248"/>
        <v>7.5577771492035342E-18</v>
      </c>
      <c r="IO210" s="86">
        <f t="shared" si="248"/>
        <v>2.0066698227301385E-17</v>
      </c>
      <c r="IP210" s="86">
        <f t="shared" si="248"/>
        <v>3.2192579589835044E-21</v>
      </c>
      <c r="IQ210" s="86">
        <f t="shared" si="248"/>
        <v>6.7847168486930075E-14</v>
      </c>
      <c r="IR210" s="86">
        <f t="shared" si="248"/>
        <v>6.3648716798449234E-11</v>
      </c>
      <c r="IS210" s="86">
        <f t="shared" si="248"/>
        <v>1.2408457879411398E-10</v>
      </c>
      <c r="IT210" s="86">
        <f t="shared" si="248"/>
        <v>1.1311441746269576E-9</v>
      </c>
      <c r="IU210" s="86">
        <f t="shared" si="248"/>
        <v>4.2486592927279384E-11</v>
      </c>
      <c r="IV210" s="86">
        <f t="shared" si="248"/>
        <v>1.3951234043424344E-3</v>
      </c>
      <c r="IW210" s="86">
        <f t="shared" si="248"/>
        <v>3.7296910402238147E-12</v>
      </c>
      <c r="IY210" s="86">
        <f t="shared" si="249"/>
        <v>1.6555330506575642E-12</v>
      </c>
      <c r="IZ210" s="86">
        <f t="shared" si="249"/>
        <v>1.6813685555883362E-11</v>
      </c>
      <c r="JA210" s="86">
        <f t="shared" si="249"/>
        <v>3.6146559907823328E-13</v>
      </c>
      <c r="JB210" s="86">
        <f t="shared" si="249"/>
        <v>1.0525665862420038E-13</v>
      </c>
      <c r="JC210" s="86">
        <f t="shared" si="249"/>
        <v>2.004155211413936E-14</v>
      </c>
      <c r="JD210" s="86">
        <f t="shared" si="249"/>
        <v>7.5577771492035342E-18</v>
      </c>
      <c r="JE210" s="86">
        <f t="shared" si="249"/>
        <v>2.0066698227301385E-17</v>
      </c>
      <c r="JF210" s="86">
        <f t="shared" si="249"/>
        <v>3.2192579589835044E-21</v>
      </c>
      <c r="JG210" s="86">
        <f t="shared" si="249"/>
        <v>6.7847168486930075E-14</v>
      </c>
      <c r="JH210" s="86">
        <f t="shared" si="249"/>
        <v>6.3648716798449234E-11</v>
      </c>
      <c r="JI210" s="86">
        <f t="shared" si="249"/>
        <v>1.2408457879411398E-10</v>
      </c>
      <c r="JJ210" s="86">
        <f t="shared" si="249"/>
        <v>1.1311441746269576E-9</v>
      </c>
      <c r="JK210" s="86">
        <f t="shared" si="249"/>
        <v>4.2486592927279384E-11</v>
      </c>
      <c r="JL210" s="86">
        <f t="shared" si="249"/>
        <v>1.3951234043424344E-3</v>
      </c>
      <c r="JM210" s="86">
        <f t="shared" si="249"/>
        <v>3.7296910402238147E-12</v>
      </c>
    </row>
    <row r="211" spans="2:273" x14ac:dyDescent="0.25">
      <c r="B211" s="2">
        <v>184</v>
      </c>
      <c r="C211" s="37">
        <v>38.143000000000001</v>
      </c>
      <c r="D211" s="37">
        <v>36.158999999999999</v>
      </c>
      <c r="E211" s="37">
        <v>36.651000000000003</v>
      </c>
      <c r="F211" s="37">
        <v>35.094999999999999</v>
      </c>
      <c r="G211" s="37">
        <v>38</v>
      </c>
      <c r="H211" s="37">
        <v>40.746000000000002</v>
      </c>
      <c r="I211" s="37">
        <v>42.841000000000001</v>
      </c>
      <c r="J211" s="37">
        <v>43.606999999999999</v>
      </c>
      <c r="K211" s="37">
        <v>41.689</v>
      </c>
      <c r="L211" s="37">
        <v>41.246000000000002</v>
      </c>
      <c r="M211" s="37">
        <v>40.802999999999997</v>
      </c>
      <c r="N211" s="37">
        <v>38.966999999999999</v>
      </c>
      <c r="O211" s="37">
        <v>41.066000000000003</v>
      </c>
      <c r="P211" s="37">
        <v>41</v>
      </c>
      <c r="Q211" s="37">
        <v>44.079000000000001</v>
      </c>
      <c r="S211" s="4" t="e">
        <f t="shared" si="250"/>
        <v>#N/A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>
        <f t="shared" si="250"/>
        <v>39.660735824165144</v>
      </c>
      <c r="AE211" s="4" t="e">
        <f t="shared" si="250"/>
        <v>#N/A</v>
      </c>
      <c r="AF211" s="4">
        <f t="shared" si="250"/>
        <v>40.7891853606693</v>
      </c>
      <c r="AG211" s="4">
        <f t="shared" si="250"/>
        <v>42.484697695398296</v>
      </c>
      <c r="AI211" s="4">
        <f t="shared" si="251"/>
        <v>0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-0.69373582416514523</v>
      </c>
      <c r="AU211" s="4">
        <f t="shared" si="251"/>
        <v>0</v>
      </c>
      <c r="AV211" s="4">
        <f t="shared" si="251"/>
        <v>0.21081463933069955</v>
      </c>
      <c r="AW211" s="4">
        <f t="shared" si="251"/>
        <v>1.5943023046017046</v>
      </c>
      <c r="AY211" s="2" t="e">
        <f t="shared" si="243"/>
        <v>#N/A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>
        <f t="shared" si="243"/>
        <v>39.660735824165144</v>
      </c>
      <c r="BK211" s="2" t="e">
        <f t="shared" si="243"/>
        <v>#N/A</v>
      </c>
      <c r="BL211" s="2">
        <f t="shared" si="243"/>
        <v>40.78918536066903</v>
      </c>
      <c r="BM211" s="2">
        <f t="shared" si="243"/>
        <v>42.484697695398282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>
        <f t="shared" si="209"/>
        <v>38.966999999999999</v>
      </c>
      <c r="DG211" s="2" t="str">
        <f t="shared" si="210"/>
        <v/>
      </c>
      <c r="DH211" s="2">
        <f t="shared" si="211"/>
        <v>41</v>
      </c>
      <c r="DI211" s="2">
        <f t="shared" si="212"/>
        <v>44.079000000000001</v>
      </c>
      <c r="DK211" s="2">
        <f t="shared" si="252"/>
        <v>95.707322410147981</v>
      </c>
      <c r="DL211" s="2">
        <f t="shared" si="252"/>
        <v>94.900883267894898</v>
      </c>
      <c r="DM211" s="2">
        <f t="shared" si="252"/>
        <v>88.96661929930535</v>
      </c>
      <c r="DN211" s="2">
        <f t="shared" si="252"/>
        <v>94.691962549078852</v>
      </c>
      <c r="DO211" s="2">
        <f t="shared" si="252"/>
        <v>108.20136323366555</v>
      </c>
      <c r="DP211" s="2">
        <f t="shared" si="252"/>
        <v>104.63895243902439</v>
      </c>
      <c r="DQ211" s="2">
        <f t="shared" si="252"/>
        <v>90.908804439746291</v>
      </c>
      <c r="DR211" s="2">
        <f t="shared" si="252"/>
        <v>99.900834480431854</v>
      </c>
      <c r="DS211" s="2">
        <f t="shared" si="252"/>
        <v>93.00962361234906</v>
      </c>
      <c r="DT211" s="2">
        <f t="shared" si="252"/>
        <v>109.7392391986063</v>
      </c>
      <c r="DU211" s="2">
        <f t="shared" si="252"/>
        <v>105.7183672852011</v>
      </c>
      <c r="DV211" s="2">
        <f t="shared" si="252"/>
        <v>93.415470049330509</v>
      </c>
      <c r="DW211" s="2">
        <f t="shared" si="252"/>
        <v>99.227774841437622</v>
      </c>
      <c r="DX211" s="2">
        <f t="shared" si="252"/>
        <v>97.435201029601018</v>
      </c>
      <c r="DY211" s="2">
        <f t="shared" si="252"/>
        <v>73.975497250733127</v>
      </c>
      <c r="EA211" s="2">
        <f t="shared" si="241"/>
        <v>36.821785595830363</v>
      </c>
      <c r="EB211" s="2">
        <f t="shared" si="241"/>
        <v>36.447305896465103</v>
      </c>
      <c r="EC211" s="2">
        <f t="shared" si="241"/>
        <v>38.007402506654842</v>
      </c>
      <c r="ED211" s="2">
        <f t="shared" si="241"/>
        <v>37.79914339864132</v>
      </c>
      <c r="EE211" s="2">
        <f t="shared" si="241"/>
        <v>39.398485155272425</v>
      </c>
      <c r="EF211" s="2">
        <f t="shared" si="240"/>
        <v>40.02294889760708</v>
      </c>
      <c r="EG211" s="2">
        <f t="shared" si="240"/>
        <v>43.761666975138823</v>
      </c>
      <c r="EH211" s="2">
        <f t="shared" si="240"/>
        <v>42.307218984161658</v>
      </c>
      <c r="EI211" s="2">
        <f t="shared" si="240"/>
        <v>41.498241605301907</v>
      </c>
      <c r="EJ211" s="2">
        <f t="shared" si="240"/>
        <v>40.421996505919708</v>
      </c>
      <c r="EK211" s="2">
        <f t="shared" si="213"/>
        <v>39.199280025025594</v>
      </c>
      <c r="EL211" s="2">
        <f t="shared" si="213"/>
        <v>40.0173818891491</v>
      </c>
      <c r="EM211" s="2">
        <f t="shared" si="213"/>
        <v>39.935365330970427</v>
      </c>
      <c r="EN211" s="2">
        <f t="shared" si="213"/>
        <v>41.741918457934425</v>
      </c>
      <c r="EO211" s="2">
        <f t="shared" si="213"/>
        <v>42.267824911120044</v>
      </c>
      <c r="EQ211" s="2">
        <f t="shared" si="253"/>
        <v>38.57931039997122</v>
      </c>
      <c r="ER211" s="2">
        <f t="shared" si="253"/>
        <v>36.359512088290266</v>
      </c>
      <c r="ES211" s="2">
        <f t="shared" si="253"/>
        <v>37.293565435586601</v>
      </c>
      <c r="ET211" s="2">
        <f t="shared" si="253"/>
        <v>37.288393298676212</v>
      </c>
      <c r="EU211" s="2">
        <f t="shared" si="253"/>
        <v>37.859597733930201</v>
      </c>
      <c r="EV211" s="2">
        <f t="shared" si="253"/>
        <v>40.290226662278641</v>
      </c>
      <c r="EW211" s="2">
        <f t="shared" si="253"/>
        <v>42.122958916189759</v>
      </c>
      <c r="EX211" s="2">
        <f t="shared" si="253"/>
        <v>41.65777980187184</v>
      </c>
      <c r="EY211" s="2">
        <f t="shared" si="253"/>
        <v>41.762908344415614</v>
      </c>
      <c r="EZ211" s="2">
        <f t="shared" si="253"/>
        <v>39.416950597202685</v>
      </c>
      <c r="FA211" s="2">
        <f t="shared" si="253"/>
        <v>39.471053904981403</v>
      </c>
      <c r="FB211" s="2">
        <f t="shared" si="253"/>
        <v>39.628756080396698</v>
      </c>
      <c r="FC211" s="2">
        <f t="shared" si="253"/>
        <v>39.404657127105793</v>
      </c>
      <c r="FD211" s="2">
        <f t="shared" si="253"/>
        <v>40.70811837034087</v>
      </c>
      <c r="FE211" s="2">
        <f t="shared" si="253"/>
        <v>42.513281688568782</v>
      </c>
      <c r="FG211" s="2">
        <f t="shared" si="254"/>
        <v>0.99999766393156808</v>
      </c>
      <c r="FH211" s="2">
        <f t="shared" si="254"/>
        <v>0.99999771162855677</v>
      </c>
      <c r="FI211" s="2">
        <f t="shared" si="254"/>
        <v>0.9999976403059172</v>
      </c>
      <c r="FJ211" s="2">
        <f t="shared" si="254"/>
        <v>0.9999976423473157</v>
      </c>
      <c r="FK211" s="2">
        <f t="shared" si="254"/>
        <v>0.99999798349390123</v>
      </c>
      <c r="FL211" s="2">
        <f t="shared" si="254"/>
        <v>0.99999735727162598</v>
      </c>
      <c r="FM211" s="2">
        <f t="shared" si="254"/>
        <v>0.99999749115686798</v>
      </c>
      <c r="FN211" s="2">
        <f t="shared" si="254"/>
        <v>0.99999710385850094</v>
      </c>
      <c r="FO211" s="2">
        <f t="shared" si="254"/>
        <v>0.99999732569449329</v>
      </c>
      <c r="FP211" s="2">
        <f t="shared" si="254"/>
        <v>0.99999709223252697</v>
      </c>
      <c r="FQ211" s="2">
        <f t="shared" si="254"/>
        <v>0.99999722547006142</v>
      </c>
      <c r="FR211" s="2">
        <f t="shared" si="254"/>
        <v>0.99999745956903974</v>
      </c>
      <c r="FS211" s="2">
        <f t="shared" si="254"/>
        <v>0.9999972240187941</v>
      </c>
      <c r="FT211" s="2">
        <f t="shared" si="254"/>
        <v>0.99999686900866147</v>
      </c>
      <c r="FU211" s="2">
        <f t="shared" si="254"/>
        <v>0.999995940363956</v>
      </c>
      <c r="FW211" s="2">
        <f t="shared" si="245"/>
        <v>0.94674166278130412</v>
      </c>
      <c r="FX211" s="2">
        <f t="shared" si="245"/>
        <v>0.94144389054495969</v>
      </c>
      <c r="FY211" s="2">
        <f t="shared" si="245"/>
        <v>0.94475030046478881</v>
      </c>
      <c r="FZ211" s="2">
        <f t="shared" si="245"/>
        <v>0.94351009536668673</v>
      </c>
      <c r="GA211" s="2">
        <f t="shared" si="245"/>
        <v>0.95064716004541028</v>
      </c>
      <c r="GB211" s="2">
        <f t="shared" si="245"/>
        <v>0.95630741237498862</v>
      </c>
      <c r="GC211" s="2">
        <f t="shared" si="245"/>
        <v>0.95955527435748056</v>
      </c>
      <c r="GD211" s="2">
        <f t="shared" si="245"/>
        <v>0.94482049312248817</v>
      </c>
      <c r="GE211" s="2">
        <f t="shared" si="245"/>
        <v>0.9401351796159293</v>
      </c>
      <c r="GF211" s="2">
        <f t="shared" si="245"/>
        <v>0.92609847795912936</v>
      </c>
      <c r="GG211" s="2">
        <f t="shared" si="245"/>
        <v>0.92310950951497128</v>
      </c>
      <c r="GH211" s="2">
        <f t="shared" si="245"/>
        <v>0.91805976624586405</v>
      </c>
      <c r="GI211" s="2">
        <f t="shared" si="245"/>
        <v>0.92483994279768056</v>
      </c>
      <c r="GJ211" s="2">
        <f t="shared" si="245"/>
        <v>0.92175216841863927</v>
      </c>
      <c r="GK211" s="2">
        <f t="shared" si="245"/>
        <v>0.88302333682353185</v>
      </c>
      <c r="GM211" s="86">
        <f t="shared" si="246"/>
        <v>0</v>
      </c>
      <c r="GN211" s="86">
        <f t="shared" si="246"/>
        <v>0</v>
      </c>
      <c r="GO211" s="86">
        <f t="shared" si="246"/>
        <v>0</v>
      </c>
      <c r="GP211" s="86">
        <f t="shared" si="246"/>
        <v>0</v>
      </c>
      <c r="GQ211" s="86">
        <f t="shared" si="246"/>
        <v>0</v>
      </c>
      <c r="GR211" s="86">
        <f t="shared" si="246"/>
        <v>0</v>
      </c>
      <c r="GS211" s="86">
        <f t="shared" si="246"/>
        <v>0</v>
      </c>
      <c r="GT211" s="86">
        <f t="shared" si="246"/>
        <v>0</v>
      </c>
      <c r="GU211" s="86">
        <f t="shared" si="246"/>
        <v>0</v>
      </c>
      <c r="GV211" s="86">
        <f t="shared" si="246"/>
        <v>0</v>
      </c>
      <c r="GW211" s="86">
        <f t="shared" si="246"/>
        <v>0</v>
      </c>
      <c r="GX211" s="86">
        <f t="shared" si="246"/>
        <v>0</v>
      </c>
      <c r="GY211" s="86">
        <f t="shared" si="246"/>
        <v>0</v>
      </c>
      <c r="GZ211" s="86">
        <f t="shared" si="246"/>
        <v>0</v>
      </c>
      <c r="HA211" s="86">
        <f t="shared" si="246"/>
        <v>0</v>
      </c>
      <c r="HC211" s="86">
        <f t="shared" si="182"/>
        <v>0</v>
      </c>
      <c r="HD211" s="86">
        <f t="shared" si="182"/>
        <v>3.4691994464180867E-304</v>
      </c>
      <c r="HE211" s="86">
        <f t="shared" si="182"/>
        <v>0</v>
      </c>
      <c r="HF211" s="86">
        <f t="shared" si="182"/>
        <v>0</v>
      </c>
      <c r="HG211" s="86">
        <f t="shared" si="182"/>
        <v>0</v>
      </c>
      <c r="HH211" s="86">
        <f t="shared" si="182"/>
        <v>0</v>
      </c>
      <c r="HI211" s="86">
        <f t="shared" si="242"/>
        <v>0</v>
      </c>
      <c r="HJ211" s="86">
        <f t="shared" si="242"/>
        <v>0</v>
      </c>
      <c r="HK211" s="86">
        <f t="shared" si="242"/>
        <v>0</v>
      </c>
      <c r="HL211" s="86">
        <f t="shared" si="242"/>
        <v>0</v>
      </c>
      <c r="HM211" s="86">
        <f t="shared" si="242"/>
        <v>0</v>
      </c>
      <c r="HN211" s="86">
        <f t="shared" si="242"/>
        <v>0</v>
      </c>
      <c r="HO211" s="86">
        <f t="shared" si="227"/>
        <v>0</v>
      </c>
      <c r="HP211" s="86">
        <f t="shared" si="227"/>
        <v>1.2430406477692832E-296</v>
      </c>
      <c r="HQ211" s="86">
        <f t="shared" si="227"/>
        <v>0</v>
      </c>
      <c r="HS211" s="86">
        <f t="shared" si="247"/>
        <v>1.6473343026263251E-61</v>
      </c>
      <c r="HT211" s="86">
        <f t="shared" si="247"/>
        <v>1.4595600622176666E-59</v>
      </c>
      <c r="HU211" s="86">
        <f t="shared" si="247"/>
        <v>3.5892729704208378E-69</v>
      </c>
      <c r="HV211" s="86">
        <f t="shared" si="247"/>
        <v>7.3533252360618991E-72</v>
      </c>
      <c r="HW211" s="86">
        <f t="shared" si="247"/>
        <v>1.8251905463128095E-72</v>
      </c>
      <c r="HX211" s="86">
        <f t="shared" si="247"/>
        <v>5.4241555058460328E-84</v>
      </c>
      <c r="HY211" s="86">
        <f t="shared" si="247"/>
        <v>5.9765266539862154E-79</v>
      </c>
      <c r="HZ211" s="86">
        <f t="shared" si="247"/>
        <v>5.1078261638084175E-115</v>
      </c>
      <c r="IA211" s="86">
        <f t="shared" si="247"/>
        <v>7.0184145716402252E-75</v>
      </c>
      <c r="IB211" s="86">
        <f t="shared" si="247"/>
        <v>3.974442244160069E-64</v>
      </c>
      <c r="IC211" s="86">
        <f t="shared" si="247"/>
        <v>4.0556746403512844E-63</v>
      </c>
      <c r="ID211" s="86">
        <f t="shared" si="247"/>
        <v>7.1089141939682432E-59</v>
      </c>
      <c r="IE211" s="86">
        <f t="shared" si="247"/>
        <v>5.493108409897216E-65</v>
      </c>
      <c r="IF211" s="86">
        <f t="shared" si="247"/>
        <v>8.5034769813400168E-80</v>
      </c>
      <c r="IG211" s="86">
        <f t="shared" si="247"/>
        <v>7.9362720191279019E-58</v>
      </c>
      <c r="II211" s="86">
        <f t="shared" si="248"/>
        <v>3.0035121570550629E-13</v>
      </c>
      <c r="IJ211" s="86">
        <f t="shared" si="248"/>
        <v>3.3502182792106127E-12</v>
      </c>
      <c r="IK211" s="86">
        <f t="shared" si="248"/>
        <v>5.7791189961166333E-14</v>
      </c>
      <c r="IL211" s="86">
        <f t="shared" si="248"/>
        <v>1.5234670027474697E-14</v>
      </c>
      <c r="IM211" s="86">
        <f t="shared" si="248"/>
        <v>2.8750339330838712E-15</v>
      </c>
      <c r="IN211" s="86">
        <f t="shared" si="248"/>
        <v>7.2569508091799183E-19</v>
      </c>
      <c r="IO211" s="86">
        <f t="shared" si="248"/>
        <v>2.1745434707356723E-18</v>
      </c>
      <c r="IP211" s="86">
        <f t="shared" si="248"/>
        <v>1.4815209489244801E-22</v>
      </c>
      <c r="IQ211" s="86">
        <f t="shared" si="248"/>
        <v>9.1025265856692813E-15</v>
      </c>
      <c r="IR211" s="86">
        <f t="shared" si="248"/>
        <v>1.1854528196542163E-11</v>
      </c>
      <c r="IS211" s="86">
        <f t="shared" si="248"/>
        <v>2.3591466062597932E-11</v>
      </c>
      <c r="IT211" s="86">
        <f t="shared" si="248"/>
        <v>2.4351781167669734E-10</v>
      </c>
      <c r="IU211" s="86">
        <f t="shared" si="248"/>
        <v>7.5752515662426414E-12</v>
      </c>
      <c r="IV211" s="86">
        <f t="shared" si="248"/>
        <v>9.0138806841208333E-4</v>
      </c>
      <c r="IW211" s="86">
        <f t="shared" si="248"/>
        <v>3.3706165067493154E-13</v>
      </c>
      <c r="IY211" s="86">
        <f t="shared" si="249"/>
        <v>3.0035121570550629E-13</v>
      </c>
      <c r="IZ211" s="86">
        <f t="shared" si="249"/>
        <v>3.3502182792106127E-12</v>
      </c>
      <c r="JA211" s="86">
        <f t="shared" si="249"/>
        <v>5.7791189961166333E-14</v>
      </c>
      <c r="JB211" s="86">
        <f t="shared" si="249"/>
        <v>1.5234670027474697E-14</v>
      </c>
      <c r="JC211" s="86">
        <f t="shared" si="249"/>
        <v>2.8750339330838712E-15</v>
      </c>
      <c r="JD211" s="86">
        <f t="shared" si="249"/>
        <v>7.2569508091799183E-19</v>
      </c>
      <c r="JE211" s="86">
        <f t="shared" si="249"/>
        <v>2.1745434707356723E-18</v>
      </c>
      <c r="JF211" s="86">
        <f t="shared" si="249"/>
        <v>1.4815209489244801E-22</v>
      </c>
      <c r="JG211" s="86">
        <f t="shared" si="249"/>
        <v>9.1025265856692813E-15</v>
      </c>
      <c r="JH211" s="86">
        <f t="shared" si="249"/>
        <v>1.1854528196542163E-11</v>
      </c>
      <c r="JI211" s="86">
        <f t="shared" si="249"/>
        <v>2.3591466062597932E-11</v>
      </c>
      <c r="JJ211" s="86">
        <f t="shared" si="249"/>
        <v>2.4351781167669734E-10</v>
      </c>
      <c r="JK211" s="86">
        <f t="shared" si="249"/>
        <v>7.5752515662426414E-12</v>
      </c>
      <c r="JL211" s="86">
        <f t="shared" si="249"/>
        <v>9.0138806841208333E-4</v>
      </c>
      <c r="JM211" s="86">
        <f t="shared" si="249"/>
        <v>3.3706165067493154E-13</v>
      </c>
    </row>
    <row r="212" spans="2:273" x14ac:dyDescent="0.25">
      <c r="B212" s="2">
        <v>185</v>
      </c>
      <c r="C212" s="37">
        <v>40.729999999999997</v>
      </c>
      <c r="D212" s="37">
        <v>35.81</v>
      </c>
      <c r="E212" s="37">
        <v>38.238</v>
      </c>
      <c r="F212" s="37">
        <v>38.079000000000001</v>
      </c>
      <c r="G212" s="37">
        <v>39.015999999999998</v>
      </c>
      <c r="H212" s="37">
        <v>42.412999999999997</v>
      </c>
      <c r="I212" s="37">
        <v>41.570999999999998</v>
      </c>
      <c r="J212" s="37">
        <v>40.82</v>
      </c>
      <c r="K212" s="37">
        <v>39.851999999999997</v>
      </c>
      <c r="L212" s="37">
        <v>38.704999999999998</v>
      </c>
      <c r="M212" s="37">
        <v>38.475000000000001</v>
      </c>
      <c r="N212" s="37">
        <v>39.622999999999998</v>
      </c>
      <c r="O212" s="37">
        <v>38.753999999999998</v>
      </c>
      <c r="P212" s="37">
        <v>40.131</v>
      </c>
      <c r="Q212" s="37">
        <v>42.54</v>
      </c>
      <c r="S212" s="4" t="e">
        <f t="shared" si="250"/>
        <v>#N/A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>
        <f t="shared" si="250"/>
        <v>40.663690331136024</v>
      </c>
      <c r="AG212" s="4">
        <f t="shared" si="250"/>
        <v>42.378577139326936</v>
      </c>
      <c r="AI212" s="4">
        <f t="shared" si="251"/>
        <v>0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-0.53269033113602404</v>
      </c>
      <c r="AW212" s="4">
        <f t="shared" si="251"/>
        <v>0.16142286067306344</v>
      </c>
      <c r="AY212" s="2" t="e">
        <f t="shared" ref="AY212:BM227" si="255">IF(OR($B212 &lt; C$230, $B212 &gt; C$233), #N/A, ((1-FG212)*DK212) + (FG212 - FW212)*EA212 + (FW212*EQ212))</f>
        <v>#N/A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>
        <f t="shared" si="255"/>
        <v>40.663690331135996</v>
      </c>
      <c r="BM212" s="2">
        <f t="shared" si="255"/>
        <v>42.378577139326936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>
        <f t="shared" si="211"/>
        <v>40.131</v>
      </c>
      <c r="DI212" s="2">
        <f t="shared" si="212"/>
        <v>42.54</v>
      </c>
      <c r="DK212" s="2">
        <f t="shared" si="252"/>
        <v>95.926818181818177</v>
      </c>
      <c r="DL212" s="2">
        <f t="shared" si="252"/>
        <v>95.11028631833284</v>
      </c>
      <c r="DM212" s="2">
        <f t="shared" si="252"/>
        <v>89.140788885533084</v>
      </c>
      <c r="DN212" s="2">
        <f t="shared" si="252"/>
        <v>94.89873874962251</v>
      </c>
      <c r="DO212" s="2">
        <f t="shared" si="252"/>
        <v>108.47980509413065</v>
      </c>
      <c r="DP212" s="2">
        <f t="shared" si="252"/>
        <v>104.89201986062717</v>
      </c>
      <c r="DQ212" s="2">
        <f t="shared" si="252"/>
        <v>91.052629809725147</v>
      </c>
      <c r="DR212" s="2">
        <f t="shared" si="252"/>
        <v>100.10909581646425</v>
      </c>
      <c r="DS212" s="2">
        <f t="shared" si="252"/>
        <v>93.183253220970727</v>
      </c>
      <c r="DT212" s="2">
        <f t="shared" si="252"/>
        <v>110.02286411149828</v>
      </c>
      <c r="DU212" s="2">
        <f t="shared" si="252"/>
        <v>105.98163095913353</v>
      </c>
      <c r="DV212" s="2">
        <f t="shared" si="252"/>
        <v>93.605936997885834</v>
      </c>
      <c r="DW212" s="2">
        <f t="shared" si="252"/>
        <v>99.453337360314094</v>
      </c>
      <c r="DX212" s="2">
        <f t="shared" si="252"/>
        <v>97.665950450450438</v>
      </c>
      <c r="DY212" s="2">
        <f t="shared" si="252"/>
        <v>74.074984237536654</v>
      </c>
      <c r="EA212" s="2">
        <f t="shared" si="241"/>
        <v>36.687729921819468</v>
      </c>
      <c r="EB212" s="2">
        <f t="shared" si="241"/>
        <v>36.316420542039943</v>
      </c>
      <c r="EC212" s="2">
        <f t="shared" si="241"/>
        <v>37.8875170237039</v>
      </c>
      <c r="ED212" s="2">
        <f t="shared" si="241"/>
        <v>37.66986659446686</v>
      </c>
      <c r="EE212" s="2">
        <f t="shared" si="241"/>
        <v>39.288317131156859</v>
      </c>
      <c r="EF212" s="2">
        <f t="shared" si="240"/>
        <v>39.887456401839707</v>
      </c>
      <c r="EG212" s="2">
        <f t="shared" si="240"/>
        <v>43.650573433044876</v>
      </c>
      <c r="EH212" s="2">
        <f t="shared" si="240"/>
        <v>42.172212452211909</v>
      </c>
      <c r="EI212" s="2">
        <f t="shared" si="240"/>
        <v>41.367346612665678</v>
      </c>
      <c r="EJ212" s="2">
        <f t="shared" si="240"/>
        <v>40.295059428241395</v>
      </c>
      <c r="EK212" s="2">
        <f t="shared" si="213"/>
        <v>39.05737797747696</v>
      </c>
      <c r="EL212" s="2">
        <f t="shared" si="213"/>
        <v>39.879486963309915</v>
      </c>
      <c r="EM212" s="2">
        <f t="shared" si="213"/>
        <v>39.814850595648323</v>
      </c>
      <c r="EN212" s="2">
        <f t="shared" si="213"/>
        <v>41.636586189198525</v>
      </c>
      <c r="EO212" s="2">
        <f t="shared" si="213"/>
        <v>42.155432955142672</v>
      </c>
      <c r="EQ212" s="2">
        <f t="shared" si="253"/>
        <v>38.469453174164158</v>
      </c>
      <c r="ER212" s="2">
        <f t="shared" si="253"/>
        <v>36.22699342985193</v>
      </c>
      <c r="ES212" s="2">
        <f t="shared" si="253"/>
        <v>37.163977168687076</v>
      </c>
      <c r="ET212" s="2">
        <f t="shared" si="253"/>
        <v>37.152277260470854</v>
      </c>
      <c r="EU212" s="2">
        <f t="shared" si="253"/>
        <v>37.729321667076306</v>
      </c>
      <c r="EV212" s="2">
        <f t="shared" si="253"/>
        <v>40.158207907561213</v>
      </c>
      <c r="EW212" s="2">
        <f t="shared" si="253"/>
        <v>41.990396526673507</v>
      </c>
      <c r="EX212" s="2">
        <f t="shared" si="253"/>
        <v>41.514112344820504</v>
      </c>
      <c r="EY212" s="2">
        <f t="shared" si="253"/>
        <v>41.635577961351359</v>
      </c>
      <c r="EZ212" s="2">
        <f t="shared" si="253"/>
        <v>39.276034512110087</v>
      </c>
      <c r="FA212" s="2">
        <f t="shared" si="253"/>
        <v>39.332854295419111</v>
      </c>
      <c r="FB212" s="2">
        <f t="shared" si="253"/>
        <v>39.48516055501544</v>
      </c>
      <c r="FC212" s="2">
        <f t="shared" si="253"/>
        <v>39.276605162415663</v>
      </c>
      <c r="FD212" s="2">
        <f t="shared" si="253"/>
        <v>40.588195492266635</v>
      </c>
      <c r="FE212" s="2">
        <f t="shared" si="253"/>
        <v>42.405404229999391</v>
      </c>
      <c r="FG212" s="2">
        <f t="shared" si="254"/>
        <v>0.99999786947983071</v>
      </c>
      <c r="FH212" s="2">
        <f t="shared" si="254"/>
        <v>0.99999791298001905</v>
      </c>
      <c r="FI212" s="2">
        <f t="shared" si="254"/>
        <v>0.99999784793297208</v>
      </c>
      <c r="FJ212" s="2">
        <f t="shared" si="254"/>
        <v>0.99999784979475048</v>
      </c>
      <c r="FK212" s="2">
        <f t="shared" si="254"/>
        <v>0.99999816092425398</v>
      </c>
      <c r="FL212" s="2">
        <f t="shared" si="254"/>
        <v>0.99999758980251696</v>
      </c>
      <c r="FM212" s="2">
        <f t="shared" si="254"/>
        <v>0.9999977119073642</v>
      </c>
      <c r="FN212" s="2">
        <f t="shared" si="254"/>
        <v>0.99999735868688744</v>
      </c>
      <c r="FO212" s="2">
        <f t="shared" si="254"/>
        <v>0.9999975610038162</v>
      </c>
      <c r="FP212" s="2">
        <f t="shared" si="254"/>
        <v>0.99999734808386775</v>
      </c>
      <c r="FQ212" s="2">
        <f t="shared" si="254"/>
        <v>0.99999746959800417</v>
      </c>
      <c r="FR212" s="2">
        <f t="shared" si="254"/>
        <v>0.99999768309890968</v>
      </c>
      <c r="FS212" s="2">
        <f t="shared" si="254"/>
        <v>0.99999746827443203</v>
      </c>
      <c r="FT212" s="2">
        <f t="shared" si="254"/>
        <v>0.99999714450117472</v>
      </c>
      <c r="FU212" s="2">
        <f t="shared" si="254"/>
        <v>0.99999629756660158</v>
      </c>
      <c r="FW212" s="2">
        <f t="shared" ref="FW212:GK227" si="257">POWER(10,($B212-C$232)/C$229)/(1+POWER(10,($B212-C$232)/C$229))</f>
        <v>0.95119913066484496</v>
      </c>
      <c r="FX212" s="2">
        <f t="shared" si="257"/>
        <v>0.94631961586649216</v>
      </c>
      <c r="FY212" s="2">
        <f t="shared" si="257"/>
        <v>0.94936552198296109</v>
      </c>
      <c r="FZ212" s="2">
        <f t="shared" si="257"/>
        <v>0.94822323830279842</v>
      </c>
      <c r="GA212" s="2">
        <f t="shared" si="257"/>
        <v>0.95479336451740637</v>
      </c>
      <c r="GB212" s="2">
        <f t="shared" si="257"/>
        <v>0.95999810021836063</v>
      </c>
      <c r="GC212" s="2">
        <f t="shared" si="257"/>
        <v>0.96298223679930384</v>
      </c>
      <c r="GD212" s="2">
        <f t="shared" si="257"/>
        <v>0.94943016503076494</v>
      </c>
      <c r="GE212" s="2">
        <f t="shared" si="257"/>
        <v>0.94511352284879036</v>
      </c>
      <c r="GF212" s="2">
        <f t="shared" si="257"/>
        <v>0.93215987823043944</v>
      </c>
      <c r="GG212" s="2">
        <f t="shared" si="257"/>
        <v>0.92939737507708553</v>
      </c>
      <c r="GH212" s="2">
        <f t="shared" si="257"/>
        <v>0.92472691077454039</v>
      </c>
      <c r="GI212" s="2">
        <f t="shared" si="257"/>
        <v>0.93099687683659416</v>
      </c>
      <c r="GJ212" s="2">
        <f t="shared" si="257"/>
        <v>0.92814239261565146</v>
      </c>
      <c r="GK212" s="2">
        <f t="shared" si="257"/>
        <v>0.8922065317279857</v>
      </c>
      <c r="GM212" s="86">
        <f t="shared" ref="GM212:HA227" si="258" xml:space="preserve"> _xlfn.NORM.DIST($B212, C$7, ABS(C$11), TRUE) * _xlfn.NORM.DIST(($B212 - C$7)*C$15, 0, ABS(C$11), TRUE) * 2</f>
        <v>0</v>
      </c>
      <c r="GN212" s="86">
        <f t="shared" si="258"/>
        <v>0</v>
      </c>
      <c r="GO212" s="86">
        <f t="shared" si="258"/>
        <v>0</v>
      </c>
      <c r="GP212" s="86">
        <f t="shared" si="258"/>
        <v>0</v>
      </c>
      <c r="GQ212" s="86">
        <f t="shared" si="258"/>
        <v>0</v>
      </c>
      <c r="GR212" s="86">
        <f t="shared" si="258"/>
        <v>0</v>
      </c>
      <c r="GS212" s="86">
        <f t="shared" si="258"/>
        <v>0</v>
      </c>
      <c r="GT212" s="86">
        <f t="shared" si="258"/>
        <v>0</v>
      </c>
      <c r="GU212" s="86">
        <f t="shared" si="258"/>
        <v>0</v>
      </c>
      <c r="GV212" s="86">
        <f t="shared" si="258"/>
        <v>0</v>
      </c>
      <c r="GW212" s="86">
        <f t="shared" si="258"/>
        <v>0</v>
      </c>
      <c r="GX212" s="86">
        <f t="shared" si="258"/>
        <v>0</v>
      </c>
      <c r="GY212" s="86">
        <f t="shared" si="258"/>
        <v>0</v>
      </c>
      <c r="GZ212" s="86">
        <f t="shared" si="258"/>
        <v>0</v>
      </c>
      <c r="HA212" s="86">
        <f t="shared" si="258"/>
        <v>0</v>
      </c>
      <c r="HC212" s="86">
        <f t="shared" si="182"/>
        <v>0</v>
      </c>
      <c r="HD212" s="86">
        <f t="shared" si="182"/>
        <v>0</v>
      </c>
      <c r="HE212" s="86">
        <f t="shared" si="182"/>
        <v>0</v>
      </c>
      <c r="HF212" s="86">
        <f t="shared" si="182"/>
        <v>0</v>
      </c>
      <c r="HG212" s="86">
        <f t="shared" si="182"/>
        <v>0</v>
      </c>
      <c r="HH212" s="86">
        <f t="shared" si="182"/>
        <v>0</v>
      </c>
      <c r="HI212" s="86">
        <f t="shared" si="242"/>
        <v>0</v>
      </c>
      <c r="HJ212" s="86">
        <f t="shared" si="242"/>
        <v>0</v>
      </c>
      <c r="HK212" s="86">
        <f t="shared" si="242"/>
        <v>0</v>
      </c>
      <c r="HL212" s="86">
        <f t="shared" si="242"/>
        <v>0</v>
      </c>
      <c r="HM212" s="86">
        <f t="shared" si="242"/>
        <v>0</v>
      </c>
      <c r="HN212" s="86">
        <f t="shared" si="242"/>
        <v>0</v>
      </c>
      <c r="HO212" s="86">
        <f t="shared" si="227"/>
        <v>0</v>
      </c>
      <c r="HP212" s="86">
        <f t="shared" si="227"/>
        <v>9.3701833180351713E-303</v>
      </c>
      <c r="HQ212" s="86">
        <f t="shared" si="227"/>
        <v>0</v>
      </c>
      <c r="HS212" s="86">
        <f t="shared" ref="HS212:IG227" si="259" xml:space="preserve"> _xlfn.NORM.DIST($B212, C$9, ABS(C$13), TRUE) * _xlfn.NORM.DIST(($B212 - C$9)*C$17, 0, ABS(C$13), TRUE) * 2</f>
        <v>1.6730755217778273E-63</v>
      </c>
      <c r="HT212" s="86">
        <f t="shared" si="259"/>
        <v>1.6788057266134799E-61</v>
      </c>
      <c r="HU212" s="86">
        <f t="shared" si="259"/>
        <v>2.2157012902961703E-71</v>
      </c>
      <c r="HV212" s="86">
        <f t="shared" si="259"/>
        <v>3.4862824752007788E-74</v>
      </c>
      <c r="HW212" s="86">
        <f t="shared" si="259"/>
        <v>9.5352634603112768E-75</v>
      </c>
      <c r="HX212" s="86">
        <f t="shared" si="259"/>
        <v>1.2158444056801443E-86</v>
      </c>
      <c r="HY212" s="86">
        <f t="shared" si="259"/>
        <v>2.0390810524127749E-81</v>
      </c>
      <c r="HZ212" s="86">
        <f t="shared" si="259"/>
        <v>9.7251663693285117E-119</v>
      </c>
      <c r="IA212" s="86">
        <f t="shared" si="259"/>
        <v>2.5048450911505151E-77</v>
      </c>
      <c r="IB212" s="86">
        <f t="shared" si="259"/>
        <v>2.7773448145960032E-66</v>
      </c>
      <c r="IC212" s="86">
        <f t="shared" si="259"/>
        <v>2.9164096326138656E-65</v>
      </c>
      <c r="ID212" s="86">
        <f t="shared" si="259"/>
        <v>6.8543946551404148E-61</v>
      </c>
      <c r="IE212" s="86">
        <f t="shared" si="259"/>
        <v>3.4098382297395085E-67</v>
      </c>
      <c r="IF212" s="86">
        <f t="shared" si="259"/>
        <v>1.4253810528601896E-82</v>
      </c>
      <c r="IG212" s="86">
        <f t="shared" si="259"/>
        <v>6.1054139481550096E-60</v>
      </c>
      <c r="II212" s="86">
        <f t="shared" ref="II212:IW227" si="260" xml:space="preserve"> _xlfn.NORM.DIST($B212, C$10, ABS(C$14), TRUE) * _xlfn.NORM.DIST(($B212 - C$10)*C$18, 0, ABS(C$14), TRUE) * 2</f>
        <v>5.1648159323633868E-14</v>
      </c>
      <c r="IJ212" s="86">
        <f t="shared" si="260"/>
        <v>6.3352078043762004E-13</v>
      </c>
      <c r="IK212" s="86">
        <f t="shared" si="260"/>
        <v>8.7150814319794857E-15</v>
      </c>
      <c r="IL212" s="86">
        <f t="shared" si="260"/>
        <v>2.0719955151677144E-15</v>
      </c>
      <c r="IM212" s="86">
        <f t="shared" si="260"/>
        <v>3.8858822809600334E-16</v>
      </c>
      <c r="IN212" s="86">
        <f t="shared" si="260"/>
        <v>6.5017507021052333E-20</v>
      </c>
      <c r="IO212" s="86">
        <f t="shared" si="260"/>
        <v>2.2104703716811567E-19</v>
      </c>
      <c r="IP212" s="86">
        <f t="shared" si="260"/>
        <v>6.1728045985603036E-24</v>
      </c>
      <c r="IQ212" s="86">
        <f t="shared" si="260"/>
        <v>1.1430097350262151E-15</v>
      </c>
      <c r="IR212" s="86">
        <f t="shared" si="260"/>
        <v>2.0796084684435574E-12</v>
      </c>
      <c r="IS212" s="86">
        <f t="shared" si="260"/>
        <v>4.2236902359045268E-12</v>
      </c>
      <c r="IT212" s="86">
        <f t="shared" si="260"/>
        <v>4.9522603790614871E-11</v>
      </c>
      <c r="IU212" s="86">
        <f t="shared" si="260"/>
        <v>1.2695606857793233E-12</v>
      </c>
      <c r="IV212" s="86">
        <f t="shared" si="260"/>
        <v>5.7404621446121673E-4</v>
      </c>
      <c r="IW212" s="86">
        <f t="shared" si="260"/>
        <v>2.7338040412311474E-14</v>
      </c>
      <c r="IY212" s="86">
        <f t="shared" ref="IY212:JM227" si="261">GM212+HC212+HS212+II212</f>
        <v>5.1648159323633868E-14</v>
      </c>
      <c r="IZ212" s="86">
        <f t="shared" si="261"/>
        <v>6.3352078043762004E-13</v>
      </c>
      <c r="JA212" s="86">
        <f t="shared" si="261"/>
        <v>8.7150814319794857E-15</v>
      </c>
      <c r="JB212" s="86">
        <f t="shared" si="261"/>
        <v>2.0719955151677144E-15</v>
      </c>
      <c r="JC212" s="86">
        <f t="shared" si="261"/>
        <v>3.8858822809600334E-16</v>
      </c>
      <c r="JD212" s="86">
        <f t="shared" si="261"/>
        <v>6.5017507021052333E-20</v>
      </c>
      <c r="JE212" s="86">
        <f t="shared" si="261"/>
        <v>2.2104703716811567E-19</v>
      </c>
      <c r="JF212" s="86">
        <f t="shared" si="261"/>
        <v>6.1728045985603036E-24</v>
      </c>
      <c r="JG212" s="86">
        <f t="shared" si="261"/>
        <v>1.1430097350262151E-15</v>
      </c>
      <c r="JH212" s="86">
        <f t="shared" si="261"/>
        <v>2.0796084684435574E-12</v>
      </c>
      <c r="JI212" s="86">
        <f t="shared" si="261"/>
        <v>4.2236902359045268E-12</v>
      </c>
      <c r="JJ212" s="86">
        <f t="shared" si="261"/>
        <v>4.9522603790614871E-11</v>
      </c>
      <c r="JK212" s="86">
        <f t="shared" si="261"/>
        <v>1.2695606857793233E-12</v>
      </c>
      <c r="JL212" s="86">
        <f t="shared" si="261"/>
        <v>5.7404621446121673E-4</v>
      </c>
      <c r="JM212" s="86">
        <f t="shared" si="261"/>
        <v>2.7338040412311474E-14</v>
      </c>
    </row>
    <row r="213" spans="2:273" x14ac:dyDescent="0.25">
      <c r="B213" s="2">
        <v>186</v>
      </c>
      <c r="C213" s="37">
        <v>38.81</v>
      </c>
      <c r="D213" s="37">
        <v>35.127000000000002</v>
      </c>
      <c r="E213" s="37">
        <v>36.444000000000003</v>
      </c>
      <c r="F213" s="37">
        <v>36.793999999999997</v>
      </c>
      <c r="G213" s="37">
        <v>40.587000000000003</v>
      </c>
      <c r="H213" s="37">
        <v>41.317</v>
      </c>
      <c r="I213" s="37">
        <v>41.762</v>
      </c>
      <c r="J213" s="37">
        <v>41.951000000000001</v>
      </c>
      <c r="K213" s="37">
        <v>41.835999999999999</v>
      </c>
      <c r="L213" s="37">
        <v>39.786999999999999</v>
      </c>
      <c r="M213" s="37">
        <v>39.753999999999998</v>
      </c>
      <c r="N213" s="37">
        <v>40.606999999999999</v>
      </c>
      <c r="O213" s="37">
        <v>39.984000000000002</v>
      </c>
      <c r="P213" s="37">
        <v>39.524999999999999</v>
      </c>
      <c r="Q213" s="37">
        <v>40.54</v>
      </c>
      <c r="S213" s="4" t="e">
        <f t="shared" si="250"/>
        <v>#N/A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>
        <f t="shared" si="250"/>
        <v>40.538525051519926</v>
      </c>
      <c r="AG213" s="4">
        <f t="shared" si="250"/>
        <v>42.272377513415016</v>
      </c>
      <c r="AI213" s="4">
        <f t="shared" si="251"/>
        <v>0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-1.0135250515199274</v>
      </c>
      <c r="AW213" s="4">
        <f t="shared" si="251"/>
        <v>-1.7323775134150168</v>
      </c>
      <c r="AY213" s="2" t="e">
        <f t="shared" si="255"/>
        <v>#N/A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>
        <f t="shared" si="255"/>
        <v>40.538525051519926</v>
      </c>
      <c r="BM213" s="2">
        <f t="shared" si="255"/>
        <v>42.272377513415016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>
        <f t="shared" si="211"/>
        <v>39.524999999999999</v>
      </c>
      <c r="DI213" s="2">
        <f t="shared" si="212"/>
        <v>40.54</v>
      </c>
      <c r="DK213" s="2">
        <f t="shared" si="252"/>
        <v>96.146313953488374</v>
      </c>
      <c r="DL213" s="2">
        <f t="shared" si="252"/>
        <v>95.319689368770781</v>
      </c>
      <c r="DM213" s="2">
        <f t="shared" si="252"/>
        <v>89.314958471760804</v>
      </c>
      <c r="DN213" s="2">
        <f t="shared" si="252"/>
        <v>95.105514950166139</v>
      </c>
      <c r="DO213" s="2">
        <f t="shared" si="252"/>
        <v>108.75824695459578</v>
      </c>
      <c r="DP213" s="2">
        <f t="shared" si="252"/>
        <v>105.14508728222995</v>
      </c>
      <c r="DQ213" s="2">
        <f t="shared" si="252"/>
        <v>91.196455179704003</v>
      </c>
      <c r="DR213" s="2">
        <f t="shared" si="252"/>
        <v>100.31735715249664</v>
      </c>
      <c r="DS213" s="2">
        <f t="shared" si="252"/>
        <v>93.356882829592394</v>
      </c>
      <c r="DT213" s="2">
        <f t="shared" si="252"/>
        <v>110.30648902439026</v>
      </c>
      <c r="DU213" s="2">
        <f t="shared" si="252"/>
        <v>106.24489463306594</v>
      </c>
      <c r="DV213" s="2">
        <f t="shared" si="252"/>
        <v>93.796403946441146</v>
      </c>
      <c r="DW213" s="2">
        <f t="shared" si="252"/>
        <v>99.678899879190567</v>
      </c>
      <c r="DX213" s="2">
        <f t="shared" si="252"/>
        <v>97.896699871299859</v>
      </c>
      <c r="DY213" s="2">
        <f t="shared" si="252"/>
        <v>74.174471224340166</v>
      </c>
      <c r="EA213" s="2">
        <f t="shared" si="241"/>
        <v>36.553674247808566</v>
      </c>
      <c r="EB213" s="2">
        <f t="shared" si="241"/>
        <v>36.185535187614782</v>
      </c>
      <c r="EC213" s="2">
        <f t="shared" si="241"/>
        <v>37.767631540752959</v>
      </c>
      <c r="ED213" s="2">
        <f t="shared" si="241"/>
        <v>37.540589790292401</v>
      </c>
      <c r="EE213" s="2">
        <f t="shared" si="241"/>
        <v>39.178149107041278</v>
      </c>
      <c r="EF213" s="2">
        <f t="shared" si="240"/>
        <v>39.751963906072341</v>
      </c>
      <c r="EG213" s="2">
        <f t="shared" si="240"/>
        <v>43.539479890950936</v>
      </c>
      <c r="EH213" s="2">
        <f t="shared" si="240"/>
        <v>42.037205920262153</v>
      </c>
      <c r="EI213" s="2">
        <f t="shared" si="240"/>
        <v>41.236451620029449</v>
      </c>
      <c r="EJ213" s="2">
        <f t="shared" si="240"/>
        <v>40.168122350563081</v>
      </c>
      <c r="EK213" s="2">
        <f t="shared" si="213"/>
        <v>38.915475929928334</v>
      </c>
      <c r="EL213" s="2">
        <f t="shared" si="213"/>
        <v>39.741592037470724</v>
      </c>
      <c r="EM213" s="2">
        <f t="shared" si="213"/>
        <v>39.694335860326206</v>
      </c>
      <c r="EN213" s="2">
        <f t="shared" si="213"/>
        <v>41.531253920462632</v>
      </c>
      <c r="EO213" s="2">
        <f t="shared" si="213"/>
        <v>42.043040999165299</v>
      </c>
      <c r="EQ213" s="2">
        <f t="shared" si="253"/>
        <v>38.359595948357097</v>
      </c>
      <c r="ER213" s="2">
        <f t="shared" si="253"/>
        <v>36.094474771413587</v>
      </c>
      <c r="ES213" s="2">
        <f t="shared" si="253"/>
        <v>37.034388901787551</v>
      </c>
      <c r="ET213" s="2">
        <f t="shared" si="253"/>
        <v>37.016161222265495</v>
      </c>
      <c r="EU213" s="2">
        <f t="shared" si="253"/>
        <v>37.599045600222411</v>
      </c>
      <c r="EV213" s="2">
        <f t="shared" si="253"/>
        <v>40.026189152843784</v>
      </c>
      <c r="EW213" s="2">
        <f t="shared" si="253"/>
        <v>41.857834137157255</v>
      </c>
      <c r="EX213" s="2">
        <f t="shared" si="253"/>
        <v>41.370444887769168</v>
      </c>
      <c r="EY213" s="2">
        <f t="shared" si="253"/>
        <v>41.508247578287111</v>
      </c>
      <c r="EZ213" s="2">
        <f t="shared" si="253"/>
        <v>39.135118427017488</v>
      </c>
      <c r="FA213" s="2">
        <f t="shared" si="253"/>
        <v>39.194654685856804</v>
      </c>
      <c r="FB213" s="2">
        <f t="shared" si="253"/>
        <v>39.341565029634182</v>
      </c>
      <c r="FC213" s="2">
        <f t="shared" si="253"/>
        <v>39.148553197725541</v>
      </c>
      <c r="FD213" s="2">
        <f t="shared" si="253"/>
        <v>40.468272614192401</v>
      </c>
      <c r="FE213" s="2">
        <f t="shared" si="253"/>
        <v>42.29752677143</v>
      </c>
      <c r="FG213" s="2">
        <f t="shared" si="254"/>
        <v>0.99999805694214783</v>
      </c>
      <c r="FH213" s="2">
        <f t="shared" si="254"/>
        <v>0.99999809661480599</v>
      </c>
      <c r="FI213" s="2">
        <f t="shared" si="254"/>
        <v>0.99999803729117187</v>
      </c>
      <c r="FJ213" s="2">
        <f t="shared" si="254"/>
        <v>0.99999803898913453</v>
      </c>
      <c r="FK213" s="2">
        <f t="shared" si="254"/>
        <v>0.99999832274271383</v>
      </c>
      <c r="FL213" s="2">
        <f t="shared" si="254"/>
        <v>0.99999780187330434</v>
      </c>
      <c r="FM213" s="2">
        <f t="shared" si="254"/>
        <v>0.99999791323429466</v>
      </c>
      <c r="FN213" s="2">
        <f t="shared" si="254"/>
        <v>0.99999759109325137</v>
      </c>
      <c r="FO213" s="2">
        <f t="shared" si="254"/>
        <v>0.99999777560856595</v>
      </c>
      <c r="FP213" s="2">
        <f t="shared" si="254"/>
        <v>0.99999758142317796</v>
      </c>
      <c r="FQ213" s="2">
        <f t="shared" si="254"/>
        <v>0.99999769224543811</v>
      </c>
      <c r="FR213" s="2">
        <f t="shared" si="254"/>
        <v>0.99999788696066116</v>
      </c>
      <c r="FS213" s="2">
        <f t="shared" si="254"/>
        <v>0.99999769103832536</v>
      </c>
      <c r="FT213" s="2">
        <f t="shared" si="254"/>
        <v>0.99999739575346525</v>
      </c>
      <c r="FU213" s="2">
        <f t="shared" si="254"/>
        <v>0.99999662333950856</v>
      </c>
      <c r="FW213" s="2">
        <f t="shared" si="257"/>
        <v>0.95530114365247276</v>
      </c>
      <c r="FX213" s="2">
        <f t="shared" si="257"/>
        <v>0.95081057177945894</v>
      </c>
      <c r="FY213" s="2">
        <f t="shared" si="257"/>
        <v>0.95361414498906749</v>
      </c>
      <c r="FZ213" s="2">
        <f t="shared" si="257"/>
        <v>0.95256291854369191</v>
      </c>
      <c r="GA213" s="2">
        <f t="shared" si="257"/>
        <v>0.95860640738774772</v>
      </c>
      <c r="GB213" s="2">
        <f t="shared" si="257"/>
        <v>0.96338897274206003</v>
      </c>
      <c r="GC213" s="2">
        <f t="shared" si="257"/>
        <v>0.966129075627432</v>
      </c>
      <c r="GD213" s="2">
        <f t="shared" si="257"/>
        <v>0.95367362866528638</v>
      </c>
      <c r="GE213" s="2">
        <f t="shared" si="257"/>
        <v>0.94970001841569451</v>
      </c>
      <c r="GF213" s="2">
        <f t="shared" si="257"/>
        <v>0.9377575361759044</v>
      </c>
      <c r="GG213" s="2">
        <f t="shared" si="257"/>
        <v>0.93520713026063174</v>
      </c>
      <c r="GH213" s="2">
        <f t="shared" si="257"/>
        <v>0.93089241223773178</v>
      </c>
      <c r="GI213" s="2">
        <f t="shared" si="257"/>
        <v>0.93668397880034682</v>
      </c>
      <c r="GJ213" s="2">
        <f t="shared" si="257"/>
        <v>0.93404808965436015</v>
      </c>
      <c r="GK213" s="2">
        <f t="shared" si="257"/>
        <v>0.90074983476998571</v>
      </c>
      <c r="GM213" s="86">
        <f t="shared" si="258"/>
        <v>0</v>
      </c>
      <c r="GN213" s="86">
        <f t="shared" si="258"/>
        <v>0</v>
      </c>
      <c r="GO213" s="86">
        <f t="shared" si="258"/>
        <v>0</v>
      </c>
      <c r="GP213" s="86">
        <f t="shared" si="258"/>
        <v>0</v>
      </c>
      <c r="GQ213" s="86">
        <f t="shared" si="258"/>
        <v>0</v>
      </c>
      <c r="GR213" s="86">
        <f t="shared" si="258"/>
        <v>0</v>
      </c>
      <c r="GS213" s="86">
        <f t="shared" si="258"/>
        <v>0</v>
      </c>
      <c r="GT213" s="86">
        <f t="shared" si="258"/>
        <v>0</v>
      </c>
      <c r="GU213" s="86">
        <f t="shared" si="258"/>
        <v>0</v>
      </c>
      <c r="GV213" s="86">
        <f t="shared" si="258"/>
        <v>0</v>
      </c>
      <c r="GW213" s="86">
        <f t="shared" si="258"/>
        <v>0</v>
      </c>
      <c r="GX213" s="86">
        <f t="shared" si="258"/>
        <v>0</v>
      </c>
      <c r="GY213" s="86">
        <f t="shared" si="258"/>
        <v>0</v>
      </c>
      <c r="GZ213" s="86">
        <f t="shared" si="258"/>
        <v>0</v>
      </c>
      <c r="HA213" s="86">
        <f t="shared" si="258"/>
        <v>0</v>
      </c>
      <c r="HC213" s="86">
        <f t="shared" si="182"/>
        <v>0</v>
      </c>
      <c r="HD213" s="86">
        <f t="shared" si="182"/>
        <v>0</v>
      </c>
      <c r="HE213" s="86">
        <f t="shared" si="182"/>
        <v>0</v>
      </c>
      <c r="HF213" s="86">
        <f t="shared" ref="HF213:HH227" si="262" xml:space="preserve"> _xlfn.NORM.DIST($B213, F$8, ABS(F$12), TRUE) * _xlfn.NORM.DIST(($B213 - F$8)*F$16, 0, ABS(F$12), TRUE) * 2</f>
        <v>0</v>
      </c>
      <c r="HG213" s="86">
        <f t="shared" si="262"/>
        <v>0</v>
      </c>
      <c r="HH213" s="86">
        <f t="shared" si="262"/>
        <v>0</v>
      </c>
      <c r="HI213" s="86">
        <f t="shared" si="242"/>
        <v>0</v>
      </c>
      <c r="HJ213" s="86">
        <f t="shared" si="242"/>
        <v>0</v>
      </c>
      <c r="HK213" s="86">
        <f t="shared" si="242"/>
        <v>0</v>
      </c>
      <c r="HL213" s="86">
        <f t="shared" si="242"/>
        <v>0</v>
      </c>
      <c r="HM213" s="86">
        <f t="shared" si="242"/>
        <v>0</v>
      </c>
      <c r="HN213" s="86">
        <f t="shared" si="242"/>
        <v>0</v>
      </c>
      <c r="HO213" s="86">
        <f t="shared" si="227"/>
        <v>0</v>
      </c>
      <c r="HP213" s="86">
        <f t="shared" si="227"/>
        <v>0</v>
      </c>
      <c r="HQ213" s="86">
        <f t="shared" si="227"/>
        <v>0</v>
      </c>
      <c r="HS213" s="86">
        <f t="shared" si="259"/>
        <v>1.5766480278208903E-65</v>
      </c>
      <c r="HT213" s="86">
        <f t="shared" si="259"/>
        <v>1.7946493879135644E-63</v>
      </c>
      <c r="HU213" s="86">
        <f t="shared" si="259"/>
        <v>1.2605456310177572E-73</v>
      </c>
      <c r="HV213" s="86">
        <f t="shared" si="259"/>
        <v>1.5153391231310789E-76</v>
      </c>
      <c r="HW213" s="86">
        <f t="shared" si="259"/>
        <v>4.5843250376349909E-77</v>
      </c>
      <c r="HX213" s="86">
        <f t="shared" si="259"/>
        <v>2.4749151054908675E-89</v>
      </c>
      <c r="HY213" s="86">
        <f t="shared" si="259"/>
        <v>6.3644804702771487E-84</v>
      </c>
      <c r="HZ213" s="86">
        <f t="shared" si="259"/>
        <v>1.6126946018880352E-122</v>
      </c>
      <c r="IA213" s="86">
        <f t="shared" si="259"/>
        <v>8.1508414904365664E-80</v>
      </c>
      <c r="IB213" s="86">
        <f t="shared" si="259"/>
        <v>1.7846724938921614E-68</v>
      </c>
      <c r="IC213" s="86">
        <f t="shared" si="259"/>
        <v>1.9277367334963901E-67</v>
      </c>
      <c r="ID213" s="86">
        <f t="shared" si="259"/>
        <v>6.1008873729901779E-63</v>
      </c>
      <c r="IE213" s="86">
        <f t="shared" si="259"/>
        <v>1.9408243583949349E-69</v>
      </c>
      <c r="IF213" s="86">
        <f t="shared" si="259"/>
        <v>2.1376778249731164E-85</v>
      </c>
      <c r="IG213" s="86">
        <f t="shared" si="259"/>
        <v>4.2948441805703628E-62</v>
      </c>
      <c r="II213" s="86">
        <f t="shared" si="260"/>
        <v>8.4176699442372056E-15</v>
      </c>
      <c r="IJ213" s="86">
        <f t="shared" si="260"/>
        <v>1.1368464991944904E-13</v>
      </c>
      <c r="IK213" s="86">
        <f t="shared" si="260"/>
        <v>1.2395753392562946E-15</v>
      </c>
      <c r="IL213" s="86">
        <f t="shared" si="260"/>
        <v>2.6478452917936231E-16</v>
      </c>
      <c r="IM213" s="86">
        <f t="shared" si="260"/>
        <v>4.9482338441012295E-17</v>
      </c>
      <c r="IN213" s="86">
        <f t="shared" si="260"/>
        <v>5.4350458471315263E-21</v>
      </c>
      <c r="IO213" s="86">
        <f t="shared" si="260"/>
        <v>2.107695860158747E-20</v>
      </c>
      <c r="IP213" s="86">
        <f t="shared" si="260"/>
        <v>2.3283849073699686E-25</v>
      </c>
      <c r="IQ213" s="86">
        <f t="shared" si="260"/>
        <v>1.3432897033330245E-16</v>
      </c>
      <c r="IR213" s="86">
        <f t="shared" si="260"/>
        <v>3.4359726868941928E-13</v>
      </c>
      <c r="IS213" s="86">
        <f t="shared" si="260"/>
        <v>7.1202605874290738E-13</v>
      </c>
      <c r="IT213" s="86">
        <f t="shared" si="260"/>
        <v>9.5126342782501179E-12</v>
      </c>
      <c r="IU213" s="86">
        <f t="shared" si="260"/>
        <v>1.999808685946757E-13</v>
      </c>
      <c r="IV213" s="86">
        <f t="shared" si="260"/>
        <v>3.6032713014304659E-4</v>
      </c>
      <c r="IW213" s="86">
        <f t="shared" si="260"/>
        <v>1.989728147048376E-15</v>
      </c>
      <c r="IY213" s="86">
        <f t="shared" si="261"/>
        <v>8.4176699442372056E-15</v>
      </c>
      <c r="IZ213" s="86">
        <f t="shared" si="261"/>
        <v>1.1368464991944904E-13</v>
      </c>
      <c r="JA213" s="86">
        <f t="shared" si="261"/>
        <v>1.2395753392562946E-15</v>
      </c>
      <c r="JB213" s="86">
        <f t="shared" si="261"/>
        <v>2.6478452917936231E-16</v>
      </c>
      <c r="JC213" s="86">
        <f t="shared" si="261"/>
        <v>4.9482338441012295E-17</v>
      </c>
      <c r="JD213" s="86">
        <f t="shared" si="261"/>
        <v>5.4350458471315263E-21</v>
      </c>
      <c r="JE213" s="86">
        <f t="shared" si="261"/>
        <v>2.107695860158747E-20</v>
      </c>
      <c r="JF213" s="86">
        <f t="shared" si="261"/>
        <v>2.3283849073699686E-25</v>
      </c>
      <c r="JG213" s="86">
        <f t="shared" si="261"/>
        <v>1.3432897033330245E-16</v>
      </c>
      <c r="JH213" s="86">
        <f t="shared" si="261"/>
        <v>3.4359726868941928E-13</v>
      </c>
      <c r="JI213" s="86">
        <f t="shared" si="261"/>
        <v>7.1202605874290738E-13</v>
      </c>
      <c r="JJ213" s="86">
        <f t="shared" si="261"/>
        <v>9.5126342782501179E-12</v>
      </c>
      <c r="JK213" s="86">
        <f t="shared" si="261"/>
        <v>1.999808685946757E-13</v>
      </c>
      <c r="JL213" s="86">
        <f t="shared" si="261"/>
        <v>3.6032713014304659E-4</v>
      </c>
      <c r="JM213" s="86">
        <f t="shared" si="261"/>
        <v>1.989728147048376E-15</v>
      </c>
    </row>
    <row r="214" spans="2:273" x14ac:dyDescent="0.25">
      <c r="B214" s="2">
        <v>187</v>
      </c>
      <c r="C214" s="37">
        <v>38.619</v>
      </c>
      <c r="D214" s="37">
        <v>36.317</v>
      </c>
      <c r="E214" s="37">
        <v>37.762</v>
      </c>
      <c r="F214" s="37">
        <v>37.777999999999999</v>
      </c>
      <c r="G214" s="37">
        <v>41.570999999999998</v>
      </c>
      <c r="H214" s="37">
        <v>40.729999999999997</v>
      </c>
      <c r="I214" s="37">
        <v>42.253999999999998</v>
      </c>
      <c r="J214" s="37">
        <v>42.015999999999998</v>
      </c>
      <c r="K214" s="37">
        <v>41.738</v>
      </c>
      <c r="L214" s="37">
        <v>41.164000000000001</v>
      </c>
      <c r="M214" s="37">
        <v>38.508000000000003</v>
      </c>
      <c r="N214" s="37">
        <v>39.360999999999997</v>
      </c>
      <c r="O214" s="37">
        <v>39.295000000000002</v>
      </c>
      <c r="P214" s="37">
        <v>39.066000000000003</v>
      </c>
      <c r="Q214" s="37">
        <v>43.793999999999997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>
        <f t="shared" si="263"/>
        <v>40.413677445856266</v>
      </c>
      <c r="AG214" s="4">
        <f t="shared" si="263"/>
        <v>42.166098391103567</v>
      </c>
      <c r="AI214" s="4">
        <f t="shared" ref="AI214:AW227" si="264">IF(OR($B214 &lt; C$230, $B214 &gt; C$233), 0, C214-S214)</f>
        <v>0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-1.347677445856263</v>
      </c>
      <c r="AW214" s="4">
        <f t="shared" si="264"/>
        <v>1.6279016088964298</v>
      </c>
      <c r="AY214" s="2" t="e">
        <f t="shared" si="255"/>
        <v>#N/A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>
        <f t="shared" si="255"/>
        <v>40.413677445856266</v>
      </c>
      <c r="BM214" s="2">
        <f t="shared" si="255"/>
        <v>42.166098391103567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>
        <f t="shared" si="211"/>
        <v>39.066000000000003</v>
      </c>
      <c r="DI214" s="2">
        <f t="shared" si="212"/>
        <v>43.793999999999997</v>
      </c>
      <c r="DK214" s="2">
        <f t="shared" ref="DK214:DY227" si="265">BO$228*$B214+BO$229</f>
        <v>96.365809725158556</v>
      </c>
      <c r="DL214" s="2">
        <f t="shared" si="265"/>
        <v>95.529092419208709</v>
      </c>
      <c r="DM214" s="2">
        <f t="shared" si="265"/>
        <v>89.489128057988523</v>
      </c>
      <c r="DN214" s="2">
        <f t="shared" si="265"/>
        <v>95.312291150709797</v>
      </c>
      <c r="DO214" s="2">
        <f t="shared" si="265"/>
        <v>109.0366888150609</v>
      </c>
      <c r="DP214" s="2">
        <f t="shared" si="265"/>
        <v>105.39815470383274</v>
      </c>
      <c r="DQ214" s="2">
        <f t="shared" si="265"/>
        <v>91.340280549682859</v>
      </c>
      <c r="DR214" s="2">
        <f t="shared" si="265"/>
        <v>100.52561848852903</v>
      </c>
      <c r="DS214" s="2">
        <f t="shared" si="265"/>
        <v>93.53051243821406</v>
      </c>
      <c r="DT214" s="2">
        <f t="shared" si="265"/>
        <v>110.59011393728224</v>
      </c>
      <c r="DU214" s="2">
        <f t="shared" si="265"/>
        <v>106.50815830699835</v>
      </c>
      <c r="DV214" s="2">
        <f t="shared" si="265"/>
        <v>93.986870894996471</v>
      </c>
      <c r="DW214" s="2">
        <f t="shared" si="265"/>
        <v>99.904462398067039</v>
      </c>
      <c r="DX214" s="2">
        <f t="shared" si="265"/>
        <v>98.127449292149279</v>
      </c>
      <c r="DY214" s="2">
        <f t="shared" si="265"/>
        <v>74.273958211143679</v>
      </c>
      <c r="EA214" s="2">
        <f t="shared" si="241"/>
        <v>36.419618573797663</v>
      </c>
      <c r="EB214" s="2">
        <f t="shared" si="241"/>
        <v>36.054649833189622</v>
      </c>
      <c r="EC214" s="2">
        <f t="shared" si="241"/>
        <v>37.64774605780201</v>
      </c>
      <c r="ED214" s="2">
        <f t="shared" si="241"/>
        <v>37.411312986117935</v>
      </c>
      <c r="EE214" s="2">
        <f t="shared" si="241"/>
        <v>39.067981082925712</v>
      </c>
      <c r="EF214" s="2">
        <f t="shared" si="240"/>
        <v>39.616471410304968</v>
      </c>
      <c r="EG214" s="2">
        <f t="shared" si="240"/>
        <v>43.428386348856989</v>
      </c>
      <c r="EH214" s="2">
        <f t="shared" si="240"/>
        <v>41.902199388312397</v>
      </c>
      <c r="EI214" s="2">
        <f t="shared" si="240"/>
        <v>41.105556627393213</v>
      </c>
      <c r="EJ214" s="2">
        <f t="shared" si="240"/>
        <v>40.041185272884768</v>
      </c>
      <c r="EK214" s="2">
        <f t="shared" si="213"/>
        <v>38.773573882379708</v>
      </c>
      <c r="EL214" s="2">
        <f t="shared" si="213"/>
        <v>39.603697111631533</v>
      </c>
      <c r="EM214" s="2">
        <f t="shared" si="213"/>
        <v>39.573821125004102</v>
      </c>
      <c r="EN214" s="2">
        <f t="shared" si="213"/>
        <v>41.425921651726725</v>
      </c>
      <c r="EO214" s="2">
        <f t="shared" si="213"/>
        <v>41.930649043187927</v>
      </c>
      <c r="EQ214" s="2">
        <f t="shared" ref="EQ214:FE227" si="266">CU$228*$B214+CU$229</f>
        <v>38.249738722550028</v>
      </c>
      <c r="ER214" s="2">
        <f t="shared" si="266"/>
        <v>35.961956112975251</v>
      </c>
      <c r="ES214" s="2">
        <f t="shared" si="266"/>
        <v>36.904800634888019</v>
      </c>
      <c r="ET214" s="2">
        <f t="shared" si="266"/>
        <v>36.880045184060137</v>
      </c>
      <c r="EU214" s="2">
        <f t="shared" si="266"/>
        <v>37.468769533368516</v>
      </c>
      <c r="EV214" s="2">
        <f t="shared" si="266"/>
        <v>39.894170398126349</v>
      </c>
      <c r="EW214" s="2">
        <f t="shared" si="266"/>
        <v>41.725271747641003</v>
      </c>
      <c r="EX214" s="2">
        <f t="shared" si="266"/>
        <v>41.226777430717831</v>
      </c>
      <c r="EY214" s="2">
        <f t="shared" si="266"/>
        <v>41.38091719522285</v>
      </c>
      <c r="EZ214" s="2">
        <f t="shared" si="266"/>
        <v>38.994202341924883</v>
      </c>
      <c r="FA214" s="2">
        <f t="shared" si="266"/>
        <v>39.056455076294512</v>
      </c>
      <c r="FB214" s="2">
        <f t="shared" si="266"/>
        <v>39.197969504252924</v>
      </c>
      <c r="FC214" s="2">
        <f t="shared" si="266"/>
        <v>39.020501233035418</v>
      </c>
      <c r="FD214" s="2">
        <f t="shared" si="266"/>
        <v>40.348349736118166</v>
      </c>
      <c r="FE214" s="2">
        <f t="shared" si="266"/>
        <v>42.18964931286061</v>
      </c>
      <c r="FG214" s="2">
        <f t="shared" ref="FG214:FU227" si="267">POWER(10,($B214-C$231)/C$229)/(1+POWER(10,($B214-C$231)/C$229))</f>
        <v>0.99999822790987436</v>
      </c>
      <c r="FH214" s="2">
        <f t="shared" si="267"/>
        <v>0.99999826409178083</v>
      </c>
      <c r="FI214" s="2">
        <f t="shared" si="267"/>
        <v>0.99999820998796518</v>
      </c>
      <c r="FJ214" s="2">
        <f t="shared" si="267"/>
        <v>0.99999821153652602</v>
      </c>
      <c r="FK214" s="2">
        <f t="shared" si="267"/>
        <v>0.99999847032294886</v>
      </c>
      <c r="FL214" s="2">
        <f t="shared" si="267"/>
        <v>0.99999799528423949</v>
      </c>
      <c r="FM214" s="2">
        <f t="shared" si="267"/>
        <v>0.99999809684670804</v>
      </c>
      <c r="FN214" s="2">
        <f t="shared" si="267"/>
        <v>0.99999780305046859</v>
      </c>
      <c r="FO214" s="2">
        <f t="shared" si="267"/>
        <v>0.99999797133050405</v>
      </c>
      <c r="FP214" s="2">
        <f t="shared" si="267"/>
        <v>0.99999779423125312</v>
      </c>
      <c r="FQ214" s="2">
        <f t="shared" si="267"/>
        <v>0.99999789530239758</v>
      </c>
      <c r="FR214" s="2">
        <f t="shared" si="267"/>
        <v>0.99999807288486076</v>
      </c>
      <c r="FS214" s="2">
        <f t="shared" si="267"/>
        <v>0.99999789420149721</v>
      </c>
      <c r="FT214" s="2">
        <f t="shared" si="267"/>
        <v>0.99999762489838773</v>
      </c>
      <c r="FU214" s="2">
        <f t="shared" si="267"/>
        <v>0.99999692044811606</v>
      </c>
      <c r="FW214" s="2">
        <f t="shared" si="257"/>
        <v>0.95907319276354597</v>
      </c>
      <c r="FX214" s="2">
        <f t="shared" si="257"/>
        <v>0.95494369845781124</v>
      </c>
      <c r="FY214" s="2">
        <f t="shared" si="257"/>
        <v>0.95752222642428453</v>
      </c>
      <c r="FZ214" s="2">
        <f t="shared" si="257"/>
        <v>0.95655553253373793</v>
      </c>
      <c r="GA214" s="2">
        <f t="shared" si="257"/>
        <v>0.96211059453993097</v>
      </c>
      <c r="GB214" s="2">
        <f t="shared" si="257"/>
        <v>0.96650243814074832</v>
      </c>
      <c r="GC214" s="2">
        <f t="shared" si="257"/>
        <v>0.96901701203335855</v>
      </c>
      <c r="GD214" s="2">
        <f t="shared" si="257"/>
        <v>0.95757692145587736</v>
      </c>
      <c r="GE214" s="2">
        <f t="shared" si="257"/>
        <v>0.9539219368342412</v>
      </c>
      <c r="GF214" s="2">
        <f t="shared" si="257"/>
        <v>0.94292159920709862</v>
      </c>
      <c r="GG214" s="2">
        <f t="shared" si="257"/>
        <v>0.94056938236009469</v>
      </c>
      <c r="GH214" s="2">
        <f t="shared" si="257"/>
        <v>0.93658753753647639</v>
      </c>
      <c r="GI214" s="2">
        <f t="shared" si="257"/>
        <v>0.94193159610797372</v>
      </c>
      <c r="GJ214" s="2">
        <f t="shared" si="257"/>
        <v>0.93950005850740037</v>
      </c>
      <c r="GK214" s="2">
        <f t="shared" si="257"/>
        <v>0.90868532806700408</v>
      </c>
      <c r="GM214" s="86">
        <f t="shared" si="258"/>
        <v>0</v>
      </c>
      <c r="GN214" s="86">
        <f t="shared" si="258"/>
        <v>0</v>
      </c>
      <c r="GO214" s="86">
        <f t="shared" si="258"/>
        <v>0</v>
      </c>
      <c r="GP214" s="86">
        <f t="shared" si="258"/>
        <v>0</v>
      </c>
      <c r="GQ214" s="86">
        <f t="shared" si="258"/>
        <v>0</v>
      </c>
      <c r="GR214" s="86">
        <f t="shared" si="258"/>
        <v>0</v>
      </c>
      <c r="GS214" s="86">
        <f t="shared" si="258"/>
        <v>0</v>
      </c>
      <c r="GT214" s="86">
        <f t="shared" si="258"/>
        <v>0</v>
      </c>
      <c r="GU214" s="86">
        <f t="shared" si="258"/>
        <v>0</v>
      </c>
      <c r="GV214" s="86">
        <f t="shared" si="258"/>
        <v>0</v>
      </c>
      <c r="GW214" s="86">
        <f t="shared" si="258"/>
        <v>0</v>
      </c>
      <c r="GX214" s="86">
        <f t="shared" si="258"/>
        <v>0</v>
      </c>
      <c r="GY214" s="86">
        <f t="shared" si="258"/>
        <v>0</v>
      </c>
      <c r="GZ214" s="86">
        <f t="shared" si="258"/>
        <v>0</v>
      </c>
      <c r="HA214" s="86">
        <f t="shared" si="258"/>
        <v>0</v>
      </c>
      <c r="HC214" s="86">
        <f t="shared" ref="HC214:HE227" si="268" xml:space="preserve"> _xlfn.NORM.DIST($B214, C$8, ABS(C$12), TRUE) * _xlfn.NORM.DIST(($B214 - C$8)*C$16, 0, ABS(C$12), TRUE) * 2</f>
        <v>0</v>
      </c>
      <c r="HD214" s="86">
        <f t="shared" si="268"/>
        <v>0</v>
      </c>
      <c r="HE214" s="86">
        <f t="shared" si="268"/>
        <v>0</v>
      </c>
      <c r="HF214" s="86">
        <f t="shared" si="262"/>
        <v>0</v>
      </c>
      <c r="HG214" s="86">
        <f t="shared" si="262"/>
        <v>0</v>
      </c>
      <c r="HH214" s="86">
        <f t="shared" si="262"/>
        <v>0</v>
      </c>
      <c r="HI214" s="86">
        <f t="shared" si="242"/>
        <v>0</v>
      </c>
      <c r="HJ214" s="86">
        <f t="shared" si="242"/>
        <v>0</v>
      </c>
      <c r="HK214" s="86">
        <f t="shared" si="242"/>
        <v>0</v>
      </c>
      <c r="HL214" s="86">
        <f t="shared" si="242"/>
        <v>0</v>
      </c>
      <c r="HM214" s="86">
        <f t="shared" si="242"/>
        <v>0</v>
      </c>
      <c r="HN214" s="86">
        <f t="shared" si="242"/>
        <v>0</v>
      </c>
      <c r="HO214" s="86">
        <f t="shared" si="227"/>
        <v>0</v>
      </c>
      <c r="HP214" s="86">
        <f t="shared" si="227"/>
        <v>0</v>
      </c>
      <c r="HQ214" s="86">
        <f t="shared" si="227"/>
        <v>0</v>
      </c>
      <c r="HS214" s="86">
        <f t="shared" si="259"/>
        <v>1.3785922746338204E-67</v>
      </c>
      <c r="HT214" s="86">
        <f t="shared" si="259"/>
        <v>1.783018777344981E-65</v>
      </c>
      <c r="HU214" s="86">
        <f t="shared" si="259"/>
        <v>6.6091439069064364E-76</v>
      </c>
      <c r="HV214" s="86">
        <f t="shared" si="259"/>
        <v>6.0384028365881673E-79</v>
      </c>
      <c r="HW214" s="86">
        <f t="shared" si="259"/>
        <v>2.028304269992062E-79</v>
      </c>
      <c r="HX214" s="86">
        <f t="shared" si="259"/>
        <v>4.5748391176818342E-92</v>
      </c>
      <c r="HY214" s="86">
        <f t="shared" si="259"/>
        <v>1.8173188313994586E-86</v>
      </c>
      <c r="HZ214" s="86">
        <f t="shared" si="259"/>
        <v>2.329152627632599E-126</v>
      </c>
      <c r="IA214" s="86">
        <f t="shared" si="259"/>
        <v>2.4182442107230295E-82</v>
      </c>
      <c r="IB214" s="86">
        <f t="shared" si="259"/>
        <v>1.0545288463744736E-70</v>
      </c>
      <c r="IC214" s="86">
        <f t="shared" si="259"/>
        <v>1.1712690704446896E-69</v>
      </c>
      <c r="ID214" s="86">
        <f t="shared" si="259"/>
        <v>5.0126898939290768E-65</v>
      </c>
      <c r="IE214" s="86">
        <f t="shared" si="259"/>
        <v>1.0129115392505975E-71</v>
      </c>
      <c r="IF214" s="86">
        <f t="shared" si="259"/>
        <v>2.8683098538035886E-88</v>
      </c>
      <c r="IG214" s="86">
        <f t="shared" si="259"/>
        <v>2.7625390829889818E-64</v>
      </c>
      <c r="II214" s="86">
        <f t="shared" si="260"/>
        <v>1.3002293564767986E-15</v>
      </c>
      <c r="IJ214" s="86">
        <f t="shared" si="260"/>
        <v>1.935858416076136E-14</v>
      </c>
      <c r="IK214" s="86">
        <f t="shared" si="260"/>
        <v>1.6628170949322355E-16</v>
      </c>
      <c r="IL214" s="86">
        <f t="shared" si="260"/>
        <v>3.1792315943936202E-17</v>
      </c>
      <c r="IM214" s="86">
        <f t="shared" si="260"/>
        <v>5.9361548570611338E-18</v>
      </c>
      <c r="IN214" s="86">
        <f t="shared" si="260"/>
        <v>4.238918635368635E-22</v>
      </c>
      <c r="IO214" s="86">
        <f t="shared" si="260"/>
        <v>1.8850434517277726E-21</v>
      </c>
      <c r="IP214" s="86">
        <f t="shared" si="260"/>
        <v>7.9506283052504992E-27</v>
      </c>
      <c r="IQ214" s="86">
        <f t="shared" si="260"/>
        <v>1.477397730140847E-17</v>
      </c>
      <c r="IR214" s="86">
        <f t="shared" si="260"/>
        <v>5.3463770972753574E-14</v>
      </c>
      <c r="IS214" s="86">
        <f t="shared" si="260"/>
        <v>1.1301499391056824E-13</v>
      </c>
      <c r="IT214" s="86">
        <f t="shared" si="260"/>
        <v>1.7258002486045797E-12</v>
      </c>
      <c r="IU214" s="86">
        <f t="shared" si="260"/>
        <v>2.9605488870760139E-14</v>
      </c>
      <c r="IV214" s="86">
        <f t="shared" si="260"/>
        <v>2.2291676121461001E-4</v>
      </c>
      <c r="IW214" s="86">
        <f t="shared" si="260"/>
        <v>1.2993853095732071E-16</v>
      </c>
      <c r="IY214" s="86">
        <f t="shared" si="261"/>
        <v>1.3002293564767986E-15</v>
      </c>
      <c r="IZ214" s="86">
        <f t="shared" si="261"/>
        <v>1.935858416076136E-14</v>
      </c>
      <c r="JA214" s="86">
        <f t="shared" si="261"/>
        <v>1.6628170949322355E-16</v>
      </c>
      <c r="JB214" s="86">
        <f t="shared" si="261"/>
        <v>3.1792315943936202E-17</v>
      </c>
      <c r="JC214" s="86">
        <f t="shared" si="261"/>
        <v>5.9361548570611338E-18</v>
      </c>
      <c r="JD214" s="86">
        <f t="shared" si="261"/>
        <v>4.238918635368635E-22</v>
      </c>
      <c r="JE214" s="86">
        <f t="shared" si="261"/>
        <v>1.8850434517277726E-21</v>
      </c>
      <c r="JF214" s="86">
        <f t="shared" si="261"/>
        <v>7.9506283052504992E-27</v>
      </c>
      <c r="JG214" s="86">
        <f t="shared" si="261"/>
        <v>1.477397730140847E-17</v>
      </c>
      <c r="JH214" s="86">
        <f t="shared" si="261"/>
        <v>5.3463770972753574E-14</v>
      </c>
      <c r="JI214" s="86">
        <f t="shared" si="261"/>
        <v>1.1301499391056824E-13</v>
      </c>
      <c r="JJ214" s="86">
        <f t="shared" si="261"/>
        <v>1.7258002486045797E-12</v>
      </c>
      <c r="JK214" s="86">
        <f t="shared" si="261"/>
        <v>2.9605488870760139E-14</v>
      </c>
      <c r="JL214" s="86">
        <f t="shared" si="261"/>
        <v>2.2291676121461001E-4</v>
      </c>
      <c r="JM214" s="86">
        <f t="shared" si="261"/>
        <v>1.2993853095732071E-16</v>
      </c>
    </row>
    <row r="215" spans="2:273" x14ac:dyDescent="0.25">
      <c r="B215" s="2">
        <v>188</v>
      </c>
      <c r="C215" s="37">
        <v>40.491999999999997</v>
      </c>
      <c r="D215" s="37">
        <v>35.856999999999999</v>
      </c>
      <c r="E215" s="37">
        <v>37.048000000000002</v>
      </c>
      <c r="F215" s="37">
        <v>40.429000000000002</v>
      </c>
      <c r="G215" s="37">
        <v>39.936999999999998</v>
      </c>
      <c r="H215" s="37">
        <v>38.381</v>
      </c>
      <c r="I215" s="37">
        <v>42.444000000000003</v>
      </c>
      <c r="J215" s="37">
        <v>41.869</v>
      </c>
      <c r="K215" s="37">
        <v>40.475000000000001</v>
      </c>
      <c r="L215" s="37">
        <v>40.115000000000002</v>
      </c>
      <c r="M215" s="37">
        <v>39.459000000000003</v>
      </c>
      <c r="N215" s="37">
        <v>40.115000000000002</v>
      </c>
      <c r="O215" s="37">
        <v>37.197000000000003</v>
      </c>
      <c r="P215" s="37">
        <v>39.524999999999999</v>
      </c>
      <c r="Q215" s="37">
        <v>44.825000000000003</v>
      </c>
      <c r="S215" s="4" t="e">
        <f t="shared" si="263"/>
        <v>#N/A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 t="e">
        <f t="shared" si="263"/>
        <v>#N/A</v>
      </c>
      <c r="AG215" s="4">
        <f t="shared" si="263"/>
        <v>42.059740032512295</v>
      </c>
      <c r="AI215" s="4">
        <f t="shared" si="264"/>
        <v>0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</v>
      </c>
      <c r="AW215" s="4">
        <f t="shared" si="264"/>
        <v>2.7652599674877081</v>
      </c>
      <c r="AY215" s="2" t="e">
        <f t="shared" si="255"/>
        <v>#N/A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 t="e">
        <f t="shared" si="255"/>
        <v>#N/A</v>
      </c>
      <c r="BM215" s="2">
        <f t="shared" si="255"/>
        <v>42.059740032512295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 t="str">
        <f t="shared" si="211"/>
        <v/>
      </c>
      <c r="DI215" s="2">
        <f t="shared" si="212"/>
        <v>44.825000000000003</v>
      </c>
      <c r="DK215" s="2">
        <f t="shared" si="265"/>
        <v>96.585305496828738</v>
      </c>
      <c r="DL215" s="2">
        <f t="shared" si="265"/>
        <v>95.738495469646637</v>
      </c>
      <c r="DM215" s="2">
        <f t="shared" si="265"/>
        <v>89.663297644216243</v>
      </c>
      <c r="DN215" s="2">
        <f t="shared" si="265"/>
        <v>95.519067351253426</v>
      </c>
      <c r="DO215" s="2">
        <f t="shared" si="265"/>
        <v>109.31513067552601</v>
      </c>
      <c r="DP215" s="2">
        <f t="shared" si="265"/>
        <v>105.65122212543554</v>
      </c>
      <c r="DQ215" s="2">
        <f t="shared" si="265"/>
        <v>91.484105919661729</v>
      </c>
      <c r="DR215" s="2">
        <f t="shared" si="265"/>
        <v>100.73387982456143</v>
      </c>
      <c r="DS215" s="2">
        <f t="shared" si="265"/>
        <v>93.704142046835727</v>
      </c>
      <c r="DT215" s="2">
        <f t="shared" si="265"/>
        <v>110.87373885017423</v>
      </c>
      <c r="DU215" s="2">
        <f t="shared" si="265"/>
        <v>106.77142198093078</v>
      </c>
      <c r="DV215" s="2">
        <f t="shared" si="265"/>
        <v>94.177337843551783</v>
      </c>
      <c r="DW215" s="2">
        <f t="shared" si="265"/>
        <v>100.13002491694351</v>
      </c>
      <c r="DX215" s="2">
        <f t="shared" si="265"/>
        <v>98.3581987129987</v>
      </c>
      <c r="DY215" s="2">
        <f t="shared" si="265"/>
        <v>74.373445197947206</v>
      </c>
      <c r="EA215" s="2">
        <f t="shared" si="241"/>
        <v>36.285562899786768</v>
      </c>
      <c r="EB215" s="2">
        <f t="shared" si="241"/>
        <v>35.923764478764461</v>
      </c>
      <c r="EC215" s="2">
        <f t="shared" si="241"/>
        <v>37.527860574851069</v>
      </c>
      <c r="ED215" s="2">
        <f t="shared" si="241"/>
        <v>37.282036181943475</v>
      </c>
      <c r="EE215" s="2">
        <f t="shared" si="241"/>
        <v>38.957813058810132</v>
      </c>
      <c r="EF215" s="2">
        <f t="shared" si="240"/>
        <v>39.480978914537602</v>
      </c>
      <c r="EG215" s="2">
        <f t="shared" si="240"/>
        <v>43.317292806763049</v>
      </c>
      <c r="EH215" s="2">
        <f t="shared" si="240"/>
        <v>41.767192856362641</v>
      </c>
      <c r="EI215" s="2">
        <f t="shared" si="240"/>
        <v>40.974661634756984</v>
      </c>
      <c r="EJ215" s="2">
        <f t="shared" si="240"/>
        <v>39.914248195206454</v>
      </c>
      <c r="EK215" s="2">
        <f t="shared" si="213"/>
        <v>38.631671834831081</v>
      </c>
      <c r="EL215" s="2">
        <f t="shared" si="213"/>
        <v>39.465802185792349</v>
      </c>
      <c r="EM215" s="2">
        <f t="shared" si="213"/>
        <v>39.453306389681991</v>
      </c>
      <c r="EN215" s="2">
        <f t="shared" si="213"/>
        <v>41.320589382990832</v>
      </c>
      <c r="EO215" s="2">
        <f t="shared" si="213"/>
        <v>41.818257087210554</v>
      </c>
      <c r="EQ215" s="2">
        <f t="shared" si="266"/>
        <v>38.139881496742959</v>
      </c>
      <c r="ER215" s="2">
        <f t="shared" si="266"/>
        <v>35.829437454536915</v>
      </c>
      <c r="ES215" s="2">
        <f t="shared" si="266"/>
        <v>36.775212367988495</v>
      </c>
      <c r="ET215" s="2">
        <f t="shared" si="266"/>
        <v>36.743929145854779</v>
      </c>
      <c r="EU215" s="2">
        <f t="shared" si="266"/>
        <v>37.33849346651462</v>
      </c>
      <c r="EV215" s="2">
        <f t="shared" si="266"/>
        <v>39.762151643408913</v>
      </c>
      <c r="EW215" s="2">
        <f t="shared" si="266"/>
        <v>41.59270935812475</v>
      </c>
      <c r="EX215" s="2">
        <f t="shared" si="266"/>
        <v>41.083109973666502</v>
      </c>
      <c r="EY215" s="2">
        <f t="shared" si="266"/>
        <v>41.253586812158602</v>
      </c>
      <c r="EZ215" s="2">
        <f t="shared" si="266"/>
        <v>38.853286256832284</v>
      </c>
      <c r="FA215" s="2">
        <f t="shared" si="266"/>
        <v>38.918255466732212</v>
      </c>
      <c r="FB215" s="2">
        <f t="shared" si="266"/>
        <v>39.054373978871666</v>
      </c>
      <c r="FC215" s="2">
        <f t="shared" si="266"/>
        <v>38.892449268345288</v>
      </c>
      <c r="FD215" s="2">
        <f t="shared" si="266"/>
        <v>40.228426858043932</v>
      </c>
      <c r="FE215" s="2">
        <f t="shared" si="266"/>
        <v>42.081771854291219</v>
      </c>
      <c r="FG215" s="2">
        <f t="shared" si="267"/>
        <v>0.99999838383434514</v>
      </c>
      <c r="FH215" s="2">
        <f t="shared" si="267"/>
        <v>0.99999841683264612</v>
      </c>
      <c r="FI215" s="2">
        <f t="shared" si="267"/>
        <v>0.99999836748936455</v>
      </c>
      <c r="FJ215" s="2">
        <f t="shared" si="267"/>
        <v>0.99999836890166927</v>
      </c>
      <c r="FK215" s="2">
        <f t="shared" si="267"/>
        <v>0.99999860491776082</v>
      </c>
      <c r="FL215" s="2">
        <f t="shared" si="267"/>
        <v>0.99999817167717409</v>
      </c>
      <c r="FM215" s="2">
        <f t="shared" si="267"/>
        <v>0.99999826430327809</v>
      </c>
      <c r="FN215" s="2">
        <f t="shared" si="267"/>
        <v>0.99999799635782649</v>
      </c>
      <c r="FO215" s="2">
        <f t="shared" si="267"/>
        <v>0.99999814983110002</v>
      </c>
      <c r="FP215" s="2">
        <f t="shared" si="267"/>
        <v>0.99999798831460329</v>
      </c>
      <c r="FQ215" s="2">
        <f t="shared" si="267"/>
        <v>0.99999808049261751</v>
      </c>
      <c r="FR215" s="2">
        <f t="shared" si="267"/>
        <v>0.99999824244980628</v>
      </c>
      <c r="FS215" s="2">
        <f t="shared" si="267"/>
        <v>0.9999980794885841</v>
      </c>
      <c r="FT215" s="2">
        <f t="shared" si="267"/>
        <v>0.99999783388113228</v>
      </c>
      <c r="FU215" s="2">
        <f t="shared" si="267"/>
        <v>0.99999719141454047</v>
      </c>
      <c r="FW215" s="2">
        <f t="shared" si="257"/>
        <v>0.96253940826571549</v>
      </c>
      <c r="FX215" s="2">
        <f t="shared" si="257"/>
        <v>0.95874460901097192</v>
      </c>
      <c r="FY215" s="2">
        <f t="shared" si="257"/>
        <v>0.96111447215441803</v>
      </c>
      <c r="FZ215" s="2">
        <f t="shared" si="257"/>
        <v>0.96022613349910702</v>
      </c>
      <c r="GA215" s="2">
        <f t="shared" si="257"/>
        <v>0.96532886291114839</v>
      </c>
      <c r="GB215" s="2">
        <f t="shared" si="257"/>
        <v>0.96935955014560282</v>
      </c>
      <c r="GC215" s="2">
        <f t="shared" si="257"/>
        <v>0.97166593574485383</v>
      </c>
      <c r="GD215" s="2">
        <f t="shared" si="257"/>
        <v>0.96116472935403219</v>
      </c>
      <c r="GE215" s="2">
        <f t="shared" si="257"/>
        <v>0.95780523373750359</v>
      </c>
      <c r="GF215" s="2">
        <f t="shared" si="257"/>
        <v>0.94768111968738555</v>
      </c>
      <c r="GG215" s="2">
        <f t="shared" si="257"/>
        <v>0.94551371008237328</v>
      </c>
      <c r="GH215" s="2">
        <f t="shared" si="257"/>
        <v>0.9418426515983046</v>
      </c>
      <c r="GI215" s="2">
        <f t="shared" si="257"/>
        <v>0.94676900832351052</v>
      </c>
      <c r="GJ215" s="2">
        <f t="shared" si="257"/>
        <v>0.9445281018556192</v>
      </c>
      <c r="GK215" s="2">
        <f t="shared" si="257"/>
        <v>0.91604547990999097</v>
      </c>
      <c r="GM215" s="86">
        <f t="shared" si="258"/>
        <v>0</v>
      </c>
      <c r="GN215" s="86">
        <f t="shared" si="258"/>
        <v>0</v>
      </c>
      <c r="GO215" s="86">
        <f t="shared" si="258"/>
        <v>0</v>
      </c>
      <c r="GP215" s="86">
        <f t="shared" si="258"/>
        <v>0</v>
      </c>
      <c r="GQ215" s="86">
        <f t="shared" si="258"/>
        <v>0</v>
      </c>
      <c r="GR215" s="86">
        <f t="shared" si="258"/>
        <v>0</v>
      </c>
      <c r="GS215" s="86">
        <f t="shared" si="258"/>
        <v>0</v>
      </c>
      <c r="GT215" s="86">
        <f t="shared" si="258"/>
        <v>0</v>
      </c>
      <c r="GU215" s="86">
        <f t="shared" si="258"/>
        <v>0</v>
      </c>
      <c r="GV215" s="86">
        <f t="shared" si="258"/>
        <v>0</v>
      </c>
      <c r="GW215" s="86">
        <f t="shared" si="258"/>
        <v>0</v>
      </c>
      <c r="GX215" s="86">
        <f t="shared" si="258"/>
        <v>0</v>
      </c>
      <c r="GY215" s="86">
        <f t="shared" si="258"/>
        <v>0</v>
      </c>
      <c r="GZ215" s="86">
        <f t="shared" si="258"/>
        <v>0</v>
      </c>
      <c r="HA215" s="86">
        <f t="shared" si="258"/>
        <v>0</v>
      </c>
      <c r="HC215" s="86">
        <f t="shared" si="268"/>
        <v>0</v>
      </c>
      <c r="HD215" s="86">
        <f t="shared" si="268"/>
        <v>0</v>
      </c>
      <c r="HE215" s="86">
        <f t="shared" si="268"/>
        <v>0</v>
      </c>
      <c r="HF215" s="86">
        <f t="shared" si="262"/>
        <v>0</v>
      </c>
      <c r="HG215" s="86">
        <f t="shared" si="262"/>
        <v>0</v>
      </c>
      <c r="HH215" s="86">
        <f t="shared" si="262"/>
        <v>0</v>
      </c>
      <c r="HI215" s="86">
        <f t="shared" si="242"/>
        <v>0</v>
      </c>
      <c r="HJ215" s="86">
        <f t="shared" si="242"/>
        <v>0</v>
      </c>
      <c r="HK215" s="86">
        <f t="shared" si="242"/>
        <v>0</v>
      </c>
      <c r="HL215" s="86">
        <f t="shared" si="242"/>
        <v>0</v>
      </c>
      <c r="HM215" s="86">
        <f t="shared" si="242"/>
        <v>0</v>
      </c>
      <c r="HN215" s="86">
        <f t="shared" si="242"/>
        <v>0</v>
      </c>
      <c r="HO215" s="86">
        <f t="shared" si="227"/>
        <v>0</v>
      </c>
      <c r="HP215" s="86">
        <f t="shared" si="227"/>
        <v>0</v>
      </c>
      <c r="HQ215" s="86">
        <f t="shared" si="227"/>
        <v>0</v>
      </c>
      <c r="HS215" s="86">
        <f t="shared" si="259"/>
        <v>1.11844710748576E-69</v>
      </c>
      <c r="HT215" s="86">
        <f t="shared" si="259"/>
        <v>1.6463642889519549E-67</v>
      </c>
      <c r="HU215" s="86">
        <f t="shared" si="259"/>
        <v>3.1935072750727917E-78</v>
      </c>
      <c r="HV215" s="86">
        <f t="shared" si="259"/>
        <v>2.2059516483321707E-81</v>
      </c>
      <c r="HW215" s="86">
        <f t="shared" si="259"/>
        <v>8.2585295469154308E-82</v>
      </c>
      <c r="HX215" s="86">
        <f t="shared" si="259"/>
        <v>7.679297291747848E-95</v>
      </c>
      <c r="HY215" s="86">
        <f t="shared" si="259"/>
        <v>4.7471832107403497E-89</v>
      </c>
      <c r="HZ215" s="86">
        <f t="shared" si="259"/>
        <v>2.9297543470250472E-130</v>
      </c>
      <c r="IA215" s="86">
        <f t="shared" si="259"/>
        <v>6.5413980948434994E-85</v>
      </c>
      <c r="IB215" s="86">
        <f t="shared" si="259"/>
        <v>5.7296207770527169E-73</v>
      </c>
      <c r="IC215" s="86">
        <f t="shared" si="259"/>
        <v>6.5414126067075931E-72</v>
      </c>
      <c r="ID215" s="86">
        <f t="shared" si="259"/>
        <v>3.8018822199263379E-67</v>
      </c>
      <c r="IE215" s="86">
        <f t="shared" si="259"/>
        <v>4.847142577079582E-74</v>
      </c>
      <c r="IF215" s="86">
        <f t="shared" si="259"/>
        <v>3.4433275884343844E-91</v>
      </c>
      <c r="IG215" s="86">
        <f t="shared" si="259"/>
        <v>1.6247757225929367E-66</v>
      </c>
      <c r="II215" s="86">
        <f t="shared" si="260"/>
        <v>1.9033563154998598E-16</v>
      </c>
      <c r="IJ215" s="86">
        <f t="shared" si="260"/>
        <v>3.1279191360248951E-15</v>
      </c>
      <c r="IK215" s="86">
        <f t="shared" si="260"/>
        <v>2.1036147904759609E-17</v>
      </c>
      <c r="IL215" s="86">
        <f t="shared" si="260"/>
        <v>3.5863856442902984E-18</v>
      </c>
      <c r="IM215" s="86">
        <f t="shared" si="260"/>
        <v>6.7086736966270671E-19</v>
      </c>
      <c r="IN215" s="86">
        <f t="shared" si="260"/>
        <v>3.0843912118159467E-23</v>
      </c>
      <c r="IO215" s="86">
        <f t="shared" si="260"/>
        <v>1.5812833830575661E-22</v>
      </c>
      <c r="IP215" s="86">
        <f t="shared" si="260"/>
        <v>2.4575443224585459E-28</v>
      </c>
      <c r="IQ215" s="86">
        <f t="shared" si="260"/>
        <v>1.5205870627177898E-18</v>
      </c>
      <c r="IR215" s="86">
        <f t="shared" si="260"/>
        <v>7.8340196325279303E-15</v>
      </c>
      <c r="IS215" s="86">
        <f t="shared" si="260"/>
        <v>1.6888258653562799E-14</v>
      </c>
      <c r="IT215" s="86">
        <f t="shared" si="260"/>
        <v>2.9569452538861445E-13</v>
      </c>
      <c r="IU215" s="86">
        <f t="shared" si="260"/>
        <v>4.1188655615274467E-15</v>
      </c>
      <c r="IV215" s="86">
        <f t="shared" si="260"/>
        <v>1.3591458124386286E-4</v>
      </c>
      <c r="IW215" s="86">
        <f t="shared" si="260"/>
        <v>7.6129495637777404E-18</v>
      </c>
      <c r="IY215" s="86">
        <f t="shared" si="261"/>
        <v>1.9033563154998598E-16</v>
      </c>
      <c r="IZ215" s="86">
        <f t="shared" si="261"/>
        <v>3.1279191360248951E-15</v>
      </c>
      <c r="JA215" s="86">
        <f t="shared" si="261"/>
        <v>2.1036147904759609E-17</v>
      </c>
      <c r="JB215" s="86">
        <f t="shared" si="261"/>
        <v>3.5863856442902984E-18</v>
      </c>
      <c r="JC215" s="86">
        <f t="shared" si="261"/>
        <v>6.7086736966270671E-19</v>
      </c>
      <c r="JD215" s="86">
        <f t="shared" si="261"/>
        <v>3.0843912118159467E-23</v>
      </c>
      <c r="JE215" s="86">
        <f t="shared" si="261"/>
        <v>1.5812833830575661E-22</v>
      </c>
      <c r="JF215" s="86">
        <f t="shared" si="261"/>
        <v>2.4575443224585459E-28</v>
      </c>
      <c r="JG215" s="86">
        <f t="shared" si="261"/>
        <v>1.5205870627177898E-18</v>
      </c>
      <c r="JH215" s="86">
        <f t="shared" si="261"/>
        <v>7.8340196325279303E-15</v>
      </c>
      <c r="JI215" s="86">
        <f t="shared" si="261"/>
        <v>1.6888258653562799E-14</v>
      </c>
      <c r="JJ215" s="86">
        <f t="shared" si="261"/>
        <v>2.9569452538861445E-13</v>
      </c>
      <c r="JK215" s="86">
        <f t="shared" si="261"/>
        <v>4.1188655615274467E-15</v>
      </c>
      <c r="JL215" s="86">
        <f t="shared" si="261"/>
        <v>1.3591458124386286E-4</v>
      </c>
      <c r="JM215" s="86">
        <f t="shared" si="261"/>
        <v>7.6129495637777404E-18</v>
      </c>
    </row>
    <row r="216" spans="2:273" x14ac:dyDescent="0.25">
      <c r="B216" s="2">
        <v>189</v>
      </c>
      <c r="C216" s="37">
        <v>40.174999999999997</v>
      </c>
      <c r="D216" s="37">
        <v>33.508000000000003</v>
      </c>
      <c r="E216" s="37">
        <v>36.063000000000002</v>
      </c>
      <c r="F216" s="37">
        <v>39.762</v>
      </c>
      <c r="G216" s="37">
        <v>39.19</v>
      </c>
      <c r="H216" s="37">
        <v>42.015999999999998</v>
      </c>
      <c r="I216" s="37">
        <v>45.429000000000002</v>
      </c>
      <c r="J216" s="37">
        <v>43.097999999999999</v>
      </c>
      <c r="K216" s="37">
        <v>40.344000000000001</v>
      </c>
      <c r="L216" s="37">
        <v>39.459000000000003</v>
      </c>
      <c r="M216" s="37">
        <v>40.540999999999997</v>
      </c>
      <c r="N216" s="37">
        <v>40.738</v>
      </c>
      <c r="O216" s="37">
        <v>38.033000000000001</v>
      </c>
      <c r="P216" s="37">
        <v>39.131</v>
      </c>
      <c r="Q216" s="37">
        <v>44.968000000000004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 t="e">
        <f t="shared" si="263"/>
        <v>#N/A</v>
      </c>
      <c r="AG216" s="4">
        <f t="shared" si="263"/>
        <v>41.953303286372574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</v>
      </c>
      <c r="AW216" s="4">
        <f t="shared" si="264"/>
        <v>3.0146967136274299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 t="e">
        <f t="shared" si="255"/>
        <v>#N/A</v>
      </c>
      <c r="BM216" s="2">
        <f t="shared" si="255"/>
        <v>41.953303286372574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 t="str">
        <f t="shared" si="211"/>
        <v/>
      </c>
      <c r="DI216" s="2">
        <f t="shared" si="212"/>
        <v>44.968000000000004</v>
      </c>
      <c r="DK216" s="2">
        <f t="shared" si="265"/>
        <v>96.804801268498949</v>
      </c>
      <c r="DL216" s="2">
        <f t="shared" si="265"/>
        <v>95.947898520084578</v>
      </c>
      <c r="DM216" s="2">
        <f t="shared" si="265"/>
        <v>89.837467230443977</v>
      </c>
      <c r="DN216" s="2">
        <f t="shared" si="265"/>
        <v>95.72584355179707</v>
      </c>
      <c r="DO216" s="2">
        <f t="shared" si="265"/>
        <v>109.59357253599113</v>
      </c>
      <c r="DP216" s="2">
        <f t="shared" si="265"/>
        <v>105.90428954703832</v>
      </c>
      <c r="DQ216" s="2">
        <f t="shared" si="265"/>
        <v>91.627931289640586</v>
      </c>
      <c r="DR216" s="2">
        <f t="shared" si="265"/>
        <v>100.94214116059381</v>
      </c>
      <c r="DS216" s="2">
        <f t="shared" si="265"/>
        <v>93.877771655457394</v>
      </c>
      <c r="DT216" s="2">
        <f t="shared" si="265"/>
        <v>111.15736376306623</v>
      </c>
      <c r="DU216" s="2">
        <f t="shared" si="265"/>
        <v>107.03468565486321</v>
      </c>
      <c r="DV216" s="2">
        <f t="shared" si="265"/>
        <v>94.367804792107108</v>
      </c>
      <c r="DW216" s="2">
        <f t="shared" si="265"/>
        <v>100.35558743581998</v>
      </c>
      <c r="DX216" s="2">
        <f t="shared" si="265"/>
        <v>98.58894813384812</v>
      </c>
      <c r="DY216" s="2">
        <f t="shared" si="265"/>
        <v>74.472932184750732</v>
      </c>
      <c r="EA216" s="2">
        <f t="shared" si="241"/>
        <v>36.151507225775873</v>
      </c>
      <c r="EB216" s="2">
        <f t="shared" si="241"/>
        <v>35.792879124339301</v>
      </c>
      <c r="EC216" s="2">
        <f t="shared" si="241"/>
        <v>37.407975091900127</v>
      </c>
      <c r="ED216" s="2">
        <f t="shared" si="241"/>
        <v>37.152759377769016</v>
      </c>
      <c r="EE216" s="2">
        <f t="shared" si="241"/>
        <v>38.847645034694565</v>
      </c>
      <c r="EF216" s="2">
        <f t="shared" si="240"/>
        <v>39.345486418770236</v>
      </c>
      <c r="EG216" s="2">
        <f t="shared" si="240"/>
        <v>43.20619926466911</v>
      </c>
      <c r="EH216" s="2">
        <f t="shared" si="240"/>
        <v>41.632186324412885</v>
      </c>
      <c r="EI216" s="2">
        <f t="shared" si="240"/>
        <v>40.843766642120755</v>
      </c>
      <c r="EJ216" s="2">
        <f t="shared" si="240"/>
        <v>39.787311117528141</v>
      </c>
      <c r="EK216" s="2">
        <f t="shared" si="213"/>
        <v>38.489769787282448</v>
      </c>
      <c r="EL216" s="2">
        <f t="shared" si="213"/>
        <v>39.327907259953164</v>
      </c>
      <c r="EM216" s="2">
        <f t="shared" si="213"/>
        <v>39.33279165435988</v>
      </c>
      <c r="EN216" s="2">
        <f t="shared" si="213"/>
        <v>41.215257114254932</v>
      </c>
      <c r="EO216" s="2">
        <f t="shared" si="213"/>
        <v>41.705865131233189</v>
      </c>
      <c r="EQ216" s="2">
        <f t="shared" si="266"/>
        <v>38.030024270935897</v>
      </c>
      <c r="ER216" s="2">
        <f t="shared" si="266"/>
        <v>35.696918796098572</v>
      </c>
      <c r="ES216" s="2">
        <f t="shared" si="266"/>
        <v>36.64562410108897</v>
      </c>
      <c r="ET216" s="2">
        <f t="shared" si="266"/>
        <v>36.607813107649413</v>
      </c>
      <c r="EU216" s="2">
        <f t="shared" si="266"/>
        <v>37.208217399660732</v>
      </c>
      <c r="EV216" s="2">
        <f t="shared" si="266"/>
        <v>39.630132888691485</v>
      </c>
      <c r="EW216" s="2">
        <f t="shared" si="266"/>
        <v>41.460146968608498</v>
      </c>
      <c r="EX216" s="2">
        <f t="shared" si="266"/>
        <v>40.939442516615173</v>
      </c>
      <c r="EY216" s="2">
        <f t="shared" si="266"/>
        <v>41.12625642909434</v>
      </c>
      <c r="EZ216" s="2">
        <f t="shared" si="266"/>
        <v>38.712370171739686</v>
      </c>
      <c r="FA216" s="2">
        <f t="shared" si="266"/>
        <v>38.780055857169913</v>
      </c>
      <c r="FB216" s="2">
        <f t="shared" si="266"/>
        <v>38.910778453490408</v>
      </c>
      <c r="FC216" s="2">
        <f t="shared" si="266"/>
        <v>38.764397303655166</v>
      </c>
      <c r="FD216" s="2">
        <f t="shared" si="266"/>
        <v>40.108503979969697</v>
      </c>
      <c r="FE216" s="2">
        <f t="shared" si="266"/>
        <v>41.973894395721835</v>
      </c>
      <c r="FG216" s="2">
        <f t="shared" si="267"/>
        <v>0.99999852603919492</v>
      </c>
      <c r="FH216" s="2">
        <f t="shared" si="267"/>
        <v>0.99999855613401167</v>
      </c>
      <c r="FI216" s="2">
        <f t="shared" si="267"/>
        <v>0.99999851113239124</v>
      </c>
      <c r="FJ216" s="2">
        <f t="shared" si="267"/>
        <v>0.99999851242042881</v>
      </c>
      <c r="FK216" s="2">
        <f t="shared" si="267"/>
        <v>0.99999872766971998</v>
      </c>
      <c r="FL216" s="2">
        <f t="shared" si="267"/>
        <v>0.99999833254949666</v>
      </c>
      <c r="FM216" s="2">
        <f t="shared" si="267"/>
        <v>0.99999841702553405</v>
      </c>
      <c r="FN216" s="2">
        <f t="shared" si="267"/>
        <v>0.99999817265629742</v>
      </c>
      <c r="FO216" s="2">
        <f t="shared" si="267"/>
        <v>0.99999831262563388</v>
      </c>
      <c r="FP216" s="2">
        <f t="shared" si="267"/>
        <v>0.99999816532078811</v>
      </c>
      <c r="FQ216" s="2">
        <f t="shared" si="267"/>
        <v>0.99999824938816528</v>
      </c>
      <c r="FR216" s="2">
        <f t="shared" si="267"/>
        <v>0.99999839709492466</v>
      </c>
      <c r="FS216" s="2">
        <f t="shared" si="267"/>
        <v>0.99999824847247565</v>
      </c>
      <c r="FT216" s="2">
        <f t="shared" si="267"/>
        <v>0.99999802447573682</v>
      </c>
      <c r="FU216" s="2">
        <f t="shared" si="267"/>
        <v>0.9999974385389846</v>
      </c>
      <c r="FW216" s="2">
        <f t="shared" si="257"/>
        <v>0.96572255149961006</v>
      </c>
      <c r="FX216" s="2">
        <f t="shared" si="257"/>
        <v>0.96223755754192863</v>
      </c>
      <c r="FY216" s="2">
        <f t="shared" si="257"/>
        <v>0.964414220188754</v>
      </c>
      <c r="FZ216" s="2">
        <f t="shared" si="257"/>
        <v>0.9635984091041867</v>
      </c>
      <c r="GA216" s="2">
        <f t="shared" si="257"/>
        <v>0.96828278796292477</v>
      </c>
      <c r="GB216" s="2">
        <f t="shared" si="257"/>
        <v>0.97198003501489594</v>
      </c>
      <c r="GC216" s="2">
        <f t="shared" si="257"/>
        <v>0.97409444137337609</v>
      </c>
      <c r="GD216" s="2">
        <f t="shared" si="257"/>
        <v>0.96446037036200283</v>
      </c>
      <c r="GE216" s="2">
        <f t="shared" si="257"/>
        <v>0.96137451164657495</v>
      </c>
      <c r="GF216" s="2">
        <f t="shared" si="257"/>
        <v>0.95206394067296063</v>
      </c>
      <c r="GG216" s="2">
        <f t="shared" si="257"/>
        <v>0.95006853140648151</v>
      </c>
      <c r="GH216" s="2">
        <f t="shared" si="257"/>
        <v>0.94668705399469444</v>
      </c>
      <c r="GI216" s="2">
        <f t="shared" si="257"/>
        <v>0.95122430542837444</v>
      </c>
      <c r="GJ216" s="2">
        <f t="shared" si="257"/>
        <v>0.94916088567007872</v>
      </c>
      <c r="GK216" s="2">
        <f t="shared" si="257"/>
        <v>0.92286274801539869</v>
      </c>
      <c r="GM216" s="86">
        <f t="shared" si="258"/>
        <v>0</v>
      </c>
      <c r="GN216" s="86">
        <f t="shared" si="258"/>
        <v>0</v>
      </c>
      <c r="GO216" s="86">
        <f t="shared" si="258"/>
        <v>0</v>
      </c>
      <c r="GP216" s="86">
        <f t="shared" si="258"/>
        <v>0</v>
      </c>
      <c r="GQ216" s="86">
        <f t="shared" si="258"/>
        <v>0</v>
      </c>
      <c r="GR216" s="86">
        <f t="shared" si="258"/>
        <v>0</v>
      </c>
      <c r="GS216" s="86">
        <f t="shared" si="258"/>
        <v>0</v>
      </c>
      <c r="GT216" s="86">
        <f t="shared" si="258"/>
        <v>0</v>
      </c>
      <c r="GU216" s="86">
        <f t="shared" si="258"/>
        <v>0</v>
      </c>
      <c r="GV216" s="86">
        <f t="shared" si="258"/>
        <v>0</v>
      </c>
      <c r="GW216" s="86">
        <f t="shared" si="258"/>
        <v>0</v>
      </c>
      <c r="GX216" s="86">
        <f t="shared" si="258"/>
        <v>0</v>
      </c>
      <c r="GY216" s="86">
        <f t="shared" si="258"/>
        <v>0</v>
      </c>
      <c r="GZ216" s="86">
        <f t="shared" si="258"/>
        <v>0</v>
      </c>
      <c r="HA216" s="86">
        <f t="shared" si="258"/>
        <v>0</v>
      </c>
      <c r="HC216" s="86">
        <f t="shared" si="268"/>
        <v>0</v>
      </c>
      <c r="HD216" s="86">
        <f t="shared" si="268"/>
        <v>0</v>
      </c>
      <c r="HE216" s="86">
        <f t="shared" si="268"/>
        <v>0</v>
      </c>
      <c r="HF216" s="86">
        <f t="shared" si="262"/>
        <v>0</v>
      </c>
      <c r="HG216" s="86">
        <f t="shared" si="262"/>
        <v>0</v>
      </c>
      <c r="HH216" s="86">
        <f t="shared" si="262"/>
        <v>0</v>
      </c>
      <c r="HI216" s="86">
        <f t="shared" si="242"/>
        <v>0</v>
      </c>
      <c r="HJ216" s="86">
        <f t="shared" si="242"/>
        <v>0</v>
      </c>
      <c r="HK216" s="86">
        <f t="shared" si="242"/>
        <v>0</v>
      </c>
      <c r="HL216" s="86">
        <f t="shared" si="242"/>
        <v>0</v>
      </c>
      <c r="HM216" s="86">
        <f t="shared" si="242"/>
        <v>0</v>
      </c>
      <c r="HN216" s="86">
        <f t="shared" si="242"/>
        <v>0</v>
      </c>
      <c r="HO216" s="86">
        <f t="shared" si="227"/>
        <v>0</v>
      </c>
      <c r="HP216" s="86">
        <f t="shared" si="227"/>
        <v>0</v>
      </c>
      <c r="HQ216" s="86">
        <f t="shared" si="227"/>
        <v>0</v>
      </c>
      <c r="HS216" s="86">
        <f t="shared" si="259"/>
        <v>8.4191912270129379E-72</v>
      </c>
      <c r="HT216" s="86">
        <f t="shared" si="259"/>
        <v>1.4128186566224667E-69</v>
      </c>
      <c r="HU216" s="86">
        <f t="shared" si="259"/>
        <v>1.4220786232610541E-80</v>
      </c>
      <c r="HV216" s="86">
        <f t="shared" si="259"/>
        <v>7.3880254358489667E-84</v>
      </c>
      <c r="HW216" s="86">
        <f t="shared" si="259"/>
        <v>3.0944347223954558E-84</v>
      </c>
      <c r="HX216" s="86">
        <f t="shared" si="259"/>
        <v>1.1705617482932875E-97</v>
      </c>
      <c r="HY216" s="86">
        <f t="shared" si="259"/>
        <v>1.1344221179970021E-91</v>
      </c>
      <c r="HZ216" s="86">
        <f t="shared" si="259"/>
        <v>3.2095842161277273E-134</v>
      </c>
      <c r="IA216" s="86">
        <f t="shared" si="259"/>
        <v>1.6132826112419975E-87</v>
      </c>
      <c r="IB216" s="86">
        <f t="shared" si="259"/>
        <v>2.8625772878519641E-75</v>
      </c>
      <c r="IC216" s="86">
        <f t="shared" si="259"/>
        <v>3.3580617094484304E-74</v>
      </c>
      <c r="ID216" s="86">
        <f t="shared" si="259"/>
        <v>2.6617834265253052E-69</v>
      </c>
      <c r="IE216" s="86">
        <f t="shared" si="259"/>
        <v>2.1267939078638879E-76</v>
      </c>
      <c r="IF216" s="86">
        <f t="shared" si="259"/>
        <v>3.6982409473076097E-94</v>
      </c>
      <c r="IG216" s="86">
        <f t="shared" si="259"/>
        <v>8.7377149417619787E-69</v>
      </c>
      <c r="II216" s="86">
        <f t="shared" si="260"/>
        <v>2.6404305092051186E-17</v>
      </c>
      <c r="IJ216" s="86">
        <f t="shared" si="260"/>
        <v>4.7954411496175666E-16</v>
      </c>
      <c r="IK216" s="86">
        <f t="shared" si="260"/>
        <v>2.5096881922487016E-18</v>
      </c>
      <c r="IL216" s="86">
        <f t="shared" si="260"/>
        <v>3.8008275358899241E-19</v>
      </c>
      <c r="IM216" s="86">
        <f t="shared" si="260"/>
        <v>7.142132596429527E-20</v>
      </c>
      <c r="IN216" s="86">
        <f t="shared" si="260"/>
        <v>2.093780181359844E-24</v>
      </c>
      <c r="IO216" s="86">
        <f t="shared" si="260"/>
        <v>1.2441100463252366E-23</v>
      </c>
      <c r="IP216" s="86">
        <f t="shared" si="260"/>
        <v>6.875986219040686E-30</v>
      </c>
      <c r="IQ216" s="86">
        <f t="shared" si="260"/>
        <v>1.4645059782398911E-19</v>
      </c>
      <c r="IR216" s="86">
        <f t="shared" si="260"/>
        <v>1.0809374133262673E-15</v>
      </c>
      <c r="IS216" s="86">
        <f t="shared" si="260"/>
        <v>2.3758385601508072E-15</v>
      </c>
      <c r="IT216" s="86">
        <f t="shared" si="260"/>
        <v>4.7844521531672808E-14</v>
      </c>
      <c r="IU216" s="86">
        <f t="shared" si="260"/>
        <v>5.3849251711108136E-16</v>
      </c>
      <c r="IV216" s="86">
        <f t="shared" si="260"/>
        <v>8.1667648649532472E-5</v>
      </c>
      <c r="IW216" s="86">
        <f t="shared" si="260"/>
        <v>4.001247001068303E-19</v>
      </c>
      <c r="IY216" s="86">
        <f t="shared" si="261"/>
        <v>2.6404305092051186E-17</v>
      </c>
      <c r="IZ216" s="86">
        <f t="shared" si="261"/>
        <v>4.7954411496175666E-16</v>
      </c>
      <c r="JA216" s="86">
        <f t="shared" si="261"/>
        <v>2.5096881922487016E-18</v>
      </c>
      <c r="JB216" s="86">
        <f t="shared" si="261"/>
        <v>3.8008275358899241E-19</v>
      </c>
      <c r="JC216" s="86">
        <f t="shared" si="261"/>
        <v>7.142132596429527E-20</v>
      </c>
      <c r="JD216" s="86">
        <f t="shared" si="261"/>
        <v>2.093780181359844E-24</v>
      </c>
      <c r="JE216" s="86">
        <f t="shared" si="261"/>
        <v>1.2441100463252366E-23</v>
      </c>
      <c r="JF216" s="86">
        <f t="shared" si="261"/>
        <v>6.875986219040686E-30</v>
      </c>
      <c r="JG216" s="86">
        <f t="shared" si="261"/>
        <v>1.4645059782398911E-19</v>
      </c>
      <c r="JH216" s="86">
        <f t="shared" si="261"/>
        <v>1.0809374133262673E-15</v>
      </c>
      <c r="JI216" s="86">
        <f t="shared" si="261"/>
        <v>2.3758385601508072E-15</v>
      </c>
      <c r="JJ216" s="86">
        <f t="shared" si="261"/>
        <v>4.7844521531672808E-14</v>
      </c>
      <c r="JK216" s="86">
        <f t="shared" si="261"/>
        <v>5.3849251711108136E-16</v>
      </c>
      <c r="JL216" s="86">
        <f t="shared" si="261"/>
        <v>8.1667648649532472E-5</v>
      </c>
      <c r="JM216" s="86">
        <f t="shared" si="261"/>
        <v>4.001247001068303E-19</v>
      </c>
    </row>
    <row r="217" spans="2:273" x14ac:dyDescent="0.25">
      <c r="B217" s="2">
        <v>190</v>
      </c>
      <c r="C217" s="37">
        <v>39.348999999999997</v>
      </c>
      <c r="D217" s="37">
        <v>35.920999999999999</v>
      </c>
      <c r="E217" s="37">
        <v>37.031999999999996</v>
      </c>
      <c r="F217" s="37">
        <v>35.475999999999999</v>
      </c>
      <c r="G217" s="37">
        <v>38.698</v>
      </c>
      <c r="H217" s="37">
        <v>38.856999999999999</v>
      </c>
      <c r="I217" s="37">
        <v>40.746000000000002</v>
      </c>
      <c r="J217" s="37">
        <v>42.557000000000002</v>
      </c>
      <c r="K217" s="37">
        <v>40.704999999999998</v>
      </c>
      <c r="L217" s="37">
        <v>38.689</v>
      </c>
      <c r="M217" s="37">
        <v>40.459000000000003</v>
      </c>
      <c r="N217" s="37">
        <v>37.951000000000001</v>
      </c>
      <c r="O217" s="37">
        <v>39.770000000000003</v>
      </c>
      <c r="P217" s="37">
        <v>37.869</v>
      </c>
      <c r="Q217" s="37">
        <v>42.603000000000002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 t="e">
        <f t="shared" si="263"/>
        <v>#N/A</v>
      </c>
      <c r="AG217" s="4">
        <f t="shared" si="263"/>
        <v>41.846789498095468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0</v>
      </c>
      <c r="AW217" s="4">
        <f t="shared" si="264"/>
        <v>0.75621050190453332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 t="e">
        <f t="shared" si="255"/>
        <v>#N/A</v>
      </c>
      <c r="BM217" s="2">
        <f t="shared" si="255"/>
        <v>41.846789498095468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 t="str">
        <f t="shared" si="211"/>
        <v/>
      </c>
      <c r="DI217" s="2">
        <f t="shared" si="212"/>
        <v>42.603000000000002</v>
      </c>
      <c r="DK217" s="2">
        <f t="shared" si="265"/>
        <v>97.024297040169131</v>
      </c>
      <c r="DL217" s="2">
        <f t="shared" si="265"/>
        <v>96.15730157052252</v>
      </c>
      <c r="DM217" s="2">
        <f t="shared" si="265"/>
        <v>90.011636816671711</v>
      </c>
      <c r="DN217" s="2">
        <f t="shared" si="265"/>
        <v>95.932619752340713</v>
      </c>
      <c r="DO217" s="2">
        <f t="shared" si="265"/>
        <v>109.87201439645625</v>
      </c>
      <c r="DP217" s="2">
        <f t="shared" si="265"/>
        <v>106.15735696864111</v>
      </c>
      <c r="DQ217" s="2">
        <f t="shared" si="265"/>
        <v>91.771756659619442</v>
      </c>
      <c r="DR217" s="2">
        <f t="shared" si="265"/>
        <v>101.1504024966262</v>
      </c>
      <c r="DS217" s="2">
        <f t="shared" si="265"/>
        <v>94.051401264079061</v>
      </c>
      <c r="DT217" s="2">
        <f t="shared" si="265"/>
        <v>111.44098867595821</v>
      </c>
      <c r="DU217" s="2">
        <f t="shared" si="265"/>
        <v>107.29794932879562</v>
      </c>
      <c r="DV217" s="2">
        <f t="shared" si="265"/>
        <v>94.558271740662434</v>
      </c>
      <c r="DW217" s="2">
        <f t="shared" si="265"/>
        <v>100.58114995469646</v>
      </c>
      <c r="DX217" s="2">
        <f t="shared" si="265"/>
        <v>98.819697554697541</v>
      </c>
      <c r="DY217" s="2">
        <f t="shared" si="265"/>
        <v>74.572419171554245</v>
      </c>
      <c r="EA217" s="2">
        <f t="shared" si="241"/>
        <v>36.017451551764978</v>
      </c>
      <c r="EB217" s="2">
        <f t="shared" si="241"/>
        <v>35.66199376991414</v>
      </c>
      <c r="EC217" s="2">
        <f t="shared" si="241"/>
        <v>37.288089608949178</v>
      </c>
      <c r="ED217" s="2">
        <f t="shared" si="241"/>
        <v>37.023482573594549</v>
      </c>
      <c r="EE217" s="2">
        <f t="shared" si="241"/>
        <v>38.737477010578992</v>
      </c>
      <c r="EF217" s="2">
        <f t="shared" si="240"/>
        <v>39.20999392300287</v>
      </c>
      <c r="EG217" s="2">
        <f t="shared" si="240"/>
        <v>43.09510572257517</v>
      </c>
      <c r="EH217" s="2">
        <f t="shared" si="240"/>
        <v>41.497179792463129</v>
      </c>
      <c r="EI217" s="2">
        <f t="shared" si="240"/>
        <v>40.712871649484526</v>
      </c>
      <c r="EJ217" s="2">
        <f t="shared" si="240"/>
        <v>39.660374039849827</v>
      </c>
      <c r="EK217" s="2">
        <f t="shared" si="213"/>
        <v>38.347867739733815</v>
      </c>
      <c r="EL217" s="2">
        <f t="shared" si="213"/>
        <v>39.190012334113973</v>
      </c>
      <c r="EM217" s="2">
        <f t="shared" si="213"/>
        <v>39.212276919037777</v>
      </c>
      <c r="EN217" s="2">
        <f t="shared" si="213"/>
        <v>41.109924845519032</v>
      </c>
      <c r="EO217" s="2">
        <f t="shared" si="213"/>
        <v>41.593473175255816</v>
      </c>
      <c r="EQ217" s="2">
        <f t="shared" si="266"/>
        <v>37.920167045128828</v>
      </c>
      <c r="ER217" s="2">
        <f t="shared" si="266"/>
        <v>35.564400137660236</v>
      </c>
      <c r="ES217" s="2">
        <f t="shared" si="266"/>
        <v>36.516035834189438</v>
      </c>
      <c r="ET217" s="2">
        <f t="shared" si="266"/>
        <v>36.471697069444055</v>
      </c>
      <c r="EU217" s="2">
        <f t="shared" si="266"/>
        <v>37.077941332806837</v>
      </c>
      <c r="EV217" s="2">
        <f t="shared" si="266"/>
        <v>39.498114133974056</v>
      </c>
      <c r="EW217" s="2">
        <f t="shared" si="266"/>
        <v>41.327584579092246</v>
      </c>
      <c r="EX217" s="2">
        <f t="shared" si="266"/>
        <v>40.795775059563837</v>
      </c>
      <c r="EY217" s="2">
        <f t="shared" si="266"/>
        <v>40.998926046030093</v>
      </c>
      <c r="EZ217" s="2">
        <f t="shared" si="266"/>
        <v>38.571454086647087</v>
      </c>
      <c r="FA217" s="2">
        <f t="shared" si="266"/>
        <v>38.641856247607613</v>
      </c>
      <c r="FB217" s="2">
        <f t="shared" si="266"/>
        <v>38.76718292810915</v>
      </c>
      <c r="FC217" s="2">
        <f t="shared" si="266"/>
        <v>38.636345338965043</v>
      </c>
      <c r="FD217" s="2">
        <f t="shared" si="266"/>
        <v>39.988581101895463</v>
      </c>
      <c r="FE217" s="2">
        <f t="shared" si="266"/>
        <v>41.866016937152445</v>
      </c>
      <c r="FG217" s="2">
        <f t="shared" si="267"/>
        <v>0.99999865573159463</v>
      </c>
      <c r="FH217" s="2">
        <f t="shared" si="267"/>
        <v>0.99999868317840079</v>
      </c>
      <c r="FI217" s="2">
        <f t="shared" si="267"/>
        <v>0.99999864213642453</v>
      </c>
      <c r="FJ217" s="2">
        <f t="shared" si="267"/>
        <v>0.99999864331112909</v>
      </c>
      <c r="FK217" s="2">
        <f t="shared" si="267"/>
        <v>0.99999883962086344</v>
      </c>
      <c r="FL217" s="2">
        <f t="shared" si="267"/>
        <v>0.99999847926684382</v>
      </c>
      <c r="FM217" s="2">
        <f t="shared" si="267"/>
        <v>0.99999855630992751</v>
      </c>
      <c r="FN217" s="2">
        <f t="shared" si="267"/>
        <v>0.99999833344246802</v>
      </c>
      <c r="FO217" s="2">
        <f t="shared" si="267"/>
        <v>0.9999984610960595</v>
      </c>
      <c r="FP217" s="2">
        <f t="shared" si="267"/>
        <v>0.99999832675240186</v>
      </c>
      <c r="FQ217" s="2">
        <f t="shared" si="267"/>
        <v>0.99999840342278534</v>
      </c>
      <c r="FR217" s="2">
        <f t="shared" si="267"/>
        <v>0.99999853813299067</v>
      </c>
      <c r="FS217" s="2">
        <f t="shared" si="267"/>
        <v>0.99999840258766615</v>
      </c>
      <c r="FT217" s="2">
        <f t="shared" si="267"/>
        <v>0.99999819830014536</v>
      </c>
      <c r="FU217" s="2">
        <f t="shared" si="267"/>
        <v>0.99999766391926292</v>
      </c>
      <c r="FW217" s="2">
        <f t="shared" si="257"/>
        <v>0.96864402442260389</v>
      </c>
      <c r="FX217" s="2">
        <f t="shared" si="257"/>
        <v>0.96544542918227039</v>
      </c>
      <c r="FY217" s="2">
        <f t="shared" si="257"/>
        <v>0.96744344320253028</v>
      </c>
      <c r="FZ217" s="2">
        <f t="shared" si="257"/>
        <v>0.96669467940886911</v>
      </c>
      <c r="GA217" s="2">
        <f t="shared" si="257"/>
        <v>0.97099260583753622</v>
      </c>
      <c r="GB217" s="2">
        <f t="shared" si="257"/>
        <v>0.97438232904637478</v>
      </c>
      <c r="GC217" s="2">
        <f t="shared" si="257"/>
        <v>0.97631987305363166</v>
      </c>
      <c r="GD217" s="2">
        <f t="shared" si="257"/>
        <v>0.96748579730928985</v>
      </c>
      <c r="GE217" s="2">
        <f t="shared" si="257"/>
        <v>0.96465300478941729</v>
      </c>
      <c r="GF217" s="2">
        <f t="shared" si="257"/>
        <v>0.95609661625144848</v>
      </c>
      <c r="GG217" s="2">
        <f t="shared" si="257"/>
        <v>0.95426100845107364</v>
      </c>
      <c r="GH217" s="2">
        <f t="shared" si="257"/>
        <v>0.95114885653828263</v>
      </c>
      <c r="GI217" s="2">
        <f t="shared" si="257"/>
        <v>0.95532430171059757</v>
      </c>
      <c r="GJ217" s="2">
        <f t="shared" si="257"/>
        <v>0.95342583688325822</v>
      </c>
      <c r="GK217" s="2">
        <f t="shared" si="257"/>
        <v>0.92916924458990124</v>
      </c>
      <c r="GM217" s="86">
        <f t="shared" si="258"/>
        <v>0</v>
      </c>
      <c r="GN217" s="86">
        <f t="shared" si="258"/>
        <v>0</v>
      </c>
      <c r="GO217" s="86">
        <f t="shared" si="258"/>
        <v>0</v>
      </c>
      <c r="GP217" s="86">
        <f t="shared" si="258"/>
        <v>0</v>
      </c>
      <c r="GQ217" s="86">
        <f t="shared" si="258"/>
        <v>0</v>
      </c>
      <c r="GR217" s="86">
        <f t="shared" si="258"/>
        <v>0</v>
      </c>
      <c r="GS217" s="86">
        <f t="shared" si="258"/>
        <v>0</v>
      </c>
      <c r="GT217" s="86">
        <f t="shared" si="258"/>
        <v>0</v>
      </c>
      <c r="GU217" s="86">
        <f t="shared" si="258"/>
        <v>0</v>
      </c>
      <c r="GV217" s="86">
        <f t="shared" si="258"/>
        <v>0</v>
      </c>
      <c r="GW217" s="86">
        <f t="shared" si="258"/>
        <v>0</v>
      </c>
      <c r="GX217" s="86">
        <f t="shared" si="258"/>
        <v>0</v>
      </c>
      <c r="GY217" s="86">
        <f t="shared" si="258"/>
        <v>0</v>
      </c>
      <c r="GZ217" s="86">
        <f t="shared" si="258"/>
        <v>0</v>
      </c>
      <c r="HA217" s="86">
        <f t="shared" si="258"/>
        <v>0</v>
      </c>
      <c r="HC217" s="86">
        <f t="shared" si="268"/>
        <v>0</v>
      </c>
      <c r="HD217" s="86">
        <f t="shared" si="268"/>
        <v>0</v>
      </c>
      <c r="HE217" s="86">
        <f t="shared" si="268"/>
        <v>0</v>
      </c>
      <c r="HF217" s="86">
        <f t="shared" si="262"/>
        <v>0</v>
      </c>
      <c r="HG217" s="86">
        <f t="shared" si="262"/>
        <v>0</v>
      </c>
      <c r="HH217" s="86">
        <f t="shared" si="262"/>
        <v>0</v>
      </c>
      <c r="HI217" s="86">
        <f t="shared" si="242"/>
        <v>0</v>
      </c>
      <c r="HJ217" s="86">
        <f t="shared" si="242"/>
        <v>0</v>
      </c>
      <c r="HK217" s="86">
        <f t="shared" si="242"/>
        <v>0</v>
      </c>
      <c r="HL217" s="86">
        <f t="shared" si="242"/>
        <v>0</v>
      </c>
      <c r="HM217" s="86">
        <f t="shared" si="242"/>
        <v>0</v>
      </c>
      <c r="HN217" s="86">
        <f t="shared" si="242"/>
        <v>0</v>
      </c>
      <c r="HO217" s="86">
        <f t="shared" si="227"/>
        <v>0</v>
      </c>
      <c r="HP217" s="86">
        <f t="shared" si="227"/>
        <v>0</v>
      </c>
      <c r="HQ217" s="86">
        <f t="shared" si="227"/>
        <v>0</v>
      </c>
      <c r="HS217" s="86">
        <f t="shared" si="259"/>
        <v>5.880273739464046E-74</v>
      </c>
      <c r="HT217" s="86">
        <f t="shared" si="259"/>
        <v>1.1267673619087737E-71</v>
      </c>
      <c r="HU217" s="86">
        <f t="shared" si="259"/>
        <v>5.8359205334943173E-83</v>
      </c>
      <c r="HV217" s="86">
        <f t="shared" si="259"/>
        <v>2.2683821886669945E-86</v>
      </c>
      <c r="HW217" s="86">
        <f t="shared" si="259"/>
        <v>1.0670040937990064E-86</v>
      </c>
      <c r="HX217" s="86">
        <f t="shared" si="259"/>
        <v>1.6202855235412905E-100</v>
      </c>
      <c r="HY217" s="86">
        <f t="shared" si="259"/>
        <v>2.4799587451656579E-94</v>
      </c>
      <c r="HZ217" s="86">
        <f t="shared" si="259"/>
        <v>3.0622994690974647E-138</v>
      </c>
      <c r="IA217" s="86">
        <f t="shared" si="259"/>
        <v>3.6275771375428566E-90</v>
      </c>
      <c r="IB217" s="86">
        <f t="shared" si="259"/>
        <v>1.3150707058580351E-77</v>
      </c>
      <c r="IC217" s="86">
        <f t="shared" si="259"/>
        <v>1.5845449951392822E-76</v>
      </c>
      <c r="ID217" s="86">
        <f t="shared" si="259"/>
        <v>1.7202415590052818E-71</v>
      </c>
      <c r="IE217" s="86">
        <f t="shared" si="259"/>
        <v>8.5563171417211501E-79</v>
      </c>
      <c r="IF217" s="86">
        <f t="shared" si="259"/>
        <v>3.5536360705167736E-97</v>
      </c>
      <c r="IG217" s="86">
        <f t="shared" si="259"/>
        <v>4.2965265214680555E-71</v>
      </c>
      <c r="II217" s="86">
        <f t="shared" si="260"/>
        <v>3.4711042292305063E-18</v>
      </c>
      <c r="IJ217" s="86">
        <f t="shared" si="260"/>
        <v>6.9754966152926973E-17</v>
      </c>
      <c r="IK217" s="86">
        <f t="shared" si="260"/>
        <v>2.8235023240831997E-19</v>
      </c>
      <c r="IL217" s="86">
        <f t="shared" si="260"/>
        <v>3.7841489442594996E-20</v>
      </c>
      <c r="IM217" s="86">
        <f t="shared" si="260"/>
        <v>7.1624814588699696E-21</v>
      </c>
      <c r="IN217" s="86">
        <f t="shared" si="260"/>
        <v>1.3259458818450929E-25</v>
      </c>
      <c r="IO217" s="86">
        <f t="shared" si="260"/>
        <v>9.1802700045926381E-25</v>
      </c>
      <c r="IP217" s="86">
        <f t="shared" si="260"/>
        <v>1.7413432234174172E-31</v>
      </c>
      <c r="IQ217" s="86">
        <f t="shared" si="260"/>
        <v>1.3198313266551101E-20</v>
      </c>
      <c r="IR217" s="86">
        <f t="shared" si="260"/>
        <v>1.4043808345373517E-16</v>
      </c>
      <c r="IS217" s="86">
        <f t="shared" si="260"/>
        <v>3.1463638480275946E-16</v>
      </c>
      <c r="IT217" s="86">
        <f t="shared" si="260"/>
        <v>7.310258100723627E-15</v>
      </c>
      <c r="IU217" s="86">
        <f t="shared" si="260"/>
        <v>6.6153912237712536E-17</v>
      </c>
      <c r="IV217" s="86">
        <f t="shared" si="260"/>
        <v>4.8359181011070196E-5</v>
      </c>
      <c r="IW217" s="86">
        <f t="shared" si="260"/>
        <v>1.8863637702590081E-20</v>
      </c>
      <c r="IY217" s="86">
        <f t="shared" si="261"/>
        <v>3.4711042292305063E-18</v>
      </c>
      <c r="IZ217" s="86">
        <f t="shared" si="261"/>
        <v>6.9754966152926973E-17</v>
      </c>
      <c r="JA217" s="86">
        <f t="shared" si="261"/>
        <v>2.8235023240831997E-19</v>
      </c>
      <c r="JB217" s="86">
        <f t="shared" si="261"/>
        <v>3.7841489442594996E-20</v>
      </c>
      <c r="JC217" s="86">
        <f t="shared" si="261"/>
        <v>7.1624814588699696E-21</v>
      </c>
      <c r="JD217" s="86">
        <f t="shared" si="261"/>
        <v>1.3259458818450929E-25</v>
      </c>
      <c r="JE217" s="86">
        <f t="shared" si="261"/>
        <v>9.1802700045926381E-25</v>
      </c>
      <c r="JF217" s="86">
        <f t="shared" si="261"/>
        <v>1.7413432234174172E-31</v>
      </c>
      <c r="JG217" s="86">
        <f t="shared" si="261"/>
        <v>1.3198313266551101E-20</v>
      </c>
      <c r="JH217" s="86">
        <f t="shared" si="261"/>
        <v>1.4043808345373517E-16</v>
      </c>
      <c r="JI217" s="86">
        <f t="shared" si="261"/>
        <v>3.1463638480275946E-16</v>
      </c>
      <c r="JJ217" s="86">
        <f t="shared" si="261"/>
        <v>7.310258100723627E-15</v>
      </c>
      <c r="JK217" s="86">
        <f t="shared" si="261"/>
        <v>6.6153912237712536E-17</v>
      </c>
      <c r="JL217" s="86">
        <f t="shared" si="261"/>
        <v>4.8359181011070196E-5</v>
      </c>
      <c r="JM217" s="86">
        <f t="shared" si="261"/>
        <v>1.8863637702590081E-20</v>
      </c>
    </row>
    <row r="218" spans="2:273" x14ac:dyDescent="0.25">
      <c r="B218" s="2">
        <v>191</v>
      </c>
      <c r="C218" s="37">
        <v>40.634999999999998</v>
      </c>
      <c r="D218" s="37">
        <v>35.048000000000002</v>
      </c>
      <c r="E218" s="37">
        <v>37.031999999999996</v>
      </c>
      <c r="F218" s="37">
        <v>38.412999999999997</v>
      </c>
      <c r="G218" s="37">
        <v>37.475999999999999</v>
      </c>
      <c r="H218" s="37">
        <v>39.603000000000002</v>
      </c>
      <c r="I218" s="37">
        <v>40.698</v>
      </c>
      <c r="J218" s="37">
        <v>43.606999999999999</v>
      </c>
      <c r="K218" s="37">
        <v>42.540999999999997</v>
      </c>
      <c r="L218" s="37">
        <v>38.377000000000002</v>
      </c>
      <c r="M218" s="37">
        <v>40.262</v>
      </c>
      <c r="N218" s="37">
        <v>40.279000000000003</v>
      </c>
      <c r="O218" s="37">
        <v>37.786999999999999</v>
      </c>
      <c r="P218" s="37">
        <v>38.475000000000001</v>
      </c>
      <c r="Q218" s="37">
        <v>42.031999999999996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 t="e">
        <f t="shared" si="263"/>
        <v>#N/A</v>
      </c>
      <c r="AG218" s="4">
        <f t="shared" si="263"/>
        <v>41.740200424821019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</v>
      </c>
      <c r="AW218" s="4">
        <f t="shared" si="264"/>
        <v>0.29179957517897748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 t="e">
        <f t="shared" si="255"/>
        <v>#N/A</v>
      </c>
      <c r="BM218" s="2">
        <f t="shared" si="255"/>
        <v>41.740200424821019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 t="str">
        <f t="shared" si="211"/>
        <v/>
      </c>
      <c r="DI218" s="2">
        <f t="shared" si="212"/>
        <v>42.031999999999996</v>
      </c>
      <c r="DK218" s="2">
        <f t="shared" si="265"/>
        <v>97.243792811839313</v>
      </c>
      <c r="DL218" s="2">
        <f t="shared" si="265"/>
        <v>96.366704620960448</v>
      </c>
      <c r="DM218" s="2">
        <f t="shared" si="265"/>
        <v>90.185806402899431</v>
      </c>
      <c r="DN218" s="2">
        <f t="shared" si="265"/>
        <v>96.139395952884357</v>
      </c>
      <c r="DO218" s="2">
        <f t="shared" si="265"/>
        <v>110.15045625692136</v>
      </c>
      <c r="DP218" s="2">
        <f t="shared" si="265"/>
        <v>106.41042439024389</v>
      </c>
      <c r="DQ218" s="2">
        <f t="shared" si="265"/>
        <v>91.915582029598298</v>
      </c>
      <c r="DR218" s="2">
        <f t="shared" si="265"/>
        <v>101.35866383265858</v>
      </c>
      <c r="DS218" s="2">
        <f t="shared" si="265"/>
        <v>94.225030872700728</v>
      </c>
      <c r="DT218" s="2">
        <f t="shared" si="265"/>
        <v>111.72461358885019</v>
      </c>
      <c r="DU218" s="2">
        <f t="shared" si="265"/>
        <v>107.56121300272804</v>
      </c>
      <c r="DV218" s="2">
        <f t="shared" si="265"/>
        <v>94.74873868921776</v>
      </c>
      <c r="DW218" s="2">
        <f t="shared" si="265"/>
        <v>100.80671247357293</v>
      </c>
      <c r="DX218" s="2">
        <f t="shared" si="265"/>
        <v>99.050446975546961</v>
      </c>
      <c r="DY218" s="2">
        <f t="shared" si="265"/>
        <v>74.671906158357757</v>
      </c>
      <c r="EA218" s="2">
        <f t="shared" si="241"/>
        <v>35.883395877754076</v>
      </c>
      <c r="EB218" s="2">
        <f t="shared" si="241"/>
        <v>35.53110841548898</v>
      </c>
      <c r="EC218" s="2">
        <f t="shared" si="241"/>
        <v>37.168204125998237</v>
      </c>
      <c r="ED218" s="2">
        <f t="shared" si="241"/>
        <v>36.894205769420097</v>
      </c>
      <c r="EE218" s="2">
        <f t="shared" si="241"/>
        <v>38.627308986463419</v>
      </c>
      <c r="EF218" s="2">
        <f t="shared" si="240"/>
        <v>39.074501427235504</v>
      </c>
      <c r="EG218" s="2">
        <f t="shared" si="240"/>
        <v>42.984012180481223</v>
      </c>
      <c r="EH218" s="2">
        <f t="shared" si="240"/>
        <v>41.36217326051338</v>
      </c>
      <c r="EI218" s="2">
        <f t="shared" si="240"/>
        <v>40.581976656848298</v>
      </c>
      <c r="EJ218" s="2">
        <f t="shared" si="240"/>
        <v>39.533436962171514</v>
      </c>
      <c r="EK218" s="2">
        <f t="shared" si="213"/>
        <v>38.205965692185188</v>
      </c>
      <c r="EL218" s="2">
        <f t="shared" si="213"/>
        <v>39.052117408274782</v>
      </c>
      <c r="EM218" s="2">
        <f t="shared" si="213"/>
        <v>39.091762183715659</v>
      </c>
      <c r="EN218" s="2">
        <f t="shared" si="213"/>
        <v>41.004592576783139</v>
      </c>
      <c r="EO218" s="2">
        <f t="shared" si="213"/>
        <v>41.481081219278451</v>
      </c>
      <c r="EQ218" s="2">
        <f t="shared" si="266"/>
        <v>37.810309819321759</v>
      </c>
      <c r="ER218" s="2">
        <f t="shared" si="266"/>
        <v>35.4318814792219</v>
      </c>
      <c r="ES218" s="2">
        <f t="shared" si="266"/>
        <v>36.386447567289906</v>
      </c>
      <c r="ET218" s="2">
        <f t="shared" si="266"/>
        <v>36.335581031238696</v>
      </c>
      <c r="EU218" s="2">
        <f t="shared" si="266"/>
        <v>36.947665265952942</v>
      </c>
      <c r="EV218" s="2">
        <f t="shared" si="266"/>
        <v>39.36609537925662</v>
      </c>
      <c r="EW218" s="2">
        <f t="shared" si="266"/>
        <v>41.195022189575994</v>
      </c>
      <c r="EX218" s="2">
        <f t="shared" si="266"/>
        <v>40.652107602512501</v>
      </c>
      <c r="EY218" s="2">
        <f t="shared" si="266"/>
        <v>40.871595662965831</v>
      </c>
      <c r="EZ218" s="2">
        <f t="shared" si="266"/>
        <v>38.430538001554481</v>
      </c>
      <c r="FA218" s="2">
        <f t="shared" si="266"/>
        <v>38.503656638045314</v>
      </c>
      <c r="FB218" s="2">
        <f t="shared" si="266"/>
        <v>38.623587402727892</v>
      </c>
      <c r="FC218" s="2">
        <f t="shared" si="266"/>
        <v>38.508293374274913</v>
      </c>
      <c r="FD218" s="2">
        <f t="shared" si="266"/>
        <v>39.868658223821228</v>
      </c>
      <c r="FE218" s="2">
        <f t="shared" si="266"/>
        <v>41.758139478583061</v>
      </c>
      <c r="FG218" s="2">
        <f t="shared" si="267"/>
        <v>0.99999877401249837</v>
      </c>
      <c r="FH218" s="2">
        <f t="shared" si="267"/>
        <v>0.9999987990442889</v>
      </c>
      <c r="FI218" s="2">
        <f t="shared" si="267"/>
        <v>0.99999876161355283</v>
      </c>
      <c r="FJ218" s="2">
        <f t="shared" si="267"/>
        <v>0.9999987626848964</v>
      </c>
      <c r="FK218" s="2">
        <f t="shared" si="267"/>
        <v>0.99999894172154169</v>
      </c>
      <c r="FL218" s="2">
        <f t="shared" si="267"/>
        <v>0.99999861307469218</v>
      </c>
      <c r="FM218" s="2">
        <f t="shared" si="267"/>
        <v>0.99999868333883801</v>
      </c>
      <c r="FN218" s="2">
        <f t="shared" si="267"/>
        <v>0.99999848008124359</v>
      </c>
      <c r="FO218" s="2">
        <f t="shared" si="267"/>
        <v>0.99999859650273548</v>
      </c>
      <c r="FP218" s="2">
        <f t="shared" si="267"/>
        <v>0.99999847397982888</v>
      </c>
      <c r="FQ218" s="2">
        <f t="shared" si="267"/>
        <v>0.99999854390406984</v>
      </c>
      <c r="FR218" s="2">
        <f t="shared" si="267"/>
        <v>0.99999866676127036</v>
      </c>
      <c r="FS218" s="2">
        <f t="shared" si="267"/>
        <v>0.99999854314243186</v>
      </c>
      <c r="FT218" s="2">
        <f t="shared" si="267"/>
        <v>0.99999835682994287</v>
      </c>
      <c r="FU218" s="2">
        <f t="shared" si="267"/>
        <v>0.99999786946860825</v>
      </c>
      <c r="FW218" s="2">
        <f t="shared" si="257"/>
        <v>0.97132389341904057</v>
      </c>
      <c r="FX218" s="2">
        <f t="shared" si="257"/>
        <v>0.96838974818025025</v>
      </c>
      <c r="FY218" s="2">
        <f t="shared" si="257"/>
        <v>0.97022276672835928</v>
      </c>
      <c r="FZ218" s="2">
        <f t="shared" si="257"/>
        <v>0.9695359113815113</v>
      </c>
      <c r="GA218" s="2">
        <f t="shared" si="257"/>
        <v>0.97347724711834072</v>
      </c>
      <c r="GB218" s="2">
        <f t="shared" si="257"/>
        <v>0.97658362408833099</v>
      </c>
      <c r="GC218" s="2">
        <f t="shared" si="257"/>
        <v>0.9783583751772672</v>
      </c>
      <c r="GD218" s="2">
        <f t="shared" si="257"/>
        <v>0.97026161624818941</v>
      </c>
      <c r="GE218" s="2">
        <f t="shared" si="257"/>
        <v>0.96766258293269614</v>
      </c>
      <c r="GF218" s="2">
        <f t="shared" si="257"/>
        <v>0.95980436150571513</v>
      </c>
      <c r="GG218" s="2">
        <f t="shared" si="257"/>
        <v>0.95811698424345459</v>
      </c>
      <c r="GH218" s="2">
        <f t="shared" si="257"/>
        <v>0.9552548965881773</v>
      </c>
      <c r="GI218" s="2">
        <f t="shared" si="257"/>
        <v>0.95909448023899491</v>
      </c>
      <c r="GJ218" s="2">
        <f t="shared" si="257"/>
        <v>0.9573490739909537</v>
      </c>
      <c r="GK218" s="2">
        <f t="shared" si="257"/>
        <v>0.93499645922233598</v>
      </c>
      <c r="GM218" s="86">
        <f t="shared" si="258"/>
        <v>0</v>
      </c>
      <c r="GN218" s="86">
        <f t="shared" si="258"/>
        <v>0</v>
      </c>
      <c r="GO218" s="86">
        <f t="shared" si="258"/>
        <v>0</v>
      </c>
      <c r="GP218" s="86">
        <f t="shared" si="258"/>
        <v>0</v>
      </c>
      <c r="GQ218" s="86">
        <f t="shared" si="258"/>
        <v>0</v>
      </c>
      <c r="GR218" s="86">
        <f t="shared" si="258"/>
        <v>0</v>
      </c>
      <c r="GS218" s="86">
        <f t="shared" si="258"/>
        <v>0</v>
      </c>
      <c r="GT218" s="86">
        <f t="shared" si="258"/>
        <v>0</v>
      </c>
      <c r="GU218" s="86">
        <f t="shared" si="258"/>
        <v>0</v>
      </c>
      <c r="GV218" s="86">
        <f t="shared" si="258"/>
        <v>0</v>
      </c>
      <c r="GW218" s="86">
        <f t="shared" si="258"/>
        <v>0</v>
      </c>
      <c r="GX218" s="86">
        <f t="shared" si="258"/>
        <v>0</v>
      </c>
      <c r="GY218" s="86">
        <f t="shared" si="258"/>
        <v>0</v>
      </c>
      <c r="GZ218" s="86">
        <f t="shared" si="258"/>
        <v>0</v>
      </c>
      <c r="HA218" s="86">
        <f t="shared" si="258"/>
        <v>0</v>
      </c>
      <c r="HC218" s="86">
        <f t="shared" si="268"/>
        <v>0</v>
      </c>
      <c r="HD218" s="86">
        <f t="shared" si="268"/>
        <v>0</v>
      </c>
      <c r="HE218" s="86">
        <f t="shared" si="268"/>
        <v>0</v>
      </c>
      <c r="HF218" s="86">
        <f t="shared" si="262"/>
        <v>0</v>
      </c>
      <c r="HG218" s="86">
        <f t="shared" si="262"/>
        <v>0</v>
      </c>
      <c r="HH218" s="86">
        <f t="shared" si="262"/>
        <v>0</v>
      </c>
      <c r="HI218" s="86">
        <f t="shared" si="242"/>
        <v>0</v>
      </c>
      <c r="HJ218" s="86">
        <f t="shared" si="242"/>
        <v>0</v>
      </c>
      <c r="HK218" s="86">
        <f t="shared" si="242"/>
        <v>0</v>
      </c>
      <c r="HL218" s="86">
        <f t="shared" si="242"/>
        <v>0</v>
      </c>
      <c r="HM218" s="86">
        <f t="shared" si="242"/>
        <v>0</v>
      </c>
      <c r="HN218" s="86">
        <f t="shared" si="242"/>
        <v>0</v>
      </c>
      <c r="HO218" s="86">
        <f t="shared" si="227"/>
        <v>0</v>
      </c>
      <c r="HP218" s="86">
        <f t="shared" si="227"/>
        <v>0</v>
      </c>
      <c r="HQ218" s="86">
        <f t="shared" si="227"/>
        <v>0</v>
      </c>
      <c r="HS218" s="86">
        <f t="shared" si="259"/>
        <v>3.8106058427550694E-76</v>
      </c>
      <c r="HT218" s="86">
        <f t="shared" si="259"/>
        <v>8.3515382866259357E-74</v>
      </c>
      <c r="HU218" s="86">
        <f t="shared" si="259"/>
        <v>2.2071019142207901E-85</v>
      </c>
      <c r="HV218" s="86">
        <f t="shared" si="259"/>
        <v>6.384937177593718E-89</v>
      </c>
      <c r="HW218" s="86">
        <f t="shared" si="259"/>
        <v>3.3857455165521583E-89</v>
      </c>
      <c r="HX218" s="86">
        <f t="shared" si="259"/>
        <v>2.0366221219327434E-103</v>
      </c>
      <c r="HY218" s="86">
        <f t="shared" si="259"/>
        <v>4.9595545820750329E-97</v>
      </c>
      <c r="HZ218" s="86">
        <f t="shared" si="259"/>
        <v>2.5446320585534081E-142</v>
      </c>
      <c r="IA218" s="86">
        <f t="shared" si="259"/>
        <v>7.4368018355207926E-93</v>
      </c>
      <c r="IB218" s="86">
        <f t="shared" si="259"/>
        <v>5.555181984545218E-80</v>
      </c>
      <c r="IC218" s="86">
        <f t="shared" si="259"/>
        <v>6.8725186421921061E-79</v>
      </c>
      <c r="ID218" s="86">
        <f t="shared" si="259"/>
        <v>1.0262316461455859E-73</v>
      </c>
      <c r="IE218" s="86">
        <f t="shared" si="259"/>
        <v>3.1562170864971841E-81</v>
      </c>
      <c r="IF218" s="86">
        <f t="shared" si="259"/>
        <v>3.0549777905088012E-100</v>
      </c>
      <c r="IG218" s="86">
        <f t="shared" si="259"/>
        <v>1.9317379752209868E-73</v>
      </c>
      <c r="II218" s="86">
        <f t="shared" si="260"/>
        <v>4.3239808427734397E-19</v>
      </c>
      <c r="IJ218" s="86">
        <f t="shared" si="260"/>
        <v>9.6267326711680315E-18</v>
      </c>
      <c r="IK218" s="86">
        <f t="shared" si="260"/>
        <v>2.9954054994286342E-20</v>
      </c>
      <c r="IL218" s="86">
        <f t="shared" si="260"/>
        <v>3.5392479215330919E-21</v>
      </c>
      <c r="IM218" s="86">
        <f t="shared" si="260"/>
        <v>6.765955634749722E-22</v>
      </c>
      <c r="IN218" s="86">
        <f t="shared" si="260"/>
        <v>7.8332218525428678E-27</v>
      </c>
      <c r="IO218" s="86">
        <f t="shared" si="260"/>
        <v>6.353125000934279E-26</v>
      </c>
      <c r="IP218" s="86">
        <f t="shared" si="260"/>
        <v>3.9914701712021202E-33</v>
      </c>
      <c r="IQ218" s="86">
        <f t="shared" si="260"/>
        <v>1.1129508331928256E-21</v>
      </c>
      <c r="IR218" s="86">
        <f t="shared" si="260"/>
        <v>1.7179760177169672E-17</v>
      </c>
      <c r="IS218" s="86">
        <f t="shared" si="260"/>
        <v>3.9222882599085217E-17</v>
      </c>
      <c r="IT218" s="86">
        <f t="shared" si="260"/>
        <v>1.0546835255720839E-15</v>
      </c>
      <c r="IU218" s="86">
        <f t="shared" si="260"/>
        <v>7.636320698375482E-18</v>
      </c>
      <c r="IV218" s="86">
        <f t="shared" si="260"/>
        <v>2.8218760651363151E-5</v>
      </c>
      <c r="IW218" s="86">
        <f t="shared" si="260"/>
        <v>7.9764003028640888E-22</v>
      </c>
      <c r="IY218" s="86">
        <f t="shared" si="261"/>
        <v>4.3239808427734397E-19</v>
      </c>
      <c r="IZ218" s="86">
        <f t="shared" si="261"/>
        <v>9.6267326711680315E-18</v>
      </c>
      <c r="JA218" s="86">
        <f t="shared" si="261"/>
        <v>2.9954054994286342E-20</v>
      </c>
      <c r="JB218" s="86">
        <f t="shared" si="261"/>
        <v>3.5392479215330919E-21</v>
      </c>
      <c r="JC218" s="86">
        <f t="shared" si="261"/>
        <v>6.765955634749722E-22</v>
      </c>
      <c r="JD218" s="86">
        <f t="shared" si="261"/>
        <v>7.8332218525428678E-27</v>
      </c>
      <c r="JE218" s="86">
        <f t="shared" si="261"/>
        <v>6.353125000934279E-26</v>
      </c>
      <c r="JF218" s="86">
        <f t="shared" si="261"/>
        <v>3.9914701712021202E-33</v>
      </c>
      <c r="JG218" s="86">
        <f t="shared" si="261"/>
        <v>1.1129508331928256E-21</v>
      </c>
      <c r="JH218" s="86">
        <f t="shared" si="261"/>
        <v>1.7179760177169672E-17</v>
      </c>
      <c r="JI218" s="86">
        <f t="shared" si="261"/>
        <v>3.9222882599085217E-17</v>
      </c>
      <c r="JJ218" s="86">
        <f t="shared" si="261"/>
        <v>1.0546835255720839E-15</v>
      </c>
      <c r="JK218" s="86">
        <f t="shared" si="261"/>
        <v>7.636320698375482E-18</v>
      </c>
      <c r="JL218" s="86">
        <f t="shared" si="261"/>
        <v>2.8218760651363151E-5</v>
      </c>
      <c r="JM218" s="86">
        <f t="shared" si="261"/>
        <v>7.9764003028640888E-22</v>
      </c>
    </row>
    <row r="219" spans="2:273" x14ac:dyDescent="0.25">
      <c r="B219" s="2">
        <v>192</v>
      </c>
      <c r="C219" s="37">
        <v>36.651000000000003</v>
      </c>
      <c r="D219" s="37">
        <v>35.570999999999998</v>
      </c>
      <c r="E219" s="37">
        <v>36.936999999999998</v>
      </c>
      <c r="F219" s="37">
        <v>36.746000000000002</v>
      </c>
      <c r="G219" s="37">
        <v>37.81</v>
      </c>
      <c r="H219" s="37">
        <v>40.031999999999996</v>
      </c>
      <c r="I219" s="37">
        <v>41.984000000000002</v>
      </c>
      <c r="J219" s="37">
        <v>42.426000000000002</v>
      </c>
      <c r="K219" s="37">
        <v>41.753999999999998</v>
      </c>
      <c r="L219" s="37">
        <v>40.131</v>
      </c>
      <c r="M219" s="37">
        <v>39.508000000000003</v>
      </c>
      <c r="N219" s="37">
        <v>39.197000000000003</v>
      </c>
      <c r="O219" s="37">
        <v>39.590000000000003</v>
      </c>
      <c r="P219" s="37">
        <v>38.409999999999997</v>
      </c>
      <c r="Q219" s="37">
        <v>40.508000000000003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>
        <f t="shared" si="263"/>
        <v>41.633538157934495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-1.1255381579344927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>
        <f t="shared" si="255"/>
        <v>41.633538157934495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>
        <f t="shared" ref="DI219:DI227" si="298">IF(AND(JM219 &lt; $DI$22, $B219 &gt; Q$7, $B219 &lt; Q$233), Q219, "")</f>
        <v>40.508000000000003</v>
      </c>
      <c r="DK219" s="2">
        <f t="shared" si="265"/>
        <v>97.46328858350951</v>
      </c>
      <c r="DL219" s="2">
        <f t="shared" si="265"/>
        <v>96.576107671398375</v>
      </c>
      <c r="DM219" s="2">
        <f t="shared" si="265"/>
        <v>90.35997598912715</v>
      </c>
      <c r="DN219" s="2">
        <f t="shared" si="265"/>
        <v>96.346172153428</v>
      </c>
      <c r="DO219" s="2">
        <f t="shared" si="265"/>
        <v>110.42889811738647</v>
      </c>
      <c r="DP219" s="2">
        <f t="shared" si="265"/>
        <v>106.66349181184668</v>
      </c>
      <c r="DQ219" s="2">
        <f t="shared" si="265"/>
        <v>92.059407399577168</v>
      </c>
      <c r="DR219" s="2">
        <f t="shared" si="265"/>
        <v>101.56692516869097</v>
      </c>
      <c r="DS219" s="2">
        <f t="shared" si="265"/>
        <v>94.398660481322395</v>
      </c>
      <c r="DT219" s="2">
        <f t="shared" si="265"/>
        <v>112.00823850174218</v>
      </c>
      <c r="DU219" s="2">
        <f t="shared" si="265"/>
        <v>107.82447667666047</v>
      </c>
      <c r="DV219" s="2">
        <f t="shared" si="265"/>
        <v>94.939205637773071</v>
      </c>
      <c r="DW219" s="2">
        <f t="shared" si="265"/>
        <v>101.0322749924494</v>
      </c>
      <c r="DX219" s="2">
        <f t="shared" si="265"/>
        <v>99.281196396396382</v>
      </c>
      <c r="DY219" s="2">
        <f t="shared" si="265"/>
        <v>74.771393145161284</v>
      </c>
      <c r="EA219" s="2">
        <f t="shared" si="241"/>
        <v>35.749340203743181</v>
      </c>
      <c r="EB219" s="2">
        <f t="shared" si="241"/>
        <v>35.400223061063819</v>
      </c>
      <c r="EC219" s="2">
        <f t="shared" si="241"/>
        <v>37.048318643047295</v>
      </c>
      <c r="ED219" s="2">
        <f t="shared" si="241"/>
        <v>36.76492896524563</v>
      </c>
      <c r="EE219" s="2">
        <f t="shared" si="241"/>
        <v>38.517140962347845</v>
      </c>
      <c r="EF219" s="2">
        <f t="shared" si="240"/>
        <v>38.939008931468138</v>
      </c>
      <c r="EG219" s="2">
        <f t="shared" si="240"/>
        <v>42.872918638387283</v>
      </c>
      <c r="EH219" s="2">
        <f t="shared" si="240"/>
        <v>41.227166728563624</v>
      </c>
      <c r="EI219" s="2">
        <f t="shared" si="240"/>
        <v>40.451081664212069</v>
      </c>
      <c r="EJ219" s="2">
        <f t="shared" si="240"/>
        <v>39.406499884493201</v>
      </c>
      <c r="EK219" s="2">
        <f t="shared" si="213"/>
        <v>38.064063644636562</v>
      </c>
      <c r="EL219" s="2">
        <f t="shared" si="213"/>
        <v>38.914222482435598</v>
      </c>
      <c r="EM219" s="2">
        <f t="shared" si="213"/>
        <v>38.971247448393555</v>
      </c>
      <c r="EN219" s="2">
        <f t="shared" si="213"/>
        <v>40.899260308047232</v>
      </c>
      <c r="EO219" s="2">
        <f t="shared" si="213"/>
        <v>41.368689263301079</v>
      </c>
      <c r="EQ219" s="2">
        <f t="shared" si="266"/>
        <v>37.700452593514697</v>
      </c>
      <c r="ER219" s="2">
        <f t="shared" si="266"/>
        <v>35.299362820783557</v>
      </c>
      <c r="ES219" s="2">
        <f t="shared" si="266"/>
        <v>36.256859300390381</v>
      </c>
      <c r="ET219" s="2">
        <f t="shared" si="266"/>
        <v>36.199464993033338</v>
      </c>
      <c r="EU219" s="2">
        <f t="shared" si="266"/>
        <v>36.817389199099047</v>
      </c>
      <c r="EV219" s="2">
        <f t="shared" si="266"/>
        <v>39.234076624539192</v>
      </c>
      <c r="EW219" s="2">
        <f t="shared" si="266"/>
        <v>41.062459800059735</v>
      </c>
      <c r="EX219" s="2">
        <f t="shared" si="266"/>
        <v>40.508440145461165</v>
      </c>
      <c r="EY219" s="2">
        <f t="shared" si="266"/>
        <v>40.744265279901583</v>
      </c>
      <c r="EZ219" s="2">
        <f t="shared" si="266"/>
        <v>38.289621916461883</v>
      </c>
      <c r="FA219" s="2">
        <f t="shared" si="266"/>
        <v>38.365457028483014</v>
      </c>
      <c r="FB219" s="2">
        <f t="shared" si="266"/>
        <v>38.479991877346635</v>
      </c>
      <c r="FC219" s="2">
        <f t="shared" si="266"/>
        <v>38.380241409584784</v>
      </c>
      <c r="FD219" s="2">
        <f t="shared" si="266"/>
        <v>39.748735345746994</v>
      </c>
      <c r="FE219" s="2">
        <f t="shared" si="266"/>
        <v>41.65026202001367</v>
      </c>
      <c r="FG219" s="2">
        <f t="shared" si="267"/>
        <v>0.99999888188598895</v>
      </c>
      <c r="FH219" s="2">
        <f t="shared" si="267"/>
        <v>0.9999989047152581</v>
      </c>
      <c r="FI219" s="2">
        <f t="shared" si="267"/>
        <v>0.99999887057801384</v>
      </c>
      <c r="FJ219" s="2">
        <f t="shared" si="267"/>
        <v>0.99999887155509093</v>
      </c>
      <c r="FK219" s="2">
        <f t="shared" si="267"/>
        <v>0.99999903483848507</v>
      </c>
      <c r="FL219" s="2">
        <f t="shared" si="267"/>
        <v>0.99999873510893156</v>
      </c>
      <c r="FM219" s="2">
        <f t="shared" si="267"/>
        <v>0.99999879919060941</v>
      </c>
      <c r="FN219" s="2">
        <f t="shared" si="267"/>
        <v>0.99999861381743382</v>
      </c>
      <c r="FO219" s="2">
        <f t="shared" si="267"/>
        <v>0.99999871999512369</v>
      </c>
      <c r="FP219" s="2">
        <f t="shared" si="267"/>
        <v>0.99999860825287601</v>
      </c>
      <c r="FQ219" s="2">
        <f t="shared" si="267"/>
        <v>0.99999867202455839</v>
      </c>
      <c r="FR219" s="2">
        <f t="shared" si="267"/>
        <v>0.99999878407168441</v>
      </c>
      <c r="FS219" s="2">
        <f t="shared" si="267"/>
        <v>0.99999867132993614</v>
      </c>
      <c r="FT219" s="2">
        <f t="shared" si="267"/>
        <v>0.99999850141088031</v>
      </c>
      <c r="FU219" s="2">
        <f t="shared" si="267"/>
        <v>0.99999805693191279</v>
      </c>
      <c r="FW219" s="2">
        <f t="shared" si="257"/>
        <v>0.97378092434863939</v>
      </c>
      <c r="FX219" s="2">
        <f t="shared" si="257"/>
        <v>0.97109070055022195</v>
      </c>
      <c r="FY219" s="2">
        <f t="shared" si="257"/>
        <v>0.97277149981131461</v>
      </c>
      <c r="FZ219" s="2">
        <f t="shared" si="257"/>
        <v>0.97214174665365838</v>
      </c>
      <c r="GA219" s="2">
        <f t="shared" si="257"/>
        <v>0.97575437951989108</v>
      </c>
      <c r="GB219" s="2">
        <f t="shared" si="257"/>
        <v>0.97859991889561648</v>
      </c>
      <c r="GC219" s="2">
        <f t="shared" si="257"/>
        <v>0.98022494736348997</v>
      </c>
      <c r="GD219" s="2">
        <f t="shared" si="257"/>
        <v>0.97280711726929803</v>
      </c>
      <c r="GE219" s="2">
        <f t="shared" si="257"/>
        <v>0.97042377062472696</v>
      </c>
      <c r="GF219" s="2">
        <f t="shared" si="257"/>
        <v>0.96321102747801957</v>
      </c>
      <c r="GG219" s="2">
        <f t="shared" si="257"/>
        <v>0.96166094659481638</v>
      </c>
      <c r="GH219" s="2">
        <f t="shared" si="257"/>
        <v>0.9590306810263195</v>
      </c>
      <c r="GI219" s="2">
        <f t="shared" si="257"/>
        <v>0.96255896322330081</v>
      </c>
      <c r="GJ219" s="2">
        <f t="shared" si="257"/>
        <v>0.96095536571876727</v>
      </c>
      <c r="GK219" s="2">
        <f t="shared" si="257"/>
        <v>0.94037503484667251</v>
      </c>
      <c r="GM219" s="86">
        <f t="shared" si="258"/>
        <v>0</v>
      </c>
      <c r="GN219" s="86">
        <f t="shared" si="258"/>
        <v>0</v>
      </c>
      <c r="GO219" s="86">
        <f t="shared" si="258"/>
        <v>0</v>
      </c>
      <c r="GP219" s="86">
        <f t="shared" si="258"/>
        <v>0</v>
      </c>
      <c r="GQ219" s="86">
        <f t="shared" si="258"/>
        <v>0</v>
      </c>
      <c r="GR219" s="86">
        <f t="shared" si="258"/>
        <v>0</v>
      </c>
      <c r="GS219" s="86">
        <f t="shared" si="258"/>
        <v>0</v>
      </c>
      <c r="GT219" s="86">
        <f t="shared" si="258"/>
        <v>0</v>
      </c>
      <c r="GU219" s="86">
        <f t="shared" si="258"/>
        <v>0</v>
      </c>
      <c r="GV219" s="86">
        <f t="shared" si="258"/>
        <v>0</v>
      </c>
      <c r="GW219" s="86">
        <f t="shared" si="258"/>
        <v>0</v>
      </c>
      <c r="GX219" s="86">
        <f t="shared" si="258"/>
        <v>0</v>
      </c>
      <c r="GY219" s="86">
        <f t="shared" si="258"/>
        <v>0</v>
      </c>
      <c r="GZ219" s="86">
        <f t="shared" si="258"/>
        <v>0</v>
      </c>
      <c r="HA219" s="86">
        <f t="shared" si="258"/>
        <v>0</v>
      </c>
      <c r="HC219" s="86">
        <f t="shared" si="268"/>
        <v>0</v>
      </c>
      <c r="HD219" s="86">
        <f t="shared" si="268"/>
        <v>0</v>
      </c>
      <c r="HE219" s="86">
        <f t="shared" si="268"/>
        <v>0</v>
      </c>
      <c r="HF219" s="86">
        <f t="shared" si="262"/>
        <v>0</v>
      </c>
      <c r="HG219" s="86">
        <f t="shared" si="262"/>
        <v>0</v>
      </c>
      <c r="HH219" s="86">
        <f t="shared" si="262"/>
        <v>0</v>
      </c>
      <c r="HI219" s="86">
        <f t="shared" si="242"/>
        <v>0</v>
      </c>
      <c r="HJ219" s="86">
        <f t="shared" si="242"/>
        <v>0</v>
      </c>
      <c r="HK219" s="86">
        <f t="shared" si="242"/>
        <v>0</v>
      </c>
      <c r="HL219" s="86">
        <f t="shared" si="242"/>
        <v>0</v>
      </c>
      <c r="HM219" s="86">
        <f t="shared" si="242"/>
        <v>0</v>
      </c>
      <c r="HN219" s="86">
        <f t="shared" si="242"/>
        <v>0</v>
      </c>
      <c r="HO219" s="86">
        <f t="shared" si="227"/>
        <v>0</v>
      </c>
      <c r="HP219" s="86">
        <f t="shared" si="227"/>
        <v>0</v>
      </c>
      <c r="HQ219" s="86">
        <f t="shared" si="227"/>
        <v>0</v>
      </c>
      <c r="HS219" s="86">
        <f t="shared" si="259"/>
        <v>2.2911684700521474E-78</v>
      </c>
      <c r="HT219" s="86">
        <f t="shared" si="259"/>
        <v>5.7528126447119124E-76</v>
      </c>
      <c r="HU219" s="86">
        <f t="shared" si="259"/>
        <v>7.6923666213125169E-88</v>
      </c>
      <c r="HV219" s="86">
        <f t="shared" si="259"/>
        <v>1.6475811204987565E-91</v>
      </c>
      <c r="HW219" s="86">
        <f t="shared" si="259"/>
        <v>9.8865194021293689E-92</v>
      </c>
      <c r="HX219" s="86">
        <f t="shared" si="259"/>
        <v>2.3246012201854225E-106</v>
      </c>
      <c r="HY219" s="86">
        <f t="shared" si="259"/>
        <v>9.0733323270155155E-100</v>
      </c>
      <c r="HZ219" s="86">
        <f t="shared" si="259"/>
        <v>1.8415267909160869E-146</v>
      </c>
      <c r="IA219" s="86">
        <f t="shared" si="259"/>
        <v>1.3900046748242196E-95</v>
      </c>
      <c r="IB219" s="86">
        <f t="shared" si="259"/>
        <v>2.1577528139557595E-82</v>
      </c>
      <c r="IC219" s="86">
        <f t="shared" si="259"/>
        <v>2.739804325670572E-81</v>
      </c>
      <c r="ID219" s="86">
        <f t="shared" si="259"/>
        <v>5.6511568509768745E-76</v>
      </c>
      <c r="IE219" s="86">
        <f t="shared" si="259"/>
        <v>1.067486057935056E-83</v>
      </c>
      <c r="IF219" s="86">
        <f t="shared" si="259"/>
        <v>2.3496174756832811E-103</v>
      </c>
      <c r="IG219" s="86">
        <f t="shared" si="259"/>
        <v>7.9412003305962128E-76</v>
      </c>
      <c r="II219" s="86">
        <f t="shared" si="260"/>
        <v>5.103981043732815E-20</v>
      </c>
      <c r="IJ219" s="86">
        <f t="shared" si="260"/>
        <v>1.2604475439421243E-18</v>
      </c>
      <c r="IK219" s="86">
        <f t="shared" si="260"/>
        <v>2.9964537436858211E-21</v>
      </c>
      <c r="IL219" s="86">
        <f t="shared" si="260"/>
        <v>3.1095063821464638E-22</v>
      </c>
      <c r="IM219" s="86">
        <f t="shared" si="260"/>
        <v>6.0202078622324068E-23</v>
      </c>
      <c r="IN219" s="86">
        <f t="shared" si="260"/>
        <v>4.3168076627360084E-28</v>
      </c>
      <c r="IO219" s="86">
        <f t="shared" si="260"/>
        <v>4.1232833205811903E-27</v>
      </c>
      <c r="IP219" s="86">
        <f t="shared" si="260"/>
        <v>8.2806634856555595E-35</v>
      </c>
      <c r="IQ219" s="86">
        <f t="shared" si="260"/>
        <v>8.7810792399505238E-23</v>
      </c>
      <c r="IR219" s="86">
        <f t="shared" si="260"/>
        <v>1.9786918413066884E-18</v>
      </c>
      <c r="IS219" s="86">
        <f t="shared" si="260"/>
        <v>4.6024479877695968E-18</v>
      </c>
      <c r="IT219" s="86">
        <f t="shared" si="260"/>
        <v>1.4367452266932626E-16</v>
      </c>
      <c r="IU219" s="86">
        <f t="shared" si="260"/>
        <v>8.2822085053041031E-19</v>
      </c>
      <c r="IV219" s="86">
        <f t="shared" si="260"/>
        <v>1.6226065027567769E-5</v>
      </c>
      <c r="IW219" s="86">
        <f t="shared" si="260"/>
        <v>3.0248704768994719E-23</v>
      </c>
      <c r="IY219" s="86">
        <f t="shared" si="261"/>
        <v>5.103981043732815E-20</v>
      </c>
      <c r="IZ219" s="86">
        <f t="shared" si="261"/>
        <v>1.2604475439421243E-18</v>
      </c>
      <c r="JA219" s="86">
        <f t="shared" si="261"/>
        <v>2.9964537436858211E-21</v>
      </c>
      <c r="JB219" s="86">
        <f t="shared" si="261"/>
        <v>3.1095063821464638E-22</v>
      </c>
      <c r="JC219" s="86">
        <f t="shared" si="261"/>
        <v>6.0202078622324068E-23</v>
      </c>
      <c r="JD219" s="86">
        <f t="shared" si="261"/>
        <v>4.3168076627360084E-28</v>
      </c>
      <c r="JE219" s="86">
        <f t="shared" si="261"/>
        <v>4.1232833205811903E-27</v>
      </c>
      <c r="JF219" s="86">
        <f t="shared" si="261"/>
        <v>8.2806634856555595E-35</v>
      </c>
      <c r="JG219" s="86">
        <f t="shared" si="261"/>
        <v>8.7810792399505238E-23</v>
      </c>
      <c r="JH219" s="86">
        <f t="shared" si="261"/>
        <v>1.9786918413066884E-18</v>
      </c>
      <c r="JI219" s="86">
        <f t="shared" si="261"/>
        <v>4.6024479877695968E-18</v>
      </c>
      <c r="JJ219" s="86">
        <f t="shared" si="261"/>
        <v>1.4367452266932626E-16</v>
      </c>
      <c r="JK219" s="86">
        <f t="shared" si="261"/>
        <v>8.2822085053041031E-19</v>
      </c>
      <c r="JL219" s="86">
        <f t="shared" si="261"/>
        <v>1.6226065027567769E-5</v>
      </c>
      <c r="JM219" s="86">
        <f t="shared" si="261"/>
        <v>3.0248704768994719E-23</v>
      </c>
    </row>
    <row r="220" spans="2:273" x14ac:dyDescent="0.25">
      <c r="B220" s="2">
        <v>193</v>
      </c>
      <c r="C220" s="37">
        <v>40.063000000000002</v>
      </c>
      <c r="D220" s="37">
        <v>35.381</v>
      </c>
      <c r="E220" s="37">
        <v>36.332999999999998</v>
      </c>
      <c r="F220" s="37">
        <v>36.936999999999998</v>
      </c>
      <c r="G220" s="37">
        <v>34.491999999999997</v>
      </c>
      <c r="H220" s="37">
        <v>39.920999999999999</v>
      </c>
      <c r="I220" s="37">
        <v>40.841000000000001</v>
      </c>
      <c r="J220" s="37">
        <v>43.802999999999997</v>
      </c>
      <c r="K220" s="37">
        <v>41.344000000000001</v>
      </c>
      <c r="L220" s="37">
        <v>39.197000000000003</v>
      </c>
      <c r="M220" s="37">
        <v>40.524999999999999</v>
      </c>
      <c r="N220" s="37">
        <v>40</v>
      </c>
      <c r="O220" s="37">
        <v>39.295000000000002</v>
      </c>
      <c r="P220" s="37">
        <v>40.246000000000002</v>
      </c>
      <c r="Q220" s="37">
        <v>42.143000000000001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>
        <f t="shared" si="263"/>
        <v>41.526805053239144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0.61619494676085651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>
        <f t="shared" si="255"/>
        <v>41.526805053239144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>
        <f t="shared" si="298"/>
        <v>42.143000000000001</v>
      </c>
      <c r="DK220" s="2">
        <f t="shared" si="265"/>
        <v>97.682784355179706</v>
      </c>
      <c r="DL220" s="2">
        <f t="shared" si="265"/>
        <v>96.785510721836317</v>
      </c>
      <c r="DM220" s="2">
        <f t="shared" si="265"/>
        <v>90.53414557535487</v>
      </c>
      <c r="DN220" s="2">
        <f t="shared" si="265"/>
        <v>96.552948353971644</v>
      </c>
      <c r="DO220" s="2">
        <f t="shared" si="265"/>
        <v>110.70733997785159</v>
      </c>
      <c r="DP220" s="2">
        <f t="shared" si="265"/>
        <v>106.91655923344948</v>
      </c>
      <c r="DQ220" s="2">
        <f t="shared" si="265"/>
        <v>92.203232769556024</v>
      </c>
      <c r="DR220" s="2">
        <f t="shared" si="265"/>
        <v>101.77518650472337</v>
      </c>
      <c r="DS220" s="2">
        <f t="shared" si="265"/>
        <v>94.572290089944062</v>
      </c>
      <c r="DT220" s="2">
        <f t="shared" si="265"/>
        <v>112.29186341463416</v>
      </c>
      <c r="DU220" s="2">
        <f t="shared" si="265"/>
        <v>108.08774035059288</v>
      </c>
      <c r="DV220" s="2">
        <f t="shared" si="265"/>
        <v>95.129672586328397</v>
      </c>
      <c r="DW220" s="2">
        <f t="shared" si="265"/>
        <v>101.25783751132587</v>
      </c>
      <c r="DX220" s="2">
        <f t="shared" si="265"/>
        <v>99.511945817245817</v>
      </c>
      <c r="DY220" s="2">
        <f t="shared" si="265"/>
        <v>74.87088013196481</v>
      </c>
      <c r="EA220" s="2">
        <f t="shared" si="241"/>
        <v>35.615284529732278</v>
      </c>
      <c r="EB220" s="2">
        <f t="shared" si="241"/>
        <v>35.269337706638659</v>
      </c>
      <c r="EC220" s="2">
        <f t="shared" si="241"/>
        <v>36.928433160096347</v>
      </c>
      <c r="ED220" s="2">
        <f t="shared" si="241"/>
        <v>36.635652161071171</v>
      </c>
      <c r="EE220" s="2">
        <f t="shared" si="241"/>
        <v>38.406972938232272</v>
      </c>
      <c r="EF220" s="2">
        <f t="shared" si="240"/>
        <v>38.803516435700772</v>
      </c>
      <c r="EG220" s="2">
        <f t="shared" si="240"/>
        <v>42.761825096293336</v>
      </c>
      <c r="EH220" s="2">
        <f t="shared" si="240"/>
        <v>41.092160196613868</v>
      </c>
      <c r="EI220" s="2">
        <f t="shared" si="240"/>
        <v>40.32018667157584</v>
      </c>
      <c r="EJ220" s="2">
        <f t="shared" si="240"/>
        <v>39.279562806814887</v>
      </c>
      <c r="EK220" s="2">
        <f t="shared" si="213"/>
        <v>37.922161597087936</v>
      </c>
      <c r="EL220" s="2">
        <f t="shared" si="213"/>
        <v>38.776327556596407</v>
      </c>
      <c r="EM220" s="2">
        <f t="shared" si="213"/>
        <v>38.850732713071444</v>
      </c>
      <c r="EN220" s="2">
        <f t="shared" si="213"/>
        <v>40.793928039311339</v>
      </c>
      <c r="EO220" s="2">
        <f t="shared" si="213"/>
        <v>41.256297307323706</v>
      </c>
      <c r="EQ220" s="2">
        <f t="shared" si="266"/>
        <v>37.590595367707635</v>
      </c>
      <c r="ER220" s="2">
        <f t="shared" si="266"/>
        <v>35.166844162345221</v>
      </c>
      <c r="ES220" s="2">
        <f t="shared" si="266"/>
        <v>36.127271033490857</v>
      </c>
      <c r="ET220" s="2">
        <f t="shared" si="266"/>
        <v>36.06334895482798</v>
      </c>
      <c r="EU220" s="2">
        <f t="shared" si="266"/>
        <v>36.687113132245159</v>
      </c>
      <c r="EV220" s="2">
        <f t="shared" si="266"/>
        <v>39.102057869821763</v>
      </c>
      <c r="EW220" s="2">
        <f t="shared" si="266"/>
        <v>40.929897410543482</v>
      </c>
      <c r="EX220" s="2">
        <f t="shared" si="266"/>
        <v>40.364772688409836</v>
      </c>
      <c r="EY220" s="2">
        <f t="shared" si="266"/>
        <v>40.616934896837328</v>
      </c>
      <c r="EZ220" s="2">
        <f t="shared" si="266"/>
        <v>38.148705831369284</v>
      </c>
      <c r="FA220" s="2">
        <f t="shared" si="266"/>
        <v>38.227257418920715</v>
      </c>
      <c r="FB220" s="2">
        <f t="shared" si="266"/>
        <v>38.336396351965377</v>
      </c>
      <c r="FC220" s="2">
        <f t="shared" si="266"/>
        <v>38.252189444894661</v>
      </c>
      <c r="FD220" s="2">
        <f t="shared" si="266"/>
        <v>39.628812467672759</v>
      </c>
      <c r="FE220" s="2">
        <f t="shared" si="266"/>
        <v>41.54238456144428</v>
      </c>
      <c r="FG220" s="2">
        <f t="shared" si="267"/>
        <v>0.99999898026780198</v>
      </c>
      <c r="FH220" s="2">
        <f t="shared" si="267"/>
        <v>0.99999900108834694</v>
      </c>
      <c r="FI220" s="2">
        <f t="shared" si="267"/>
        <v>0.99999896995480397</v>
      </c>
      <c r="FJ220" s="2">
        <f t="shared" si="267"/>
        <v>0.99999897084590916</v>
      </c>
      <c r="FK220" s="2">
        <f t="shared" si="267"/>
        <v>0.99999911976216183</v>
      </c>
      <c r="FL220" s="2">
        <f t="shared" si="267"/>
        <v>0.99999884640550651</v>
      </c>
      <c r="FM220" s="2">
        <f t="shared" si="267"/>
        <v>0.99999890484870402</v>
      </c>
      <c r="FN220" s="2">
        <f t="shared" si="267"/>
        <v>0.99999873578632015</v>
      </c>
      <c r="FO220" s="2">
        <f t="shared" si="267"/>
        <v>0.99999883262154698</v>
      </c>
      <c r="FP220" s="2">
        <f t="shared" si="267"/>
        <v>0.9999987307113819</v>
      </c>
      <c r="FQ220" s="2">
        <f t="shared" si="267"/>
        <v>0.99999878887186133</v>
      </c>
      <c r="FR220" s="2">
        <f t="shared" si="267"/>
        <v>0.99999889106007767</v>
      </c>
      <c r="FS220" s="2">
        <f t="shared" si="267"/>
        <v>0.99999878823835819</v>
      </c>
      <c r="FT220" s="2">
        <f t="shared" si="267"/>
        <v>0.99999863327029881</v>
      </c>
      <c r="FU220" s="2">
        <f t="shared" si="267"/>
        <v>0.99999822790053994</v>
      </c>
      <c r="FW220" s="2">
        <f t="shared" si="257"/>
        <v>0.97603262620952491</v>
      </c>
      <c r="FX220" s="2">
        <f t="shared" si="257"/>
        <v>0.97356716821742173</v>
      </c>
      <c r="FY220" s="2">
        <f t="shared" si="257"/>
        <v>0.9751076753365423</v>
      </c>
      <c r="FZ220" s="2">
        <f t="shared" si="257"/>
        <v>0.97453053962168867</v>
      </c>
      <c r="GA220" s="2">
        <f t="shared" si="257"/>
        <v>0.97784045721484647</v>
      </c>
      <c r="GB220" s="2">
        <f t="shared" si="257"/>
        <v>0.98044607451345944</v>
      </c>
      <c r="GC220" s="2">
        <f t="shared" si="257"/>
        <v>0.9819335021158998</v>
      </c>
      <c r="GD220" s="2">
        <f t="shared" si="257"/>
        <v>0.9751403149517196</v>
      </c>
      <c r="GE220" s="2">
        <f t="shared" si="257"/>
        <v>0.97295577867631089</v>
      </c>
      <c r="GF220" s="2">
        <f t="shared" si="257"/>
        <v>0.96633909691068798</v>
      </c>
      <c r="GG220" s="2">
        <f t="shared" si="257"/>
        <v>0.96491601466641319</v>
      </c>
      <c r="GH220" s="2">
        <f t="shared" si="257"/>
        <v>0.96250035619944685</v>
      </c>
      <c r="GI220" s="2">
        <f t="shared" si="257"/>
        <v>0.96574050395416522</v>
      </c>
      <c r="GJ220" s="2">
        <f t="shared" si="257"/>
        <v>0.96426811325562067</v>
      </c>
      <c r="GK220" s="2">
        <f t="shared" si="257"/>
        <v>0.94533459158366506</v>
      </c>
      <c r="GM220" s="86">
        <f t="shared" si="258"/>
        <v>0</v>
      </c>
      <c r="GN220" s="86">
        <f t="shared" si="258"/>
        <v>0</v>
      </c>
      <c r="GO220" s="86">
        <f t="shared" si="258"/>
        <v>0</v>
      </c>
      <c r="GP220" s="86">
        <f t="shared" si="258"/>
        <v>0</v>
      </c>
      <c r="GQ220" s="86">
        <f t="shared" si="258"/>
        <v>0</v>
      </c>
      <c r="GR220" s="86">
        <f t="shared" si="258"/>
        <v>0</v>
      </c>
      <c r="GS220" s="86">
        <f t="shared" si="258"/>
        <v>0</v>
      </c>
      <c r="GT220" s="86">
        <f t="shared" si="258"/>
        <v>0</v>
      </c>
      <c r="GU220" s="86">
        <f t="shared" si="258"/>
        <v>0</v>
      </c>
      <c r="GV220" s="86">
        <f t="shared" si="258"/>
        <v>0</v>
      </c>
      <c r="GW220" s="86">
        <f t="shared" si="258"/>
        <v>0</v>
      </c>
      <c r="GX220" s="86">
        <f t="shared" si="258"/>
        <v>0</v>
      </c>
      <c r="GY220" s="86">
        <f t="shared" si="258"/>
        <v>0</v>
      </c>
      <c r="GZ220" s="86">
        <f t="shared" si="258"/>
        <v>0</v>
      </c>
      <c r="HA220" s="86">
        <f t="shared" si="258"/>
        <v>0</v>
      </c>
      <c r="HC220" s="86">
        <f t="shared" si="268"/>
        <v>0</v>
      </c>
      <c r="HD220" s="86">
        <f t="shared" si="268"/>
        <v>0</v>
      </c>
      <c r="HE220" s="86">
        <f t="shared" si="268"/>
        <v>0</v>
      </c>
      <c r="HF220" s="86">
        <f t="shared" si="262"/>
        <v>0</v>
      </c>
      <c r="HG220" s="86">
        <f t="shared" si="262"/>
        <v>0</v>
      </c>
      <c r="HH220" s="86">
        <f t="shared" si="262"/>
        <v>0</v>
      </c>
      <c r="HI220" s="86">
        <f t="shared" si="242"/>
        <v>0</v>
      </c>
      <c r="HJ220" s="86">
        <f t="shared" si="242"/>
        <v>0</v>
      </c>
      <c r="HK220" s="86">
        <f t="shared" si="242"/>
        <v>0</v>
      </c>
      <c r="HL220" s="86">
        <f t="shared" si="242"/>
        <v>0</v>
      </c>
      <c r="HM220" s="86">
        <f t="shared" si="242"/>
        <v>0</v>
      </c>
      <c r="HN220" s="86">
        <f t="shared" si="242"/>
        <v>0</v>
      </c>
      <c r="HO220" s="86">
        <f t="shared" si="227"/>
        <v>0</v>
      </c>
      <c r="HP220" s="86">
        <f t="shared" si="227"/>
        <v>0</v>
      </c>
      <c r="HQ220" s="86">
        <f t="shared" si="227"/>
        <v>0</v>
      </c>
      <c r="HS220" s="86">
        <f t="shared" si="259"/>
        <v>1.2781559425887872E-80</v>
      </c>
      <c r="HT220" s="86">
        <f t="shared" si="259"/>
        <v>3.6827547457475666E-78</v>
      </c>
      <c r="HU220" s="86">
        <f t="shared" si="259"/>
        <v>2.4706973954752621E-90</v>
      </c>
      <c r="HV220" s="86">
        <f t="shared" si="259"/>
        <v>3.8974818919547757E-94</v>
      </c>
      <c r="HW220" s="86">
        <f t="shared" si="259"/>
        <v>2.6566292140599176E-94</v>
      </c>
      <c r="HX220" s="86">
        <f t="shared" si="259"/>
        <v>2.4093677419271582E-109</v>
      </c>
      <c r="HY220" s="86">
        <f t="shared" si="259"/>
        <v>1.5184988600452329E-102</v>
      </c>
      <c r="HZ220" s="86">
        <f t="shared" si="259"/>
        <v>1.1606577531787556E-150</v>
      </c>
      <c r="IA220" s="86">
        <f t="shared" si="259"/>
        <v>2.3686673960387208E-98</v>
      </c>
      <c r="IB220" s="86">
        <f t="shared" si="259"/>
        <v>7.706485249343838E-85</v>
      </c>
      <c r="IC220" s="86">
        <f t="shared" si="259"/>
        <v>1.0039507327516178E-83</v>
      </c>
      <c r="ID220" s="86">
        <f t="shared" si="259"/>
        <v>2.8725142998337647E-78</v>
      </c>
      <c r="IE220" s="86">
        <f t="shared" si="259"/>
        <v>3.3103192049581436E-86</v>
      </c>
      <c r="IF220" s="86">
        <f t="shared" si="259"/>
        <v>1.6167283657295856E-106</v>
      </c>
      <c r="IG220" s="86">
        <f t="shared" si="259"/>
        <v>2.9848849897757891E-78</v>
      </c>
      <c r="II220" s="86">
        <f t="shared" si="260"/>
        <v>5.7086115205851448E-21</v>
      </c>
      <c r="IJ220" s="86">
        <f t="shared" si="260"/>
        <v>1.565664364014702E-19</v>
      </c>
      <c r="IK220" s="86">
        <f t="shared" si="260"/>
        <v>2.82637922340193E-22</v>
      </c>
      <c r="IL220" s="86">
        <f t="shared" si="260"/>
        <v>2.5662306320119891E-23</v>
      </c>
      <c r="IM220" s="86">
        <f t="shared" si="260"/>
        <v>5.0454292217289263E-24</v>
      </c>
      <c r="IN220" s="86">
        <f t="shared" si="260"/>
        <v>2.2191219474348191E-29</v>
      </c>
      <c r="IO220" s="86">
        <f t="shared" si="260"/>
        <v>2.5096437655324295E-28</v>
      </c>
      <c r="IP220" s="86">
        <f t="shared" si="260"/>
        <v>1.5547725120051021E-36</v>
      </c>
      <c r="IQ220" s="86">
        <f t="shared" si="260"/>
        <v>6.4821554432750894E-24</v>
      </c>
      <c r="IR220" s="86">
        <f t="shared" si="260"/>
        <v>2.1456087890252461E-19</v>
      </c>
      <c r="IS220" s="86">
        <f t="shared" si="260"/>
        <v>5.0832195748314307E-19</v>
      </c>
      <c r="IT220" s="86">
        <f t="shared" si="260"/>
        <v>1.8479334319594385E-17</v>
      </c>
      <c r="IU220" s="86">
        <f t="shared" si="260"/>
        <v>8.4396342573246621E-20</v>
      </c>
      <c r="IV220" s="86">
        <f t="shared" si="260"/>
        <v>9.1937310360367469E-6</v>
      </c>
      <c r="IW220" s="86">
        <f t="shared" si="260"/>
        <v>1.0287144105374824E-24</v>
      </c>
      <c r="IY220" s="86">
        <f t="shared" si="261"/>
        <v>5.7086115205851448E-21</v>
      </c>
      <c r="IZ220" s="86">
        <f t="shared" si="261"/>
        <v>1.565664364014702E-19</v>
      </c>
      <c r="JA220" s="86">
        <f t="shared" si="261"/>
        <v>2.82637922340193E-22</v>
      </c>
      <c r="JB220" s="86">
        <f t="shared" si="261"/>
        <v>2.5662306320119891E-23</v>
      </c>
      <c r="JC220" s="86">
        <f t="shared" si="261"/>
        <v>5.0454292217289263E-24</v>
      </c>
      <c r="JD220" s="86">
        <f t="shared" si="261"/>
        <v>2.2191219474348191E-29</v>
      </c>
      <c r="JE220" s="86">
        <f t="shared" si="261"/>
        <v>2.5096437655324295E-28</v>
      </c>
      <c r="JF220" s="86">
        <f t="shared" si="261"/>
        <v>1.5547725120051021E-36</v>
      </c>
      <c r="JG220" s="86">
        <f t="shared" si="261"/>
        <v>6.4821554432750894E-24</v>
      </c>
      <c r="JH220" s="86">
        <f t="shared" si="261"/>
        <v>2.1456087890252461E-19</v>
      </c>
      <c r="JI220" s="86">
        <f t="shared" si="261"/>
        <v>5.0832195748314307E-19</v>
      </c>
      <c r="JJ220" s="86">
        <f t="shared" si="261"/>
        <v>1.8479334319594385E-17</v>
      </c>
      <c r="JK220" s="86">
        <f t="shared" si="261"/>
        <v>8.4396342573246621E-20</v>
      </c>
      <c r="JL220" s="86">
        <f t="shared" si="261"/>
        <v>9.1937310360367469E-6</v>
      </c>
      <c r="JM220" s="86">
        <f t="shared" si="261"/>
        <v>1.0287144105374824E-24</v>
      </c>
    </row>
    <row r="221" spans="2:273" x14ac:dyDescent="0.25">
      <c r="B221" s="2">
        <v>194</v>
      </c>
      <c r="C221" s="37">
        <v>38.396999999999998</v>
      </c>
      <c r="D221" s="37">
        <v>36.683</v>
      </c>
      <c r="E221" s="37">
        <v>38.031999999999996</v>
      </c>
      <c r="F221" s="37">
        <v>38.793999999999997</v>
      </c>
      <c r="G221" s="37">
        <v>36.508000000000003</v>
      </c>
      <c r="H221" s="37">
        <v>38.872999999999998</v>
      </c>
      <c r="I221" s="37">
        <v>42.412999999999997</v>
      </c>
      <c r="J221" s="37">
        <v>42.164000000000001</v>
      </c>
      <c r="K221" s="37">
        <v>41.23</v>
      </c>
      <c r="L221" s="37">
        <v>40.279000000000003</v>
      </c>
      <c r="M221" s="37">
        <v>39.491999999999997</v>
      </c>
      <c r="N221" s="37">
        <v>38.393000000000001</v>
      </c>
      <c r="O221" s="37">
        <v>41.097999999999999</v>
      </c>
      <c r="P221" s="37">
        <v>41.311</v>
      </c>
      <c r="Q221" s="37">
        <v>41.603000000000002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>
        <f t="shared" si="263"/>
        <v>41.42000366873895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0.18299633126105164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>
        <f t="shared" si="255"/>
        <v>41.42000366873895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>
        <f t="shared" si="298"/>
        <v>41.603000000000002</v>
      </c>
      <c r="DK221" s="2">
        <f t="shared" si="265"/>
        <v>97.902280126849888</v>
      </c>
      <c r="DL221" s="2">
        <f t="shared" si="265"/>
        <v>96.994913772274245</v>
      </c>
      <c r="DM221" s="2">
        <f t="shared" si="265"/>
        <v>90.708315161582604</v>
      </c>
      <c r="DN221" s="2">
        <f t="shared" si="265"/>
        <v>96.759724554515287</v>
      </c>
      <c r="DO221" s="2">
        <f t="shared" si="265"/>
        <v>110.98578183831671</v>
      </c>
      <c r="DP221" s="2">
        <f t="shared" si="265"/>
        <v>107.16962665505226</v>
      </c>
      <c r="DQ221" s="2">
        <f t="shared" si="265"/>
        <v>92.34705813953488</v>
      </c>
      <c r="DR221" s="2">
        <f t="shared" si="265"/>
        <v>101.98344784075576</v>
      </c>
      <c r="DS221" s="2">
        <f t="shared" si="265"/>
        <v>94.745919698565729</v>
      </c>
      <c r="DT221" s="2">
        <f t="shared" si="265"/>
        <v>112.57548832752616</v>
      </c>
      <c r="DU221" s="2">
        <f t="shared" si="265"/>
        <v>108.35100402452531</v>
      </c>
      <c r="DV221" s="2">
        <f t="shared" si="265"/>
        <v>95.320139534883708</v>
      </c>
      <c r="DW221" s="2">
        <f t="shared" si="265"/>
        <v>101.48340003020235</v>
      </c>
      <c r="DX221" s="2">
        <f t="shared" si="265"/>
        <v>99.742695238095223</v>
      </c>
      <c r="DY221" s="2">
        <f t="shared" si="265"/>
        <v>74.970367118768323</v>
      </c>
      <c r="EA221" s="2">
        <f t="shared" si="241"/>
        <v>35.481228855721383</v>
      </c>
      <c r="EB221" s="2">
        <f t="shared" si="241"/>
        <v>35.138452352213498</v>
      </c>
      <c r="EC221" s="2">
        <f t="shared" si="241"/>
        <v>36.808547677145398</v>
      </c>
      <c r="ED221" s="2">
        <f t="shared" si="241"/>
        <v>36.506375356896712</v>
      </c>
      <c r="EE221" s="2">
        <f t="shared" si="241"/>
        <v>38.296804914116699</v>
      </c>
      <c r="EF221" s="2">
        <f t="shared" si="240"/>
        <v>38.668023939933406</v>
      </c>
      <c r="EG221" s="2">
        <f t="shared" si="240"/>
        <v>42.650731554199396</v>
      </c>
      <c r="EH221" s="2">
        <f t="shared" si="240"/>
        <v>40.957153664664119</v>
      </c>
      <c r="EI221" s="2">
        <f t="shared" si="240"/>
        <v>40.189291678939611</v>
      </c>
      <c r="EJ221" s="2">
        <f t="shared" si="240"/>
        <v>39.152625729136574</v>
      </c>
      <c r="EK221" s="2">
        <f t="shared" si="213"/>
        <v>37.780259549539302</v>
      </c>
      <c r="EL221" s="2">
        <f t="shared" si="213"/>
        <v>38.638432630757222</v>
      </c>
      <c r="EM221" s="2">
        <f t="shared" si="213"/>
        <v>38.730217977749334</v>
      </c>
      <c r="EN221" s="2">
        <f t="shared" si="213"/>
        <v>40.688595770575439</v>
      </c>
      <c r="EO221" s="2">
        <f t="shared" si="213"/>
        <v>41.143905351346334</v>
      </c>
      <c r="EQ221" s="2">
        <f t="shared" si="266"/>
        <v>37.480738141900567</v>
      </c>
      <c r="ER221" s="2">
        <f t="shared" si="266"/>
        <v>35.034325503906885</v>
      </c>
      <c r="ES221" s="2">
        <f t="shared" si="266"/>
        <v>35.997682766591325</v>
      </c>
      <c r="ET221" s="2">
        <f t="shared" si="266"/>
        <v>35.927232916622621</v>
      </c>
      <c r="EU221" s="2">
        <f t="shared" si="266"/>
        <v>36.556837065391264</v>
      </c>
      <c r="EV221" s="2">
        <f t="shared" si="266"/>
        <v>38.970039115104328</v>
      </c>
      <c r="EW221" s="2">
        <f t="shared" si="266"/>
        <v>40.79733502102723</v>
      </c>
      <c r="EX221" s="2">
        <f t="shared" si="266"/>
        <v>40.221105231358507</v>
      </c>
      <c r="EY221" s="2">
        <f t="shared" si="266"/>
        <v>40.489604513773074</v>
      </c>
      <c r="EZ221" s="2">
        <f t="shared" si="266"/>
        <v>38.007789746276686</v>
      </c>
      <c r="FA221" s="2">
        <f t="shared" si="266"/>
        <v>38.089057809358422</v>
      </c>
      <c r="FB221" s="2">
        <f t="shared" si="266"/>
        <v>38.192800826584119</v>
      </c>
      <c r="FC221" s="2">
        <f t="shared" si="266"/>
        <v>38.124137480204539</v>
      </c>
      <c r="FD221" s="2">
        <f t="shared" si="266"/>
        <v>39.508889589598525</v>
      </c>
      <c r="FE221" s="2">
        <f t="shared" si="266"/>
        <v>41.434507102874889</v>
      </c>
      <c r="FG221" s="2">
        <f t="shared" si="267"/>
        <v>0.99999906999309873</v>
      </c>
      <c r="FH221" s="2">
        <f t="shared" si="267"/>
        <v>0.99999908898166479</v>
      </c>
      <c r="FI221" s="2">
        <f t="shared" si="267"/>
        <v>0.99999906058753107</v>
      </c>
      <c r="FJ221" s="2">
        <f t="shared" si="267"/>
        <v>0.99999906140022876</v>
      </c>
      <c r="FK221" s="2">
        <f t="shared" si="267"/>
        <v>0.99999919721348829</v>
      </c>
      <c r="FL221" s="2">
        <f t="shared" si="267"/>
        <v>0.99999894790921096</v>
      </c>
      <c r="FM221" s="2">
        <f t="shared" si="267"/>
        <v>0.99999900121005114</v>
      </c>
      <c r="FN221" s="2">
        <f t="shared" si="267"/>
        <v>0.99999884702329245</v>
      </c>
      <c r="FO221" s="2">
        <f t="shared" si="267"/>
        <v>0.99999893533808781</v>
      </c>
      <c r="FP221" s="2">
        <f t="shared" si="267"/>
        <v>0.99999884239489267</v>
      </c>
      <c r="FQ221" s="2">
        <f t="shared" si="267"/>
        <v>0.999998895437892</v>
      </c>
      <c r="FR221" s="2">
        <f t="shared" si="267"/>
        <v>0.99999898863467196</v>
      </c>
      <c r="FS221" s="2">
        <f t="shared" si="267"/>
        <v>0.99999889486013016</v>
      </c>
      <c r="FT221" s="2">
        <f t="shared" si="267"/>
        <v>0.99999875352754819</v>
      </c>
      <c r="FU221" s="2">
        <f t="shared" si="267"/>
        <v>0.99999838382583195</v>
      </c>
      <c r="FW221" s="2">
        <f t="shared" si="257"/>
        <v>0.9780953011696254</v>
      </c>
      <c r="FX221" s="2">
        <f t="shared" si="257"/>
        <v>0.97583677199892671</v>
      </c>
      <c r="FY221" s="2">
        <f t="shared" si="257"/>
        <v>0.97724809762783571</v>
      </c>
      <c r="FZ221" s="2">
        <f t="shared" si="257"/>
        <v>0.97671940339708485</v>
      </c>
      <c r="GA221" s="2">
        <f t="shared" si="257"/>
        <v>0.97975077485428852</v>
      </c>
      <c r="GB221" s="2">
        <f t="shared" si="257"/>
        <v>0.9821358721741078</v>
      </c>
      <c r="GC221" s="2">
        <f t="shared" si="257"/>
        <v>0.98349692388679233</v>
      </c>
      <c r="GD221" s="2">
        <f t="shared" si="257"/>
        <v>0.97727799605189325</v>
      </c>
      <c r="GE221" s="2">
        <f t="shared" si="257"/>
        <v>0.9752765451187958</v>
      </c>
      <c r="GF221" s="2">
        <f t="shared" si="257"/>
        <v>0.96920969696649362</v>
      </c>
      <c r="GG221" s="2">
        <f t="shared" si="257"/>
        <v>0.96790394422931025</v>
      </c>
      <c r="GH221" s="2">
        <f t="shared" si="257"/>
        <v>0.96568669951326835</v>
      </c>
      <c r="GI221" s="2">
        <f t="shared" si="257"/>
        <v>0.9686604964406319</v>
      </c>
      <c r="GJ221" s="2">
        <f t="shared" si="257"/>
        <v>0.96730935196901624</v>
      </c>
      <c r="GK221" s="2">
        <f t="shared" si="257"/>
        <v>0.94990359310269601</v>
      </c>
      <c r="GM221" s="86">
        <f t="shared" si="258"/>
        <v>0</v>
      </c>
      <c r="GN221" s="86">
        <f t="shared" si="258"/>
        <v>0</v>
      </c>
      <c r="GO221" s="86">
        <f t="shared" si="258"/>
        <v>0</v>
      </c>
      <c r="GP221" s="86">
        <f t="shared" si="258"/>
        <v>0</v>
      </c>
      <c r="GQ221" s="86">
        <f t="shared" si="258"/>
        <v>0</v>
      </c>
      <c r="GR221" s="86">
        <f t="shared" si="258"/>
        <v>0</v>
      </c>
      <c r="GS221" s="86">
        <f t="shared" si="258"/>
        <v>0</v>
      </c>
      <c r="GT221" s="86">
        <f t="shared" si="258"/>
        <v>0</v>
      </c>
      <c r="GU221" s="86">
        <f t="shared" si="258"/>
        <v>0</v>
      </c>
      <c r="GV221" s="86">
        <f t="shared" si="258"/>
        <v>0</v>
      </c>
      <c r="GW221" s="86">
        <f t="shared" si="258"/>
        <v>0</v>
      </c>
      <c r="GX221" s="86">
        <f t="shared" si="258"/>
        <v>0</v>
      </c>
      <c r="GY221" s="86">
        <f t="shared" si="258"/>
        <v>0</v>
      </c>
      <c r="GZ221" s="86">
        <f t="shared" si="258"/>
        <v>0</v>
      </c>
      <c r="HA221" s="86">
        <f t="shared" si="258"/>
        <v>0</v>
      </c>
      <c r="HC221" s="86">
        <f t="shared" si="268"/>
        <v>0</v>
      </c>
      <c r="HD221" s="86">
        <f t="shared" si="268"/>
        <v>0</v>
      </c>
      <c r="HE221" s="86">
        <f t="shared" si="268"/>
        <v>0</v>
      </c>
      <c r="HF221" s="86">
        <f t="shared" si="262"/>
        <v>0</v>
      </c>
      <c r="HG221" s="86">
        <f t="shared" si="262"/>
        <v>0</v>
      </c>
      <c r="HH221" s="86">
        <f t="shared" si="262"/>
        <v>0</v>
      </c>
      <c r="HI221" s="86">
        <f t="shared" si="242"/>
        <v>0</v>
      </c>
      <c r="HJ221" s="86">
        <f t="shared" si="242"/>
        <v>0</v>
      </c>
      <c r="HK221" s="86">
        <f t="shared" si="242"/>
        <v>0</v>
      </c>
      <c r="HL221" s="86">
        <f t="shared" si="242"/>
        <v>0</v>
      </c>
      <c r="HM221" s="86">
        <f t="shared" si="242"/>
        <v>0</v>
      </c>
      <c r="HN221" s="86">
        <f t="shared" si="242"/>
        <v>0</v>
      </c>
      <c r="HO221" s="86">
        <f t="shared" si="227"/>
        <v>0</v>
      </c>
      <c r="HP221" s="86">
        <f t="shared" si="227"/>
        <v>0</v>
      </c>
      <c r="HQ221" s="86">
        <f t="shared" si="227"/>
        <v>0</v>
      </c>
      <c r="HS221" s="86">
        <f t="shared" si="259"/>
        <v>6.6156407634251785E-83</v>
      </c>
      <c r="HT221" s="86">
        <f t="shared" si="259"/>
        <v>2.1909959322526795E-80</v>
      </c>
      <c r="HU221" s="86">
        <f t="shared" si="259"/>
        <v>7.3130521143814208E-93</v>
      </c>
      <c r="HV221" s="86">
        <f t="shared" si="259"/>
        <v>8.4521263521847652E-97</v>
      </c>
      <c r="HW221" s="86">
        <f t="shared" si="259"/>
        <v>6.5692305275513956E-97</v>
      </c>
      <c r="HX221" s="86">
        <f t="shared" si="259"/>
        <v>2.2676288521412341E-112</v>
      </c>
      <c r="HY221" s="86">
        <f t="shared" si="259"/>
        <v>2.3247877686864269E-105</v>
      </c>
      <c r="HZ221" s="86">
        <f t="shared" si="259"/>
        <v>6.3709014462400919E-155</v>
      </c>
      <c r="IA221" s="86">
        <f t="shared" si="259"/>
        <v>3.6799935690111502E-101</v>
      </c>
      <c r="IB221" s="86">
        <f t="shared" si="259"/>
        <v>2.5308094267964065E-87</v>
      </c>
      <c r="IC221" s="86">
        <f t="shared" si="259"/>
        <v>3.3813613568819801E-86</v>
      </c>
      <c r="ID221" s="86">
        <f t="shared" si="259"/>
        <v>1.3477735886735206E-80</v>
      </c>
      <c r="IE221" s="86">
        <f t="shared" si="259"/>
        <v>9.4121090598597189E-89</v>
      </c>
      <c r="IF221" s="86">
        <f t="shared" si="259"/>
        <v>9.952327837251831E-110</v>
      </c>
      <c r="IG221" s="86">
        <f t="shared" si="259"/>
        <v>1.0258149912821218E-80</v>
      </c>
      <c r="II221" s="86">
        <f t="shared" si="260"/>
        <v>6.0497289247646849E-22</v>
      </c>
      <c r="IJ221" s="86">
        <f t="shared" si="260"/>
        <v>1.8449623016236451E-20</v>
      </c>
      <c r="IK221" s="86">
        <f t="shared" si="260"/>
        <v>2.5136889524039064E-23</v>
      </c>
      <c r="IL221" s="86">
        <f t="shared" si="260"/>
        <v>1.9893477745252086E-24</v>
      </c>
      <c r="IM221" s="86">
        <f t="shared" si="260"/>
        <v>3.9826987476181491E-25</v>
      </c>
      <c r="IN221" s="86">
        <f t="shared" si="260"/>
        <v>1.0641066125520621E-30</v>
      </c>
      <c r="IO221" s="86">
        <f t="shared" si="260"/>
        <v>1.4324652298786021E-29</v>
      </c>
      <c r="IP221" s="86">
        <f t="shared" si="260"/>
        <v>2.6419511520624562E-38</v>
      </c>
      <c r="IQ221" s="86">
        <f t="shared" si="260"/>
        <v>4.4768950610821933E-25</v>
      </c>
      <c r="IR221" s="86">
        <f t="shared" si="260"/>
        <v>2.1903724869611326E-20</v>
      </c>
      <c r="IS221" s="86">
        <f t="shared" si="260"/>
        <v>5.284119118359094E-20</v>
      </c>
      <c r="IT221" s="86">
        <f t="shared" si="260"/>
        <v>2.2440064904233708E-18</v>
      </c>
      <c r="IU221" s="86">
        <f t="shared" si="260"/>
        <v>8.0797884180645728E-21</v>
      </c>
      <c r="IV221" s="86">
        <f t="shared" si="260"/>
        <v>5.1328846982305774E-6</v>
      </c>
      <c r="IW221" s="86">
        <f t="shared" si="260"/>
        <v>3.1372096251942425E-26</v>
      </c>
      <c r="IY221" s="86">
        <f t="shared" si="261"/>
        <v>6.0497289247646849E-22</v>
      </c>
      <c r="IZ221" s="86">
        <f t="shared" si="261"/>
        <v>1.8449623016236451E-20</v>
      </c>
      <c r="JA221" s="86">
        <f t="shared" si="261"/>
        <v>2.5136889524039064E-23</v>
      </c>
      <c r="JB221" s="86">
        <f t="shared" si="261"/>
        <v>1.9893477745252086E-24</v>
      </c>
      <c r="JC221" s="86">
        <f t="shared" si="261"/>
        <v>3.9826987476181491E-25</v>
      </c>
      <c r="JD221" s="86">
        <f t="shared" si="261"/>
        <v>1.0641066125520621E-30</v>
      </c>
      <c r="JE221" s="86">
        <f t="shared" si="261"/>
        <v>1.4324652298786021E-29</v>
      </c>
      <c r="JF221" s="86">
        <f t="shared" si="261"/>
        <v>2.6419511520624562E-38</v>
      </c>
      <c r="JG221" s="86">
        <f t="shared" si="261"/>
        <v>4.4768950610821933E-25</v>
      </c>
      <c r="JH221" s="86">
        <f t="shared" si="261"/>
        <v>2.1903724869611326E-20</v>
      </c>
      <c r="JI221" s="86">
        <f t="shared" si="261"/>
        <v>5.284119118359094E-20</v>
      </c>
      <c r="JJ221" s="86">
        <f t="shared" si="261"/>
        <v>2.2440064904233708E-18</v>
      </c>
      <c r="JK221" s="86">
        <f t="shared" si="261"/>
        <v>8.0797884180645728E-21</v>
      </c>
      <c r="JL221" s="86">
        <f t="shared" si="261"/>
        <v>5.1328846982305774E-6</v>
      </c>
      <c r="JM221" s="86">
        <f t="shared" si="261"/>
        <v>3.1372096251942425E-26</v>
      </c>
    </row>
    <row r="222" spans="2:273" x14ac:dyDescent="0.25">
      <c r="B222" s="2">
        <v>195</v>
      </c>
      <c r="C222" s="37">
        <v>38.872999999999998</v>
      </c>
      <c r="D222" s="37">
        <v>37.031999999999996</v>
      </c>
      <c r="E222" s="37">
        <v>36.841000000000001</v>
      </c>
      <c r="F222" s="37">
        <v>37.381</v>
      </c>
      <c r="G222" s="37">
        <v>37.158999999999999</v>
      </c>
      <c r="H222" s="37">
        <v>37.634999999999998</v>
      </c>
      <c r="I222" s="37">
        <v>40.81</v>
      </c>
      <c r="J222" s="37">
        <v>40.148000000000003</v>
      </c>
      <c r="K222" s="37">
        <v>39.786999999999999</v>
      </c>
      <c r="L222" s="37">
        <v>41.23</v>
      </c>
      <c r="M222" s="37">
        <v>38.409999999999997</v>
      </c>
      <c r="N222" s="37">
        <v>38.279000000000003</v>
      </c>
      <c r="O222" s="37">
        <v>38.689</v>
      </c>
      <c r="P222" s="37">
        <v>39.933999999999997</v>
      </c>
      <c r="Q222" s="37">
        <v>41.381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>
        <f t="shared" si="263"/>
        <v>41.313136709804652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6.7863290195347759E-2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>
        <f t="shared" si="255"/>
        <v>41.313136709804652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>
        <f t="shared" si="298"/>
        <v>41.381</v>
      </c>
      <c r="DK222" s="2">
        <f t="shared" si="265"/>
        <v>98.12177589852007</v>
      </c>
      <c r="DL222" s="2">
        <f t="shared" si="265"/>
        <v>97.204316822712173</v>
      </c>
      <c r="DM222" s="2">
        <f t="shared" si="265"/>
        <v>90.882484747810338</v>
      </c>
      <c r="DN222" s="2">
        <f t="shared" si="265"/>
        <v>96.966500755058917</v>
      </c>
      <c r="DO222" s="2">
        <f t="shared" si="265"/>
        <v>111.26422369878182</v>
      </c>
      <c r="DP222" s="2">
        <f t="shared" si="265"/>
        <v>107.42269407665505</v>
      </c>
      <c r="DQ222" s="2">
        <f t="shared" si="265"/>
        <v>92.490883509513736</v>
      </c>
      <c r="DR222" s="2">
        <f t="shared" si="265"/>
        <v>102.19170917678814</v>
      </c>
      <c r="DS222" s="2">
        <f t="shared" si="265"/>
        <v>94.919549307187395</v>
      </c>
      <c r="DT222" s="2">
        <f t="shared" si="265"/>
        <v>112.85911324041814</v>
      </c>
      <c r="DU222" s="2">
        <f t="shared" si="265"/>
        <v>108.61426769845772</v>
      </c>
      <c r="DV222" s="2">
        <f t="shared" si="265"/>
        <v>95.510606483439034</v>
      </c>
      <c r="DW222" s="2">
        <f t="shared" si="265"/>
        <v>101.70896254907882</v>
      </c>
      <c r="DX222" s="2">
        <f t="shared" si="265"/>
        <v>99.973444658944658</v>
      </c>
      <c r="DY222" s="2">
        <f t="shared" si="265"/>
        <v>75.069854105571835</v>
      </c>
      <c r="EA222" s="2">
        <f t="shared" si="241"/>
        <v>35.347173181710488</v>
      </c>
      <c r="EB222" s="2">
        <f t="shared" si="241"/>
        <v>35.007566997788338</v>
      </c>
      <c r="EC222" s="2">
        <f t="shared" si="241"/>
        <v>36.688662194194457</v>
      </c>
      <c r="ED222" s="2">
        <f t="shared" si="241"/>
        <v>36.377098552722245</v>
      </c>
      <c r="EE222" s="2">
        <f t="shared" si="241"/>
        <v>38.186636890001125</v>
      </c>
      <c r="EF222" s="2">
        <f t="shared" si="240"/>
        <v>38.532531444166032</v>
      </c>
      <c r="EG222" s="2">
        <f t="shared" si="240"/>
        <v>42.539638012105456</v>
      </c>
      <c r="EH222" s="2">
        <f t="shared" si="240"/>
        <v>40.822147132714363</v>
      </c>
      <c r="EI222" s="2">
        <f t="shared" si="240"/>
        <v>40.058396686303382</v>
      </c>
      <c r="EJ222" s="2">
        <f t="shared" si="240"/>
        <v>39.02568865145826</v>
      </c>
      <c r="EK222" s="2">
        <f t="shared" si="213"/>
        <v>37.638357501990669</v>
      </c>
      <c r="EL222" s="2">
        <f t="shared" si="213"/>
        <v>38.500537704918031</v>
      </c>
      <c r="EM222" s="2">
        <f t="shared" si="213"/>
        <v>38.609703242427223</v>
      </c>
      <c r="EN222" s="2">
        <f t="shared" si="213"/>
        <v>40.583263501839539</v>
      </c>
      <c r="EO222" s="2">
        <f t="shared" si="213"/>
        <v>41.031513395368961</v>
      </c>
      <c r="EQ222" s="2">
        <f t="shared" si="266"/>
        <v>37.370880916093498</v>
      </c>
      <c r="ER222" s="2">
        <f t="shared" si="266"/>
        <v>34.901806845468542</v>
      </c>
      <c r="ES222" s="2">
        <f t="shared" si="266"/>
        <v>35.8680944996918</v>
      </c>
      <c r="ET222" s="2">
        <f t="shared" si="266"/>
        <v>35.791116878417263</v>
      </c>
      <c r="EU222" s="2">
        <f t="shared" si="266"/>
        <v>36.426560998537369</v>
      </c>
      <c r="EV222" s="2">
        <f t="shared" si="266"/>
        <v>38.838020360386892</v>
      </c>
      <c r="EW222" s="2">
        <f t="shared" si="266"/>
        <v>40.664772631510978</v>
      </c>
      <c r="EX222" s="2">
        <f t="shared" si="266"/>
        <v>40.077437774307171</v>
      </c>
      <c r="EY222" s="2">
        <f t="shared" si="266"/>
        <v>40.362274130708819</v>
      </c>
      <c r="EZ222" s="2">
        <f t="shared" si="266"/>
        <v>37.866873661184087</v>
      </c>
      <c r="FA222" s="2">
        <f t="shared" si="266"/>
        <v>37.950858199796116</v>
      </c>
      <c r="FB222" s="2">
        <f t="shared" si="266"/>
        <v>38.049205301202861</v>
      </c>
      <c r="FC222" s="2">
        <f t="shared" si="266"/>
        <v>37.996085515514409</v>
      </c>
      <c r="FD222" s="2">
        <f t="shared" si="266"/>
        <v>39.38896671152429</v>
      </c>
      <c r="FE222" s="2">
        <f t="shared" si="266"/>
        <v>41.326629644305498</v>
      </c>
      <c r="FG222" s="2">
        <f t="shared" si="267"/>
        <v>0.99999915182355592</v>
      </c>
      <c r="FH222" s="2">
        <f t="shared" si="267"/>
        <v>0.9999991691413368</v>
      </c>
      <c r="FI222" s="2">
        <f t="shared" si="267"/>
        <v>0.99999914324557493</v>
      </c>
      <c r="FJ222" s="2">
        <f t="shared" si="267"/>
        <v>0.99999914398676415</v>
      </c>
      <c r="FK222" s="2">
        <f t="shared" si="267"/>
        <v>0.99999926784994786</v>
      </c>
      <c r="FL222" s="2">
        <f t="shared" si="267"/>
        <v>0.99999904048170762</v>
      </c>
      <c r="FM222" s="2">
        <f t="shared" si="267"/>
        <v>0.99999908909266033</v>
      </c>
      <c r="FN222" s="2">
        <f t="shared" si="267"/>
        <v>0.99999894847263848</v>
      </c>
      <c r="FO222" s="2">
        <f t="shared" si="267"/>
        <v>0.9999990290167049</v>
      </c>
      <c r="FP222" s="2">
        <f t="shared" si="267"/>
        <v>0.99999894425148694</v>
      </c>
      <c r="FQ222" s="2">
        <f t="shared" si="267"/>
        <v>0.99999899262728686</v>
      </c>
      <c r="FR222" s="2">
        <f t="shared" si="267"/>
        <v>0.99999907762377627</v>
      </c>
      <c r="FS222" s="2">
        <f t="shared" si="267"/>
        <v>0.99999899210036169</v>
      </c>
      <c r="FT222" s="2">
        <f t="shared" si="267"/>
        <v>0.9999988632034883</v>
      </c>
      <c r="FU222" s="2">
        <f t="shared" si="267"/>
        <v>0.99999852603143091</v>
      </c>
      <c r="FW222" s="2">
        <f t="shared" si="257"/>
        <v>0.9799840990655061</v>
      </c>
      <c r="FX222" s="2">
        <f t="shared" si="257"/>
        <v>0.97791592114164549</v>
      </c>
      <c r="FY222" s="2">
        <f t="shared" si="257"/>
        <v>0.97920839527480397</v>
      </c>
      <c r="FZ222" s="2">
        <f t="shared" si="257"/>
        <v>0.97872426147435887</v>
      </c>
      <c r="GA222" s="2">
        <f t="shared" si="257"/>
        <v>0.98149952465362356</v>
      </c>
      <c r="GB222" s="2">
        <f t="shared" si="257"/>
        <v>0.98368207245905603</v>
      </c>
      <c r="GC222" s="2">
        <f t="shared" si="257"/>
        <v>0.98492712850871422</v>
      </c>
      <c r="GD222" s="2">
        <f t="shared" si="257"/>
        <v>0.97923577239367443</v>
      </c>
      <c r="GE222" s="2">
        <f t="shared" si="257"/>
        <v>0.97740278326614438</v>
      </c>
      <c r="GF222" s="2">
        <f t="shared" si="257"/>
        <v>0.97184262556377621</v>
      </c>
      <c r="GG222" s="2">
        <f t="shared" si="257"/>
        <v>0.97064514805218627</v>
      </c>
      <c r="GH222" s="2">
        <f t="shared" si="257"/>
        <v>0.96861112878887223</v>
      </c>
      <c r="GI222" s="2">
        <f t="shared" si="257"/>
        <v>0.97133899929500844</v>
      </c>
      <c r="GJ222" s="2">
        <f t="shared" si="257"/>
        <v>0.97009976894740235</v>
      </c>
      <c r="GK222" s="2">
        <f t="shared" si="257"/>
        <v>0.95410925018870596</v>
      </c>
      <c r="GM222" s="86">
        <f t="shared" si="258"/>
        <v>0</v>
      </c>
      <c r="GN222" s="86">
        <f t="shared" si="258"/>
        <v>0</v>
      </c>
      <c r="GO222" s="86">
        <f t="shared" si="258"/>
        <v>0</v>
      </c>
      <c r="GP222" s="86">
        <f t="shared" si="258"/>
        <v>0</v>
      </c>
      <c r="GQ222" s="86">
        <f t="shared" si="258"/>
        <v>0</v>
      </c>
      <c r="GR222" s="86">
        <f t="shared" si="258"/>
        <v>0</v>
      </c>
      <c r="GS222" s="86">
        <f t="shared" si="258"/>
        <v>0</v>
      </c>
      <c r="GT222" s="86">
        <f t="shared" si="258"/>
        <v>0</v>
      </c>
      <c r="GU222" s="86">
        <f t="shared" si="258"/>
        <v>0</v>
      </c>
      <c r="GV222" s="86">
        <f t="shared" si="258"/>
        <v>0</v>
      </c>
      <c r="GW222" s="86">
        <f t="shared" si="258"/>
        <v>0</v>
      </c>
      <c r="GX222" s="86">
        <f t="shared" si="258"/>
        <v>0</v>
      </c>
      <c r="GY222" s="86">
        <f t="shared" si="258"/>
        <v>0</v>
      </c>
      <c r="GZ222" s="86">
        <f t="shared" si="258"/>
        <v>0</v>
      </c>
      <c r="HA222" s="86">
        <f t="shared" si="258"/>
        <v>0</v>
      </c>
      <c r="HC222" s="86">
        <f t="shared" si="268"/>
        <v>0</v>
      </c>
      <c r="HD222" s="86">
        <f t="shared" si="268"/>
        <v>0</v>
      </c>
      <c r="HE222" s="86">
        <f t="shared" si="268"/>
        <v>0</v>
      </c>
      <c r="HF222" s="86">
        <f t="shared" si="262"/>
        <v>0</v>
      </c>
      <c r="HG222" s="86">
        <f t="shared" si="262"/>
        <v>0</v>
      </c>
      <c r="HH222" s="86">
        <f t="shared" si="262"/>
        <v>0</v>
      </c>
      <c r="HI222" s="86">
        <f t="shared" si="242"/>
        <v>0</v>
      </c>
      <c r="HJ222" s="86">
        <f t="shared" si="242"/>
        <v>0</v>
      </c>
      <c r="HK222" s="86">
        <f t="shared" si="242"/>
        <v>0</v>
      </c>
      <c r="HL222" s="86">
        <f t="shared" si="242"/>
        <v>0</v>
      </c>
      <c r="HM222" s="86">
        <f t="shared" si="242"/>
        <v>0</v>
      </c>
      <c r="HN222" s="86">
        <f t="shared" si="242"/>
        <v>0</v>
      </c>
      <c r="HO222" s="86">
        <f t="shared" si="227"/>
        <v>0</v>
      </c>
      <c r="HP222" s="86">
        <f t="shared" si="227"/>
        <v>0</v>
      </c>
      <c r="HQ222" s="86">
        <f t="shared" si="227"/>
        <v>0</v>
      </c>
      <c r="HS222" s="86">
        <f t="shared" si="259"/>
        <v>3.1770113827415241E-85</v>
      </c>
      <c r="HT222" s="86">
        <f t="shared" si="259"/>
        <v>1.2113901873943795E-82</v>
      </c>
      <c r="HU222" s="86">
        <f t="shared" si="259"/>
        <v>1.9947797056586205E-95</v>
      </c>
      <c r="HV222" s="86">
        <f t="shared" si="259"/>
        <v>1.6803122376067848E-99</v>
      </c>
      <c r="HW222" s="86">
        <f t="shared" si="259"/>
        <v>1.494830053514508E-99</v>
      </c>
      <c r="HX222" s="86">
        <f t="shared" si="259"/>
        <v>1.9379958051193464E-115</v>
      </c>
      <c r="HY222" s="86">
        <f t="shared" si="259"/>
        <v>3.2559004486636402E-108</v>
      </c>
      <c r="HZ222" s="86">
        <f t="shared" si="259"/>
        <v>3.0455501962544842E-159</v>
      </c>
      <c r="IA222" s="86">
        <f t="shared" si="259"/>
        <v>5.2124594471866102E-104</v>
      </c>
      <c r="IB222" s="86">
        <f t="shared" si="259"/>
        <v>7.642021613498122E-90</v>
      </c>
      <c r="IC222" s="86">
        <f t="shared" si="259"/>
        <v>1.0467773597125509E-88</v>
      </c>
      <c r="ID222" s="86">
        <f t="shared" si="259"/>
        <v>5.8371216251182325E-83</v>
      </c>
      <c r="IE222" s="86">
        <f t="shared" si="259"/>
        <v>2.4536390011906101E-91</v>
      </c>
      <c r="IF222" s="86">
        <f t="shared" si="259"/>
        <v>5.4809656174711622E-113</v>
      </c>
      <c r="IG222" s="86">
        <f t="shared" si="259"/>
        <v>3.2233473378578778E-83</v>
      </c>
      <c r="II222" s="86">
        <f t="shared" si="260"/>
        <v>6.074548164149863E-23</v>
      </c>
      <c r="IJ222" s="86">
        <f t="shared" si="260"/>
        <v>2.062429281672072E-21</v>
      </c>
      <c r="IK222" s="86">
        <f t="shared" si="260"/>
        <v>2.1078470510955171E-24</v>
      </c>
      <c r="IL222" s="86">
        <f t="shared" si="260"/>
        <v>1.4485198399252463E-25</v>
      </c>
      <c r="IM222" s="86">
        <f t="shared" si="260"/>
        <v>2.961001872357985E-26</v>
      </c>
      <c r="IN222" s="86">
        <f t="shared" si="260"/>
        <v>4.7595359699302197E-32</v>
      </c>
      <c r="IO222" s="86">
        <f t="shared" si="260"/>
        <v>7.6674300040015765E-31</v>
      </c>
      <c r="IP222" s="86">
        <f t="shared" si="260"/>
        <v>4.0628106844704023E-40</v>
      </c>
      <c r="IQ222" s="86">
        <f t="shared" si="260"/>
        <v>2.8927277731693005E-26</v>
      </c>
      <c r="IR222" s="86">
        <f t="shared" si="260"/>
        <v>2.1050644647249549E-21</v>
      </c>
      <c r="IS222" s="86">
        <f t="shared" si="260"/>
        <v>5.1698085706604044E-21</v>
      </c>
      <c r="IT222" s="86">
        <f t="shared" si="260"/>
        <v>2.5726263028777357E-19</v>
      </c>
      <c r="IU222" s="86">
        <f t="shared" si="260"/>
        <v>7.2670790711262926E-22</v>
      </c>
      <c r="IV222" s="86">
        <f t="shared" si="260"/>
        <v>2.8236503628637338E-6</v>
      </c>
      <c r="IW222" s="86">
        <f t="shared" si="260"/>
        <v>8.5788240084115326E-28</v>
      </c>
      <c r="IY222" s="86">
        <f t="shared" si="261"/>
        <v>6.074548164149863E-23</v>
      </c>
      <c r="IZ222" s="86">
        <f t="shared" si="261"/>
        <v>2.062429281672072E-21</v>
      </c>
      <c r="JA222" s="86">
        <f t="shared" si="261"/>
        <v>2.1078470510955171E-24</v>
      </c>
      <c r="JB222" s="86">
        <f t="shared" si="261"/>
        <v>1.4485198399252463E-25</v>
      </c>
      <c r="JC222" s="86">
        <f t="shared" si="261"/>
        <v>2.961001872357985E-26</v>
      </c>
      <c r="JD222" s="86">
        <f t="shared" si="261"/>
        <v>4.7595359699302197E-32</v>
      </c>
      <c r="JE222" s="86">
        <f t="shared" si="261"/>
        <v>7.6674300040015765E-31</v>
      </c>
      <c r="JF222" s="86">
        <f t="shared" si="261"/>
        <v>4.0628106844704023E-40</v>
      </c>
      <c r="JG222" s="86">
        <f t="shared" si="261"/>
        <v>2.8927277731693005E-26</v>
      </c>
      <c r="JH222" s="86">
        <f t="shared" si="261"/>
        <v>2.1050644647249549E-21</v>
      </c>
      <c r="JI222" s="86">
        <f t="shared" si="261"/>
        <v>5.1698085706604044E-21</v>
      </c>
      <c r="JJ222" s="86">
        <f t="shared" si="261"/>
        <v>2.5726263028777357E-19</v>
      </c>
      <c r="JK222" s="86">
        <f t="shared" si="261"/>
        <v>7.2670790711262926E-22</v>
      </c>
      <c r="JL222" s="86">
        <f t="shared" si="261"/>
        <v>2.8236503628637338E-6</v>
      </c>
      <c r="JM222" s="86">
        <f t="shared" si="261"/>
        <v>8.5788240084115326E-28</v>
      </c>
    </row>
    <row r="223" spans="2:273" x14ac:dyDescent="0.25">
      <c r="B223" s="2">
        <v>196</v>
      </c>
      <c r="C223" s="37">
        <v>37.587000000000003</v>
      </c>
      <c r="D223" s="37">
        <v>35.19</v>
      </c>
      <c r="E223" s="37">
        <v>37.412999999999997</v>
      </c>
      <c r="F223" s="37">
        <v>37.348999999999997</v>
      </c>
      <c r="G223" s="37">
        <v>39.094999999999999</v>
      </c>
      <c r="H223" s="37">
        <v>39.048000000000002</v>
      </c>
      <c r="I223" s="37">
        <v>41.444000000000003</v>
      </c>
      <c r="J223" s="37">
        <v>41.131</v>
      </c>
      <c r="K223" s="37">
        <v>39.884999999999998</v>
      </c>
      <c r="L223" s="37">
        <v>37.869</v>
      </c>
      <c r="M223" s="37">
        <v>38.770000000000003</v>
      </c>
      <c r="N223" s="37">
        <v>38.835999999999999</v>
      </c>
      <c r="O223" s="37">
        <v>37.884999999999998</v>
      </c>
      <c r="P223" s="37">
        <v>38.639000000000003</v>
      </c>
      <c r="Q223" s="37">
        <v>40.905000000000001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>
        <f t="shared" si="263"/>
        <v>41.206206981364019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-0.30120698136401813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>
        <f t="shared" si="255"/>
        <v>41.206206981364019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>
        <f t="shared" si="298"/>
        <v>40.905000000000001</v>
      </c>
      <c r="DK223" s="2">
        <f t="shared" si="265"/>
        <v>98.341271670190281</v>
      </c>
      <c r="DL223" s="2">
        <f t="shared" si="265"/>
        <v>97.413719873150114</v>
      </c>
      <c r="DM223" s="2">
        <f t="shared" si="265"/>
        <v>91.056654334038058</v>
      </c>
      <c r="DN223" s="2">
        <f t="shared" si="265"/>
        <v>97.173276955602574</v>
      </c>
      <c r="DO223" s="2">
        <f t="shared" si="265"/>
        <v>111.54266555924694</v>
      </c>
      <c r="DP223" s="2">
        <f t="shared" si="265"/>
        <v>107.67576149825783</v>
      </c>
      <c r="DQ223" s="2">
        <f t="shared" si="265"/>
        <v>92.634708879492592</v>
      </c>
      <c r="DR223" s="2">
        <f t="shared" si="265"/>
        <v>102.39997051282053</v>
      </c>
      <c r="DS223" s="2">
        <f t="shared" si="265"/>
        <v>95.093178915809062</v>
      </c>
      <c r="DT223" s="2">
        <f t="shared" si="265"/>
        <v>113.14273815331012</v>
      </c>
      <c r="DU223" s="2">
        <f t="shared" si="265"/>
        <v>108.87753137239014</v>
      </c>
      <c r="DV223" s="2">
        <f t="shared" si="265"/>
        <v>95.701073431994359</v>
      </c>
      <c r="DW223" s="2">
        <f t="shared" si="265"/>
        <v>101.93452506795529</v>
      </c>
      <c r="DX223" s="2">
        <f t="shared" si="265"/>
        <v>100.20419407979406</v>
      </c>
      <c r="DY223" s="2">
        <f t="shared" si="265"/>
        <v>75.169341092375362</v>
      </c>
      <c r="EA223" s="2">
        <f t="shared" si="241"/>
        <v>35.213117507699586</v>
      </c>
      <c r="EB223" s="2">
        <f t="shared" si="241"/>
        <v>34.876681643363177</v>
      </c>
      <c r="EC223" s="2">
        <f t="shared" si="241"/>
        <v>36.568776711243515</v>
      </c>
      <c r="ED223" s="2">
        <f t="shared" si="241"/>
        <v>36.247821748547793</v>
      </c>
      <c r="EE223" s="2">
        <f t="shared" si="241"/>
        <v>38.076468865885559</v>
      </c>
      <c r="EF223" s="2">
        <f t="shared" si="240"/>
        <v>38.397038948398666</v>
      </c>
      <c r="EG223" s="2">
        <f t="shared" si="240"/>
        <v>42.428544470011516</v>
      </c>
      <c r="EH223" s="2">
        <f t="shared" si="240"/>
        <v>40.687140600764607</v>
      </c>
      <c r="EI223" s="2">
        <f t="shared" si="240"/>
        <v>39.927501693667153</v>
      </c>
      <c r="EJ223" s="2">
        <f t="shared" si="240"/>
        <v>38.898751573779947</v>
      </c>
      <c r="EK223" s="2">
        <f t="shared" si="240"/>
        <v>37.496455454442042</v>
      </c>
      <c r="EL223" s="2">
        <f t="shared" si="240"/>
        <v>38.36264277907884</v>
      </c>
      <c r="EM223" s="2">
        <f t="shared" si="240"/>
        <v>38.489188507105112</v>
      </c>
      <c r="EN223" s="2">
        <f t="shared" si="240"/>
        <v>40.477931233103646</v>
      </c>
      <c r="EO223" s="2">
        <f t="shared" si="240"/>
        <v>40.919121439391596</v>
      </c>
      <c r="EQ223" s="2">
        <f t="shared" si="266"/>
        <v>37.261023690286436</v>
      </c>
      <c r="ER223" s="2">
        <f t="shared" si="266"/>
        <v>34.769288187030206</v>
      </c>
      <c r="ES223" s="2">
        <f t="shared" si="266"/>
        <v>35.738506232792275</v>
      </c>
      <c r="ET223" s="2">
        <f t="shared" si="266"/>
        <v>35.655000840211898</v>
      </c>
      <c r="EU223" s="2">
        <f t="shared" si="266"/>
        <v>36.296284931683473</v>
      </c>
      <c r="EV223" s="2">
        <f t="shared" si="266"/>
        <v>38.706001605669464</v>
      </c>
      <c r="EW223" s="2">
        <f t="shared" si="266"/>
        <v>40.532210241994726</v>
      </c>
      <c r="EX223" s="2">
        <f t="shared" si="266"/>
        <v>39.933770317255835</v>
      </c>
      <c r="EY223" s="2">
        <f t="shared" si="266"/>
        <v>40.234943747644564</v>
      </c>
      <c r="EZ223" s="2">
        <f t="shared" si="266"/>
        <v>37.725957576091488</v>
      </c>
      <c r="FA223" s="2">
        <f t="shared" si="266"/>
        <v>37.812658590233823</v>
      </c>
      <c r="FB223" s="2">
        <f t="shared" si="266"/>
        <v>37.905609775821603</v>
      </c>
      <c r="FC223" s="2">
        <f t="shared" si="266"/>
        <v>37.868033550824279</v>
      </c>
      <c r="FD223" s="2">
        <f t="shared" si="266"/>
        <v>39.269043833450056</v>
      </c>
      <c r="FE223" s="2">
        <f t="shared" si="266"/>
        <v>41.218752185736108</v>
      </c>
      <c r="FG223" s="2">
        <f t="shared" si="267"/>
        <v>0.99999922645383155</v>
      </c>
      <c r="FH223" s="2">
        <f t="shared" si="267"/>
        <v>0.99999924224783776</v>
      </c>
      <c r="FI223" s="2">
        <f t="shared" si="267"/>
        <v>0.9999992186306188</v>
      </c>
      <c r="FJ223" s="2">
        <f t="shared" si="267"/>
        <v>0.99999921930659141</v>
      </c>
      <c r="FK223" s="2">
        <f t="shared" si="267"/>
        <v>0.99999933227117344</v>
      </c>
      <c r="FL223" s="2">
        <f t="shared" si="267"/>
        <v>0.99999912490884291</v>
      </c>
      <c r="FM223" s="2">
        <f t="shared" si="267"/>
        <v>0.99999916924256593</v>
      </c>
      <c r="FN223" s="2">
        <f t="shared" si="267"/>
        <v>0.9999990409955597</v>
      </c>
      <c r="FO223" s="2">
        <f t="shared" si="267"/>
        <v>0.99999911445263434</v>
      </c>
      <c r="FP223" s="2">
        <f t="shared" si="267"/>
        <v>0.99999903714582294</v>
      </c>
      <c r="FQ223" s="2">
        <f t="shared" si="267"/>
        <v>0.99999908126508485</v>
      </c>
      <c r="FR223" s="2">
        <f t="shared" si="267"/>
        <v>0.99999915878281764</v>
      </c>
      <c r="FS223" s="2">
        <f t="shared" si="267"/>
        <v>0.99999908078452338</v>
      </c>
      <c r="FT223" s="2">
        <f t="shared" si="267"/>
        <v>0.99999896322915549</v>
      </c>
      <c r="FU223" s="2">
        <f t="shared" si="267"/>
        <v>0.99999865572451374</v>
      </c>
      <c r="FW223" s="2">
        <f t="shared" si="257"/>
        <v>0.9817130747788303</v>
      </c>
      <c r="FX223" s="2">
        <f t="shared" si="257"/>
        <v>0.97981986748652705</v>
      </c>
      <c r="FY223" s="2">
        <f t="shared" si="257"/>
        <v>0.98100307747193916</v>
      </c>
      <c r="FZ223" s="2">
        <f t="shared" si="257"/>
        <v>0.98055990332007592</v>
      </c>
      <c r="GA223" s="2">
        <f t="shared" si="257"/>
        <v>0.98309985519722853</v>
      </c>
      <c r="GB223" s="2">
        <f t="shared" si="257"/>
        <v>0.98509647471408468</v>
      </c>
      <c r="GC223" s="2">
        <f t="shared" si="257"/>
        <v>0.98623512215997722</v>
      </c>
      <c r="GD223" s="2">
        <f t="shared" si="257"/>
        <v>0.98102813724747595</v>
      </c>
      <c r="GE223" s="2">
        <f t="shared" si="257"/>
        <v>0.97935003486451766</v>
      </c>
      <c r="GF223" s="2">
        <f t="shared" si="257"/>
        <v>0.9742563883824864</v>
      </c>
      <c r="GG223" s="2">
        <f t="shared" si="257"/>
        <v>0.97315872827941263</v>
      </c>
      <c r="GH223" s="2">
        <f t="shared" si="257"/>
        <v>0.97129372592367402</v>
      </c>
      <c r="GI223" s="2">
        <f t="shared" si="257"/>
        <v>0.97379477083930721</v>
      </c>
      <c r="GJ223" s="2">
        <f t="shared" si="257"/>
        <v>0.97265873314479945</v>
      </c>
      <c r="GK223" s="2">
        <f t="shared" si="257"/>
        <v>0.9579774563979736</v>
      </c>
      <c r="GM223" s="86">
        <f t="shared" si="258"/>
        <v>0</v>
      </c>
      <c r="GN223" s="86">
        <f t="shared" si="258"/>
        <v>0</v>
      </c>
      <c r="GO223" s="86">
        <f t="shared" si="258"/>
        <v>0</v>
      </c>
      <c r="GP223" s="86">
        <f t="shared" si="258"/>
        <v>0</v>
      </c>
      <c r="GQ223" s="86">
        <f t="shared" si="258"/>
        <v>0</v>
      </c>
      <c r="GR223" s="86">
        <f t="shared" si="258"/>
        <v>0</v>
      </c>
      <c r="GS223" s="86">
        <f t="shared" si="258"/>
        <v>0</v>
      </c>
      <c r="GT223" s="86">
        <f t="shared" si="258"/>
        <v>0</v>
      </c>
      <c r="GU223" s="86">
        <f t="shared" si="258"/>
        <v>0</v>
      </c>
      <c r="GV223" s="86">
        <f t="shared" si="258"/>
        <v>0</v>
      </c>
      <c r="GW223" s="86">
        <f t="shared" si="258"/>
        <v>0</v>
      </c>
      <c r="GX223" s="86">
        <f t="shared" si="258"/>
        <v>0</v>
      </c>
      <c r="GY223" s="86">
        <f t="shared" si="258"/>
        <v>0</v>
      </c>
      <c r="GZ223" s="86">
        <f t="shared" si="258"/>
        <v>0</v>
      </c>
      <c r="HA223" s="86">
        <f t="shared" si="258"/>
        <v>0</v>
      </c>
      <c r="HC223" s="86">
        <f t="shared" si="268"/>
        <v>0</v>
      </c>
      <c r="HD223" s="86">
        <f t="shared" si="268"/>
        <v>0</v>
      </c>
      <c r="HE223" s="86">
        <f t="shared" si="268"/>
        <v>0</v>
      </c>
      <c r="HF223" s="86">
        <f t="shared" si="262"/>
        <v>0</v>
      </c>
      <c r="HG223" s="86">
        <f t="shared" si="262"/>
        <v>0</v>
      </c>
      <c r="HH223" s="86">
        <f t="shared" si="262"/>
        <v>0</v>
      </c>
      <c r="HI223" s="86">
        <f t="shared" si="242"/>
        <v>0</v>
      </c>
      <c r="HJ223" s="86">
        <f t="shared" si="242"/>
        <v>0</v>
      </c>
      <c r="HK223" s="86">
        <f t="shared" si="242"/>
        <v>0</v>
      </c>
      <c r="HL223" s="86">
        <f t="shared" si="242"/>
        <v>0</v>
      </c>
      <c r="HM223" s="86">
        <f t="shared" si="242"/>
        <v>0</v>
      </c>
      <c r="HN223" s="86">
        <f t="shared" si="242"/>
        <v>0</v>
      </c>
      <c r="HO223" s="86">
        <f t="shared" si="227"/>
        <v>0</v>
      </c>
      <c r="HP223" s="86">
        <f t="shared" si="227"/>
        <v>0</v>
      </c>
      <c r="HQ223" s="86">
        <f t="shared" si="227"/>
        <v>0</v>
      </c>
      <c r="HS223" s="86">
        <f t="shared" si="259"/>
        <v>1.4155396777432694E-87</v>
      </c>
      <c r="HT223" s="86">
        <f t="shared" si="259"/>
        <v>6.2244049838820509E-85</v>
      </c>
      <c r="HU223" s="86">
        <f t="shared" si="259"/>
        <v>5.0142514105891948E-98</v>
      </c>
      <c r="HV223" s="86">
        <f t="shared" si="259"/>
        <v>3.0623427278847978E-102</v>
      </c>
      <c r="HW223" s="86">
        <f t="shared" si="259"/>
        <v>3.1301180210858952E-102</v>
      </c>
      <c r="HX223" s="86">
        <f t="shared" si="259"/>
        <v>1.5039849188954971E-118</v>
      </c>
      <c r="HY223" s="86">
        <f t="shared" si="259"/>
        <v>4.1713415299833092E-111</v>
      </c>
      <c r="HZ223" s="86">
        <f t="shared" si="259"/>
        <v>1.2679335405093717E-163</v>
      </c>
      <c r="IA223" s="86">
        <f t="shared" si="259"/>
        <v>6.7311391610400835E-107</v>
      </c>
      <c r="IB223" s="86">
        <f t="shared" si="259"/>
        <v>2.1217793296404188E-92</v>
      </c>
      <c r="IC223" s="86">
        <f t="shared" si="259"/>
        <v>2.9785023576212127E-91</v>
      </c>
      <c r="ID223" s="86">
        <f t="shared" si="259"/>
        <v>2.3334842750789133E-85</v>
      </c>
      <c r="IE223" s="86">
        <f t="shared" si="259"/>
        <v>5.8645995302612031E-94</v>
      </c>
      <c r="IF223" s="86">
        <f t="shared" si="259"/>
        <v>2.7004209304473623E-116</v>
      </c>
      <c r="IG223" s="86">
        <f t="shared" si="259"/>
        <v>9.2605884444785316E-86</v>
      </c>
      <c r="II223" s="86">
        <f t="shared" si="260"/>
        <v>5.7790183247059223E-24</v>
      </c>
      <c r="IJ223" s="86">
        <f t="shared" si="260"/>
        <v>2.1870664823547765E-22</v>
      </c>
      <c r="IK223" s="86">
        <f t="shared" si="260"/>
        <v>1.6664876052070359E-25</v>
      </c>
      <c r="IL223" s="86">
        <f t="shared" si="260"/>
        <v>9.9066223708025463E-27</v>
      </c>
      <c r="IM223" s="86">
        <f t="shared" si="260"/>
        <v>2.0733454382475171E-27</v>
      </c>
      <c r="IN223" s="86">
        <f t="shared" si="260"/>
        <v>1.9856843304270386E-33</v>
      </c>
      <c r="IO223" s="86">
        <f t="shared" si="260"/>
        <v>3.8485795265528556E-32</v>
      </c>
      <c r="IP223" s="86">
        <f t="shared" si="260"/>
        <v>5.6540645021773129E-42</v>
      </c>
      <c r="IQ223" s="86">
        <f t="shared" si="260"/>
        <v>1.7486363692389852E-27</v>
      </c>
      <c r="IR223" s="86">
        <f t="shared" si="260"/>
        <v>1.9044905003006001E-22</v>
      </c>
      <c r="IS223" s="86">
        <f t="shared" si="260"/>
        <v>4.7602522150267193E-22</v>
      </c>
      <c r="IT223" s="86">
        <f t="shared" si="260"/>
        <v>2.7843824629776345E-20</v>
      </c>
      <c r="IU223" s="86">
        <f t="shared" si="260"/>
        <v>6.1402924520663081E-23</v>
      </c>
      <c r="IV223" s="86">
        <f t="shared" si="260"/>
        <v>1.5304856895284764E-6</v>
      </c>
      <c r="IW223" s="86">
        <f t="shared" si="260"/>
        <v>2.1034123502028858E-29</v>
      </c>
      <c r="IY223" s="86">
        <f t="shared" si="261"/>
        <v>5.7790183247059223E-24</v>
      </c>
      <c r="IZ223" s="86">
        <f t="shared" si="261"/>
        <v>2.1870664823547765E-22</v>
      </c>
      <c r="JA223" s="86">
        <f t="shared" si="261"/>
        <v>1.6664876052070359E-25</v>
      </c>
      <c r="JB223" s="86">
        <f t="shared" si="261"/>
        <v>9.9066223708025463E-27</v>
      </c>
      <c r="JC223" s="86">
        <f t="shared" si="261"/>
        <v>2.0733454382475171E-27</v>
      </c>
      <c r="JD223" s="86">
        <f t="shared" si="261"/>
        <v>1.9856843304270386E-33</v>
      </c>
      <c r="JE223" s="86">
        <f t="shared" si="261"/>
        <v>3.8485795265528556E-32</v>
      </c>
      <c r="JF223" s="86">
        <f t="shared" si="261"/>
        <v>5.6540645021773129E-42</v>
      </c>
      <c r="JG223" s="86">
        <f t="shared" si="261"/>
        <v>1.7486363692389852E-27</v>
      </c>
      <c r="JH223" s="86">
        <f t="shared" si="261"/>
        <v>1.9044905003006001E-22</v>
      </c>
      <c r="JI223" s="86">
        <f t="shared" si="261"/>
        <v>4.7602522150267193E-22</v>
      </c>
      <c r="JJ223" s="86">
        <f t="shared" si="261"/>
        <v>2.7843824629776345E-20</v>
      </c>
      <c r="JK223" s="86">
        <f t="shared" si="261"/>
        <v>6.1402924520663081E-23</v>
      </c>
      <c r="JL223" s="86">
        <f t="shared" si="261"/>
        <v>1.5304856895284764E-6</v>
      </c>
      <c r="JM223" s="86">
        <f t="shared" si="261"/>
        <v>2.1034123502028858E-29</v>
      </c>
    </row>
    <row r="224" spans="2:273" x14ac:dyDescent="0.25">
      <c r="B224" s="2">
        <v>197</v>
      </c>
      <c r="C224" s="37">
        <v>39.683</v>
      </c>
      <c r="D224" s="37">
        <v>36.713999999999999</v>
      </c>
      <c r="E224" s="37">
        <v>37.713999999999999</v>
      </c>
      <c r="F224" s="37">
        <v>38.396999999999998</v>
      </c>
      <c r="G224" s="37">
        <v>37.317</v>
      </c>
      <c r="H224" s="37">
        <v>38.762</v>
      </c>
      <c r="I224" s="37">
        <v>39.015999999999998</v>
      </c>
      <c r="J224" s="37">
        <v>39.229999999999997</v>
      </c>
      <c r="K224" s="37">
        <v>39.426000000000002</v>
      </c>
      <c r="L224" s="37">
        <v>39.148000000000003</v>
      </c>
      <c r="M224" s="37">
        <v>39.344000000000001</v>
      </c>
      <c r="N224" s="37">
        <v>39.869</v>
      </c>
      <c r="O224" s="37">
        <v>39.015999999999998</v>
      </c>
      <c r="P224" s="37">
        <v>37.869</v>
      </c>
      <c r="Q224" s="37">
        <v>42.651000000000003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>
        <f t="shared" si="263"/>
        <v>41.099217346666109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1.5517826533338948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>
        <f t="shared" si="255"/>
        <v>41.099217346666109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>
        <f t="shared" si="298"/>
        <v>42.651000000000003</v>
      </c>
      <c r="DK224" s="2">
        <f t="shared" si="265"/>
        <v>98.560767441860463</v>
      </c>
      <c r="DL224" s="2">
        <f t="shared" si="265"/>
        <v>97.623122923588056</v>
      </c>
      <c r="DM224" s="2">
        <f t="shared" si="265"/>
        <v>91.230823920265777</v>
      </c>
      <c r="DN224" s="2">
        <f t="shared" si="265"/>
        <v>97.380053156146204</v>
      </c>
      <c r="DO224" s="2">
        <f t="shared" si="265"/>
        <v>111.82110741971206</v>
      </c>
      <c r="DP224" s="2">
        <f t="shared" si="265"/>
        <v>107.92882891986062</v>
      </c>
      <c r="DQ224" s="2">
        <f t="shared" si="265"/>
        <v>92.778534249471448</v>
      </c>
      <c r="DR224" s="2">
        <f t="shared" si="265"/>
        <v>102.60823184885291</v>
      </c>
      <c r="DS224" s="2">
        <f t="shared" si="265"/>
        <v>95.266808524430729</v>
      </c>
      <c r="DT224" s="2">
        <f t="shared" si="265"/>
        <v>113.42636306620211</v>
      </c>
      <c r="DU224" s="2">
        <f t="shared" si="265"/>
        <v>109.14079504632257</v>
      </c>
      <c r="DV224" s="2">
        <f t="shared" si="265"/>
        <v>95.891540380549685</v>
      </c>
      <c r="DW224" s="2">
        <f t="shared" si="265"/>
        <v>102.16008758683176</v>
      </c>
      <c r="DX224" s="2">
        <f t="shared" si="265"/>
        <v>100.4349435006435</v>
      </c>
      <c r="DY224" s="2">
        <f t="shared" si="265"/>
        <v>75.268828079178874</v>
      </c>
      <c r="EA224" s="2">
        <f t="shared" si="241"/>
        <v>35.079061833688691</v>
      </c>
      <c r="EB224" s="2">
        <f t="shared" si="241"/>
        <v>34.745796288938017</v>
      </c>
      <c r="EC224" s="2">
        <f t="shared" si="241"/>
        <v>36.448891228292567</v>
      </c>
      <c r="ED224" s="2">
        <f t="shared" si="241"/>
        <v>36.118544944373326</v>
      </c>
      <c r="EE224" s="2">
        <f t="shared" si="241"/>
        <v>37.966300841769979</v>
      </c>
      <c r="EF224" s="2">
        <f t="shared" si="240"/>
        <v>38.2615464526313</v>
      </c>
      <c r="EG224" s="2">
        <f t="shared" si="240"/>
        <v>42.317450927917569</v>
      </c>
      <c r="EH224" s="2">
        <f t="shared" si="240"/>
        <v>40.552134068814851</v>
      </c>
      <c r="EI224" s="2">
        <f t="shared" si="240"/>
        <v>39.796606701030925</v>
      </c>
      <c r="EJ224" s="2">
        <f t="shared" si="240"/>
        <v>38.771814496101634</v>
      </c>
      <c r="EK224" s="2">
        <f t="shared" si="240"/>
        <v>37.354553406893416</v>
      </c>
      <c r="EL224" s="2">
        <f t="shared" si="240"/>
        <v>38.224747853239656</v>
      </c>
      <c r="EM224" s="2">
        <f t="shared" si="240"/>
        <v>38.368673771783008</v>
      </c>
      <c r="EN224" s="2">
        <f t="shared" si="240"/>
        <v>40.372598964367739</v>
      </c>
      <c r="EO224" s="2">
        <f t="shared" si="240"/>
        <v>40.80672948341423</v>
      </c>
      <c r="EQ224" s="2">
        <f t="shared" si="266"/>
        <v>37.151166464479374</v>
      </c>
      <c r="ER224" s="2">
        <f t="shared" si="266"/>
        <v>34.63676952859187</v>
      </c>
      <c r="ES224" s="2">
        <f t="shared" si="266"/>
        <v>35.608917965892743</v>
      </c>
      <c r="ET224" s="2">
        <f t="shared" si="266"/>
        <v>35.518884802006539</v>
      </c>
      <c r="EU224" s="2">
        <f t="shared" si="266"/>
        <v>36.166008864829578</v>
      </c>
      <c r="EV224" s="2">
        <f t="shared" si="266"/>
        <v>38.573982850952035</v>
      </c>
      <c r="EW224" s="2">
        <f t="shared" si="266"/>
        <v>40.399647852478473</v>
      </c>
      <c r="EX224" s="2">
        <f t="shared" si="266"/>
        <v>39.790102860204499</v>
      </c>
      <c r="EY224" s="2">
        <f t="shared" si="266"/>
        <v>40.10761336458031</v>
      </c>
      <c r="EZ224" s="2">
        <f t="shared" si="266"/>
        <v>37.58504149099889</v>
      </c>
      <c r="FA224" s="2">
        <f t="shared" si="266"/>
        <v>37.674458980671517</v>
      </c>
      <c r="FB224" s="2">
        <f t="shared" si="266"/>
        <v>37.762014250440345</v>
      </c>
      <c r="FC224" s="2">
        <f t="shared" si="266"/>
        <v>37.739981586134164</v>
      </c>
      <c r="FD224" s="2">
        <f t="shared" si="266"/>
        <v>39.149120955375821</v>
      </c>
      <c r="FE224" s="2">
        <f t="shared" si="266"/>
        <v>41.110874727166724</v>
      </c>
      <c r="FG224" s="2">
        <f t="shared" si="267"/>
        <v>0.99999929451746161</v>
      </c>
      <c r="FH224" s="2">
        <f t="shared" si="267"/>
        <v>0.99999930892176847</v>
      </c>
      <c r="FI224" s="2">
        <f t="shared" si="267"/>
        <v>0.99999928738260579</v>
      </c>
      <c r="FJ224" s="2">
        <f t="shared" si="267"/>
        <v>0.99999928799910032</v>
      </c>
      <c r="FK224" s="2">
        <f t="shared" si="267"/>
        <v>0.99999939102403657</v>
      </c>
      <c r="FL224" s="2">
        <f t="shared" si="267"/>
        <v>0.99999920190731784</v>
      </c>
      <c r="FM224" s="2">
        <f t="shared" si="267"/>
        <v>0.99999924234015991</v>
      </c>
      <c r="FN224" s="2">
        <f t="shared" si="267"/>
        <v>0.9999991253774817</v>
      </c>
      <c r="FO224" s="2">
        <f t="shared" si="267"/>
        <v>0.99999919237114088</v>
      </c>
      <c r="FP224" s="2">
        <f t="shared" si="267"/>
        <v>0.99999912186647943</v>
      </c>
      <c r="FQ224" s="2">
        <f t="shared" si="267"/>
        <v>0.99999916210373119</v>
      </c>
      <c r="FR224" s="2">
        <f t="shared" si="267"/>
        <v>0.99999923280075464</v>
      </c>
      <c r="FS224" s="2">
        <f t="shared" si="267"/>
        <v>0.99999916166545377</v>
      </c>
      <c r="FT224" s="2">
        <f t="shared" si="267"/>
        <v>0.99999905445366566</v>
      </c>
      <c r="FU224" s="2">
        <f t="shared" si="267"/>
        <v>0.99999877400604043</v>
      </c>
      <c r="FW224" s="2">
        <f t="shared" si="257"/>
        <v>0.98329524717721084</v>
      </c>
      <c r="FX224" s="2">
        <f t="shared" si="257"/>
        <v>0.98156276264243958</v>
      </c>
      <c r="FY224" s="2">
        <f t="shared" si="257"/>
        <v>0.98264559244397065</v>
      </c>
      <c r="FZ224" s="2">
        <f t="shared" si="257"/>
        <v>0.98224004238633977</v>
      </c>
      <c r="GA224" s="2">
        <f t="shared" si="257"/>
        <v>0.9845639308621521</v>
      </c>
      <c r="GB224" s="2">
        <f t="shared" si="257"/>
        <v>0.98638997590749444</v>
      </c>
      <c r="GC224" s="2">
        <f t="shared" si="257"/>
        <v>0.98743105920856311</v>
      </c>
      <c r="GD224" s="2">
        <f t="shared" si="257"/>
        <v>0.98266852377685632</v>
      </c>
      <c r="GE224" s="2">
        <f t="shared" si="257"/>
        <v>0.98113272663595319</v>
      </c>
      <c r="GF224" s="2">
        <f t="shared" si="257"/>
        <v>0.97646824399698273</v>
      </c>
      <c r="GG224" s="2">
        <f t="shared" si="257"/>
        <v>0.97546251807237483</v>
      </c>
      <c r="GH224" s="2">
        <f t="shared" si="257"/>
        <v>0.97375327182374416</v>
      </c>
      <c r="GI224" s="2">
        <f t="shared" si="257"/>
        <v>0.97604531281200224</v>
      </c>
      <c r="GJ224" s="2">
        <f t="shared" si="257"/>
        <v>0.97500433531792285</v>
      </c>
      <c r="GK224" s="2">
        <f t="shared" si="257"/>
        <v>0.9615327509942978</v>
      </c>
      <c r="GM224" s="86">
        <f t="shared" si="258"/>
        <v>0</v>
      </c>
      <c r="GN224" s="86">
        <f t="shared" si="258"/>
        <v>0</v>
      </c>
      <c r="GO224" s="86">
        <f t="shared" si="258"/>
        <v>0</v>
      </c>
      <c r="GP224" s="86">
        <f t="shared" si="258"/>
        <v>0</v>
      </c>
      <c r="GQ224" s="86">
        <f t="shared" si="258"/>
        <v>0</v>
      </c>
      <c r="GR224" s="86">
        <f t="shared" si="258"/>
        <v>0</v>
      </c>
      <c r="GS224" s="86">
        <f t="shared" si="258"/>
        <v>0</v>
      </c>
      <c r="GT224" s="86">
        <f t="shared" si="258"/>
        <v>0</v>
      </c>
      <c r="GU224" s="86">
        <f t="shared" si="258"/>
        <v>0</v>
      </c>
      <c r="GV224" s="86">
        <f t="shared" si="258"/>
        <v>0</v>
      </c>
      <c r="GW224" s="86">
        <f t="shared" si="258"/>
        <v>0</v>
      </c>
      <c r="GX224" s="86">
        <f t="shared" si="258"/>
        <v>0</v>
      </c>
      <c r="GY224" s="86">
        <f t="shared" si="258"/>
        <v>0</v>
      </c>
      <c r="GZ224" s="86">
        <f t="shared" si="258"/>
        <v>0</v>
      </c>
      <c r="HA224" s="86">
        <f t="shared" si="258"/>
        <v>0</v>
      </c>
      <c r="HC224" s="86">
        <f t="shared" si="268"/>
        <v>0</v>
      </c>
      <c r="HD224" s="86">
        <f t="shared" si="268"/>
        <v>0</v>
      </c>
      <c r="HE224" s="86">
        <f t="shared" si="268"/>
        <v>0</v>
      </c>
      <c r="HF224" s="86">
        <f t="shared" si="262"/>
        <v>0</v>
      </c>
      <c r="HG224" s="86">
        <f t="shared" si="262"/>
        <v>0</v>
      </c>
      <c r="HH224" s="86">
        <f t="shared" si="262"/>
        <v>0</v>
      </c>
      <c r="HI224" s="86">
        <f t="shared" si="242"/>
        <v>0</v>
      </c>
      <c r="HJ224" s="86">
        <f t="shared" si="242"/>
        <v>0</v>
      </c>
      <c r="HK224" s="86">
        <f t="shared" si="242"/>
        <v>0</v>
      </c>
      <c r="HL224" s="86">
        <f t="shared" si="242"/>
        <v>0</v>
      </c>
      <c r="HM224" s="86">
        <f t="shared" si="242"/>
        <v>0</v>
      </c>
      <c r="HN224" s="86">
        <f t="shared" si="242"/>
        <v>0</v>
      </c>
      <c r="HO224" s="86">
        <f t="shared" si="227"/>
        <v>0</v>
      </c>
      <c r="HP224" s="86">
        <f t="shared" si="227"/>
        <v>0</v>
      </c>
      <c r="HQ224" s="86">
        <f t="shared" si="227"/>
        <v>0</v>
      </c>
      <c r="HS224" s="86">
        <f t="shared" si="259"/>
        <v>5.8516652468926365E-90</v>
      </c>
      <c r="HT224" s="86">
        <f t="shared" si="259"/>
        <v>2.9722178826652404E-87</v>
      </c>
      <c r="HU224" s="86">
        <f t="shared" si="259"/>
        <v>1.1615287949955831E-100</v>
      </c>
      <c r="HV224" s="86">
        <f t="shared" si="259"/>
        <v>5.1162899062905269E-105</v>
      </c>
      <c r="HW224" s="86">
        <f t="shared" si="259"/>
        <v>6.0314131545080938E-105</v>
      </c>
      <c r="HX224" s="86">
        <f t="shared" si="259"/>
        <v>1.0598436956364757E-121</v>
      </c>
      <c r="HY224" s="86">
        <f t="shared" si="259"/>
        <v>4.8887198807328948E-114</v>
      </c>
      <c r="HZ224" s="86">
        <f t="shared" si="259"/>
        <v>4.5971730687024697E-168</v>
      </c>
      <c r="IA224" s="86">
        <f t="shared" si="259"/>
        <v>7.9246920822566178E-110</v>
      </c>
      <c r="IB224" s="86">
        <f t="shared" si="259"/>
        <v>5.4166754780930937E-95</v>
      </c>
      <c r="IC224" s="86">
        <f t="shared" si="259"/>
        <v>7.7896854010435535E-94</v>
      </c>
      <c r="ID224" s="86">
        <f t="shared" si="259"/>
        <v>8.61058663830068E-88</v>
      </c>
      <c r="IE224" s="86">
        <f t="shared" si="259"/>
        <v>1.285190446548128E-96</v>
      </c>
      <c r="IF224" s="86">
        <f t="shared" si="259"/>
        <v>1.1902690791230414E-119</v>
      </c>
      <c r="IG224" s="86">
        <f t="shared" si="259"/>
        <v>2.432542323956566E-88</v>
      </c>
      <c r="II224" s="86">
        <f t="shared" si="260"/>
        <v>5.2089028208302421E-25</v>
      </c>
      <c r="IJ224" s="86">
        <f t="shared" si="260"/>
        <v>2.2000148078791448E-23</v>
      </c>
      <c r="IK224" s="86">
        <f t="shared" si="260"/>
        <v>1.2421962398826964E-26</v>
      </c>
      <c r="IL224" s="86">
        <f t="shared" si="260"/>
        <v>6.3636113416612609E-28</v>
      </c>
      <c r="IM224" s="86">
        <f t="shared" si="260"/>
        <v>1.3673097814583785E-28</v>
      </c>
      <c r="IN224" s="86">
        <f t="shared" si="260"/>
        <v>7.7270395321676745E-35</v>
      </c>
      <c r="IO224" s="86">
        <f t="shared" si="260"/>
        <v>1.8114558423967954E-33</v>
      </c>
      <c r="IP224" s="86">
        <f t="shared" si="260"/>
        <v>7.120599561727133E-44</v>
      </c>
      <c r="IQ224" s="86">
        <f t="shared" si="260"/>
        <v>9.8887555662389629E-29</v>
      </c>
      <c r="IR224" s="86">
        <f t="shared" si="260"/>
        <v>1.6219788185650335E-23</v>
      </c>
      <c r="IS224" s="86">
        <f t="shared" si="260"/>
        <v>4.125015894430533E-23</v>
      </c>
      <c r="IT224" s="86">
        <f t="shared" si="260"/>
        <v>2.8448968165773651E-21</v>
      </c>
      <c r="IU224" s="86">
        <f t="shared" si="260"/>
        <v>4.873873302921302E-24</v>
      </c>
      <c r="IV224" s="86">
        <f t="shared" si="260"/>
        <v>8.1734695503664684E-7</v>
      </c>
      <c r="IW224" s="86">
        <f t="shared" si="260"/>
        <v>4.6239416512620547E-31</v>
      </c>
      <c r="IY224" s="86">
        <f t="shared" si="261"/>
        <v>5.2089028208302421E-25</v>
      </c>
      <c r="IZ224" s="86">
        <f t="shared" si="261"/>
        <v>2.2000148078791448E-23</v>
      </c>
      <c r="JA224" s="86">
        <f t="shared" si="261"/>
        <v>1.2421962398826964E-26</v>
      </c>
      <c r="JB224" s="86">
        <f t="shared" si="261"/>
        <v>6.3636113416612609E-28</v>
      </c>
      <c r="JC224" s="86">
        <f t="shared" si="261"/>
        <v>1.3673097814583785E-28</v>
      </c>
      <c r="JD224" s="86">
        <f t="shared" si="261"/>
        <v>7.7270395321676745E-35</v>
      </c>
      <c r="JE224" s="86">
        <f t="shared" si="261"/>
        <v>1.8114558423967954E-33</v>
      </c>
      <c r="JF224" s="86">
        <f t="shared" si="261"/>
        <v>7.120599561727133E-44</v>
      </c>
      <c r="JG224" s="86">
        <f t="shared" si="261"/>
        <v>9.8887555662389629E-29</v>
      </c>
      <c r="JH224" s="86">
        <f t="shared" si="261"/>
        <v>1.6219788185650335E-23</v>
      </c>
      <c r="JI224" s="86">
        <f t="shared" si="261"/>
        <v>4.125015894430533E-23</v>
      </c>
      <c r="JJ224" s="86">
        <f t="shared" si="261"/>
        <v>2.8448968165773651E-21</v>
      </c>
      <c r="JK224" s="86">
        <f t="shared" si="261"/>
        <v>4.873873302921302E-24</v>
      </c>
      <c r="JL224" s="86">
        <f t="shared" si="261"/>
        <v>8.1734695503664684E-7</v>
      </c>
      <c r="JM224" s="86">
        <f t="shared" si="261"/>
        <v>4.6239416512620547E-31</v>
      </c>
    </row>
    <row r="225" spans="1:273" x14ac:dyDescent="0.25">
      <c r="B225" s="2">
        <v>198</v>
      </c>
      <c r="C225" s="37">
        <v>38.174999999999997</v>
      </c>
      <c r="D225" s="37">
        <v>36.348999999999997</v>
      </c>
      <c r="E225" s="37">
        <v>38.332999999999998</v>
      </c>
      <c r="F225" s="37">
        <v>36.317</v>
      </c>
      <c r="G225" s="37">
        <v>37.905000000000001</v>
      </c>
      <c r="H225" s="37">
        <v>39.603000000000002</v>
      </c>
      <c r="I225" s="37">
        <v>42.031999999999996</v>
      </c>
      <c r="J225" s="37">
        <v>40.508000000000003</v>
      </c>
      <c r="K225" s="37">
        <v>39.475000000000001</v>
      </c>
      <c r="L225" s="37">
        <v>37.557000000000002</v>
      </c>
      <c r="M225" s="37">
        <v>40.606999999999999</v>
      </c>
      <c r="N225" s="37">
        <v>39.015999999999998</v>
      </c>
      <c r="O225" s="37">
        <v>38.738</v>
      </c>
      <c r="P225" s="37">
        <v>38.689</v>
      </c>
      <c r="Q225" s="37">
        <v>44.158999999999999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>
        <f t="shared" si="263"/>
        <v>40.992170692112786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3.1668293078872125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>
        <f t="shared" si="255"/>
        <v>40.992170692112786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>
        <f t="shared" si="298"/>
        <v>44.158999999999999</v>
      </c>
      <c r="DK225" s="2">
        <f t="shared" si="265"/>
        <v>98.780263213530645</v>
      </c>
      <c r="DL225" s="2">
        <f t="shared" si="265"/>
        <v>97.832525974025984</v>
      </c>
      <c r="DM225" s="2">
        <f t="shared" si="265"/>
        <v>91.404993506493511</v>
      </c>
      <c r="DN225" s="2">
        <f t="shared" si="265"/>
        <v>97.586829356689861</v>
      </c>
      <c r="DO225" s="2">
        <f t="shared" si="265"/>
        <v>112.09954928017717</v>
      </c>
      <c r="DP225" s="2">
        <f t="shared" si="265"/>
        <v>108.18189634146341</v>
      </c>
      <c r="DQ225" s="2">
        <f t="shared" si="265"/>
        <v>92.922359619450305</v>
      </c>
      <c r="DR225" s="2">
        <f t="shared" si="265"/>
        <v>102.8164931848853</v>
      </c>
      <c r="DS225" s="2">
        <f t="shared" si="265"/>
        <v>95.440438133052396</v>
      </c>
      <c r="DT225" s="2">
        <f t="shared" si="265"/>
        <v>113.70998797909409</v>
      </c>
      <c r="DU225" s="2">
        <f t="shared" si="265"/>
        <v>109.40405872025499</v>
      </c>
      <c r="DV225" s="2">
        <f t="shared" si="265"/>
        <v>96.082007329104997</v>
      </c>
      <c r="DW225" s="2">
        <f t="shared" si="265"/>
        <v>102.38565010570824</v>
      </c>
      <c r="DX225" s="2">
        <f t="shared" si="265"/>
        <v>100.66569292149291</v>
      </c>
      <c r="DY225" s="2">
        <f t="shared" si="265"/>
        <v>75.368315065982401</v>
      </c>
      <c r="EA225" s="2">
        <f t="shared" si="241"/>
        <v>34.945006159677789</v>
      </c>
      <c r="EB225" s="2">
        <f t="shared" si="241"/>
        <v>34.614910934512856</v>
      </c>
      <c r="EC225" s="2">
        <f t="shared" si="241"/>
        <v>36.329005745341625</v>
      </c>
      <c r="ED225" s="2">
        <f t="shared" si="241"/>
        <v>35.989268140198867</v>
      </c>
      <c r="EE225" s="2">
        <f t="shared" si="241"/>
        <v>37.856132817654412</v>
      </c>
      <c r="EF225" s="2">
        <f t="shared" si="240"/>
        <v>38.126053956863927</v>
      </c>
      <c r="EG225" s="2">
        <f t="shared" si="240"/>
        <v>42.206357385823623</v>
      </c>
      <c r="EH225" s="2">
        <f t="shared" si="240"/>
        <v>40.417127536865095</v>
      </c>
      <c r="EI225" s="2">
        <f t="shared" si="240"/>
        <v>39.665711708394689</v>
      </c>
      <c r="EJ225" s="2">
        <f t="shared" si="240"/>
        <v>38.64487741842332</v>
      </c>
      <c r="EK225" s="2">
        <f t="shared" si="240"/>
        <v>37.212651359344783</v>
      </c>
      <c r="EL225" s="2">
        <f t="shared" si="240"/>
        <v>38.086852927400471</v>
      </c>
      <c r="EM225" s="2">
        <f t="shared" si="240"/>
        <v>38.248159036460891</v>
      </c>
      <c r="EN225" s="2">
        <f t="shared" si="240"/>
        <v>40.267266695631847</v>
      </c>
      <c r="EO225" s="2">
        <f t="shared" si="240"/>
        <v>40.694337527436858</v>
      </c>
      <c r="EQ225" s="2">
        <f t="shared" si="266"/>
        <v>37.041309238672305</v>
      </c>
      <c r="ER225" s="2">
        <f t="shared" si="266"/>
        <v>34.504250870153527</v>
      </c>
      <c r="ES225" s="2">
        <f t="shared" si="266"/>
        <v>35.479329698993219</v>
      </c>
      <c r="ET225" s="2">
        <f t="shared" si="266"/>
        <v>35.382768763801181</v>
      </c>
      <c r="EU225" s="2">
        <f t="shared" si="266"/>
        <v>36.035732797975683</v>
      </c>
      <c r="EV225" s="2">
        <f t="shared" si="266"/>
        <v>38.441964096234599</v>
      </c>
      <c r="EW225" s="2">
        <f t="shared" si="266"/>
        <v>40.267085462962221</v>
      </c>
      <c r="EX225" s="2">
        <f t="shared" si="266"/>
        <v>39.64643540315317</v>
      </c>
      <c r="EY225" s="2">
        <f t="shared" si="266"/>
        <v>39.980282981516055</v>
      </c>
      <c r="EZ225" s="2">
        <f t="shared" si="266"/>
        <v>37.444125405906291</v>
      </c>
      <c r="FA225" s="2">
        <f t="shared" si="266"/>
        <v>37.536259371109225</v>
      </c>
      <c r="FB225" s="2">
        <f t="shared" si="266"/>
        <v>37.618418725059087</v>
      </c>
      <c r="FC225" s="2">
        <f t="shared" si="266"/>
        <v>37.611929621444034</v>
      </c>
      <c r="FD225" s="2">
        <f t="shared" si="266"/>
        <v>39.029198077301587</v>
      </c>
      <c r="FE225" s="2">
        <f t="shared" si="266"/>
        <v>41.002997268597341</v>
      </c>
      <c r="FG225" s="2">
        <f t="shared" si="267"/>
        <v>0.99999935659223815</v>
      </c>
      <c r="FH225" s="2">
        <f t="shared" si="267"/>
        <v>0.99999936972912362</v>
      </c>
      <c r="FI225" s="2">
        <f t="shared" si="267"/>
        <v>0.99999935008517138</v>
      </c>
      <c r="FJ225" s="2">
        <f t="shared" si="267"/>
        <v>0.99999935064742118</v>
      </c>
      <c r="FK225" s="2">
        <f t="shared" si="267"/>
        <v>0.99999944460729073</v>
      </c>
      <c r="FL225" s="2">
        <f t="shared" si="267"/>
        <v>0.99999927213077189</v>
      </c>
      <c r="FM225" s="2">
        <f t="shared" si="267"/>
        <v>0.99999930900596723</v>
      </c>
      <c r="FN225" s="2">
        <f t="shared" si="267"/>
        <v>0.9999992023347215</v>
      </c>
      <c r="FO225" s="2">
        <f t="shared" si="267"/>
        <v>0.99999926343367396</v>
      </c>
      <c r="FP225" s="2">
        <f t="shared" si="267"/>
        <v>0.99999919913264901</v>
      </c>
      <c r="FQ225" s="2">
        <f t="shared" si="267"/>
        <v>0.99999923582946426</v>
      </c>
      <c r="FR225" s="2">
        <f t="shared" si="267"/>
        <v>0.9999993003059251</v>
      </c>
      <c r="FS225" s="2">
        <f t="shared" si="267"/>
        <v>0.99999923542975044</v>
      </c>
      <c r="FT225" s="2">
        <f t="shared" si="267"/>
        <v>0.99999913765142223</v>
      </c>
      <c r="FU225" s="2">
        <f t="shared" si="267"/>
        <v>0.99999888188009933</v>
      </c>
      <c r="FW225" s="2">
        <f t="shared" si="257"/>
        <v>0.98474265854912801</v>
      </c>
      <c r="FX225" s="2">
        <f t="shared" si="257"/>
        <v>0.98315771683284925</v>
      </c>
      <c r="FY225" s="2">
        <f t="shared" si="257"/>
        <v>0.98414838678882188</v>
      </c>
      <c r="FZ225" s="2">
        <f t="shared" si="257"/>
        <v>0.98377737531764786</v>
      </c>
      <c r="GA225" s="2">
        <f t="shared" si="257"/>
        <v>0.98590299097618372</v>
      </c>
      <c r="GB225" s="2">
        <f t="shared" si="257"/>
        <v>0.98757262829618409</v>
      </c>
      <c r="GC225" s="2">
        <f t="shared" si="257"/>
        <v>0.98852429843003309</v>
      </c>
      <c r="GD225" s="2">
        <f t="shared" si="257"/>
        <v>0.98416936438737412</v>
      </c>
      <c r="GE225" s="2">
        <f t="shared" si="257"/>
        <v>0.98276422881118408</v>
      </c>
      <c r="GF225" s="2">
        <f t="shared" si="257"/>
        <v>0.97849425496247033</v>
      </c>
      <c r="GG225" s="2">
        <f t="shared" si="257"/>
        <v>0.97757313017203928</v>
      </c>
      <c r="GH225" s="2">
        <f t="shared" si="257"/>
        <v>0.97600728997934072</v>
      </c>
      <c r="GI225" s="2">
        <f t="shared" si="257"/>
        <v>0.97810692043098413</v>
      </c>
      <c r="GJ225" s="2">
        <f t="shared" si="257"/>
        <v>0.97715343533690535</v>
      </c>
      <c r="GK225" s="2">
        <f t="shared" si="257"/>
        <v>0.96479830473511108</v>
      </c>
      <c r="GM225" s="86">
        <f t="shared" si="258"/>
        <v>0</v>
      </c>
      <c r="GN225" s="86">
        <f t="shared" si="258"/>
        <v>0</v>
      </c>
      <c r="GO225" s="86">
        <f t="shared" si="258"/>
        <v>0</v>
      </c>
      <c r="GP225" s="86">
        <f t="shared" si="258"/>
        <v>0</v>
      </c>
      <c r="GQ225" s="86">
        <f t="shared" si="258"/>
        <v>0</v>
      </c>
      <c r="GR225" s="86">
        <f t="shared" si="258"/>
        <v>0</v>
      </c>
      <c r="GS225" s="86">
        <f t="shared" si="258"/>
        <v>0</v>
      </c>
      <c r="GT225" s="86">
        <f t="shared" si="258"/>
        <v>0</v>
      </c>
      <c r="GU225" s="86">
        <f t="shared" si="258"/>
        <v>0</v>
      </c>
      <c r="GV225" s="86">
        <f t="shared" si="258"/>
        <v>0</v>
      </c>
      <c r="GW225" s="86">
        <f t="shared" si="258"/>
        <v>0</v>
      </c>
      <c r="GX225" s="86">
        <f t="shared" si="258"/>
        <v>0</v>
      </c>
      <c r="GY225" s="86">
        <f t="shared" si="258"/>
        <v>0</v>
      </c>
      <c r="GZ225" s="86">
        <f t="shared" si="258"/>
        <v>0</v>
      </c>
      <c r="HA225" s="86">
        <f t="shared" si="258"/>
        <v>0</v>
      </c>
      <c r="HC225" s="86">
        <f t="shared" si="268"/>
        <v>0</v>
      </c>
      <c r="HD225" s="86">
        <f t="shared" si="268"/>
        <v>0</v>
      </c>
      <c r="HE225" s="86">
        <f t="shared" si="268"/>
        <v>0</v>
      </c>
      <c r="HF225" s="86">
        <f t="shared" si="262"/>
        <v>0</v>
      </c>
      <c r="HG225" s="86">
        <f t="shared" si="262"/>
        <v>0</v>
      </c>
      <c r="HH225" s="86">
        <f t="shared" si="262"/>
        <v>0</v>
      </c>
      <c r="HI225" s="86">
        <f t="shared" si="242"/>
        <v>0</v>
      </c>
      <c r="HJ225" s="86">
        <f t="shared" si="242"/>
        <v>0</v>
      </c>
      <c r="HK225" s="86">
        <f t="shared" si="242"/>
        <v>0</v>
      </c>
      <c r="HL225" s="86">
        <f t="shared" si="242"/>
        <v>0</v>
      </c>
      <c r="HM225" s="86">
        <f t="shared" si="242"/>
        <v>0</v>
      </c>
      <c r="HN225" s="86">
        <f t="shared" si="242"/>
        <v>0</v>
      </c>
      <c r="HO225" s="86">
        <f t="shared" si="227"/>
        <v>0</v>
      </c>
      <c r="HP225" s="86">
        <f t="shared" si="227"/>
        <v>0</v>
      </c>
      <c r="HQ225" s="86">
        <f t="shared" si="227"/>
        <v>0</v>
      </c>
      <c r="HS225" s="86">
        <f t="shared" si="259"/>
        <v>2.2443411426646481E-92</v>
      </c>
      <c r="HT225" s="86">
        <f t="shared" si="259"/>
        <v>1.3189558153576042E-89</v>
      </c>
      <c r="HU225" s="86">
        <f t="shared" si="259"/>
        <v>2.4795020566031422E-103</v>
      </c>
      <c r="HV225" s="86">
        <f t="shared" si="259"/>
        <v>7.835954155060747E-108</v>
      </c>
      <c r="HW225" s="86">
        <f t="shared" si="259"/>
        <v>1.0694608727207505E-107</v>
      </c>
      <c r="HX225" s="86">
        <f t="shared" si="259"/>
        <v>6.7818133517123855E-125</v>
      </c>
      <c r="HY225" s="86">
        <f t="shared" si="259"/>
        <v>5.2411592407258075E-117</v>
      </c>
      <c r="HZ225" s="86">
        <f t="shared" si="259"/>
        <v>1.4515992061266104E-172</v>
      </c>
      <c r="IA225" s="86">
        <f t="shared" si="259"/>
        <v>8.5059330348962096E-113</v>
      </c>
      <c r="IB225" s="86">
        <f t="shared" si="259"/>
        <v>1.271462887420977E-97</v>
      </c>
      <c r="IC225" s="86">
        <f t="shared" si="259"/>
        <v>1.8724825888439377E-96</v>
      </c>
      <c r="ID225" s="86">
        <f t="shared" si="259"/>
        <v>2.9327823190799741E-90</v>
      </c>
      <c r="IE225" s="86">
        <f t="shared" si="259"/>
        <v>2.5822340665738084E-99</v>
      </c>
      <c r="IF225" s="86">
        <f t="shared" si="259"/>
        <v>4.6934864044325141E-123</v>
      </c>
      <c r="IG225" s="86">
        <f t="shared" si="259"/>
        <v>5.8421087388307523E-91</v>
      </c>
      <c r="II225" s="86">
        <f t="shared" si="260"/>
        <v>4.4481683581412249E-26</v>
      </c>
      <c r="IJ225" s="86">
        <f t="shared" si="260"/>
        <v>2.0992296561468037E-24</v>
      </c>
      <c r="IK225" s="86">
        <f t="shared" si="260"/>
        <v>8.7295892392370519E-28</v>
      </c>
      <c r="IL225" s="86">
        <f t="shared" si="260"/>
        <v>3.8392703209724141E-29</v>
      </c>
      <c r="IM225" s="86">
        <f t="shared" si="260"/>
        <v>8.4921087446000928E-30</v>
      </c>
      <c r="IN225" s="86">
        <f t="shared" si="260"/>
        <v>2.8045625434557378E-36</v>
      </c>
      <c r="IO225" s="86">
        <f t="shared" si="260"/>
        <v>7.9950999727563027E-35</v>
      </c>
      <c r="IP225" s="86">
        <f t="shared" si="260"/>
        <v>8.1149146997454564E-46</v>
      </c>
      <c r="IQ225" s="86">
        <f t="shared" si="260"/>
        <v>5.231468262426825E-30</v>
      </c>
      <c r="IR225" s="86">
        <f t="shared" si="260"/>
        <v>1.3003263405717631E-24</v>
      </c>
      <c r="IS225" s="86">
        <f t="shared" si="260"/>
        <v>3.363945088296053E-24</v>
      </c>
      <c r="IT225" s="86">
        <f t="shared" si="260"/>
        <v>2.7439515317154024E-22</v>
      </c>
      <c r="IU225" s="86">
        <f t="shared" si="260"/>
        <v>3.6341518158691363E-25</v>
      </c>
      <c r="IV225" s="86">
        <f t="shared" si="260"/>
        <v>4.3006382415640434E-7</v>
      </c>
      <c r="IW225" s="86">
        <f t="shared" si="260"/>
        <v>9.1132240979436751E-33</v>
      </c>
      <c r="IY225" s="86">
        <f t="shared" si="261"/>
        <v>4.4481683581412249E-26</v>
      </c>
      <c r="IZ225" s="86">
        <f t="shared" si="261"/>
        <v>2.0992296561468037E-24</v>
      </c>
      <c r="JA225" s="86">
        <f t="shared" si="261"/>
        <v>8.7295892392370519E-28</v>
      </c>
      <c r="JB225" s="86">
        <f t="shared" si="261"/>
        <v>3.8392703209724141E-29</v>
      </c>
      <c r="JC225" s="86">
        <f t="shared" si="261"/>
        <v>8.4921087446000928E-30</v>
      </c>
      <c r="JD225" s="86">
        <f t="shared" si="261"/>
        <v>2.8045625434557378E-36</v>
      </c>
      <c r="JE225" s="86">
        <f t="shared" si="261"/>
        <v>7.9950999727563027E-35</v>
      </c>
      <c r="JF225" s="86">
        <f t="shared" si="261"/>
        <v>8.1149146997454564E-46</v>
      </c>
      <c r="JG225" s="86">
        <f t="shared" si="261"/>
        <v>5.231468262426825E-30</v>
      </c>
      <c r="JH225" s="86">
        <f t="shared" si="261"/>
        <v>1.3003263405717631E-24</v>
      </c>
      <c r="JI225" s="86">
        <f t="shared" si="261"/>
        <v>3.363945088296053E-24</v>
      </c>
      <c r="JJ225" s="86">
        <f t="shared" si="261"/>
        <v>2.7439515317154024E-22</v>
      </c>
      <c r="JK225" s="86">
        <f t="shared" si="261"/>
        <v>3.6341518158691363E-25</v>
      </c>
      <c r="JL225" s="86">
        <f t="shared" si="261"/>
        <v>4.3006382415640434E-7</v>
      </c>
      <c r="JM225" s="86">
        <f t="shared" si="261"/>
        <v>9.1132240979436751E-33</v>
      </c>
    </row>
    <row r="226" spans="1:273" x14ac:dyDescent="0.25">
      <c r="B226" s="2">
        <v>199</v>
      </c>
      <c r="C226" s="37">
        <v>36</v>
      </c>
      <c r="D226" s="37">
        <v>35.81</v>
      </c>
      <c r="E226" s="37">
        <v>35.856999999999999</v>
      </c>
      <c r="F226" s="37">
        <v>37.110999999999997</v>
      </c>
      <c r="G226" s="37">
        <v>38.063000000000002</v>
      </c>
      <c r="H226" s="37">
        <v>39.587000000000003</v>
      </c>
      <c r="I226" s="37">
        <v>40.19</v>
      </c>
      <c r="J226" s="37">
        <v>42.115000000000002</v>
      </c>
      <c r="K226" s="37">
        <v>39</v>
      </c>
      <c r="L226" s="37">
        <v>38.622999999999998</v>
      </c>
      <c r="M226" s="37">
        <v>37.508000000000003</v>
      </c>
      <c r="N226" s="37">
        <v>39.786999999999999</v>
      </c>
      <c r="O226" s="37">
        <v>35.508000000000003</v>
      </c>
      <c r="P226" s="37">
        <v>37.197000000000003</v>
      </c>
      <c r="Q226" s="37">
        <v>41.475999999999999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>
        <f t="shared" si="263"/>
        <v>40.885069897621058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0.59093010237894106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>
        <f t="shared" si="255"/>
        <v>40.885069897621058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>
        <f t="shared" si="298"/>
        <v>41.475999999999999</v>
      </c>
      <c r="DK226" s="2">
        <f t="shared" si="265"/>
        <v>98.999758985200842</v>
      </c>
      <c r="DL226" s="2">
        <f t="shared" si="265"/>
        <v>98.041929024463911</v>
      </c>
      <c r="DM226" s="2">
        <f t="shared" si="265"/>
        <v>91.579163092721231</v>
      </c>
      <c r="DN226" s="2">
        <f t="shared" si="265"/>
        <v>97.793605557233491</v>
      </c>
      <c r="DO226" s="2">
        <f t="shared" si="265"/>
        <v>112.37799114064228</v>
      </c>
      <c r="DP226" s="2">
        <f t="shared" si="265"/>
        <v>108.43496376306619</v>
      </c>
      <c r="DQ226" s="2">
        <f t="shared" si="265"/>
        <v>93.066184989429161</v>
      </c>
      <c r="DR226" s="2">
        <f t="shared" si="265"/>
        <v>103.0247545209177</v>
      </c>
      <c r="DS226" s="2">
        <f t="shared" si="265"/>
        <v>95.614067741674063</v>
      </c>
      <c r="DT226" s="2">
        <f t="shared" si="265"/>
        <v>113.99361289198609</v>
      </c>
      <c r="DU226" s="2">
        <f t="shared" si="265"/>
        <v>109.66732239418741</v>
      </c>
      <c r="DV226" s="2">
        <f t="shared" si="265"/>
        <v>96.272474277660308</v>
      </c>
      <c r="DW226" s="2">
        <f t="shared" si="265"/>
        <v>102.61121262458471</v>
      </c>
      <c r="DX226" s="2">
        <f t="shared" si="265"/>
        <v>100.89644234234234</v>
      </c>
      <c r="DY226" s="2">
        <f t="shared" si="265"/>
        <v>75.467802052785913</v>
      </c>
      <c r="EA226" s="2">
        <f t="shared" si="241"/>
        <v>34.810950485666893</v>
      </c>
      <c r="EB226" s="2">
        <f t="shared" si="241"/>
        <v>34.484025580087696</v>
      </c>
      <c r="EC226" s="2">
        <f t="shared" si="241"/>
        <v>36.209120262390684</v>
      </c>
      <c r="ED226" s="2">
        <f t="shared" si="241"/>
        <v>35.859991336024407</v>
      </c>
      <c r="EE226" s="2">
        <f t="shared" si="241"/>
        <v>37.745964793538832</v>
      </c>
      <c r="EF226" s="2">
        <f t="shared" si="240"/>
        <v>37.990561461096561</v>
      </c>
      <c r="EG226" s="2">
        <f t="shared" si="240"/>
        <v>42.095263843729683</v>
      </c>
      <c r="EH226" s="2">
        <f t="shared" si="240"/>
        <v>40.282121004915339</v>
      </c>
      <c r="EI226" s="2">
        <f t="shared" si="240"/>
        <v>39.53481671575846</v>
      </c>
      <c r="EJ226" s="2">
        <f t="shared" si="240"/>
        <v>38.517940340745007</v>
      </c>
      <c r="EK226" s="2">
        <f t="shared" si="240"/>
        <v>37.070749311796156</v>
      </c>
      <c r="EL226" s="2">
        <f t="shared" si="240"/>
        <v>37.94895800156128</v>
      </c>
      <c r="EM226" s="2">
        <f t="shared" si="240"/>
        <v>38.127644301138787</v>
      </c>
      <c r="EN226" s="2">
        <f t="shared" si="240"/>
        <v>40.161934426895947</v>
      </c>
      <c r="EO226" s="2">
        <f t="shared" si="240"/>
        <v>40.581945571459485</v>
      </c>
      <c r="EQ226" s="2">
        <f t="shared" si="266"/>
        <v>36.931452012865236</v>
      </c>
      <c r="ER226" s="2">
        <f t="shared" si="266"/>
        <v>34.371732211715191</v>
      </c>
      <c r="ES226" s="2">
        <f t="shared" si="266"/>
        <v>35.349741432093694</v>
      </c>
      <c r="ET226" s="2">
        <f t="shared" si="266"/>
        <v>35.246652725595823</v>
      </c>
      <c r="EU226" s="2">
        <f t="shared" si="266"/>
        <v>35.905456731121788</v>
      </c>
      <c r="EV226" s="2">
        <f t="shared" si="266"/>
        <v>38.309945341517164</v>
      </c>
      <c r="EW226" s="2">
        <f t="shared" si="266"/>
        <v>40.134523073445969</v>
      </c>
      <c r="EX226" s="2">
        <f t="shared" si="266"/>
        <v>39.502767946101841</v>
      </c>
      <c r="EY226" s="2">
        <f t="shared" si="266"/>
        <v>39.852952598451807</v>
      </c>
      <c r="EZ226" s="2">
        <f t="shared" si="266"/>
        <v>37.303209320813693</v>
      </c>
      <c r="FA226" s="2">
        <f t="shared" si="266"/>
        <v>37.398059761546925</v>
      </c>
      <c r="FB226" s="2">
        <f t="shared" si="266"/>
        <v>37.474823199677829</v>
      </c>
      <c r="FC226" s="2">
        <f t="shared" si="266"/>
        <v>37.483877656753904</v>
      </c>
      <c r="FD226" s="2">
        <f t="shared" si="266"/>
        <v>38.909275199227345</v>
      </c>
      <c r="FE226" s="2">
        <f t="shared" si="266"/>
        <v>40.89511981002795</v>
      </c>
      <c r="FG226" s="2">
        <f t="shared" si="267"/>
        <v>0.99999941320511376</v>
      </c>
      <c r="FH226" s="2">
        <f t="shared" si="267"/>
        <v>0.99999942518609719</v>
      </c>
      <c r="FI226" s="2">
        <f t="shared" si="267"/>
        <v>0.99999940727059777</v>
      </c>
      <c r="FJ226" s="2">
        <f t="shared" si="267"/>
        <v>0.9999994077833757</v>
      </c>
      <c r="FK226" s="2">
        <f t="shared" si="267"/>
        <v>0.9999994934758043</v>
      </c>
      <c r="FL226" s="2">
        <f t="shared" si="267"/>
        <v>0.99999933617533188</v>
      </c>
      <c r="FM226" s="2">
        <f t="shared" si="267"/>
        <v>0.99999936980591386</v>
      </c>
      <c r="FN226" s="2">
        <f t="shared" si="267"/>
        <v>0.99999927252056886</v>
      </c>
      <c r="FO226" s="2">
        <f t="shared" si="267"/>
        <v>0.99999932824348314</v>
      </c>
      <c r="FP226" s="2">
        <f t="shared" si="267"/>
        <v>0.99999926960024355</v>
      </c>
      <c r="FQ226" s="2">
        <f t="shared" si="267"/>
        <v>0.99999930306814144</v>
      </c>
      <c r="FR226" s="2">
        <f t="shared" si="267"/>
        <v>0.99999936187138017</v>
      </c>
      <c r="FS226" s="2">
        <f t="shared" si="267"/>
        <v>0.99999930270359805</v>
      </c>
      <c r="FT226" s="2">
        <f t="shared" si="267"/>
        <v>0.99999921352869003</v>
      </c>
      <c r="FU226" s="2">
        <f t="shared" si="267"/>
        <v>0.9999989802624305</v>
      </c>
      <c r="FW226" s="2">
        <f t="shared" si="257"/>
        <v>0.98606643367362212</v>
      </c>
      <c r="FX226" s="2">
        <f t="shared" si="257"/>
        <v>0.98461685832432255</v>
      </c>
      <c r="FY226" s="2">
        <f t="shared" si="257"/>
        <v>0.98552296479368784</v>
      </c>
      <c r="FZ226" s="2">
        <f t="shared" si="257"/>
        <v>0.98518364135239833</v>
      </c>
      <c r="GA226" s="2">
        <f t="shared" si="257"/>
        <v>0.98712740801074761</v>
      </c>
      <c r="GB226" s="2">
        <f t="shared" si="257"/>
        <v>0.98865369541229287</v>
      </c>
      <c r="GC226" s="2">
        <f t="shared" si="257"/>
        <v>0.98952345722244628</v>
      </c>
      <c r="GD226" s="2">
        <f t="shared" si="257"/>
        <v>0.98554215003627266</v>
      </c>
      <c r="GE226" s="2">
        <f t="shared" si="257"/>
        <v>0.98425691450102515</v>
      </c>
      <c r="GF226" s="2">
        <f t="shared" si="257"/>
        <v>0.98034934302042576</v>
      </c>
      <c r="GG226" s="2">
        <f t="shared" si="257"/>
        <v>0.97950601039475005</v>
      </c>
      <c r="GH226" s="2">
        <f t="shared" si="257"/>
        <v>0.97807209643314297</v>
      </c>
      <c r="GI226" s="2">
        <f t="shared" si="257"/>
        <v>0.97999473691370664</v>
      </c>
      <c r="GJ226" s="2">
        <f t="shared" si="257"/>
        <v>0.97912171481140309</v>
      </c>
      <c r="GK226" s="2">
        <f t="shared" si="257"/>
        <v>0.96779592449402618</v>
      </c>
      <c r="GM226" s="86">
        <f t="shared" si="258"/>
        <v>0</v>
      </c>
      <c r="GN226" s="86">
        <f t="shared" si="258"/>
        <v>0</v>
      </c>
      <c r="GO226" s="86">
        <f t="shared" si="258"/>
        <v>0</v>
      </c>
      <c r="GP226" s="86">
        <f t="shared" si="258"/>
        <v>0</v>
      </c>
      <c r="GQ226" s="86">
        <f t="shared" si="258"/>
        <v>0</v>
      </c>
      <c r="GR226" s="86">
        <f t="shared" si="258"/>
        <v>0</v>
      </c>
      <c r="GS226" s="86">
        <f t="shared" si="258"/>
        <v>0</v>
      </c>
      <c r="GT226" s="86">
        <f t="shared" si="258"/>
        <v>0</v>
      </c>
      <c r="GU226" s="86">
        <f t="shared" si="258"/>
        <v>0</v>
      </c>
      <c r="GV226" s="86">
        <f t="shared" si="258"/>
        <v>0</v>
      </c>
      <c r="GW226" s="86">
        <f t="shared" si="258"/>
        <v>0</v>
      </c>
      <c r="GX226" s="86">
        <f t="shared" si="258"/>
        <v>0</v>
      </c>
      <c r="GY226" s="86">
        <f t="shared" si="258"/>
        <v>0</v>
      </c>
      <c r="GZ226" s="86">
        <f t="shared" si="258"/>
        <v>0</v>
      </c>
      <c r="HA226" s="86">
        <f t="shared" si="258"/>
        <v>0</v>
      </c>
      <c r="HC226" s="86">
        <f t="shared" si="268"/>
        <v>0</v>
      </c>
      <c r="HD226" s="86">
        <f t="shared" si="268"/>
        <v>0</v>
      </c>
      <c r="HE226" s="86">
        <f t="shared" si="268"/>
        <v>0</v>
      </c>
      <c r="HF226" s="86">
        <f t="shared" si="262"/>
        <v>0</v>
      </c>
      <c r="HG226" s="86">
        <f t="shared" si="262"/>
        <v>0</v>
      </c>
      <c r="HH226" s="86">
        <f t="shared" si="262"/>
        <v>0</v>
      </c>
      <c r="HI226" s="86">
        <f t="shared" si="242"/>
        <v>0</v>
      </c>
      <c r="HJ226" s="86">
        <f t="shared" si="242"/>
        <v>0</v>
      </c>
      <c r="HK226" s="86">
        <f t="shared" si="242"/>
        <v>0</v>
      </c>
      <c r="HL226" s="86">
        <f t="shared" si="242"/>
        <v>0</v>
      </c>
      <c r="HM226" s="86">
        <f t="shared" si="242"/>
        <v>0</v>
      </c>
      <c r="HN226" s="86">
        <f t="shared" si="242"/>
        <v>0</v>
      </c>
      <c r="HO226" s="86">
        <f t="shared" si="227"/>
        <v>0</v>
      </c>
      <c r="HP226" s="86">
        <f t="shared" si="227"/>
        <v>0</v>
      </c>
      <c r="HQ226" s="86">
        <f t="shared" si="227"/>
        <v>0</v>
      </c>
      <c r="HS226" s="86">
        <f t="shared" si="259"/>
        <v>7.9863464301008439E-95</v>
      </c>
      <c r="HT226" s="86">
        <f t="shared" si="259"/>
        <v>5.4393190548386253E-92</v>
      </c>
      <c r="HU226" s="86">
        <f t="shared" si="259"/>
        <v>4.8776155755869323E-106</v>
      </c>
      <c r="HV226" s="86">
        <f t="shared" si="259"/>
        <v>1.1001754393860835E-110</v>
      </c>
      <c r="HW226" s="86">
        <f t="shared" si="259"/>
        <v>1.7450032323371873E-110</v>
      </c>
      <c r="HX226" s="86">
        <f t="shared" si="259"/>
        <v>3.9405203780462666E-128</v>
      </c>
      <c r="HY226" s="86">
        <f t="shared" si="259"/>
        <v>5.1400868250870374E-120</v>
      </c>
      <c r="HZ226" s="86">
        <f t="shared" si="259"/>
        <v>3.9917381803197014E-177</v>
      </c>
      <c r="IA226" s="86">
        <f t="shared" si="259"/>
        <v>8.3234837102610624E-116</v>
      </c>
      <c r="IB226" s="86">
        <f t="shared" si="259"/>
        <v>2.744167026918719E-100</v>
      </c>
      <c r="IC226" s="86">
        <f t="shared" si="259"/>
        <v>4.137035180488776E-99</v>
      </c>
      <c r="ID226" s="86">
        <f t="shared" si="259"/>
        <v>9.2202722912468695E-93</v>
      </c>
      <c r="IE226" s="86">
        <f t="shared" si="259"/>
        <v>4.7568600280415224E-102</v>
      </c>
      <c r="IF226" s="86">
        <f t="shared" si="259"/>
        <v>1.6556946220348762E-126</v>
      </c>
      <c r="IG226" s="86">
        <f t="shared" si="259"/>
        <v>1.2828133449749151E-93</v>
      </c>
      <c r="II226" s="86">
        <f t="shared" si="260"/>
        <v>3.5987378567796021E-27</v>
      </c>
      <c r="IJ226" s="86">
        <f t="shared" si="260"/>
        <v>1.9000091197360776E-25</v>
      </c>
      <c r="IK226" s="86">
        <f t="shared" si="260"/>
        <v>5.7836743343430682E-29</v>
      </c>
      <c r="IL226" s="86">
        <f t="shared" si="260"/>
        <v>2.1754619327367009E-30</v>
      </c>
      <c r="IM226" s="86">
        <f t="shared" si="260"/>
        <v>4.9671718268153493E-31</v>
      </c>
      <c r="IN226" s="86">
        <f t="shared" si="260"/>
        <v>9.4942010999458613E-38</v>
      </c>
      <c r="IO226" s="86">
        <f t="shared" si="260"/>
        <v>3.3088842788782798E-36</v>
      </c>
      <c r="IP226" s="86">
        <f t="shared" si="260"/>
        <v>8.3686141658935877E-48</v>
      </c>
      <c r="IQ226" s="86">
        <f t="shared" si="260"/>
        <v>2.5890214670035054E-31</v>
      </c>
      <c r="IR226" s="86">
        <f t="shared" si="260"/>
        <v>9.8127112911547735E-26</v>
      </c>
      <c r="IS226" s="86">
        <f t="shared" si="260"/>
        <v>2.5815947621308167E-25</v>
      </c>
      <c r="IT226" s="86">
        <f t="shared" si="260"/>
        <v>2.4983102913527625E-23</v>
      </c>
      <c r="IU226" s="86">
        <f t="shared" si="260"/>
        <v>2.5454467666233975E-26</v>
      </c>
      <c r="IV226" s="86">
        <f t="shared" si="260"/>
        <v>2.2294599384035313E-7</v>
      </c>
      <c r="IW226" s="86">
        <f t="shared" si="260"/>
        <v>1.6102213010331955E-34</v>
      </c>
      <c r="IY226" s="86">
        <f t="shared" si="261"/>
        <v>3.5987378567796021E-27</v>
      </c>
      <c r="IZ226" s="86">
        <f t="shared" si="261"/>
        <v>1.9000091197360776E-25</v>
      </c>
      <c r="JA226" s="86">
        <f t="shared" si="261"/>
        <v>5.7836743343430682E-29</v>
      </c>
      <c r="JB226" s="86">
        <f t="shared" si="261"/>
        <v>2.1754619327367009E-30</v>
      </c>
      <c r="JC226" s="86">
        <f t="shared" si="261"/>
        <v>4.9671718268153493E-31</v>
      </c>
      <c r="JD226" s="86">
        <f t="shared" si="261"/>
        <v>9.4942010999458613E-38</v>
      </c>
      <c r="JE226" s="86">
        <f t="shared" si="261"/>
        <v>3.3088842788782798E-36</v>
      </c>
      <c r="JF226" s="86">
        <f t="shared" si="261"/>
        <v>8.3686141658935877E-48</v>
      </c>
      <c r="JG226" s="86">
        <f t="shared" si="261"/>
        <v>2.5890214670035054E-31</v>
      </c>
      <c r="JH226" s="86">
        <f t="shared" si="261"/>
        <v>9.8127112911547735E-26</v>
      </c>
      <c r="JI226" s="86">
        <f t="shared" si="261"/>
        <v>2.5815947621308167E-25</v>
      </c>
      <c r="JJ226" s="86">
        <f t="shared" si="261"/>
        <v>2.4983102913527625E-23</v>
      </c>
      <c r="JK226" s="86">
        <f t="shared" si="261"/>
        <v>2.5454467666233975E-26</v>
      </c>
      <c r="JL226" s="86">
        <f t="shared" si="261"/>
        <v>2.2294599384035313E-7</v>
      </c>
      <c r="JM226" s="86">
        <f t="shared" si="261"/>
        <v>1.6102213010331955E-34</v>
      </c>
    </row>
    <row r="227" spans="1:273" x14ac:dyDescent="0.25">
      <c r="B227" s="2">
        <v>200</v>
      </c>
      <c r="C227" s="37">
        <v>36.317</v>
      </c>
      <c r="D227" s="37">
        <v>36.348999999999997</v>
      </c>
      <c r="E227" s="37">
        <v>37.174999999999997</v>
      </c>
      <c r="F227" s="37">
        <v>36.286000000000001</v>
      </c>
      <c r="G227" s="37">
        <v>38.048000000000002</v>
      </c>
      <c r="H227" s="37">
        <v>37.048000000000002</v>
      </c>
      <c r="I227" s="37">
        <v>40.048000000000002</v>
      </c>
      <c r="J227" s="37">
        <v>41.573999999999998</v>
      </c>
      <c r="K227" s="37">
        <v>40.802999999999997</v>
      </c>
      <c r="L227" s="37">
        <v>38.262</v>
      </c>
      <c r="M227" s="37">
        <v>39.82</v>
      </c>
      <c r="N227" s="37">
        <v>40.426000000000002</v>
      </c>
      <c r="O227" s="37">
        <v>39.753999999999998</v>
      </c>
      <c r="P227" s="37">
        <v>39.802999999999997</v>
      </c>
      <c r="Q227" s="37">
        <v>40.508000000000003</v>
      </c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>
        <f t="shared" si="263"/>
        <v>40.777917811972323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-0.26991781197232001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>
        <f t="shared" si="255"/>
        <v>40.777917811972323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>
        <f t="shared" si="298"/>
        <v>40.508000000000003</v>
      </c>
      <c r="DK227" s="2">
        <f t="shared" si="265"/>
        <v>99.219254756871038</v>
      </c>
      <c r="DL227" s="2">
        <f t="shared" si="265"/>
        <v>98.251332074901853</v>
      </c>
      <c r="DM227" s="2">
        <f t="shared" si="265"/>
        <v>91.753332678948965</v>
      </c>
      <c r="DN227" s="2">
        <f t="shared" si="265"/>
        <v>98.000381757777149</v>
      </c>
      <c r="DO227" s="2">
        <f t="shared" si="265"/>
        <v>112.6564330011074</v>
      </c>
      <c r="DP227" s="2">
        <f t="shared" si="265"/>
        <v>108.68803118466897</v>
      </c>
      <c r="DQ227" s="2">
        <f t="shared" si="265"/>
        <v>93.210010359408031</v>
      </c>
      <c r="DR227" s="2">
        <f t="shared" si="265"/>
        <v>103.23301585695009</v>
      </c>
      <c r="DS227" s="2">
        <f t="shared" si="265"/>
        <v>95.787697350295744</v>
      </c>
      <c r="DT227" s="2">
        <f t="shared" si="265"/>
        <v>114.27723780487807</v>
      </c>
      <c r="DU227" s="2">
        <f t="shared" si="265"/>
        <v>109.93058606811982</v>
      </c>
      <c r="DV227" s="2">
        <f t="shared" si="265"/>
        <v>96.462941226215634</v>
      </c>
      <c r="DW227" s="2">
        <f t="shared" si="265"/>
        <v>102.83677514346118</v>
      </c>
      <c r="DX227" s="2">
        <f t="shared" si="265"/>
        <v>101.12719176319175</v>
      </c>
      <c r="DY227" s="2">
        <f t="shared" si="265"/>
        <v>75.56728903958944</v>
      </c>
      <c r="DZ227" s="5"/>
      <c r="EA227" s="2">
        <f t="shared" si="241"/>
        <v>34.676894811655998</v>
      </c>
      <c r="EB227" s="2">
        <f t="shared" si="241"/>
        <v>34.353140225662536</v>
      </c>
      <c r="EC227" s="2">
        <f t="shared" si="241"/>
        <v>36.089234779439735</v>
      </c>
      <c r="ED227" s="2">
        <f t="shared" si="241"/>
        <v>35.730714531849941</v>
      </c>
      <c r="EE227" s="2">
        <f t="shared" si="241"/>
        <v>37.635796769423266</v>
      </c>
      <c r="EF227" s="2">
        <f t="shared" si="240"/>
        <v>37.855068965329195</v>
      </c>
      <c r="EG227" s="2">
        <f t="shared" si="240"/>
        <v>41.984170301635743</v>
      </c>
      <c r="EH227" s="2">
        <f t="shared" si="240"/>
        <v>40.14711447296559</v>
      </c>
      <c r="EI227" s="2">
        <f t="shared" si="240"/>
        <v>39.403921723122231</v>
      </c>
      <c r="EJ227" s="2">
        <f t="shared" si="240"/>
        <v>38.391003263066693</v>
      </c>
      <c r="EK227" s="2">
        <f t="shared" si="240"/>
        <v>36.928847264247523</v>
      </c>
      <c r="EL227" s="2">
        <f t="shared" si="240"/>
        <v>37.811063075722089</v>
      </c>
      <c r="EM227" s="2">
        <f t="shared" si="240"/>
        <v>38.007129565816676</v>
      </c>
      <c r="EN227" s="2">
        <f t="shared" si="240"/>
        <v>40.056602158160047</v>
      </c>
      <c r="EO227" s="2">
        <f t="shared" si="240"/>
        <v>40.469553615482113</v>
      </c>
      <c r="EP227" s="5"/>
      <c r="EQ227" s="2">
        <f t="shared" si="266"/>
        <v>36.821594787058174</v>
      </c>
      <c r="ER227" s="2">
        <f t="shared" si="266"/>
        <v>34.239213553276855</v>
      </c>
      <c r="ES227" s="2">
        <f t="shared" si="266"/>
        <v>35.220153165194162</v>
      </c>
      <c r="ET227" s="2">
        <f t="shared" si="266"/>
        <v>35.110536687390464</v>
      </c>
      <c r="EU227" s="2">
        <f t="shared" si="266"/>
        <v>35.775180664267893</v>
      </c>
      <c r="EV227" s="2">
        <f t="shared" si="266"/>
        <v>38.177926586799735</v>
      </c>
      <c r="EW227" s="2">
        <f t="shared" si="266"/>
        <v>40.00196068392971</v>
      </c>
      <c r="EX227" s="2">
        <f t="shared" si="266"/>
        <v>39.359100489050505</v>
      </c>
      <c r="EY227" s="2">
        <f t="shared" si="266"/>
        <v>39.725622215387546</v>
      </c>
      <c r="EZ227" s="2">
        <f t="shared" si="266"/>
        <v>37.162293235721094</v>
      </c>
      <c r="FA227" s="2">
        <f t="shared" si="266"/>
        <v>37.259860151984626</v>
      </c>
      <c r="FB227" s="2">
        <f t="shared" si="266"/>
        <v>37.331227674296571</v>
      </c>
      <c r="FC227" s="2">
        <f t="shared" si="266"/>
        <v>37.355825692063782</v>
      </c>
      <c r="FD227" s="2">
        <f t="shared" si="266"/>
        <v>38.78935232115311</v>
      </c>
      <c r="FE227" s="2">
        <f t="shared" si="266"/>
        <v>40.787242351458559</v>
      </c>
      <c r="FG227" s="2">
        <f t="shared" si="267"/>
        <v>0.99999946483667568</v>
      </c>
      <c r="FH227" s="2">
        <f t="shared" si="267"/>
        <v>0.99999947576346349</v>
      </c>
      <c r="FI227" s="2">
        <f t="shared" si="267"/>
        <v>0.9999994594243321</v>
      </c>
      <c r="FJ227" s="2">
        <f t="shared" si="267"/>
        <v>0.99999945989199124</v>
      </c>
      <c r="FK227" s="2">
        <f t="shared" si="267"/>
        <v>0.99999953804442254</v>
      </c>
      <c r="FL227" s="2">
        <f t="shared" si="267"/>
        <v>0.99999939458467191</v>
      </c>
      <c r="FM227" s="2">
        <f t="shared" si="267"/>
        <v>0.99999942525613073</v>
      </c>
      <c r="FN227" s="2">
        <f t="shared" si="267"/>
        <v>0.99999933653083084</v>
      </c>
      <c r="FO227" s="2">
        <f t="shared" si="267"/>
        <v>0.99999938735073901</v>
      </c>
      <c r="FP227" s="2">
        <f t="shared" si="267"/>
        <v>0.9999993338674622</v>
      </c>
      <c r="FQ227" s="2">
        <f t="shared" si="267"/>
        <v>0.9999993643905517</v>
      </c>
      <c r="FR227" s="2">
        <f t="shared" si="267"/>
        <v>0.99999941801974912</v>
      </c>
      <c r="FS227" s="2">
        <f t="shared" si="267"/>
        <v>0.99999936405808409</v>
      </c>
      <c r="FT227" s="2">
        <f t="shared" si="267"/>
        <v>0.99999928272959082</v>
      </c>
      <c r="FU227" s="2">
        <f t="shared" si="267"/>
        <v>0.99999906998819987</v>
      </c>
      <c r="FV227" s="5"/>
      <c r="FW227" s="2">
        <f t="shared" si="257"/>
        <v>0.98727683784696019</v>
      </c>
      <c r="FX227" s="2">
        <f t="shared" si="257"/>
        <v>0.98595139255970965</v>
      </c>
      <c r="FY227" s="2">
        <f t="shared" si="257"/>
        <v>0.98677994697338745</v>
      </c>
      <c r="FZ227" s="2">
        <f t="shared" si="257"/>
        <v>0.98646968112154232</v>
      </c>
      <c r="GA227" s="2">
        <f t="shared" si="257"/>
        <v>0.98824674426696224</v>
      </c>
      <c r="GB227" s="2">
        <f t="shared" si="257"/>
        <v>0.98964170600774837</v>
      </c>
      <c r="GC227" s="2">
        <f t="shared" si="257"/>
        <v>0.99043646354763071</v>
      </c>
      <c r="GD227" s="2">
        <f t="shared" si="257"/>
        <v>0.9867974887547627</v>
      </c>
      <c r="GE227" s="2">
        <f t="shared" si="257"/>
        <v>0.98562221897756208</v>
      </c>
      <c r="GF227" s="2">
        <f t="shared" si="257"/>
        <v>0.98204734689241491</v>
      </c>
      <c r="GG227" s="2">
        <f t="shared" si="257"/>
        <v>0.98127549439340989</v>
      </c>
      <c r="GH227" s="2">
        <f t="shared" si="257"/>
        <v>0.97996285423638596</v>
      </c>
      <c r="GI227" s="2">
        <f t="shared" si="257"/>
        <v>0.9817228108664513</v>
      </c>
      <c r="GJ227" s="2">
        <f t="shared" si="257"/>
        <v>0.98092373330112181</v>
      </c>
      <c r="GK227" s="2">
        <f t="shared" si="257"/>
        <v>0.97054607313799446</v>
      </c>
      <c r="GL227" s="5"/>
      <c r="GM227" s="86">
        <f t="shared" si="258"/>
        <v>0</v>
      </c>
      <c r="GN227" s="86">
        <f t="shared" si="258"/>
        <v>0</v>
      </c>
      <c r="GO227" s="86">
        <f t="shared" si="258"/>
        <v>0</v>
      </c>
      <c r="GP227" s="86">
        <f t="shared" si="258"/>
        <v>0</v>
      </c>
      <c r="GQ227" s="86">
        <f t="shared" si="258"/>
        <v>0</v>
      </c>
      <c r="GR227" s="86">
        <f t="shared" si="258"/>
        <v>0</v>
      </c>
      <c r="GS227" s="86">
        <f t="shared" si="258"/>
        <v>0</v>
      </c>
      <c r="GT227" s="86">
        <f t="shared" si="258"/>
        <v>0</v>
      </c>
      <c r="GU227" s="86">
        <f t="shared" si="258"/>
        <v>0</v>
      </c>
      <c r="GV227" s="86">
        <f t="shared" si="258"/>
        <v>0</v>
      </c>
      <c r="GW227" s="86">
        <f t="shared" si="258"/>
        <v>0</v>
      </c>
      <c r="GX227" s="86">
        <f t="shared" si="258"/>
        <v>0</v>
      </c>
      <c r="GY227" s="86">
        <f t="shared" si="258"/>
        <v>0</v>
      </c>
      <c r="GZ227" s="86">
        <f t="shared" si="258"/>
        <v>0</v>
      </c>
      <c r="HA227" s="86">
        <f t="shared" si="258"/>
        <v>0</v>
      </c>
      <c r="HC227" s="86">
        <f t="shared" si="268"/>
        <v>0</v>
      </c>
      <c r="HD227" s="86">
        <f t="shared" si="268"/>
        <v>0</v>
      </c>
      <c r="HE227" s="86">
        <f t="shared" si="268"/>
        <v>0</v>
      </c>
      <c r="HF227" s="86">
        <f t="shared" si="262"/>
        <v>0</v>
      </c>
      <c r="HG227" s="86">
        <f t="shared" si="262"/>
        <v>0</v>
      </c>
      <c r="HH227" s="86">
        <f t="shared" si="262"/>
        <v>0</v>
      </c>
      <c r="HI227" s="86">
        <f t="shared" si="242"/>
        <v>0</v>
      </c>
      <c r="HJ227" s="86">
        <f t="shared" si="242"/>
        <v>0</v>
      </c>
      <c r="HK227" s="86">
        <f t="shared" si="242"/>
        <v>0</v>
      </c>
      <c r="HL227" s="86">
        <f t="shared" si="242"/>
        <v>0</v>
      </c>
      <c r="HM227" s="86">
        <f t="shared" si="242"/>
        <v>0</v>
      </c>
      <c r="HN227" s="86">
        <f t="shared" si="242"/>
        <v>0</v>
      </c>
      <c r="HO227" s="86">
        <f t="shared" si="227"/>
        <v>0</v>
      </c>
      <c r="HP227" s="86">
        <f t="shared" si="227"/>
        <v>0</v>
      </c>
      <c r="HQ227" s="86">
        <f t="shared" si="227"/>
        <v>0</v>
      </c>
      <c r="HS227" s="86">
        <f t="shared" si="259"/>
        <v>2.6366669988479912E-97</v>
      </c>
      <c r="HT227" s="86">
        <f t="shared" si="259"/>
        <v>2.0845939163351074E-94</v>
      </c>
      <c r="HU227" s="86">
        <f t="shared" si="259"/>
        <v>8.8421388999323384E-109</v>
      </c>
      <c r="HV227" s="86">
        <f t="shared" si="259"/>
        <v>1.4160002487909571E-113</v>
      </c>
      <c r="HW227" s="86">
        <f t="shared" si="259"/>
        <v>2.6200598890419224E-113</v>
      </c>
      <c r="HX227" s="86">
        <f t="shared" si="259"/>
        <v>2.0790416438628366E-131</v>
      </c>
      <c r="HY227" s="86">
        <f t="shared" si="259"/>
        <v>4.6112920219304419E-123</v>
      </c>
      <c r="HZ227" s="86">
        <f t="shared" si="259"/>
        <v>9.5594931019992467E-182</v>
      </c>
      <c r="IA227" s="86">
        <f t="shared" si="259"/>
        <v>7.4255714190868305E-119</v>
      </c>
      <c r="IB227" s="86">
        <f t="shared" si="259"/>
        <v>5.4456682847466244E-103</v>
      </c>
      <c r="IC227" s="86">
        <f t="shared" si="259"/>
        <v>8.4010186152615288E-102</v>
      </c>
      <c r="ID227" s="86">
        <f t="shared" si="259"/>
        <v>2.6756061950791629E-95</v>
      </c>
      <c r="IE227" s="86">
        <f t="shared" si="259"/>
        <v>8.0341426550964314E-105</v>
      </c>
      <c r="IF227" s="86">
        <f t="shared" si="259"/>
        <v>5.225126504317281E-130</v>
      </c>
      <c r="IG227" s="86">
        <f t="shared" si="259"/>
        <v>2.5753675355054356E-96</v>
      </c>
      <c r="II227" s="86">
        <f t="shared" si="260"/>
        <v>2.7583224000091788E-28</v>
      </c>
      <c r="IJ227" s="86">
        <f t="shared" si="260"/>
        <v>1.6311880377186697E-26</v>
      </c>
      <c r="IK227" s="86">
        <f t="shared" si="260"/>
        <v>3.6125325991706735E-30</v>
      </c>
      <c r="IL227" s="86">
        <f t="shared" si="260"/>
        <v>1.1577195100340533E-31</v>
      </c>
      <c r="IM227" s="86">
        <f t="shared" si="260"/>
        <v>2.7361504150906011E-32</v>
      </c>
      <c r="IN227" s="86">
        <f t="shared" si="260"/>
        <v>2.9976830387725237E-39</v>
      </c>
      <c r="IO227" s="86">
        <f t="shared" si="260"/>
        <v>1.2840853331987548E-37</v>
      </c>
      <c r="IP227" s="86">
        <f t="shared" si="260"/>
        <v>7.809379126536171E-50</v>
      </c>
      <c r="IQ227" s="86">
        <f t="shared" si="260"/>
        <v>1.1985846295428763E-32</v>
      </c>
      <c r="IR227" s="86">
        <f t="shared" si="260"/>
        <v>6.9701892059386332E-27</v>
      </c>
      <c r="IS227" s="86">
        <f t="shared" si="260"/>
        <v>1.8643704477468061E-26</v>
      </c>
      <c r="IT227" s="86">
        <f t="shared" si="260"/>
        <v>2.1471624224723837E-24</v>
      </c>
      <c r="IU227" s="86">
        <f t="shared" si="260"/>
        <v>1.6747358723800639E-27</v>
      </c>
      <c r="IV227" s="86">
        <f t="shared" si="260"/>
        <v>1.1386709622541578E-7</v>
      </c>
      <c r="IW227" s="86">
        <f t="shared" si="260"/>
        <v>2.5505644327498638E-36</v>
      </c>
      <c r="IY227" s="86">
        <f t="shared" si="261"/>
        <v>2.7583224000091788E-28</v>
      </c>
      <c r="IZ227" s="86">
        <f t="shared" si="261"/>
        <v>1.6311880377186697E-26</v>
      </c>
      <c r="JA227" s="86">
        <f t="shared" si="261"/>
        <v>3.6125325991706735E-30</v>
      </c>
      <c r="JB227" s="86">
        <f t="shared" si="261"/>
        <v>1.1577195100340533E-31</v>
      </c>
      <c r="JC227" s="86">
        <f t="shared" si="261"/>
        <v>2.7361504150906011E-32</v>
      </c>
      <c r="JD227" s="86">
        <f t="shared" si="261"/>
        <v>2.9976830387725237E-39</v>
      </c>
      <c r="JE227" s="86">
        <f t="shared" si="261"/>
        <v>1.2840853331987548E-37</v>
      </c>
      <c r="JF227" s="86">
        <f t="shared" si="261"/>
        <v>7.809379126536171E-50</v>
      </c>
      <c r="JG227" s="86">
        <f t="shared" si="261"/>
        <v>1.1985846295428763E-32</v>
      </c>
      <c r="JH227" s="86">
        <f t="shared" si="261"/>
        <v>6.9701892059386332E-27</v>
      </c>
      <c r="JI227" s="86">
        <f t="shared" si="261"/>
        <v>1.8643704477468061E-26</v>
      </c>
      <c r="JJ227" s="86">
        <f t="shared" si="261"/>
        <v>2.1471624224723837E-24</v>
      </c>
      <c r="JK227" s="86">
        <f t="shared" si="261"/>
        <v>1.6747358723800639E-27</v>
      </c>
      <c r="JL227" s="86">
        <f t="shared" si="261"/>
        <v>1.1386709622541578E-7</v>
      </c>
      <c r="JM227" s="86">
        <f t="shared" si="261"/>
        <v>2.5505644327498638E-36</v>
      </c>
    </row>
    <row r="228" spans="1:273" x14ac:dyDescent="0.25">
      <c r="AY228" s="5"/>
      <c r="AZ228" s="5"/>
      <c r="BO228" s="28">
        <f>SLOPE(BO27:BO227,$B27:$B227)</f>
        <v>0.2194957716701903</v>
      </c>
      <c r="BP228" s="28">
        <f t="shared" ref="BP228:CC228" si="299">SLOPE(BP27:BP227,$B27:$B227)</f>
        <v>0.20940305043793422</v>
      </c>
      <c r="BQ228" s="28">
        <f t="shared" si="299"/>
        <v>0.17416958622772577</v>
      </c>
      <c r="BR228" s="28">
        <f t="shared" si="299"/>
        <v>0.20677620054364246</v>
      </c>
      <c r="BS228" s="28">
        <f t="shared" si="299"/>
        <v>0.27844186046511621</v>
      </c>
      <c r="BT228" s="28">
        <f t="shared" si="299"/>
        <v>0.25306742160278739</v>
      </c>
      <c r="BU228" s="28">
        <f t="shared" si="299"/>
        <v>0.14382536997885834</v>
      </c>
      <c r="BV228" s="28">
        <f t="shared" si="299"/>
        <v>0.20826133603238869</v>
      </c>
      <c r="BW228" s="28">
        <f t="shared" si="299"/>
        <v>0.17362960862166757</v>
      </c>
      <c r="BX228" s="28">
        <f t="shared" si="299"/>
        <v>0.28362491289198616</v>
      </c>
      <c r="BY228" s="28">
        <f t="shared" si="299"/>
        <v>0.26326367393242039</v>
      </c>
      <c r="BZ228" s="28">
        <f t="shared" si="299"/>
        <v>0.19046694855532062</v>
      </c>
      <c r="CA228" s="28">
        <f t="shared" si="299"/>
        <v>0.22556251887647238</v>
      </c>
      <c r="CB228" s="28">
        <f t="shared" si="299"/>
        <v>0.23074942084942079</v>
      </c>
      <c r="CC228" s="28">
        <f t="shared" si="299"/>
        <v>9.9486986803519042E-2</v>
      </c>
      <c r="CE228" s="28">
        <f>SLOPE(CE27:CE227,$B27:$B227)</f>
        <v>-0.13405567401089788</v>
      </c>
      <c r="CF228" s="28">
        <f t="shared" ref="CF228:CS228" si="300">SLOPE(CF27:CF227,$B27:$B227)</f>
        <v>-0.13088535442516025</v>
      </c>
      <c r="CG228" s="28">
        <f t="shared" si="300"/>
        <v>-0.11988548295094435</v>
      </c>
      <c r="CH228" s="28">
        <f t="shared" si="300"/>
        <v>-0.129276804174461</v>
      </c>
      <c r="CI228" s="28">
        <f t="shared" si="300"/>
        <v>-0.11016802411557269</v>
      </c>
      <c r="CJ228" s="28">
        <f t="shared" si="300"/>
        <v>-0.13549249576736741</v>
      </c>
      <c r="CK228" s="28">
        <f t="shared" si="300"/>
        <v>-0.11109354209394226</v>
      </c>
      <c r="CL228" s="28">
        <f t="shared" si="300"/>
        <v>-0.13500653194975432</v>
      </c>
      <c r="CM228" s="28">
        <f t="shared" si="300"/>
        <v>-0.13089499263622972</v>
      </c>
      <c r="CN228" s="28">
        <f t="shared" si="300"/>
        <v>-0.12693707767831364</v>
      </c>
      <c r="CO228" s="28">
        <f t="shared" si="300"/>
        <v>-0.14190204754862931</v>
      </c>
      <c r="CP228" s="28">
        <f t="shared" si="300"/>
        <v>-0.13789492583918814</v>
      </c>
      <c r="CQ228" s="28">
        <f t="shared" si="300"/>
        <v>-0.12051473532210956</v>
      </c>
      <c r="CR228" s="28">
        <f t="shared" si="300"/>
        <v>-0.10533226873589853</v>
      </c>
      <c r="CS228" s="28">
        <f t="shared" si="300"/>
        <v>-0.11239195597737037</v>
      </c>
      <c r="CU228" s="28">
        <f>SLOPE(CU27:CU227,$B27:$B227)</f>
        <v>-0.10985722580706576</v>
      </c>
      <c r="CV228" s="28">
        <f t="shared" ref="CV228:DI228" si="301">SLOPE(CV27:CV227,$B27:$B227)</f>
        <v>-0.13251865843833835</v>
      </c>
      <c r="CW228" s="28">
        <f t="shared" si="301"/>
        <v>-0.12958826689952743</v>
      </c>
      <c r="CX228" s="28">
        <f t="shared" si="301"/>
        <v>-0.13611603820535889</v>
      </c>
      <c r="CY228" s="28">
        <f t="shared" si="301"/>
        <v>-0.13027606685389406</v>
      </c>
      <c r="CZ228" s="28">
        <f t="shared" si="301"/>
        <v>-0.13201875471743205</v>
      </c>
      <c r="DA228" s="28">
        <f t="shared" si="301"/>
        <v>-0.13256238951625268</v>
      </c>
      <c r="DB228" s="28">
        <f t="shared" si="301"/>
        <v>-0.14366745705133327</v>
      </c>
      <c r="DC228" s="28">
        <f t="shared" si="301"/>
        <v>-0.12733038306425412</v>
      </c>
      <c r="DD228" s="28">
        <f t="shared" si="301"/>
        <v>-0.14091608509259951</v>
      </c>
      <c r="DE228" s="28">
        <f t="shared" si="301"/>
        <v>-0.13819960956229885</v>
      </c>
      <c r="DF228" s="28">
        <f t="shared" si="301"/>
        <v>-0.1435955253812578</v>
      </c>
      <c r="DG228" s="28">
        <f t="shared" si="301"/>
        <v>-0.12805196469012575</v>
      </c>
      <c r="DH228" s="28">
        <f t="shared" si="301"/>
        <v>-0.1199228780742348</v>
      </c>
      <c r="DI228" s="28">
        <f t="shared" si="301"/>
        <v>-0.1078774585693887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55.320100422832972</v>
      </c>
      <c r="BP229" s="28">
        <f t="shared" ref="BP229:CC229" si="302">INTERCEPT(BP27:BP227,$B27:$B227)</f>
        <v>56.370721987315008</v>
      </c>
      <c r="BQ229" s="28">
        <f t="shared" si="302"/>
        <v>56.919415433403806</v>
      </c>
      <c r="BR229" s="28">
        <f t="shared" si="302"/>
        <v>56.645141649048647</v>
      </c>
      <c r="BS229" s="28">
        <f t="shared" si="302"/>
        <v>56.968060908084162</v>
      </c>
      <c r="BT229" s="28">
        <f t="shared" si="302"/>
        <v>58.074546864111504</v>
      </c>
      <c r="BU229" s="28">
        <f t="shared" si="302"/>
        <v>64.444936363636359</v>
      </c>
      <c r="BV229" s="28">
        <f t="shared" si="302"/>
        <v>61.580748650472344</v>
      </c>
      <c r="BW229" s="28">
        <f t="shared" si="302"/>
        <v>61.061775625962227</v>
      </c>
      <c r="BX229" s="28">
        <f t="shared" si="302"/>
        <v>57.552255226480838</v>
      </c>
      <c r="BY229" s="28">
        <f t="shared" si="302"/>
        <v>57.277851281635748</v>
      </c>
      <c r="BZ229" s="28">
        <f t="shared" si="302"/>
        <v>58.369551515151514</v>
      </c>
      <c r="CA229" s="28">
        <f t="shared" si="302"/>
        <v>57.724271368166704</v>
      </c>
      <c r="CB229" s="28">
        <f t="shared" si="302"/>
        <v>54.977307593307593</v>
      </c>
      <c r="CC229" s="28">
        <f t="shared" si="302"/>
        <v>55.669891678885627</v>
      </c>
      <c r="CD229" s="2"/>
      <c r="CE229" s="28">
        <f>INTERCEPT(CE27:CE227,$B27:$B227)</f>
        <v>61.488029613835572</v>
      </c>
      <c r="CF229" s="28">
        <f t="shared" ref="CF229:CS229" si="303">INTERCEPT(CF27:CF227,$B27:$B227)</f>
        <v>60.530211110694587</v>
      </c>
      <c r="CG229" s="28">
        <f t="shared" si="303"/>
        <v>60.066331369628607</v>
      </c>
      <c r="CH229" s="28">
        <f t="shared" si="303"/>
        <v>61.586075366742143</v>
      </c>
      <c r="CI229" s="28">
        <f t="shared" si="303"/>
        <v>59.669401592537803</v>
      </c>
      <c r="CJ229" s="28">
        <f t="shared" si="303"/>
        <v>64.953568118802679</v>
      </c>
      <c r="CK229" s="28">
        <f t="shared" si="303"/>
        <v>64.202878720424195</v>
      </c>
      <c r="CL229" s="28">
        <f t="shared" si="303"/>
        <v>67.148420862916453</v>
      </c>
      <c r="CM229" s="28">
        <f t="shared" si="303"/>
        <v>65.582920250368176</v>
      </c>
      <c r="CN229" s="28">
        <f t="shared" si="303"/>
        <v>63.778418798729419</v>
      </c>
      <c r="CO229" s="28">
        <f t="shared" si="303"/>
        <v>65.309256773973388</v>
      </c>
      <c r="CP229" s="28">
        <f t="shared" si="303"/>
        <v>65.390048243559718</v>
      </c>
      <c r="CQ229" s="28">
        <f t="shared" si="303"/>
        <v>62.110076630238588</v>
      </c>
      <c r="CR229" s="28">
        <f t="shared" si="303"/>
        <v>61.123055905339754</v>
      </c>
      <c r="CS229" s="28">
        <f t="shared" si="303"/>
        <v>62.947944810956187</v>
      </c>
      <c r="CT229" s="2"/>
      <c r="CU229" s="28">
        <f>INTERCEPT(CU27:CU227,$B27:$B227)</f>
        <v>58.793039948471325</v>
      </c>
      <c r="CV229" s="28">
        <f t="shared" ref="CV229:DI229" si="304">INTERCEPT(CV27:CV227,$B27:$B227)</f>
        <v>60.742945240944522</v>
      </c>
      <c r="CW229" s="28">
        <f t="shared" si="304"/>
        <v>61.13780654509965</v>
      </c>
      <c r="CX229" s="28">
        <f t="shared" si="304"/>
        <v>62.333744328462245</v>
      </c>
      <c r="CY229" s="28">
        <f t="shared" si="304"/>
        <v>61.830394035046709</v>
      </c>
      <c r="CZ229" s="28">
        <f t="shared" si="304"/>
        <v>64.581677530286143</v>
      </c>
      <c r="DA229" s="28">
        <f t="shared" si="304"/>
        <v>66.514438587180251</v>
      </c>
      <c r="DB229" s="28">
        <f t="shared" si="304"/>
        <v>68.092591899317156</v>
      </c>
      <c r="DC229" s="28">
        <f t="shared" si="304"/>
        <v>65.191698828238373</v>
      </c>
      <c r="DD229" s="28">
        <f t="shared" si="304"/>
        <v>65.345510254240992</v>
      </c>
      <c r="DE229" s="28">
        <f t="shared" si="304"/>
        <v>64.899782064444395</v>
      </c>
      <c r="DF229" s="28">
        <f t="shared" si="304"/>
        <v>66.050332750548137</v>
      </c>
      <c r="DG229" s="28">
        <f t="shared" si="304"/>
        <v>62.966218630088932</v>
      </c>
      <c r="DH229" s="28">
        <f t="shared" si="304"/>
        <v>62.773927936000071</v>
      </c>
      <c r="DI229" s="28">
        <f t="shared" si="304"/>
        <v>62.362734065336298</v>
      </c>
    </row>
    <row r="230" spans="1:273" x14ac:dyDescent="0.25">
      <c r="A230" s="139"/>
      <c r="B230" s="28" t="s">
        <v>36</v>
      </c>
      <c r="C230" s="5">
        <f>C$7 - ABS(C$11)*Expt!$B$9</f>
        <v>-4.4677237672703001</v>
      </c>
      <c r="D230" s="5">
        <f>D$7 - ABS(D$11)*Expt!$B$9</f>
        <v>-4.5897632046666956</v>
      </c>
      <c r="E230" s="5">
        <f>E$7 - ABS(E$11)*Expt!$B$9</f>
        <v>-2.9121413457135361</v>
      </c>
      <c r="F230" s="5">
        <f>F$7 - ABS(F$11)*Expt!$B$9</f>
        <v>-1.8084557722127457</v>
      </c>
      <c r="G230" s="5">
        <f>G$7 - ABS(G$11)*Expt!$B$9</f>
        <v>-2.9924888683800646</v>
      </c>
      <c r="H230" s="5">
        <f>H$7 - ABS(H$11)*Expt!$B$9</f>
        <v>2.1137229877472521</v>
      </c>
      <c r="I230" s="5">
        <f>I$7 - ABS(I$11)*Expt!$B$9</f>
        <v>-9.38761321833681E-6</v>
      </c>
      <c r="J230" s="5">
        <f>J$7 - ABS(J$11)*Expt!$B$9</f>
        <v>5.9778111236989986</v>
      </c>
      <c r="K230" s="5">
        <f>K$7 - ABS(K$11)*Expt!$B$9</f>
        <v>2.5799464344956178</v>
      </c>
      <c r="L230" s="5">
        <f>L$7 - ABS(L$11)*Expt!$B$9</f>
        <v>4.6938093892133281</v>
      </c>
      <c r="M230" s="5">
        <f>M$7 - ABS(M$11)*Expt!$B$9</f>
        <v>2.0564938600149603</v>
      </c>
      <c r="N230" s="5">
        <f>N$7 - ABS(N$11)*Expt!$B$9</f>
        <v>-1.6014984290647476</v>
      </c>
      <c r="O230" s="5">
        <f>O$7 - ABS(O$11)*Expt!$B$9</f>
        <v>1.9999983448217833</v>
      </c>
      <c r="P230" s="5">
        <f>P$7 - ABS(P$11)*Expt!$B$9</f>
        <v>9.0046862837826396</v>
      </c>
      <c r="Q230" s="5">
        <f>Q$7 - ABS(Q$11)*Expt!$B$9</f>
        <v>16.952997151660242</v>
      </c>
    </row>
    <row r="231" spans="1:273" x14ac:dyDescent="0.25">
      <c r="A231" s="139"/>
      <c r="B231" s="3" t="s">
        <v>60</v>
      </c>
      <c r="C231" s="72">
        <f>C7 - C11*$S231</f>
        <v>43.212164380739502</v>
      </c>
      <c r="D231" s="72">
        <f t="shared" ref="D231:Q231" si="305">D7 - D11*$S231</f>
        <v>42.988187833855527</v>
      </c>
      <c r="E231" s="72">
        <f t="shared" si="305"/>
        <v>43.321418207395155</v>
      </c>
      <c r="F231" s="72">
        <f t="shared" si="305"/>
        <v>43.312021291039869</v>
      </c>
      <c r="G231" s="72">
        <f t="shared" si="305"/>
        <v>41.615010390029433</v>
      </c>
      <c r="H231" s="72">
        <f t="shared" si="305"/>
        <v>44.551341883103206</v>
      </c>
      <c r="I231" s="72">
        <f t="shared" si="305"/>
        <v>43.986864925946918</v>
      </c>
      <c r="J231" s="72">
        <f t="shared" si="305"/>
        <v>45.545525862376579</v>
      </c>
      <c r="K231" s="72">
        <f t="shared" si="305"/>
        <v>44.680304500674552</v>
      </c>
      <c r="L231" s="72">
        <f t="shared" si="305"/>
        <v>45.589023423651412</v>
      </c>
      <c r="M231" s="72">
        <f t="shared" si="305"/>
        <v>45.079765509724027</v>
      </c>
      <c r="N231" s="72">
        <f t="shared" si="305"/>
        <v>44.122712503647058</v>
      </c>
      <c r="O231" s="72">
        <f t="shared" si="305"/>
        <v>45.085443177427507</v>
      </c>
      <c r="P231" s="72">
        <f t="shared" si="305"/>
        <v>46.392080649301185</v>
      </c>
      <c r="Q231" s="72">
        <f t="shared" si="305"/>
        <v>49.212221571755492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72">
        <f t="shared" ref="C232:P232" si="306">C10 + C14*$S232</f>
        <v>152.7539028467163</v>
      </c>
      <c r="D232" s="72">
        <f t="shared" si="306"/>
        <v>153.84444431155086</v>
      </c>
      <c r="E232" s="72">
        <f t="shared" si="306"/>
        <v>153.17532204566794</v>
      </c>
      <c r="F232" s="72">
        <f t="shared" si="306"/>
        <v>153.43060725422504</v>
      </c>
      <c r="G232" s="72">
        <f t="shared" si="306"/>
        <v>151.88231983976763</v>
      </c>
      <c r="H232" s="72">
        <f t="shared" si="306"/>
        <v>150.49525609647205</v>
      </c>
      <c r="I232" s="72">
        <f t="shared" si="306"/>
        <v>149.61979741914055</v>
      </c>
      <c r="J232" s="72">
        <f t="shared" si="306"/>
        <v>153.16071276158436</v>
      </c>
      <c r="K232" s="72">
        <f t="shared" si="306"/>
        <v>154.09953449069852</v>
      </c>
      <c r="L232" s="72">
        <f t="shared" si="306"/>
        <v>156.5499053142708</v>
      </c>
      <c r="M232" s="72">
        <f t="shared" si="306"/>
        <v>157.01548515894117</v>
      </c>
      <c r="N232" s="72">
        <f t="shared" si="306"/>
        <v>157.76565608982389</v>
      </c>
      <c r="O232" s="72">
        <f t="shared" si="306"/>
        <v>156.74801309466304</v>
      </c>
      <c r="P232" s="72">
        <f t="shared" si="306"/>
        <v>157.22145357948131</v>
      </c>
      <c r="Q232" s="72">
        <f>Q10 + Q14*$S232</f>
        <v>162.05317618281506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180.75622174157778</v>
      </c>
      <c r="D233" s="2">
        <f>D$10 + ABS(D$14)*Expt!$B$10</f>
        <v>182.15834161137099</v>
      </c>
      <c r="E233" s="2">
        <f>E$10 + ABS(E$14)*Expt!$B$10</f>
        <v>179.99563635525948</v>
      </c>
      <c r="F233" s="2">
        <f>F$10 + ABS(F$14)*Expt!$B$10</f>
        <v>179.43162514861578</v>
      </c>
      <c r="G233" s="2">
        <f>G$10 + ABS(G$14)*Expt!$B$10</f>
        <v>178.47141116172909</v>
      </c>
      <c r="H233" s="2">
        <f>H$10 + ABS(H$14)*Expt!$B$10</f>
        <v>175.1850677429947</v>
      </c>
      <c r="I233" s="2">
        <f>I$10 + ABS(I$14)*Expt!$B$10</f>
        <v>175.31105032947525</v>
      </c>
      <c r="J233" s="2">
        <f>J$10 + ABS(J$14)*Expt!$B$10</f>
        <v>173.7902175176695</v>
      </c>
      <c r="K233" s="2">
        <f>K$10 + ABS(K$14)*Expt!$B$10</f>
        <v>179.31616201068238</v>
      </c>
      <c r="L233" s="2">
        <f>L$10 + ABS(L$14)*Expt!$B$10</f>
        <v>183.00845212260359</v>
      </c>
      <c r="M233" s="2">
        <f>M$10 + ABS(M$14)*Expt!$B$10</f>
        <v>183.4149372694107</v>
      </c>
      <c r="N233" s="2">
        <f>N$10 + ABS(N$14)*Expt!$B$10</f>
        <v>184.85344345574714</v>
      </c>
      <c r="O233" s="2">
        <f>O$10 + ABS(O$14)*Expt!$B$10</f>
        <v>182.76857324213464</v>
      </c>
      <c r="P233" s="2">
        <f>P$10 + ABS(P$14)*Expt!$B$10</f>
        <v>187.47926359217155</v>
      </c>
      <c r="Q233" s="2">
        <f>Q$10 + ABS(Q$14)*Expt!$B$10</f>
        <v>210.20734432466509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278" activePane="bottomRight" state="frozen"/>
      <selection pane="topRight" activeCell="C1" sqref="C1"/>
      <selection pane="bottomLeft" activeCell="A6" sqref="A6"/>
      <selection pane="bottomRight" activeCell="M8" sqref="M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4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29080.907043399005</v>
      </c>
      <c r="C2" s="49">
        <f>SUMSQ(AI27:AI227)</f>
        <v>1425.2590494195335</v>
      </c>
      <c r="D2" s="50">
        <f t="shared" ref="D2:O2" si="0">SUMSQ(AJ27:AJ227)</f>
        <v>2081.8293707589614</v>
      </c>
      <c r="E2" s="50">
        <f t="shared" si="0"/>
        <v>3679.2282441528978</v>
      </c>
      <c r="F2" s="50">
        <f t="shared" si="0"/>
        <v>1614.1413753985582</v>
      </c>
      <c r="G2" s="50">
        <f t="shared" si="0"/>
        <v>3411.696215393948</v>
      </c>
      <c r="H2" s="50">
        <f t="shared" si="0"/>
        <v>1774.4591447894275</v>
      </c>
      <c r="I2" s="50">
        <f t="shared" si="0"/>
        <v>2249.3388046242071</v>
      </c>
      <c r="J2" s="50">
        <f t="shared" si="0"/>
        <v>1809.4124116626624</v>
      </c>
      <c r="K2" s="50">
        <f t="shared" si="0"/>
        <v>1630.2979503706629</v>
      </c>
      <c r="L2" s="50">
        <f t="shared" si="0"/>
        <v>1501.3090699433558</v>
      </c>
      <c r="M2" s="50">
        <f t="shared" si="0"/>
        <v>2097.4562780170481</v>
      </c>
      <c r="N2" s="50">
        <f t="shared" si="0"/>
        <v>3614.4488355651529</v>
      </c>
      <c r="O2" s="51">
        <f t="shared" si="0"/>
        <v>2192.0302933025937</v>
      </c>
      <c r="P2" s="105">
        <f>SUMSQ(AV27:AV227)</f>
        <v>1332.4463864006912</v>
      </c>
      <c r="Q2" s="106">
        <f>SUMSQ(AW27:AW227)</f>
        <v>791.70322117274009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2231.5682300131843</v>
      </c>
      <c r="D3" s="55">
        <v>2329.6768715044309</v>
      </c>
      <c r="E3" s="55">
        <v>2296.3390579201227</v>
      </c>
      <c r="F3" s="55">
        <v>2128.3296581836134</v>
      </c>
      <c r="G3" s="55">
        <v>2016.1949334811407</v>
      </c>
      <c r="H3" s="55">
        <v>1999.1767042420183</v>
      </c>
      <c r="I3" s="55">
        <v>2147.5946422121942</v>
      </c>
      <c r="J3" s="55">
        <v>1914.8932356097414</v>
      </c>
      <c r="K3" s="55">
        <v>1992.019381557928</v>
      </c>
      <c r="L3" s="55">
        <v>1962.3871997155363</v>
      </c>
      <c r="M3" s="55">
        <v>1807.4951500146963</v>
      </c>
      <c r="N3" s="55">
        <v>2120.1859949812224</v>
      </c>
      <c r="O3" s="67">
        <v>1998.7595453478029</v>
      </c>
      <c r="P3" s="99">
        <v>1680.0691636234317</v>
      </c>
      <c r="Q3" s="92">
        <v>1111.6375373929823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1316.8906754847151</v>
      </c>
      <c r="D4" s="57">
        <v>1368.7290890999452</v>
      </c>
      <c r="E4" s="57">
        <v>1374.6293020819051</v>
      </c>
      <c r="F4" s="57">
        <v>1259.2297375080539</v>
      </c>
      <c r="G4" s="57">
        <v>1158.615678233424</v>
      </c>
      <c r="H4" s="57">
        <v>1161.9133615916753</v>
      </c>
      <c r="I4" s="57">
        <v>1257.6547862871305</v>
      </c>
      <c r="J4" s="57">
        <v>1106.0426726218623</v>
      </c>
      <c r="K4" s="57">
        <v>1142.9538277283457</v>
      </c>
      <c r="L4" s="57">
        <v>1145.6883035055164</v>
      </c>
      <c r="M4" s="57">
        <v>1059.6847588236039</v>
      </c>
      <c r="N4" s="57">
        <v>1217.9908334127647</v>
      </c>
      <c r="O4" s="68">
        <v>1204.0455657706075</v>
      </c>
      <c r="P4" s="100">
        <v>981.25766064620086</v>
      </c>
      <c r="Q4" s="93">
        <v>611.42591244048447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0</v>
      </c>
      <c r="D5" s="57">
        <v>42.273784211756947</v>
      </c>
      <c r="E5" s="57">
        <v>56.806909684652133</v>
      </c>
      <c r="F5" s="57">
        <v>74.679730481282093</v>
      </c>
      <c r="G5" s="57">
        <v>87.933505224730993</v>
      </c>
      <c r="H5" s="57">
        <v>110.24986590691371</v>
      </c>
      <c r="I5" s="57">
        <v>143.08076492924553</v>
      </c>
      <c r="J5" s="57">
        <v>122.8805212236166</v>
      </c>
      <c r="K5" s="57">
        <v>157.56636195669535</v>
      </c>
      <c r="L5" s="57">
        <v>170.24421133636974</v>
      </c>
      <c r="M5" s="57">
        <v>168.28104424967856</v>
      </c>
      <c r="N5" s="57">
        <v>216.17751299806662</v>
      </c>
      <c r="O5" s="68">
        <v>227.30903221907366</v>
      </c>
      <c r="P5" s="100">
        <v>411.13155806283675</v>
      </c>
      <c r="Q5" s="93">
        <v>933.3625300844875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8.5356872686880791</v>
      </c>
      <c r="D6" s="59">
        <v>11.631121963123501</v>
      </c>
      <c r="E6" s="59">
        <v>27.336632229752908</v>
      </c>
      <c r="F6" s="59">
        <v>42.859886240124105</v>
      </c>
      <c r="G6" s="59">
        <v>44.175388738553032</v>
      </c>
      <c r="H6" s="59">
        <v>61.681121012373886</v>
      </c>
      <c r="I6" s="59">
        <v>86.231013346026842</v>
      </c>
      <c r="J6" s="59">
        <v>54.908678934137995</v>
      </c>
      <c r="K6" s="59">
        <v>82.362109556986184</v>
      </c>
      <c r="L6" s="59">
        <v>90.454812037196774</v>
      </c>
      <c r="M6" s="59">
        <v>92.377074997406012</v>
      </c>
      <c r="N6" s="59">
        <v>111.23182757992275</v>
      </c>
      <c r="O6" s="69">
        <v>131.85870707731837</v>
      </c>
      <c r="P6" s="101">
        <v>230.36677775696987</v>
      </c>
      <c r="Q6" s="94">
        <v>486.94703430559719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7">
        <v>64.736970402094542</v>
      </c>
      <c r="D7" s="57">
        <v>64.888523284101737</v>
      </c>
      <c r="E7" s="57">
        <v>64.553257122386924</v>
      </c>
      <c r="F7" s="57">
        <v>64.010473067819234</v>
      </c>
      <c r="G7" s="57">
        <v>64.139385756302204</v>
      </c>
      <c r="H7" s="57">
        <v>64.30551988905836</v>
      </c>
      <c r="I7" s="57">
        <v>64.344227071172654</v>
      </c>
      <c r="J7" s="57">
        <v>64.140749574846708</v>
      </c>
      <c r="K7" s="57">
        <v>64.248307136182788</v>
      </c>
      <c r="L7" s="57">
        <v>63.846871470380385</v>
      </c>
      <c r="M7" s="57">
        <v>63.734454055337302</v>
      </c>
      <c r="N7" s="55">
        <v>65.316128175233345</v>
      </c>
      <c r="O7" s="67">
        <v>63.899949806683217</v>
      </c>
      <c r="P7" s="99">
        <v>63.654648694417133</v>
      </c>
      <c r="Q7" s="92">
        <v>63.025966133582372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6">
        <v>87.82817314787917</v>
      </c>
      <c r="D8" s="57">
        <v>88.140733130620163</v>
      </c>
      <c r="E8" s="57">
        <v>86.751234582316556</v>
      </c>
      <c r="F8" s="57">
        <v>86.680054954150663</v>
      </c>
      <c r="G8" s="57">
        <v>85.604952381381167</v>
      </c>
      <c r="H8" s="57">
        <v>86.200080337024261</v>
      </c>
      <c r="I8" s="57">
        <v>86.200080337024261</v>
      </c>
      <c r="J8" s="57">
        <v>86.156607144219095</v>
      </c>
      <c r="K8" s="57">
        <v>86.925338746729011</v>
      </c>
      <c r="L8" s="57">
        <v>87.034215494665531</v>
      </c>
      <c r="M8" s="57">
        <v>87.360831741129815</v>
      </c>
      <c r="N8" s="57">
        <v>88.115828662917721</v>
      </c>
      <c r="O8" s="68">
        <v>87.869901185101426</v>
      </c>
      <c r="P8" s="100">
        <v>87.720987272637899</v>
      </c>
      <c r="Q8" s="93">
        <v>87.037873159938925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4">
        <f t="shared" ref="C9:M9" si="1">C$8+ ($O9 - $O$8)*C$19 + ($O9 - $O$8)*($O9 - $O$8)*ABS(C$20)</f>
        <v>124.68779232356769</v>
      </c>
      <c r="D9" s="65">
        <f t="shared" si="1"/>
        <v>123.46736774067934</v>
      </c>
      <c r="E9" s="65">
        <f t="shared" si="1"/>
        <v>123.52360334063738</v>
      </c>
      <c r="F9" s="65">
        <f t="shared" si="1"/>
        <v>123.86392335040546</v>
      </c>
      <c r="G9" s="65">
        <f t="shared" si="1"/>
        <v>122.96635727351138</v>
      </c>
      <c r="H9" s="65">
        <f t="shared" si="1"/>
        <v>122.59171297806955</v>
      </c>
      <c r="I9" s="65">
        <f t="shared" si="1"/>
        <v>122.22468997003868</v>
      </c>
      <c r="J9" s="65">
        <f t="shared" si="1"/>
        <v>124.16710525680352</v>
      </c>
      <c r="K9" s="65">
        <f t="shared" si="1"/>
        <v>124.86051412007484</v>
      </c>
      <c r="L9" s="65">
        <f t="shared" si="1"/>
        <v>125.5157374861576</v>
      </c>
      <c r="M9" s="65">
        <f t="shared" si="1"/>
        <v>126.55262099802145</v>
      </c>
      <c r="N9" s="66">
        <f>N$8+ ($O9 - $O$8)*N$19 + ($O9 - $O$8)*($O9 - $O$8)*ABS(N$20)</f>
        <v>126.97700310310961</v>
      </c>
      <c r="O9" s="68">
        <v>125.89952779935736</v>
      </c>
      <c r="P9" s="100">
        <v>127.93721559506675</v>
      </c>
      <c r="Q9" s="93">
        <v>129.88861871923299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25">
        <f>C$8 + ($O10 - $O$8)*C$19 + ($O10 - $O$8)*($O10 - $O$8)*ABS(C$20)</f>
        <v>154.21521600899896</v>
      </c>
      <c r="D10" s="126">
        <f t="shared" ref="D10:N10" si="2">D$8 + ($O10 - $O$8)*D$19 + ($O10 - $O$8)*($O10 - $O$8)*ABS(D$20)</f>
        <v>152.52451819152554</v>
      </c>
      <c r="E10" s="126">
        <f t="shared" si="2"/>
        <v>153.7302893590595</v>
      </c>
      <c r="F10" s="126">
        <f t="shared" si="2"/>
        <v>154.15710240967567</v>
      </c>
      <c r="G10" s="126">
        <f t="shared" si="2"/>
        <v>152.70534059240521</v>
      </c>
      <c r="H10" s="126">
        <f t="shared" si="2"/>
        <v>151.51825637372281</v>
      </c>
      <c r="I10" s="126">
        <f t="shared" si="2"/>
        <v>150.85972708464357</v>
      </c>
      <c r="J10" s="126">
        <f t="shared" si="2"/>
        <v>154.38066720985557</v>
      </c>
      <c r="K10" s="126">
        <f t="shared" si="2"/>
        <v>155.01691801257155</v>
      </c>
      <c r="L10" s="126">
        <f t="shared" si="2"/>
        <v>156.10346701437663</v>
      </c>
      <c r="M10" s="126">
        <f t="shared" si="2"/>
        <v>157.70491942517143</v>
      </c>
      <c r="N10" s="127">
        <f t="shared" si="2"/>
        <v>157.86650619973062</v>
      </c>
      <c r="O10" s="69">
        <v>156.12806014889043</v>
      </c>
      <c r="P10" s="101">
        <v>157.6282647557619</v>
      </c>
      <c r="Q10" s="94">
        <v>159.97189637730236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8.7658590840420452</v>
      </c>
      <c r="D11" s="110">
        <v>9.0157412134194761</v>
      </c>
      <c r="E11" s="110">
        <v>8.5379896025157418</v>
      </c>
      <c r="F11" s="110">
        <v>8.0013091334490198</v>
      </c>
      <c r="G11" s="110">
        <v>7.7674232194505084</v>
      </c>
      <c r="H11" s="110">
        <v>7.8069361303230931</v>
      </c>
      <c r="I11" s="110">
        <v>7.9178766489646</v>
      </c>
      <c r="J11" s="110">
        <v>7.430907576027642</v>
      </c>
      <c r="K11" s="110">
        <v>7.6560383851372569</v>
      </c>
      <c r="L11" s="110">
        <v>7.9808589003476031</v>
      </c>
      <c r="M11" s="110">
        <v>7.21680675601137</v>
      </c>
      <c r="N11" s="110">
        <v>8.5009173789723693</v>
      </c>
      <c r="O11" s="116">
        <v>7.6124937249085454</v>
      </c>
      <c r="P11" s="102">
        <v>6.7912266273762221</v>
      </c>
      <c r="Q11" s="95">
        <v>5.8780316256944785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7.5092950354288464</v>
      </c>
      <c r="D12" s="111">
        <v>7.7563950239822317</v>
      </c>
      <c r="E12" s="111">
        <v>7.5</v>
      </c>
      <c r="F12" s="111">
        <v>6.909128556119815</v>
      </c>
      <c r="G12" s="111">
        <v>5.7937327129542444</v>
      </c>
      <c r="H12" s="111">
        <v>6.5573506078438761</v>
      </c>
      <c r="I12" s="111">
        <v>6.7275984309637593</v>
      </c>
      <c r="J12" s="111">
        <v>6.462253649278173</v>
      </c>
      <c r="K12" s="111">
        <v>6.6463206748415313</v>
      </c>
      <c r="L12" s="111">
        <v>6.9676649159931978</v>
      </c>
      <c r="M12" s="111">
        <v>6.2567629652171108</v>
      </c>
      <c r="N12" s="111">
        <v>6.6831425582727721</v>
      </c>
      <c r="O12" s="117">
        <v>6.7405406909578751</v>
      </c>
      <c r="P12" s="90">
        <v>6.1867152526109104</v>
      </c>
      <c r="Q12" s="96">
        <v>5.4050332003149935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22" t="s">
        <v>50</v>
      </c>
      <c r="C13" s="60">
        <f>C$12/$O12*$O13</f>
        <v>4.9261432328574868</v>
      </c>
      <c r="D13" s="61">
        <f t="shared" ref="D13:N13" si="3">D$12/$O12*$O13</f>
        <v>5.0882423288056993</v>
      </c>
      <c r="E13" s="61">
        <f t="shared" si="3"/>
        <v>4.9200456330613731</v>
      </c>
      <c r="F13" s="61">
        <f t="shared" si="3"/>
        <v>4.5324303707729232</v>
      </c>
      <c r="G13" s="61">
        <f t="shared" si="3"/>
        <v>3.8007239111327142</v>
      </c>
      <c r="H13" s="61">
        <f t="shared" si="3"/>
        <v>4.3016618963432807</v>
      </c>
      <c r="I13" s="61">
        <f t="shared" si="3"/>
        <v>4.4133455041671725</v>
      </c>
      <c r="J13" s="61">
        <f t="shared" si="3"/>
        <v>4.2392777129154666</v>
      </c>
      <c r="K13" s="61">
        <f t="shared" si="3"/>
        <v>4.3600268016239463</v>
      </c>
      <c r="L13" s="61">
        <f t="shared" si="3"/>
        <v>4.5708305790089696</v>
      </c>
      <c r="M13" s="61">
        <f t="shared" si="3"/>
        <v>4.1044745738822099</v>
      </c>
      <c r="N13" s="119">
        <f t="shared" si="3"/>
        <v>4.384182181194209</v>
      </c>
      <c r="O13" s="117">
        <v>4.4218357054693049</v>
      </c>
      <c r="P13" s="90">
        <v>5.4116068604124514</v>
      </c>
      <c r="Q13" s="96">
        <v>6.6147349213634508</v>
      </c>
    </row>
    <row r="14" spans="1:156" ht="15.75" thickBot="1" x14ac:dyDescent="0.3">
      <c r="A14" s="142"/>
      <c r="B14" s="123" t="s">
        <v>51</v>
      </c>
      <c r="C14" s="62">
        <f>C12/$O12*$O14</f>
        <v>4.4141769760319232</v>
      </c>
      <c r="D14" s="63">
        <f>D12/$O12*$O14</f>
        <v>4.559429369912305</v>
      </c>
      <c r="E14" s="63">
        <f t="shared" ref="E14:N14" si="4">E12/$O12*$O14</f>
        <v>4.4087130901161569</v>
      </c>
      <c r="F14" s="63">
        <f t="shared" si="4"/>
        <v>4.0613820675547689</v>
      </c>
      <c r="G14" s="63">
        <f t="shared" si="4"/>
        <v>3.4057207002980765</v>
      </c>
      <c r="H14" s="63">
        <f t="shared" si="4"/>
        <v>3.8545969948376579</v>
      </c>
      <c r="I14" s="63">
        <f t="shared" si="4"/>
        <v>3.9546735023513127</v>
      </c>
      <c r="J14" s="63">
        <f t="shared" si="4"/>
        <v>3.798696300696478</v>
      </c>
      <c r="K14" s="63">
        <f t="shared" si="4"/>
        <v>3.906896128037801</v>
      </c>
      <c r="L14" s="63">
        <f t="shared" si="4"/>
        <v>4.0957914030243074</v>
      </c>
      <c r="M14" s="63">
        <f t="shared" si="4"/>
        <v>3.6779030382008875</v>
      </c>
      <c r="N14" s="120">
        <f t="shared" si="4"/>
        <v>3.9285410773026066</v>
      </c>
      <c r="O14" s="118">
        <v>3.9622813304915452</v>
      </c>
      <c r="P14" s="103">
        <v>3.7987381519367429</v>
      </c>
      <c r="Q14" s="97">
        <v>4.7535041074038737</v>
      </c>
    </row>
    <row r="15" spans="1:156" x14ac:dyDescent="0.25">
      <c r="A15" s="140" t="s">
        <v>40</v>
      </c>
      <c r="B15" s="121" t="s">
        <v>38</v>
      </c>
      <c r="C15" s="113">
        <v>-2.9515980158761224</v>
      </c>
      <c r="D15" s="110">
        <v>-3.1571673333771186</v>
      </c>
      <c r="E15" s="110">
        <v>-3.269395978571572</v>
      </c>
      <c r="F15" s="110">
        <v>-3.3129907694242711</v>
      </c>
      <c r="G15" s="110">
        <v>-3.6163577079423823</v>
      </c>
      <c r="H15" s="110">
        <v>-3.7611614310471411</v>
      </c>
      <c r="I15" s="110">
        <v>-3.5877978585552022</v>
      </c>
      <c r="J15" s="110">
        <v>-3.3271546691189786</v>
      </c>
      <c r="K15" s="110">
        <v>-3.1496628980146952</v>
      </c>
      <c r="L15" s="110">
        <v>-3.2454848353043344</v>
      </c>
      <c r="M15" s="110">
        <v>-2.6337030625458357</v>
      </c>
      <c r="N15" s="110">
        <v>-3.3710688964176825</v>
      </c>
      <c r="O15" s="110">
        <v>-2.7119830232282318</v>
      </c>
      <c r="P15" s="90">
        <v>-2.3239982886253499</v>
      </c>
      <c r="Q15" s="96">
        <v>-2.0147796937748383</v>
      </c>
    </row>
    <row r="16" spans="1:156" ht="15.75" thickBot="1" x14ac:dyDescent="0.3">
      <c r="A16" s="141"/>
      <c r="B16" s="114" t="s">
        <v>39</v>
      </c>
      <c r="C16" s="115">
        <v>-2.9331253419491072</v>
      </c>
      <c r="D16" s="111">
        <v>-3.1395765221060858</v>
      </c>
      <c r="E16" s="111">
        <v>-3.3645236992899887</v>
      </c>
      <c r="F16" s="111">
        <v>-3.4140606127991973</v>
      </c>
      <c r="G16" s="111">
        <v>-2.2878881112520921</v>
      </c>
      <c r="H16" s="111">
        <v>-3.6233251222555993</v>
      </c>
      <c r="I16" s="111">
        <v>-3.4201376920680415</v>
      </c>
      <c r="J16" s="111">
        <v>-3.3944261034970524</v>
      </c>
      <c r="K16" s="111">
        <v>-3.1870259099605573</v>
      </c>
      <c r="L16" s="111">
        <v>-3.314849157196079</v>
      </c>
      <c r="M16" s="111">
        <v>-2.3762368426648344</v>
      </c>
      <c r="N16" s="111">
        <v>-2.4829919458875218</v>
      </c>
      <c r="O16" s="117">
        <v>-2.6664912160960408</v>
      </c>
      <c r="P16" s="90">
        <v>-2.4549765203577505</v>
      </c>
      <c r="Q16" s="96">
        <v>-2.4324087860324846</v>
      </c>
      <c r="R16" s="5"/>
    </row>
    <row r="17" spans="1:273" x14ac:dyDescent="0.25">
      <c r="A17" s="141"/>
      <c r="B17" s="122" t="s">
        <v>50</v>
      </c>
      <c r="C17" s="60">
        <f t="shared" ref="C17:M18" si="5">$O17</f>
        <v>-1.2482137881171342</v>
      </c>
      <c r="D17" s="61">
        <f t="shared" si="5"/>
        <v>-1.2482137881171342</v>
      </c>
      <c r="E17" s="61">
        <f t="shared" si="5"/>
        <v>-1.2482137881171342</v>
      </c>
      <c r="F17" s="61">
        <f t="shared" si="5"/>
        <v>-1.2482137881171342</v>
      </c>
      <c r="G17" s="61">
        <f t="shared" si="5"/>
        <v>-1.2482137881171342</v>
      </c>
      <c r="H17" s="61">
        <f t="shared" si="5"/>
        <v>-1.2482137881171342</v>
      </c>
      <c r="I17" s="61">
        <f t="shared" si="5"/>
        <v>-1.2482137881171342</v>
      </c>
      <c r="J17" s="61">
        <f t="shared" si="5"/>
        <v>-1.2482137881171342</v>
      </c>
      <c r="K17" s="61">
        <f t="shared" si="5"/>
        <v>-1.2482137881171342</v>
      </c>
      <c r="L17" s="61">
        <f t="shared" si="5"/>
        <v>-1.2482137881171342</v>
      </c>
      <c r="M17" s="61">
        <f t="shared" si="5"/>
        <v>-1.2482137881171342</v>
      </c>
      <c r="N17" s="119">
        <f>$O17</f>
        <v>-1.2482137881171342</v>
      </c>
      <c r="O17" s="117">
        <v>-1.2482137881171342</v>
      </c>
      <c r="P17" s="90">
        <v>-1.7977075700851468</v>
      </c>
      <c r="Q17" s="96">
        <v>-1.9953159159105671</v>
      </c>
      <c r="R17" s="108"/>
    </row>
    <row r="18" spans="1:273" ht="15.75" thickBot="1" x14ac:dyDescent="0.3">
      <c r="A18" s="142"/>
      <c r="B18" s="123" t="s">
        <v>51</v>
      </c>
      <c r="C18" s="62">
        <f t="shared" si="5"/>
        <v>-0.6243925845347722</v>
      </c>
      <c r="D18" s="63">
        <f t="shared" si="5"/>
        <v>-0.6243925845347722</v>
      </c>
      <c r="E18" s="63">
        <f t="shared" si="5"/>
        <v>-0.6243925845347722</v>
      </c>
      <c r="F18" s="63">
        <f t="shared" si="5"/>
        <v>-0.6243925845347722</v>
      </c>
      <c r="G18" s="63">
        <f t="shared" si="5"/>
        <v>-0.6243925845347722</v>
      </c>
      <c r="H18" s="63">
        <f t="shared" si="5"/>
        <v>-0.6243925845347722</v>
      </c>
      <c r="I18" s="63">
        <f t="shared" si="5"/>
        <v>-0.6243925845347722</v>
      </c>
      <c r="J18" s="63">
        <f t="shared" si="5"/>
        <v>-0.6243925845347722</v>
      </c>
      <c r="K18" s="63">
        <f t="shared" si="5"/>
        <v>-0.6243925845347722</v>
      </c>
      <c r="L18" s="63">
        <f t="shared" si="5"/>
        <v>-0.6243925845347722</v>
      </c>
      <c r="M18" s="63">
        <f t="shared" si="5"/>
        <v>-0.6243925845347722</v>
      </c>
      <c r="N18" s="120">
        <f>$O18</f>
        <v>-0.6243925845347722</v>
      </c>
      <c r="O18" s="118">
        <v>-0.6243925845347722</v>
      </c>
      <c r="P18" s="103">
        <v>-0.48032402499099414</v>
      </c>
      <c r="Q18" s="97">
        <v>-0.87810085847555053</v>
      </c>
      <c r="R18" s="108"/>
    </row>
    <row r="19" spans="1:273" x14ac:dyDescent="0.25">
      <c r="A19" s="40"/>
      <c r="B19" s="40"/>
      <c r="C19" s="113">
        <v>0.96501557925201875</v>
      </c>
      <c r="D19" s="110">
        <v>0.91091431699493053</v>
      </c>
      <c r="E19" s="111">
        <v>0.94892353461436663</v>
      </c>
      <c r="F19" s="111">
        <v>0.96417845545967018</v>
      </c>
      <c r="G19" s="111">
        <v>0.98166220290320949</v>
      </c>
      <c r="H19" s="111">
        <v>0.9569284760410236</v>
      </c>
      <c r="I19" s="111">
        <v>0.94727328768597319</v>
      </c>
      <c r="J19" s="111">
        <v>0.99949269329553259</v>
      </c>
      <c r="K19" s="111">
        <v>0.99746204610760691</v>
      </c>
      <c r="L19" s="111">
        <v>1.0118827190062876</v>
      </c>
      <c r="M19" s="111">
        <v>1.0305593980052672</v>
      </c>
      <c r="N19" s="111">
        <v>1.0218657897372578</v>
      </c>
      <c r="O19" s="113"/>
      <c r="P19" s="104"/>
      <c r="Q19" s="20"/>
    </row>
    <row r="20" spans="1:273" ht="15.75" thickBot="1" x14ac:dyDescent="0.3">
      <c r="A20" s="40"/>
      <c r="B20" s="40" t="s">
        <v>57</v>
      </c>
      <c r="C20" s="130">
        <v>1.1093292474708129E-4</v>
      </c>
      <c r="D20" s="129">
        <v>4.7357100987775058E-4</v>
      </c>
      <c r="E20" s="129">
        <v>4.7374925973000235E-4</v>
      </c>
      <c r="F20" s="129">
        <v>3.5714492833280526E-4</v>
      </c>
      <c r="G20" s="129">
        <v>2.0160970774290625E-5</v>
      </c>
      <c r="H20" s="129">
        <v>4.537282285126138E-13</v>
      </c>
      <c r="I20" s="129">
        <v>-1.1076949438053617E-7</v>
      </c>
      <c r="J20" s="129">
        <v>-1.1352296936836216E-7</v>
      </c>
      <c r="K20" s="129">
        <v>-1.4286564629691251E-6</v>
      </c>
      <c r="L20" s="129">
        <v>-7.0975825839461017E-12</v>
      </c>
      <c r="M20" s="129">
        <v>-1.0159979968685888E-10</v>
      </c>
      <c r="N20" s="129">
        <v>-4.5650502541778429E-12</v>
      </c>
      <c r="O20" s="128"/>
      <c r="P20" s="104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1.8200552707875111E-2</v>
      </c>
      <c r="E21" s="15">
        <f t="shared" si="6"/>
        <v>2.4649727160806153E-2</v>
      </c>
      <c r="F21" s="15">
        <f t="shared" si="6"/>
        <v>3.4606260946141915E-2</v>
      </c>
      <c r="G21" s="15">
        <f t="shared" si="6"/>
        <v>4.2655634578922776E-2</v>
      </c>
      <c r="H21" s="15">
        <f t="shared" si="6"/>
        <v>5.3334681929689307E-2</v>
      </c>
      <c r="I21" s="15">
        <f t="shared" si="6"/>
        <v>6.3726219940752324E-2</v>
      </c>
      <c r="J21" s="15">
        <f t="shared" si="6"/>
        <v>6.1524457665367779E-2</v>
      </c>
      <c r="K21" s="15">
        <f t="shared" si="6"/>
        <v>7.4766595826272597E-2</v>
      </c>
      <c r="L21" s="15">
        <f t="shared" si="6"/>
        <v>8.141309356405603E-2</v>
      </c>
      <c r="M21" s="15">
        <f t="shared" si="6"/>
        <v>8.6853052155701549E-2</v>
      </c>
      <c r="N21" s="15">
        <f t="shared" si="6"/>
        <v>9.433847042148219E-2</v>
      </c>
      <c r="O21" s="16">
        <f>O5/(O3*$P21 + O5)</f>
        <v>0.10408954329331717</v>
      </c>
      <c r="P21" s="132">
        <f>(1 - P$1) / P$1 * (P5/P3)</f>
        <v>0.97884436418353826</v>
      </c>
      <c r="Q21" s="133">
        <f>(1 - Q$1) / Q$1 * (Q5/Q3)</f>
        <v>0.83962847482949687</v>
      </c>
      <c r="R21" s="145" t="s">
        <v>68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4"/>
      <c r="B22" s="47" t="s">
        <v>39</v>
      </c>
      <c r="C22" s="52">
        <f t="shared" si="6"/>
        <v>6.854956029793466E-3</v>
      </c>
      <c r="D22" s="52">
        <f t="shared" si="6"/>
        <v>8.9679879682752033E-3</v>
      </c>
      <c r="E22" s="52">
        <f t="shared" si="6"/>
        <v>2.0737750585558167E-2</v>
      </c>
      <c r="F22" s="52">
        <f t="shared" si="6"/>
        <v>3.4977339738128006E-2</v>
      </c>
      <c r="G22" s="52">
        <f t="shared" si="6"/>
        <v>3.9017520734733462E-2</v>
      </c>
      <c r="H22" s="52">
        <f t="shared" si="6"/>
        <v>5.3505663401084778E-2</v>
      </c>
      <c r="I22" s="52">
        <f t="shared" si="6"/>
        <v>6.8045582229040072E-2</v>
      </c>
      <c r="J22" s="52">
        <f t="shared" si="6"/>
        <v>5.0211065661809842E-2</v>
      </c>
      <c r="K22" s="52">
        <f t="shared" si="6"/>
        <v>7.1267670038670919E-2</v>
      </c>
      <c r="L22" s="52">
        <f t="shared" si="6"/>
        <v>7.755485115840545E-2</v>
      </c>
      <c r="M22" s="52">
        <f t="shared" si="6"/>
        <v>8.4945021070434779E-2</v>
      </c>
      <c r="N22" s="52">
        <f t="shared" si="6"/>
        <v>8.8630419161737778E-2</v>
      </c>
      <c r="O22" s="53">
        <f>O6/(O4*$P22 + O6)</f>
        <v>0.1044393401600518</v>
      </c>
      <c r="P22" s="21">
        <f>(1 - P$1) / P$1 * (P6/P4)</f>
        <v>0.9390674315052514</v>
      </c>
      <c r="Q22" s="22">
        <f>(1 - Q$1) / Q$1 * (Q6/Q4)</f>
        <v>0.79641216441410811</v>
      </c>
      <c r="R22" s="14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7"/>
      <c r="AG24" s="10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7"/>
      <c r="AW24" s="10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7"/>
      <c r="BM24" s="10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7"/>
      <c r="CC24" s="107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7"/>
      <c r="CS24" s="107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7"/>
      <c r="DI24" s="10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7" t="s">
        <v>34</v>
      </c>
      <c r="DY24" s="107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7" t="s">
        <v>34</v>
      </c>
      <c r="EO24" s="107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58.222000000000001</v>
      </c>
      <c r="D27" s="37">
        <v>57.793999999999997</v>
      </c>
      <c r="E27" s="37">
        <v>57.253999999999998</v>
      </c>
      <c r="F27" s="37">
        <v>60.206000000000003</v>
      </c>
      <c r="G27" s="37">
        <v>62.841000000000001</v>
      </c>
      <c r="H27" s="37">
        <v>60.667000000000002</v>
      </c>
      <c r="I27" s="37">
        <v>64.492000000000004</v>
      </c>
      <c r="J27" s="37">
        <v>66.111000000000004</v>
      </c>
      <c r="K27" s="37">
        <v>64.444000000000003</v>
      </c>
      <c r="L27" s="37">
        <v>65.619</v>
      </c>
      <c r="M27" s="37">
        <v>57.46</v>
      </c>
      <c r="N27" s="37">
        <v>57.222000000000001</v>
      </c>
      <c r="O27" s="37">
        <v>58.777999999999999</v>
      </c>
      <c r="P27" s="37">
        <v>59.725999999999999</v>
      </c>
      <c r="Q27" s="37">
        <v>57.194000000000003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53.693436210102796</v>
      </c>
      <c r="T27" s="4">
        <f t="shared" si="7"/>
        <v>56.227870364481007</v>
      </c>
      <c r="U27" s="4">
        <f t="shared" si="7"/>
        <v>56.013490035313012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>
        <f t="shared" si="7"/>
        <v>57.919643262373931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4.5285637898972055</v>
      </c>
      <c r="AJ27" s="4">
        <f t="shared" si="8"/>
        <v>1.5661296355189904</v>
      </c>
      <c r="AK27" s="4">
        <f t="shared" si="8"/>
        <v>1.2405099646869857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-0.69764326237392993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53.693436209811367</v>
      </c>
      <c r="AZ27" s="2">
        <f t="shared" ref="AZ27:BM42" si="9">IF(OR($B27 &lt; D$230, $B27 &gt; D$233), #N/A, ((1-FH27)*DL27) + (FH27 - FX27)*EB27 + (FX27*ER27))</f>
        <v>56.227870363317081</v>
      </c>
      <c r="BA27" s="2">
        <f t="shared" si="9"/>
        <v>56.013490035230113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>
        <f t="shared" si="9"/>
        <v>57.919643262343762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58.222000000000001</v>
      </c>
      <c r="BP27" s="2">
        <f t="shared" ref="BP27:BP90" si="11">IF(AND(IZ27 &lt; $CC$22, $B27 &lt; D$7, $B27 &gt; D$230), D27, "")</f>
        <v>57.793999999999997</v>
      </c>
      <c r="BQ27" s="2">
        <f t="shared" ref="BQ27:BQ90" si="12">IF(AND(JA27 &lt; $CC$22, $B27 &lt; E$7, $B27 &gt; E$230), E27, "")</f>
        <v>57.253999999999998</v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>
        <f t="shared" ref="BZ27:BZ90" si="21">IF(AND(JJ27 &lt; $CC$22, $B27 &lt; N$7, $B27 &gt; N$230), N27, "")</f>
        <v>57.222000000000001</v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53.610963002114154</v>
      </c>
      <c r="DL27" s="2">
        <f t="shared" si="41"/>
        <v>56.215827242524924</v>
      </c>
      <c r="DM27" s="2">
        <f t="shared" si="41"/>
        <v>55.975414376321353</v>
      </c>
      <c r="DN27" s="2">
        <f t="shared" si="41"/>
        <v>54.464189368770761</v>
      </c>
      <c r="DO27" s="2">
        <f t="shared" si="41"/>
        <v>55.668340734138255</v>
      </c>
      <c r="DP27" s="2">
        <f t="shared" si="41"/>
        <v>58.447236635457564</v>
      </c>
      <c r="DQ27" s="2">
        <f t="shared" si="41"/>
        <v>62.562237582043593</v>
      </c>
      <c r="DR27" s="2">
        <f t="shared" si="41"/>
        <v>63.182985191637634</v>
      </c>
      <c r="DS27" s="2">
        <f t="shared" si="41"/>
        <v>60.941679442508715</v>
      </c>
      <c r="DT27" s="2">
        <f t="shared" si="41"/>
        <v>59.248661129568127</v>
      </c>
      <c r="DU27" s="2">
        <f t="shared" si="41"/>
        <v>53.725724156545191</v>
      </c>
      <c r="DV27" s="2">
        <f t="shared" si="41"/>
        <v>57.841806060606082</v>
      </c>
      <c r="DW27" s="2">
        <f t="shared" si="41"/>
        <v>55.436921254355397</v>
      </c>
      <c r="DX27" s="2">
        <f t="shared" si="41"/>
        <v>53.231044096728304</v>
      </c>
      <c r="DY27" s="2">
        <f t="shared" si="41"/>
        <v>54.690838709677422</v>
      </c>
      <c r="EA27" s="2">
        <f t="shared" ref="EA27:EO43" si="42">CE$228*$B27+CE$229</f>
        <v>57.951507041438482</v>
      </c>
      <c r="EB27" s="2">
        <f t="shared" si="42"/>
        <v>56.82312946138871</v>
      </c>
      <c r="EC27" s="2">
        <f t="shared" si="42"/>
        <v>58.050414890294377</v>
      </c>
      <c r="ED27" s="2">
        <f t="shared" si="42"/>
        <v>62.506498941868045</v>
      </c>
      <c r="EE27" s="2">
        <f t="shared" si="42"/>
        <v>62.658704039981586</v>
      </c>
      <c r="EF27" s="2">
        <f t="shared" si="42"/>
        <v>61.032624742338875</v>
      </c>
      <c r="EG27" s="2">
        <f t="shared" si="42"/>
        <v>64.514743319463719</v>
      </c>
      <c r="EH27" s="2">
        <f t="shared" si="42"/>
        <v>64.750510386498277</v>
      </c>
      <c r="EI27" s="2">
        <f t="shared" si="42"/>
        <v>63.868939448854192</v>
      </c>
      <c r="EJ27" s="2">
        <f t="shared" si="42"/>
        <v>63.166522379565578</v>
      </c>
      <c r="EK27" s="2">
        <f t="shared" si="42"/>
        <v>63.109371500771211</v>
      </c>
      <c r="EL27" s="2">
        <f t="shared" si="42"/>
        <v>62.425090748819215</v>
      </c>
      <c r="EM27" s="2">
        <f t="shared" si="42"/>
        <v>64.893022769516733</v>
      </c>
      <c r="EN27" s="2">
        <f t="shared" si="42"/>
        <v>63.603349994221652</v>
      </c>
      <c r="EO27" s="2">
        <f t="shared" si="42"/>
        <v>60.023345875465196</v>
      </c>
      <c r="EQ27" s="2">
        <f t="shared" ref="EQ27:FE43" si="43">CU$228*$B27+CU$229</f>
        <v>56.004770704990023</v>
      </c>
      <c r="ER27" s="2">
        <f t="shared" si="43"/>
        <v>56.816626263887585</v>
      </c>
      <c r="ES27" s="2">
        <f t="shared" si="43"/>
        <v>58.504825358485874</v>
      </c>
      <c r="ET27" s="2">
        <f t="shared" si="43"/>
        <v>60.772049155335665</v>
      </c>
      <c r="EU27" s="2">
        <f t="shared" si="43"/>
        <v>61.693220367161018</v>
      </c>
      <c r="EV27" s="2">
        <f t="shared" si="43"/>
        <v>62.244404543677739</v>
      </c>
      <c r="EW27" s="2">
        <f t="shared" si="43"/>
        <v>66.534167699791539</v>
      </c>
      <c r="EX27" s="2">
        <f t="shared" si="43"/>
        <v>65.830340649258332</v>
      </c>
      <c r="EY27" s="2">
        <f t="shared" si="43"/>
        <v>64.351118286142395</v>
      </c>
      <c r="EZ27" s="2">
        <f t="shared" si="43"/>
        <v>62.850044605369305</v>
      </c>
      <c r="FA27" s="2">
        <f t="shared" si="43"/>
        <v>63.150930058013842</v>
      </c>
      <c r="FB27" s="2">
        <f t="shared" si="43"/>
        <v>63.396473624060064</v>
      </c>
      <c r="FC27" s="2">
        <f t="shared" si="43"/>
        <v>62.556133429860949</v>
      </c>
      <c r="FD27" s="2">
        <f t="shared" si="43"/>
        <v>61.761046848932622</v>
      </c>
      <c r="FE27" s="2">
        <f t="shared" si="43"/>
        <v>59.643607886610184</v>
      </c>
      <c r="FG27" s="2">
        <f t="shared" ref="FG27:FU43" si="44">POWER(10,($B27-C$231)/C$229)/(1+POWER(10,($B27-C$231)/C$229))</f>
        <v>1.9000965622688507E-2</v>
      </c>
      <c r="FH27" s="2">
        <f t="shared" si="44"/>
        <v>1.9830531771638793E-2</v>
      </c>
      <c r="FI27" s="2">
        <f t="shared" si="44"/>
        <v>1.8349555274840348E-2</v>
      </c>
      <c r="FJ27" s="2">
        <f t="shared" si="44"/>
        <v>1.707004094790188E-2</v>
      </c>
      <c r="FK27" s="2">
        <f t="shared" si="44"/>
        <v>1.6001522921825318E-2</v>
      </c>
      <c r="FL27" s="2">
        <f t="shared" si="44"/>
        <v>1.5904141160175064E-2</v>
      </c>
      <c r="FM27" s="2">
        <f t="shared" si="44"/>
        <v>1.6251839156424322E-2</v>
      </c>
      <c r="FN27" s="2">
        <f t="shared" si="44"/>
        <v>1.4824309096966762E-2</v>
      </c>
      <c r="FO27" s="2">
        <f t="shared" si="44"/>
        <v>1.5449329133340982E-2</v>
      </c>
      <c r="FP27" s="2">
        <f t="shared" si="44"/>
        <v>1.7244730530102271E-2</v>
      </c>
      <c r="FQ27" s="2">
        <f t="shared" si="44"/>
        <v>1.4651841856991168E-2</v>
      </c>
      <c r="FR27" s="2">
        <f t="shared" si="44"/>
        <v>1.6982739748473377E-2</v>
      </c>
      <c r="FS27" s="2">
        <f t="shared" si="44"/>
        <v>1.5788462216267486E-2</v>
      </c>
      <c r="FT27" s="2">
        <f t="shared" si="44"/>
        <v>1.3399178956633284E-2</v>
      </c>
      <c r="FU27" s="2">
        <f t="shared" si="44"/>
        <v>1.1527341995492909E-2</v>
      </c>
      <c r="FW27" s="2">
        <f>POWER(10,($B27-C$232)/C$229)/(1+POWER(10,($B27-C$232)/C$229))</f>
        <v>6.78251971911686E-7</v>
      </c>
      <c r="FX27" s="2">
        <f t="shared" ref="FX27:GK42" si="45">POWER(10,($B27-D$232)/D$229)/(1+POWER(10,($B27-D$232)/D$229))</f>
        <v>7.9253587134508073E-7</v>
      </c>
      <c r="FY27" s="2">
        <f t="shared" si="45"/>
        <v>7.0923166557996749E-7</v>
      </c>
      <c r="FZ27" s="2">
        <f t="shared" si="45"/>
        <v>6.8189201910309814E-7</v>
      </c>
      <c r="GA27" s="2">
        <f t="shared" si="45"/>
        <v>7.7944600922261226E-7</v>
      </c>
      <c r="GB27" s="2">
        <f t="shared" si="45"/>
        <v>8.6949956172756201E-7</v>
      </c>
      <c r="GC27" s="2">
        <f t="shared" si="45"/>
        <v>9.2386925651024198E-7</v>
      </c>
      <c r="GD27" s="2">
        <f t="shared" si="45"/>
        <v>6.6799470736298577E-7</v>
      </c>
      <c r="GE27" s="2">
        <f t="shared" si="45"/>
        <v>6.2997455133702934E-7</v>
      </c>
      <c r="GF27" s="2">
        <f t="shared" si="45"/>
        <v>5.6998190943105376E-7</v>
      </c>
      <c r="GG27" s="2">
        <f t="shared" si="45"/>
        <v>4.9181640324880946E-7</v>
      </c>
      <c r="GH27" s="2">
        <f t="shared" si="45"/>
        <v>4.8455105286656594E-7</v>
      </c>
      <c r="GI27" s="2">
        <f t="shared" si="45"/>
        <v>5.6869229875353043E-7</v>
      </c>
      <c r="GJ27" s="2">
        <f t="shared" si="45"/>
        <v>4.9530098842447175E-7</v>
      </c>
      <c r="GK27" s="2">
        <f t="shared" si="45"/>
        <v>3.9913882230447603E-7</v>
      </c>
      <c r="GM27" s="86">
        <f xml:space="preserve"> _xlfn.NORM.DIST($B27, C$7, ABS(C$11), TRUE) * _xlfn.NORM.DIST(($B27 - C$7)*C$15, 0, ABS(C$11), TRUE) * 2</f>
        <v>1.5230953105895908E-13</v>
      </c>
      <c r="GN27" s="86">
        <f t="shared" ref="GN27:HA42" si="46" xml:space="preserve"> _xlfn.NORM.DIST($B27, D$7, ABS(D$11), TRUE) * _xlfn.NORM.DIST(($B27 - D$7)*D$15, 0, ABS(D$11), TRUE) * 2</f>
        <v>6.1440062208782043E-13</v>
      </c>
      <c r="GO27" s="86">
        <f t="shared" si="46"/>
        <v>4.0087736162758457E-14</v>
      </c>
      <c r="GP27" s="86">
        <f t="shared" si="46"/>
        <v>1.2441921145675991E-15</v>
      </c>
      <c r="GQ27" s="86">
        <f t="shared" si="46"/>
        <v>1.4877308535990486E-16</v>
      </c>
      <c r="GR27" s="86">
        <f t="shared" si="46"/>
        <v>1.7662274431124419E-16</v>
      </c>
      <c r="GS27" s="86">
        <f t="shared" si="46"/>
        <v>4.4204647008995238E-16</v>
      </c>
      <c r="GT27" s="86">
        <f t="shared" si="46"/>
        <v>6.0490542243185947E-18</v>
      </c>
      <c r="GU27" s="86">
        <f t="shared" si="46"/>
        <v>4.785611233628626E-17</v>
      </c>
      <c r="GV27" s="86">
        <f t="shared" si="46"/>
        <v>1.2441917760473709E-15</v>
      </c>
      <c r="GW27" s="86">
        <f t="shared" si="46"/>
        <v>1.0338039765828114E-18</v>
      </c>
      <c r="GX27" s="86">
        <f t="shared" si="46"/>
        <v>1.5489534763438021E-14</v>
      </c>
      <c r="GY27" s="86">
        <f t="shared" si="46"/>
        <v>4.6952041542554404E-17</v>
      </c>
      <c r="GZ27" s="86">
        <f t="shared" si="46"/>
        <v>7.0452268213497201E-21</v>
      </c>
      <c r="HA27" s="86">
        <f t="shared" si="46"/>
        <v>7.9996802243007284E-27</v>
      </c>
      <c r="HC27" s="86">
        <f xml:space="preserve"> _xlfn.NORM.DIST($B27, C$8, ABS(C$12), TRUE) * _xlfn.NORM.DIST(($B27 - C$8)*C$16, 0, ABS(C$12), TRUE) * 2</f>
        <v>1.337176264222682E-31</v>
      </c>
      <c r="HD27" s="86">
        <f t="shared" ref="HD27:HQ42" si="47" xml:space="preserve"> _xlfn.NORM.DIST($B27, D$8, ABS(D$12), TRUE) * _xlfn.NORM.DIST(($B27 - D$8)*D$16, 0, ABS(D$12), TRUE) * 2</f>
        <v>6.3458689853911125E-30</v>
      </c>
      <c r="HE27" s="86">
        <f t="shared" si="47"/>
        <v>6.068263332832633E-31</v>
      </c>
      <c r="HF27" s="86">
        <f t="shared" si="47"/>
        <v>4.1953520110849444E-36</v>
      </c>
      <c r="HG27" s="86">
        <f t="shared" si="47"/>
        <v>2.1097365860828488E-49</v>
      </c>
      <c r="HH27" s="86">
        <f t="shared" si="47"/>
        <v>1.8045196196740305E-39</v>
      </c>
      <c r="HI27" s="86">
        <f t="shared" si="47"/>
        <v>1.3883754865718694E-37</v>
      </c>
      <c r="HJ27" s="86">
        <f t="shared" si="47"/>
        <v>1.5022497504145358E-40</v>
      </c>
      <c r="HK27" s="86">
        <f t="shared" si="47"/>
        <v>4.3573997619354266E-39</v>
      </c>
      <c r="HL27" s="86">
        <f t="shared" si="47"/>
        <v>8.3428550762116249E-36</v>
      </c>
      <c r="HM27" s="86">
        <f t="shared" si="47"/>
        <v>2.6354719102667677E-44</v>
      </c>
      <c r="HN27" s="86">
        <f t="shared" si="47"/>
        <v>1.0735304436665841E-39</v>
      </c>
      <c r="HO27" s="86">
        <f t="shared" si="47"/>
        <v>7.6327662124145345E-39</v>
      </c>
      <c r="HP27" s="86">
        <f t="shared" si="47"/>
        <v>1.2372289568011483E-45</v>
      </c>
      <c r="HQ27" s="86">
        <f t="shared" si="47"/>
        <v>2.4257705197914717E-58</v>
      </c>
      <c r="HS27" s="86">
        <f xml:space="preserve"> _xlfn.NORM.DIST($B27, C$9, ABS(C$13), TRUE) * _xlfn.NORM.DIST(($B27 - C$9)*C$17, 0, ABS(C$13), TRUE) * 2</f>
        <v>2.3900846796138177E-141</v>
      </c>
      <c r="HT27" s="86">
        <f t="shared" ref="HT27:IG42" si="48" xml:space="preserve"> _xlfn.NORM.DIST($B27, D$9, ABS(D$13), TRUE) * _xlfn.NORM.DIST(($B27 - D$9)*D$17, 0, ABS(D$13), TRUE) * 2</f>
        <v>4.5669898331458004E-130</v>
      </c>
      <c r="HU27" s="86">
        <f t="shared" si="48"/>
        <v>4.2564653097158048E-139</v>
      </c>
      <c r="HV27" s="86">
        <f t="shared" si="48"/>
        <v>1.9524127690799895E-164</v>
      </c>
      <c r="HW27" s="86">
        <f t="shared" si="48"/>
        <v>1.2425158041660606E-229</v>
      </c>
      <c r="HX27" s="86">
        <f t="shared" si="48"/>
        <v>1.2161731083855874E-178</v>
      </c>
      <c r="HY27" s="86">
        <f t="shared" si="48"/>
        <v>8.1688955663350568E-169</v>
      </c>
      <c r="HZ27" s="86">
        <f t="shared" si="48"/>
        <v>1.4035567107820395E-188</v>
      </c>
      <c r="IA27" s="86">
        <f t="shared" si="48"/>
        <v>2.290494976721707E-180</v>
      </c>
      <c r="IB27" s="86">
        <f t="shared" si="48"/>
        <v>5.254536302713351E-166</v>
      </c>
      <c r="IC27" s="86">
        <f t="shared" si="48"/>
        <v>9.5138940075776804E-209</v>
      </c>
      <c r="ID27" s="86">
        <f t="shared" si="48"/>
        <v>1.9515701843405766E-184</v>
      </c>
      <c r="IE27" s="86">
        <f t="shared" si="48"/>
        <v>2.5862944807820986E-178</v>
      </c>
      <c r="IF27" s="86">
        <f t="shared" si="48"/>
        <v>1.4517444647076313E-123</v>
      </c>
      <c r="IG27" s="86">
        <f t="shared" si="48"/>
        <v>7.5785792441445122E-86</v>
      </c>
      <c r="II27" s="86">
        <f xml:space="preserve"> _xlfn.NORM.DIST($B27, C$10, ABS(C$14), TRUE) * _xlfn.NORM.DIST(($B27 - C$10)*C$18, 0, ABS(C$14), TRUE) * 2</f>
        <v>2.0874274091360147E-267</v>
      </c>
      <c r="IJ27" s="86">
        <f t="shared" ref="IJ27:IW42" si="49" xml:space="preserve"> _xlfn.NORM.DIST($B27, D$10, ABS(D$14), TRUE) * _xlfn.NORM.DIST(($B27 - D$10)*D$18, 0, ABS(D$14), TRUE) * 2</f>
        <v>2.3634883215588236E-245</v>
      </c>
      <c r="IK27" s="86">
        <f t="shared" si="49"/>
        <v>2.1449262681314738E-266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2.7742334122704626E-248</v>
      </c>
      <c r="IY27" s="86">
        <f>GM27+HC27+HS27+II27</f>
        <v>1.5230953105895908E-13</v>
      </c>
      <c r="IZ27" s="86">
        <f t="shared" ref="IZ27:JM42" si="50">GN27+HD27+HT27+IJ27</f>
        <v>6.1440062208782043E-13</v>
      </c>
      <c r="JA27" s="86">
        <f t="shared" si="50"/>
        <v>4.0087736162758457E-14</v>
      </c>
      <c r="JB27" s="86">
        <f t="shared" si="50"/>
        <v>1.2441921145675991E-15</v>
      </c>
      <c r="JC27" s="86">
        <f t="shared" si="50"/>
        <v>1.4877308535990486E-16</v>
      </c>
      <c r="JD27" s="86">
        <f t="shared" si="50"/>
        <v>1.7662274431124419E-16</v>
      </c>
      <c r="JE27" s="86">
        <f t="shared" si="50"/>
        <v>4.4204647008995238E-16</v>
      </c>
      <c r="JF27" s="86">
        <f t="shared" si="50"/>
        <v>6.0490542243185947E-18</v>
      </c>
      <c r="JG27" s="86">
        <f t="shared" si="50"/>
        <v>4.785611233628626E-17</v>
      </c>
      <c r="JH27" s="86">
        <f t="shared" si="50"/>
        <v>1.2441917760473709E-15</v>
      </c>
      <c r="JI27" s="86">
        <f t="shared" si="50"/>
        <v>1.0338039765828114E-18</v>
      </c>
      <c r="JJ27" s="86">
        <f t="shared" si="50"/>
        <v>1.5489534763438021E-14</v>
      </c>
      <c r="JK27" s="86">
        <f t="shared" si="50"/>
        <v>4.6952041542554404E-17</v>
      </c>
      <c r="JL27" s="86">
        <f t="shared" si="50"/>
        <v>7.0452268213497201E-21</v>
      </c>
      <c r="JM27" s="86">
        <f t="shared" si="50"/>
        <v>7.9996802243007284E-27</v>
      </c>
    </row>
    <row r="28" spans="1:273" x14ac:dyDescent="0.25">
      <c r="B28" s="2">
        <v>1</v>
      </c>
      <c r="C28" s="37">
        <v>55.968000000000004</v>
      </c>
      <c r="D28" s="37">
        <v>59.889000000000003</v>
      </c>
      <c r="E28" s="37">
        <v>60.587000000000003</v>
      </c>
      <c r="F28" s="37">
        <v>57.984000000000002</v>
      </c>
      <c r="G28" s="37">
        <v>60.508000000000003</v>
      </c>
      <c r="H28" s="37">
        <v>60.889000000000003</v>
      </c>
      <c r="I28" s="37">
        <v>65.507999999999996</v>
      </c>
      <c r="J28" s="37">
        <v>66.667000000000002</v>
      </c>
      <c r="K28" s="37">
        <v>63.951999999999998</v>
      </c>
      <c r="L28" s="37">
        <v>61.570999999999998</v>
      </c>
      <c r="M28" s="37">
        <v>59.762</v>
      </c>
      <c r="N28" s="37">
        <v>62.031999999999996</v>
      </c>
      <c r="O28" s="37">
        <v>59.698</v>
      </c>
      <c r="P28" s="37">
        <v>59.531999999999996</v>
      </c>
      <c r="Q28" s="37">
        <v>58.613</v>
      </c>
      <c r="S28" s="4">
        <f t="shared" si="7"/>
        <v>53.948035644384085</v>
      </c>
      <c r="T28" s="4">
        <f t="shared" si="7"/>
        <v>56.417852119377308</v>
      </c>
      <c r="U28" s="4">
        <f t="shared" si="7"/>
        <v>56.189536492681597</v>
      </c>
      <c r="V28" s="4">
        <f t="shared" si="7"/>
        <v>54.887725065791322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>
        <f t="shared" si="7"/>
        <v>59.531723959695285</v>
      </c>
      <c r="AC28" s="4" t="e">
        <f t="shared" si="7"/>
        <v>#N/A</v>
      </c>
      <c r="AD28" s="4">
        <f t="shared" si="7"/>
        <v>58.101449231475584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2.0199643556159188</v>
      </c>
      <c r="AJ28" s="4">
        <f t="shared" si="8"/>
        <v>3.471147880622695</v>
      </c>
      <c r="AK28" s="4">
        <f t="shared" si="8"/>
        <v>4.3974635073184061</v>
      </c>
      <c r="AL28" s="4">
        <f t="shared" si="8"/>
        <v>3.0962749342086795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2.0392760403047134</v>
      </c>
      <c r="AS28" s="4">
        <f t="shared" si="8"/>
        <v>0</v>
      </c>
      <c r="AT28" s="4">
        <f t="shared" si="8"/>
        <v>3.9305507685244123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53.948035643711741</v>
      </c>
      <c r="AZ28" s="2">
        <f t="shared" si="9"/>
        <v>56.417852116807204</v>
      </c>
      <c r="BA28" s="2">
        <f t="shared" si="9"/>
        <v>56.189536492481999</v>
      </c>
      <c r="BB28" s="2">
        <f t="shared" si="9"/>
        <v>54.887725065784075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>
        <f t="shared" si="9"/>
        <v>59.53172395968857</v>
      </c>
      <c r="BI28" s="2" t="e">
        <f t="shared" si="9"/>
        <v>#N/A</v>
      </c>
      <c r="BJ28" s="2">
        <f t="shared" si="9"/>
        <v>58.10144923140161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55.968000000000004</v>
      </c>
      <c r="BP28" s="2">
        <f t="shared" si="11"/>
        <v>59.889000000000003</v>
      </c>
      <c r="BQ28" s="2">
        <f t="shared" si="12"/>
        <v>60.587000000000003</v>
      </c>
      <c r="BR28" s="2">
        <f t="shared" si="13"/>
        <v>57.984000000000002</v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>
        <f t="shared" si="19"/>
        <v>61.570999999999998</v>
      </c>
      <c r="BY28" s="2" t="str">
        <f t="shared" si="20"/>
        <v/>
      </c>
      <c r="BZ28" s="2">
        <f t="shared" si="21"/>
        <v>62.031999999999996</v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53.865507399577155</v>
      </c>
      <c r="DL28" s="2">
        <f t="shared" si="41"/>
        <v>56.411428004213604</v>
      </c>
      <c r="DM28" s="2">
        <f t="shared" si="41"/>
        <v>56.15387526427061</v>
      </c>
      <c r="DN28" s="2">
        <f t="shared" si="41"/>
        <v>54.745534883720929</v>
      </c>
      <c r="DO28" s="2">
        <f t="shared" si="41"/>
        <v>55.961879426302588</v>
      </c>
      <c r="DP28" s="2">
        <f t="shared" si="41"/>
        <v>58.678405315614619</v>
      </c>
      <c r="DQ28" s="2">
        <f t="shared" si="41"/>
        <v>62.749696864111499</v>
      </c>
      <c r="DR28" s="2">
        <f t="shared" si="41"/>
        <v>63.351494076655058</v>
      </c>
      <c r="DS28" s="2">
        <f t="shared" si="41"/>
        <v>61.099776132404187</v>
      </c>
      <c r="DT28" s="2">
        <f t="shared" si="41"/>
        <v>59.46436152219875</v>
      </c>
      <c r="DU28" s="2">
        <f t="shared" si="41"/>
        <v>54.136745614035071</v>
      </c>
      <c r="DV28" s="2">
        <f t="shared" si="41"/>
        <v>58.021952501761824</v>
      </c>
      <c r="DW28" s="2">
        <f t="shared" si="41"/>
        <v>55.71767351916376</v>
      </c>
      <c r="DX28" s="2">
        <f t="shared" si="41"/>
        <v>53.48040256045519</v>
      </c>
      <c r="DY28" s="2">
        <f t="shared" si="41"/>
        <v>54.773225806451613</v>
      </c>
      <c r="EA28" s="2">
        <f t="shared" si="42"/>
        <v>57.834039460463252</v>
      </c>
      <c r="EB28" s="2">
        <f t="shared" si="42"/>
        <v>56.707439974042828</v>
      </c>
      <c r="EC28" s="2">
        <f t="shared" si="42"/>
        <v>57.929432419770443</v>
      </c>
      <c r="ED28" s="2">
        <f t="shared" si="42"/>
        <v>62.354991012410174</v>
      </c>
      <c r="EE28" s="2">
        <f t="shared" si="42"/>
        <v>62.511939262627934</v>
      </c>
      <c r="EF28" s="2">
        <f t="shared" si="42"/>
        <v>60.916479198158584</v>
      </c>
      <c r="EG28" s="2">
        <f t="shared" si="42"/>
        <v>64.392975959315777</v>
      </c>
      <c r="EH28" s="2">
        <f t="shared" si="42"/>
        <v>64.627376937514384</v>
      </c>
      <c r="EI28" s="2">
        <f t="shared" si="42"/>
        <v>63.744517504154636</v>
      </c>
      <c r="EJ28" s="2">
        <f t="shared" si="42"/>
        <v>63.032852458921212</v>
      </c>
      <c r="EK28" s="2">
        <f t="shared" si="42"/>
        <v>62.978222670736095</v>
      </c>
      <c r="EL28" s="2">
        <f t="shared" si="42"/>
        <v>62.298070765547109</v>
      </c>
      <c r="EM28" s="2">
        <f t="shared" si="42"/>
        <v>64.732564172862453</v>
      </c>
      <c r="EN28" s="2">
        <f t="shared" si="42"/>
        <v>63.461302322893786</v>
      </c>
      <c r="EO28" s="2">
        <f t="shared" si="42"/>
        <v>59.919059748413638</v>
      </c>
      <c r="EQ28" s="2">
        <f t="shared" si="43"/>
        <v>55.904934041578223</v>
      </c>
      <c r="ER28" s="2">
        <f t="shared" si="43"/>
        <v>56.70089043590464</v>
      </c>
      <c r="ES28" s="2">
        <f t="shared" si="43"/>
        <v>58.379500784204041</v>
      </c>
      <c r="ET28" s="2">
        <f t="shared" si="43"/>
        <v>60.636420562150519</v>
      </c>
      <c r="EU28" s="2">
        <f t="shared" si="43"/>
        <v>61.555125287189064</v>
      </c>
      <c r="EV28" s="2">
        <f t="shared" si="43"/>
        <v>62.11703003721248</v>
      </c>
      <c r="EW28" s="2">
        <f t="shared" si="43"/>
        <v>66.393721061252876</v>
      </c>
      <c r="EX28" s="2">
        <f t="shared" si="43"/>
        <v>65.697386746314592</v>
      </c>
      <c r="EY28" s="2">
        <f t="shared" si="43"/>
        <v>64.22234525981078</v>
      </c>
      <c r="EZ28" s="2">
        <f t="shared" si="43"/>
        <v>62.719162623718915</v>
      </c>
      <c r="FA28" s="2">
        <f t="shared" si="43"/>
        <v>63.019553569065152</v>
      </c>
      <c r="FB28" s="2">
        <f t="shared" si="43"/>
        <v>63.260773980768207</v>
      </c>
      <c r="FC28" s="2">
        <f t="shared" si="43"/>
        <v>62.416398652961483</v>
      </c>
      <c r="FD28" s="2">
        <f t="shared" si="43"/>
        <v>61.635295518254971</v>
      </c>
      <c r="FE28" s="2">
        <f t="shared" si="43"/>
        <v>59.542310555071658</v>
      </c>
      <c r="FG28" s="2">
        <f t="shared" si="44"/>
        <v>2.0796021683035112E-2</v>
      </c>
      <c r="FH28" s="2">
        <f t="shared" si="44"/>
        <v>2.170222470682116E-2</v>
      </c>
      <c r="FI28" s="2">
        <f t="shared" si="44"/>
        <v>2.0084331333470037E-2</v>
      </c>
      <c r="FJ28" s="2">
        <f t="shared" si="44"/>
        <v>1.8686153727500085E-2</v>
      </c>
      <c r="FK28" s="2">
        <f t="shared" si="44"/>
        <v>1.7518276307765021E-2</v>
      </c>
      <c r="FL28" s="2">
        <f t="shared" si="44"/>
        <v>1.7411827253148479E-2</v>
      </c>
      <c r="FM28" s="2">
        <f t="shared" si="44"/>
        <v>1.7791890520848352E-2</v>
      </c>
      <c r="FN28" s="2">
        <f t="shared" si="44"/>
        <v>1.6231317300867576E-2</v>
      </c>
      <c r="FO28" s="2">
        <f t="shared" si="44"/>
        <v>1.6914640871617957E-2</v>
      </c>
      <c r="FP28" s="2">
        <f t="shared" si="44"/>
        <v>1.8877064488015474E-2</v>
      </c>
      <c r="FQ28" s="2">
        <f t="shared" si="44"/>
        <v>1.6042747370200817E-2</v>
      </c>
      <c r="FR28" s="2">
        <f t="shared" si="44"/>
        <v>1.8590743579093634E-2</v>
      </c>
      <c r="FS28" s="2">
        <f t="shared" si="44"/>
        <v>1.7285374755826328E-2</v>
      </c>
      <c r="FT28" s="2">
        <f t="shared" si="44"/>
        <v>1.467293944347639E-2</v>
      </c>
      <c r="FU28" s="2">
        <f t="shared" si="44"/>
        <v>1.2625437938824709E-2</v>
      </c>
      <c r="FW28" s="2">
        <f t="shared" ref="FW28:GK58" si="53">POWER(10,($B28-C$232)/C$229)/(1+POWER(10,($B28-C$232)/C$229))</f>
        <v>7.4368845002789555E-7</v>
      </c>
      <c r="FX28" s="2">
        <f t="shared" si="45"/>
        <v>8.6899823614550493E-7</v>
      </c>
      <c r="FY28" s="2">
        <f t="shared" si="45"/>
        <v>7.7765700411126411E-7</v>
      </c>
      <c r="FZ28" s="2">
        <f t="shared" si="45"/>
        <v>7.476796818824648E-7</v>
      </c>
      <c r="GA28" s="2">
        <f t="shared" si="45"/>
        <v>8.5464548991446226E-7</v>
      </c>
      <c r="GB28" s="2">
        <f t="shared" si="45"/>
        <v>9.5338723101281752E-7</v>
      </c>
      <c r="GC28" s="2">
        <f t="shared" si="45"/>
        <v>1.013002405558311E-6</v>
      </c>
      <c r="GD28" s="2">
        <f t="shared" si="45"/>
        <v>7.3244158455895369E-7</v>
      </c>
      <c r="GE28" s="2">
        <f t="shared" si="45"/>
        <v>6.9075331768297439E-7</v>
      </c>
      <c r="GF28" s="2">
        <f t="shared" si="45"/>
        <v>6.2497270151944552E-7</v>
      </c>
      <c r="GG28" s="2">
        <f t="shared" si="45"/>
        <v>5.3926593707995246E-7</v>
      </c>
      <c r="GH28" s="2">
        <f t="shared" si="45"/>
        <v>5.3129963954889256E-7</v>
      </c>
      <c r="GI28" s="2">
        <f t="shared" si="45"/>
        <v>6.2355867168536798E-7</v>
      </c>
      <c r="GJ28" s="2">
        <f t="shared" si="45"/>
        <v>5.4308670838379772E-7</v>
      </c>
      <c r="GK28" s="2">
        <f t="shared" si="45"/>
        <v>4.3764699903813165E-7</v>
      </c>
      <c r="GM28" s="86">
        <f t="shared" ref="GM28:HA58" si="54" xml:space="preserve"> _xlfn.NORM.DIST($B28, C$7, ABS(C$11), TRUE) * _xlfn.NORM.DIST(($B28 - C$7)*C$15, 0, ABS(C$11), TRUE) * 2</f>
        <v>3.567126952985654E-13</v>
      </c>
      <c r="GN28" s="86">
        <f t="shared" si="46"/>
        <v>1.3771455517264294E-12</v>
      </c>
      <c r="GO28" s="86">
        <f t="shared" si="46"/>
        <v>9.7988499680546712E-14</v>
      </c>
      <c r="GP28" s="86">
        <f t="shared" si="46"/>
        <v>3.4068712477627091E-15</v>
      </c>
      <c r="GQ28" s="86">
        <f t="shared" si="46"/>
        <v>4.337654840059061E-16</v>
      </c>
      <c r="GR28" s="86">
        <f t="shared" si="46"/>
        <v>5.1087842484014051E-16</v>
      </c>
      <c r="GS28" s="86">
        <f t="shared" si="46"/>
        <v>1.2426439501171591E-15</v>
      </c>
      <c r="GT28" s="86">
        <f t="shared" si="46"/>
        <v>1.944795194390214E-17</v>
      </c>
      <c r="GU28" s="86">
        <f t="shared" si="46"/>
        <v>1.4417689152802039E-16</v>
      </c>
      <c r="GV28" s="86">
        <f t="shared" si="46"/>
        <v>3.4156077598821977E-15</v>
      </c>
      <c r="GW28" s="86">
        <f t="shared" si="46"/>
        <v>3.5352987256640981E-18</v>
      </c>
      <c r="GX28" s="86">
        <f t="shared" si="46"/>
        <v>3.8552402547202221E-14</v>
      </c>
      <c r="GY28" s="86">
        <f t="shared" si="46"/>
        <v>1.423828182589434E-16</v>
      </c>
      <c r="GZ28" s="86">
        <f t="shared" si="46"/>
        <v>2.8139393530711402E-20</v>
      </c>
      <c r="HA28" s="86">
        <f t="shared" si="46"/>
        <v>4.9639285114655355E-26</v>
      </c>
      <c r="HC28" s="86">
        <f xml:space="preserve"> _xlfn.NORM.DIST($B28, C$8, ABS(C$12), TRUE) * _xlfn.NORM.DIST(($B28 - C$8)*C$16, 0, ABS(C$12), TRUE) * 2</f>
        <v>6.3630495258464051E-31</v>
      </c>
      <c r="HD28" s="86">
        <f t="shared" si="47"/>
        <v>2.7544312520133681E-29</v>
      </c>
      <c r="HE28" s="86">
        <f t="shared" si="47"/>
        <v>2.8441599574529767E-30</v>
      </c>
      <c r="HF28" s="86">
        <f t="shared" si="47"/>
        <v>2.5810501649843748E-35</v>
      </c>
      <c r="HG28" s="86">
        <f t="shared" si="47"/>
        <v>2.6938512503711278E-48</v>
      </c>
      <c r="HH28" s="86">
        <f t="shared" si="47"/>
        <v>1.3395367186755491E-38</v>
      </c>
      <c r="HI28" s="86">
        <f t="shared" si="47"/>
        <v>9.3291618648812973E-37</v>
      </c>
      <c r="HJ28" s="86">
        <f t="shared" si="47"/>
        <v>1.1818164227442374E-39</v>
      </c>
      <c r="HK28" s="86">
        <f t="shared" si="47"/>
        <v>3.1180947742778739E-38</v>
      </c>
      <c r="HL28" s="86">
        <f t="shared" si="47"/>
        <v>5.0161614115021622E-35</v>
      </c>
      <c r="HM28" s="86">
        <f t="shared" si="47"/>
        <v>2.4515151969293268E-43</v>
      </c>
      <c r="HN28" s="86">
        <f t="shared" si="47"/>
        <v>7.720548113717235E-39</v>
      </c>
      <c r="HO28" s="86">
        <f t="shared" si="47"/>
        <v>5.2811716694896228E-38</v>
      </c>
      <c r="HP28" s="86">
        <f t="shared" si="47"/>
        <v>1.2219073764726164E-44</v>
      </c>
      <c r="HQ28" s="86">
        <f t="shared" si="47"/>
        <v>4.7455059817627223E-57</v>
      </c>
      <c r="HS28" s="86">
        <f t="shared" ref="HS28:IG58" si="55" xml:space="preserve"> _xlfn.NORM.DIST($B28, C$9, ABS(C$13), TRUE) * _xlfn.NORM.DIST(($B28 - C$9)*C$17, 0, ABS(C$13), TRUE) * 2</f>
        <v>4.0219551412100025E-139</v>
      </c>
      <c r="HT28" s="86">
        <f t="shared" si="48"/>
        <v>5.3193914609847505E-128</v>
      </c>
      <c r="HU28" s="86">
        <f t="shared" si="48"/>
        <v>6.9140341741895522E-137</v>
      </c>
      <c r="HV28" s="86">
        <f t="shared" si="48"/>
        <v>7.9817543039022657E-162</v>
      </c>
      <c r="HW28" s="86">
        <f t="shared" si="48"/>
        <v>6.0215944573173337E-226</v>
      </c>
      <c r="HX28" s="86">
        <f t="shared" si="48"/>
        <v>8.9955459706155734E-176</v>
      </c>
      <c r="HY28" s="86">
        <f t="shared" si="48"/>
        <v>4.2641250388007891E-166</v>
      </c>
      <c r="HZ28" s="86">
        <f t="shared" si="48"/>
        <v>1.3779833660285103E-185</v>
      </c>
      <c r="IA28" s="86">
        <f t="shared" si="48"/>
        <v>1.601496587779096E-177</v>
      </c>
      <c r="IB28" s="86">
        <f t="shared" si="48"/>
        <v>2.1023968028119362E-163</v>
      </c>
      <c r="IC28" s="86">
        <f t="shared" si="48"/>
        <v>1.7034529958948212E-205</v>
      </c>
      <c r="ID28" s="86">
        <f t="shared" si="48"/>
        <v>1.4175007938507121E-181</v>
      </c>
      <c r="IE28" s="86">
        <f t="shared" si="48"/>
        <v>1.5902014433006738E-175</v>
      </c>
      <c r="IF28" s="86">
        <f t="shared" si="48"/>
        <v>1.1353748950962995E-121</v>
      </c>
      <c r="IG28" s="86">
        <f t="shared" si="48"/>
        <v>1.4695843596104177E-84</v>
      </c>
      <c r="II28" s="86">
        <f t="shared" ref="II28:IW58" si="56" xml:space="preserve"> _xlfn.NORM.DIST($B28, C$10, ABS(C$14), TRUE) * _xlfn.NORM.DIST(($B28 - C$10)*C$18, 0, ABS(C$14), TRUE) * 2</f>
        <v>5.6046063683909382E-264</v>
      </c>
      <c r="IJ28" s="86">
        <f t="shared" si="49"/>
        <v>3.5676255660785438E-242</v>
      </c>
      <c r="IK28" s="86">
        <f t="shared" si="49"/>
        <v>5.7281885380816423E-263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3.2429019372170546E-245</v>
      </c>
      <c r="IY28" s="86">
        <f t="shared" ref="IY28:JM58" si="57">GM28+HC28+HS28+II28</f>
        <v>3.567126952985654E-13</v>
      </c>
      <c r="IZ28" s="86">
        <f t="shared" si="50"/>
        <v>1.3771455517264294E-12</v>
      </c>
      <c r="JA28" s="86">
        <f t="shared" si="50"/>
        <v>9.7988499680546712E-14</v>
      </c>
      <c r="JB28" s="86">
        <f t="shared" si="50"/>
        <v>3.4068712477627091E-15</v>
      </c>
      <c r="JC28" s="86">
        <f t="shared" si="50"/>
        <v>4.337654840059061E-16</v>
      </c>
      <c r="JD28" s="86">
        <f t="shared" si="50"/>
        <v>5.1087842484014051E-16</v>
      </c>
      <c r="JE28" s="86">
        <f t="shared" si="50"/>
        <v>1.2426439501171591E-15</v>
      </c>
      <c r="JF28" s="86">
        <f t="shared" si="50"/>
        <v>1.944795194390214E-17</v>
      </c>
      <c r="JG28" s="86">
        <f t="shared" si="50"/>
        <v>1.4417689152802039E-16</v>
      </c>
      <c r="JH28" s="86">
        <f t="shared" si="50"/>
        <v>3.4156077598821977E-15</v>
      </c>
      <c r="JI28" s="86">
        <f t="shared" si="50"/>
        <v>3.5352987256640981E-18</v>
      </c>
      <c r="JJ28" s="86">
        <f t="shared" si="50"/>
        <v>3.8552402547202221E-14</v>
      </c>
      <c r="JK28" s="86">
        <f t="shared" si="50"/>
        <v>1.423828182589434E-16</v>
      </c>
      <c r="JL28" s="86">
        <f t="shared" si="50"/>
        <v>2.8139393530711402E-20</v>
      </c>
      <c r="JM28" s="86">
        <f t="shared" si="50"/>
        <v>4.9639285114655355E-26</v>
      </c>
    </row>
    <row r="29" spans="1:273" x14ac:dyDescent="0.25">
      <c r="B29" s="2">
        <v>2</v>
      </c>
      <c r="C29" s="37">
        <v>58</v>
      </c>
      <c r="D29" s="37">
        <v>57.713999999999999</v>
      </c>
      <c r="E29" s="37">
        <v>59.444000000000003</v>
      </c>
      <c r="F29" s="37">
        <v>57.905000000000001</v>
      </c>
      <c r="G29" s="37">
        <v>59.206000000000003</v>
      </c>
      <c r="H29" s="37">
        <v>60.905000000000001</v>
      </c>
      <c r="I29" s="37">
        <v>63.872999999999998</v>
      </c>
      <c r="J29" s="37">
        <v>68.031999999999996</v>
      </c>
      <c r="K29" s="37">
        <v>63.508000000000003</v>
      </c>
      <c r="L29" s="37">
        <v>64</v>
      </c>
      <c r="M29" s="37">
        <v>60.603000000000002</v>
      </c>
      <c r="N29" s="37">
        <v>61.286000000000001</v>
      </c>
      <c r="O29" s="37">
        <v>57.634999999999998</v>
      </c>
      <c r="P29" s="37">
        <v>58.805999999999997</v>
      </c>
      <c r="Q29" s="37">
        <v>56.79</v>
      </c>
      <c r="R29" s="5"/>
      <c r="S29" s="4">
        <f t="shared" si="7"/>
        <v>54.201895262298862</v>
      </c>
      <c r="T29" s="4">
        <f t="shared" si="7"/>
        <v>56.606665962676644</v>
      </c>
      <c r="U29" s="4">
        <f t="shared" si="7"/>
        <v>56.364780690087173</v>
      </c>
      <c r="V29" s="4">
        <f t="shared" si="7"/>
        <v>55.173655519436728</v>
      </c>
      <c r="W29" s="4" t="e">
        <f t="shared" si="7"/>
        <v>#N/A</v>
      </c>
      <c r="X29" s="4">
        <f t="shared" si="7"/>
        <v>58.945612496696796</v>
      </c>
      <c r="Y29" s="4">
        <f t="shared" si="7"/>
        <v>62.963139006756229</v>
      </c>
      <c r="Z29" s="4" t="e">
        <f t="shared" si="7"/>
        <v>#N/A</v>
      </c>
      <c r="AA29" s="4" t="e">
        <f t="shared" si="7"/>
        <v>#N/A</v>
      </c>
      <c r="AB29" s="4">
        <f t="shared" si="7"/>
        <v>59.746570864617489</v>
      </c>
      <c r="AC29" s="4" t="e">
        <f t="shared" si="7"/>
        <v>#N/A</v>
      </c>
      <c r="AD29" s="4">
        <f t="shared" si="7"/>
        <v>58.2828591318004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3.7981047377011379</v>
      </c>
      <c r="AJ29" s="4">
        <f t="shared" si="8"/>
        <v>1.1073340373233549</v>
      </c>
      <c r="AK29" s="4">
        <f t="shared" si="8"/>
        <v>3.0792193099128298</v>
      </c>
      <c r="AL29" s="4">
        <f t="shared" si="8"/>
        <v>2.7313444805632727</v>
      </c>
      <c r="AM29" s="4">
        <f t="shared" si="8"/>
        <v>0</v>
      </c>
      <c r="AN29" s="4">
        <f t="shared" si="8"/>
        <v>1.9593875033032049</v>
      </c>
      <c r="AO29" s="4">
        <f t="shared" si="8"/>
        <v>0.90986099324376823</v>
      </c>
      <c r="AP29" s="4">
        <f t="shared" si="8"/>
        <v>0</v>
      </c>
      <c r="AQ29" s="4">
        <f t="shared" si="8"/>
        <v>0</v>
      </c>
      <c r="AR29" s="4">
        <f t="shared" si="8"/>
        <v>4.2534291353825111</v>
      </c>
      <c r="AS29" s="4">
        <f t="shared" si="8"/>
        <v>0</v>
      </c>
      <c r="AT29" s="4">
        <f t="shared" si="8"/>
        <v>3.0031408681996012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54.201895260767778</v>
      </c>
      <c r="AZ29" s="2">
        <f t="shared" si="9"/>
        <v>56.606665957070909</v>
      </c>
      <c r="BA29" s="2">
        <f t="shared" si="9"/>
        <v>56.364780689613148</v>
      </c>
      <c r="BB29" s="2">
        <f t="shared" si="9"/>
        <v>55.173655519417487</v>
      </c>
      <c r="BC29" s="2" t="e">
        <f t="shared" si="9"/>
        <v>#N/A</v>
      </c>
      <c r="BD29" s="2">
        <f t="shared" si="9"/>
        <v>58.945612496693776</v>
      </c>
      <c r="BE29" s="2">
        <f t="shared" si="9"/>
        <v>62.963139006748769</v>
      </c>
      <c r="BF29" s="2" t="e">
        <f t="shared" si="9"/>
        <v>#N/A</v>
      </c>
      <c r="BG29" s="2" t="e">
        <f t="shared" si="9"/>
        <v>#N/A</v>
      </c>
      <c r="BH29" s="2">
        <f t="shared" si="9"/>
        <v>59.746570864599612</v>
      </c>
      <c r="BI29" s="2" t="e">
        <f t="shared" si="9"/>
        <v>#N/A</v>
      </c>
      <c r="BJ29" s="2">
        <f t="shared" si="9"/>
        <v>58.2828591316215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58</v>
      </c>
      <c r="BP29" s="2">
        <f t="shared" si="11"/>
        <v>57.713999999999999</v>
      </c>
      <c r="BQ29" s="2">
        <f t="shared" si="12"/>
        <v>59.444000000000003</v>
      </c>
      <c r="BR29" s="2">
        <f t="shared" si="13"/>
        <v>57.905000000000001</v>
      </c>
      <c r="BS29" s="2" t="str">
        <f t="shared" si="14"/>
        <v/>
      </c>
      <c r="BT29" s="2">
        <f t="shared" si="15"/>
        <v>60.905000000000001</v>
      </c>
      <c r="BU29" s="2">
        <f t="shared" si="16"/>
        <v>63.872999999999998</v>
      </c>
      <c r="BV29" s="2" t="str">
        <f t="shared" si="17"/>
        <v/>
      </c>
      <c r="BW29" s="2" t="str">
        <f t="shared" si="18"/>
        <v/>
      </c>
      <c r="BX29" s="2">
        <f t="shared" si="19"/>
        <v>64</v>
      </c>
      <c r="BY29" s="2" t="str">
        <f t="shared" si="20"/>
        <v/>
      </c>
      <c r="BZ29" s="2">
        <f t="shared" si="21"/>
        <v>61.286000000000001</v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54.120051797040155</v>
      </c>
      <c r="DL29" s="2">
        <f t="shared" si="41"/>
        <v>56.607028765902285</v>
      </c>
      <c r="DM29" s="2">
        <f t="shared" si="41"/>
        <v>56.332336152219874</v>
      </c>
      <c r="DN29" s="2">
        <f t="shared" si="41"/>
        <v>55.026880398671096</v>
      </c>
      <c r="DO29" s="2">
        <f t="shared" si="41"/>
        <v>56.255418118466913</v>
      </c>
      <c r="DP29" s="2">
        <f t="shared" si="41"/>
        <v>58.909573995771666</v>
      </c>
      <c r="DQ29" s="2">
        <f t="shared" si="41"/>
        <v>62.937156146179404</v>
      </c>
      <c r="DR29" s="2">
        <f t="shared" si="41"/>
        <v>63.520002961672475</v>
      </c>
      <c r="DS29" s="2">
        <f t="shared" si="41"/>
        <v>61.257872822299653</v>
      </c>
      <c r="DT29" s="2">
        <f t="shared" si="41"/>
        <v>59.68006191482938</v>
      </c>
      <c r="DU29" s="2">
        <f t="shared" si="41"/>
        <v>54.547767071524945</v>
      </c>
      <c r="DV29" s="2">
        <f t="shared" si="41"/>
        <v>58.202098942917566</v>
      </c>
      <c r="DW29" s="2">
        <f t="shared" si="41"/>
        <v>55.998425783972124</v>
      </c>
      <c r="DX29" s="2">
        <f t="shared" si="41"/>
        <v>53.729761024182075</v>
      </c>
      <c r="DY29" s="2">
        <f t="shared" si="41"/>
        <v>54.855612903225811</v>
      </c>
      <c r="EA29" s="2">
        <f t="shared" si="42"/>
        <v>57.716571879488029</v>
      </c>
      <c r="EB29" s="2">
        <f t="shared" si="42"/>
        <v>56.591750486696952</v>
      </c>
      <c r="EC29" s="2">
        <f t="shared" si="42"/>
        <v>57.808449949246516</v>
      </c>
      <c r="ED29" s="2">
        <f t="shared" si="42"/>
        <v>62.203483082952303</v>
      </c>
      <c r="EE29" s="2">
        <f t="shared" si="42"/>
        <v>62.365174485274274</v>
      </c>
      <c r="EF29" s="2">
        <f t="shared" si="42"/>
        <v>60.800333653978285</v>
      </c>
      <c r="EG29" s="2">
        <f t="shared" si="42"/>
        <v>64.271208599167835</v>
      </c>
      <c r="EH29" s="2">
        <f t="shared" si="42"/>
        <v>64.504243488530491</v>
      </c>
      <c r="EI29" s="2">
        <f t="shared" si="42"/>
        <v>63.620095559455088</v>
      </c>
      <c r="EJ29" s="2">
        <f t="shared" si="42"/>
        <v>62.89918253827684</v>
      </c>
      <c r="EK29" s="2">
        <f t="shared" si="42"/>
        <v>62.847073840700979</v>
      </c>
      <c r="EL29" s="2">
        <f t="shared" si="42"/>
        <v>62.171050782275003</v>
      </c>
      <c r="EM29" s="2">
        <f t="shared" si="42"/>
        <v>64.572105576208187</v>
      </c>
      <c r="EN29" s="2">
        <f t="shared" si="42"/>
        <v>63.319254651565927</v>
      </c>
      <c r="EO29" s="2">
        <f t="shared" si="42"/>
        <v>59.814773621362079</v>
      </c>
      <c r="EQ29" s="2">
        <f t="shared" si="43"/>
        <v>55.805097378166423</v>
      </c>
      <c r="ER29" s="2">
        <f t="shared" si="43"/>
        <v>56.585154607921687</v>
      </c>
      <c r="ES29" s="2">
        <f t="shared" si="43"/>
        <v>58.2541762099222</v>
      </c>
      <c r="ET29" s="2">
        <f t="shared" si="43"/>
        <v>60.500791968965373</v>
      </c>
      <c r="EU29" s="2">
        <f t="shared" si="43"/>
        <v>61.41703020721711</v>
      </c>
      <c r="EV29" s="2">
        <f t="shared" si="43"/>
        <v>61.989655530747228</v>
      </c>
      <c r="EW29" s="2">
        <f t="shared" si="43"/>
        <v>66.253274422714199</v>
      </c>
      <c r="EX29" s="2">
        <f t="shared" si="43"/>
        <v>65.564432843370867</v>
      </c>
      <c r="EY29" s="2">
        <f t="shared" si="43"/>
        <v>64.093572233479151</v>
      </c>
      <c r="EZ29" s="2">
        <f t="shared" si="43"/>
        <v>62.588280642068526</v>
      </c>
      <c r="FA29" s="2">
        <f t="shared" si="43"/>
        <v>62.888177080116456</v>
      </c>
      <c r="FB29" s="2">
        <f t="shared" si="43"/>
        <v>63.125074337476349</v>
      </c>
      <c r="FC29" s="2">
        <f t="shared" si="43"/>
        <v>62.276663876062024</v>
      </c>
      <c r="FD29" s="2">
        <f t="shared" si="43"/>
        <v>61.509544187577319</v>
      </c>
      <c r="FE29" s="2">
        <f t="shared" si="43"/>
        <v>59.44101322353314</v>
      </c>
      <c r="FG29" s="2">
        <f t="shared" si="44"/>
        <v>2.2756726096489325E-2</v>
      </c>
      <c r="FH29" s="2">
        <f t="shared" si="44"/>
        <v>2.374629640544889E-2</v>
      </c>
      <c r="FI29" s="2">
        <f t="shared" si="44"/>
        <v>2.1979441825569566E-2</v>
      </c>
      <c r="FJ29" s="2">
        <f t="shared" si="44"/>
        <v>2.0452088974994356E-2</v>
      </c>
      <c r="FK29" s="2">
        <f t="shared" si="44"/>
        <v>1.9175998043347783E-2</v>
      </c>
      <c r="FL29" s="2">
        <f t="shared" si="44"/>
        <v>1.9059671326500043E-2</v>
      </c>
      <c r="FM29" s="2">
        <f t="shared" si="44"/>
        <v>1.9474990628284391E-2</v>
      </c>
      <c r="FN29" s="2">
        <f t="shared" si="44"/>
        <v>1.7769459106937679E-2</v>
      </c>
      <c r="FO29" s="2">
        <f t="shared" si="44"/>
        <v>1.8516318241945159E-2</v>
      </c>
      <c r="FP29" s="2">
        <f t="shared" si="44"/>
        <v>2.0660661901634264E-2</v>
      </c>
      <c r="FQ29" s="2">
        <f t="shared" si="44"/>
        <v>1.7563338595512706E-2</v>
      </c>
      <c r="FR29" s="2">
        <f t="shared" si="44"/>
        <v>2.0347849053903681E-2</v>
      </c>
      <c r="FS29" s="2">
        <f t="shared" si="44"/>
        <v>1.8921481899815889E-2</v>
      </c>
      <c r="FT29" s="2">
        <f t="shared" si="44"/>
        <v>1.6065815104332793E-2</v>
      </c>
      <c r="FU29" s="2">
        <f t="shared" si="44"/>
        <v>1.382667542709554E-2</v>
      </c>
      <c r="FW29" s="2">
        <f t="shared" si="53"/>
        <v>8.1543811167165152E-7</v>
      </c>
      <c r="FX29" s="2">
        <f t="shared" si="45"/>
        <v>9.5283753853512176E-7</v>
      </c>
      <c r="FY29" s="2">
        <f t="shared" si="45"/>
        <v>8.5268388511176472E-7</v>
      </c>
      <c r="FZ29" s="2">
        <f t="shared" si="45"/>
        <v>8.1981440974625724E-7</v>
      </c>
      <c r="GA29" s="2">
        <f t="shared" si="45"/>
        <v>9.371000678550549E-7</v>
      </c>
      <c r="GB29" s="2">
        <f t="shared" si="45"/>
        <v>1.0453682151327838E-6</v>
      </c>
      <c r="GC29" s="2">
        <f t="shared" si="45"/>
        <v>1.1107349417802203E-6</v>
      </c>
      <c r="GD29" s="2">
        <f t="shared" si="45"/>
        <v>8.0310617066624808E-7</v>
      </c>
      <c r="GE29" s="2">
        <f t="shared" si="45"/>
        <v>7.5739590127809129E-7</v>
      </c>
      <c r="GF29" s="2">
        <f t="shared" si="45"/>
        <v>6.8526889908163743E-7</v>
      </c>
      <c r="GG29" s="2">
        <f t="shared" si="45"/>
        <v>5.9129331116743506E-7</v>
      </c>
      <c r="GH29" s="2">
        <f t="shared" si="45"/>
        <v>5.825584405228304E-7</v>
      </c>
      <c r="GI29" s="2">
        <f t="shared" si="45"/>
        <v>6.8371844638663688E-7</v>
      </c>
      <c r="GJ29" s="2">
        <f t="shared" si="45"/>
        <v>5.9548270315707897E-7</v>
      </c>
      <c r="GK29" s="2">
        <f t="shared" si="45"/>
        <v>4.7987037179105417E-7</v>
      </c>
      <c r="GM29" s="86">
        <f t="shared" si="54"/>
        <v>8.2481116079852094E-13</v>
      </c>
      <c r="GN29" s="86">
        <f t="shared" si="46"/>
        <v>3.0497240172942653E-12</v>
      </c>
      <c r="GO29" s="86">
        <f t="shared" si="46"/>
        <v>2.3630800498675863E-13</v>
      </c>
      <c r="GP29" s="86">
        <f t="shared" si="46"/>
        <v>9.1862953040775221E-15</v>
      </c>
      <c r="GQ29" s="86">
        <f t="shared" si="46"/>
        <v>1.2441921139461596E-15</v>
      </c>
      <c r="GR29" s="86">
        <f t="shared" si="46"/>
        <v>1.4539934340597667E-15</v>
      </c>
      <c r="GS29" s="86">
        <f t="shared" si="46"/>
        <v>3.4387245345754287E-15</v>
      </c>
      <c r="GT29" s="86">
        <f t="shared" si="46"/>
        <v>6.1418052675947426E-17</v>
      </c>
      <c r="GU29" s="86">
        <f t="shared" si="46"/>
        <v>4.2711484277862732E-16</v>
      </c>
      <c r="GV29" s="86">
        <f t="shared" si="46"/>
        <v>9.2327435524410374E-15</v>
      </c>
      <c r="GW29" s="86">
        <f t="shared" si="46"/>
        <v>1.1862544823150951E-17</v>
      </c>
      <c r="GX29" s="86">
        <f t="shared" si="46"/>
        <v>9.4656442701447488E-14</v>
      </c>
      <c r="GY29" s="86">
        <f t="shared" si="46"/>
        <v>4.2449009376989779E-16</v>
      </c>
      <c r="GZ29" s="86">
        <f t="shared" si="46"/>
        <v>1.1000731080714914E-19</v>
      </c>
      <c r="HA29" s="86">
        <f t="shared" si="46"/>
        <v>2.9930644588418146E-25</v>
      </c>
      <c r="HC29" s="86">
        <f t="shared" ref="HC29:HQ59" si="58" xml:space="preserve"> _xlfn.NORM.DIST($B29, C$8, ABS(C$12), TRUE) * _xlfn.NORM.DIST(($B29 - C$8)*C$16, 0, ABS(C$12), TRUE) * 2</f>
        <v>2.9750579683770152E-30</v>
      </c>
      <c r="HD29" s="86">
        <f t="shared" si="47"/>
        <v>1.1760035298345758E-28</v>
      </c>
      <c r="HE29" s="86">
        <f t="shared" si="47"/>
        <v>1.3097226564010242E-29</v>
      </c>
      <c r="HF29" s="86">
        <f t="shared" si="47"/>
        <v>1.555190620088237E-34</v>
      </c>
      <c r="HG29" s="86">
        <f t="shared" si="47"/>
        <v>3.3391814057099509E-47</v>
      </c>
      <c r="HH29" s="86">
        <f t="shared" si="47"/>
        <v>9.7163980684969745E-38</v>
      </c>
      <c r="HI29" s="86">
        <f t="shared" si="47"/>
        <v>6.1325429412386268E-36</v>
      </c>
      <c r="HJ29" s="86">
        <f t="shared" si="47"/>
        <v>9.0785444838206234E-39</v>
      </c>
      <c r="HK29" s="86">
        <f t="shared" si="47"/>
        <v>2.1816068413885286E-37</v>
      </c>
      <c r="HL29" s="86">
        <f t="shared" si="47"/>
        <v>2.9548754913456701E-34</v>
      </c>
      <c r="HM29" s="86">
        <f t="shared" si="47"/>
        <v>2.223173449946278E-42</v>
      </c>
      <c r="HN29" s="86">
        <f t="shared" si="47"/>
        <v>5.430173412187963E-38</v>
      </c>
      <c r="HO29" s="86">
        <f t="shared" si="47"/>
        <v>3.5749960797299822E-37</v>
      </c>
      <c r="HP29" s="86">
        <f t="shared" si="47"/>
        <v>1.1758068889855629E-43</v>
      </c>
      <c r="HQ29" s="86">
        <f t="shared" si="47"/>
        <v>8.972364069917709E-56</v>
      </c>
      <c r="HS29" s="86">
        <f t="shared" si="55"/>
        <v>6.4952024267056002E-137</v>
      </c>
      <c r="HT29" s="86">
        <f t="shared" si="48"/>
        <v>5.9613971148010429E-126</v>
      </c>
      <c r="HU29" s="86">
        <f t="shared" si="48"/>
        <v>1.0777092849833203E-134</v>
      </c>
      <c r="HV29" s="86">
        <f t="shared" si="48"/>
        <v>3.1082273633885637E-159</v>
      </c>
      <c r="HW29" s="86">
        <f t="shared" si="48"/>
        <v>2.7232390916299123E-222</v>
      </c>
      <c r="HX29" s="86">
        <f t="shared" si="48"/>
        <v>6.3040389450163102E-173</v>
      </c>
      <c r="HY29" s="86">
        <f t="shared" si="48"/>
        <v>2.1146024753882371E-163</v>
      </c>
      <c r="HZ29" s="86">
        <f t="shared" si="48"/>
        <v>1.2797367637962604E-182</v>
      </c>
      <c r="IA29" s="86">
        <f t="shared" si="48"/>
        <v>1.0624414667047318E-174</v>
      </c>
      <c r="IB29" s="86">
        <f t="shared" si="48"/>
        <v>8.0192851949428335E-161</v>
      </c>
      <c r="IC29" s="86">
        <f t="shared" si="48"/>
        <v>2.8744197762631534E-202</v>
      </c>
      <c r="ID29" s="86">
        <f t="shared" si="48"/>
        <v>9.7745075871245878E-179</v>
      </c>
      <c r="IE29" s="86">
        <f t="shared" si="48"/>
        <v>9.2905705270754305E-173</v>
      </c>
      <c r="IF29" s="86">
        <f t="shared" si="48"/>
        <v>8.5819380994630467E-120</v>
      </c>
      <c r="IG29" s="86">
        <f t="shared" si="48"/>
        <v>2.7854882138996454E-83</v>
      </c>
      <c r="II29" s="86">
        <f t="shared" si="56"/>
        <v>1.4295802998845011E-260</v>
      </c>
      <c r="IJ29" s="86">
        <f t="shared" si="49"/>
        <v>5.1325441173245452E-239</v>
      </c>
      <c r="IK29" s="86">
        <f t="shared" si="49"/>
        <v>1.4531042755841404E-259</v>
      </c>
      <c r="IL29" s="86">
        <f t="shared" si="49"/>
        <v>3.5056915461965017E-307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3.6267831316744317E-242</v>
      </c>
      <c r="IY29" s="86">
        <f t="shared" si="57"/>
        <v>8.2481116079852094E-13</v>
      </c>
      <c r="IZ29" s="86">
        <f t="shared" si="50"/>
        <v>3.0497240172942653E-12</v>
      </c>
      <c r="JA29" s="86">
        <f t="shared" si="50"/>
        <v>2.3630800498675863E-13</v>
      </c>
      <c r="JB29" s="86">
        <f t="shared" si="50"/>
        <v>9.1862953040775221E-15</v>
      </c>
      <c r="JC29" s="86">
        <f t="shared" si="50"/>
        <v>1.2441921139461596E-15</v>
      </c>
      <c r="JD29" s="86">
        <f t="shared" si="50"/>
        <v>1.4539934340597667E-15</v>
      </c>
      <c r="JE29" s="86">
        <f t="shared" si="50"/>
        <v>3.4387245345754287E-15</v>
      </c>
      <c r="JF29" s="86">
        <f t="shared" si="50"/>
        <v>6.1418052675947426E-17</v>
      </c>
      <c r="JG29" s="86">
        <f t="shared" si="50"/>
        <v>4.2711484277862732E-16</v>
      </c>
      <c r="JH29" s="86">
        <f t="shared" si="50"/>
        <v>9.2327435524410374E-15</v>
      </c>
      <c r="JI29" s="86">
        <f t="shared" si="50"/>
        <v>1.1862544823150951E-17</v>
      </c>
      <c r="JJ29" s="86">
        <f t="shared" si="50"/>
        <v>9.4656442701447488E-14</v>
      </c>
      <c r="JK29" s="86">
        <f t="shared" si="50"/>
        <v>4.2449009376989779E-16</v>
      </c>
      <c r="JL29" s="86">
        <f t="shared" si="50"/>
        <v>1.1000731080714914E-19</v>
      </c>
      <c r="JM29" s="86">
        <f t="shared" si="50"/>
        <v>2.9930644588418146E-25</v>
      </c>
    </row>
    <row r="30" spans="1:273" x14ac:dyDescent="0.25">
      <c r="B30" s="2">
        <v>3</v>
      </c>
      <c r="C30" s="37">
        <v>58.46</v>
      </c>
      <c r="D30" s="37">
        <v>59.079000000000001</v>
      </c>
      <c r="E30" s="37">
        <v>58.158999999999999</v>
      </c>
      <c r="F30" s="37">
        <v>56.491999999999997</v>
      </c>
      <c r="G30" s="37">
        <v>59.381</v>
      </c>
      <c r="H30" s="37">
        <v>60.841000000000001</v>
      </c>
      <c r="I30" s="37">
        <v>64.19</v>
      </c>
      <c r="J30" s="37">
        <v>64.635000000000005</v>
      </c>
      <c r="K30" s="37">
        <v>64.778000000000006</v>
      </c>
      <c r="L30" s="37">
        <v>62.651000000000003</v>
      </c>
      <c r="M30" s="37">
        <v>61.81</v>
      </c>
      <c r="N30" s="37">
        <v>58.508000000000003</v>
      </c>
      <c r="O30" s="37">
        <v>58.889000000000003</v>
      </c>
      <c r="P30" s="37">
        <v>58</v>
      </c>
      <c r="Q30" s="37">
        <v>59.418999999999997</v>
      </c>
      <c r="S30" s="4">
        <f t="shared" si="7"/>
        <v>54.454876987383834</v>
      </c>
      <c r="T30" s="4">
        <f t="shared" si="7"/>
        <v>56.794146006969967</v>
      </c>
      <c r="U30" s="4">
        <f t="shared" si="7"/>
        <v>56.539095180114451</v>
      </c>
      <c r="V30" s="4">
        <f t="shared" si="7"/>
        <v>55.459156975138633</v>
      </c>
      <c r="W30" s="4">
        <f t="shared" si="7"/>
        <v>56.667941991143024</v>
      </c>
      <c r="X30" s="4">
        <f t="shared" si="7"/>
        <v>59.172940538035988</v>
      </c>
      <c r="Y30" s="4">
        <f t="shared" si="7"/>
        <v>63.146460808953677</v>
      </c>
      <c r="Z30" s="4" t="e">
        <f t="shared" si="7"/>
        <v>#N/A</v>
      </c>
      <c r="AA30" s="4" t="e">
        <f t="shared" si="7"/>
        <v>#N/A</v>
      </c>
      <c r="AB30" s="4">
        <f t="shared" si="7"/>
        <v>59.960643970621156</v>
      </c>
      <c r="AC30" s="4" t="e">
        <f t="shared" si="7"/>
        <v>#N/A</v>
      </c>
      <c r="AD30" s="4">
        <f t="shared" si="7"/>
        <v>58.463783914196981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4.005123012616167</v>
      </c>
      <c r="AJ30" s="4">
        <f t="shared" si="8"/>
        <v>2.2848539930300333</v>
      </c>
      <c r="AK30" s="4">
        <f t="shared" si="8"/>
        <v>1.6199048198855479</v>
      </c>
      <c r="AL30" s="4">
        <f t="shared" si="8"/>
        <v>1.0328430248613643</v>
      </c>
      <c r="AM30" s="4">
        <f t="shared" si="8"/>
        <v>2.7130580088569758</v>
      </c>
      <c r="AN30" s="4">
        <f t="shared" si="8"/>
        <v>1.6680594619640132</v>
      </c>
      <c r="AO30" s="4">
        <f t="shared" si="8"/>
        <v>1.043539191046321</v>
      </c>
      <c r="AP30" s="4">
        <f t="shared" si="8"/>
        <v>0</v>
      </c>
      <c r="AQ30" s="4">
        <f t="shared" si="8"/>
        <v>0</v>
      </c>
      <c r="AR30" s="4">
        <f t="shared" si="8"/>
        <v>2.6903560293788473</v>
      </c>
      <c r="AS30" s="4">
        <f t="shared" si="8"/>
        <v>0</v>
      </c>
      <c r="AT30" s="4">
        <f t="shared" si="8"/>
        <v>4.4216085803022054E-2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54.454876983942263</v>
      </c>
      <c r="AZ30" s="2">
        <f t="shared" si="9"/>
        <v>56.794145994892617</v>
      </c>
      <c r="BA30" s="2">
        <f t="shared" si="9"/>
        <v>56.539095179004029</v>
      </c>
      <c r="BB30" s="2">
        <f t="shared" si="9"/>
        <v>55.459156975088334</v>
      </c>
      <c r="BC30" s="2">
        <f t="shared" si="9"/>
        <v>56.667941991135741</v>
      </c>
      <c r="BD30" s="2">
        <f t="shared" si="9"/>
        <v>59.172940538027675</v>
      </c>
      <c r="BE30" s="2">
        <f t="shared" si="9"/>
        <v>63.146460808933675</v>
      </c>
      <c r="BF30" s="2" t="e">
        <f t="shared" si="9"/>
        <v>#N/A</v>
      </c>
      <c r="BG30" s="2" t="e">
        <f t="shared" si="9"/>
        <v>#N/A</v>
      </c>
      <c r="BH30" s="2">
        <f t="shared" si="9"/>
        <v>59.960643970574317</v>
      </c>
      <c r="BI30" s="2" t="e">
        <f t="shared" si="9"/>
        <v>#N/A</v>
      </c>
      <c r="BJ30" s="2">
        <f t="shared" si="9"/>
        <v>58.463783913770285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58.46</v>
      </c>
      <c r="BP30" s="2">
        <f t="shared" si="11"/>
        <v>59.079000000000001</v>
      </c>
      <c r="BQ30" s="2">
        <f t="shared" si="12"/>
        <v>58.158999999999999</v>
      </c>
      <c r="BR30" s="2">
        <f t="shared" si="13"/>
        <v>56.491999999999997</v>
      </c>
      <c r="BS30" s="2">
        <f t="shared" si="14"/>
        <v>59.381</v>
      </c>
      <c r="BT30" s="2">
        <f t="shared" si="15"/>
        <v>60.841000000000001</v>
      </c>
      <c r="BU30" s="2">
        <f t="shared" si="16"/>
        <v>64.19</v>
      </c>
      <c r="BV30" s="2" t="str">
        <f t="shared" si="17"/>
        <v/>
      </c>
      <c r="BW30" s="2" t="str">
        <f t="shared" si="18"/>
        <v/>
      </c>
      <c r="BX30" s="2">
        <f t="shared" si="19"/>
        <v>62.651000000000003</v>
      </c>
      <c r="BY30" s="2" t="str">
        <f t="shared" si="20"/>
        <v/>
      </c>
      <c r="BZ30" s="2">
        <f t="shared" si="21"/>
        <v>58.508000000000003</v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54.374596194503162</v>
      </c>
      <c r="DL30" s="2">
        <f t="shared" si="41"/>
        <v>56.802629527590966</v>
      </c>
      <c r="DM30" s="2">
        <f t="shared" si="41"/>
        <v>56.51079704016913</v>
      </c>
      <c r="DN30" s="2">
        <f t="shared" si="41"/>
        <v>55.308225913621257</v>
      </c>
      <c r="DO30" s="2">
        <f t="shared" si="41"/>
        <v>56.548956810631246</v>
      </c>
      <c r="DP30" s="2">
        <f t="shared" si="41"/>
        <v>59.14074267592872</v>
      </c>
      <c r="DQ30" s="2">
        <f t="shared" si="41"/>
        <v>63.124615428247303</v>
      </c>
      <c r="DR30" s="2">
        <f t="shared" si="41"/>
        <v>63.688511846689899</v>
      </c>
      <c r="DS30" s="2">
        <f t="shared" si="41"/>
        <v>61.415969512195126</v>
      </c>
      <c r="DT30" s="2">
        <f t="shared" si="41"/>
        <v>59.895762307460004</v>
      </c>
      <c r="DU30" s="2">
        <f t="shared" si="41"/>
        <v>54.958788529014825</v>
      </c>
      <c r="DV30" s="2">
        <f t="shared" si="41"/>
        <v>58.382245384073315</v>
      </c>
      <c r="DW30" s="2">
        <f t="shared" si="41"/>
        <v>56.279178048780487</v>
      </c>
      <c r="DX30" s="2">
        <f t="shared" si="41"/>
        <v>53.97911948790896</v>
      </c>
      <c r="DY30" s="2">
        <f t="shared" si="41"/>
        <v>54.938000000000002</v>
      </c>
      <c r="EA30" s="2">
        <f t="shared" si="42"/>
        <v>57.599104298512799</v>
      </c>
      <c r="EB30" s="2">
        <f t="shared" si="42"/>
        <v>56.47606099935107</v>
      </c>
      <c r="EC30" s="2">
        <f t="shared" si="42"/>
        <v>57.687467478722581</v>
      </c>
      <c r="ED30" s="2">
        <f t="shared" si="42"/>
        <v>62.051975153494432</v>
      </c>
      <c r="EE30" s="2">
        <f t="shared" si="42"/>
        <v>62.218409707920621</v>
      </c>
      <c r="EF30" s="2">
        <f t="shared" si="42"/>
        <v>60.684188109797994</v>
      </c>
      <c r="EG30" s="2">
        <f t="shared" si="42"/>
        <v>64.149441239019893</v>
      </c>
      <c r="EH30" s="2">
        <f t="shared" si="42"/>
        <v>64.381110039546599</v>
      </c>
      <c r="EI30" s="2">
        <f t="shared" si="42"/>
        <v>63.495673614755532</v>
      </c>
      <c r="EJ30" s="2">
        <f t="shared" si="42"/>
        <v>62.765512617632474</v>
      </c>
      <c r="EK30" s="2">
        <f t="shared" si="42"/>
        <v>62.715925010665863</v>
      </c>
      <c r="EL30" s="2">
        <f t="shared" si="42"/>
        <v>62.044030799002897</v>
      </c>
      <c r="EM30" s="2">
        <f t="shared" si="42"/>
        <v>64.411646979553907</v>
      </c>
      <c r="EN30" s="2">
        <f t="shared" si="42"/>
        <v>63.177206980238061</v>
      </c>
      <c r="EO30" s="2">
        <f t="shared" si="42"/>
        <v>59.71048749431052</v>
      </c>
      <c r="EQ30" s="2">
        <f t="shared" si="43"/>
        <v>55.705260714754623</v>
      </c>
      <c r="ER30" s="2">
        <f t="shared" si="43"/>
        <v>56.469418779938742</v>
      </c>
      <c r="ES30" s="2">
        <f t="shared" si="43"/>
        <v>58.128851635640366</v>
      </c>
      <c r="ET30" s="2">
        <f t="shared" si="43"/>
        <v>60.365163375780234</v>
      </c>
      <c r="EU30" s="2">
        <f t="shared" si="43"/>
        <v>61.278935127245155</v>
      </c>
      <c r="EV30" s="2">
        <f t="shared" si="43"/>
        <v>61.86228102428197</v>
      </c>
      <c r="EW30" s="2">
        <f t="shared" si="43"/>
        <v>66.112827784175536</v>
      </c>
      <c r="EX30" s="2">
        <f t="shared" si="43"/>
        <v>65.431478940427127</v>
      </c>
      <c r="EY30" s="2">
        <f t="shared" si="43"/>
        <v>63.964799207147529</v>
      </c>
      <c r="EZ30" s="2">
        <f t="shared" si="43"/>
        <v>62.457398660418136</v>
      </c>
      <c r="FA30" s="2">
        <f t="shared" si="43"/>
        <v>62.756800591167767</v>
      </c>
      <c r="FB30" s="2">
        <f t="shared" si="43"/>
        <v>62.989374694184498</v>
      </c>
      <c r="FC30" s="2">
        <f t="shared" si="43"/>
        <v>62.136929099162558</v>
      </c>
      <c r="FD30" s="2">
        <f t="shared" si="43"/>
        <v>61.383792856899667</v>
      </c>
      <c r="FE30" s="2">
        <f t="shared" si="43"/>
        <v>59.339715891994615</v>
      </c>
      <c r="FG30" s="2">
        <f t="shared" si="44"/>
        <v>2.4897590625941636E-2</v>
      </c>
      <c r="FH30" s="2">
        <f t="shared" si="44"/>
        <v>2.5977781155198682E-2</v>
      </c>
      <c r="FI30" s="2">
        <f t="shared" si="44"/>
        <v>2.4048981971467109E-2</v>
      </c>
      <c r="FJ30" s="2">
        <f t="shared" si="44"/>
        <v>2.2381107658067952E-2</v>
      </c>
      <c r="FK30" s="2">
        <f t="shared" si="44"/>
        <v>2.0987235978383995E-2</v>
      </c>
      <c r="FL30" s="2">
        <f t="shared" si="44"/>
        <v>2.0860155490337772E-2</v>
      </c>
      <c r="FM30" s="2">
        <f t="shared" si="44"/>
        <v>2.1313855735429727E-2</v>
      </c>
      <c r="FN30" s="2">
        <f t="shared" si="44"/>
        <v>1.9450479240149445E-2</v>
      </c>
      <c r="FO30" s="2">
        <f t="shared" si="44"/>
        <v>2.0266534662363656E-2</v>
      </c>
      <c r="FP30" s="2">
        <f t="shared" si="44"/>
        <v>2.2608898898178745E-2</v>
      </c>
      <c r="FQ30" s="2">
        <f t="shared" si="44"/>
        <v>1.9225241049886897E-2</v>
      </c>
      <c r="FR30" s="2">
        <f t="shared" si="44"/>
        <v>2.2267259439672258E-2</v>
      </c>
      <c r="FS30" s="2">
        <f t="shared" si="44"/>
        <v>2.0709187503831435E-2</v>
      </c>
      <c r="FT30" s="2">
        <f t="shared" si="44"/>
        <v>1.7588553691805592E-2</v>
      </c>
      <c r="FU30" s="2">
        <f t="shared" si="44"/>
        <v>1.5140451182357574E-2</v>
      </c>
      <c r="FW30" s="2">
        <f t="shared" si="53"/>
        <v>8.9411003941071382E-7</v>
      </c>
      <c r="FX30" s="2">
        <f t="shared" si="45"/>
        <v>1.0447654894272513E-6</v>
      </c>
      <c r="FY30" s="2">
        <f t="shared" si="45"/>
        <v>9.3494921131373829E-7</v>
      </c>
      <c r="FZ30" s="2">
        <f t="shared" si="45"/>
        <v>8.9890855407229912E-7</v>
      </c>
      <c r="GA30" s="2">
        <f t="shared" si="45"/>
        <v>1.0275096991104978E-6</v>
      </c>
      <c r="GB30" s="2">
        <f t="shared" si="45"/>
        <v>1.146223339231586E-6</v>
      </c>
      <c r="GC30" s="2">
        <f t="shared" si="45"/>
        <v>1.2178965148445152E-6</v>
      </c>
      <c r="GD30" s="2">
        <f t="shared" si="45"/>
        <v>8.8058833709363603E-7</v>
      </c>
      <c r="GE30" s="2">
        <f t="shared" si="45"/>
        <v>8.3046803091552509E-7</v>
      </c>
      <c r="GF30" s="2">
        <f t="shared" si="45"/>
        <v>7.5138235666153683E-7</v>
      </c>
      <c r="GG30" s="2">
        <f t="shared" si="45"/>
        <v>6.4834018623459433E-7</v>
      </c>
      <c r="GH30" s="2">
        <f t="shared" si="45"/>
        <v>6.387625921113273E-7</v>
      </c>
      <c r="GI30" s="2">
        <f t="shared" si="45"/>
        <v>7.4968231931185521E-7</v>
      </c>
      <c r="GJ30" s="2">
        <f t="shared" si="45"/>
        <v>6.5293376268038059E-7</v>
      </c>
      <c r="GK30" s="2">
        <f t="shared" si="45"/>
        <v>5.2616737528402874E-7</v>
      </c>
      <c r="GM30" s="86">
        <f t="shared" si="54"/>
        <v>1.8829455617432093E-12</v>
      </c>
      <c r="GN30" s="86">
        <f t="shared" si="46"/>
        <v>6.6726213879647829E-12</v>
      </c>
      <c r="GO30" s="86">
        <f t="shared" si="46"/>
        <v>5.622433810281222E-13</v>
      </c>
      <c r="GP30" s="86">
        <f t="shared" si="46"/>
        <v>2.4391834400991464E-14</v>
      </c>
      <c r="GQ30" s="86">
        <f t="shared" si="46"/>
        <v>3.5109505804797835E-15</v>
      </c>
      <c r="GR30" s="86">
        <f t="shared" si="46"/>
        <v>4.0717793792166037E-15</v>
      </c>
      <c r="GS30" s="86">
        <f t="shared" si="46"/>
        <v>9.3674827499914148E-15</v>
      </c>
      <c r="GT30" s="86">
        <f t="shared" si="46"/>
        <v>1.9052721238372954E-16</v>
      </c>
      <c r="GU30" s="86">
        <f t="shared" si="46"/>
        <v>1.244192042152778E-15</v>
      </c>
      <c r="GV30" s="86">
        <f t="shared" si="46"/>
        <v>2.4574159258045757E-14</v>
      </c>
      <c r="GW30" s="86">
        <f t="shared" si="46"/>
        <v>3.9056790592860388E-17</v>
      </c>
      <c r="GX30" s="86">
        <f t="shared" si="46"/>
        <v>2.2926477086530252E-13</v>
      </c>
      <c r="GY30" s="86">
        <f t="shared" si="46"/>
        <v>1.2441921050121605E-15</v>
      </c>
      <c r="GZ30" s="86">
        <f t="shared" si="46"/>
        <v>4.2093844436519624E-19</v>
      </c>
      <c r="HA30" s="86">
        <f t="shared" si="46"/>
        <v>1.7536690825109692E-24</v>
      </c>
      <c r="HC30" s="86">
        <f t="shared" si="58"/>
        <v>1.36672230907637E-29</v>
      </c>
      <c r="HD30" s="86">
        <f t="shared" si="47"/>
        <v>4.9388107473361444E-28</v>
      </c>
      <c r="HE30" s="86">
        <f t="shared" si="47"/>
        <v>5.9257274108583343E-29</v>
      </c>
      <c r="HF30" s="86">
        <f t="shared" si="47"/>
        <v>9.1776450533277784E-34</v>
      </c>
      <c r="HG30" s="86">
        <f t="shared" si="47"/>
        <v>4.0181747738307595E-46</v>
      </c>
      <c r="HH30" s="86">
        <f t="shared" si="47"/>
        <v>6.8867603594914719E-37</v>
      </c>
      <c r="HI30" s="86">
        <f t="shared" si="47"/>
        <v>3.94368460515989E-35</v>
      </c>
      <c r="HJ30" s="86">
        <f t="shared" si="47"/>
        <v>6.8099213262880242E-38</v>
      </c>
      <c r="HK30" s="86">
        <f t="shared" si="47"/>
        <v>1.492417150253405E-36</v>
      </c>
      <c r="HL30" s="86">
        <f t="shared" si="47"/>
        <v>1.705371632489968E-33</v>
      </c>
      <c r="HM30" s="86">
        <f t="shared" si="47"/>
        <v>1.9655131540832869E-41</v>
      </c>
      <c r="HN30" s="86">
        <f t="shared" si="47"/>
        <v>3.7351866470796182E-37</v>
      </c>
      <c r="HO30" s="86">
        <f t="shared" si="47"/>
        <v>2.3676585557786712E-36</v>
      </c>
      <c r="HP30" s="86">
        <f t="shared" si="47"/>
        <v>1.1024134264413102E-42</v>
      </c>
      <c r="HQ30" s="86">
        <f t="shared" si="47"/>
        <v>1.6395479620597153E-54</v>
      </c>
      <c r="HS30" s="86">
        <f t="shared" si="55"/>
        <v>1.0066538266926276E-134</v>
      </c>
      <c r="HT30" s="86">
        <f t="shared" si="48"/>
        <v>6.428191668018344E-124</v>
      </c>
      <c r="HU30" s="86">
        <f t="shared" si="48"/>
        <v>1.6119808395367067E-132</v>
      </c>
      <c r="HV30" s="86">
        <f t="shared" si="48"/>
        <v>1.1529630221948205E-156</v>
      </c>
      <c r="HW30" s="86">
        <f t="shared" si="48"/>
        <v>1.1492783054235465E-218</v>
      </c>
      <c r="HX30" s="86">
        <f t="shared" si="48"/>
        <v>4.1857179316831002E-170</v>
      </c>
      <c r="HY30" s="86">
        <f t="shared" si="48"/>
        <v>9.9623144351566451E-161</v>
      </c>
      <c r="HZ30" s="86">
        <f t="shared" si="48"/>
        <v>1.1242436486715891E-179</v>
      </c>
      <c r="IA30" s="86">
        <f t="shared" si="48"/>
        <v>6.687546036331353E-172</v>
      </c>
      <c r="IB30" s="86">
        <f t="shared" si="48"/>
        <v>2.9160687527093451E-158</v>
      </c>
      <c r="IC30" s="86">
        <f t="shared" si="48"/>
        <v>4.5710804057493431E-199</v>
      </c>
      <c r="ID30" s="86">
        <f t="shared" si="48"/>
        <v>6.3988118381687055E-176</v>
      </c>
      <c r="IE30" s="86">
        <f t="shared" si="48"/>
        <v>5.1576176233670952E-170</v>
      </c>
      <c r="IF30" s="86">
        <f t="shared" si="48"/>
        <v>6.2694417433155061E-118</v>
      </c>
      <c r="IG30" s="86">
        <f t="shared" si="48"/>
        <v>5.1606999072604709E-82</v>
      </c>
      <c r="II30" s="86">
        <f t="shared" si="56"/>
        <v>3.4641918831422276E-257</v>
      </c>
      <c r="IJ30" s="86">
        <f t="shared" si="49"/>
        <v>7.0374282652741403E-236</v>
      </c>
      <c r="IK30" s="86">
        <f t="shared" si="49"/>
        <v>3.5014750955945508E-256</v>
      </c>
      <c r="IL30" s="86">
        <f t="shared" si="49"/>
        <v>3.4724327447481736E-303</v>
      </c>
      <c r="IM30" s="86">
        <f t="shared" si="49"/>
        <v>0</v>
      </c>
      <c r="IN30" s="86">
        <f t="shared" si="49"/>
        <v>0</v>
      </c>
      <c r="IO30" s="86">
        <f t="shared" si="49"/>
        <v>5.9850217442194408E-306</v>
      </c>
      <c r="IP30" s="86">
        <f t="shared" si="49"/>
        <v>0</v>
      </c>
      <c r="IQ30" s="86">
        <f t="shared" si="49"/>
        <v>0</v>
      </c>
      <c r="IR30" s="86">
        <f t="shared" si="49"/>
        <v>8.0507650043251188E-306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3.8806683344827592E-239</v>
      </c>
      <c r="IY30" s="86">
        <f t="shared" si="57"/>
        <v>1.8829455617432093E-12</v>
      </c>
      <c r="IZ30" s="86">
        <f t="shared" si="50"/>
        <v>6.6726213879647837E-12</v>
      </c>
      <c r="JA30" s="86">
        <f t="shared" si="50"/>
        <v>5.622433810281223E-13</v>
      </c>
      <c r="JB30" s="86">
        <f t="shared" si="50"/>
        <v>2.4391834400991464E-14</v>
      </c>
      <c r="JC30" s="86">
        <f t="shared" si="50"/>
        <v>3.5109505804797835E-15</v>
      </c>
      <c r="JD30" s="86">
        <f t="shared" si="50"/>
        <v>4.0717793792166037E-15</v>
      </c>
      <c r="JE30" s="86">
        <f t="shared" si="50"/>
        <v>9.3674827499914148E-15</v>
      </c>
      <c r="JF30" s="86">
        <f t="shared" si="50"/>
        <v>1.9052721238372954E-16</v>
      </c>
      <c r="JG30" s="86">
        <f t="shared" si="50"/>
        <v>1.244192042152778E-15</v>
      </c>
      <c r="JH30" s="86">
        <f t="shared" si="50"/>
        <v>2.4574159258045757E-14</v>
      </c>
      <c r="JI30" s="86">
        <f t="shared" si="50"/>
        <v>3.9056790592860388E-17</v>
      </c>
      <c r="JJ30" s="86">
        <f t="shared" si="50"/>
        <v>2.2926477086530252E-13</v>
      </c>
      <c r="JK30" s="86">
        <f t="shared" si="50"/>
        <v>1.2441921050121605E-15</v>
      </c>
      <c r="JL30" s="86">
        <f t="shared" si="50"/>
        <v>4.2093844436519624E-19</v>
      </c>
      <c r="JM30" s="86">
        <f t="shared" si="50"/>
        <v>1.7536690825109692E-24</v>
      </c>
    </row>
    <row r="31" spans="1:273" x14ac:dyDescent="0.25">
      <c r="B31" s="2">
        <v>4</v>
      </c>
      <c r="C31" s="37">
        <v>54.872999999999998</v>
      </c>
      <c r="D31" s="37">
        <v>56.951999999999998</v>
      </c>
      <c r="E31" s="37">
        <v>60.317</v>
      </c>
      <c r="F31" s="37">
        <v>56.698</v>
      </c>
      <c r="G31" s="37">
        <v>58.206000000000003</v>
      </c>
      <c r="H31" s="37">
        <v>61.396999999999998</v>
      </c>
      <c r="I31" s="37">
        <v>66.159000000000006</v>
      </c>
      <c r="J31" s="37">
        <v>64.507999999999996</v>
      </c>
      <c r="K31" s="37">
        <v>62.762</v>
      </c>
      <c r="L31" s="37">
        <v>60.54</v>
      </c>
      <c r="M31" s="37">
        <v>61.603000000000002</v>
      </c>
      <c r="N31" s="37">
        <v>60.094999999999999</v>
      </c>
      <c r="O31" s="37">
        <v>59.619</v>
      </c>
      <c r="P31" s="37">
        <v>61.371000000000002</v>
      </c>
      <c r="Q31" s="37">
        <v>58.951999999999998</v>
      </c>
      <c r="S31" s="4">
        <f t="shared" si="7"/>
        <v>54.706824343025261</v>
      </c>
      <c r="T31" s="4">
        <f t="shared" si="7"/>
        <v>56.980106915327944</v>
      </c>
      <c r="U31" s="4">
        <f t="shared" si="7"/>
        <v>56.712336595195168</v>
      </c>
      <c r="V31" s="4">
        <f t="shared" si="7"/>
        <v>55.744107974593128</v>
      </c>
      <c r="W31" s="4">
        <f t="shared" si="7"/>
        <v>56.962584724629949</v>
      </c>
      <c r="X31" s="4">
        <f t="shared" si="7"/>
        <v>59.399216629442378</v>
      </c>
      <c r="Y31" s="4">
        <f t="shared" si="7"/>
        <v>63.328766668627132</v>
      </c>
      <c r="Z31" s="4" t="e">
        <f t="shared" si="7"/>
        <v>#N/A</v>
      </c>
      <c r="AA31" s="4">
        <f t="shared" si="7"/>
        <v>61.613925410341423</v>
      </c>
      <c r="AB31" s="4">
        <f t="shared" si="7"/>
        <v>60.173807093601361</v>
      </c>
      <c r="AC31" s="4" t="e">
        <f t="shared" si="7"/>
        <v>#N/A</v>
      </c>
      <c r="AD31" s="4">
        <f t="shared" si="7"/>
        <v>58.644121818930699</v>
      </c>
      <c r="AE31" s="4">
        <f t="shared" si="7"/>
        <v>56.734226939201683</v>
      </c>
      <c r="AF31" s="4" t="e">
        <f t="shared" si="7"/>
        <v>#N/A</v>
      </c>
      <c r="AG31" s="4" t="e">
        <f t="shared" si="7"/>
        <v>#N/A</v>
      </c>
      <c r="AI31" s="4">
        <f t="shared" si="8"/>
        <v>0.1661756569747368</v>
      </c>
      <c r="AJ31" s="4">
        <f t="shared" si="8"/>
        <v>-2.8106915327946069E-2</v>
      </c>
      <c r="AK31" s="4">
        <f t="shared" si="8"/>
        <v>3.6046634048048318</v>
      </c>
      <c r="AL31" s="4">
        <f t="shared" si="8"/>
        <v>0.95389202540687279</v>
      </c>
      <c r="AM31" s="4">
        <f t="shared" si="8"/>
        <v>1.2434152753700545</v>
      </c>
      <c r="AN31" s="4">
        <f t="shared" si="8"/>
        <v>1.9977833705576202</v>
      </c>
      <c r="AO31" s="4">
        <f t="shared" si="8"/>
        <v>2.8302333313728738</v>
      </c>
      <c r="AP31" s="4">
        <f t="shared" si="8"/>
        <v>0</v>
      </c>
      <c r="AQ31" s="4">
        <f t="shared" si="8"/>
        <v>1.1480745896585773</v>
      </c>
      <c r="AR31" s="4">
        <f t="shared" si="8"/>
        <v>0.36619290639863777</v>
      </c>
      <c r="AS31" s="4">
        <f t="shared" si="8"/>
        <v>0</v>
      </c>
      <c r="AT31" s="4">
        <f t="shared" si="8"/>
        <v>1.4508781810692994</v>
      </c>
      <c r="AU31" s="4">
        <f t="shared" si="8"/>
        <v>2.8847730607983166</v>
      </c>
      <c r="AV31" s="4">
        <f t="shared" si="8"/>
        <v>0</v>
      </c>
      <c r="AW31" s="4">
        <f t="shared" si="8"/>
        <v>0</v>
      </c>
      <c r="AY31" s="2">
        <f t="shared" si="51"/>
        <v>54.706824335389314</v>
      </c>
      <c r="AZ31" s="2">
        <f t="shared" si="9"/>
        <v>56.980106889625901</v>
      </c>
      <c r="BA31" s="2">
        <f t="shared" si="9"/>
        <v>56.712336592629384</v>
      </c>
      <c r="BB31" s="2">
        <f t="shared" si="9"/>
        <v>55.744107974463702</v>
      </c>
      <c r="BC31" s="2">
        <f t="shared" si="9"/>
        <v>56.962584724610046</v>
      </c>
      <c r="BD31" s="2">
        <f t="shared" si="9"/>
        <v>59.399216629419826</v>
      </c>
      <c r="BE31" s="2">
        <f t="shared" si="9"/>
        <v>63.328766668574339</v>
      </c>
      <c r="BF31" s="2" t="e">
        <f t="shared" si="9"/>
        <v>#N/A</v>
      </c>
      <c r="BG31" s="2">
        <f t="shared" si="9"/>
        <v>61.613925410334012</v>
      </c>
      <c r="BH31" s="2">
        <f t="shared" si="9"/>
        <v>60.173807093480569</v>
      </c>
      <c r="BI31" s="2" t="e">
        <f t="shared" si="9"/>
        <v>#N/A</v>
      </c>
      <c r="BJ31" s="2">
        <f t="shared" si="9"/>
        <v>58.64412181792698</v>
      </c>
      <c r="BK31" s="2">
        <f t="shared" si="9"/>
        <v>56.734226939194158</v>
      </c>
      <c r="BL31" s="2" t="e">
        <f t="shared" si="9"/>
        <v>#N/A</v>
      </c>
      <c r="BM31" s="2" t="e">
        <f t="shared" si="9"/>
        <v>#N/A</v>
      </c>
      <c r="BO31" s="2">
        <f t="shared" si="10"/>
        <v>54.872999999999998</v>
      </c>
      <c r="BP31" s="2">
        <f t="shared" si="11"/>
        <v>56.951999999999998</v>
      </c>
      <c r="BQ31" s="2">
        <f t="shared" si="12"/>
        <v>60.317</v>
      </c>
      <c r="BR31" s="2">
        <f t="shared" si="13"/>
        <v>56.698</v>
      </c>
      <c r="BS31" s="2">
        <f t="shared" si="14"/>
        <v>58.206000000000003</v>
      </c>
      <c r="BT31" s="2">
        <f t="shared" si="15"/>
        <v>61.396999999999998</v>
      </c>
      <c r="BU31" s="2">
        <f t="shared" si="16"/>
        <v>66.159000000000006</v>
      </c>
      <c r="BV31" s="2" t="str">
        <f t="shared" si="17"/>
        <v/>
      </c>
      <c r="BW31" s="2">
        <f t="shared" si="18"/>
        <v>62.762</v>
      </c>
      <c r="BX31" s="2">
        <f t="shared" si="19"/>
        <v>60.54</v>
      </c>
      <c r="BY31" s="2" t="str">
        <f t="shared" si="20"/>
        <v/>
      </c>
      <c r="BZ31" s="2">
        <f t="shared" si="21"/>
        <v>60.094999999999999</v>
      </c>
      <c r="CA31" s="2">
        <f t="shared" si="22"/>
        <v>59.619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54.629140591966163</v>
      </c>
      <c r="DL31" s="2">
        <f t="shared" si="41"/>
        <v>56.998230289279647</v>
      </c>
      <c r="DM31" s="2">
        <f t="shared" si="41"/>
        <v>56.689257928118394</v>
      </c>
      <c r="DN31" s="2">
        <f t="shared" si="41"/>
        <v>55.589571428571425</v>
      </c>
      <c r="DO31" s="2">
        <f t="shared" si="41"/>
        <v>56.842495502795579</v>
      </c>
      <c r="DP31" s="2">
        <f t="shared" si="41"/>
        <v>59.371911356085775</v>
      </c>
      <c r="DQ31" s="2">
        <f t="shared" si="41"/>
        <v>63.312074710315208</v>
      </c>
      <c r="DR31" s="2">
        <f t="shared" si="41"/>
        <v>63.857020731707323</v>
      </c>
      <c r="DS31" s="2">
        <f t="shared" si="41"/>
        <v>61.574066202090599</v>
      </c>
      <c r="DT31" s="2">
        <f t="shared" si="41"/>
        <v>60.111462700090627</v>
      </c>
      <c r="DU31" s="2">
        <f t="shared" si="41"/>
        <v>55.369809986504706</v>
      </c>
      <c r="DV31" s="2">
        <f t="shared" si="41"/>
        <v>58.562391825229057</v>
      </c>
      <c r="DW31" s="2">
        <f t="shared" si="41"/>
        <v>56.559930313588843</v>
      </c>
      <c r="DX31" s="2">
        <f t="shared" si="41"/>
        <v>54.228477951635845</v>
      </c>
      <c r="DY31" s="2">
        <f t="shared" si="41"/>
        <v>55.020387096774193</v>
      </c>
      <c r="EA31" s="2">
        <f t="shared" si="42"/>
        <v>57.481636717537576</v>
      </c>
      <c r="EB31" s="2">
        <f t="shared" si="42"/>
        <v>56.360371512005194</v>
      </c>
      <c r="EC31" s="2">
        <f t="shared" si="42"/>
        <v>57.566485008198647</v>
      </c>
      <c r="ED31" s="2">
        <f t="shared" si="42"/>
        <v>61.900467224036561</v>
      </c>
      <c r="EE31" s="2">
        <f t="shared" si="42"/>
        <v>62.071644930566961</v>
      </c>
      <c r="EF31" s="2">
        <f t="shared" si="42"/>
        <v>60.568042565617695</v>
      </c>
      <c r="EG31" s="2">
        <f t="shared" si="42"/>
        <v>64.027673878871951</v>
      </c>
      <c r="EH31" s="2">
        <f t="shared" si="42"/>
        <v>64.257976590562706</v>
      </c>
      <c r="EI31" s="2">
        <f t="shared" si="42"/>
        <v>63.371251670055976</v>
      </c>
      <c r="EJ31" s="2">
        <f t="shared" si="42"/>
        <v>62.631842696988102</v>
      </c>
      <c r="EK31" s="2">
        <f t="shared" si="42"/>
        <v>62.584776180630747</v>
      </c>
      <c r="EL31" s="2">
        <f t="shared" si="42"/>
        <v>61.917010815730791</v>
      </c>
      <c r="EM31" s="2">
        <f t="shared" si="42"/>
        <v>64.251188382899628</v>
      </c>
      <c r="EN31" s="2">
        <f t="shared" si="42"/>
        <v>63.035159308910202</v>
      </c>
      <c r="EO31" s="2">
        <f t="shared" si="42"/>
        <v>59.606201367258969</v>
      </c>
      <c r="EQ31" s="2">
        <f t="shared" si="43"/>
        <v>55.605424051342823</v>
      </c>
      <c r="ER31" s="2">
        <f t="shared" si="43"/>
        <v>56.35368295195579</v>
      </c>
      <c r="ES31" s="2">
        <f t="shared" si="43"/>
        <v>58.003527061358525</v>
      </c>
      <c r="ET31" s="2">
        <f t="shared" si="43"/>
        <v>60.229534782595088</v>
      </c>
      <c r="EU31" s="2">
        <f t="shared" si="43"/>
        <v>61.140840047273201</v>
      </c>
      <c r="EV31" s="2">
        <f t="shared" si="43"/>
        <v>61.734906517816718</v>
      </c>
      <c r="EW31" s="2">
        <f t="shared" si="43"/>
        <v>65.972381145636874</v>
      </c>
      <c r="EX31" s="2">
        <f t="shared" si="43"/>
        <v>65.298525037483401</v>
      </c>
      <c r="EY31" s="2">
        <f t="shared" si="43"/>
        <v>63.836026180815907</v>
      </c>
      <c r="EZ31" s="2">
        <f t="shared" si="43"/>
        <v>62.326516678767739</v>
      </c>
      <c r="FA31" s="2">
        <f t="shared" si="43"/>
        <v>62.625424102219071</v>
      </c>
      <c r="FB31" s="2">
        <f t="shared" si="43"/>
        <v>62.85367505089264</v>
      </c>
      <c r="FC31" s="2">
        <f t="shared" si="43"/>
        <v>61.997194322263098</v>
      </c>
      <c r="FD31" s="2">
        <f t="shared" si="43"/>
        <v>61.258041526222016</v>
      </c>
      <c r="FE31" s="2">
        <f t="shared" si="43"/>
        <v>59.238418560456097</v>
      </c>
      <c r="FG31" s="2">
        <f t="shared" si="44"/>
        <v>2.7234246565051079E-2</v>
      </c>
      <c r="FH31" s="2">
        <f t="shared" si="44"/>
        <v>2.8412859769724654E-2</v>
      </c>
      <c r="FI31" s="2">
        <f t="shared" si="44"/>
        <v>2.6308144151961536E-2</v>
      </c>
      <c r="FJ31" s="2">
        <f t="shared" si="44"/>
        <v>2.448752092062613E-2</v>
      </c>
      <c r="FK31" s="2">
        <f t="shared" si="44"/>
        <v>2.2965545765519218E-2</v>
      </c>
      <c r="FL31" s="2">
        <f t="shared" si="44"/>
        <v>2.2826765652150253E-2</v>
      </c>
      <c r="FM31" s="2">
        <f t="shared" si="44"/>
        <v>2.33222200871251E-2</v>
      </c>
      <c r="FN31" s="2">
        <f t="shared" si="44"/>
        <v>2.1287080181687006E-2</v>
      </c>
      <c r="FO31" s="2">
        <f t="shared" si="44"/>
        <v>2.2178448320921203E-2</v>
      </c>
      <c r="FP31" s="2">
        <f t="shared" si="44"/>
        <v>2.473620843560979E-2</v>
      </c>
      <c r="FQ31" s="2">
        <f t="shared" si="44"/>
        <v>2.1041030374863306E-2</v>
      </c>
      <c r="FR31" s="2">
        <f t="shared" si="44"/>
        <v>2.4363224825176458E-2</v>
      </c>
      <c r="FS31" s="2">
        <f t="shared" si="44"/>
        <v>2.2661894431423656E-2</v>
      </c>
      <c r="FT31" s="2">
        <f t="shared" si="44"/>
        <v>1.9252795326626104E-2</v>
      </c>
      <c r="FU31" s="2">
        <f t="shared" si="44"/>
        <v>1.6576960247178696E-2</v>
      </c>
      <c r="FW31" s="2">
        <f t="shared" si="53"/>
        <v>9.8037207859759541E-7</v>
      </c>
      <c r="FX31" s="2">
        <f t="shared" si="45"/>
        <v>1.1455624637704815E-6</v>
      </c>
      <c r="FY31" s="2">
        <f t="shared" si="45"/>
        <v>1.0251513322358614E-6</v>
      </c>
      <c r="FZ31" s="2">
        <f t="shared" si="45"/>
        <v>9.8563354438772897E-7</v>
      </c>
      <c r="GA31" s="2">
        <f t="shared" si="45"/>
        <v>1.1266418697137272E-6</v>
      </c>
      <c r="GB31" s="2">
        <f t="shared" si="45"/>
        <v>1.2568087603929659E-6</v>
      </c>
      <c r="GC31" s="2">
        <f t="shared" si="45"/>
        <v>1.3353968167760493E-6</v>
      </c>
      <c r="GD31" s="2">
        <f t="shared" si="45"/>
        <v>9.6554582937072496E-7</v>
      </c>
      <c r="GE31" s="2">
        <f t="shared" si="45"/>
        <v>9.1059001553449177E-7</v>
      </c>
      <c r="GF31" s="2">
        <f t="shared" si="45"/>
        <v>8.2387431132174848E-7</v>
      </c>
      <c r="GG31" s="2">
        <f t="shared" si="45"/>
        <v>7.1089083342293111E-7</v>
      </c>
      <c r="GH31" s="2">
        <f t="shared" si="45"/>
        <v>7.0038921159932328E-7</v>
      </c>
      <c r="GI31" s="2">
        <f t="shared" si="45"/>
        <v>8.2201025770514579E-7</v>
      </c>
      <c r="GJ31" s="2">
        <f t="shared" si="45"/>
        <v>7.1592758920571658E-7</v>
      </c>
      <c r="GK31" s="2">
        <f t="shared" si="45"/>
        <v>5.7693102523368446E-7</v>
      </c>
      <c r="GM31" s="86">
        <f t="shared" si="54"/>
        <v>4.243959061116674E-12</v>
      </c>
      <c r="GN31" s="86">
        <f t="shared" si="46"/>
        <v>1.4424160202859611E-11</v>
      </c>
      <c r="GO31" s="86">
        <f t="shared" si="46"/>
        <v>1.3198234096100493E-12</v>
      </c>
      <c r="GP31" s="86">
        <f t="shared" si="46"/>
        <v>6.3778016547908906E-14</v>
      </c>
      <c r="GQ31" s="86">
        <f t="shared" si="46"/>
        <v>9.7469766543171717E-15</v>
      </c>
      <c r="GR31" s="86">
        <f t="shared" si="46"/>
        <v>1.1219823708535808E-14</v>
      </c>
      <c r="GS31" s="86">
        <f t="shared" si="46"/>
        <v>2.5120387010471845E-14</v>
      </c>
      <c r="GT31" s="86">
        <f t="shared" si="46"/>
        <v>5.8057715907459455E-16</v>
      </c>
      <c r="GU31" s="86">
        <f t="shared" si="46"/>
        <v>3.5639125719721384E-15</v>
      </c>
      <c r="GV31" s="86">
        <f t="shared" si="46"/>
        <v>6.4404291813383498E-14</v>
      </c>
      <c r="GW31" s="86">
        <f t="shared" si="46"/>
        <v>1.2617851809922708E-16</v>
      </c>
      <c r="GX31" s="86">
        <f t="shared" si="46"/>
        <v>5.4779209852963782E-13</v>
      </c>
      <c r="GY31" s="86">
        <f t="shared" si="46"/>
        <v>3.5852578951003326E-15</v>
      </c>
      <c r="GZ31" s="86">
        <f t="shared" si="46"/>
        <v>1.5765551758629136E-18</v>
      </c>
      <c r="HA31" s="86">
        <f t="shared" si="46"/>
        <v>9.9844412555960687E-24</v>
      </c>
      <c r="HC31" s="86">
        <f t="shared" si="58"/>
        <v>6.1690904366795709E-29</v>
      </c>
      <c r="HD31" s="86">
        <f t="shared" si="47"/>
        <v>2.0402081330419273E-27</v>
      </c>
      <c r="HE31" s="86">
        <f t="shared" si="47"/>
        <v>2.6341611042855055E-28</v>
      </c>
      <c r="HF31" s="86">
        <f t="shared" si="47"/>
        <v>5.3044539131994901E-33</v>
      </c>
      <c r="HG31" s="86">
        <f t="shared" si="47"/>
        <v>4.6939825403631792E-45</v>
      </c>
      <c r="HH31" s="86">
        <f t="shared" si="47"/>
        <v>4.7696336086132171E-36</v>
      </c>
      <c r="HI31" s="86">
        <f t="shared" si="47"/>
        <v>2.4810112591590908E-34</v>
      </c>
      <c r="HJ31" s="86">
        <f t="shared" si="47"/>
        <v>4.9880294828490952E-37</v>
      </c>
      <c r="HK31" s="86">
        <f t="shared" si="47"/>
        <v>9.9823292043059147E-36</v>
      </c>
      <c r="HL31" s="86">
        <f t="shared" si="47"/>
        <v>9.6430047116624486E-33</v>
      </c>
      <c r="HM31" s="86">
        <f t="shared" si="47"/>
        <v>1.6941183502274535E-40</v>
      </c>
      <c r="HN31" s="86">
        <f t="shared" si="47"/>
        <v>2.512726686247912E-36</v>
      </c>
      <c r="HO31" s="86">
        <f t="shared" si="47"/>
        <v>1.5341297471786243E-35</v>
      </c>
      <c r="HP31" s="86">
        <f t="shared" si="47"/>
        <v>1.0070825887220481E-41</v>
      </c>
      <c r="HQ31" s="86">
        <f t="shared" si="47"/>
        <v>2.895580281276602E-53</v>
      </c>
      <c r="HS31" s="86">
        <f t="shared" si="55"/>
        <v>1.4972697964617221E-132</v>
      </c>
      <c r="HT31" s="86">
        <f t="shared" si="48"/>
        <v>6.6693686820021519E-122</v>
      </c>
      <c r="HU31" s="86">
        <f t="shared" si="48"/>
        <v>2.3136984456170683E-130</v>
      </c>
      <c r="HV31" s="86">
        <f t="shared" si="48"/>
        <v>4.0738649811082602E-154</v>
      </c>
      <c r="HW31" s="86">
        <f t="shared" si="48"/>
        <v>4.5261641715408253E-215</v>
      </c>
      <c r="HX31" s="86">
        <f t="shared" si="48"/>
        <v>2.6331841650650429E-167</v>
      </c>
      <c r="HY31" s="86">
        <f t="shared" si="48"/>
        <v>4.4588714888659574E-158</v>
      </c>
      <c r="HZ31" s="86">
        <f t="shared" si="48"/>
        <v>9.3425157699623757E-177</v>
      </c>
      <c r="IA31" s="86">
        <f t="shared" si="48"/>
        <v>3.9940343959667713E-169</v>
      </c>
      <c r="IB31" s="86">
        <f t="shared" si="48"/>
        <v>1.0108842906502947E-155</v>
      </c>
      <c r="IC31" s="86">
        <f t="shared" si="48"/>
        <v>6.8507261725822573E-196</v>
      </c>
      <c r="ID31" s="86">
        <f t="shared" si="48"/>
        <v>3.9768307590370961E-173</v>
      </c>
      <c r="IE31" s="86">
        <f t="shared" si="48"/>
        <v>2.720651210943494E-167</v>
      </c>
      <c r="IF31" s="86">
        <f t="shared" si="48"/>
        <v>4.4265991685383549E-116</v>
      </c>
      <c r="IG31" s="86">
        <f t="shared" si="48"/>
        <v>9.345806177533034E-81</v>
      </c>
      <c r="II31" s="86">
        <f t="shared" si="56"/>
        <v>7.9749049781169591E-254</v>
      </c>
      <c r="IJ31" s="86">
        <f t="shared" si="49"/>
        <v>9.196517288305814E-233</v>
      </c>
      <c r="IK31" s="86">
        <f t="shared" si="49"/>
        <v>8.0145720206030056E-253</v>
      </c>
      <c r="IL31" s="86">
        <f t="shared" si="49"/>
        <v>3.2373061633038115E-299</v>
      </c>
      <c r="IM31" s="86">
        <f t="shared" si="49"/>
        <v>0</v>
      </c>
      <c r="IN31" s="86">
        <f t="shared" si="49"/>
        <v>0</v>
      </c>
      <c r="IO31" s="86">
        <f t="shared" si="49"/>
        <v>7.4484748647760868E-302</v>
      </c>
      <c r="IP31" s="86">
        <f t="shared" si="49"/>
        <v>0</v>
      </c>
      <c r="IQ31" s="86">
        <f t="shared" si="49"/>
        <v>0</v>
      </c>
      <c r="IR31" s="86">
        <f t="shared" si="49"/>
        <v>7.2338562267584699E-302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3.9727282203878856E-236</v>
      </c>
      <c r="IY31" s="86">
        <f t="shared" si="57"/>
        <v>4.243959061116674E-12</v>
      </c>
      <c r="IZ31" s="86">
        <f t="shared" si="50"/>
        <v>1.4424160202859613E-11</v>
      </c>
      <c r="JA31" s="86">
        <f t="shared" si="50"/>
        <v>1.3198234096100495E-12</v>
      </c>
      <c r="JB31" s="86">
        <f t="shared" si="50"/>
        <v>6.3778016547908906E-14</v>
      </c>
      <c r="JC31" s="86">
        <f t="shared" si="50"/>
        <v>9.7469766543171717E-15</v>
      </c>
      <c r="JD31" s="86">
        <f t="shared" si="50"/>
        <v>1.1219823708535808E-14</v>
      </c>
      <c r="JE31" s="86">
        <f t="shared" si="50"/>
        <v>2.5120387010471845E-14</v>
      </c>
      <c r="JF31" s="86">
        <f t="shared" si="50"/>
        <v>5.8057715907459455E-16</v>
      </c>
      <c r="JG31" s="86">
        <f t="shared" si="50"/>
        <v>3.5639125719721384E-15</v>
      </c>
      <c r="JH31" s="86">
        <f t="shared" si="50"/>
        <v>6.4404291813383498E-14</v>
      </c>
      <c r="JI31" s="86">
        <f t="shared" si="50"/>
        <v>1.2617851809922708E-16</v>
      </c>
      <c r="JJ31" s="86">
        <f t="shared" si="50"/>
        <v>5.4779209852963782E-13</v>
      </c>
      <c r="JK31" s="86">
        <f t="shared" si="50"/>
        <v>3.5852578951003326E-15</v>
      </c>
      <c r="JL31" s="86">
        <f t="shared" si="50"/>
        <v>1.5765551758629136E-18</v>
      </c>
      <c r="JM31" s="86">
        <f t="shared" si="50"/>
        <v>9.9844412555960687E-24</v>
      </c>
    </row>
    <row r="32" spans="1:273" x14ac:dyDescent="0.25">
      <c r="B32" s="2">
        <v>5</v>
      </c>
      <c r="C32" s="37">
        <v>57.46</v>
      </c>
      <c r="D32" s="37">
        <v>58.015999999999998</v>
      </c>
      <c r="E32" s="37">
        <v>57.856999999999999</v>
      </c>
      <c r="F32" s="37">
        <v>56.396999999999998</v>
      </c>
      <c r="G32" s="37">
        <v>60.348999999999997</v>
      </c>
      <c r="H32" s="37">
        <v>60.094999999999999</v>
      </c>
      <c r="I32" s="37">
        <v>64.221999999999994</v>
      </c>
      <c r="J32" s="37">
        <v>65</v>
      </c>
      <c r="K32" s="37">
        <v>63.793999999999997</v>
      </c>
      <c r="L32" s="37">
        <v>60.905000000000001</v>
      </c>
      <c r="M32" s="37">
        <v>60.54</v>
      </c>
      <c r="N32" s="37">
        <v>59.920999999999999</v>
      </c>
      <c r="O32" s="37">
        <v>59.968000000000004</v>
      </c>
      <c r="P32" s="37">
        <v>56.935000000000002</v>
      </c>
      <c r="Q32" s="37">
        <v>57.71</v>
      </c>
      <c r="S32" s="4">
        <f t="shared" si="7"/>
        <v>54.957560510510028</v>
      </c>
      <c r="T32" s="4">
        <f t="shared" si="7"/>
        <v>57.16434206663579</v>
      </c>
      <c r="U32" s="4">
        <f t="shared" si="7"/>
        <v>56.884344038323185</v>
      </c>
      <c r="V32" s="4">
        <f t="shared" si="7"/>
        <v>56.028368798824971</v>
      </c>
      <c r="W32" s="4">
        <f t="shared" si="7"/>
        <v>57.256355445175373</v>
      </c>
      <c r="X32" s="4">
        <f t="shared" si="7"/>
        <v>59.62428002738671</v>
      </c>
      <c r="Y32" s="4">
        <f t="shared" si="7"/>
        <v>63.509905365059723</v>
      </c>
      <c r="Z32" s="4">
        <f t="shared" si="7"/>
        <v>64.028076945879917</v>
      </c>
      <c r="AA32" s="4">
        <f t="shared" si="7"/>
        <v>61.768918653325045</v>
      </c>
      <c r="AB32" s="4">
        <f t="shared" si="7"/>
        <v>60.385906301142491</v>
      </c>
      <c r="AC32" s="4" t="e">
        <f t="shared" si="7"/>
        <v>#N/A</v>
      </c>
      <c r="AD32" s="4">
        <f t="shared" si="7"/>
        <v>58.823756947084611</v>
      </c>
      <c r="AE32" s="4">
        <f t="shared" si="7"/>
        <v>57.02043869938796</v>
      </c>
      <c r="AF32" s="4" t="e">
        <f t="shared" si="7"/>
        <v>#N/A</v>
      </c>
      <c r="AG32" s="4" t="e">
        <f t="shared" si="7"/>
        <v>#N/A</v>
      </c>
      <c r="AI32" s="4">
        <f t="shared" si="8"/>
        <v>2.5024394894899729</v>
      </c>
      <c r="AJ32" s="4">
        <f t="shared" si="8"/>
        <v>0.85165793336420847</v>
      </c>
      <c r="AK32" s="4">
        <f t="shared" si="8"/>
        <v>0.97265596167681423</v>
      </c>
      <c r="AL32" s="4">
        <f t="shared" si="8"/>
        <v>0.36863120117502746</v>
      </c>
      <c r="AM32" s="4">
        <f t="shared" si="8"/>
        <v>3.0926445548246235</v>
      </c>
      <c r="AN32" s="4">
        <f t="shared" si="8"/>
        <v>0.47071997261328846</v>
      </c>
      <c r="AO32" s="4">
        <f t="shared" si="8"/>
        <v>0.71209463494027148</v>
      </c>
      <c r="AP32" s="4">
        <f t="shared" si="8"/>
        <v>0.97192305412008295</v>
      </c>
      <c r="AQ32" s="4">
        <f t="shared" si="8"/>
        <v>2.025081346674952</v>
      </c>
      <c r="AR32" s="4">
        <f t="shared" si="8"/>
        <v>0.51909369885751033</v>
      </c>
      <c r="AS32" s="4">
        <f t="shared" si="8"/>
        <v>0</v>
      </c>
      <c r="AT32" s="4">
        <f t="shared" si="8"/>
        <v>1.0972430529153883</v>
      </c>
      <c r="AU32" s="4">
        <f t="shared" si="8"/>
        <v>2.947561300612044</v>
      </c>
      <c r="AV32" s="4">
        <f t="shared" si="8"/>
        <v>0</v>
      </c>
      <c r="AW32" s="4">
        <f t="shared" si="8"/>
        <v>0</v>
      </c>
      <c r="AY32" s="2">
        <f t="shared" si="51"/>
        <v>54.957560493786922</v>
      </c>
      <c r="AZ32" s="2">
        <f t="shared" si="9"/>
        <v>57.164342012607555</v>
      </c>
      <c r="BA32" s="2">
        <f t="shared" si="9"/>
        <v>56.884344032475354</v>
      </c>
      <c r="BB32" s="2">
        <f t="shared" si="9"/>
        <v>56.028368798497091</v>
      </c>
      <c r="BC32" s="2">
        <f t="shared" si="9"/>
        <v>57.256355445121883</v>
      </c>
      <c r="BD32" s="2">
        <f t="shared" si="9"/>
        <v>59.624280027326542</v>
      </c>
      <c r="BE32" s="2">
        <f t="shared" si="9"/>
        <v>63.509905364922588</v>
      </c>
      <c r="BF32" s="2">
        <f t="shared" si="9"/>
        <v>64.028076945876293</v>
      </c>
      <c r="BG32" s="2">
        <f t="shared" si="9"/>
        <v>61.768918653304503</v>
      </c>
      <c r="BH32" s="2">
        <f t="shared" si="9"/>
        <v>60.385906300835799</v>
      </c>
      <c r="BI32" s="2" t="e">
        <f t="shared" si="9"/>
        <v>#N/A</v>
      </c>
      <c r="BJ32" s="2">
        <f t="shared" si="9"/>
        <v>58.823756944755985</v>
      </c>
      <c r="BK32" s="2">
        <f t="shared" si="9"/>
        <v>57.020438699366991</v>
      </c>
      <c r="BL32" s="2" t="e">
        <f t="shared" si="9"/>
        <v>#N/A</v>
      </c>
      <c r="BM32" s="2" t="e">
        <f t="shared" si="9"/>
        <v>#N/A</v>
      </c>
      <c r="BO32" s="2">
        <f t="shared" si="10"/>
        <v>57.46</v>
      </c>
      <c r="BP32" s="2">
        <f t="shared" si="11"/>
        <v>58.015999999999998</v>
      </c>
      <c r="BQ32" s="2">
        <f t="shared" si="12"/>
        <v>57.856999999999999</v>
      </c>
      <c r="BR32" s="2">
        <f t="shared" si="13"/>
        <v>56.396999999999998</v>
      </c>
      <c r="BS32" s="2">
        <f t="shared" si="14"/>
        <v>60.348999999999997</v>
      </c>
      <c r="BT32" s="2">
        <f t="shared" si="15"/>
        <v>60.094999999999999</v>
      </c>
      <c r="BU32" s="2">
        <f t="shared" si="16"/>
        <v>64.221999999999994</v>
      </c>
      <c r="BV32" s="2">
        <f t="shared" si="17"/>
        <v>65</v>
      </c>
      <c r="BW32" s="2">
        <f t="shared" si="18"/>
        <v>63.793999999999997</v>
      </c>
      <c r="BX32" s="2">
        <f t="shared" si="19"/>
        <v>60.905000000000001</v>
      </c>
      <c r="BY32" s="2" t="str">
        <f t="shared" si="20"/>
        <v/>
      </c>
      <c r="BZ32" s="2">
        <f t="shared" si="21"/>
        <v>59.920999999999999</v>
      </c>
      <c r="CA32" s="2">
        <f t="shared" si="22"/>
        <v>59.968000000000004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54.883684989429163</v>
      </c>
      <c r="DL32" s="2">
        <f t="shared" si="41"/>
        <v>57.193831050968321</v>
      </c>
      <c r="DM32" s="2">
        <f t="shared" si="41"/>
        <v>56.867718816067651</v>
      </c>
      <c r="DN32" s="2">
        <f t="shared" si="41"/>
        <v>55.870916943521593</v>
      </c>
      <c r="DO32" s="2">
        <f t="shared" si="41"/>
        <v>57.136034194959905</v>
      </c>
      <c r="DP32" s="2">
        <f t="shared" si="41"/>
        <v>59.603080036242822</v>
      </c>
      <c r="DQ32" s="2">
        <f t="shared" si="41"/>
        <v>63.499533992383114</v>
      </c>
      <c r="DR32" s="2">
        <f t="shared" si="41"/>
        <v>64.025529616724739</v>
      </c>
      <c r="DS32" s="2">
        <f t="shared" si="41"/>
        <v>61.732162891986064</v>
      </c>
      <c r="DT32" s="2">
        <f t="shared" si="41"/>
        <v>60.32716309272125</v>
      </c>
      <c r="DU32" s="2">
        <f t="shared" si="41"/>
        <v>55.780831443994586</v>
      </c>
      <c r="DV32" s="2">
        <f t="shared" si="41"/>
        <v>58.742538266384798</v>
      </c>
      <c r="DW32" s="2">
        <f t="shared" si="41"/>
        <v>56.840682578397207</v>
      </c>
      <c r="DX32" s="2">
        <f t="shared" si="41"/>
        <v>54.477836415362731</v>
      </c>
      <c r="DY32" s="2">
        <f t="shared" si="41"/>
        <v>55.102774193548392</v>
      </c>
      <c r="EA32" s="2">
        <f t="shared" si="42"/>
        <v>57.364169136562346</v>
      </c>
      <c r="EB32" s="2">
        <f t="shared" si="42"/>
        <v>56.244682024659312</v>
      </c>
      <c r="EC32" s="2">
        <f t="shared" si="42"/>
        <v>57.445502537674713</v>
      </c>
      <c r="ED32" s="2">
        <f t="shared" si="42"/>
        <v>61.74895929457869</v>
      </c>
      <c r="EE32" s="2">
        <f t="shared" si="42"/>
        <v>61.924880153213309</v>
      </c>
      <c r="EF32" s="2">
        <f t="shared" si="42"/>
        <v>60.451897021437404</v>
      </c>
      <c r="EG32" s="2">
        <f t="shared" si="42"/>
        <v>63.905906518724002</v>
      </c>
      <c r="EH32" s="2">
        <f t="shared" si="42"/>
        <v>64.134843141578813</v>
      </c>
      <c r="EI32" s="2">
        <f t="shared" si="42"/>
        <v>63.24682972535642</v>
      </c>
      <c r="EJ32" s="2">
        <f t="shared" si="42"/>
        <v>62.498172776343736</v>
      </c>
      <c r="EK32" s="2">
        <f t="shared" si="42"/>
        <v>62.453627350595632</v>
      </c>
      <c r="EL32" s="2">
        <f t="shared" si="42"/>
        <v>61.789990832458678</v>
      </c>
      <c r="EM32" s="2">
        <f t="shared" si="42"/>
        <v>64.090729786245362</v>
      </c>
      <c r="EN32" s="2">
        <f t="shared" si="42"/>
        <v>62.893111637582336</v>
      </c>
      <c r="EO32" s="2">
        <f t="shared" si="42"/>
        <v>59.50191524020741</v>
      </c>
      <c r="EQ32" s="2">
        <f t="shared" si="43"/>
        <v>55.505587387931016</v>
      </c>
      <c r="ER32" s="2">
        <f t="shared" si="43"/>
        <v>56.237947123972845</v>
      </c>
      <c r="ES32" s="2">
        <f t="shared" si="43"/>
        <v>57.878202487076692</v>
      </c>
      <c r="ET32" s="2">
        <f t="shared" si="43"/>
        <v>60.093906189409942</v>
      </c>
      <c r="EU32" s="2">
        <f t="shared" si="43"/>
        <v>61.002744967301247</v>
      </c>
      <c r="EV32" s="2">
        <f t="shared" si="43"/>
        <v>61.607532011351459</v>
      </c>
      <c r="EW32" s="2">
        <f t="shared" si="43"/>
        <v>65.831934507098197</v>
      </c>
      <c r="EX32" s="2">
        <f t="shared" si="43"/>
        <v>65.165571134539661</v>
      </c>
      <c r="EY32" s="2">
        <f t="shared" si="43"/>
        <v>63.707253154484285</v>
      </c>
      <c r="EZ32" s="2">
        <f t="shared" si="43"/>
        <v>62.195634697117349</v>
      </c>
      <c r="FA32" s="2">
        <f t="shared" si="43"/>
        <v>62.494047613270382</v>
      </c>
      <c r="FB32" s="2">
        <f t="shared" si="43"/>
        <v>62.717975407600782</v>
      </c>
      <c r="FC32" s="2">
        <f t="shared" si="43"/>
        <v>61.857459545363632</v>
      </c>
      <c r="FD32" s="2">
        <f t="shared" si="43"/>
        <v>61.132290195544357</v>
      </c>
      <c r="FE32" s="2">
        <f t="shared" si="43"/>
        <v>59.137121228917572</v>
      </c>
      <c r="FG32" s="2">
        <f t="shared" si="44"/>
        <v>2.9783501070822466E-2</v>
      </c>
      <c r="FH32" s="2">
        <f t="shared" si="44"/>
        <v>3.1068914452607295E-2</v>
      </c>
      <c r="FI32" s="2">
        <f t="shared" si="44"/>
        <v>2.8773275201493798E-2</v>
      </c>
      <c r="FJ32" s="2">
        <f t="shared" si="44"/>
        <v>2.6786748755803426E-2</v>
      </c>
      <c r="FK32" s="2">
        <f t="shared" si="44"/>
        <v>2.5125550155428819E-2</v>
      </c>
      <c r="FL32" s="2">
        <f t="shared" si="44"/>
        <v>2.4974050844146549E-2</v>
      </c>
      <c r="FM32" s="2">
        <f t="shared" si="44"/>
        <v>2.5514895109947498E-2</v>
      </c>
      <c r="FN32" s="2">
        <f t="shared" si="44"/>
        <v>2.3292981571829775E-2</v>
      </c>
      <c r="FO32" s="2">
        <f t="shared" si="44"/>
        <v>2.4266261597974768E-2</v>
      </c>
      <c r="FP32" s="2">
        <f t="shared" si="44"/>
        <v>2.7058138827539237E-2</v>
      </c>
      <c r="FQ32" s="2">
        <f t="shared" si="44"/>
        <v>2.3024291703172817E-2</v>
      </c>
      <c r="FR32" s="2">
        <f t="shared" si="44"/>
        <v>2.6651100863382318E-2</v>
      </c>
      <c r="FS32" s="2">
        <f t="shared" si="44"/>
        <v>2.4794063914227078E-2</v>
      </c>
      <c r="FT32" s="2">
        <f t="shared" si="44"/>
        <v>2.1071131191804645E-2</v>
      </c>
      <c r="FU32" s="2">
        <f t="shared" si="44"/>
        <v>1.8147252292531502E-2</v>
      </c>
      <c r="FW32" s="2">
        <f t="shared" si="53"/>
        <v>1.07495650661558E-6</v>
      </c>
      <c r="FX32" s="2">
        <f t="shared" si="45"/>
        <v>1.2560841250197236E-6</v>
      </c>
      <c r="FY32" s="2">
        <f t="shared" si="45"/>
        <v>1.1240559723692836E-6</v>
      </c>
      <c r="FZ32" s="2">
        <f t="shared" si="45"/>
        <v>1.0807255880399564E-6</v>
      </c>
      <c r="GA32" s="2">
        <f t="shared" si="45"/>
        <v>1.2353381107263174E-6</v>
      </c>
      <c r="GB32" s="2">
        <f t="shared" si="45"/>
        <v>1.3780632353960668E-6</v>
      </c>
      <c r="GC32" s="2">
        <f t="shared" si="45"/>
        <v>1.4642333041470015E-6</v>
      </c>
      <c r="GD32" s="2">
        <f t="shared" si="45"/>
        <v>1.0586998506597347E-6</v>
      </c>
      <c r="GE32" s="2">
        <f t="shared" si="45"/>
        <v>9.9844200994404625E-7</v>
      </c>
      <c r="GF32" s="2">
        <f t="shared" si="45"/>
        <v>9.0336014692237977E-7</v>
      </c>
      <c r="GG32" s="2">
        <f t="shared" si="45"/>
        <v>7.7947624522556088E-7</v>
      </c>
      <c r="GH32" s="2">
        <f t="shared" si="45"/>
        <v>7.6796144743966273E-7</v>
      </c>
      <c r="GI32" s="2">
        <f t="shared" si="45"/>
        <v>9.0131625309988555E-7</v>
      </c>
      <c r="GJ32" s="2">
        <f t="shared" si="45"/>
        <v>7.849989373604454E-7</v>
      </c>
      <c r="GK32" s="2">
        <f t="shared" si="45"/>
        <v>6.3259225463638363E-7</v>
      </c>
      <c r="GM32" s="86">
        <f t="shared" si="54"/>
        <v>9.4440403461583063E-12</v>
      </c>
      <c r="GN32" s="86">
        <f t="shared" si="46"/>
        <v>3.080673612964998E-11</v>
      </c>
      <c r="GO32" s="86">
        <f t="shared" si="46"/>
        <v>3.0567220933229487E-12</v>
      </c>
      <c r="GP32" s="86">
        <f t="shared" si="46"/>
        <v>1.6421895503338474E-13</v>
      </c>
      <c r="GQ32" s="86">
        <f t="shared" si="46"/>
        <v>2.6621120464133194E-14</v>
      </c>
      <c r="GR32" s="86">
        <f t="shared" si="46"/>
        <v>3.0420829908083228E-14</v>
      </c>
      <c r="GS32" s="86">
        <f t="shared" si="46"/>
        <v>6.6314861590962676E-14</v>
      </c>
      <c r="GT32" s="86">
        <f t="shared" si="46"/>
        <v>1.7378334173401835E-15</v>
      </c>
      <c r="GU32" s="86">
        <f t="shared" si="46"/>
        <v>1.0038452969970867E-14</v>
      </c>
      <c r="GV32" s="86">
        <f t="shared" si="46"/>
        <v>1.6620438021315916E-13</v>
      </c>
      <c r="GW32" s="86">
        <f t="shared" si="46"/>
        <v>3.9998883433354795E-16</v>
      </c>
      <c r="GX32" s="86">
        <f t="shared" si="46"/>
        <v>1.2911850647066419E-12</v>
      </c>
      <c r="GY32" s="86">
        <f t="shared" si="46"/>
        <v>1.0157100575967912E-14</v>
      </c>
      <c r="GZ32" s="86">
        <f t="shared" si="46"/>
        <v>5.7795864085361179E-18</v>
      </c>
      <c r="HA32" s="86">
        <f t="shared" si="46"/>
        <v>5.523929428593281E-23</v>
      </c>
      <c r="HC32" s="86">
        <f t="shared" si="58"/>
        <v>2.7360203021966192E-28</v>
      </c>
      <c r="HD32" s="86">
        <f t="shared" si="47"/>
        <v>8.2902226987024583E-27</v>
      </c>
      <c r="HE32" s="86">
        <f t="shared" si="47"/>
        <v>1.1504896126202421E-27</v>
      </c>
      <c r="HF32" s="86">
        <f t="shared" si="47"/>
        <v>3.002709321394123E-32</v>
      </c>
      <c r="HG32" s="86">
        <f t="shared" si="47"/>
        <v>5.3232815384495948E-44</v>
      </c>
      <c r="HH32" s="86">
        <f t="shared" si="47"/>
        <v>3.2278762112378691E-35</v>
      </c>
      <c r="HI32" s="86">
        <f t="shared" si="47"/>
        <v>1.5269390479508929E-33</v>
      </c>
      <c r="HJ32" s="86">
        <f t="shared" si="47"/>
        <v>3.5676185301618321E-36</v>
      </c>
      <c r="HK32" s="86">
        <f t="shared" si="47"/>
        <v>6.5283412644041459E-35</v>
      </c>
      <c r="HL32" s="86">
        <f t="shared" si="47"/>
        <v>5.3422055590762244E-32</v>
      </c>
      <c r="HM32" s="86">
        <f t="shared" si="47"/>
        <v>1.4235676302651472E-39</v>
      </c>
      <c r="HN32" s="86">
        <f t="shared" si="47"/>
        <v>1.6531561030166592E-35</v>
      </c>
      <c r="HO32" s="86">
        <f t="shared" si="47"/>
        <v>9.72536636183783E-35</v>
      </c>
      <c r="HP32" s="86">
        <f t="shared" si="47"/>
        <v>8.9639442605237412E-41</v>
      </c>
      <c r="HQ32" s="86">
        <f t="shared" si="47"/>
        <v>4.9424554211252079E-52</v>
      </c>
      <c r="HS32" s="86">
        <f t="shared" si="55"/>
        <v>2.1372381340844659E-130</v>
      </c>
      <c r="HT32" s="86">
        <f t="shared" si="48"/>
        <v>6.6578847084092295E-120</v>
      </c>
      <c r="HU32" s="86">
        <f t="shared" si="48"/>
        <v>3.186711557136672E-128</v>
      </c>
      <c r="HV32" s="86">
        <f t="shared" si="48"/>
        <v>1.3711564988075621E-151</v>
      </c>
      <c r="HW32" s="86">
        <f t="shared" si="48"/>
        <v>1.663418615083874E-211</v>
      </c>
      <c r="HX32" s="86">
        <f t="shared" si="48"/>
        <v>1.5694707354507578E-164</v>
      </c>
      <c r="HY32" s="86">
        <f t="shared" si="48"/>
        <v>1.8959347139766503E-155</v>
      </c>
      <c r="HZ32" s="86">
        <f t="shared" si="48"/>
        <v>7.3439772725987881E-174</v>
      </c>
      <c r="IA32" s="86">
        <f t="shared" si="48"/>
        <v>2.2632917435893539E-166</v>
      </c>
      <c r="IB32" s="86">
        <f t="shared" si="48"/>
        <v>3.3407747474151569E-153</v>
      </c>
      <c r="IC32" s="86">
        <f t="shared" si="48"/>
        <v>9.6761790704411135E-193</v>
      </c>
      <c r="ID32" s="86">
        <f t="shared" si="48"/>
        <v>2.3464356666611327E-170</v>
      </c>
      <c r="IE32" s="86">
        <f t="shared" si="48"/>
        <v>1.3636849045211213E-164</v>
      </c>
      <c r="IF32" s="86">
        <f t="shared" si="48"/>
        <v>3.0207153274840918E-114</v>
      </c>
      <c r="IG32" s="86">
        <f t="shared" si="48"/>
        <v>1.6543455760371144E-79</v>
      </c>
      <c r="II32" s="86">
        <f t="shared" si="56"/>
        <v>1.7441327535447503E-250</v>
      </c>
      <c r="IJ32" s="86">
        <f t="shared" si="49"/>
        <v>1.1454105593858825E-229</v>
      </c>
      <c r="IK32" s="86">
        <f t="shared" si="49"/>
        <v>1.7425486690139605E-249</v>
      </c>
      <c r="IL32" s="86">
        <f t="shared" si="49"/>
        <v>2.8406893734419449E-295</v>
      </c>
      <c r="IM32" s="86">
        <f t="shared" si="49"/>
        <v>0</v>
      </c>
      <c r="IN32" s="86">
        <f t="shared" si="49"/>
        <v>0</v>
      </c>
      <c r="IO32" s="86">
        <f t="shared" si="49"/>
        <v>8.6960064050173039E-298</v>
      </c>
      <c r="IP32" s="86">
        <f t="shared" si="49"/>
        <v>0</v>
      </c>
      <c r="IQ32" s="86">
        <f t="shared" si="49"/>
        <v>0</v>
      </c>
      <c r="IR32" s="86">
        <f t="shared" si="49"/>
        <v>6.1239647413408064E-298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3.8910677887908384E-233</v>
      </c>
      <c r="IY32" s="86">
        <f t="shared" si="57"/>
        <v>9.4440403461583063E-12</v>
      </c>
      <c r="IZ32" s="86">
        <f t="shared" si="50"/>
        <v>3.0806736129649986E-11</v>
      </c>
      <c r="JA32" s="86">
        <f t="shared" si="50"/>
        <v>3.05672209332295E-12</v>
      </c>
      <c r="JB32" s="86">
        <f t="shared" si="50"/>
        <v>1.6421895503338474E-13</v>
      </c>
      <c r="JC32" s="86">
        <f t="shared" si="50"/>
        <v>2.6621120464133194E-14</v>
      </c>
      <c r="JD32" s="86">
        <f t="shared" si="50"/>
        <v>3.0420829908083228E-14</v>
      </c>
      <c r="JE32" s="86">
        <f t="shared" si="50"/>
        <v>6.6314861590962676E-14</v>
      </c>
      <c r="JF32" s="86">
        <f t="shared" si="50"/>
        <v>1.7378334173401835E-15</v>
      </c>
      <c r="JG32" s="86">
        <f t="shared" si="50"/>
        <v>1.0038452969970867E-14</v>
      </c>
      <c r="JH32" s="86">
        <f t="shared" si="50"/>
        <v>1.6620438021315916E-13</v>
      </c>
      <c r="JI32" s="86">
        <f t="shared" si="50"/>
        <v>3.9998883433354795E-16</v>
      </c>
      <c r="JJ32" s="86">
        <f t="shared" si="50"/>
        <v>1.2911850647066419E-12</v>
      </c>
      <c r="JK32" s="86">
        <f t="shared" si="50"/>
        <v>1.0157100575967912E-14</v>
      </c>
      <c r="JL32" s="86">
        <f t="shared" si="50"/>
        <v>5.7795864085361179E-18</v>
      </c>
      <c r="JM32" s="86">
        <f t="shared" si="50"/>
        <v>5.523929428593281E-23</v>
      </c>
    </row>
    <row r="33" spans="2:273" x14ac:dyDescent="0.25">
      <c r="B33" s="2">
        <v>6</v>
      </c>
      <c r="C33" s="37">
        <v>57.222000000000001</v>
      </c>
      <c r="D33" s="37">
        <v>57.746000000000002</v>
      </c>
      <c r="E33" s="37">
        <v>59.651000000000003</v>
      </c>
      <c r="F33" s="37">
        <v>58.206000000000003</v>
      </c>
      <c r="G33" s="37">
        <v>60.110999999999997</v>
      </c>
      <c r="H33" s="37">
        <v>60.651000000000003</v>
      </c>
      <c r="I33" s="37">
        <v>64.459999999999994</v>
      </c>
      <c r="J33" s="37">
        <v>66.126999999999995</v>
      </c>
      <c r="K33" s="37">
        <v>63.302</v>
      </c>
      <c r="L33" s="37">
        <v>62.143000000000001</v>
      </c>
      <c r="M33" s="37">
        <v>61.508000000000003</v>
      </c>
      <c r="N33" s="37">
        <v>58.524000000000001</v>
      </c>
      <c r="O33" s="37">
        <v>58.856999999999999</v>
      </c>
      <c r="P33" s="37">
        <v>58.435000000000002</v>
      </c>
      <c r="Q33" s="37">
        <v>54.854999999999997</v>
      </c>
      <c r="S33" s="4">
        <f t="shared" si="7"/>
        <v>55.206886254668909</v>
      </c>
      <c r="T33" s="4">
        <f t="shared" si="7"/>
        <v>57.346621625691014</v>
      </c>
      <c r="U33" s="4">
        <f t="shared" si="7"/>
        <v>57.054937370350764</v>
      </c>
      <c r="V33" s="4">
        <f t="shared" si="7"/>
        <v>56.311779377780951</v>
      </c>
      <c r="W33" s="4">
        <f t="shared" si="7"/>
        <v>57.549082631277685</v>
      </c>
      <c r="X33" s="4">
        <f t="shared" si="7"/>
        <v>59.847950338513556</v>
      </c>
      <c r="Y33" s="4">
        <f t="shared" si="7"/>
        <v>63.689707467615143</v>
      </c>
      <c r="Z33" s="4">
        <f t="shared" si="7"/>
        <v>64.189393405574265</v>
      </c>
      <c r="AA33" s="4">
        <f t="shared" si="7"/>
        <v>61.922967799997316</v>
      </c>
      <c r="AB33" s="4">
        <f t="shared" si="7"/>
        <v>60.596768067186545</v>
      </c>
      <c r="AC33" s="4" t="e">
        <f t="shared" si="7"/>
        <v>#N/A</v>
      </c>
      <c r="AD33" s="4">
        <f t="shared" si="7"/>
        <v>59.002557718956062</v>
      </c>
      <c r="AE33" s="4">
        <f t="shared" si="7"/>
        <v>57.306096973109632</v>
      </c>
      <c r="AF33" s="4" t="e">
        <f t="shared" si="7"/>
        <v>#N/A</v>
      </c>
      <c r="AG33" s="4" t="e">
        <f t="shared" si="7"/>
        <v>#N/A</v>
      </c>
      <c r="AI33" s="4">
        <f t="shared" si="8"/>
        <v>2.0151137453310923</v>
      </c>
      <c r="AJ33" s="4">
        <f t="shared" si="8"/>
        <v>0.39937837430898782</v>
      </c>
      <c r="AK33" s="4">
        <f t="shared" si="8"/>
        <v>2.5960626296492393</v>
      </c>
      <c r="AL33" s="4">
        <f t="shared" si="8"/>
        <v>1.8942206222190521</v>
      </c>
      <c r="AM33" s="4">
        <f t="shared" si="8"/>
        <v>2.5619173687223125</v>
      </c>
      <c r="AN33" s="4">
        <f t="shared" si="8"/>
        <v>0.80304966148644752</v>
      </c>
      <c r="AO33" s="4">
        <f t="shared" si="8"/>
        <v>0.7702925323848504</v>
      </c>
      <c r="AP33" s="4">
        <f t="shared" si="8"/>
        <v>1.9376065944257306</v>
      </c>
      <c r="AQ33" s="4">
        <f t="shared" si="8"/>
        <v>1.3790322000026833</v>
      </c>
      <c r="AR33" s="4">
        <f t="shared" si="8"/>
        <v>1.5462319328134555</v>
      </c>
      <c r="AS33" s="4">
        <f t="shared" si="8"/>
        <v>0</v>
      </c>
      <c r="AT33" s="4">
        <f t="shared" si="8"/>
        <v>-0.47855771895606125</v>
      </c>
      <c r="AU33" s="4">
        <f t="shared" si="8"/>
        <v>1.5509030268903672</v>
      </c>
      <c r="AV33" s="4">
        <f t="shared" si="8"/>
        <v>0</v>
      </c>
      <c r="AW33" s="4">
        <f t="shared" si="8"/>
        <v>0</v>
      </c>
      <c r="AY33" s="2">
        <f t="shared" si="51"/>
        <v>55.206886218518008</v>
      </c>
      <c r="AZ33" s="2">
        <f t="shared" si="9"/>
        <v>57.34662151350701</v>
      </c>
      <c r="BA33" s="2">
        <f t="shared" si="9"/>
        <v>57.05493735720421</v>
      </c>
      <c r="BB33" s="2">
        <f t="shared" si="9"/>
        <v>56.311779376963187</v>
      </c>
      <c r="BC33" s="2">
        <f t="shared" si="9"/>
        <v>57.549082631136308</v>
      </c>
      <c r="BD33" s="2">
        <f t="shared" si="9"/>
        <v>59.847950338355645</v>
      </c>
      <c r="BE33" s="2">
        <f t="shared" si="9"/>
        <v>63.689707467264576</v>
      </c>
      <c r="BF33" s="2">
        <f t="shared" si="9"/>
        <v>64.189393405563806</v>
      </c>
      <c r="BG33" s="2">
        <f t="shared" si="9"/>
        <v>61.922967799941354</v>
      </c>
      <c r="BH33" s="2">
        <f t="shared" si="9"/>
        <v>60.596768066420005</v>
      </c>
      <c r="BI33" s="2" t="e">
        <f t="shared" si="9"/>
        <v>#N/A</v>
      </c>
      <c r="BJ33" s="2">
        <f t="shared" si="9"/>
        <v>59.002557713627908</v>
      </c>
      <c r="BK33" s="2">
        <f t="shared" si="9"/>
        <v>57.306096973052192</v>
      </c>
      <c r="BL33" s="2" t="e">
        <f t="shared" si="9"/>
        <v>#N/A</v>
      </c>
      <c r="BM33" s="2" t="e">
        <f t="shared" si="9"/>
        <v>#N/A</v>
      </c>
      <c r="BO33" s="2">
        <f t="shared" si="10"/>
        <v>57.222000000000001</v>
      </c>
      <c r="BP33" s="2">
        <f t="shared" si="11"/>
        <v>57.746000000000002</v>
      </c>
      <c r="BQ33" s="2">
        <f t="shared" si="12"/>
        <v>59.651000000000003</v>
      </c>
      <c r="BR33" s="2">
        <f t="shared" si="13"/>
        <v>58.206000000000003</v>
      </c>
      <c r="BS33" s="2">
        <f t="shared" si="14"/>
        <v>60.110999999999997</v>
      </c>
      <c r="BT33" s="2">
        <f t="shared" si="15"/>
        <v>60.651000000000003</v>
      </c>
      <c r="BU33" s="2">
        <f t="shared" si="16"/>
        <v>64.459999999999994</v>
      </c>
      <c r="BV33" s="2">
        <f t="shared" si="17"/>
        <v>66.126999999999995</v>
      </c>
      <c r="BW33" s="2">
        <f t="shared" si="18"/>
        <v>63.302</v>
      </c>
      <c r="BX33" s="2">
        <f t="shared" si="19"/>
        <v>62.143000000000001</v>
      </c>
      <c r="BY33" s="2" t="str">
        <f t="shared" si="20"/>
        <v/>
      </c>
      <c r="BZ33" s="2">
        <f t="shared" si="21"/>
        <v>58.524000000000001</v>
      </c>
      <c r="CA33" s="2">
        <f t="shared" si="22"/>
        <v>58.856999999999999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55.138229386892164</v>
      </c>
      <c r="DL33" s="2">
        <f t="shared" si="41"/>
        <v>57.389431812657001</v>
      </c>
      <c r="DM33" s="2">
        <f t="shared" si="41"/>
        <v>57.046179704016915</v>
      </c>
      <c r="DN33" s="2">
        <f t="shared" si="41"/>
        <v>56.15226245847176</v>
      </c>
      <c r="DO33" s="2">
        <f t="shared" si="41"/>
        <v>57.429572887124237</v>
      </c>
      <c r="DP33" s="2">
        <f t="shared" si="41"/>
        <v>59.834248716399877</v>
      </c>
      <c r="DQ33" s="2">
        <f t="shared" si="41"/>
        <v>63.686993274451019</v>
      </c>
      <c r="DR33" s="2">
        <f t="shared" si="41"/>
        <v>64.19403850174217</v>
      </c>
      <c r="DS33" s="2">
        <f t="shared" si="41"/>
        <v>61.890259581881537</v>
      </c>
      <c r="DT33" s="2">
        <f t="shared" si="41"/>
        <v>60.54286348535188</v>
      </c>
      <c r="DU33" s="2">
        <f t="shared" si="41"/>
        <v>56.191852901484459</v>
      </c>
      <c r="DV33" s="2">
        <f t="shared" si="41"/>
        <v>58.92268470754054</v>
      </c>
      <c r="DW33" s="2">
        <f t="shared" si="41"/>
        <v>57.12143484320557</v>
      </c>
      <c r="DX33" s="2">
        <f t="shared" si="41"/>
        <v>54.727194879089616</v>
      </c>
      <c r="DY33" s="2">
        <f t="shared" si="41"/>
        <v>55.185161290322583</v>
      </c>
      <c r="EA33" s="2">
        <f t="shared" si="42"/>
        <v>57.246701555587116</v>
      </c>
      <c r="EB33" s="2">
        <f t="shared" si="42"/>
        <v>56.128992537313437</v>
      </c>
      <c r="EC33" s="2">
        <f t="shared" si="42"/>
        <v>57.324520067150786</v>
      </c>
      <c r="ED33" s="2">
        <f t="shared" si="42"/>
        <v>61.597451365120818</v>
      </c>
      <c r="EE33" s="2">
        <f t="shared" si="42"/>
        <v>61.778115375859649</v>
      </c>
      <c r="EF33" s="2">
        <f t="shared" si="42"/>
        <v>60.335751477257112</v>
      </c>
      <c r="EG33" s="2">
        <f t="shared" si="42"/>
        <v>63.78413915857606</v>
      </c>
      <c r="EH33" s="2">
        <f t="shared" si="42"/>
        <v>64.01170969259492</v>
      </c>
      <c r="EI33" s="2">
        <f t="shared" si="42"/>
        <v>63.122407780656872</v>
      </c>
      <c r="EJ33" s="2">
        <f t="shared" si="42"/>
        <v>62.364502855699364</v>
      </c>
      <c r="EK33" s="2">
        <f t="shared" si="42"/>
        <v>62.322478520560516</v>
      </c>
      <c r="EL33" s="2">
        <f t="shared" si="42"/>
        <v>61.662970849186571</v>
      </c>
      <c r="EM33" s="2">
        <f t="shared" si="42"/>
        <v>63.930271189591082</v>
      </c>
      <c r="EN33" s="2">
        <f t="shared" si="42"/>
        <v>62.75106396625447</v>
      </c>
      <c r="EO33" s="2">
        <f t="shared" si="42"/>
        <v>59.397629113155851</v>
      </c>
      <c r="EQ33" s="2">
        <f t="shared" si="43"/>
        <v>55.405750724519216</v>
      </c>
      <c r="ER33" s="2">
        <f t="shared" si="43"/>
        <v>56.122211295989899</v>
      </c>
      <c r="ES33" s="2">
        <f t="shared" si="43"/>
        <v>57.752877912794851</v>
      </c>
      <c r="ET33" s="2">
        <f t="shared" si="43"/>
        <v>59.958277596224796</v>
      </c>
      <c r="EU33" s="2">
        <f t="shared" si="43"/>
        <v>60.8646498873293</v>
      </c>
      <c r="EV33" s="2">
        <f t="shared" si="43"/>
        <v>61.480157504886208</v>
      </c>
      <c r="EW33" s="2">
        <f t="shared" si="43"/>
        <v>65.691487868559534</v>
      </c>
      <c r="EX33" s="2">
        <f t="shared" si="43"/>
        <v>65.032617231595935</v>
      </c>
      <c r="EY33" s="2">
        <f t="shared" si="43"/>
        <v>63.578480128152663</v>
      </c>
      <c r="EZ33" s="2">
        <f t="shared" si="43"/>
        <v>62.064752715466959</v>
      </c>
      <c r="FA33" s="2">
        <f t="shared" si="43"/>
        <v>62.362671124321693</v>
      </c>
      <c r="FB33" s="2">
        <f t="shared" si="43"/>
        <v>62.582275764308925</v>
      </c>
      <c r="FC33" s="2">
        <f t="shared" si="43"/>
        <v>61.717724768464166</v>
      </c>
      <c r="FD33" s="2">
        <f t="shared" si="43"/>
        <v>61.006538864866705</v>
      </c>
      <c r="FE33" s="2">
        <f t="shared" si="43"/>
        <v>59.035823897379046</v>
      </c>
      <c r="FG33" s="2">
        <f t="shared" si="44"/>
        <v>3.2563389980598524E-2</v>
      </c>
      <c r="FH33" s="2">
        <f t="shared" si="44"/>
        <v>3.3964579371527484E-2</v>
      </c>
      <c r="FI33" s="2">
        <f t="shared" si="44"/>
        <v>3.1461930768820832E-2</v>
      </c>
      <c r="FJ33" s="2">
        <f t="shared" si="44"/>
        <v>2.929537682417465E-2</v>
      </c>
      <c r="FK33" s="2">
        <f t="shared" si="44"/>
        <v>2.7482997264020991E-2</v>
      </c>
      <c r="FL33" s="2">
        <f t="shared" si="44"/>
        <v>2.731768159447566E-2</v>
      </c>
      <c r="FM33" s="2">
        <f t="shared" si="44"/>
        <v>2.7907827390356386E-2</v>
      </c>
      <c r="FN33" s="2">
        <f t="shared" si="44"/>
        <v>2.5482979412899804E-2</v>
      </c>
      <c r="FO33" s="2">
        <f t="shared" si="44"/>
        <v>2.6545279860083832E-2</v>
      </c>
      <c r="FP33" s="2">
        <f t="shared" si="44"/>
        <v>2.959141027169114E-2</v>
      </c>
      <c r="FQ33" s="2">
        <f t="shared" si="44"/>
        <v>2.5189678939075786E-2</v>
      </c>
      <c r="FR33" s="2">
        <f t="shared" si="44"/>
        <v>2.9147405728951491E-2</v>
      </c>
      <c r="FS33" s="2">
        <f t="shared" si="44"/>
        <v>2.7121274040567248E-2</v>
      </c>
      <c r="FT33" s="2">
        <f t="shared" si="44"/>
        <v>2.3057162904401862E-2</v>
      </c>
      <c r="FU33" s="2">
        <f t="shared" si="44"/>
        <v>1.9863289529975032E-2</v>
      </c>
      <c r="FW33" s="2">
        <f t="shared" si="53"/>
        <v>1.1786662490669132E-6</v>
      </c>
      <c r="FX33" s="2">
        <f t="shared" si="45"/>
        <v>1.3772686887017817E-6</v>
      </c>
      <c r="FY33" s="2">
        <f t="shared" si="45"/>
        <v>1.232502731286354E-6</v>
      </c>
      <c r="FZ33" s="2">
        <f t="shared" si="45"/>
        <v>1.184991919744927E-6</v>
      </c>
      <c r="GA33" s="2">
        <f t="shared" si="45"/>
        <v>1.3545211418399681E-6</v>
      </c>
      <c r="GB33" s="2">
        <f t="shared" si="45"/>
        <v>1.5110160896241172E-6</v>
      </c>
      <c r="GC33" s="2">
        <f t="shared" si="45"/>
        <v>1.6054996652604195E-6</v>
      </c>
      <c r="GD33" s="2">
        <f t="shared" si="45"/>
        <v>1.1608411839384432E-6</v>
      </c>
      <c r="GE33" s="2">
        <f t="shared" si="45"/>
        <v>1.0947697885601664E-6</v>
      </c>
      <c r="GF33" s="2">
        <f t="shared" si="45"/>
        <v>9.9051461803723024E-7</v>
      </c>
      <c r="GG33" s="2">
        <f t="shared" si="45"/>
        <v>8.5467864302744607E-7</v>
      </c>
      <c r="GH33" s="2">
        <f t="shared" si="45"/>
        <v>8.420529202071553E-7</v>
      </c>
      <c r="GI33" s="2">
        <f t="shared" si="45"/>
        <v>9.8827353341583298E-7</v>
      </c>
      <c r="GJ33" s="2">
        <f t="shared" si="45"/>
        <v>8.607341536233545E-7</v>
      </c>
      <c r="GK33" s="2">
        <f t="shared" si="45"/>
        <v>6.9362357192506339E-7</v>
      </c>
      <c r="GM33" s="86">
        <f t="shared" si="54"/>
        <v>2.0749177260376811E-11</v>
      </c>
      <c r="GN33" s="86">
        <f t="shared" si="46"/>
        <v>6.5007737854822839E-11</v>
      </c>
      <c r="GO33" s="86">
        <f t="shared" si="46"/>
        <v>6.9847034138540957E-12</v>
      </c>
      <c r="GP33" s="86">
        <f t="shared" si="46"/>
        <v>4.1639420794630773E-13</v>
      </c>
      <c r="GQ33" s="86">
        <f t="shared" si="46"/>
        <v>7.1531500772533852E-14</v>
      </c>
      <c r="GR33" s="86">
        <f t="shared" si="46"/>
        <v>8.1160121370764299E-14</v>
      </c>
      <c r="GS33" s="86">
        <f t="shared" si="46"/>
        <v>1.7233753619011239E-13</v>
      </c>
      <c r="GT33" s="86">
        <f t="shared" si="46"/>
        <v>5.1098136608108577E-15</v>
      </c>
      <c r="GU33" s="86">
        <f t="shared" si="46"/>
        <v>2.7804178384596504E-14</v>
      </c>
      <c r="GV33" s="86">
        <f t="shared" si="46"/>
        <v>4.2234276146950398E-13</v>
      </c>
      <c r="GW33" s="86">
        <f t="shared" si="46"/>
        <v>1.2441921047084499E-15</v>
      </c>
      <c r="GX33" s="86">
        <f t="shared" si="46"/>
        <v>3.0023315385052121E-12</v>
      </c>
      <c r="GY33" s="86">
        <f t="shared" si="46"/>
        <v>2.8290391866951358E-14</v>
      </c>
      <c r="GZ33" s="86">
        <f t="shared" si="46"/>
        <v>2.0738864660434774E-17</v>
      </c>
      <c r="HA33" s="86">
        <f t="shared" si="46"/>
        <v>2.9697820616789492E-22</v>
      </c>
      <c r="HC33" s="86">
        <f t="shared" si="58"/>
        <v>1.1922743156651287E-27</v>
      </c>
      <c r="HD33" s="86">
        <f t="shared" si="47"/>
        <v>3.3135909737085046E-26</v>
      </c>
      <c r="HE33" s="86">
        <f t="shared" si="47"/>
        <v>4.9370121640799438E-27</v>
      </c>
      <c r="HF33" s="86">
        <f t="shared" si="47"/>
        <v>1.6647557959795952E-31</v>
      </c>
      <c r="HG33" s="86">
        <f t="shared" si="47"/>
        <v>5.860629343964451E-43</v>
      </c>
      <c r="HH33" s="86">
        <f t="shared" si="47"/>
        <v>2.1345778913685443E-34</v>
      </c>
      <c r="HI33" s="86">
        <f t="shared" si="47"/>
        <v>9.193535281448177E-33</v>
      </c>
      <c r="HJ33" s="86">
        <f t="shared" si="47"/>
        <v>2.4916771899803258E-35</v>
      </c>
      <c r="HK33" s="86">
        <f t="shared" si="47"/>
        <v>4.1745008336459833E-34</v>
      </c>
      <c r="HL33" s="86">
        <f t="shared" si="47"/>
        <v>2.899646837853145E-31</v>
      </c>
      <c r="HM33" s="86">
        <f t="shared" si="47"/>
        <v>1.1662199246168511E-38</v>
      </c>
      <c r="HN33" s="86">
        <f t="shared" si="47"/>
        <v>1.0637008996921567E-34</v>
      </c>
      <c r="HO33" s="86">
        <f t="shared" si="47"/>
        <v>6.0318717762986466E-34</v>
      </c>
      <c r="HP33" s="86">
        <f t="shared" si="47"/>
        <v>7.774063558239008E-40</v>
      </c>
      <c r="HQ33" s="86">
        <f t="shared" si="47"/>
        <v>8.153555777009113E-51</v>
      </c>
      <c r="HS33" s="86">
        <f t="shared" si="55"/>
        <v>2.9277850661840744E-128</v>
      </c>
      <c r="HT33" s="86">
        <f t="shared" si="48"/>
        <v>6.3950501724884493E-118</v>
      </c>
      <c r="HU33" s="86">
        <f t="shared" si="48"/>
        <v>4.2118062233018991E-126</v>
      </c>
      <c r="HV33" s="86">
        <f t="shared" si="48"/>
        <v>4.3959937524387971E-149</v>
      </c>
      <c r="HW33" s="86">
        <f t="shared" si="48"/>
        <v>5.7047877291571207E-208</v>
      </c>
      <c r="HX33" s="86">
        <f t="shared" si="48"/>
        <v>8.8631161394028196E-162</v>
      </c>
      <c r="HY33" s="86">
        <f t="shared" si="48"/>
        <v>7.6587172695641272E-153</v>
      </c>
      <c r="HZ33" s="86">
        <f t="shared" si="48"/>
        <v>5.4608895894794388E-171</v>
      </c>
      <c r="IA33" s="86">
        <f t="shared" si="48"/>
        <v>1.2168960760409705E-163</v>
      </c>
      <c r="IB33" s="86">
        <f t="shared" si="48"/>
        <v>1.0525324181224679E-150</v>
      </c>
      <c r="IC33" s="86">
        <f t="shared" si="48"/>
        <v>1.288015817069608E-189</v>
      </c>
      <c r="ID33" s="86">
        <f t="shared" si="48"/>
        <v>1.3143602973413204E-167</v>
      </c>
      <c r="IE33" s="86">
        <f t="shared" si="48"/>
        <v>6.4949096287259332E-162</v>
      </c>
      <c r="IF33" s="86">
        <f t="shared" si="48"/>
        <v>1.992269682373235E-112</v>
      </c>
      <c r="IG33" s="86">
        <f t="shared" si="48"/>
        <v>2.8624468110521878E-78</v>
      </c>
      <c r="II33" s="86">
        <f t="shared" si="56"/>
        <v>3.6238003147420089E-247</v>
      </c>
      <c r="IJ33" s="86">
        <f t="shared" si="49"/>
        <v>1.3596515385849841E-226</v>
      </c>
      <c r="IK33" s="86">
        <f t="shared" si="49"/>
        <v>3.5988607487250935E-246</v>
      </c>
      <c r="IL33" s="86">
        <f t="shared" si="49"/>
        <v>2.3461405052173523E-291</v>
      </c>
      <c r="IM33" s="86">
        <f t="shared" si="49"/>
        <v>0</v>
      </c>
      <c r="IN33" s="86">
        <f t="shared" si="49"/>
        <v>0</v>
      </c>
      <c r="IO33" s="86">
        <f t="shared" si="49"/>
        <v>9.5240899939446357E-294</v>
      </c>
      <c r="IP33" s="86">
        <f t="shared" si="49"/>
        <v>0</v>
      </c>
      <c r="IQ33" s="86">
        <f t="shared" si="49"/>
        <v>0</v>
      </c>
      <c r="IR33" s="86">
        <f t="shared" si="49"/>
        <v>4.8845642138726435E-294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3.6462511592990965E-230</v>
      </c>
      <c r="IY33" s="86">
        <f t="shared" si="57"/>
        <v>2.0749177260376811E-11</v>
      </c>
      <c r="IZ33" s="86">
        <f t="shared" si="50"/>
        <v>6.5007737854822878E-11</v>
      </c>
      <c r="JA33" s="86">
        <f t="shared" si="50"/>
        <v>6.9847034138541006E-12</v>
      </c>
      <c r="JB33" s="86">
        <f t="shared" si="50"/>
        <v>4.1639420794630773E-13</v>
      </c>
      <c r="JC33" s="86">
        <f t="shared" si="50"/>
        <v>7.1531500772533852E-14</v>
      </c>
      <c r="JD33" s="86">
        <f t="shared" si="50"/>
        <v>8.1160121370764299E-14</v>
      </c>
      <c r="JE33" s="86">
        <f t="shared" si="50"/>
        <v>1.7233753619011239E-13</v>
      </c>
      <c r="JF33" s="86">
        <f t="shared" si="50"/>
        <v>5.1098136608108577E-15</v>
      </c>
      <c r="JG33" s="86">
        <f t="shared" si="50"/>
        <v>2.7804178384596504E-14</v>
      </c>
      <c r="JH33" s="86">
        <f t="shared" si="50"/>
        <v>4.2234276146950398E-13</v>
      </c>
      <c r="JI33" s="86">
        <f t="shared" si="50"/>
        <v>1.2441921047084499E-15</v>
      </c>
      <c r="JJ33" s="86">
        <f t="shared" si="50"/>
        <v>3.0023315385052121E-12</v>
      </c>
      <c r="JK33" s="86">
        <f t="shared" si="50"/>
        <v>2.8290391866951358E-14</v>
      </c>
      <c r="JL33" s="86">
        <f t="shared" si="50"/>
        <v>2.0738864660434774E-17</v>
      </c>
      <c r="JM33" s="86">
        <f t="shared" si="50"/>
        <v>2.9697820616789492E-22</v>
      </c>
    </row>
    <row r="34" spans="2:273" x14ac:dyDescent="0.25">
      <c r="B34" s="2">
        <v>7</v>
      </c>
      <c r="C34" s="37">
        <v>52.856999999999999</v>
      </c>
      <c r="D34" s="37">
        <v>58.302</v>
      </c>
      <c r="E34" s="37">
        <v>56.856999999999999</v>
      </c>
      <c r="F34" s="37">
        <v>58.475999999999999</v>
      </c>
      <c r="G34" s="37">
        <v>59.444000000000003</v>
      </c>
      <c r="H34" s="37">
        <v>60.825000000000003</v>
      </c>
      <c r="I34" s="37">
        <v>67.412999999999997</v>
      </c>
      <c r="J34" s="37">
        <v>67.126999999999995</v>
      </c>
      <c r="K34" s="37">
        <v>64.221999999999994</v>
      </c>
      <c r="L34" s="37">
        <v>60.444000000000003</v>
      </c>
      <c r="M34" s="37">
        <v>59.381</v>
      </c>
      <c r="N34" s="37">
        <v>58.444000000000003</v>
      </c>
      <c r="O34" s="37">
        <v>60.048000000000002</v>
      </c>
      <c r="P34" s="37">
        <v>56.484000000000002</v>
      </c>
      <c r="Q34" s="37">
        <v>56.71</v>
      </c>
      <c r="R34" s="19"/>
      <c r="S34" s="4">
        <f t="shared" si="7"/>
        <v>55.454577724011109</v>
      </c>
      <c r="T34" s="4">
        <f t="shared" si="7"/>
        <v>57.526690531983668</v>
      </c>
      <c r="U34" s="4">
        <f t="shared" si="7"/>
        <v>57.223915400399399</v>
      </c>
      <c r="V34" s="4">
        <f t="shared" si="7"/>
        <v>56.594157036241647</v>
      </c>
      <c r="W34" s="4">
        <f t="shared" si="7"/>
        <v>57.84057164287217</v>
      </c>
      <c r="X34" s="4">
        <f t="shared" si="7"/>
        <v>60.070025580792588</v>
      </c>
      <c r="Y34" s="4">
        <f t="shared" si="7"/>
        <v>63.86798356892681</v>
      </c>
      <c r="Z34" s="4">
        <f t="shared" si="7"/>
        <v>64.349337674135143</v>
      </c>
      <c r="AA34" s="4">
        <f t="shared" si="7"/>
        <v>62.075926429785454</v>
      </c>
      <c r="AB34" s="4">
        <f t="shared" si="7"/>
        <v>60.806197303268249</v>
      </c>
      <c r="AC34" s="4">
        <f t="shared" si="7"/>
        <v>56.756852955185288</v>
      </c>
      <c r="AD34" s="4">
        <f t="shared" si="7"/>
        <v>59.180375220137982</v>
      </c>
      <c r="AE34" s="4">
        <f t="shared" si="7"/>
        <v>57.591050263777895</v>
      </c>
      <c r="AF34" s="4" t="e">
        <f t="shared" si="7"/>
        <v>#N/A</v>
      </c>
      <c r="AG34" s="4" t="e">
        <f t="shared" si="7"/>
        <v>#N/A</v>
      </c>
      <c r="AI34" s="4">
        <f t="shared" si="8"/>
        <v>-2.59757772401111</v>
      </c>
      <c r="AJ34" s="4">
        <f t="shared" si="8"/>
        <v>0.77530946801633149</v>
      </c>
      <c r="AK34" s="4">
        <f t="shared" si="8"/>
        <v>-0.36691540039939952</v>
      </c>
      <c r="AL34" s="4">
        <f t="shared" si="8"/>
        <v>1.881842963758352</v>
      </c>
      <c r="AM34" s="4">
        <f t="shared" si="8"/>
        <v>1.6034283571278323</v>
      </c>
      <c r="AN34" s="4">
        <f t="shared" si="8"/>
        <v>0.75497441920741437</v>
      </c>
      <c r="AO34" s="4">
        <f t="shared" si="8"/>
        <v>3.5450164310731864</v>
      </c>
      <c r="AP34" s="4">
        <f t="shared" si="8"/>
        <v>2.7776623258648527</v>
      </c>
      <c r="AQ34" s="4">
        <f t="shared" si="8"/>
        <v>2.1460735702145399</v>
      </c>
      <c r="AR34" s="4">
        <f t="shared" si="8"/>
        <v>-0.36219730326824617</v>
      </c>
      <c r="AS34" s="4">
        <f t="shared" si="8"/>
        <v>2.6241470448147126</v>
      </c>
      <c r="AT34" s="4">
        <f t="shared" si="8"/>
        <v>-0.73637522013797962</v>
      </c>
      <c r="AU34" s="4">
        <f t="shared" si="8"/>
        <v>2.4569497362221071</v>
      </c>
      <c r="AV34" s="4">
        <f t="shared" si="8"/>
        <v>0</v>
      </c>
      <c r="AW34" s="4">
        <f t="shared" si="8"/>
        <v>0</v>
      </c>
      <c r="AY34" s="2">
        <f t="shared" si="51"/>
        <v>55.454577646872949</v>
      </c>
      <c r="AZ34" s="2">
        <f t="shared" si="9"/>
        <v>57.526690301893467</v>
      </c>
      <c r="BA34" s="2">
        <f t="shared" si="9"/>
        <v>57.223915371247195</v>
      </c>
      <c r="BB34" s="2">
        <f t="shared" si="9"/>
        <v>56.594157034233668</v>
      </c>
      <c r="BC34" s="2">
        <f t="shared" si="9"/>
        <v>57.840571642504649</v>
      </c>
      <c r="BD34" s="2">
        <f t="shared" si="9"/>
        <v>60.070025580384922</v>
      </c>
      <c r="BE34" s="2">
        <f t="shared" si="9"/>
        <v>63.867983568044785</v>
      </c>
      <c r="BF34" s="2">
        <f t="shared" si="9"/>
        <v>64.349337674105413</v>
      </c>
      <c r="BG34" s="2">
        <f t="shared" si="9"/>
        <v>62.075926429635572</v>
      </c>
      <c r="BH34" s="2">
        <f t="shared" si="9"/>
        <v>60.806197301382205</v>
      </c>
      <c r="BI34" s="2">
        <f t="shared" si="9"/>
        <v>56.756852955177692</v>
      </c>
      <c r="BJ34" s="2">
        <f t="shared" si="9"/>
        <v>59.180375208114128</v>
      </c>
      <c r="BK34" s="2">
        <f t="shared" si="9"/>
        <v>57.591050263623224</v>
      </c>
      <c r="BL34" s="2" t="e">
        <f t="shared" si="9"/>
        <v>#N/A</v>
      </c>
      <c r="BM34" s="2" t="e">
        <f t="shared" si="9"/>
        <v>#N/A</v>
      </c>
      <c r="BO34" s="2">
        <f t="shared" si="10"/>
        <v>52.856999999999999</v>
      </c>
      <c r="BP34" s="2">
        <f t="shared" si="11"/>
        <v>58.302</v>
      </c>
      <c r="BQ34" s="2">
        <f t="shared" si="12"/>
        <v>56.856999999999999</v>
      </c>
      <c r="BR34" s="2">
        <f t="shared" si="13"/>
        <v>58.475999999999999</v>
      </c>
      <c r="BS34" s="2">
        <f t="shared" si="14"/>
        <v>59.444000000000003</v>
      </c>
      <c r="BT34" s="2">
        <f t="shared" si="15"/>
        <v>60.825000000000003</v>
      </c>
      <c r="BU34" s="2">
        <f t="shared" si="16"/>
        <v>67.412999999999997</v>
      </c>
      <c r="BV34" s="2">
        <f t="shared" si="17"/>
        <v>67.126999999999995</v>
      </c>
      <c r="BW34" s="2">
        <f t="shared" si="18"/>
        <v>64.221999999999994</v>
      </c>
      <c r="BX34" s="2">
        <f t="shared" si="19"/>
        <v>60.444000000000003</v>
      </c>
      <c r="BY34" s="2">
        <f t="shared" si="20"/>
        <v>59.381</v>
      </c>
      <c r="BZ34" s="2">
        <f t="shared" si="21"/>
        <v>58.444000000000003</v>
      </c>
      <c r="CA34" s="2">
        <f t="shared" si="22"/>
        <v>60.048000000000002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55.392773784355171</v>
      </c>
      <c r="DL34" s="2">
        <f t="shared" si="41"/>
        <v>57.585032574345682</v>
      </c>
      <c r="DM34" s="2">
        <f t="shared" si="41"/>
        <v>57.224640591966171</v>
      </c>
      <c r="DN34" s="2">
        <f t="shared" si="41"/>
        <v>56.433607973421921</v>
      </c>
      <c r="DO34" s="2">
        <f t="shared" si="41"/>
        <v>57.72311157928857</v>
      </c>
      <c r="DP34" s="2">
        <f t="shared" si="41"/>
        <v>60.065417396556931</v>
      </c>
      <c r="DQ34" s="2">
        <f t="shared" si="41"/>
        <v>63.874452556518918</v>
      </c>
      <c r="DR34" s="2">
        <f t="shared" si="41"/>
        <v>64.362547386759587</v>
      </c>
      <c r="DS34" s="2">
        <f t="shared" si="41"/>
        <v>62.04835627177701</v>
      </c>
      <c r="DT34" s="2">
        <f t="shared" si="41"/>
        <v>60.758563877982503</v>
      </c>
      <c r="DU34" s="2">
        <f t="shared" si="41"/>
        <v>56.60287435897434</v>
      </c>
      <c r="DV34" s="2">
        <f t="shared" si="41"/>
        <v>59.102831148696289</v>
      </c>
      <c r="DW34" s="2">
        <f t="shared" si="41"/>
        <v>57.402187108013933</v>
      </c>
      <c r="DX34" s="2">
        <f t="shared" si="41"/>
        <v>54.976553342816494</v>
      </c>
      <c r="DY34" s="2">
        <f t="shared" si="41"/>
        <v>55.267548387096774</v>
      </c>
      <c r="EA34" s="2">
        <f t="shared" si="42"/>
        <v>57.129233974611893</v>
      </c>
      <c r="EB34" s="2">
        <f t="shared" si="42"/>
        <v>56.013303049967554</v>
      </c>
      <c r="EC34" s="2">
        <f t="shared" si="42"/>
        <v>57.203537596626852</v>
      </c>
      <c r="ED34" s="2">
        <f t="shared" si="42"/>
        <v>61.445943435662954</v>
      </c>
      <c r="EE34" s="2">
        <f t="shared" si="42"/>
        <v>61.631350598505996</v>
      </c>
      <c r="EF34" s="2">
        <f t="shared" si="42"/>
        <v>60.219605933076814</v>
      </c>
      <c r="EG34" s="2">
        <f t="shared" si="42"/>
        <v>63.662371798428119</v>
      </c>
      <c r="EH34" s="2">
        <f t="shared" si="42"/>
        <v>63.888576243611034</v>
      </c>
      <c r="EI34" s="2">
        <f t="shared" si="42"/>
        <v>62.997985835957316</v>
      </c>
      <c r="EJ34" s="2">
        <f t="shared" si="42"/>
        <v>62.230832935054998</v>
      </c>
      <c r="EK34" s="2">
        <f t="shared" si="42"/>
        <v>62.1913296905254</v>
      </c>
      <c r="EL34" s="2">
        <f t="shared" si="42"/>
        <v>61.535950865914465</v>
      </c>
      <c r="EM34" s="2">
        <f t="shared" si="42"/>
        <v>63.769812592936809</v>
      </c>
      <c r="EN34" s="2">
        <f t="shared" si="42"/>
        <v>62.609016294926612</v>
      </c>
      <c r="EO34" s="2">
        <f t="shared" si="42"/>
        <v>59.293342986104292</v>
      </c>
      <c r="EQ34" s="2">
        <f t="shared" si="43"/>
        <v>55.305914061107416</v>
      </c>
      <c r="ER34" s="2">
        <f t="shared" si="43"/>
        <v>56.006475468006947</v>
      </c>
      <c r="ES34" s="2">
        <f t="shared" si="43"/>
        <v>57.627553338513017</v>
      </c>
      <c r="ET34" s="2">
        <f t="shared" si="43"/>
        <v>59.822649003039658</v>
      </c>
      <c r="EU34" s="2">
        <f t="shared" si="43"/>
        <v>60.726554807357346</v>
      </c>
      <c r="EV34" s="2">
        <f t="shared" si="43"/>
        <v>61.352782998420949</v>
      </c>
      <c r="EW34" s="2">
        <f t="shared" si="43"/>
        <v>65.551041230020871</v>
      </c>
      <c r="EX34" s="2">
        <f t="shared" si="43"/>
        <v>64.899663328652196</v>
      </c>
      <c r="EY34" s="2">
        <f t="shared" si="43"/>
        <v>63.449707101821041</v>
      </c>
      <c r="EZ34" s="2">
        <f t="shared" si="43"/>
        <v>61.933870733816569</v>
      </c>
      <c r="FA34" s="2">
        <f t="shared" si="43"/>
        <v>62.231294635372997</v>
      </c>
      <c r="FB34" s="2">
        <f t="shared" si="43"/>
        <v>62.446576121017067</v>
      </c>
      <c r="FC34" s="2">
        <f t="shared" si="43"/>
        <v>61.577989991564706</v>
      </c>
      <c r="FD34" s="2">
        <f t="shared" si="43"/>
        <v>60.880787534189054</v>
      </c>
      <c r="FE34" s="2">
        <f t="shared" si="43"/>
        <v>58.934526565840528</v>
      </c>
      <c r="FG34" s="2">
        <f t="shared" si="44"/>
        <v>3.5593225396043919E-2</v>
      </c>
      <c r="FH34" s="2">
        <f t="shared" si="44"/>
        <v>3.7119785075396761E-2</v>
      </c>
      <c r="FI34" s="2">
        <f t="shared" si="44"/>
        <v>3.4392925144252302E-2</v>
      </c>
      <c r="FJ34" s="2">
        <f t="shared" si="44"/>
        <v>3.2031210040972369E-2</v>
      </c>
      <c r="FK34" s="2">
        <f t="shared" si="44"/>
        <v>3.0054816617832218E-2</v>
      </c>
      <c r="FL34" s="2">
        <f t="shared" si="44"/>
        <v>2.9874506164845983E-2</v>
      </c>
      <c r="FM34" s="2">
        <f t="shared" si="44"/>
        <v>3.0518154201354116E-2</v>
      </c>
      <c r="FN34" s="2">
        <f t="shared" si="44"/>
        <v>2.7873004072276844E-2</v>
      </c>
      <c r="FO34" s="2">
        <f t="shared" si="44"/>
        <v>2.90319685236166E-2</v>
      </c>
      <c r="FP34" s="2">
        <f t="shared" si="44"/>
        <v>3.2353967975402534E-2</v>
      </c>
      <c r="FQ34" s="2">
        <f t="shared" si="44"/>
        <v>2.7552972980105023E-2</v>
      </c>
      <c r="FR34" s="2">
        <f t="shared" si="44"/>
        <v>3.1869873929977449E-2</v>
      </c>
      <c r="FS34" s="2">
        <f t="shared" si="44"/>
        <v>2.9660276214407005E-2</v>
      </c>
      <c r="FT34" s="2">
        <f t="shared" si="44"/>
        <v>2.5225561787230767E-2</v>
      </c>
      <c r="FU34" s="2">
        <f t="shared" si="44"/>
        <v>2.1738005716866033E-2</v>
      </c>
      <c r="FW34" s="2">
        <f t="shared" si="53"/>
        <v>1.2923816956677909E-6</v>
      </c>
      <c r="FX34" s="2">
        <f t="shared" si="45"/>
        <v>1.5101448867296045E-6</v>
      </c>
      <c r="FY34" s="2">
        <f t="shared" si="45"/>
        <v>1.3514122108464723E-6</v>
      </c>
      <c r="FZ34" s="2">
        <f t="shared" si="45"/>
        <v>1.2993176540605288E-6</v>
      </c>
      <c r="GA34" s="2">
        <f t="shared" si="45"/>
        <v>1.4852027041535995E-6</v>
      </c>
      <c r="GB34" s="2">
        <f t="shared" si="45"/>
        <v>1.6567959547664897E-6</v>
      </c>
      <c r="GC34" s="2">
        <f t="shared" si="45"/>
        <v>1.7603951041955792E-6</v>
      </c>
      <c r="GD34" s="2">
        <f t="shared" si="45"/>
        <v>1.2728369048210747E-6</v>
      </c>
      <c r="GE34" s="2">
        <f t="shared" si="45"/>
        <v>1.2003910761655033E-6</v>
      </c>
      <c r="GF34" s="2">
        <f t="shared" si="45"/>
        <v>1.086077577850017E-6</v>
      </c>
      <c r="GG34" s="2">
        <f t="shared" si="45"/>
        <v>9.3713641951458085E-7</v>
      </c>
      <c r="GH34" s="2">
        <f t="shared" si="45"/>
        <v>9.2329259199778653E-7</v>
      </c>
      <c r="GI34" s="2">
        <f t="shared" si="45"/>
        <v>1.083620277896068E-6</v>
      </c>
      <c r="GJ34" s="2">
        <f t="shared" si="45"/>
        <v>9.4377615375063305E-7</v>
      </c>
      <c r="GK34" s="2">
        <f t="shared" si="45"/>
        <v>7.6054307205158519E-7</v>
      </c>
      <c r="GM34" s="86">
        <f t="shared" si="54"/>
        <v>4.5009443248712844E-11</v>
      </c>
      <c r="GN34" s="86">
        <f t="shared" si="46"/>
        <v>1.3553513266858952E-10</v>
      </c>
      <c r="GO34" s="86">
        <f t="shared" si="46"/>
        <v>1.5746906359023261E-11</v>
      </c>
      <c r="GP34" s="86">
        <f t="shared" si="46"/>
        <v>1.0397256099841505E-12</v>
      </c>
      <c r="GQ34" s="86">
        <f t="shared" si="46"/>
        <v>1.8909781348222765E-13</v>
      </c>
      <c r="GR34" s="86">
        <f t="shared" si="46"/>
        <v>2.1306124130178057E-13</v>
      </c>
      <c r="GS34" s="86">
        <f t="shared" si="46"/>
        <v>4.4089672106380168E-13</v>
      </c>
      <c r="GT34" s="86">
        <f t="shared" si="46"/>
        <v>1.4758911142570729E-14</v>
      </c>
      <c r="GU34" s="86">
        <f t="shared" si="46"/>
        <v>7.5728688701551048E-14</v>
      </c>
      <c r="GV34" s="86">
        <f t="shared" si="46"/>
        <v>1.0567838185769256E-12</v>
      </c>
      <c r="GW34" s="86">
        <f t="shared" si="46"/>
        <v>3.7975881102366699E-15</v>
      </c>
      <c r="GX34" s="86">
        <f t="shared" si="46"/>
        <v>6.8869907255008186E-12</v>
      </c>
      <c r="GY34" s="86">
        <f t="shared" si="46"/>
        <v>7.7469661477847143E-14</v>
      </c>
      <c r="GZ34" s="86">
        <f t="shared" si="46"/>
        <v>7.2841289028651032E-17</v>
      </c>
      <c r="HA34" s="86">
        <f t="shared" si="46"/>
        <v>1.5515193569454382E-21</v>
      </c>
      <c r="HC34" s="86">
        <f t="shared" si="58"/>
        <v>5.1049697254574472E-27</v>
      </c>
      <c r="HD34" s="86">
        <f t="shared" si="47"/>
        <v>1.3027886652286597E-25</v>
      </c>
      <c r="HE34" s="86">
        <f t="shared" si="47"/>
        <v>2.0815569075527025E-26</v>
      </c>
      <c r="HF34" s="86">
        <f t="shared" si="47"/>
        <v>9.0396976546528958E-31</v>
      </c>
      <c r="HG34" s="86">
        <f t="shared" si="47"/>
        <v>6.2637947543149678E-42</v>
      </c>
      <c r="HH34" s="86">
        <f t="shared" si="47"/>
        <v>1.3793419928297288E-33</v>
      </c>
      <c r="HI34" s="86">
        <f t="shared" si="47"/>
        <v>5.415178770945404E-32</v>
      </c>
      <c r="HJ34" s="86">
        <f t="shared" si="47"/>
        <v>1.6993023025121928E-34</v>
      </c>
      <c r="HK34" s="86">
        <f t="shared" si="47"/>
        <v>2.6099878683673786E-33</v>
      </c>
      <c r="HL34" s="86">
        <f t="shared" si="47"/>
        <v>1.5420106989867583E-30</v>
      </c>
      <c r="HM34" s="86">
        <f t="shared" si="47"/>
        <v>9.3143442489908455E-38</v>
      </c>
      <c r="HN34" s="86">
        <f t="shared" si="47"/>
        <v>6.6936602702734876E-34</v>
      </c>
      <c r="HO34" s="86">
        <f t="shared" si="47"/>
        <v>3.6601755983206806E-33</v>
      </c>
      <c r="HP34" s="86">
        <f t="shared" si="47"/>
        <v>6.5692134015474846E-39</v>
      </c>
      <c r="HQ34" s="86">
        <f t="shared" si="47"/>
        <v>1.3000198685940836E-49</v>
      </c>
      <c r="HS34" s="86">
        <f t="shared" si="55"/>
        <v>3.8491017942072322E-126</v>
      </c>
      <c r="HT34" s="86">
        <f t="shared" si="48"/>
        <v>5.9102833260045194E-116</v>
      </c>
      <c r="HU34" s="86">
        <f t="shared" si="48"/>
        <v>5.341757298740999E-124</v>
      </c>
      <c r="HV34" s="86">
        <f t="shared" si="48"/>
        <v>1.3425091871694163E-146</v>
      </c>
      <c r="HW34" s="86">
        <f t="shared" si="48"/>
        <v>1.8257639505206879E-204</v>
      </c>
      <c r="HX34" s="86">
        <f t="shared" si="48"/>
        <v>4.742216979919777E-159</v>
      </c>
      <c r="HY34" s="86">
        <f t="shared" si="48"/>
        <v>2.9391616289226417E-150</v>
      </c>
      <c r="HZ34" s="86">
        <f t="shared" si="48"/>
        <v>3.8411438056421077E-168</v>
      </c>
      <c r="IA34" s="86">
        <f t="shared" si="48"/>
        <v>6.2079921357616868E-161</v>
      </c>
      <c r="IB34" s="86">
        <f t="shared" si="48"/>
        <v>3.1613079389240199E-148</v>
      </c>
      <c r="IC34" s="86">
        <f t="shared" si="48"/>
        <v>1.6158051568995059E-186</v>
      </c>
      <c r="ID34" s="86">
        <f t="shared" si="48"/>
        <v>6.9896419284137205E-165</v>
      </c>
      <c r="IE34" s="86">
        <f t="shared" si="48"/>
        <v>2.9393452264095279E-159</v>
      </c>
      <c r="IF34" s="86">
        <f t="shared" si="48"/>
        <v>1.2699471303160119E-110</v>
      </c>
      <c r="IG34" s="86">
        <f t="shared" si="48"/>
        <v>4.841174976890093E-77</v>
      </c>
      <c r="II34" s="86">
        <f t="shared" si="56"/>
        <v>7.1528635411779382E-244</v>
      </c>
      <c r="IJ34" s="86">
        <f t="shared" si="49"/>
        <v>1.5382359950876701E-223</v>
      </c>
      <c r="IK34" s="86">
        <f t="shared" si="49"/>
        <v>7.0602646072602694E-243</v>
      </c>
      <c r="IL34" s="86">
        <f t="shared" si="49"/>
        <v>1.8237900781596192E-287</v>
      </c>
      <c r="IM34" s="86">
        <f t="shared" si="49"/>
        <v>0</v>
      </c>
      <c r="IN34" s="86">
        <f t="shared" si="49"/>
        <v>1.2230632596197745E-307</v>
      </c>
      <c r="IO34" s="86">
        <f t="shared" si="49"/>
        <v>9.7853993741648841E-290</v>
      </c>
      <c r="IP34" s="86">
        <f t="shared" si="49"/>
        <v>0</v>
      </c>
      <c r="IQ34" s="86">
        <f t="shared" si="49"/>
        <v>0</v>
      </c>
      <c r="IR34" s="86">
        <f t="shared" si="49"/>
        <v>3.6707055646747171E-290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3.2690565858421913E-227</v>
      </c>
      <c r="IY34" s="86">
        <f t="shared" si="57"/>
        <v>4.500944324871285E-11</v>
      </c>
      <c r="IZ34" s="86">
        <f t="shared" si="50"/>
        <v>1.3553513266858965E-10</v>
      </c>
      <c r="JA34" s="86">
        <f t="shared" si="50"/>
        <v>1.574690635902328E-11</v>
      </c>
      <c r="JB34" s="86">
        <f t="shared" si="50"/>
        <v>1.0397256099841505E-12</v>
      </c>
      <c r="JC34" s="86">
        <f t="shared" si="50"/>
        <v>1.8909781348222765E-13</v>
      </c>
      <c r="JD34" s="86">
        <f t="shared" si="50"/>
        <v>2.1306124130178057E-13</v>
      </c>
      <c r="JE34" s="86">
        <f t="shared" si="50"/>
        <v>4.4089672106380168E-13</v>
      </c>
      <c r="JF34" s="86">
        <f t="shared" si="50"/>
        <v>1.4758911142570729E-14</v>
      </c>
      <c r="JG34" s="86">
        <f t="shared" si="50"/>
        <v>7.5728688701551048E-14</v>
      </c>
      <c r="JH34" s="86">
        <f t="shared" si="50"/>
        <v>1.0567838185769256E-12</v>
      </c>
      <c r="JI34" s="86">
        <f t="shared" si="50"/>
        <v>3.7975881102366699E-15</v>
      </c>
      <c r="JJ34" s="86">
        <f t="shared" si="50"/>
        <v>6.8869907255008186E-12</v>
      </c>
      <c r="JK34" s="86">
        <f t="shared" si="50"/>
        <v>7.7469661477847143E-14</v>
      </c>
      <c r="JL34" s="86">
        <f t="shared" si="50"/>
        <v>7.2841289028651032E-17</v>
      </c>
      <c r="JM34" s="86">
        <f t="shared" si="50"/>
        <v>1.5515193569454382E-21</v>
      </c>
    </row>
    <row r="35" spans="2:273" x14ac:dyDescent="0.25">
      <c r="B35" s="2">
        <v>8</v>
      </c>
      <c r="C35" s="37">
        <v>55.27</v>
      </c>
      <c r="D35" s="37">
        <v>57</v>
      </c>
      <c r="E35" s="37">
        <v>58.19</v>
      </c>
      <c r="F35" s="37">
        <v>56.587000000000003</v>
      </c>
      <c r="G35" s="37">
        <v>58.491999999999997</v>
      </c>
      <c r="H35" s="37">
        <v>62.079000000000001</v>
      </c>
      <c r="I35" s="37">
        <v>64.397000000000006</v>
      </c>
      <c r="J35" s="37">
        <v>65.840999999999994</v>
      </c>
      <c r="K35" s="37">
        <v>63.968000000000004</v>
      </c>
      <c r="L35" s="37">
        <v>60.936999999999998</v>
      </c>
      <c r="M35" s="37">
        <v>59.127000000000002</v>
      </c>
      <c r="N35" s="37">
        <v>61.302</v>
      </c>
      <c r="O35" s="37">
        <v>59.079000000000001</v>
      </c>
      <c r="P35" s="37">
        <v>57.741999999999997</v>
      </c>
      <c r="Q35" s="37">
        <v>56.597000000000001</v>
      </c>
      <c r="S35" s="4">
        <f t="shared" si="7"/>
        <v>55.700384137580627</v>
      </c>
      <c r="T35" s="4">
        <f t="shared" si="7"/>
        <v>57.704266427743377</v>
      </c>
      <c r="U35" s="4">
        <f t="shared" si="7"/>
        <v>57.391053990204988</v>
      </c>
      <c r="V35" s="4">
        <f t="shared" si="7"/>
        <v>56.87529407833145</v>
      </c>
      <c r="W35" s="4">
        <f t="shared" si="7"/>
        <v>58.130602302117914</v>
      </c>
      <c r="X35" s="4">
        <f t="shared" si="7"/>
        <v>60.290280128212942</v>
      </c>
      <c r="Y35" s="4">
        <f t="shared" si="7"/>
        <v>64.044522417213884</v>
      </c>
      <c r="Z35" s="4">
        <f t="shared" si="7"/>
        <v>64.507721635846522</v>
      </c>
      <c r="AA35" s="4">
        <f t="shared" si="7"/>
        <v>62.227630324941252</v>
      </c>
      <c r="AB35" s="4">
        <f t="shared" si="7"/>
        <v>61.013975272827778</v>
      </c>
      <c r="AC35" s="4">
        <f t="shared" si="7"/>
        <v>57.16594616674999</v>
      </c>
      <c r="AD35" s="4">
        <f t="shared" si="7"/>
        <v>59.357041438884686</v>
      </c>
      <c r="AE35" s="4">
        <f t="shared" si="7"/>
        <v>57.875124778911932</v>
      </c>
      <c r="AF35" s="4" t="e">
        <f t="shared" si="7"/>
        <v>#N/A</v>
      </c>
      <c r="AG35" s="4" t="e">
        <f t="shared" si="7"/>
        <v>#N/A</v>
      </c>
      <c r="AI35" s="4">
        <f t="shared" si="8"/>
        <v>-0.43038413758062433</v>
      </c>
      <c r="AJ35" s="4">
        <f t="shared" si="8"/>
        <v>-0.70426642774337722</v>
      </c>
      <c r="AK35" s="4">
        <f t="shared" si="8"/>
        <v>0.79894600979501007</v>
      </c>
      <c r="AL35" s="4">
        <f t="shared" si="8"/>
        <v>-0.28829407833144671</v>
      </c>
      <c r="AM35" s="4">
        <f t="shared" si="8"/>
        <v>0.36139769788208298</v>
      </c>
      <c r="AN35" s="4">
        <f t="shared" si="8"/>
        <v>1.7887198717870589</v>
      </c>
      <c r="AO35" s="4">
        <f t="shared" si="8"/>
        <v>0.35247758278612196</v>
      </c>
      <c r="AP35" s="4">
        <f t="shared" si="8"/>
        <v>1.3332783641534718</v>
      </c>
      <c r="AQ35" s="4">
        <f t="shared" si="8"/>
        <v>1.7403696750587514</v>
      </c>
      <c r="AR35" s="4">
        <f t="shared" si="8"/>
        <v>-7.6975272827780827E-2</v>
      </c>
      <c r="AS35" s="4">
        <f t="shared" si="8"/>
        <v>1.9610538332500127</v>
      </c>
      <c r="AT35" s="4">
        <f t="shared" si="8"/>
        <v>1.944958561115314</v>
      </c>
      <c r="AU35" s="4">
        <f t="shared" si="8"/>
        <v>1.2038752210880688</v>
      </c>
      <c r="AV35" s="4">
        <f t="shared" si="8"/>
        <v>0</v>
      </c>
      <c r="AW35" s="4">
        <f t="shared" si="8"/>
        <v>0</v>
      </c>
      <c r="AY35" s="2">
        <f t="shared" si="51"/>
        <v>55.700383975112722</v>
      </c>
      <c r="AZ35" s="2">
        <f t="shared" si="9"/>
        <v>57.704265961596946</v>
      </c>
      <c r="BA35" s="2">
        <f t="shared" si="9"/>
        <v>57.39105392644133</v>
      </c>
      <c r="BB35" s="2">
        <f t="shared" si="9"/>
        <v>56.875294073477384</v>
      </c>
      <c r="BC35" s="2">
        <f t="shared" si="9"/>
        <v>58.130602301178207</v>
      </c>
      <c r="BD35" s="2">
        <f t="shared" si="9"/>
        <v>60.290280127177603</v>
      </c>
      <c r="BE35" s="2">
        <f t="shared" si="9"/>
        <v>64.044522415029846</v>
      </c>
      <c r="BF35" s="2">
        <f t="shared" si="9"/>
        <v>64.507721635763616</v>
      </c>
      <c r="BG35" s="2">
        <f t="shared" si="9"/>
        <v>62.227630324546595</v>
      </c>
      <c r="BH35" s="2">
        <f t="shared" si="9"/>
        <v>61.013975268259522</v>
      </c>
      <c r="BI35" s="2">
        <f t="shared" si="9"/>
        <v>57.165946166727629</v>
      </c>
      <c r="BJ35" s="2">
        <f t="shared" si="9"/>
        <v>59.357041412123749</v>
      </c>
      <c r="BK35" s="2">
        <f t="shared" si="9"/>
        <v>57.875124778502595</v>
      </c>
      <c r="BL35" s="2" t="e">
        <f t="shared" si="9"/>
        <v>#N/A</v>
      </c>
      <c r="BM35" s="2" t="e">
        <f t="shared" si="9"/>
        <v>#N/A</v>
      </c>
      <c r="BO35" s="2">
        <f t="shared" si="10"/>
        <v>55.27</v>
      </c>
      <c r="BP35" s="2">
        <f t="shared" si="11"/>
        <v>57</v>
      </c>
      <c r="BQ35" s="2">
        <f t="shared" si="12"/>
        <v>58.19</v>
      </c>
      <c r="BR35" s="2">
        <f t="shared" si="13"/>
        <v>56.587000000000003</v>
      </c>
      <c r="BS35" s="2">
        <f t="shared" si="14"/>
        <v>58.491999999999997</v>
      </c>
      <c r="BT35" s="2">
        <f t="shared" si="15"/>
        <v>62.079000000000001</v>
      </c>
      <c r="BU35" s="2">
        <f t="shared" si="16"/>
        <v>64.397000000000006</v>
      </c>
      <c r="BV35" s="2">
        <f t="shared" si="17"/>
        <v>65.840999999999994</v>
      </c>
      <c r="BW35" s="2">
        <f t="shared" si="18"/>
        <v>63.968000000000004</v>
      </c>
      <c r="BX35" s="2">
        <f t="shared" si="19"/>
        <v>60.936999999999998</v>
      </c>
      <c r="BY35" s="2">
        <f t="shared" si="20"/>
        <v>59.127000000000002</v>
      </c>
      <c r="BZ35" s="2">
        <f t="shared" si="21"/>
        <v>61.302</v>
      </c>
      <c r="CA35" s="2">
        <f t="shared" si="22"/>
        <v>59.079000000000001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55.647318181818171</v>
      </c>
      <c r="DL35" s="2">
        <f t="shared" si="41"/>
        <v>57.780633336034363</v>
      </c>
      <c r="DM35" s="2">
        <f t="shared" si="41"/>
        <v>57.403101479915435</v>
      </c>
      <c r="DN35" s="2">
        <f t="shared" si="41"/>
        <v>56.714953488372089</v>
      </c>
      <c r="DO35" s="2">
        <f t="shared" si="41"/>
        <v>58.016650271452896</v>
      </c>
      <c r="DP35" s="2">
        <f t="shared" si="41"/>
        <v>60.296586076713979</v>
      </c>
      <c r="DQ35" s="2">
        <f t="shared" si="41"/>
        <v>64.061911838586823</v>
      </c>
      <c r="DR35" s="2">
        <f t="shared" si="41"/>
        <v>64.531056271777004</v>
      </c>
      <c r="DS35" s="2">
        <f t="shared" si="41"/>
        <v>62.206452961672476</v>
      </c>
      <c r="DT35" s="2">
        <f t="shared" si="41"/>
        <v>60.974264270613126</v>
      </c>
      <c r="DU35" s="2">
        <f t="shared" si="41"/>
        <v>57.01389581646422</v>
      </c>
      <c r="DV35" s="2">
        <f t="shared" si="41"/>
        <v>59.282977589852031</v>
      </c>
      <c r="DW35" s="2">
        <f t="shared" si="41"/>
        <v>57.682939372822297</v>
      </c>
      <c r="DX35" s="2">
        <f t="shared" si="41"/>
        <v>55.22591180654338</v>
      </c>
      <c r="DY35" s="2">
        <f t="shared" si="41"/>
        <v>55.349935483870972</v>
      </c>
      <c r="EA35" s="2">
        <f t="shared" si="42"/>
        <v>57.011766393636663</v>
      </c>
      <c r="EB35" s="2">
        <f t="shared" si="42"/>
        <v>55.897613562621679</v>
      </c>
      <c r="EC35" s="2">
        <f t="shared" si="42"/>
        <v>57.082555126102918</v>
      </c>
      <c r="ED35" s="2">
        <f t="shared" si="42"/>
        <v>61.294435506205083</v>
      </c>
      <c r="EE35" s="2">
        <f t="shared" si="42"/>
        <v>61.484585821152336</v>
      </c>
      <c r="EF35" s="2">
        <f t="shared" si="42"/>
        <v>60.103460388896522</v>
      </c>
      <c r="EG35" s="2">
        <f t="shared" si="42"/>
        <v>63.540604438280177</v>
      </c>
      <c r="EH35" s="2">
        <f t="shared" si="42"/>
        <v>63.765442794627141</v>
      </c>
      <c r="EI35" s="2">
        <f t="shared" si="42"/>
        <v>62.87356389125776</v>
      </c>
      <c r="EJ35" s="2">
        <f t="shared" si="42"/>
        <v>62.097163014410626</v>
      </c>
      <c r="EK35" s="2">
        <f t="shared" si="42"/>
        <v>62.060180860490284</v>
      </c>
      <c r="EL35" s="2">
        <f t="shared" si="42"/>
        <v>61.408930882642359</v>
      </c>
      <c r="EM35" s="2">
        <f t="shared" si="42"/>
        <v>63.609353996282536</v>
      </c>
      <c r="EN35" s="2">
        <f t="shared" si="42"/>
        <v>62.466968623598746</v>
      </c>
      <c r="EO35" s="2">
        <f t="shared" si="42"/>
        <v>59.189056859052734</v>
      </c>
      <c r="EQ35" s="2">
        <f t="shared" si="43"/>
        <v>55.206077397695616</v>
      </c>
      <c r="ER35" s="2">
        <f t="shared" si="43"/>
        <v>55.890739640024002</v>
      </c>
      <c r="ES35" s="2">
        <f t="shared" si="43"/>
        <v>57.502228764231177</v>
      </c>
      <c r="ET35" s="2">
        <f t="shared" si="43"/>
        <v>59.687020409854512</v>
      </c>
      <c r="EU35" s="2">
        <f t="shared" si="43"/>
        <v>60.588459727385391</v>
      </c>
      <c r="EV35" s="2">
        <f t="shared" si="43"/>
        <v>61.225408491955697</v>
      </c>
      <c r="EW35" s="2">
        <f t="shared" si="43"/>
        <v>65.410594591482194</v>
      </c>
      <c r="EX35" s="2">
        <f t="shared" si="43"/>
        <v>64.76670942570847</v>
      </c>
      <c r="EY35" s="2">
        <f t="shared" si="43"/>
        <v>63.320934075489419</v>
      </c>
      <c r="EZ35" s="2">
        <f t="shared" si="43"/>
        <v>61.802988752166179</v>
      </c>
      <c r="FA35" s="2">
        <f t="shared" si="43"/>
        <v>62.099918146424308</v>
      </c>
      <c r="FB35" s="2">
        <f t="shared" si="43"/>
        <v>62.310876477725216</v>
      </c>
      <c r="FC35" s="2">
        <f t="shared" si="43"/>
        <v>61.43825521466524</v>
      </c>
      <c r="FD35" s="2">
        <f t="shared" si="43"/>
        <v>60.755036203511402</v>
      </c>
      <c r="FE35" s="2">
        <f t="shared" si="43"/>
        <v>58.833229234302003</v>
      </c>
      <c r="FG35" s="2">
        <f t="shared" si="44"/>
        <v>3.8893635990943483E-2</v>
      </c>
      <c r="FH35" s="2">
        <f t="shared" si="44"/>
        <v>4.0555794545319081E-2</v>
      </c>
      <c r="FI35" s="2">
        <f t="shared" si="44"/>
        <v>3.7586374640069198E-2</v>
      </c>
      <c r="FJ35" s="2">
        <f t="shared" si="44"/>
        <v>3.501332127132973E-2</v>
      </c>
      <c r="FK35" s="2">
        <f t="shared" si="44"/>
        <v>3.2859171523384058E-2</v>
      </c>
      <c r="FL35" s="2">
        <f t="shared" si="44"/>
        <v>3.2662603218919395E-2</v>
      </c>
      <c r="FM35" s="2">
        <f t="shared" si="44"/>
        <v>3.336425507540864E-2</v>
      </c>
      <c r="FN35" s="2">
        <f t="shared" si="44"/>
        <v>3.0480175852915677E-2</v>
      </c>
      <c r="FO35" s="2">
        <f t="shared" si="44"/>
        <v>3.1744007038729233E-2</v>
      </c>
      <c r="FP35" s="2">
        <f t="shared" si="44"/>
        <v>3.5365030182986104E-2</v>
      </c>
      <c r="FQ35" s="2">
        <f t="shared" si="44"/>
        <v>3.0131137679466201E-2</v>
      </c>
      <c r="FR35" s="2">
        <f t="shared" si="44"/>
        <v>3.4837505330022861E-2</v>
      </c>
      <c r="FS35" s="2">
        <f t="shared" si="44"/>
        <v>3.2429048171049045E-2</v>
      </c>
      <c r="FT35" s="2">
        <f t="shared" si="44"/>
        <v>2.7592127064792245E-2</v>
      </c>
      <c r="FU35" s="2">
        <f t="shared" si="44"/>
        <v>2.378536559091236E-2</v>
      </c>
      <c r="FW35" s="2">
        <f t="shared" si="53"/>
        <v>1.4170681737048019E-6</v>
      </c>
      <c r="FX35" s="2">
        <f t="shared" si="45"/>
        <v>1.6558407000666769E-6</v>
      </c>
      <c r="FY35" s="2">
        <f t="shared" si="45"/>
        <v>1.4817938299958481E-6</v>
      </c>
      <c r="FZ35" s="2">
        <f t="shared" si="45"/>
        <v>1.4246732989501912E-6</v>
      </c>
      <c r="GA35" s="2">
        <f t="shared" si="45"/>
        <v>1.6284921486112038E-6</v>
      </c>
      <c r="GB35" s="2">
        <f t="shared" si="45"/>
        <v>1.8166403494793813E-6</v>
      </c>
      <c r="GC35" s="2">
        <f t="shared" si="45"/>
        <v>1.9302345205171285E-6</v>
      </c>
      <c r="GD35" s="2">
        <f t="shared" si="45"/>
        <v>1.3956377419969642E-6</v>
      </c>
      <c r="GE35" s="2">
        <f t="shared" si="45"/>
        <v>1.316202489428856E-6</v>
      </c>
      <c r="GF35" s="2">
        <f t="shared" si="45"/>
        <v>1.1908602586508647E-6</v>
      </c>
      <c r="GG35" s="2">
        <f t="shared" si="45"/>
        <v>1.0275495579053545E-6</v>
      </c>
      <c r="GH35" s="2">
        <f t="shared" si="45"/>
        <v>1.0123701056065949E-6</v>
      </c>
      <c r="GI35" s="2">
        <f t="shared" si="45"/>
        <v>1.1881658833939876E-6</v>
      </c>
      <c r="GJ35" s="2">
        <f t="shared" si="45"/>
        <v>1.0348298804022341E-6</v>
      </c>
      <c r="GK35" s="2">
        <f t="shared" si="45"/>
        <v>8.3391883454283684E-7</v>
      </c>
      <c r="GM35" s="86">
        <f t="shared" si="54"/>
        <v>9.6398344663968596E-11</v>
      </c>
      <c r="GN35" s="86">
        <f t="shared" si="46"/>
        <v>2.7919625019066309E-10</v>
      </c>
      <c r="GO35" s="86">
        <f t="shared" si="46"/>
        <v>3.5026868429346794E-11</v>
      </c>
      <c r="GP35" s="86">
        <f t="shared" si="46"/>
        <v>2.5566376455001639E-12</v>
      </c>
      <c r="GQ35" s="86">
        <f t="shared" si="46"/>
        <v>4.918102437896726E-13</v>
      </c>
      <c r="GR35" s="86">
        <f t="shared" si="46"/>
        <v>5.5037670884866892E-13</v>
      </c>
      <c r="GS35" s="86">
        <f t="shared" si="46"/>
        <v>1.1104154702056501E-12</v>
      </c>
      <c r="GT35" s="86">
        <f t="shared" si="46"/>
        <v>4.1875470032324215E-14</v>
      </c>
      <c r="GU35" s="86">
        <f t="shared" si="46"/>
        <v>2.0282506764040141E-13</v>
      </c>
      <c r="GV35" s="86">
        <f t="shared" si="46"/>
        <v>2.6038112895036252E-12</v>
      </c>
      <c r="GW35" s="86">
        <f t="shared" si="46"/>
        <v>1.1373994571858522E-14</v>
      </c>
      <c r="GX35" s="86">
        <f t="shared" si="46"/>
        <v>1.5584915826098718E-11</v>
      </c>
      <c r="GY35" s="86">
        <f t="shared" si="46"/>
        <v>2.0856990097124576E-13</v>
      </c>
      <c r="GZ35" s="86">
        <f t="shared" si="46"/>
        <v>2.5042557456187027E-16</v>
      </c>
      <c r="HA35" s="86">
        <f t="shared" si="46"/>
        <v>7.8768076045740089E-21</v>
      </c>
      <c r="HC35" s="86">
        <f t="shared" si="58"/>
        <v>2.1476906619081186E-26</v>
      </c>
      <c r="HD35" s="86">
        <f t="shared" si="47"/>
        <v>5.0384024748245434E-25</v>
      </c>
      <c r="HE35" s="86">
        <f t="shared" si="47"/>
        <v>8.6229625050823007E-26</v>
      </c>
      <c r="HF35" s="86">
        <f t="shared" si="47"/>
        <v>4.8075626076029049E-30</v>
      </c>
      <c r="HG35" s="86">
        <f t="shared" si="47"/>
        <v>6.4992145723273286E-41</v>
      </c>
      <c r="HH35" s="86">
        <f t="shared" si="47"/>
        <v>8.7096020498371096E-33</v>
      </c>
      <c r="HI35" s="86">
        <f t="shared" si="47"/>
        <v>3.1204270709391524E-31</v>
      </c>
      <c r="HJ35" s="86">
        <f t="shared" si="47"/>
        <v>1.1316616860906399E-33</v>
      </c>
      <c r="HK35" s="86">
        <f t="shared" si="47"/>
        <v>1.5955345109664004E-32</v>
      </c>
      <c r="HL35" s="86">
        <f t="shared" si="47"/>
        <v>8.0343170095989481E-30</v>
      </c>
      <c r="HM35" s="86">
        <f t="shared" si="47"/>
        <v>7.252623312268904E-37</v>
      </c>
      <c r="HN35" s="86">
        <f t="shared" si="47"/>
        <v>4.1195308886016918E-33</v>
      </c>
      <c r="HO35" s="86">
        <f t="shared" si="47"/>
        <v>2.1729859691050852E-32</v>
      </c>
      <c r="HP35" s="86">
        <f t="shared" si="47"/>
        <v>5.4087450802520563E-38</v>
      </c>
      <c r="HQ35" s="86">
        <f t="shared" si="47"/>
        <v>2.0033331096239916E-48</v>
      </c>
      <c r="HS35" s="86">
        <f t="shared" si="55"/>
        <v>4.8563954817194283E-124</v>
      </c>
      <c r="HT35" s="86">
        <f t="shared" si="48"/>
        <v>5.255691130418091E-114</v>
      </c>
      <c r="HU35" s="86">
        <f t="shared" si="48"/>
        <v>6.5011561376931153E-122</v>
      </c>
      <c r="HV35" s="86">
        <f t="shared" si="48"/>
        <v>3.9054236677470357E-144</v>
      </c>
      <c r="HW35" s="86">
        <f t="shared" si="48"/>
        <v>5.4527742215566316E-201</v>
      </c>
      <c r="HX35" s="86">
        <f t="shared" si="48"/>
        <v>2.404023515460399E-156</v>
      </c>
      <c r="HY35" s="86">
        <f t="shared" si="48"/>
        <v>1.0715840113180713E-147</v>
      </c>
      <c r="HZ35" s="86">
        <f t="shared" si="48"/>
        <v>2.5557793782978665E-165</v>
      </c>
      <c r="IA35" s="86">
        <f t="shared" si="48"/>
        <v>3.0049279053957689E-158</v>
      </c>
      <c r="IB35" s="86">
        <f t="shared" si="48"/>
        <v>9.0519399315952847E-146</v>
      </c>
      <c r="IC35" s="86">
        <f t="shared" si="48"/>
        <v>1.9103272591607491E-183</v>
      </c>
      <c r="ID35" s="86">
        <f t="shared" si="48"/>
        <v>3.52882911700791E-162</v>
      </c>
      <c r="IE35" s="86">
        <f t="shared" si="48"/>
        <v>1.2639997507724371E-156</v>
      </c>
      <c r="IF35" s="86">
        <f t="shared" si="48"/>
        <v>7.8238914786287564E-109</v>
      </c>
      <c r="IG35" s="86">
        <f t="shared" si="48"/>
        <v>8.0032566540431535E-76</v>
      </c>
      <c r="II35" s="86">
        <f t="shared" si="56"/>
        <v>1.3413028550671718E-240</v>
      </c>
      <c r="IJ35" s="86">
        <f t="shared" si="49"/>
        <v>1.658622345443041E-220</v>
      </c>
      <c r="IK35" s="86">
        <f t="shared" si="49"/>
        <v>1.3156882366044974E-239</v>
      </c>
      <c r="IL35" s="86">
        <f t="shared" si="49"/>
        <v>1.3344014575990731E-283</v>
      </c>
      <c r="IM35" s="86">
        <f t="shared" si="49"/>
        <v>0</v>
      </c>
      <c r="IN35" s="86">
        <f t="shared" si="49"/>
        <v>1.9956756483738723E-303</v>
      </c>
      <c r="IO35" s="86">
        <f t="shared" si="49"/>
        <v>9.4315990885447039E-286</v>
      </c>
      <c r="IP35" s="86">
        <f t="shared" si="49"/>
        <v>0</v>
      </c>
      <c r="IQ35" s="86">
        <f t="shared" si="49"/>
        <v>0</v>
      </c>
      <c r="IR35" s="86">
        <f t="shared" si="49"/>
        <v>2.5989870722966536E-286</v>
      </c>
      <c r="IS35" s="86">
        <f t="shared" si="49"/>
        <v>0</v>
      </c>
      <c r="IT35" s="86">
        <f t="shared" si="49"/>
        <v>0</v>
      </c>
      <c r="IU35" s="86">
        <f t="shared" si="49"/>
        <v>6.9685341013533392E-306</v>
      </c>
      <c r="IV35" s="86">
        <f t="shared" si="49"/>
        <v>0</v>
      </c>
      <c r="IW35" s="86">
        <f t="shared" si="49"/>
        <v>2.8041200852420992E-224</v>
      </c>
      <c r="IY35" s="86">
        <f t="shared" si="57"/>
        <v>9.6398344663968622E-11</v>
      </c>
      <c r="IZ35" s="86">
        <f t="shared" si="50"/>
        <v>2.791962501906636E-10</v>
      </c>
      <c r="JA35" s="86">
        <f t="shared" si="50"/>
        <v>3.5026868429346878E-11</v>
      </c>
      <c r="JB35" s="86">
        <f t="shared" si="50"/>
        <v>2.5566376455001639E-12</v>
      </c>
      <c r="JC35" s="86">
        <f t="shared" si="50"/>
        <v>4.918102437896726E-13</v>
      </c>
      <c r="JD35" s="86">
        <f t="shared" si="50"/>
        <v>5.5037670884866892E-13</v>
      </c>
      <c r="JE35" s="86">
        <f t="shared" si="50"/>
        <v>1.1104154702056501E-12</v>
      </c>
      <c r="JF35" s="86">
        <f t="shared" si="50"/>
        <v>4.1875470032324215E-14</v>
      </c>
      <c r="JG35" s="86">
        <f t="shared" si="50"/>
        <v>2.0282506764040141E-13</v>
      </c>
      <c r="JH35" s="86">
        <f t="shared" si="50"/>
        <v>2.6038112895036252E-12</v>
      </c>
      <c r="JI35" s="86">
        <f t="shared" si="50"/>
        <v>1.1373994571858522E-14</v>
      </c>
      <c r="JJ35" s="86">
        <f t="shared" si="50"/>
        <v>1.5584915826098718E-11</v>
      </c>
      <c r="JK35" s="86">
        <f t="shared" si="50"/>
        <v>2.0856990097124576E-13</v>
      </c>
      <c r="JL35" s="86">
        <f t="shared" si="50"/>
        <v>2.5042557456187027E-16</v>
      </c>
      <c r="JM35" s="86">
        <f t="shared" si="50"/>
        <v>7.8768076045740089E-21</v>
      </c>
    </row>
    <row r="36" spans="2:273" x14ac:dyDescent="0.25">
      <c r="B36" s="2">
        <v>9</v>
      </c>
      <c r="C36" s="37">
        <v>56.206000000000003</v>
      </c>
      <c r="D36" s="37">
        <v>57.143000000000001</v>
      </c>
      <c r="E36" s="37">
        <v>57.381</v>
      </c>
      <c r="F36" s="37">
        <v>56.856999999999999</v>
      </c>
      <c r="G36" s="37">
        <v>61.127000000000002</v>
      </c>
      <c r="H36" s="37">
        <v>62.332999999999998</v>
      </c>
      <c r="I36" s="37">
        <v>64.143000000000001</v>
      </c>
      <c r="J36" s="37">
        <v>66.983999999999995</v>
      </c>
      <c r="K36" s="37">
        <v>62.127000000000002</v>
      </c>
      <c r="L36" s="37">
        <v>61.079000000000001</v>
      </c>
      <c r="M36" s="37">
        <v>59.698</v>
      </c>
      <c r="N36" s="37">
        <v>60.110999999999997</v>
      </c>
      <c r="O36" s="37">
        <v>58.683</v>
      </c>
      <c r="P36" s="37">
        <v>59</v>
      </c>
      <c r="Q36" s="37">
        <v>57.225999999999999</v>
      </c>
      <c r="R36" s="109"/>
      <c r="S36" s="4">
        <f t="shared" si="7"/>
        <v>55.944025377720706</v>
      </c>
      <c r="T36" s="4">
        <f t="shared" si="7"/>
        <v>57.87903755459444</v>
      </c>
      <c r="U36" s="4">
        <f t="shared" si="7"/>
        <v>57.556104088692592</v>
      </c>
      <c r="V36" s="4">
        <f t="shared" si="7"/>
        <v>57.154955217447949</v>
      </c>
      <c r="W36" s="4">
        <f t="shared" si="7"/>
        <v>58.418926319509737</v>
      </c>
      <c r="X36" s="4">
        <f t="shared" si="7"/>
        <v>60.508462548692833</v>
      </c>
      <c r="Y36" s="4">
        <f t="shared" si="7"/>
        <v>64.219088957890207</v>
      </c>
      <c r="Z36" s="4">
        <f t="shared" si="7"/>
        <v>64.664335890398434</v>
      </c>
      <c r="AA36" s="4">
        <f t="shared" si="7"/>
        <v>62.377895774640081</v>
      </c>
      <c r="AB36" s="4">
        <f t="shared" si="7"/>
        <v>61.219857399707614</v>
      </c>
      <c r="AC36" s="4">
        <f t="shared" si="7"/>
        <v>57.573293542764681</v>
      </c>
      <c r="AD36" s="4">
        <f t="shared" si="7"/>
        <v>59.532367402156638</v>
      </c>
      <c r="AE36" s="4">
        <f t="shared" si="7"/>
        <v>58.158121987438669</v>
      </c>
      <c r="AF36" s="4" t="e">
        <f t="shared" si="7"/>
        <v>#N/A</v>
      </c>
      <c r="AG36" s="4" t="e">
        <f t="shared" si="7"/>
        <v>#N/A</v>
      </c>
      <c r="AI36" s="4">
        <f t="shared" si="8"/>
        <v>0.26197462227929691</v>
      </c>
      <c r="AJ36" s="4">
        <f t="shared" si="8"/>
        <v>-0.73603755459443931</v>
      </c>
      <c r="AK36" s="4">
        <f t="shared" si="8"/>
        <v>-0.17510408869259209</v>
      </c>
      <c r="AL36" s="4">
        <f t="shared" si="8"/>
        <v>-0.29795521744794939</v>
      </c>
      <c r="AM36" s="4">
        <f t="shared" si="8"/>
        <v>2.7080736804902656</v>
      </c>
      <c r="AN36" s="4">
        <f t="shared" si="8"/>
        <v>1.8245374513071653</v>
      </c>
      <c r="AO36" s="4">
        <f t="shared" si="8"/>
        <v>-7.6088957890206643E-2</v>
      </c>
      <c r="AP36" s="4">
        <f t="shared" si="8"/>
        <v>2.3196641096015611</v>
      </c>
      <c r="AQ36" s="4">
        <f t="shared" si="8"/>
        <v>-0.25089577464007817</v>
      </c>
      <c r="AR36" s="4">
        <f t="shared" si="8"/>
        <v>-0.14085739970761324</v>
      </c>
      <c r="AS36" s="4">
        <f t="shared" si="8"/>
        <v>2.1247064572353196</v>
      </c>
      <c r="AT36" s="4">
        <f t="shared" si="8"/>
        <v>0.57863259784335952</v>
      </c>
      <c r="AU36" s="4">
        <f t="shared" si="8"/>
        <v>0.52487801256133082</v>
      </c>
      <c r="AV36" s="4">
        <f t="shared" si="8"/>
        <v>0</v>
      </c>
      <c r="AW36" s="4">
        <f t="shared" si="8"/>
        <v>0</v>
      </c>
      <c r="AY36" s="2">
        <f t="shared" si="51"/>
        <v>55.944025039956244</v>
      </c>
      <c r="AZ36" s="2">
        <f t="shared" si="9"/>
        <v>57.879036621761983</v>
      </c>
      <c r="BA36" s="2">
        <f t="shared" si="9"/>
        <v>57.556103951124584</v>
      </c>
      <c r="BB36" s="2">
        <f t="shared" si="9"/>
        <v>57.154955205895654</v>
      </c>
      <c r="BC36" s="2">
        <f t="shared" si="9"/>
        <v>58.418926317146529</v>
      </c>
      <c r="BD36" s="2">
        <f t="shared" si="9"/>
        <v>60.508462546106216</v>
      </c>
      <c r="BE36" s="2">
        <f t="shared" si="9"/>
        <v>64.219088952567759</v>
      </c>
      <c r="BF36" s="2">
        <f t="shared" si="9"/>
        <v>64.66433589017133</v>
      </c>
      <c r="BG36" s="2">
        <f t="shared" si="9"/>
        <v>62.377895773618498</v>
      </c>
      <c r="BH36" s="2">
        <f t="shared" si="9"/>
        <v>61.219857388815065</v>
      </c>
      <c r="BI36" s="2">
        <f t="shared" si="9"/>
        <v>57.573293542700114</v>
      </c>
      <c r="BJ36" s="2">
        <f t="shared" si="9"/>
        <v>59.532367343414585</v>
      </c>
      <c r="BK36" s="2">
        <f t="shared" si="9"/>
        <v>58.158121986373878</v>
      </c>
      <c r="BL36" s="2" t="e">
        <f t="shared" si="9"/>
        <v>#N/A</v>
      </c>
      <c r="BM36" s="2" t="e">
        <f t="shared" si="9"/>
        <v>#N/A</v>
      </c>
      <c r="BO36" s="2">
        <f t="shared" si="10"/>
        <v>56.206000000000003</v>
      </c>
      <c r="BP36" s="2">
        <f t="shared" si="11"/>
        <v>57.143000000000001</v>
      </c>
      <c r="BQ36" s="2">
        <f t="shared" si="12"/>
        <v>57.381</v>
      </c>
      <c r="BR36" s="2">
        <f t="shared" si="13"/>
        <v>56.856999999999999</v>
      </c>
      <c r="BS36" s="2">
        <f t="shared" si="14"/>
        <v>61.127000000000002</v>
      </c>
      <c r="BT36" s="2">
        <f t="shared" si="15"/>
        <v>62.332999999999998</v>
      </c>
      <c r="BU36" s="2">
        <f t="shared" si="16"/>
        <v>64.143000000000001</v>
      </c>
      <c r="BV36" s="2">
        <f t="shared" si="17"/>
        <v>66.983999999999995</v>
      </c>
      <c r="BW36" s="2">
        <f t="shared" si="18"/>
        <v>62.127000000000002</v>
      </c>
      <c r="BX36" s="2">
        <f t="shared" si="19"/>
        <v>61.079000000000001</v>
      </c>
      <c r="BY36" s="2">
        <f t="shared" si="20"/>
        <v>59.698</v>
      </c>
      <c r="BZ36" s="2">
        <f t="shared" si="21"/>
        <v>60.110999999999997</v>
      </c>
      <c r="CA36" s="2">
        <f t="shared" si="22"/>
        <v>58.683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55.901862579281172</v>
      </c>
      <c r="DL36" s="2">
        <f t="shared" si="41"/>
        <v>57.976234097723044</v>
      </c>
      <c r="DM36" s="2">
        <f t="shared" si="41"/>
        <v>57.581562367864692</v>
      </c>
      <c r="DN36" s="2">
        <f t="shared" si="41"/>
        <v>56.996299003322257</v>
      </c>
      <c r="DO36" s="2">
        <f t="shared" si="41"/>
        <v>58.310188963617229</v>
      </c>
      <c r="DP36" s="2">
        <f t="shared" si="41"/>
        <v>60.527754756871033</v>
      </c>
      <c r="DQ36" s="2">
        <f t="shared" si="41"/>
        <v>64.249371120654729</v>
      </c>
      <c r="DR36" s="2">
        <f t="shared" si="41"/>
        <v>64.699565156794435</v>
      </c>
      <c r="DS36" s="2">
        <f t="shared" si="41"/>
        <v>62.364549651567948</v>
      </c>
      <c r="DT36" s="2">
        <f t="shared" si="41"/>
        <v>61.189964663243757</v>
      </c>
      <c r="DU36" s="2">
        <f t="shared" si="41"/>
        <v>57.424917273954094</v>
      </c>
      <c r="DV36" s="2">
        <f t="shared" si="41"/>
        <v>59.463124031007773</v>
      </c>
      <c r="DW36" s="2">
        <f t="shared" si="41"/>
        <v>57.96369163763066</v>
      </c>
      <c r="DX36" s="2">
        <f t="shared" si="41"/>
        <v>55.475270270270265</v>
      </c>
      <c r="DY36" s="2">
        <f t="shared" si="41"/>
        <v>55.432322580645163</v>
      </c>
      <c r="EA36" s="2">
        <f t="shared" si="42"/>
        <v>56.894298812661432</v>
      </c>
      <c r="EB36" s="2">
        <f t="shared" si="42"/>
        <v>55.781924075275796</v>
      </c>
      <c r="EC36" s="2">
        <f t="shared" si="42"/>
        <v>56.961572655578983</v>
      </c>
      <c r="ED36" s="2">
        <f t="shared" si="42"/>
        <v>61.142927576747212</v>
      </c>
      <c r="EE36" s="2">
        <f t="shared" si="42"/>
        <v>61.337821043798684</v>
      </c>
      <c r="EF36" s="2">
        <f t="shared" si="42"/>
        <v>59.987314844716231</v>
      </c>
      <c r="EG36" s="2">
        <f t="shared" si="42"/>
        <v>63.418837078132235</v>
      </c>
      <c r="EH36" s="2">
        <f t="shared" si="42"/>
        <v>63.642309345643248</v>
      </c>
      <c r="EI36" s="2">
        <f t="shared" si="42"/>
        <v>62.749141946558204</v>
      </c>
      <c r="EJ36" s="2">
        <f t="shared" si="42"/>
        <v>61.96349309376626</v>
      </c>
      <c r="EK36" s="2">
        <f t="shared" si="42"/>
        <v>61.929032030455176</v>
      </c>
      <c r="EL36" s="2">
        <f t="shared" si="42"/>
        <v>61.281910899370253</v>
      </c>
      <c r="EM36" s="2">
        <f t="shared" si="42"/>
        <v>63.448895399628256</v>
      </c>
      <c r="EN36" s="2">
        <f t="shared" si="42"/>
        <v>62.324920952270887</v>
      </c>
      <c r="EO36" s="2">
        <f t="shared" si="42"/>
        <v>59.084770732001175</v>
      </c>
      <c r="EQ36" s="2">
        <f t="shared" si="43"/>
        <v>55.106240734283816</v>
      </c>
      <c r="ER36" s="2">
        <f t="shared" si="43"/>
        <v>55.775003812041049</v>
      </c>
      <c r="ES36" s="2">
        <f t="shared" si="43"/>
        <v>57.376904189949343</v>
      </c>
      <c r="ET36" s="2">
        <f t="shared" si="43"/>
        <v>59.551391816669366</v>
      </c>
      <c r="EU36" s="2">
        <f t="shared" si="43"/>
        <v>60.450364647413437</v>
      </c>
      <c r="EV36" s="2">
        <f t="shared" si="43"/>
        <v>61.098033985490439</v>
      </c>
      <c r="EW36" s="2">
        <f t="shared" si="43"/>
        <v>65.270147952943532</v>
      </c>
      <c r="EX36" s="2">
        <f t="shared" si="43"/>
        <v>64.63375552276473</v>
      </c>
      <c r="EY36" s="2">
        <f t="shared" si="43"/>
        <v>63.192161049157804</v>
      </c>
      <c r="EZ36" s="2">
        <f t="shared" si="43"/>
        <v>61.672106770515789</v>
      </c>
      <c r="FA36" s="2">
        <f t="shared" si="43"/>
        <v>61.968541657475612</v>
      </c>
      <c r="FB36" s="2">
        <f t="shared" si="43"/>
        <v>62.175176834433358</v>
      </c>
      <c r="FC36" s="2">
        <f t="shared" si="43"/>
        <v>61.298520437765781</v>
      </c>
      <c r="FD36" s="2">
        <f t="shared" si="43"/>
        <v>60.62928487283375</v>
      </c>
      <c r="FE36" s="2">
        <f t="shared" si="43"/>
        <v>58.731931902763485</v>
      </c>
      <c r="FG36" s="2">
        <f t="shared" si="44"/>
        <v>4.2486597640371819E-2</v>
      </c>
      <c r="FH36" s="2">
        <f t="shared" si="44"/>
        <v>4.4295228296079875E-2</v>
      </c>
      <c r="FI36" s="2">
        <f t="shared" si="44"/>
        <v>4.1063732264167999E-2</v>
      </c>
      <c r="FJ36" s="2">
        <f t="shared" si="44"/>
        <v>3.8262093153176614E-2</v>
      </c>
      <c r="FK36" s="2">
        <f t="shared" si="44"/>
        <v>3.591550601158848E-2</v>
      </c>
      <c r="FL36" s="2">
        <f t="shared" si="44"/>
        <v>3.5701329193503668E-2</v>
      </c>
      <c r="FM36" s="2">
        <f t="shared" si="44"/>
        <v>3.646579762077052E-2</v>
      </c>
      <c r="FN36" s="2">
        <f t="shared" si="44"/>
        <v>3.3322856633061337E-2</v>
      </c>
      <c r="FO36" s="2">
        <f t="shared" si="44"/>
        <v>3.4700338163072997E-2</v>
      </c>
      <c r="FP36" s="2">
        <f t="shared" si="44"/>
        <v>3.8645129086510195E-2</v>
      </c>
      <c r="FQ36" s="2">
        <f t="shared" si="44"/>
        <v>3.2942372086975202E-2</v>
      </c>
      <c r="FR36" s="2">
        <f t="shared" si="44"/>
        <v>3.8070607419093148E-2</v>
      </c>
      <c r="FS36" s="2">
        <f t="shared" si="44"/>
        <v>3.5446841846446933E-2</v>
      </c>
      <c r="FT36" s="2">
        <f t="shared" si="44"/>
        <v>3.0173841778814346E-2</v>
      </c>
      <c r="FU36" s="2">
        <f t="shared" si="44"/>
        <v>2.6020423891276543E-2</v>
      </c>
      <c r="FW36" s="2">
        <f t="shared" si="53"/>
        <v>1.5537841424883239E-6</v>
      </c>
      <c r="FX36" s="2">
        <f t="shared" si="45"/>
        <v>1.8155929338640243E-6</v>
      </c>
      <c r="FY36" s="2">
        <f t="shared" si="45"/>
        <v>1.624754393493767E-6</v>
      </c>
      <c r="FZ36" s="2">
        <f t="shared" si="45"/>
        <v>1.5621229942126006E-6</v>
      </c>
      <c r="GA36" s="2">
        <f t="shared" si="45"/>
        <v>1.7856058529989004E-6</v>
      </c>
      <c r="GB36" s="2">
        <f t="shared" si="45"/>
        <v>1.9919061843242814E-6</v>
      </c>
      <c r="GC36" s="2">
        <f t="shared" si="45"/>
        <v>2.1164596710510709E-6</v>
      </c>
      <c r="GD36" s="2">
        <f t="shared" si="45"/>
        <v>1.5302861477632728E-6</v>
      </c>
      <c r="GE36" s="2">
        <f t="shared" si="45"/>
        <v>1.443187148105232E-6</v>
      </c>
      <c r="GF36" s="2">
        <f t="shared" si="45"/>
        <v>1.3057521582435668E-6</v>
      </c>
      <c r="GG36" s="2">
        <f t="shared" si="45"/>
        <v>1.1266855740045449E-6</v>
      </c>
      <c r="GH36" s="2">
        <f t="shared" si="45"/>
        <v>1.1100416388052154E-6</v>
      </c>
      <c r="GI36" s="2">
        <f t="shared" si="45"/>
        <v>1.3027978352002597E-6</v>
      </c>
      <c r="GJ36" s="2">
        <f t="shared" si="45"/>
        <v>1.1346682872949066E-6</v>
      </c>
      <c r="GK36" s="2">
        <f t="shared" si="45"/>
        <v>9.1437374586343217E-7</v>
      </c>
      <c r="GM36" s="86">
        <f t="shared" si="54"/>
        <v>2.0384605323515888E-10</v>
      </c>
      <c r="GN36" s="86">
        <f t="shared" si="46"/>
        <v>5.6825294114177357E-10</v>
      </c>
      <c r="GO36" s="86">
        <f t="shared" si="46"/>
        <v>7.6872297260145876E-11</v>
      </c>
      <c r="GP36" s="86">
        <f t="shared" si="46"/>
        <v>6.1909868114471766E-12</v>
      </c>
      <c r="GQ36" s="86">
        <f t="shared" si="46"/>
        <v>1.258445555763286E-12</v>
      </c>
      <c r="GR36" s="86">
        <f t="shared" si="46"/>
        <v>1.3989859009401285E-12</v>
      </c>
      <c r="GS36" s="86">
        <f t="shared" si="46"/>
        <v>2.7531484210322635E-12</v>
      </c>
      <c r="GT36" s="86">
        <f t="shared" si="46"/>
        <v>1.1671459296562055E-13</v>
      </c>
      <c r="GU36" s="86">
        <f t="shared" si="46"/>
        <v>5.341922093853823E-13</v>
      </c>
      <c r="GV36" s="86">
        <f t="shared" si="46"/>
        <v>6.3174094581989677E-12</v>
      </c>
      <c r="GW36" s="86">
        <f t="shared" si="46"/>
        <v>3.3427738577423551E-14</v>
      </c>
      <c r="GX36" s="86">
        <f t="shared" si="46"/>
        <v>3.4792618135336244E-11</v>
      </c>
      <c r="GY36" s="86">
        <f t="shared" si="46"/>
        <v>5.5208108916839576E-13</v>
      </c>
      <c r="GZ36" s="86">
        <f t="shared" si="46"/>
        <v>8.4273750738876471E-16</v>
      </c>
      <c r="HA36" s="86">
        <f t="shared" si="46"/>
        <v>3.8860481208007491E-20</v>
      </c>
      <c r="HC36" s="86">
        <f t="shared" si="58"/>
        <v>8.8779640011755285E-26</v>
      </c>
      <c r="HD36" s="86">
        <f t="shared" si="47"/>
        <v>1.9167128121380387E-24</v>
      </c>
      <c r="HE36" s="86">
        <f t="shared" si="47"/>
        <v>3.5097032769492791E-25</v>
      </c>
      <c r="HF36" s="86">
        <f t="shared" si="47"/>
        <v>2.5041784284219914E-29</v>
      </c>
      <c r="HG36" s="86">
        <f t="shared" si="47"/>
        <v>6.5466034663223067E-40</v>
      </c>
      <c r="HH36" s="86">
        <f t="shared" si="47"/>
        <v>5.373938779347976E-32</v>
      </c>
      <c r="HI36" s="86">
        <f t="shared" si="47"/>
        <v>1.7590893579151988E-30</v>
      </c>
      <c r="HJ36" s="86">
        <f t="shared" si="47"/>
        <v>7.3592122412772044E-33</v>
      </c>
      <c r="HK36" s="86">
        <f t="shared" si="47"/>
        <v>9.5369453251730111E-32</v>
      </c>
      <c r="HL36" s="86">
        <f t="shared" si="47"/>
        <v>4.1013933019808282E-29</v>
      </c>
      <c r="HM36" s="86">
        <f t="shared" si="47"/>
        <v>5.5056748018057497E-36</v>
      </c>
      <c r="HN36" s="86">
        <f t="shared" si="47"/>
        <v>2.4795527406786427E-32</v>
      </c>
      <c r="HO36" s="86">
        <f t="shared" si="47"/>
        <v>1.2621723056283837E-31</v>
      </c>
      <c r="HP36" s="86">
        <f t="shared" si="47"/>
        <v>4.3390942828975811E-37</v>
      </c>
      <c r="HQ36" s="86">
        <f t="shared" si="47"/>
        <v>2.9837210587487478E-47</v>
      </c>
      <c r="HS36" s="86">
        <f t="shared" si="55"/>
        <v>5.8803566712472122E-122</v>
      </c>
      <c r="HT36" s="86">
        <f t="shared" si="48"/>
        <v>4.4968572594941363E-112</v>
      </c>
      <c r="HU36" s="86">
        <f t="shared" si="48"/>
        <v>7.5925604769977402E-120</v>
      </c>
      <c r="HV36" s="86">
        <f t="shared" si="48"/>
        <v>1.0822068297890024E-141</v>
      </c>
      <c r="HW36" s="86">
        <f t="shared" si="48"/>
        <v>1.5197029618497017E-197</v>
      </c>
      <c r="HX36" s="86">
        <f t="shared" si="48"/>
        <v>1.154672629685725E-153</v>
      </c>
      <c r="HY36" s="86">
        <f t="shared" si="48"/>
        <v>3.7116316553979337E-145</v>
      </c>
      <c r="HZ36" s="86">
        <f t="shared" si="48"/>
        <v>1.6086157599329701E-162</v>
      </c>
      <c r="IA36" s="86">
        <f t="shared" si="48"/>
        <v>1.380075085171296E-155</v>
      </c>
      <c r="IB36" s="86">
        <f t="shared" si="48"/>
        <v>2.4709308079637481E-143</v>
      </c>
      <c r="IC36" s="86">
        <f t="shared" si="48"/>
        <v>2.128521556134874E-180</v>
      </c>
      <c r="ID36" s="86">
        <f t="shared" si="48"/>
        <v>1.6913832843376655E-159</v>
      </c>
      <c r="IE36" s="86">
        <f t="shared" si="48"/>
        <v>5.1649105124146726E-154</v>
      </c>
      <c r="IF36" s="86">
        <f t="shared" si="48"/>
        <v>4.6586506298292066E-107</v>
      </c>
      <c r="IG36" s="86">
        <f t="shared" si="48"/>
        <v>1.293259796687397E-74</v>
      </c>
      <c r="II36" s="86">
        <f t="shared" si="56"/>
        <v>2.3894902233330428E-237</v>
      </c>
      <c r="IJ36" s="86">
        <f t="shared" si="49"/>
        <v>1.7045177448761647E-217</v>
      </c>
      <c r="IK36" s="86">
        <f t="shared" si="49"/>
        <v>2.3289564026107449E-236</v>
      </c>
      <c r="IL36" s="86">
        <f t="shared" si="49"/>
        <v>9.1894446716108441E-280</v>
      </c>
      <c r="IM36" s="86">
        <f t="shared" si="49"/>
        <v>0</v>
      </c>
      <c r="IN36" s="86">
        <f t="shared" si="49"/>
        <v>3.0445433064033202E-299</v>
      </c>
      <c r="IO36" s="86">
        <f t="shared" si="49"/>
        <v>8.5279395266312452E-282</v>
      </c>
      <c r="IP36" s="86">
        <f t="shared" si="49"/>
        <v>0</v>
      </c>
      <c r="IQ36" s="86">
        <f t="shared" si="49"/>
        <v>1.0278419605273608E-305</v>
      </c>
      <c r="IR36" s="86">
        <f t="shared" si="49"/>
        <v>1.7337632490555142E-282</v>
      </c>
      <c r="IS36" s="86">
        <f t="shared" si="49"/>
        <v>0</v>
      </c>
      <c r="IT36" s="86">
        <f t="shared" si="49"/>
        <v>0</v>
      </c>
      <c r="IU36" s="86">
        <f t="shared" si="49"/>
        <v>8.5086679193389273E-302</v>
      </c>
      <c r="IV36" s="86">
        <f t="shared" si="49"/>
        <v>0</v>
      </c>
      <c r="IW36" s="86">
        <f t="shared" si="49"/>
        <v>2.301279309034408E-221</v>
      </c>
      <c r="IY36" s="86">
        <f t="shared" si="57"/>
        <v>2.0384605323515896E-10</v>
      </c>
      <c r="IZ36" s="86">
        <f t="shared" si="50"/>
        <v>5.6825294114177554E-10</v>
      </c>
      <c r="JA36" s="86">
        <f t="shared" si="50"/>
        <v>7.6872297260146225E-11</v>
      </c>
      <c r="JB36" s="86">
        <f t="shared" si="50"/>
        <v>6.1909868114471766E-12</v>
      </c>
      <c r="JC36" s="86">
        <f t="shared" si="50"/>
        <v>1.258445555763286E-12</v>
      </c>
      <c r="JD36" s="86">
        <f t="shared" si="50"/>
        <v>1.3989859009401285E-12</v>
      </c>
      <c r="JE36" s="86">
        <f t="shared" si="50"/>
        <v>2.7531484210322635E-12</v>
      </c>
      <c r="JF36" s="86">
        <f t="shared" si="50"/>
        <v>1.1671459296562055E-13</v>
      </c>
      <c r="JG36" s="86">
        <f t="shared" si="50"/>
        <v>5.341922093853823E-13</v>
      </c>
      <c r="JH36" s="86">
        <f t="shared" si="50"/>
        <v>6.3174094581989677E-12</v>
      </c>
      <c r="JI36" s="86">
        <f t="shared" si="50"/>
        <v>3.3427738577423551E-14</v>
      </c>
      <c r="JJ36" s="86">
        <f t="shared" si="50"/>
        <v>3.4792618135336244E-11</v>
      </c>
      <c r="JK36" s="86">
        <f t="shared" si="50"/>
        <v>5.5208108916839576E-13</v>
      </c>
      <c r="JL36" s="86">
        <f t="shared" si="50"/>
        <v>8.4273750738876471E-16</v>
      </c>
      <c r="JM36" s="86">
        <f t="shared" si="50"/>
        <v>3.8860481208007491E-20</v>
      </c>
    </row>
    <row r="37" spans="2:273" x14ac:dyDescent="0.25">
      <c r="B37" s="2">
        <v>10</v>
      </c>
      <c r="C37" s="37">
        <v>53.905000000000001</v>
      </c>
      <c r="D37" s="37">
        <v>59.603000000000002</v>
      </c>
      <c r="E37" s="37">
        <v>55.825000000000003</v>
      </c>
      <c r="F37" s="37">
        <v>56.158999999999999</v>
      </c>
      <c r="G37" s="37">
        <v>59.381</v>
      </c>
      <c r="H37" s="37">
        <v>62.317</v>
      </c>
      <c r="I37" s="37">
        <v>63.667000000000002</v>
      </c>
      <c r="J37" s="37">
        <v>66.81</v>
      </c>
      <c r="K37" s="37">
        <v>62.619</v>
      </c>
      <c r="L37" s="37">
        <v>59.603000000000002</v>
      </c>
      <c r="M37" s="37">
        <v>61</v>
      </c>
      <c r="N37" s="37">
        <v>59.302</v>
      </c>
      <c r="O37" s="37">
        <v>59.508000000000003</v>
      </c>
      <c r="P37" s="37">
        <v>59.161000000000001</v>
      </c>
      <c r="Q37" s="37">
        <v>59.274000000000001</v>
      </c>
      <c r="S37" s="4">
        <f t="shared" si="7"/>
        <v>56.185189517083458</v>
      </c>
      <c r="T37" s="4">
        <f t="shared" si="7"/>
        <v>58.050660659853364</v>
      </c>
      <c r="U37" s="4">
        <f t="shared" si="7"/>
        <v>57.718789720120348</v>
      </c>
      <c r="V37" s="4">
        <f t="shared" si="7"/>
        <v>57.432874864216551</v>
      </c>
      <c r="W37" s="4">
        <f t="shared" si="7"/>
        <v>58.705264576788984</v>
      </c>
      <c r="X37" s="4">
        <f t="shared" si="7"/>
        <v>60.724293350044384</v>
      </c>
      <c r="Y37" s="4">
        <f t="shared" si="7"/>
        <v>64.391422299605438</v>
      </c>
      <c r="Z37" s="4">
        <f t="shared" si="7"/>
        <v>64.818947880538843</v>
      </c>
      <c r="AA37" s="4">
        <f t="shared" si="7"/>
        <v>62.526517794991868</v>
      </c>
      <c r="AB37" s="4">
        <f t="shared" si="7"/>
        <v>61.423570987659389</v>
      </c>
      <c r="AC37" s="4">
        <f t="shared" si="7"/>
        <v>57.978593175565486</v>
      </c>
      <c r="AD37" s="4">
        <f t="shared" si="7"/>
        <v>59.706141222668592</v>
      </c>
      <c r="AE37" s="4">
        <f t="shared" si="7"/>
        <v>58.439816014208695</v>
      </c>
      <c r="AF37" s="4">
        <f t="shared" si="7"/>
        <v>55.937677189382988</v>
      </c>
      <c r="AG37" s="4" t="e">
        <f t="shared" si="7"/>
        <v>#N/A</v>
      </c>
      <c r="AI37" s="4">
        <f t="shared" si="8"/>
        <v>-2.280189517083457</v>
      </c>
      <c r="AJ37" s="4">
        <f t="shared" si="8"/>
        <v>1.5523393401466379</v>
      </c>
      <c r="AK37" s="4">
        <f t="shared" si="8"/>
        <v>-1.8937897201203455</v>
      </c>
      <c r="AL37" s="4">
        <f t="shared" si="8"/>
        <v>-1.2738748642165518</v>
      </c>
      <c r="AM37" s="4">
        <f t="shared" si="8"/>
        <v>0.67573542321101598</v>
      </c>
      <c r="AN37" s="4">
        <f t="shared" si="8"/>
        <v>1.5927066499556162</v>
      </c>
      <c r="AO37" s="4">
        <f t="shared" si="8"/>
        <v>-0.72442229960543614</v>
      </c>
      <c r="AP37" s="4">
        <f t="shared" si="8"/>
        <v>1.991052119461159</v>
      </c>
      <c r="AQ37" s="4">
        <f t="shared" si="8"/>
        <v>9.2482205008131757E-2</v>
      </c>
      <c r="AR37" s="4">
        <f t="shared" si="8"/>
        <v>-1.8205709876593872</v>
      </c>
      <c r="AS37" s="4">
        <f t="shared" si="8"/>
        <v>3.0214068244345142</v>
      </c>
      <c r="AT37" s="4">
        <f t="shared" si="8"/>
        <v>-0.40414122266859209</v>
      </c>
      <c r="AU37" s="4">
        <f t="shared" si="8"/>
        <v>1.0681839857913076</v>
      </c>
      <c r="AV37" s="4">
        <f t="shared" si="8"/>
        <v>3.2233228106170131</v>
      </c>
      <c r="AW37" s="4">
        <f t="shared" si="8"/>
        <v>0</v>
      </c>
      <c r="AY37" s="2">
        <f t="shared" si="51"/>
        <v>56.185188823963493</v>
      </c>
      <c r="AZ37" s="2">
        <f t="shared" si="9"/>
        <v>58.050658815933758</v>
      </c>
      <c r="BA37" s="2">
        <f t="shared" si="9"/>
        <v>57.718789427365543</v>
      </c>
      <c r="BB37" s="2">
        <f t="shared" si="9"/>
        <v>57.432874837149107</v>
      </c>
      <c r="BC37" s="2">
        <f t="shared" si="9"/>
        <v>58.705264570943598</v>
      </c>
      <c r="BD37" s="2">
        <f t="shared" si="9"/>
        <v>60.724293343687336</v>
      </c>
      <c r="BE37" s="2">
        <f t="shared" si="9"/>
        <v>64.391422286839983</v>
      </c>
      <c r="BF37" s="2">
        <f t="shared" si="9"/>
        <v>64.818947879927947</v>
      </c>
      <c r="BG37" s="2">
        <f t="shared" si="9"/>
        <v>62.526517792392184</v>
      </c>
      <c r="BH37" s="2">
        <f t="shared" si="9"/>
        <v>61.423570962091759</v>
      </c>
      <c r="BI37" s="2">
        <f t="shared" si="9"/>
        <v>57.978593175382571</v>
      </c>
      <c r="BJ37" s="2">
        <f t="shared" si="9"/>
        <v>59.706141095497834</v>
      </c>
      <c r="BK37" s="2">
        <f t="shared" si="9"/>
        <v>58.439816011486293</v>
      </c>
      <c r="BL37" s="2">
        <f t="shared" si="9"/>
        <v>55.937677189377482</v>
      </c>
      <c r="BM37" s="2" t="e">
        <f t="shared" si="9"/>
        <v>#N/A</v>
      </c>
      <c r="BO37" s="2">
        <f t="shared" si="10"/>
        <v>53.905000000000001</v>
      </c>
      <c r="BP37" s="2">
        <f t="shared" si="11"/>
        <v>59.603000000000002</v>
      </c>
      <c r="BQ37" s="2">
        <f t="shared" si="12"/>
        <v>55.825000000000003</v>
      </c>
      <c r="BR37" s="2">
        <f t="shared" si="13"/>
        <v>56.158999999999999</v>
      </c>
      <c r="BS37" s="2">
        <f t="shared" si="14"/>
        <v>59.381</v>
      </c>
      <c r="BT37" s="2">
        <f t="shared" si="15"/>
        <v>62.317</v>
      </c>
      <c r="BU37" s="2">
        <f t="shared" si="16"/>
        <v>63.667000000000002</v>
      </c>
      <c r="BV37" s="2">
        <f t="shared" si="17"/>
        <v>66.81</v>
      </c>
      <c r="BW37" s="2">
        <f t="shared" si="18"/>
        <v>62.619</v>
      </c>
      <c r="BX37" s="2">
        <f t="shared" si="19"/>
        <v>59.603000000000002</v>
      </c>
      <c r="BY37" s="2">
        <f t="shared" si="20"/>
        <v>61</v>
      </c>
      <c r="BZ37" s="2">
        <f t="shared" si="21"/>
        <v>59.302</v>
      </c>
      <c r="CA37" s="2">
        <f t="shared" si="22"/>
        <v>59.508000000000003</v>
      </c>
      <c r="CB37" s="2">
        <f t="shared" si="23"/>
        <v>59.161000000000001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56.156406976744172</v>
      </c>
      <c r="DL37" s="2">
        <f t="shared" si="41"/>
        <v>58.171834859411724</v>
      </c>
      <c r="DM37" s="2">
        <f t="shared" si="41"/>
        <v>57.760023255813955</v>
      </c>
      <c r="DN37" s="2">
        <f t="shared" si="41"/>
        <v>57.277644518272425</v>
      </c>
      <c r="DO37" s="2">
        <f t="shared" si="41"/>
        <v>58.603727655781555</v>
      </c>
      <c r="DP37" s="2">
        <f t="shared" si="41"/>
        <v>60.758923437028088</v>
      </c>
      <c r="DQ37" s="2">
        <f t="shared" si="41"/>
        <v>64.436830402722634</v>
      </c>
      <c r="DR37" s="2">
        <f t="shared" si="41"/>
        <v>64.868074041811852</v>
      </c>
      <c r="DS37" s="2">
        <f t="shared" si="41"/>
        <v>62.522646341463421</v>
      </c>
      <c r="DT37" s="2">
        <f t="shared" si="41"/>
        <v>61.40566505587438</v>
      </c>
      <c r="DU37" s="2">
        <f t="shared" si="41"/>
        <v>57.835938731443974</v>
      </c>
      <c r="DV37" s="2">
        <f t="shared" si="41"/>
        <v>59.643270472163515</v>
      </c>
      <c r="DW37" s="2">
        <f t="shared" si="41"/>
        <v>58.244443902439023</v>
      </c>
      <c r="DX37" s="2">
        <f t="shared" si="41"/>
        <v>55.72462873399715</v>
      </c>
      <c r="DY37" s="2">
        <f t="shared" si="41"/>
        <v>55.514709677419361</v>
      </c>
      <c r="EA37" s="2">
        <f t="shared" si="42"/>
        <v>56.776831231686209</v>
      </c>
      <c r="EB37" s="2">
        <f t="shared" si="42"/>
        <v>55.666234587929914</v>
      </c>
      <c r="EC37" s="2">
        <f t="shared" si="42"/>
        <v>56.840590185055056</v>
      </c>
      <c r="ED37" s="2">
        <f t="shared" si="42"/>
        <v>60.991419647289341</v>
      </c>
      <c r="EE37" s="2">
        <f t="shared" si="42"/>
        <v>61.191056266445031</v>
      </c>
      <c r="EF37" s="2">
        <f t="shared" si="42"/>
        <v>59.871169300535932</v>
      </c>
      <c r="EG37" s="2">
        <f t="shared" si="42"/>
        <v>63.297069717984293</v>
      </c>
      <c r="EH37" s="2">
        <f t="shared" si="42"/>
        <v>63.519175896659355</v>
      </c>
      <c r="EI37" s="2">
        <f t="shared" si="42"/>
        <v>62.624720001858655</v>
      </c>
      <c r="EJ37" s="2">
        <f t="shared" si="42"/>
        <v>61.829823173121888</v>
      </c>
      <c r="EK37" s="2">
        <f t="shared" si="42"/>
        <v>61.79788320042006</v>
      </c>
      <c r="EL37" s="2">
        <f t="shared" si="42"/>
        <v>61.154890916098147</v>
      </c>
      <c r="EM37" s="2">
        <f t="shared" si="42"/>
        <v>63.288436802973983</v>
      </c>
      <c r="EN37" s="2">
        <f t="shared" si="42"/>
        <v>62.182873280943021</v>
      </c>
      <c r="EO37" s="2">
        <f t="shared" si="42"/>
        <v>58.980484604949616</v>
      </c>
      <c r="EQ37" s="2">
        <f t="shared" si="43"/>
        <v>55.006404070872016</v>
      </c>
      <c r="ER37" s="2">
        <f t="shared" si="43"/>
        <v>55.659267984058104</v>
      </c>
      <c r="ES37" s="2">
        <f t="shared" si="43"/>
        <v>57.251579615667502</v>
      </c>
      <c r="ET37" s="2">
        <f t="shared" si="43"/>
        <v>59.41576322348422</v>
      </c>
      <c r="EU37" s="2">
        <f t="shared" si="43"/>
        <v>60.312269567441483</v>
      </c>
      <c r="EV37" s="2">
        <f t="shared" si="43"/>
        <v>60.970659479025187</v>
      </c>
      <c r="EW37" s="2">
        <f t="shared" si="43"/>
        <v>65.129701314404855</v>
      </c>
      <c r="EX37" s="2">
        <f t="shared" si="43"/>
        <v>64.500801619821004</v>
      </c>
      <c r="EY37" s="2">
        <f t="shared" si="43"/>
        <v>63.063388022826182</v>
      </c>
      <c r="EZ37" s="2">
        <f t="shared" si="43"/>
        <v>61.541224788865399</v>
      </c>
      <c r="FA37" s="2">
        <f t="shared" si="43"/>
        <v>61.837165168526923</v>
      </c>
      <c r="FB37" s="2">
        <f t="shared" si="43"/>
        <v>62.039477191141501</v>
      </c>
      <c r="FC37" s="2">
        <f t="shared" si="43"/>
        <v>61.158785660866315</v>
      </c>
      <c r="FD37" s="2">
        <f t="shared" si="43"/>
        <v>60.503533542156099</v>
      </c>
      <c r="FE37" s="2">
        <f t="shared" si="43"/>
        <v>58.630634571224959</v>
      </c>
      <c r="FG37" s="2">
        <f t="shared" si="44"/>
        <v>4.6395451579143064E-2</v>
      </c>
      <c r="FH37" s="2">
        <f t="shared" si="44"/>
        <v>4.8362075542674514E-2</v>
      </c>
      <c r="FI37" s="2">
        <f t="shared" si="44"/>
        <v>4.4847811048524144E-2</v>
      </c>
      <c r="FJ37" s="2">
        <f t="shared" si="44"/>
        <v>4.1799250714180745E-2</v>
      </c>
      <c r="FK37" s="2">
        <f t="shared" si="44"/>
        <v>3.9244584279054244E-2</v>
      </c>
      <c r="FL37" s="2">
        <f t="shared" si="44"/>
        <v>3.9011358317639841E-2</v>
      </c>
      <c r="FM37" s="2">
        <f t="shared" si="44"/>
        <v>3.984377544323784E-2</v>
      </c>
      <c r="FN37" s="2">
        <f t="shared" si="44"/>
        <v>3.6420695776724299E-2</v>
      </c>
      <c r="FO37" s="2">
        <f t="shared" si="44"/>
        <v>3.7921210578682293E-2</v>
      </c>
      <c r="FP37" s="2">
        <f t="shared" si="44"/>
        <v>4.2216142244636802E-2</v>
      </c>
      <c r="FQ37" s="2">
        <f t="shared" si="44"/>
        <v>3.6006157210747271E-2</v>
      </c>
      <c r="FR37" s="2">
        <f t="shared" si="44"/>
        <v>4.159082852081205E-2</v>
      </c>
      <c r="FS37" s="2">
        <f t="shared" si="44"/>
        <v>3.8734224072815494E-2</v>
      </c>
      <c r="FT37" s="2">
        <f t="shared" si="44"/>
        <v>3.2988924956857256E-2</v>
      </c>
      <c r="FU37" s="2">
        <f t="shared" si="44"/>
        <v>2.845938291500523E-2</v>
      </c>
      <c r="FW37" s="2">
        <f t="shared" si="53"/>
        <v>1.7036901783576066E-6</v>
      </c>
      <c r="FX37" s="2">
        <f t="shared" si="45"/>
        <v>1.9907577163422013E-6</v>
      </c>
      <c r="FY37" s="2">
        <f t="shared" si="45"/>
        <v>1.7815074872964517E-6</v>
      </c>
      <c r="FZ37" s="2">
        <f t="shared" si="45"/>
        <v>1.712833544705494E-6</v>
      </c>
      <c r="GA37" s="2">
        <f t="shared" si="45"/>
        <v>1.9578775474314035E-6</v>
      </c>
      <c r="GB37" s="2">
        <f t="shared" si="45"/>
        <v>2.1840812801473954E-6</v>
      </c>
      <c r="GC37" s="2">
        <f t="shared" si="45"/>
        <v>2.3206514084649334E-6</v>
      </c>
      <c r="GD37" s="2">
        <f t="shared" si="45"/>
        <v>1.6779251471547706E-6</v>
      </c>
      <c r="GE37" s="2">
        <f t="shared" si="45"/>
        <v>1.5824230205210529E-6</v>
      </c>
      <c r="GF37" s="2">
        <f t="shared" si="45"/>
        <v>1.431728590716658E-6</v>
      </c>
      <c r="GG37" s="2">
        <f t="shared" si="45"/>
        <v>1.2353860315178612E-6</v>
      </c>
      <c r="GH37" s="2">
        <f t="shared" si="45"/>
        <v>1.21713632341198E-6</v>
      </c>
      <c r="GI37" s="2">
        <f t="shared" si="45"/>
        <v>1.4284892407305472E-6</v>
      </c>
      <c r="GJ37" s="2">
        <f t="shared" si="45"/>
        <v>1.2441389006771778E-6</v>
      </c>
      <c r="GK37" s="2">
        <f t="shared" si="45"/>
        <v>1.0025907870193414E-6</v>
      </c>
      <c r="GM37" s="86">
        <f t="shared" si="54"/>
        <v>4.2560392132432577E-10</v>
      </c>
      <c r="GN37" s="86">
        <f t="shared" si="46"/>
        <v>1.1427518460047615E-9</v>
      </c>
      <c r="GO37" s="86">
        <f t="shared" si="46"/>
        <v>1.6645803155957478E-10</v>
      </c>
      <c r="GP37" s="86">
        <f t="shared" si="46"/>
        <v>1.4763689736632272E-11</v>
      </c>
      <c r="GQ37" s="86">
        <f t="shared" si="46"/>
        <v>3.1681167868382202E-12</v>
      </c>
      <c r="GR37" s="86">
        <f t="shared" si="46"/>
        <v>3.4991968753015143E-12</v>
      </c>
      <c r="GS37" s="86">
        <f t="shared" si="46"/>
        <v>6.7200616201967121E-12</v>
      </c>
      <c r="GT37" s="86">
        <f t="shared" si="46"/>
        <v>3.1956180937835738E-13</v>
      </c>
      <c r="GU37" s="86">
        <f t="shared" si="46"/>
        <v>1.3835418220319407E-12</v>
      </c>
      <c r="GV37" s="86">
        <f t="shared" si="46"/>
        <v>1.5093112958414639E-11</v>
      </c>
      <c r="GW37" s="86">
        <f t="shared" si="46"/>
        <v>9.640378456100478E-14</v>
      </c>
      <c r="GX37" s="86">
        <f t="shared" si="46"/>
        <v>7.6626887451852816E-11</v>
      </c>
      <c r="GY37" s="86">
        <f t="shared" si="46"/>
        <v>1.4367775622199922E-12</v>
      </c>
      <c r="GZ37" s="86">
        <f t="shared" si="46"/>
        <v>2.7760222378762205E-15</v>
      </c>
      <c r="HA37" s="86">
        <f t="shared" si="46"/>
        <v>1.8630980619495232E-19</v>
      </c>
      <c r="HC37" s="86">
        <f t="shared" si="58"/>
        <v>3.6059499564876263E-25</v>
      </c>
      <c r="HD37" s="86">
        <f t="shared" si="47"/>
        <v>7.1724591561392135E-24</v>
      </c>
      <c r="HE37" s="86">
        <f t="shared" si="47"/>
        <v>1.403562100509487E-24</v>
      </c>
      <c r="HF37" s="86">
        <f t="shared" si="47"/>
        <v>1.2775459580611199E-28</v>
      </c>
      <c r="HG37" s="86">
        <f t="shared" si="47"/>
        <v>6.4018394130562576E-39</v>
      </c>
      <c r="HH37" s="86">
        <f t="shared" si="47"/>
        <v>3.2400884951161875E-31</v>
      </c>
      <c r="HI37" s="86">
        <f t="shared" si="47"/>
        <v>9.7014375197921962E-30</v>
      </c>
      <c r="HJ37" s="86">
        <f t="shared" si="47"/>
        <v>4.6732230081751103E-32</v>
      </c>
      <c r="HK37" s="86">
        <f t="shared" si="47"/>
        <v>5.5737748152096538E-31</v>
      </c>
      <c r="HL37" s="86">
        <f t="shared" si="47"/>
        <v>2.051334049226252E-28</v>
      </c>
      <c r="HM37" s="86">
        <f t="shared" si="47"/>
        <v>4.074743117076103E-35</v>
      </c>
      <c r="HN37" s="86">
        <f t="shared" si="47"/>
        <v>1.4596274228858094E-31</v>
      </c>
      <c r="HO37" s="86">
        <f t="shared" si="47"/>
        <v>7.1727995572655356E-31</v>
      </c>
      <c r="HP37" s="86">
        <f t="shared" si="47"/>
        <v>3.3917413011013511E-36</v>
      </c>
      <c r="HQ37" s="86">
        <f t="shared" si="47"/>
        <v>4.2950363040527824E-46</v>
      </c>
      <c r="HS37" s="86">
        <f t="shared" si="55"/>
        <v>6.8332735429503537E-120</v>
      </c>
      <c r="HT37" s="86">
        <f t="shared" si="48"/>
        <v>3.7020873586271795E-110</v>
      </c>
      <c r="HU37" s="86">
        <f t="shared" si="48"/>
        <v>8.5089838738889809E-118</v>
      </c>
      <c r="HV37" s="86">
        <f t="shared" si="48"/>
        <v>2.8565654005780489E-139</v>
      </c>
      <c r="HW37" s="86">
        <f t="shared" si="48"/>
        <v>3.9524718206165862E-194</v>
      </c>
      <c r="HX37" s="86">
        <f t="shared" si="48"/>
        <v>5.2546340554517316E-151</v>
      </c>
      <c r="HY37" s="86">
        <f t="shared" si="48"/>
        <v>1.2213495713657551E-142</v>
      </c>
      <c r="HZ37" s="86">
        <f t="shared" si="48"/>
        <v>9.5774080685381157E-160</v>
      </c>
      <c r="IA37" s="86">
        <f t="shared" si="48"/>
        <v>6.0139204131974663E-153</v>
      </c>
      <c r="IB37" s="86">
        <f t="shared" si="48"/>
        <v>6.4301943165031207E-141</v>
      </c>
      <c r="IC37" s="86">
        <f t="shared" si="48"/>
        <v>2.2351174545990661E-177</v>
      </c>
      <c r="ID37" s="86">
        <f t="shared" si="48"/>
        <v>7.6964359544256306E-157</v>
      </c>
      <c r="IE37" s="86">
        <f t="shared" si="48"/>
        <v>2.0053887018999593E-151</v>
      </c>
      <c r="IF37" s="86">
        <f t="shared" si="48"/>
        <v>2.6810080104585879E-105</v>
      </c>
      <c r="IG37" s="86">
        <f t="shared" si="48"/>
        <v>2.0427176740880638E-73</v>
      </c>
      <c r="II37" s="86">
        <f t="shared" si="56"/>
        <v>4.0440400160018059E-234</v>
      </c>
      <c r="IJ37" s="86">
        <f t="shared" si="49"/>
        <v>1.6694956868345509E-214</v>
      </c>
      <c r="IK37" s="86">
        <f t="shared" si="49"/>
        <v>3.9160331497285284E-233</v>
      </c>
      <c r="IL37" s="86">
        <f t="shared" si="49"/>
        <v>5.9563938424636725E-276</v>
      </c>
      <c r="IM37" s="86">
        <f t="shared" si="49"/>
        <v>0</v>
      </c>
      <c r="IN37" s="86">
        <f t="shared" si="49"/>
        <v>4.342559808437621E-295</v>
      </c>
      <c r="IO37" s="86">
        <f t="shared" si="49"/>
        <v>7.2336117358357023E-278</v>
      </c>
      <c r="IP37" s="86">
        <f t="shared" si="49"/>
        <v>0</v>
      </c>
      <c r="IQ37" s="86">
        <f t="shared" si="49"/>
        <v>1.4296446322208451E-301</v>
      </c>
      <c r="IR37" s="86">
        <f t="shared" si="49"/>
        <v>1.0896997184219834E-278</v>
      </c>
      <c r="IS37" s="86">
        <f t="shared" si="49"/>
        <v>0</v>
      </c>
      <c r="IT37" s="86">
        <f t="shared" si="49"/>
        <v>0</v>
      </c>
      <c r="IU37" s="86">
        <f t="shared" si="49"/>
        <v>9.748528162859961E-298</v>
      </c>
      <c r="IV37" s="86">
        <f t="shared" si="49"/>
        <v>0</v>
      </c>
      <c r="IW37" s="86">
        <f t="shared" si="49"/>
        <v>1.8069280457822298E-218</v>
      </c>
      <c r="IY37" s="86">
        <f t="shared" si="57"/>
        <v>4.2560392132432614E-10</v>
      </c>
      <c r="IZ37" s="86">
        <f t="shared" si="50"/>
        <v>1.1427518460047687E-9</v>
      </c>
      <c r="JA37" s="86">
        <f t="shared" si="50"/>
        <v>1.6645803155957618E-10</v>
      </c>
      <c r="JB37" s="86">
        <f t="shared" si="50"/>
        <v>1.4763689736632272E-11</v>
      </c>
      <c r="JC37" s="86">
        <f t="shared" si="50"/>
        <v>3.1681167868382202E-12</v>
      </c>
      <c r="JD37" s="86">
        <f t="shared" si="50"/>
        <v>3.4991968753015143E-12</v>
      </c>
      <c r="JE37" s="86">
        <f t="shared" si="50"/>
        <v>6.7200616201967121E-12</v>
      </c>
      <c r="JF37" s="86">
        <f t="shared" si="50"/>
        <v>3.1956180937835738E-13</v>
      </c>
      <c r="JG37" s="86">
        <f t="shared" si="50"/>
        <v>1.3835418220319407E-12</v>
      </c>
      <c r="JH37" s="86">
        <f t="shared" si="50"/>
        <v>1.5093112958414639E-11</v>
      </c>
      <c r="JI37" s="86">
        <f t="shared" si="50"/>
        <v>9.640378456100478E-14</v>
      </c>
      <c r="JJ37" s="86">
        <f t="shared" si="50"/>
        <v>7.6626887451852816E-11</v>
      </c>
      <c r="JK37" s="86">
        <f t="shared" si="50"/>
        <v>1.4367775622199922E-12</v>
      </c>
      <c r="JL37" s="86">
        <f t="shared" si="50"/>
        <v>2.7760222378762205E-15</v>
      </c>
      <c r="JM37" s="86">
        <f t="shared" si="50"/>
        <v>1.8630980619495232E-19</v>
      </c>
    </row>
    <row r="38" spans="2:273" x14ac:dyDescent="0.25">
      <c r="B38" s="2">
        <v>11</v>
      </c>
      <c r="C38" s="37">
        <v>53.570999999999998</v>
      </c>
      <c r="D38" s="37">
        <v>57.856999999999999</v>
      </c>
      <c r="E38" s="37">
        <v>57.317</v>
      </c>
      <c r="F38" s="37">
        <v>57.651000000000003</v>
      </c>
      <c r="G38" s="37">
        <v>59.889000000000003</v>
      </c>
      <c r="H38" s="37">
        <v>59.031999999999996</v>
      </c>
      <c r="I38" s="37">
        <v>64.078999999999994</v>
      </c>
      <c r="J38" s="37">
        <v>66.381</v>
      </c>
      <c r="K38" s="37">
        <v>62.524000000000001</v>
      </c>
      <c r="L38" s="37">
        <v>62.222000000000001</v>
      </c>
      <c r="M38" s="37">
        <v>61.555999999999997</v>
      </c>
      <c r="N38" s="37">
        <v>59.365000000000002</v>
      </c>
      <c r="O38" s="37">
        <v>58.793999999999997</v>
      </c>
      <c r="P38" s="37">
        <v>58.468000000000004</v>
      </c>
      <c r="Q38" s="37">
        <v>57.887</v>
      </c>
      <c r="S38" s="4">
        <f t="shared" si="7"/>
        <v>56.423530320440683</v>
      </c>
      <c r="T38" s="4">
        <f t="shared" si="7"/>
        <v>58.21875896943088</v>
      </c>
      <c r="U38" s="4">
        <f t="shared" si="7"/>
        <v>57.878805958334226</v>
      </c>
      <c r="V38" s="4">
        <f t="shared" si="7"/>
        <v>57.70875429238945</v>
      </c>
      <c r="W38" s="4">
        <f t="shared" si="7"/>
        <v>58.989304284828222</v>
      </c>
      <c r="X38" s="4">
        <f t="shared" si="7"/>
        <v>60.937462655154562</v>
      </c>
      <c r="Y38" s="4">
        <f t="shared" si="7"/>
        <v>64.561233625958394</v>
      </c>
      <c r="Z38" s="4">
        <f t="shared" si="7"/>
        <v>64.971299952371382</v>
      </c>
      <c r="AA38" s="4">
        <f t="shared" si="7"/>
        <v>62.673268278696668</v>
      </c>
      <c r="AB38" s="4">
        <f t="shared" si="7"/>
        <v>61.624812874767649</v>
      </c>
      <c r="AC38" s="4">
        <f t="shared" si="7"/>
        <v>58.381505427522121</v>
      </c>
      <c r="AD38" s="4">
        <f t="shared" si="7"/>
        <v>59.878126075707506</v>
      </c>
      <c r="AE38" s="4">
        <f t="shared" si="7"/>
        <v>58.719950883071107</v>
      </c>
      <c r="AF38" s="4">
        <f t="shared" si="7"/>
        <v>56.192736183174667</v>
      </c>
      <c r="AG38" s="4" t="e">
        <f t="shared" si="7"/>
        <v>#N/A</v>
      </c>
      <c r="AI38" s="4">
        <f t="shared" si="8"/>
        <v>-2.8525303204406853</v>
      </c>
      <c r="AJ38" s="4">
        <f t="shared" si="8"/>
        <v>-0.36175896943088048</v>
      </c>
      <c r="AK38" s="4">
        <f t="shared" si="8"/>
        <v>-0.56180595833422586</v>
      </c>
      <c r="AL38" s="4">
        <f t="shared" si="8"/>
        <v>-5.775429238944696E-2</v>
      </c>
      <c r="AM38" s="4">
        <f t="shared" si="8"/>
        <v>0.89969571517178082</v>
      </c>
      <c r="AN38" s="4">
        <f t="shared" si="8"/>
        <v>-1.9054626551545653</v>
      </c>
      <c r="AO38" s="4">
        <f t="shared" si="8"/>
        <v>-0.48223362595840058</v>
      </c>
      <c r="AP38" s="4">
        <f t="shared" si="8"/>
        <v>1.4097000476286183</v>
      </c>
      <c r="AQ38" s="4">
        <f t="shared" si="8"/>
        <v>-0.14926827869666681</v>
      </c>
      <c r="AR38" s="4">
        <f t="shared" si="8"/>
        <v>0.5971871252323524</v>
      </c>
      <c r="AS38" s="4">
        <f t="shared" si="8"/>
        <v>3.1744945724778759</v>
      </c>
      <c r="AT38" s="4">
        <f t="shared" si="8"/>
        <v>-0.51312607570750401</v>
      </c>
      <c r="AU38" s="4">
        <f t="shared" si="8"/>
        <v>7.4049116928890157E-2</v>
      </c>
      <c r="AV38" s="4">
        <f t="shared" si="8"/>
        <v>2.275263816825337</v>
      </c>
      <c r="AW38" s="4">
        <f t="shared" si="8"/>
        <v>0</v>
      </c>
      <c r="AY38" s="2">
        <f t="shared" si="51"/>
        <v>56.423528916492884</v>
      </c>
      <c r="AZ38" s="2">
        <f t="shared" si="9"/>
        <v>58.218755369141896</v>
      </c>
      <c r="BA38" s="2">
        <f t="shared" si="9"/>
        <v>57.878805343818506</v>
      </c>
      <c r="BB38" s="2">
        <f t="shared" si="9"/>
        <v>57.708754229952383</v>
      </c>
      <c r="BC38" s="2">
        <f t="shared" si="9"/>
        <v>58.989304270607349</v>
      </c>
      <c r="BD38" s="2">
        <f t="shared" si="9"/>
        <v>60.937462639785288</v>
      </c>
      <c r="BE38" s="2">
        <f t="shared" si="9"/>
        <v>64.561233595825996</v>
      </c>
      <c r="BF38" s="2">
        <f t="shared" si="9"/>
        <v>64.971299950757569</v>
      </c>
      <c r="BG38" s="2">
        <f t="shared" si="9"/>
        <v>62.673268272193027</v>
      </c>
      <c r="BH38" s="2">
        <f t="shared" si="9"/>
        <v>61.624812815688685</v>
      </c>
      <c r="BI38" s="2">
        <f t="shared" si="9"/>
        <v>58.381505427013792</v>
      </c>
      <c r="BJ38" s="2">
        <f t="shared" si="9"/>
        <v>59.878125804178836</v>
      </c>
      <c r="BK38" s="2">
        <f t="shared" si="9"/>
        <v>58.719950876229667</v>
      </c>
      <c r="BL38" s="2">
        <f t="shared" si="9"/>
        <v>56.192736183157223</v>
      </c>
      <c r="BM38" s="2" t="e">
        <f t="shared" si="9"/>
        <v>#N/A</v>
      </c>
      <c r="BO38" s="2">
        <f t="shared" si="10"/>
        <v>53.570999999999998</v>
      </c>
      <c r="BP38" s="2">
        <f t="shared" si="11"/>
        <v>57.856999999999999</v>
      </c>
      <c r="BQ38" s="2">
        <f t="shared" si="12"/>
        <v>57.317</v>
      </c>
      <c r="BR38" s="2">
        <f t="shared" si="13"/>
        <v>57.651000000000003</v>
      </c>
      <c r="BS38" s="2">
        <f t="shared" si="14"/>
        <v>59.889000000000003</v>
      </c>
      <c r="BT38" s="2">
        <f t="shared" si="15"/>
        <v>59.031999999999996</v>
      </c>
      <c r="BU38" s="2">
        <f t="shared" si="16"/>
        <v>64.078999999999994</v>
      </c>
      <c r="BV38" s="2">
        <f t="shared" si="17"/>
        <v>66.381</v>
      </c>
      <c r="BW38" s="2">
        <f t="shared" si="18"/>
        <v>62.524000000000001</v>
      </c>
      <c r="BX38" s="2">
        <f t="shared" si="19"/>
        <v>62.222000000000001</v>
      </c>
      <c r="BY38" s="2">
        <f t="shared" si="20"/>
        <v>61.555999999999997</v>
      </c>
      <c r="BZ38" s="2">
        <f t="shared" si="21"/>
        <v>59.365000000000002</v>
      </c>
      <c r="CA38" s="2">
        <f t="shared" si="22"/>
        <v>58.793999999999997</v>
      </c>
      <c r="CB38" s="2">
        <f t="shared" si="23"/>
        <v>58.468000000000004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56.41095137420718</v>
      </c>
      <c r="DL38" s="2">
        <f t="shared" si="41"/>
        <v>58.367435621100405</v>
      </c>
      <c r="DM38" s="2">
        <f t="shared" si="41"/>
        <v>57.938484143763212</v>
      </c>
      <c r="DN38" s="2">
        <f t="shared" si="41"/>
        <v>57.558990033222585</v>
      </c>
      <c r="DO38" s="2">
        <f t="shared" si="41"/>
        <v>58.897266347945887</v>
      </c>
      <c r="DP38" s="2">
        <f t="shared" si="41"/>
        <v>60.990092117185142</v>
      </c>
      <c r="DQ38" s="2">
        <f t="shared" si="41"/>
        <v>64.62428968479054</v>
      </c>
      <c r="DR38" s="2">
        <f t="shared" si="41"/>
        <v>65.036582926829269</v>
      </c>
      <c r="DS38" s="2">
        <f t="shared" si="41"/>
        <v>62.680743031358887</v>
      </c>
      <c r="DT38" s="2">
        <f t="shared" si="41"/>
        <v>61.621365448505003</v>
      </c>
      <c r="DU38" s="2">
        <f t="shared" si="41"/>
        <v>58.246960188933855</v>
      </c>
      <c r="DV38" s="2">
        <f t="shared" si="41"/>
        <v>59.823416913319264</v>
      </c>
      <c r="DW38" s="2">
        <f t="shared" si="41"/>
        <v>58.52519616724738</v>
      </c>
      <c r="DX38" s="2">
        <f t="shared" si="41"/>
        <v>55.973987197724036</v>
      </c>
      <c r="DY38" s="2">
        <f t="shared" si="41"/>
        <v>55.597096774193552</v>
      </c>
      <c r="EA38" s="2">
        <f t="shared" si="42"/>
        <v>56.659363650710979</v>
      </c>
      <c r="EB38" s="2">
        <f t="shared" si="42"/>
        <v>55.550545100584038</v>
      </c>
      <c r="EC38" s="2">
        <f t="shared" si="42"/>
        <v>56.719607714531122</v>
      </c>
      <c r="ED38" s="2">
        <f t="shared" si="42"/>
        <v>60.83991171783147</v>
      </c>
      <c r="EE38" s="2">
        <f t="shared" si="42"/>
        <v>61.044291489091371</v>
      </c>
      <c r="EF38" s="2">
        <f t="shared" si="42"/>
        <v>59.755023756355641</v>
      </c>
      <c r="EG38" s="2">
        <f t="shared" si="42"/>
        <v>63.175302357836351</v>
      </c>
      <c r="EH38" s="2">
        <f t="shared" si="42"/>
        <v>63.396042447675462</v>
      </c>
      <c r="EI38" s="2">
        <f t="shared" si="42"/>
        <v>62.5002980571591</v>
      </c>
      <c r="EJ38" s="2">
        <f t="shared" si="42"/>
        <v>61.696153252477522</v>
      </c>
      <c r="EK38" s="2">
        <f t="shared" si="42"/>
        <v>61.666734370384944</v>
      </c>
      <c r="EL38" s="2">
        <f t="shared" si="42"/>
        <v>61.02787093282604</v>
      </c>
      <c r="EM38" s="2">
        <f t="shared" si="42"/>
        <v>63.12797820631971</v>
      </c>
      <c r="EN38" s="2">
        <f t="shared" si="42"/>
        <v>62.040825609615155</v>
      </c>
      <c r="EO38" s="2">
        <f t="shared" si="42"/>
        <v>58.876198477898058</v>
      </c>
      <c r="EQ38" s="2">
        <f t="shared" si="43"/>
        <v>54.906567407460216</v>
      </c>
      <c r="ER38" s="2">
        <f t="shared" si="43"/>
        <v>55.543532156075159</v>
      </c>
      <c r="ES38" s="2">
        <f t="shared" si="43"/>
        <v>57.126255041385669</v>
      </c>
      <c r="ET38" s="2">
        <f t="shared" si="43"/>
        <v>59.280134630299081</v>
      </c>
      <c r="EU38" s="2">
        <f t="shared" si="43"/>
        <v>60.174174487469529</v>
      </c>
      <c r="EV38" s="2">
        <f t="shared" si="43"/>
        <v>60.843284972559928</v>
      </c>
      <c r="EW38" s="2">
        <f t="shared" si="43"/>
        <v>64.989254675866192</v>
      </c>
      <c r="EX38" s="2">
        <f t="shared" si="43"/>
        <v>64.367847716877264</v>
      </c>
      <c r="EY38" s="2">
        <f t="shared" si="43"/>
        <v>62.93461499649456</v>
      </c>
      <c r="EZ38" s="2">
        <f t="shared" si="43"/>
        <v>61.410342807215002</v>
      </c>
      <c r="FA38" s="2">
        <f t="shared" si="43"/>
        <v>61.705788679578227</v>
      </c>
      <c r="FB38" s="2">
        <f t="shared" si="43"/>
        <v>61.903777547849643</v>
      </c>
      <c r="FC38" s="2">
        <f t="shared" si="43"/>
        <v>61.019050883966855</v>
      </c>
      <c r="FD38" s="2">
        <f t="shared" si="43"/>
        <v>60.377782211478447</v>
      </c>
      <c r="FE38" s="2">
        <f t="shared" si="43"/>
        <v>58.529337239686434</v>
      </c>
      <c r="FG38" s="2">
        <f t="shared" si="44"/>
        <v>5.0644906883258449E-2</v>
      </c>
      <c r="FH38" s="2">
        <f t="shared" si="44"/>
        <v>5.2781688023589943E-2</v>
      </c>
      <c r="FI38" s="2">
        <f t="shared" si="44"/>
        <v>4.8962792988454192E-2</v>
      </c>
      <c r="FJ38" s="2">
        <f t="shared" si="44"/>
        <v>4.564788206474598E-2</v>
      </c>
      <c r="FK38" s="2">
        <f t="shared" si="44"/>
        <v>4.286852018561569E-2</v>
      </c>
      <c r="FL38" s="2">
        <f t="shared" si="44"/>
        <v>4.2614712864314445E-2</v>
      </c>
      <c r="FM38" s="2">
        <f t="shared" si="44"/>
        <v>4.3520535667458504E-2</v>
      </c>
      <c r="FN38" s="2">
        <f t="shared" si="44"/>
        <v>3.9794668181874514E-2</v>
      </c>
      <c r="FO38" s="2">
        <f t="shared" si="44"/>
        <v>4.1428212555593175E-2</v>
      </c>
      <c r="FP38" s="2">
        <f t="shared" si="44"/>
        <v>4.6101311746550105E-2</v>
      </c>
      <c r="FQ38" s="2">
        <f t="shared" si="44"/>
        <v>3.9343295211646777E-2</v>
      </c>
      <c r="FR38" s="2">
        <f t="shared" si="44"/>
        <v>4.5421179240333759E-2</v>
      </c>
      <c r="FS38" s="2">
        <f t="shared" si="44"/>
        <v>4.2313107715470796E-2</v>
      </c>
      <c r="FT38" s="2">
        <f t="shared" si="44"/>
        <v>3.6056878271231455E-2</v>
      </c>
      <c r="FU38" s="2">
        <f t="shared" si="44"/>
        <v>3.1119647317429285E-2</v>
      </c>
      <c r="FW38" s="2">
        <f t="shared" si="53"/>
        <v>1.8680588265015311E-6</v>
      </c>
      <c r="FX38" s="2">
        <f t="shared" si="45"/>
        <v>2.1828220105299382E-6</v>
      </c>
      <c r="FY38" s="2">
        <f t="shared" si="45"/>
        <v>1.9533837803453754E-6</v>
      </c>
      <c r="FZ38" s="2">
        <f t="shared" si="45"/>
        <v>1.8780843250367331E-6</v>
      </c>
      <c r="GA38" s="2">
        <f t="shared" si="45"/>
        <v>2.1467696359681608E-6</v>
      </c>
      <c r="GB38" s="2">
        <f t="shared" si="45"/>
        <v>2.3947969976635372E-6</v>
      </c>
      <c r="GC38" s="2">
        <f t="shared" si="45"/>
        <v>2.5445431005272607E-6</v>
      </c>
      <c r="GD38" s="2">
        <f t="shared" si="45"/>
        <v>1.8398080407815538E-6</v>
      </c>
      <c r="GE38" s="2">
        <f t="shared" si="45"/>
        <v>1.7350920741810494E-6</v>
      </c>
      <c r="GF38" s="2">
        <f t="shared" si="45"/>
        <v>1.5698589656700767E-6</v>
      </c>
      <c r="GG38" s="2">
        <f t="shared" si="45"/>
        <v>1.3545736859305128E-6</v>
      </c>
      <c r="GH38" s="2">
        <f t="shared" si="45"/>
        <v>1.3345632836411963E-6</v>
      </c>
      <c r="GI38" s="2">
        <f t="shared" si="45"/>
        <v>1.566307090020765E-6</v>
      </c>
      <c r="GJ38" s="2">
        <f t="shared" si="45"/>
        <v>1.364171013821526E-6</v>
      </c>
      <c r="GK38" s="2">
        <f t="shared" si="45"/>
        <v>1.0993188312856659E-6</v>
      </c>
      <c r="GM38" s="86">
        <f t="shared" si="54"/>
        <v>8.7737141422304997E-10</v>
      </c>
      <c r="GN38" s="86">
        <f t="shared" si="46"/>
        <v>2.2706185613738891E-9</v>
      </c>
      <c r="GO38" s="86">
        <f t="shared" si="46"/>
        <v>3.5563954120115625E-10</v>
      </c>
      <c r="GP38" s="86">
        <f t="shared" si="46"/>
        <v>3.4671971683749131E-11</v>
      </c>
      <c r="GQ38" s="86">
        <f t="shared" si="46"/>
        <v>7.8469722278643424E-12</v>
      </c>
      <c r="GR38" s="86">
        <f t="shared" si="46"/>
        <v>8.6125036018829627E-12</v>
      </c>
      <c r="GS38" s="86">
        <f t="shared" si="46"/>
        <v>1.6148069635864378E-11</v>
      </c>
      <c r="GT38" s="86">
        <f t="shared" si="46"/>
        <v>8.5951447054964663E-13</v>
      </c>
      <c r="GU38" s="86">
        <f t="shared" si="46"/>
        <v>3.5237910406665343E-12</v>
      </c>
      <c r="GV38" s="86">
        <f t="shared" si="46"/>
        <v>3.5508571310284112E-11</v>
      </c>
      <c r="GW38" s="86">
        <f t="shared" si="46"/>
        <v>2.7282161292457535E-13</v>
      </c>
      <c r="GX38" s="86">
        <f t="shared" si="46"/>
        <v>1.6649093712404773E-10</v>
      </c>
      <c r="GY38" s="86">
        <f t="shared" si="46"/>
        <v>3.6763428589139811E-12</v>
      </c>
      <c r="GZ38" s="86">
        <f t="shared" si="46"/>
        <v>8.9510737885811735E-15</v>
      </c>
      <c r="HA38" s="86">
        <f t="shared" si="46"/>
        <v>8.6803614598312173E-19</v>
      </c>
      <c r="HC38" s="86">
        <f t="shared" si="58"/>
        <v>1.4391044110300545E-24</v>
      </c>
      <c r="HD38" s="86">
        <f t="shared" si="47"/>
        <v>2.6401437301950527E-23</v>
      </c>
      <c r="HE38" s="86">
        <f t="shared" si="47"/>
        <v>5.5149538922764266E-24</v>
      </c>
      <c r="HF38" s="86">
        <f t="shared" si="47"/>
        <v>6.3835234705421342E-28</v>
      </c>
      <c r="HG38" s="86">
        <f t="shared" si="47"/>
        <v>6.0775555616013919E-38</v>
      </c>
      <c r="HH38" s="86">
        <f t="shared" si="47"/>
        <v>1.90894121693544E-30</v>
      </c>
      <c r="HI38" s="86">
        <f t="shared" si="47"/>
        <v>5.2343212022785405E-29</v>
      </c>
      <c r="HJ38" s="86">
        <f t="shared" si="47"/>
        <v>2.8978368047581368E-31</v>
      </c>
      <c r="HK38" s="86">
        <f t="shared" si="47"/>
        <v>3.1851383459024267E-30</v>
      </c>
      <c r="HL38" s="86">
        <f t="shared" si="47"/>
        <v>1.005230312440396E-27</v>
      </c>
      <c r="HM38" s="86">
        <f t="shared" si="47"/>
        <v>2.9401254899236773E-34</v>
      </c>
      <c r="HN38" s="86">
        <f t="shared" si="47"/>
        <v>8.4034070526874212E-31</v>
      </c>
      <c r="HO38" s="86">
        <f t="shared" si="47"/>
        <v>3.9881246534439426E-30</v>
      </c>
      <c r="HP38" s="86">
        <f t="shared" si="47"/>
        <v>2.5832658384395734E-35</v>
      </c>
      <c r="HQ38" s="86">
        <f t="shared" si="47"/>
        <v>5.9755899575966317E-45</v>
      </c>
      <c r="HS38" s="86">
        <f t="shared" si="55"/>
        <v>7.6206148888743472E-118</v>
      </c>
      <c r="HT38" s="86">
        <f t="shared" si="48"/>
        <v>2.9325342198984284E-108</v>
      </c>
      <c r="HU38" s="86">
        <f t="shared" si="48"/>
        <v>9.1508090254954674E-116</v>
      </c>
      <c r="HV38" s="86">
        <f t="shared" si="48"/>
        <v>7.1824138813519317E-137</v>
      </c>
      <c r="HW38" s="86">
        <f t="shared" si="48"/>
        <v>9.5928647088709086E-191</v>
      </c>
      <c r="HX38" s="86">
        <f t="shared" si="48"/>
        <v>2.2656358915737503E-148</v>
      </c>
      <c r="HY38" s="86">
        <f t="shared" si="48"/>
        <v>3.8181427675227028E-140</v>
      </c>
      <c r="HZ38" s="86">
        <f t="shared" si="48"/>
        <v>5.3940000565894404E-157</v>
      </c>
      <c r="IA38" s="86">
        <f t="shared" si="48"/>
        <v>2.4865631651207115E-150</v>
      </c>
      <c r="IB38" s="86">
        <f t="shared" si="48"/>
        <v>1.59526467464275E-138</v>
      </c>
      <c r="IC38" s="86">
        <f t="shared" si="48"/>
        <v>2.2119494542635426E-174</v>
      </c>
      <c r="ID38" s="86">
        <f t="shared" si="48"/>
        <v>3.3248651193761749E-154</v>
      </c>
      <c r="IE38" s="86">
        <f t="shared" si="48"/>
        <v>7.3986897673140392E-149</v>
      </c>
      <c r="IF38" s="86">
        <f t="shared" si="48"/>
        <v>1.4912046046638323E-103</v>
      </c>
      <c r="IG38" s="86">
        <f t="shared" si="48"/>
        <v>3.153805698751539E-72</v>
      </c>
      <c r="II38" s="86">
        <f t="shared" si="56"/>
        <v>6.5021605919030599E-231</v>
      </c>
      <c r="IJ38" s="86">
        <f t="shared" si="49"/>
        <v>1.5584724488244315E-211</v>
      </c>
      <c r="IK38" s="86">
        <f t="shared" si="49"/>
        <v>6.2547258699588153E-230</v>
      </c>
      <c r="IL38" s="86">
        <f t="shared" si="49"/>
        <v>3.6338685067975753E-272</v>
      </c>
      <c r="IM38" s="86">
        <f t="shared" si="49"/>
        <v>0</v>
      </c>
      <c r="IN38" s="86">
        <f t="shared" si="49"/>
        <v>5.7911020269110005E-291</v>
      </c>
      <c r="IO38" s="86">
        <f t="shared" si="49"/>
        <v>5.7559747916957866E-274</v>
      </c>
      <c r="IP38" s="86">
        <f t="shared" si="49"/>
        <v>0</v>
      </c>
      <c r="IQ38" s="86">
        <f t="shared" si="49"/>
        <v>1.8625069639003413E-297</v>
      </c>
      <c r="IR38" s="86">
        <f t="shared" si="49"/>
        <v>6.452908838346237E-275</v>
      </c>
      <c r="IS38" s="86">
        <f t="shared" si="49"/>
        <v>0</v>
      </c>
      <c r="IT38" s="86">
        <f t="shared" si="49"/>
        <v>6.9811636925018736E-306</v>
      </c>
      <c r="IU38" s="86">
        <f t="shared" si="49"/>
        <v>1.0480310084765084E-293</v>
      </c>
      <c r="IV38" s="86">
        <f t="shared" si="49"/>
        <v>0</v>
      </c>
      <c r="IW38" s="86">
        <f t="shared" si="49"/>
        <v>1.3574112311191596E-215</v>
      </c>
      <c r="IY38" s="86">
        <f t="shared" si="57"/>
        <v>8.7737141422305142E-10</v>
      </c>
      <c r="IZ38" s="86">
        <f t="shared" si="50"/>
        <v>2.2706185613739155E-9</v>
      </c>
      <c r="JA38" s="86">
        <f t="shared" si="50"/>
        <v>3.5563954120116178E-10</v>
      </c>
      <c r="JB38" s="86">
        <f t="shared" si="50"/>
        <v>3.4671971683749131E-11</v>
      </c>
      <c r="JC38" s="86">
        <f t="shared" si="50"/>
        <v>7.8469722278643424E-12</v>
      </c>
      <c r="JD38" s="86">
        <f t="shared" si="50"/>
        <v>8.6125036018829627E-12</v>
      </c>
      <c r="JE38" s="86">
        <f t="shared" si="50"/>
        <v>1.6148069635864378E-11</v>
      </c>
      <c r="JF38" s="86">
        <f t="shared" si="50"/>
        <v>8.5951447054964663E-13</v>
      </c>
      <c r="JG38" s="86">
        <f t="shared" si="50"/>
        <v>3.5237910406665343E-12</v>
      </c>
      <c r="JH38" s="86">
        <f t="shared" si="50"/>
        <v>3.5508571310284112E-11</v>
      </c>
      <c r="JI38" s="86">
        <f t="shared" si="50"/>
        <v>2.7282161292457535E-13</v>
      </c>
      <c r="JJ38" s="86">
        <f t="shared" si="50"/>
        <v>1.6649093712404773E-10</v>
      </c>
      <c r="JK38" s="86">
        <f t="shared" si="50"/>
        <v>3.6763428589139811E-12</v>
      </c>
      <c r="JL38" s="86">
        <f t="shared" si="50"/>
        <v>8.9510737885811735E-15</v>
      </c>
      <c r="JM38" s="86">
        <f t="shared" si="50"/>
        <v>8.6803614598312173E-19</v>
      </c>
    </row>
    <row r="39" spans="2:273" x14ac:dyDescent="0.25">
      <c r="B39" s="2">
        <v>12</v>
      </c>
      <c r="C39" s="37">
        <v>54.015999999999998</v>
      </c>
      <c r="D39" s="37">
        <v>57.27</v>
      </c>
      <c r="E39" s="37">
        <v>58.651000000000003</v>
      </c>
      <c r="F39" s="37">
        <v>57.81</v>
      </c>
      <c r="G39" s="37">
        <v>59.27</v>
      </c>
      <c r="H39" s="37">
        <v>60</v>
      </c>
      <c r="I39" s="37">
        <v>66.524000000000001</v>
      </c>
      <c r="J39" s="37">
        <v>66.81</v>
      </c>
      <c r="K39" s="37">
        <v>61.936999999999998</v>
      </c>
      <c r="L39" s="37">
        <v>60.856999999999999</v>
      </c>
      <c r="M39" s="37">
        <v>60.429000000000002</v>
      </c>
      <c r="N39" s="37">
        <v>59.015999999999998</v>
      </c>
      <c r="O39" s="37">
        <v>61.587000000000003</v>
      </c>
      <c r="P39" s="37">
        <v>59.21</v>
      </c>
      <c r="Q39" s="37">
        <v>59.531999999999996</v>
      </c>
      <c r="S39" s="4">
        <f t="shared" si="7"/>
        <v>56.658664778500771</v>
      </c>
      <c r="T39" s="4">
        <f t="shared" si="7"/>
        <v>58.382920306468712</v>
      </c>
      <c r="U39" s="4">
        <f t="shared" si="7"/>
        <v>58.035816931975724</v>
      </c>
      <c r="V39" s="4">
        <f t="shared" si="7"/>
        <v>57.982258711849262</v>
      </c>
      <c r="W39" s="4">
        <f t="shared" si="7"/>
        <v>59.270696042933274</v>
      </c>
      <c r="X39" s="4">
        <f t="shared" si="7"/>
        <v>61.147627835223794</v>
      </c>
      <c r="Y39" s="4">
        <f t="shared" si="7"/>
        <v>64.728204081597781</v>
      </c>
      <c r="Z39" s="4">
        <f t="shared" si="7"/>
        <v>65.12110736929813</v>
      </c>
      <c r="AA39" s="4">
        <f t="shared" si="7"/>
        <v>62.817894093634862</v>
      </c>
      <c r="AB39" s="4">
        <f t="shared" si="7"/>
        <v>61.82324705548929</v>
      </c>
      <c r="AC39" s="4">
        <f t="shared" si="7"/>
        <v>58.781649433677494</v>
      </c>
      <c r="AD39" s="4">
        <f t="shared" si="7"/>
        <v>60.048058133019545</v>
      </c>
      <c r="AE39" s="4">
        <f t="shared" si="7"/>
        <v>58.998237626858554</v>
      </c>
      <c r="AF39" s="4">
        <f t="shared" si="7"/>
        <v>56.446946859310138</v>
      </c>
      <c r="AG39" s="4" t="e">
        <f t="shared" si="7"/>
        <v>#N/A</v>
      </c>
      <c r="AI39" s="4">
        <f t="shared" si="8"/>
        <v>-2.6426647785007731</v>
      </c>
      <c r="AJ39" s="4">
        <f t="shared" si="8"/>
        <v>-1.112920306468709</v>
      </c>
      <c r="AK39" s="4">
        <f t="shared" si="8"/>
        <v>0.61518306802427958</v>
      </c>
      <c r="AL39" s="4">
        <f t="shared" si="8"/>
        <v>-0.17225871184925978</v>
      </c>
      <c r="AM39" s="4">
        <f t="shared" si="8"/>
        <v>-6.9604293327074629E-4</v>
      </c>
      <c r="AN39" s="4">
        <f t="shared" si="8"/>
        <v>-1.1476278352237941</v>
      </c>
      <c r="AO39" s="4">
        <f t="shared" si="8"/>
        <v>1.7957959184022201</v>
      </c>
      <c r="AP39" s="4">
        <f t="shared" si="8"/>
        <v>1.6888926307018721</v>
      </c>
      <c r="AQ39" s="4">
        <f t="shared" si="8"/>
        <v>-0.88089409363486482</v>
      </c>
      <c r="AR39" s="4">
        <f t="shared" si="8"/>
        <v>-0.96624705548929057</v>
      </c>
      <c r="AS39" s="4">
        <f t="shared" si="8"/>
        <v>1.6473505663225083</v>
      </c>
      <c r="AT39" s="4">
        <f t="shared" si="8"/>
        <v>-1.0320581330195466</v>
      </c>
      <c r="AU39" s="4">
        <f t="shared" si="8"/>
        <v>2.5887623731414493</v>
      </c>
      <c r="AV39" s="4">
        <f t="shared" si="8"/>
        <v>2.7630531406898626</v>
      </c>
      <c r="AW39" s="4">
        <f t="shared" si="8"/>
        <v>0</v>
      </c>
      <c r="AY39" s="2">
        <f t="shared" si="51"/>
        <v>56.658661971506042</v>
      </c>
      <c r="AZ39" s="2">
        <f t="shared" si="9"/>
        <v>58.382913362787292</v>
      </c>
      <c r="BA39" s="2">
        <f t="shared" si="9"/>
        <v>58.035815659632327</v>
      </c>
      <c r="BB39" s="2">
        <f t="shared" si="9"/>
        <v>57.982258570056466</v>
      </c>
      <c r="BC39" s="2">
        <f t="shared" si="9"/>
        <v>59.270696008904942</v>
      </c>
      <c r="BD39" s="2">
        <f t="shared" si="9"/>
        <v>61.147627798670555</v>
      </c>
      <c r="BE39" s="2">
        <f t="shared" si="9"/>
        <v>64.72820401159683</v>
      </c>
      <c r="BF39" s="2">
        <f t="shared" si="9"/>
        <v>65.121107365111399</v>
      </c>
      <c r="BG39" s="2">
        <f t="shared" si="9"/>
        <v>62.817894077639878</v>
      </c>
      <c r="BH39" s="2">
        <f t="shared" si="9"/>
        <v>61.823246921102395</v>
      </c>
      <c r="BI39" s="2">
        <f t="shared" si="9"/>
        <v>58.781649432291672</v>
      </c>
      <c r="BJ39" s="2">
        <f t="shared" si="9"/>
        <v>60.048057561232362</v>
      </c>
      <c r="BK39" s="2">
        <f t="shared" si="9"/>
        <v>58.998237609960071</v>
      </c>
      <c r="BL39" s="2">
        <f t="shared" si="9"/>
        <v>56.446946859256087</v>
      </c>
      <c r="BM39" s="2" t="e">
        <f t="shared" si="9"/>
        <v>#N/A</v>
      </c>
      <c r="BO39" s="2">
        <f t="shared" si="10"/>
        <v>54.015999999999998</v>
      </c>
      <c r="BP39" s="2">
        <f t="shared" si="11"/>
        <v>57.27</v>
      </c>
      <c r="BQ39" s="2">
        <f t="shared" si="12"/>
        <v>58.651000000000003</v>
      </c>
      <c r="BR39" s="2">
        <f t="shared" si="13"/>
        <v>57.81</v>
      </c>
      <c r="BS39" s="2">
        <f t="shared" si="14"/>
        <v>59.27</v>
      </c>
      <c r="BT39" s="2">
        <f t="shared" si="15"/>
        <v>60</v>
      </c>
      <c r="BU39" s="2">
        <f t="shared" si="16"/>
        <v>66.524000000000001</v>
      </c>
      <c r="BV39" s="2">
        <f t="shared" si="17"/>
        <v>66.81</v>
      </c>
      <c r="BW39" s="2">
        <f t="shared" si="18"/>
        <v>61.936999999999998</v>
      </c>
      <c r="BX39" s="2">
        <f t="shared" si="19"/>
        <v>60.856999999999999</v>
      </c>
      <c r="BY39" s="2">
        <f t="shared" si="20"/>
        <v>60.429000000000002</v>
      </c>
      <c r="BZ39" s="2">
        <f t="shared" si="21"/>
        <v>59.015999999999998</v>
      </c>
      <c r="CA39" s="2">
        <f t="shared" si="22"/>
        <v>61.587000000000003</v>
      </c>
      <c r="CB39" s="2">
        <f t="shared" si="23"/>
        <v>59.21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56.66549577167018</v>
      </c>
      <c r="DL39" s="2">
        <f t="shared" si="41"/>
        <v>58.563036382789086</v>
      </c>
      <c r="DM39" s="2">
        <f t="shared" si="41"/>
        <v>58.116945031712476</v>
      </c>
      <c r="DN39" s="2">
        <f t="shared" si="41"/>
        <v>57.840335548172753</v>
      </c>
      <c r="DO39" s="2">
        <f t="shared" si="41"/>
        <v>59.19080504011022</v>
      </c>
      <c r="DP39" s="2">
        <f t="shared" si="41"/>
        <v>61.22126079734219</v>
      </c>
      <c r="DQ39" s="2">
        <f t="shared" si="41"/>
        <v>64.811748966858445</v>
      </c>
      <c r="DR39" s="2">
        <f t="shared" si="41"/>
        <v>65.2050918118467</v>
      </c>
      <c r="DS39" s="2">
        <f t="shared" si="41"/>
        <v>62.838839721254359</v>
      </c>
      <c r="DT39" s="2">
        <f t="shared" si="41"/>
        <v>61.837065841135626</v>
      </c>
      <c r="DU39" s="2">
        <f t="shared" si="41"/>
        <v>58.657981646423735</v>
      </c>
      <c r="DV39" s="2">
        <f t="shared" si="41"/>
        <v>60.003563354475006</v>
      </c>
      <c r="DW39" s="2">
        <f t="shared" si="41"/>
        <v>58.805948432055743</v>
      </c>
      <c r="DX39" s="2">
        <f t="shared" si="41"/>
        <v>56.223345661450921</v>
      </c>
      <c r="DY39" s="2">
        <f t="shared" si="41"/>
        <v>55.679483870967744</v>
      </c>
      <c r="EA39" s="2">
        <f t="shared" si="42"/>
        <v>56.541896069735756</v>
      </c>
      <c r="EB39" s="2">
        <f t="shared" si="42"/>
        <v>55.434855613238156</v>
      </c>
      <c r="EC39" s="2">
        <f t="shared" si="42"/>
        <v>56.598625244007188</v>
      </c>
      <c r="ED39" s="2">
        <f t="shared" si="42"/>
        <v>60.688403788373599</v>
      </c>
      <c r="EE39" s="2">
        <f t="shared" si="42"/>
        <v>60.897526711737719</v>
      </c>
      <c r="EF39" s="2">
        <f t="shared" si="42"/>
        <v>59.638878212175342</v>
      </c>
      <c r="EG39" s="2">
        <f t="shared" si="42"/>
        <v>63.053534997688409</v>
      </c>
      <c r="EH39" s="2">
        <f t="shared" si="42"/>
        <v>63.27290899869157</v>
      </c>
      <c r="EI39" s="2">
        <f t="shared" si="42"/>
        <v>62.375876112459544</v>
      </c>
      <c r="EJ39" s="2">
        <f t="shared" si="42"/>
        <v>61.56248333183315</v>
      </c>
      <c r="EK39" s="2">
        <f t="shared" si="42"/>
        <v>61.535585540349828</v>
      </c>
      <c r="EL39" s="2">
        <f t="shared" si="42"/>
        <v>60.900850949553927</v>
      </c>
      <c r="EM39" s="2">
        <f t="shared" si="42"/>
        <v>62.96751960966543</v>
      </c>
      <c r="EN39" s="2">
        <f t="shared" si="42"/>
        <v>61.898777938287296</v>
      </c>
      <c r="EO39" s="2">
        <f t="shared" si="42"/>
        <v>58.771912350846506</v>
      </c>
      <c r="EQ39" s="2">
        <f t="shared" si="43"/>
        <v>54.806730744048416</v>
      </c>
      <c r="ER39" s="2">
        <f t="shared" si="43"/>
        <v>55.427796328092207</v>
      </c>
      <c r="ES39" s="2">
        <f t="shared" si="43"/>
        <v>57.000930467103828</v>
      </c>
      <c r="ET39" s="2">
        <f t="shared" si="43"/>
        <v>59.144506037113935</v>
      </c>
      <c r="EU39" s="2">
        <f t="shared" si="43"/>
        <v>60.036079407497574</v>
      </c>
      <c r="EV39" s="2">
        <f t="shared" si="43"/>
        <v>60.71591046609467</v>
      </c>
      <c r="EW39" s="2">
        <f t="shared" si="43"/>
        <v>64.84880803732753</v>
      </c>
      <c r="EX39" s="2">
        <f t="shared" si="43"/>
        <v>64.234893813933539</v>
      </c>
      <c r="EY39" s="2">
        <f t="shared" si="43"/>
        <v>62.805841970162938</v>
      </c>
      <c r="EZ39" s="2">
        <f t="shared" si="43"/>
        <v>61.279460825564612</v>
      </c>
      <c r="FA39" s="2">
        <f t="shared" si="43"/>
        <v>61.574412190629538</v>
      </c>
      <c r="FB39" s="2">
        <f t="shared" si="43"/>
        <v>61.768077904557792</v>
      </c>
      <c r="FC39" s="2">
        <f t="shared" si="43"/>
        <v>60.879316107067389</v>
      </c>
      <c r="FD39" s="2">
        <f t="shared" si="43"/>
        <v>60.252030880800795</v>
      </c>
      <c r="FE39" s="2">
        <f t="shared" si="43"/>
        <v>58.428039908147916</v>
      </c>
      <c r="FG39" s="2">
        <f t="shared" si="44"/>
        <v>5.5261023638659916E-2</v>
      </c>
      <c r="FH39" s="2">
        <f t="shared" si="44"/>
        <v>5.7580752640407316E-2</v>
      </c>
      <c r="FI39" s="2">
        <f t="shared" si="44"/>
        <v>5.3434220123758293E-2</v>
      </c>
      <c r="FJ39" s="2">
        <f t="shared" si="44"/>
        <v>4.9832444038836729E-2</v>
      </c>
      <c r="FK39" s="2">
        <f t="shared" si="44"/>
        <v>4.681079397494798E-2</v>
      </c>
      <c r="FL39" s="2">
        <f t="shared" si="44"/>
        <v>4.6534780828925891E-2</v>
      </c>
      <c r="FM39" s="2">
        <f t="shared" si="44"/>
        <v>4.7519793154804396E-2</v>
      </c>
      <c r="FN39" s="2">
        <f t="shared" si="44"/>
        <v>4.3467101965786584E-2</v>
      </c>
      <c r="FO39" s="2">
        <f t="shared" si="44"/>
        <v>4.5244293984316793E-2</v>
      </c>
      <c r="FP39" s="2">
        <f t="shared" si="44"/>
        <v>5.0325247945326619E-2</v>
      </c>
      <c r="FQ39" s="2">
        <f t="shared" si="44"/>
        <v>4.2975938579067688E-2</v>
      </c>
      <c r="FR39" s="2">
        <f t="shared" si="44"/>
        <v>4.9586039048554589E-2</v>
      </c>
      <c r="FS39" s="2">
        <f t="shared" si="44"/>
        <v>4.6206770477484803E-2</v>
      </c>
      <c r="FT39" s="2">
        <f t="shared" si="44"/>
        <v>3.939852509472902E-2</v>
      </c>
      <c r="FU39" s="2">
        <f t="shared" si="44"/>
        <v>3.4019874591515453E-2</v>
      </c>
      <c r="FW39" s="2">
        <f t="shared" si="53"/>
        <v>2.0482854032155339E-6</v>
      </c>
      <c r="FX39" s="2">
        <f t="shared" si="45"/>
        <v>2.393416236566664E-6</v>
      </c>
      <c r="FY39" s="2">
        <f t="shared" si="45"/>
        <v>2.1418423201991118E-6</v>
      </c>
      <c r="FZ39" s="2">
        <f t="shared" si="45"/>
        <v>2.0592781397918415E-6</v>
      </c>
      <c r="GA39" s="2">
        <f t="shared" si="45"/>
        <v>2.3538856104528701E-6</v>
      </c>
      <c r="GB39" s="2">
        <f t="shared" si="45"/>
        <v>2.6258420854377216E-6</v>
      </c>
      <c r="GC39" s="2">
        <f t="shared" si="45"/>
        <v>2.7900353439407749E-6</v>
      </c>
      <c r="GD39" s="2">
        <f t="shared" si="45"/>
        <v>2.0173090437307836E-6</v>
      </c>
      <c r="GE39" s="2">
        <f t="shared" si="45"/>
        <v>1.9024903091662477E-6</v>
      </c>
      <c r="GF39" s="2">
        <f t="shared" si="45"/>
        <v>1.7213158661715171E-6</v>
      </c>
      <c r="GG39" s="2">
        <f t="shared" si="45"/>
        <v>1.4852603175881572E-6</v>
      </c>
      <c r="GH39" s="2">
        <f t="shared" si="45"/>
        <v>1.4633193534742997E-6</v>
      </c>
      <c r="GI39" s="2">
        <f t="shared" si="45"/>
        <v>1.7174213131450192E-6</v>
      </c>
      <c r="GJ39" s="2">
        <f t="shared" si="45"/>
        <v>1.4957835756016439E-6</v>
      </c>
      <c r="GK39" s="2">
        <f t="shared" si="45"/>
        <v>1.2053790012714852E-6</v>
      </c>
      <c r="GM39" s="86">
        <f t="shared" si="54"/>
        <v>1.7858296865897673E-9</v>
      </c>
      <c r="GN39" s="86">
        <f t="shared" si="46"/>
        <v>4.457819867484391E-9</v>
      </c>
      <c r="GO39" s="86">
        <f t="shared" si="46"/>
        <v>7.4970422631110485E-10</v>
      </c>
      <c r="GP39" s="86">
        <f t="shared" si="46"/>
        <v>8.0189082346221715E-11</v>
      </c>
      <c r="GQ39" s="86">
        <f t="shared" si="46"/>
        <v>1.9122370695562919E-11</v>
      </c>
      <c r="GR39" s="86">
        <f t="shared" si="46"/>
        <v>2.0859356737704527E-11</v>
      </c>
      <c r="GS39" s="86">
        <f t="shared" si="46"/>
        <v>3.8201122407695128E-11</v>
      </c>
      <c r="GT39" s="86">
        <f t="shared" si="46"/>
        <v>2.2710395834851143E-12</v>
      </c>
      <c r="GU39" s="86">
        <f t="shared" si="46"/>
        <v>8.8258312816640175E-12</v>
      </c>
      <c r="GV39" s="86">
        <f t="shared" si="46"/>
        <v>8.2263403210537049E-11</v>
      </c>
      <c r="GW39" s="86">
        <f t="shared" si="46"/>
        <v>7.5764504330672649E-13</v>
      </c>
      <c r="GX39" s="86">
        <f t="shared" si="46"/>
        <v>3.5687772959005222E-10</v>
      </c>
      <c r="GY39" s="86">
        <f t="shared" si="46"/>
        <v>9.2488316397275877E-12</v>
      </c>
      <c r="GZ39" s="86">
        <f t="shared" si="46"/>
        <v>2.8252296450283776E-14</v>
      </c>
      <c r="HA39" s="86">
        <f t="shared" si="46"/>
        <v>3.9302454884278267E-18</v>
      </c>
      <c r="HC39" s="86">
        <f t="shared" si="58"/>
        <v>5.6432968454920049E-24</v>
      </c>
      <c r="HD39" s="86">
        <f t="shared" si="47"/>
        <v>9.5595437400590311E-23</v>
      </c>
      <c r="HE39" s="86">
        <f t="shared" si="47"/>
        <v>2.1291336167644487E-23</v>
      </c>
      <c r="HF39" s="86">
        <f t="shared" si="47"/>
        <v>3.1240562209964596E-27</v>
      </c>
      <c r="HG39" s="86">
        <f t="shared" si="47"/>
        <v>5.6013206728013169E-37</v>
      </c>
      <c r="HH39" s="86">
        <f t="shared" si="47"/>
        <v>1.0990098922399078E-29</v>
      </c>
      <c r="HI39" s="86">
        <f t="shared" si="47"/>
        <v>2.7628834587424059E-28</v>
      </c>
      <c r="HJ39" s="86">
        <f t="shared" si="47"/>
        <v>1.7547103052463566E-30</v>
      </c>
      <c r="HK39" s="86">
        <f t="shared" si="47"/>
        <v>1.779703779169093E-29</v>
      </c>
      <c r="HL39" s="86">
        <f t="shared" si="47"/>
        <v>4.8263714485964517E-27</v>
      </c>
      <c r="HM39" s="86">
        <f t="shared" si="47"/>
        <v>2.0682794929107057E-33</v>
      </c>
      <c r="HN39" s="86">
        <f t="shared" si="47"/>
        <v>4.7316783785740765E-30</v>
      </c>
      <c r="HO39" s="86">
        <f t="shared" si="47"/>
        <v>2.1695039986902164E-29</v>
      </c>
      <c r="HP39" s="86">
        <f t="shared" si="47"/>
        <v>1.9170788765911819E-34</v>
      </c>
      <c r="HQ39" s="86">
        <f t="shared" si="47"/>
        <v>8.0352963190600742E-44</v>
      </c>
      <c r="HS39" s="86">
        <f t="shared" si="55"/>
        <v>8.1561999756577863E-116</v>
      </c>
      <c r="HT39" s="86">
        <f t="shared" si="48"/>
        <v>2.235110344205141E-106</v>
      </c>
      <c r="HU39" s="86">
        <f t="shared" si="48"/>
        <v>9.4435269052795676E-114</v>
      </c>
      <c r="HV39" s="86">
        <f t="shared" si="48"/>
        <v>1.7202423012831753E-134</v>
      </c>
      <c r="HW39" s="86">
        <f t="shared" si="48"/>
        <v>2.1726907930732748E-187</v>
      </c>
      <c r="HX39" s="86">
        <f t="shared" si="48"/>
        <v>9.2555535343595021E-146</v>
      </c>
      <c r="HY39" s="86">
        <f t="shared" si="48"/>
        <v>1.1339711846879438E-137</v>
      </c>
      <c r="HZ39" s="86">
        <f t="shared" si="48"/>
        <v>2.8737022310334524E-154</v>
      </c>
      <c r="IA39" s="86">
        <f t="shared" si="48"/>
        <v>9.7550330417781412E-148</v>
      </c>
      <c r="IB39" s="86">
        <f t="shared" si="48"/>
        <v>3.7730025429245273E-136</v>
      </c>
      <c r="IC39" s="86">
        <f t="shared" si="48"/>
        <v>2.0630186108332849E-171</v>
      </c>
      <c r="ID39" s="86">
        <f t="shared" si="48"/>
        <v>1.3636273118730193E-151</v>
      </c>
      <c r="IE39" s="86">
        <f t="shared" si="48"/>
        <v>2.5937739096653594E-146</v>
      </c>
      <c r="IF39" s="86">
        <f t="shared" si="48"/>
        <v>8.0163752532466566E-102</v>
      </c>
      <c r="IG39" s="86">
        <f t="shared" si="48"/>
        <v>4.7595515006659624E-71</v>
      </c>
      <c r="II39" s="86">
        <f t="shared" si="56"/>
        <v>9.9318988793095838E-228</v>
      </c>
      <c r="IJ39" s="86">
        <f t="shared" si="49"/>
        <v>1.3865748206711339E-208</v>
      </c>
      <c r="IK39" s="86">
        <f t="shared" si="49"/>
        <v>9.4895892241248031E-227</v>
      </c>
      <c r="IL39" s="86">
        <f t="shared" si="49"/>
        <v>2.0866372876313598E-268</v>
      </c>
      <c r="IM39" s="86">
        <f t="shared" si="49"/>
        <v>0</v>
      </c>
      <c r="IN39" s="86">
        <f t="shared" si="49"/>
        <v>7.2205235101835339E-287</v>
      </c>
      <c r="IO39" s="86">
        <f t="shared" si="49"/>
        <v>4.296704534107551E-270</v>
      </c>
      <c r="IP39" s="86">
        <f t="shared" si="49"/>
        <v>1.846909476952355E-307</v>
      </c>
      <c r="IQ39" s="86">
        <f t="shared" si="49"/>
        <v>2.2726682794701935E-293</v>
      </c>
      <c r="IR39" s="86">
        <f t="shared" si="49"/>
        <v>3.6002788976963776E-271</v>
      </c>
      <c r="IS39" s="86">
        <f t="shared" si="49"/>
        <v>0</v>
      </c>
      <c r="IT39" s="86">
        <f t="shared" si="49"/>
        <v>9.2389298144919508E-302</v>
      </c>
      <c r="IU39" s="86">
        <f t="shared" si="49"/>
        <v>1.0572242064691524E-289</v>
      </c>
      <c r="IV39" s="86">
        <f t="shared" si="49"/>
        <v>0</v>
      </c>
      <c r="IW39" s="86">
        <f t="shared" si="49"/>
        <v>9.7562142288923566E-213</v>
      </c>
      <c r="IY39" s="86">
        <f t="shared" si="57"/>
        <v>1.7858296865897729E-9</v>
      </c>
      <c r="IZ39" s="86">
        <f t="shared" si="50"/>
        <v>4.4578198674844869E-9</v>
      </c>
      <c r="JA39" s="86">
        <f t="shared" si="50"/>
        <v>7.4970422631112615E-10</v>
      </c>
      <c r="JB39" s="86">
        <f t="shared" si="50"/>
        <v>8.0189082346221715E-11</v>
      </c>
      <c r="JC39" s="86">
        <f t="shared" si="50"/>
        <v>1.9122370695562919E-11</v>
      </c>
      <c r="JD39" s="86">
        <f t="shared" si="50"/>
        <v>2.0859356737704527E-11</v>
      </c>
      <c r="JE39" s="86">
        <f t="shared" si="50"/>
        <v>3.8201122407695128E-11</v>
      </c>
      <c r="JF39" s="86">
        <f t="shared" si="50"/>
        <v>2.2710395834851143E-12</v>
      </c>
      <c r="JG39" s="86">
        <f t="shared" si="50"/>
        <v>8.8258312816640175E-12</v>
      </c>
      <c r="JH39" s="86">
        <f t="shared" si="50"/>
        <v>8.2263403210537049E-11</v>
      </c>
      <c r="JI39" s="86">
        <f t="shared" si="50"/>
        <v>7.5764504330672649E-13</v>
      </c>
      <c r="JJ39" s="86">
        <f t="shared" si="50"/>
        <v>3.5687772959005222E-10</v>
      </c>
      <c r="JK39" s="86">
        <f t="shared" si="50"/>
        <v>9.2488316397275877E-12</v>
      </c>
      <c r="JL39" s="86">
        <f t="shared" si="50"/>
        <v>2.8252296450283776E-14</v>
      </c>
      <c r="JM39" s="86">
        <f t="shared" si="50"/>
        <v>3.9302454884278267E-18</v>
      </c>
    </row>
    <row r="40" spans="2:273" x14ac:dyDescent="0.25">
      <c r="B40" s="2">
        <v>13</v>
      </c>
      <c r="C40" s="37">
        <v>55.174999999999997</v>
      </c>
      <c r="D40" s="37">
        <v>58.524000000000001</v>
      </c>
      <c r="E40" s="37">
        <v>56.396999999999998</v>
      </c>
      <c r="F40" s="37">
        <v>56.825000000000003</v>
      </c>
      <c r="G40" s="37">
        <v>61.920999999999999</v>
      </c>
      <c r="H40" s="37">
        <v>59.302</v>
      </c>
      <c r="I40" s="37">
        <v>64.856999999999999</v>
      </c>
      <c r="J40" s="37">
        <v>65.286000000000001</v>
      </c>
      <c r="K40" s="37">
        <v>62.158999999999999</v>
      </c>
      <c r="L40" s="37">
        <v>61.475999999999999</v>
      </c>
      <c r="M40" s="37">
        <v>59.746000000000002</v>
      </c>
      <c r="N40" s="37">
        <v>61.619</v>
      </c>
      <c r="O40" s="37">
        <v>60.491999999999997</v>
      </c>
      <c r="P40" s="37">
        <v>57.145000000000003</v>
      </c>
      <c r="Q40" s="37">
        <v>57.758000000000003</v>
      </c>
      <c r="S40" s="4">
        <f t="shared" si="7"/>
        <v>56.890170754152301</v>
      </c>
      <c r="T40" s="4">
        <f t="shared" si="7"/>
        <v>58.542695466318477</v>
      </c>
      <c r="U40" s="4">
        <f t="shared" si="7"/>
        <v>58.189453922408823</v>
      </c>
      <c r="V40" s="4">
        <f t="shared" si="7"/>
        <v>58.253014289655255</v>
      </c>
      <c r="W40" s="4">
        <f t="shared" si="7"/>
        <v>59.549050836174935</v>
      </c>
      <c r="X40" s="4">
        <f t="shared" si="7"/>
        <v>61.354411139237719</v>
      </c>
      <c r="Y40" s="4">
        <f t="shared" si="7"/>
        <v>64.89198267065008</v>
      </c>
      <c r="Z40" s="4">
        <f t="shared" si="7"/>
        <v>65.268056307480464</v>
      </c>
      <c r="AA40" s="4">
        <f t="shared" si="7"/>
        <v>62.960115156450286</v>
      </c>
      <c r="AB40" s="4">
        <f t="shared" si="7"/>
        <v>62.018502314047005</v>
      </c>
      <c r="AC40" s="4">
        <f t="shared" si="7"/>
        <v>59.178599479636269</v>
      </c>
      <c r="AD40" s="4">
        <f t="shared" si="7"/>
        <v>60.215644492615375</v>
      </c>
      <c r="AE40" s="4">
        <f t="shared" si="7"/>
        <v>59.274351291333659</v>
      </c>
      <c r="AF40" s="4">
        <f t="shared" si="7"/>
        <v>56.700105008983648</v>
      </c>
      <c r="AG40" s="4" t="e">
        <f t="shared" si="7"/>
        <v>#N/A</v>
      </c>
      <c r="AI40" s="4">
        <f t="shared" si="8"/>
        <v>-1.7151707541523038</v>
      </c>
      <c r="AJ40" s="4">
        <f t="shared" si="8"/>
        <v>-1.8695466318476406E-2</v>
      </c>
      <c r="AK40" s="4">
        <f t="shared" si="8"/>
        <v>-1.792453922408825</v>
      </c>
      <c r="AL40" s="4">
        <f t="shared" si="8"/>
        <v>-1.4280142896552519</v>
      </c>
      <c r="AM40" s="4">
        <f t="shared" si="8"/>
        <v>2.3719491638250645</v>
      </c>
      <c r="AN40" s="4">
        <f t="shared" si="8"/>
        <v>-2.0524111392377193</v>
      </c>
      <c r="AO40" s="4">
        <f t="shared" si="8"/>
        <v>-3.4982670650080649E-2</v>
      </c>
      <c r="AP40" s="4">
        <f t="shared" si="8"/>
        <v>1.7943692519537535E-2</v>
      </c>
      <c r="AQ40" s="4">
        <f t="shared" si="8"/>
        <v>-0.80111515645028675</v>
      </c>
      <c r="AR40" s="4">
        <f t="shared" si="8"/>
        <v>-0.542502314047006</v>
      </c>
      <c r="AS40" s="4">
        <f t="shared" si="8"/>
        <v>0.56740052036373356</v>
      </c>
      <c r="AT40" s="4">
        <f t="shared" si="8"/>
        <v>1.4033555073846244</v>
      </c>
      <c r="AU40" s="4">
        <f t="shared" si="8"/>
        <v>1.2176487086663386</v>
      </c>
      <c r="AV40" s="4">
        <f t="shared" si="8"/>
        <v>0.44489499101635488</v>
      </c>
      <c r="AW40" s="4">
        <f t="shared" si="8"/>
        <v>0</v>
      </c>
      <c r="AY40" s="2">
        <f t="shared" si="51"/>
        <v>56.890165214527862</v>
      </c>
      <c r="AZ40" s="2">
        <f t="shared" si="9"/>
        <v>58.542682238163998</v>
      </c>
      <c r="BA40" s="2">
        <f t="shared" si="9"/>
        <v>58.189451323936723</v>
      </c>
      <c r="BB40" s="2">
        <f t="shared" si="9"/>
        <v>58.253013972638513</v>
      </c>
      <c r="BC40" s="2">
        <f t="shared" si="9"/>
        <v>59.549050756088889</v>
      </c>
      <c r="BD40" s="2">
        <f t="shared" si="9"/>
        <v>61.354411053716746</v>
      </c>
      <c r="BE40" s="2">
        <f t="shared" si="9"/>
        <v>64.891982510603341</v>
      </c>
      <c r="BF40" s="2">
        <f t="shared" si="9"/>
        <v>65.268056296813725</v>
      </c>
      <c r="BG40" s="2">
        <f t="shared" si="9"/>
        <v>62.960115117777846</v>
      </c>
      <c r="BH40" s="2">
        <f t="shared" si="9"/>
        <v>62.018502013119083</v>
      </c>
      <c r="BI40" s="2">
        <f t="shared" si="9"/>
        <v>59.178599475930042</v>
      </c>
      <c r="BJ40" s="2">
        <f t="shared" si="9"/>
        <v>60.215643305088491</v>
      </c>
      <c r="BK40" s="2">
        <f t="shared" si="9"/>
        <v>59.274351250308165</v>
      </c>
      <c r="BL40" s="2">
        <f t="shared" si="9"/>
        <v>56.700105008819776</v>
      </c>
      <c r="BM40" s="2" t="e">
        <f t="shared" si="9"/>
        <v>#N/A</v>
      </c>
      <c r="BO40" s="2">
        <f t="shared" si="10"/>
        <v>55.174999999999997</v>
      </c>
      <c r="BP40" s="2">
        <f t="shared" si="11"/>
        <v>58.524000000000001</v>
      </c>
      <c r="BQ40" s="2">
        <f t="shared" si="12"/>
        <v>56.396999999999998</v>
      </c>
      <c r="BR40" s="2">
        <f t="shared" si="13"/>
        <v>56.825000000000003</v>
      </c>
      <c r="BS40" s="2">
        <f t="shared" si="14"/>
        <v>61.920999999999999</v>
      </c>
      <c r="BT40" s="2">
        <f t="shared" si="15"/>
        <v>59.302</v>
      </c>
      <c r="BU40" s="2">
        <f t="shared" si="16"/>
        <v>64.856999999999999</v>
      </c>
      <c r="BV40" s="2">
        <f t="shared" si="17"/>
        <v>65.286000000000001</v>
      </c>
      <c r="BW40" s="2">
        <f t="shared" si="18"/>
        <v>62.158999999999999</v>
      </c>
      <c r="BX40" s="2">
        <f t="shared" si="19"/>
        <v>61.475999999999999</v>
      </c>
      <c r="BY40" s="2">
        <f t="shared" si="20"/>
        <v>59.746000000000002</v>
      </c>
      <c r="BZ40" s="2">
        <f t="shared" si="21"/>
        <v>61.619</v>
      </c>
      <c r="CA40" s="2">
        <f t="shared" si="22"/>
        <v>60.491999999999997</v>
      </c>
      <c r="CB40" s="2">
        <f t="shared" si="23"/>
        <v>57.145000000000003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56.920040169133181</v>
      </c>
      <c r="DL40" s="2">
        <f t="shared" si="41"/>
        <v>58.75863714447776</v>
      </c>
      <c r="DM40" s="2">
        <f t="shared" si="41"/>
        <v>58.295405919661732</v>
      </c>
      <c r="DN40" s="2">
        <f t="shared" si="41"/>
        <v>58.121681063122921</v>
      </c>
      <c r="DO40" s="2">
        <f t="shared" si="41"/>
        <v>59.484343732274546</v>
      </c>
      <c r="DP40" s="2">
        <f t="shared" si="41"/>
        <v>61.452429477499244</v>
      </c>
      <c r="DQ40" s="2">
        <f t="shared" si="41"/>
        <v>64.999208248926337</v>
      </c>
      <c r="DR40" s="2">
        <f t="shared" si="41"/>
        <v>65.373600696864116</v>
      </c>
      <c r="DS40" s="2">
        <f t="shared" si="41"/>
        <v>62.996936411149832</v>
      </c>
      <c r="DT40" s="2">
        <f t="shared" si="41"/>
        <v>62.052766233766256</v>
      </c>
      <c r="DU40" s="2">
        <f t="shared" si="41"/>
        <v>59.069003103913609</v>
      </c>
      <c r="DV40" s="2">
        <f t="shared" si="41"/>
        <v>60.183709795630747</v>
      </c>
      <c r="DW40" s="2">
        <f t="shared" si="41"/>
        <v>59.086700696864106</v>
      </c>
      <c r="DX40" s="2">
        <f t="shared" si="41"/>
        <v>56.472704125177806</v>
      </c>
      <c r="DY40" s="2">
        <f t="shared" si="41"/>
        <v>55.761870967741942</v>
      </c>
      <c r="EA40" s="2">
        <f t="shared" si="42"/>
        <v>56.424428488760526</v>
      </c>
      <c r="EB40" s="2">
        <f t="shared" si="42"/>
        <v>55.319166125892281</v>
      </c>
      <c r="EC40" s="2">
        <f t="shared" si="42"/>
        <v>56.477642773483254</v>
      </c>
      <c r="ED40" s="2">
        <f t="shared" si="42"/>
        <v>60.536895858915727</v>
      </c>
      <c r="EE40" s="2">
        <f t="shared" si="42"/>
        <v>60.750761934384059</v>
      </c>
      <c r="EF40" s="2">
        <f t="shared" si="42"/>
        <v>59.522732667995051</v>
      </c>
      <c r="EG40" s="2">
        <f t="shared" si="42"/>
        <v>62.93176763754046</v>
      </c>
      <c r="EH40" s="2">
        <f t="shared" si="42"/>
        <v>63.149775549707677</v>
      </c>
      <c r="EI40" s="2">
        <f t="shared" si="42"/>
        <v>62.251454167759988</v>
      </c>
      <c r="EJ40" s="2">
        <f t="shared" si="42"/>
        <v>61.428813411188784</v>
      </c>
      <c r="EK40" s="2">
        <f t="shared" si="42"/>
        <v>61.404436710314712</v>
      </c>
      <c r="EL40" s="2">
        <f t="shared" si="42"/>
        <v>60.773830966281821</v>
      </c>
      <c r="EM40" s="2">
        <f t="shared" si="42"/>
        <v>62.807061013011158</v>
      </c>
      <c r="EN40" s="2">
        <f t="shared" si="42"/>
        <v>61.75673026695943</v>
      </c>
      <c r="EO40" s="2">
        <f t="shared" si="42"/>
        <v>58.667626223794947</v>
      </c>
      <c r="EQ40" s="2">
        <f t="shared" si="43"/>
        <v>54.706894080636609</v>
      </c>
      <c r="ER40" s="2">
        <f t="shared" si="43"/>
        <v>55.312060500109261</v>
      </c>
      <c r="ES40" s="2">
        <f t="shared" si="43"/>
        <v>56.875605892821994</v>
      </c>
      <c r="ET40" s="2">
        <f t="shared" si="43"/>
        <v>59.008877443928789</v>
      </c>
      <c r="EU40" s="2">
        <f t="shared" si="43"/>
        <v>59.89798432752562</v>
      </c>
      <c r="EV40" s="2">
        <f t="shared" si="43"/>
        <v>60.588535959629418</v>
      </c>
      <c r="EW40" s="2">
        <f t="shared" si="43"/>
        <v>64.708361398788853</v>
      </c>
      <c r="EX40" s="2">
        <f t="shared" si="43"/>
        <v>64.101939910989799</v>
      </c>
      <c r="EY40" s="2">
        <f t="shared" si="43"/>
        <v>62.677068943831316</v>
      </c>
      <c r="EZ40" s="2">
        <f t="shared" si="43"/>
        <v>61.148578843914223</v>
      </c>
      <c r="FA40" s="2">
        <f t="shared" si="43"/>
        <v>61.443035701680849</v>
      </c>
      <c r="FB40" s="2">
        <f t="shared" si="43"/>
        <v>61.632378261265934</v>
      </c>
      <c r="FC40" s="2">
        <f t="shared" si="43"/>
        <v>60.739581330167923</v>
      </c>
      <c r="FD40" s="2">
        <f t="shared" si="43"/>
        <v>60.126279550123137</v>
      </c>
      <c r="FE40" s="2">
        <f t="shared" si="43"/>
        <v>58.326742576609391</v>
      </c>
      <c r="FG40" s="2">
        <f t="shared" si="44"/>
        <v>6.0271172730641219E-2</v>
      </c>
      <c r="FH40" s="2">
        <f t="shared" si="44"/>
        <v>6.2787238647845078E-2</v>
      </c>
      <c r="FI40" s="2">
        <f t="shared" si="44"/>
        <v>5.8288963860530049E-2</v>
      </c>
      <c r="FJ40" s="2">
        <f t="shared" si="44"/>
        <v>5.4378749226914443E-2</v>
      </c>
      <c r="FK40" s="2">
        <f t="shared" si="44"/>
        <v>5.1096252968905936E-2</v>
      </c>
      <c r="FL40" s="2">
        <f t="shared" si="44"/>
        <v>5.0796317813747514E-2</v>
      </c>
      <c r="FM40" s="2">
        <f t="shared" si="44"/>
        <v>5.1866628095418851E-2</v>
      </c>
      <c r="FN40" s="2">
        <f t="shared" si="44"/>
        <v>4.7461692890281272E-2</v>
      </c>
      <c r="FO40" s="2">
        <f t="shared" si="44"/>
        <v>4.9393773691332743E-2</v>
      </c>
      <c r="FP40" s="2">
        <f t="shared" si="44"/>
        <v>5.4913914156389694E-2</v>
      </c>
      <c r="FQ40" s="2">
        <f t="shared" si="44"/>
        <v>4.6927606443382897E-2</v>
      </c>
      <c r="FR40" s="2">
        <f t="shared" si="44"/>
        <v>5.4111144471380254E-2</v>
      </c>
      <c r="FS40" s="2">
        <f t="shared" si="44"/>
        <v>5.0439858185511818E-2</v>
      </c>
      <c r="FT40" s="2">
        <f t="shared" si="44"/>
        <v>4.3036039495723412E-2</v>
      </c>
      <c r="FU40" s="2">
        <f t="shared" si="44"/>
        <v>3.7180019352954931E-2</v>
      </c>
      <c r="FW40" s="2">
        <f t="shared" si="53"/>
        <v>2.2458998402809547E-6</v>
      </c>
      <c r="FX40" s="2">
        <f t="shared" si="45"/>
        <v>2.6243281117003095E-6</v>
      </c>
      <c r="FY40" s="2">
        <f t="shared" si="45"/>
        <v>2.3484829183819997E-6</v>
      </c>
      <c r="FZ40" s="2">
        <f t="shared" si="45"/>
        <v>2.2579531314762182E-6</v>
      </c>
      <c r="GA40" s="2">
        <f t="shared" si="45"/>
        <v>2.5809836619388889E-6</v>
      </c>
      <c r="GB40" s="2">
        <f t="shared" si="45"/>
        <v>2.879177863796746E-6</v>
      </c>
      <c r="GC40" s="2">
        <f t="shared" si="45"/>
        <v>3.0592120976286103E-6</v>
      </c>
      <c r="GD40" s="2">
        <f t="shared" si="45"/>
        <v>2.2119349508324634E-6</v>
      </c>
      <c r="GE40" s="2">
        <f t="shared" si="45"/>
        <v>2.0860387594845199E-6</v>
      </c>
      <c r="GF40" s="2">
        <f t="shared" si="45"/>
        <v>1.8873850024954024E-6</v>
      </c>
      <c r="GG40" s="2">
        <f t="shared" si="45"/>
        <v>1.6285553204678994E-6</v>
      </c>
      <c r="GH40" s="2">
        <f t="shared" si="45"/>
        <v>1.6044975385585003E-6</v>
      </c>
      <c r="GI40" s="2">
        <f t="shared" si="45"/>
        <v>1.8831147114348465E-6</v>
      </c>
      <c r="GJ40" s="2">
        <f t="shared" si="45"/>
        <v>1.6400938401135262E-6</v>
      </c>
      <c r="GK40" s="2">
        <f t="shared" si="45"/>
        <v>1.3216716392821489E-6</v>
      </c>
      <c r="GM40" s="86">
        <f t="shared" si="54"/>
        <v>3.5890511218587556E-9</v>
      </c>
      <c r="GN40" s="86">
        <f t="shared" si="46"/>
        <v>8.6475122599345632E-9</v>
      </c>
      <c r="GO40" s="86">
        <f t="shared" si="46"/>
        <v>1.5593692026787559E-9</v>
      </c>
      <c r="GP40" s="86">
        <f t="shared" si="46"/>
        <v>1.8264581333339317E-10</v>
      </c>
      <c r="GQ40" s="86">
        <f t="shared" si="46"/>
        <v>4.5848461090685309E-11</v>
      </c>
      <c r="GR40" s="86">
        <f t="shared" si="46"/>
        <v>4.9715011337255113E-11</v>
      </c>
      <c r="GS40" s="86">
        <f t="shared" si="46"/>
        <v>8.8970171645438414E-11</v>
      </c>
      <c r="GT40" s="86">
        <f t="shared" si="46"/>
        <v>5.8948697964402325E-12</v>
      </c>
      <c r="GU40" s="86">
        <f t="shared" si="46"/>
        <v>2.1738693752549747E-11</v>
      </c>
      <c r="GV40" s="86">
        <f t="shared" si="46"/>
        <v>1.8767394555409792E-10</v>
      </c>
      <c r="GW40" s="86">
        <f t="shared" si="46"/>
        <v>2.0647148976458763E-12</v>
      </c>
      <c r="GX40" s="86">
        <f t="shared" si="46"/>
        <v>7.546959667022401E-10</v>
      </c>
      <c r="GY40" s="86">
        <f t="shared" si="46"/>
        <v>2.2877415548880197E-11</v>
      </c>
      <c r="GZ40" s="86">
        <f t="shared" si="46"/>
        <v>8.7289878028696863E-14</v>
      </c>
      <c r="HA40" s="86">
        <f t="shared" si="46"/>
        <v>1.7293655960230945E-17</v>
      </c>
      <c r="HC40" s="86">
        <f t="shared" si="58"/>
        <v>2.1744189255404836E-23</v>
      </c>
      <c r="HD40" s="86">
        <f t="shared" si="47"/>
        <v>3.4048547145480062E-22</v>
      </c>
      <c r="HE40" s="86">
        <f t="shared" si="47"/>
        <v>8.0763763540090748E-23</v>
      </c>
      <c r="HF40" s="86">
        <f t="shared" si="47"/>
        <v>1.4974541489211014E-26</v>
      </c>
      <c r="HG40" s="86">
        <f t="shared" si="47"/>
        <v>5.0117714882787736E-36</v>
      </c>
      <c r="HH40" s="86">
        <f t="shared" si="47"/>
        <v>6.1828102698969384E-29</v>
      </c>
      <c r="HI40" s="86">
        <f t="shared" si="47"/>
        <v>1.4267391599152908E-27</v>
      </c>
      <c r="HJ40" s="86">
        <f t="shared" si="47"/>
        <v>1.0375593068834667E-29</v>
      </c>
      <c r="HK40" s="86">
        <f t="shared" si="47"/>
        <v>9.7232071359476983E-29</v>
      </c>
      <c r="HL40" s="86">
        <f t="shared" si="47"/>
        <v>2.2704070125544844E-26</v>
      </c>
      <c r="HM40" s="86">
        <f t="shared" si="47"/>
        <v>1.4185091808342359E-32</v>
      </c>
      <c r="HN40" s="86">
        <f t="shared" si="47"/>
        <v>2.6056929234109201E-29</v>
      </c>
      <c r="HO40" s="86">
        <f t="shared" si="47"/>
        <v>1.1546907081240981E-28</v>
      </c>
      <c r="HP40" s="86">
        <f t="shared" si="47"/>
        <v>1.3862360276138955E-33</v>
      </c>
      <c r="HQ40" s="86">
        <f t="shared" si="47"/>
        <v>1.0443163152579618E-42</v>
      </c>
      <c r="HS40" s="86">
        <f t="shared" si="55"/>
        <v>8.3776640994707658E-114</v>
      </c>
      <c r="HT40" s="86">
        <f t="shared" si="48"/>
        <v>1.6391356884364955E-104</v>
      </c>
      <c r="HU40" s="86">
        <f t="shared" si="48"/>
        <v>9.3519568636856061E-112</v>
      </c>
      <c r="HV40" s="86">
        <f t="shared" si="48"/>
        <v>3.9246628884180116E-132</v>
      </c>
      <c r="HW40" s="86">
        <f t="shared" si="48"/>
        <v>4.5921727206216392E-184</v>
      </c>
      <c r="HX40" s="86">
        <f t="shared" si="48"/>
        <v>3.5824483846032184E-143</v>
      </c>
      <c r="HY40" s="86">
        <f t="shared" si="48"/>
        <v>3.1995594090365699E-135</v>
      </c>
      <c r="HZ40" s="86">
        <f t="shared" si="48"/>
        <v>1.448241688202288E-151</v>
      </c>
      <c r="IA40" s="86">
        <f t="shared" si="48"/>
        <v>3.6311652109260923E-145</v>
      </c>
      <c r="IB40" s="86">
        <f t="shared" si="48"/>
        <v>8.507221116393729E-134</v>
      </c>
      <c r="IC40" s="86">
        <f t="shared" si="48"/>
        <v>1.8133630147284241E-168</v>
      </c>
      <c r="ID40" s="86">
        <f t="shared" si="48"/>
        <v>5.3095191544049632E-149</v>
      </c>
      <c r="IE40" s="86">
        <f t="shared" si="48"/>
        <v>8.6403440096432834E-144</v>
      </c>
      <c r="IF40" s="86">
        <f t="shared" si="48"/>
        <v>4.1650580226641709E-100</v>
      </c>
      <c r="IG40" s="86">
        <f t="shared" si="48"/>
        <v>7.0210512278337031E-70</v>
      </c>
      <c r="II40" s="86">
        <f t="shared" si="56"/>
        <v>1.4412507041451832E-224</v>
      </c>
      <c r="IJ40" s="86">
        <f t="shared" si="49"/>
        <v>1.1757585572999389E-205</v>
      </c>
      <c r="IK40" s="86">
        <f t="shared" si="49"/>
        <v>1.3676156363092529E-223</v>
      </c>
      <c r="IL40" s="86">
        <f t="shared" si="49"/>
        <v>1.1277607342720861E-264</v>
      </c>
      <c r="IM40" s="86">
        <f t="shared" si="49"/>
        <v>0</v>
      </c>
      <c r="IN40" s="86">
        <f t="shared" si="49"/>
        <v>8.4172171673298408E-283</v>
      </c>
      <c r="IO40" s="86">
        <f t="shared" si="49"/>
        <v>3.0088832230712332E-266</v>
      </c>
      <c r="IP40" s="86">
        <f t="shared" si="49"/>
        <v>3.4642208943292026E-303</v>
      </c>
      <c r="IQ40" s="86">
        <f t="shared" si="49"/>
        <v>2.5974238538833837E-289</v>
      </c>
      <c r="IR40" s="86">
        <f t="shared" si="49"/>
        <v>1.892557001214017E-267</v>
      </c>
      <c r="IS40" s="86">
        <f t="shared" si="49"/>
        <v>0</v>
      </c>
      <c r="IT40" s="86">
        <f t="shared" si="49"/>
        <v>1.1460300151783027E-297</v>
      </c>
      <c r="IU40" s="86">
        <f t="shared" si="49"/>
        <v>1.000733026424955E-285</v>
      </c>
      <c r="IV40" s="86">
        <f t="shared" si="49"/>
        <v>0</v>
      </c>
      <c r="IW40" s="86">
        <f t="shared" si="49"/>
        <v>6.7088918442456371E-210</v>
      </c>
      <c r="IY40" s="86">
        <f t="shared" si="57"/>
        <v>3.5890511218587776E-9</v>
      </c>
      <c r="IZ40" s="86">
        <f t="shared" si="50"/>
        <v>8.647512259934904E-9</v>
      </c>
      <c r="JA40" s="86">
        <f t="shared" si="50"/>
        <v>1.5593692026788367E-9</v>
      </c>
      <c r="JB40" s="86">
        <f t="shared" si="50"/>
        <v>1.826458133333932E-10</v>
      </c>
      <c r="JC40" s="86">
        <f t="shared" si="50"/>
        <v>4.5848461090685309E-11</v>
      </c>
      <c r="JD40" s="86">
        <f t="shared" si="50"/>
        <v>4.9715011337255113E-11</v>
      </c>
      <c r="JE40" s="86">
        <f t="shared" si="50"/>
        <v>8.8970171645438414E-11</v>
      </c>
      <c r="JF40" s="86">
        <f t="shared" si="50"/>
        <v>5.8948697964402325E-12</v>
      </c>
      <c r="JG40" s="86">
        <f t="shared" si="50"/>
        <v>2.1738693752549747E-11</v>
      </c>
      <c r="JH40" s="86">
        <f t="shared" si="50"/>
        <v>1.8767394555409795E-10</v>
      </c>
      <c r="JI40" s="86">
        <f t="shared" si="50"/>
        <v>2.0647148976458763E-12</v>
      </c>
      <c r="JJ40" s="86">
        <f t="shared" si="50"/>
        <v>7.546959667022401E-10</v>
      </c>
      <c r="JK40" s="86">
        <f t="shared" si="50"/>
        <v>2.2877415548880197E-11</v>
      </c>
      <c r="JL40" s="86">
        <f t="shared" si="50"/>
        <v>8.7289878028696863E-14</v>
      </c>
      <c r="JM40" s="86">
        <f t="shared" si="50"/>
        <v>1.7293655960230945E-17</v>
      </c>
    </row>
    <row r="41" spans="2:273" x14ac:dyDescent="0.25">
      <c r="B41" s="2">
        <v>14</v>
      </c>
      <c r="C41" s="37">
        <v>56.683</v>
      </c>
      <c r="D41" s="37">
        <v>58.110999999999997</v>
      </c>
      <c r="E41" s="37">
        <v>55.905000000000001</v>
      </c>
      <c r="F41" s="37">
        <v>58.683</v>
      </c>
      <c r="G41" s="37">
        <v>58.762</v>
      </c>
      <c r="H41" s="37">
        <v>60.841000000000001</v>
      </c>
      <c r="I41" s="37">
        <v>65.332999999999998</v>
      </c>
      <c r="J41" s="37">
        <v>66.555999999999997</v>
      </c>
      <c r="K41" s="37">
        <v>62.222000000000001</v>
      </c>
      <c r="L41" s="37">
        <v>63.54</v>
      </c>
      <c r="M41" s="37">
        <v>61.158999999999999</v>
      </c>
      <c r="N41" s="37">
        <v>60.667000000000002</v>
      </c>
      <c r="O41" s="37">
        <v>57.302</v>
      </c>
      <c r="P41" s="37">
        <v>58.097000000000001</v>
      </c>
      <c r="Q41" s="37">
        <v>60.564999999999998</v>
      </c>
      <c r="S41" s="4">
        <f t="shared" si="7"/>
        <v>57.117584854665481</v>
      </c>
      <c r="T41" s="4">
        <f t="shared" si="7"/>
        <v>58.697597003904036</v>
      </c>
      <c r="U41" s="4">
        <f t="shared" si="7"/>
        <v>58.339313640158508</v>
      </c>
      <c r="V41" s="4">
        <f t="shared" si="7"/>
        <v>58.520605175368573</v>
      </c>
      <c r="W41" s="4">
        <f t="shared" si="7"/>
        <v>59.823937019924166</v>
      </c>
      <c r="X41" s="4">
        <f t="shared" si="7"/>
        <v>61.557397369277162</v>
      </c>
      <c r="Y41" s="4">
        <f t="shared" si="7"/>
        <v>65.052184217001056</v>
      </c>
      <c r="Z41" s="4">
        <f t="shared" si="7"/>
        <v>65.411801868851953</v>
      </c>
      <c r="AA41" s="4">
        <f t="shared" si="7"/>
        <v>63.09962251547023</v>
      </c>
      <c r="AB41" s="4">
        <f t="shared" si="7"/>
        <v>62.210169927097823</v>
      </c>
      <c r="AC41" s="4">
        <f t="shared" si="7"/>
        <v>59.571881297958235</v>
      </c>
      <c r="AD41" s="4">
        <f t="shared" si="7"/>
        <v>60.38056115940288</v>
      </c>
      <c r="AE41" s="4">
        <f t="shared" si="7"/>
        <v>59.547927870939873</v>
      </c>
      <c r="AF41" s="4">
        <f t="shared" si="7"/>
        <v>56.951978394243383</v>
      </c>
      <c r="AG41" s="4" t="e">
        <f t="shared" si="7"/>
        <v>#N/A</v>
      </c>
      <c r="AI41" s="4">
        <f t="shared" si="8"/>
        <v>-0.43458485466548069</v>
      </c>
      <c r="AJ41" s="4">
        <f t="shared" si="8"/>
        <v>-0.58659700390403913</v>
      </c>
      <c r="AK41" s="4">
        <f t="shared" si="8"/>
        <v>-2.434313640158507</v>
      </c>
      <c r="AL41" s="4">
        <f t="shared" si="8"/>
        <v>0.16239482463142707</v>
      </c>
      <c r="AM41" s="4">
        <f t="shared" si="8"/>
        <v>-1.0619370199241658</v>
      </c>
      <c r="AN41" s="4">
        <f t="shared" si="8"/>
        <v>-0.71639736927716058</v>
      </c>
      <c r="AO41" s="4">
        <f t="shared" si="8"/>
        <v>0.28081578299894261</v>
      </c>
      <c r="AP41" s="4">
        <f t="shared" si="8"/>
        <v>1.1441981311480447</v>
      </c>
      <c r="AQ41" s="4">
        <f t="shared" si="8"/>
        <v>-0.87762251547022885</v>
      </c>
      <c r="AR41" s="4">
        <f t="shared" si="8"/>
        <v>1.3298300729021761</v>
      </c>
      <c r="AS41" s="4">
        <f t="shared" si="8"/>
        <v>1.5871187020417636</v>
      </c>
      <c r="AT41" s="4">
        <f t="shared" si="8"/>
        <v>0.28643884059712121</v>
      </c>
      <c r="AU41" s="4">
        <f t="shared" si="8"/>
        <v>-2.2459278709398731</v>
      </c>
      <c r="AV41" s="4">
        <f t="shared" si="8"/>
        <v>1.145021605756618</v>
      </c>
      <c r="AW41" s="4">
        <f t="shared" si="8"/>
        <v>0</v>
      </c>
      <c r="AY41" s="2">
        <f t="shared" si="51"/>
        <v>57.117574063530185</v>
      </c>
      <c r="AZ41" s="2">
        <f t="shared" si="9"/>
        <v>58.697572111561136</v>
      </c>
      <c r="BA41" s="2">
        <f t="shared" si="9"/>
        <v>58.33930840567119</v>
      </c>
      <c r="BB41" s="2">
        <f t="shared" si="9"/>
        <v>58.520604477575581</v>
      </c>
      <c r="BC41" s="2">
        <f t="shared" si="9"/>
        <v>59.823936834539126</v>
      </c>
      <c r="BD41" s="2">
        <f t="shared" si="9"/>
        <v>61.557397172446016</v>
      </c>
      <c r="BE41" s="2">
        <f t="shared" si="9"/>
        <v>65.05218385686851</v>
      </c>
      <c r="BF41" s="2">
        <f t="shared" si="9"/>
        <v>65.411801842163541</v>
      </c>
      <c r="BG41" s="2">
        <f t="shared" si="9"/>
        <v>63.099622423550208</v>
      </c>
      <c r="BH41" s="2">
        <f t="shared" si="9"/>
        <v>62.210169263737285</v>
      </c>
      <c r="BI41" s="2">
        <f t="shared" si="9"/>
        <v>59.571881288234835</v>
      </c>
      <c r="BJ41" s="2">
        <f t="shared" si="9"/>
        <v>60.380558726959251</v>
      </c>
      <c r="BK41" s="2">
        <f t="shared" si="9"/>
        <v>59.547927773043725</v>
      </c>
      <c r="BL41" s="2">
        <f t="shared" si="9"/>
        <v>56.951978393757223</v>
      </c>
      <c r="BM41" s="2" t="e">
        <f t="shared" si="9"/>
        <v>#N/A</v>
      </c>
      <c r="BO41" s="2">
        <f t="shared" si="10"/>
        <v>56.683</v>
      </c>
      <c r="BP41" s="2">
        <f t="shared" si="11"/>
        <v>58.110999999999997</v>
      </c>
      <c r="BQ41" s="2">
        <f t="shared" si="12"/>
        <v>55.905000000000001</v>
      </c>
      <c r="BR41" s="2">
        <f t="shared" si="13"/>
        <v>58.683</v>
      </c>
      <c r="BS41" s="2">
        <f t="shared" si="14"/>
        <v>58.762</v>
      </c>
      <c r="BT41" s="2">
        <f t="shared" si="15"/>
        <v>60.841000000000001</v>
      </c>
      <c r="BU41" s="2">
        <f t="shared" si="16"/>
        <v>65.332999999999998</v>
      </c>
      <c r="BV41" s="2">
        <f t="shared" si="17"/>
        <v>66.555999999999997</v>
      </c>
      <c r="BW41" s="2">
        <f t="shared" si="18"/>
        <v>62.222000000000001</v>
      </c>
      <c r="BX41" s="2">
        <f t="shared" si="19"/>
        <v>63.54</v>
      </c>
      <c r="BY41" s="2">
        <f t="shared" si="20"/>
        <v>61.158999999999999</v>
      </c>
      <c r="BZ41" s="2">
        <f t="shared" si="21"/>
        <v>60.667000000000002</v>
      </c>
      <c r="CA41" s="2">
        <f t="shared" si="22"/>
        <v>57.302</v>
      </c>
      <c r="CB41" s="2">
        <f t="shared" si="23"/>
        <v>58.097000000000001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57.174584566596181</v>
      </c>
      <c r="DL41" s="2">
        <f t="shared" si="41"/>
        <v>58.954237906166441</v>
      </c>
      <c r="DM41" s="2">
        <f t="shared" si="41"/>
        <v>58.473866807610996</v>
      </c>
      <c r="DN41" s="2">
        <f t="shared" si="41"/>
        <v>58.403026578073089</v>
      </c>
      <c r="DO41" s="2">
        <f t="shared" si="41"/>
        <v>59.777882424438879</v>
      </c>
      <c r="DP41" s="2">
        <f t="shared" si="41"/>
        <v>61.683598157656299</v>
      </c>
      <c r="DQ41" s="2">
        <f t="shared" si="41"/>
        <v>65.186667530994242</v>
      </c>
      <c r="DR41" s="2">
        <f t="shared" si="41"/>
        <v>65.542109581881533</v>
      </c>
      <c r="DS41" s="2">
        <f t="shared" si="41"/>
        <v>63.155033101045298</v>
      </c>
      <c r="DT41" s="2">
        <f t="shared" si="41"/>
        <v>62.268466626396879</v>
      </c>
      <c r="DU41" s="2">
        <f t="shared" si="41"/>
        <v>59.480024561403489</v>
      </c>
      <c r="DV41" s="2">
        <f t="shared" si="41"/>
        <v>60.363856236786489</v>
      </c>
      <c r="DW41" s="2">
        <f t="shared" si="41"/>
        <v>59.36745296167247</v>
      </c>
      <c r="DX41" s="2">
        <f t="shared" si="41"/>
        <v>56.722062588904691</v>
      </c>
      <c r="DY41" s="2">
        <f t="shared" si="41"/>
        <v>55.844258064516133</v>
      </c>
      <c r="EA41" s="2">
        <f t="shared" si="42"/>
        <v>56.306960907785296</v>
      </c>
      <c r="EB41" s="2">
        <f t="shared" si="42"/>
        <v>55.203476638546398</v>
      </c>
      <c r="EC41" s="2">
        <f t="shared" si="42"/>
        <v>56.356660302959327</v>
      </c>
      <c r="ED41" s="2">
        <f t="shared" si="42"/>
        <v>60.385387929457856</v>
      </c>
      <c r="EE41" s="2">
        <f t="shared" si="42"/>
        <v>60.603997157030406</v>
      </c>
      <c r="EF41" s="2">
        <f t="shared" si="42"/>
        <v>59.406587123814759</v>
      </c>
      <c r="EG41" s="2">
        <f t="shared" si="42"/>
        <v>62.810000277392518</v>
      </c>
      <c r="EH41" s="2">
        <f t="shared" si="42"/>
        <v>63.026642100723784</v>
      </c>
      <c r="EI41" s="2">
        <f t="shared" si="42"/>
        <v>62.127032223060439</v>
      </c>
      <c r="EJ41" s="2">
        <f t="shared" si="42"/>
        <v>61.295143490544412</v>
      </c>
      <c r="EK41" s="2">
        <f t="shared" si="42"/>
        <v>61.273287880279597</v>
      </c>
      <c r="EL41" s="2">
        <f t="shared" si="42"/>
        <v>60.646810983009715</v>
      </c>
      <c r="EM41" s="2">
        <f t="shared" si="42"/>
        <v>62.646602416356885</v>
      </c>
      <c r="EN41" s="2">
        <f t="shared" si="42"/>
        <v>61.614682595631571</v>
      </c>
      <c r="EO41" s="2">
        <f t="shared" si="42"/>
        <v>58.563340096743389</v>
      </c>
      <c r="EQ41" s="2">
        <f t="shared" si="43"/>
        <v>54.607057417224809</v>
      </c>
      <c r="ER41" s="2">
        <f t="shared" si="43"/>
        <v>55.196324672126309</v>
      </c>
      <c r="ES41" s="2">
        <f t="shared" si="43"/>
        <v>56.750281318540161</v>
      </c>
      <c r="ET41" s="2">
        <f t="shared" si="43"/>
        <v>58.873248850743643</v>
      </c>
      <c r="EU41" s="2">
        <f t="shared" si="43"/>
        <v>59.759889247553666</v>
      </c>
      <c r="EV41" s="2">
        <f t="shared" si="43"/>
        <v>60.461161453164159</v>
      </c>
      <c r="EW41" s="2">
        <f t="shared" si="43"/>
        <v>64.56791476025019</v>
      </c>
      <c r="EX41" s="2">
        <f t="shared" si="43"/>
        <v>63.968986008046073</v>
      </c>
      <c r="EY41" s="2">
        <f t="shared" si="43"/>
        <v>62.548295917499694</v>
      </c>
      <c r="EZ41" s="2">
        <f t="shared" si="43"/>
        <v>61.017696862263833</v>
      </c>
      <c r="FA41" s="2">
        <f t="shared" si="43"/>
        <v>61.311659212732152</v>
      </c>
      <c r="FB41" s="2">
        <f t="shared" si="43"/>
        <v>61.496678617974077</v>
      </c>
      <c r="FC41" s="2">
        <f t="shared" si="43"/>
        <v>60.599846553268463</v>
      </c>
      <c r="FD41" s="2">
        <f t="shared" si="43"/>
        <v>60.000528219445485</v>
      </c>
      <c r="FE41" s="2">
        <f t="shared" si="43"/>
        <v>58.225445245070873</v>
      </c>
      <c r="FG41" s="2">
        <f t="shared" si="44"/>
        <v>6.5703967773694208E-2</v>
      </c>
      <c r="FH41" s="2">
        <f t="shared" si="44"/>
        <v>6.8430314731350556E-2</v>
      </c>
      <c r="FI41" s="2">
        <f t="shared" si="44"/>
        <v>6.3555168209520743E-2</v>
      </c>
      <c r="FJ41" s="2">
        <f t="shared" si="44"/>
        <v>5.9313930413343402E-2</v>
      </c>
      <c r="FK41" s="2">
        <f t="shared" si="44"/>
        <v>5.5751092555953362E-2</v>
      </c>
      <c r="FL41" s="2">
        <f t="shared" si="44"/>
        <v>5.5425429467915031E-2</v>
      </c>
      <c r="FM41" s="2">
        <f t="shared" si="44"/>
        <v>5.6587463220645118E-2</v>
      </c>
      <c r="FN41" s="2">
        <f t="shared" si="44"/>
        <v>5.1803502210424492E-2</v>
      </c>
      <c r="FO41" s="2">
        <f t="shared" si="44"/>
        <v>5.3902328525520703E-2</v>
      </c>
      <c r="FP41" s="2">
        <f t="shared" si="44"/>
        <v>5.9894588285279389E-2</v>
      </c>
      <c r="FQ41" s="2">
        <f t="shared" si="44"/>
        <v>5.1223184763621823E-2</v>
      </c>
      <c r="FR41" s="2">
        <f t="shared" si="44"/>
        <v>5.9023554920703762E-2</v>
      </c>
      <c r="FS41" s="2">
        <f t="shared" si="44"/>
        <v>5.5038368941174177E-2</v>
      </c>
      <c r="FT41" s="2">
        <f t="shared" si="44"/>
        <v>4.6992962321530753E-2</v>
      </c>
      <c r="FU41" s="2">
        <f t="shared" si="44"/>
        <v>4.0621369215304112E-2</v>
      </c>
      <c r="FW41" s="2">
        <f t="shared" si="53"/>
        <v>2.462579671996865E-6</v>
      </c>
      <c r="FX41" s="2">
        <f t="shared" si="45"/>
        <v>2.8775178254449944E-6</v>
      </c>
      <c r="FY41" s="2">
        <f t="shared" si="45"/>
        <v>2.5750597305702543E-6</v>
      </c>
      <c r="FZ41" s="2">
        <f t="shared" si="45"/>
        <v>2.4757958372414998E-6</v>
      </c>
      <c r="GA41" s="2">
        <f t="shared" si="45"/>
        <v>2.8299916052254005E-6</v>
      </c>
      <c r="GB41" s="2">
        <f t="shared" si="45"/>
        <v>3.1569548735389955E-6</v>
      </c>
      <c r="GC41" s="2">
        <f t="shared" si="45"/>
        <v>3.354358372397528E-6</v>
      </c>
      <c r="GD41" s="2">
        <f t="shared" si="45"/>
        <v>2.4253379272992596E-6</v>
      </c>
      <c r="GE41" s="2">
        <f t="shared" si="45"/>
        <v>2.2872955557495248E-6</v>
      </c>
      <c r="GF41" s="2">
        <f t="shared" si="45"/>
        <v>2.0694761261298462E-6</v>
      </c>
      <c r="GG41" s="2">
        <f t="shared" si="45"/>
        <v>1.7856751195406115E-6</v>
      </c>
      <c r="GH41" s="2">
        <f t="shared" si="45"/>
        <v>1.7592962944574479E-6</v>
      </c>
      <c r="GI41" s="2">
        <f t="shared" si="45"/>
        <v>2.0647938467940384E-6</v>
      </c>
      <c r="GJ41" s="2">
        <f t="shared" si="45"/>
        <v>1.7983268507580441E-6</v>
      </c>
      <c r="GK41" s="2">
        <f t="shared" si="45"/>
        <v>1.4491839501446316E-6</v>
      </c>
      <c r="GM41" s="86">
        <f t="shared" si="54"/>
        <v>7.1220802272526588E-9</v>
      </c>
      <c r="GN41" s="86">
        <f t="shared" si="46"/>
        <v>1.6575042903638777E-8</v>
      </c>
      <c r="GO41" s="86">
        <f t="shared" si="46"/>
        <v>3.2003073230769048E-9</v>
      </c>
      <c r="GP41" s="86">
        <f t="shared" si="46"/>
        <v>4.0970089186338354E-10</v>
      </c>
      <c r="GQ41" s="86">
        <f t="shared" si="46"/>
        <v>1.081573839873836E-10</v>
      </c>
      <c r="GR41" s="86">
        <f t="shared" si="46"/>
        <v>1.1659883930253932E-10</v>
      </c>
      <c r="GS41" s="86">
        <f t="shared" si="46"/>
        <v>2.0400011226874331E-10</v>
      </c>
      <c r="GT41" s="86">
        <f t="shared" si="46"/>
        <v>1.5031654715181185E-11</v>
      </c>
      <c r="GU41" s="86">
        <f t="shared" si="46"/>
        <v>5.2656087730009695E-11</v>
      </c>
      <c r="GV41" s="86">
        <f t="shared" si="46"/>
        <v>4.2162865365388895E-10</v>
      </c>
      <c r="GW41" s="86">
        <f t="shared" si="46"/>
        <v>5.5216250351214249E-12</v>
      </c>
      <c r="GX41" s="86">
        <f t="shared" si="46"/>
        <v>1.5745369163589662E-9</v>
      </c>
      <c r="GY41" s="86">
        <f t="shared" si="46"/>
        <v>5.5639259223111614E-11</v>
      </c>
      <c r="GZ41" s="86">
        <f t="shared" si="46"/>
        <v>2.6400423652263219E-13</v>
      </c>
      <c r="HA41" s="86">
        <f t="shared" si="46"/>
        <v>7.3951165064455087E-17</v>
      </c>
      <c r="HC41" s="86">
        <f t="shared" si="58"/>
        <v>8.2323740124883631E-23</v>
      </c>
      <c r="HD41" s="86">
        <f t="shared" si="47"/>
        <v>1.1929263061667571E-21</v>
      </c>
      <c r="HE41" s="86">
        <f t="shared" si="47"/>
        <v>3.0101259795179203E-22</v>
      </c>
      <c r="HF41" s="86">
        <f t="shared" si="47"/>
        <v>7.0301803345265566E-26</v>
      </c>
      <c r="HG41" s="86">
        <f t="shared" si="47"/>
        <v>4.3534491884307022E-35</v>
      </c>
      <c r="HH41" s="86">
        <f t="shared" si="47"/>
        <v>3.3989712560749207E-28</v>
      </c>
      <c r="HI41" s="86">
        <f t="shared" si="47"/>
        <v>7.2078939579424153E-27</v>
      </c>
      <c r="HJ41" s="86">
        <f t="shared" si="47"/>
        <v>5.9909876716345131E-29</v>
      </c>
      <c r="HK41" s="86">
        <f t="shared" si="47"/>
        <v>5.1941641414275656E-28</v>
      </c>
      <c r="HL41" s="86">
        <f t="shared" si="47"/>
        <v>1.0464449942732534E-25</v>
      </c>
      <c r="HM41" s="86">
        <f t="shared" si="47"/>
        <v>9.4849829280601031E-32</v>
      </c>
      <c r="HN41" s="86">
        <f t="shared" si="47"/>
        <v>1.4033994039073334E-28</v>
      </c>
      <c r="HO41" s="86">
        <f t="shared" si="47"/>
        <v>6.0129310592314441E-28</v>
      </c>
      <c r="HP41" s="86">
        <f t="shared" si="47"/>
        <v>9.7670315074448861E-33</v>
      </c>
      <c r="HQ41" s="86">
        <f t="shared" si="47"/>
        <v>1.3118170177190492E-41</v>
      </c>
      <c r="HS41" s="86">
        <f t="shared" si="55"/>
        <v>8.258398784769235E-112</v>
      </c>
      <c r="HT41" s="86">
        <f t="shared" si="48"/>
        <v>1.1566221944556368E-102</v>
      </c>
      <c r="HU41" s="86">
        <f t="shared" si="48"/>
        <v>8.8871995325607966E-110</v>
      </c>
      <c r="HV41" s="86">
        <f t="shared" si="48"/>
        <v>8.5292187201950052E-130</v>
      </c>
      <c r="HW41" s="86">
        <f t="shared" si="48"/>
        <v>9.0575309349551419E-181</v>
      </c>
      <c r="HX41" s="86">
        <f t="shared" si="48"/>
        <v>1.3137822487328347E-140</v>
      </c>
      <c r="HY41" s="86">
        <f t="shared" si="48"/>
        <v>8.5766420995656134E-133</v>
      </c>
      <c r="HZ41" s="86">
        <f t="shared" si="48"/>
        <v>6.9041369666050307E-149</v>
      </c>
      <c r="IA41" s="86">
        <f t="shared" si="48"/>
        <v>1.2824838058575755E-142</v>
      </c>
      <c r="IB41" s="86">
        <f t="shared" si="48"/>
        <v>1.8286694422468179E-131</v>
      </c>
      <c r="IC41" s="86">
        <f t="shared" si="48"/>
        <v>1.5021752373400924E-165</v>
      </c>
      <c r="ID41" s="86">
        <f t="shared" si="48"/>
        <v>1.9626962982435608E-146</v>
      </c>
      <c r="IE41" s="86">
        <f t="shared" si="48"/>
        <v>2.7349673873527265E-141</v>
      </c>
      <c r="IF41" s="86">
        <f t="shared" si="48"/>
        <v>2.0915431932921676E-98</v>
      </c>
      <c r="IG41" s="86">
        <f t="shared" si="48"/>
        <v>1.0123805315495952E-68</v>
      </c>
      <c r="II41" s="86">
        <f t="shared" si="56"/>
        <v>1.9869169891468627E-221</v>
      </c>
      <c r="IJ41" s="86">
        <f t="shared" si="49"/>
        <v>9.502195426406486E-203</v>
      </c>
      <c r="IK41" s="86">
        <f t="shared" si="49"/>
        <v>1.8722270567449823E-220</v>
      </c>
      <c r="IL41" s="86">
        <f t="shared" si="49"/>
        <v>5.7369296947027462E-261</v>
      </c>
      <c r="IM41" s="86">
        <f t="shared" si="49"/>
        <v>0</v>
      </c>
      <c r="IN41" s="86">
        <f t="shared" si="49"/>
        <v>9.1740493996653174E-279</v>
      </c>
      <c r="IO41" s="86">
        <f t="shared" si="49"/>
        <v>1.9766452628039847E-262</v>
      </c>
      <c r="IP41" s="86">
        <f t="shared" si="49"/>
        <v>6.0630442174625023E-299</v>
      </c>
      <c r="IQ41" s="86">
        <f t="shared" si="49"/>
        <v>2.7804719964636985E-285</v>
      </c>
      <c r="IR41" s="86">
        <f t="shared" si="49"/>
        <v>9.3733382967786585E-264</v>
      </c>
      <c r="IS41" s="86">
        <f t="shared" si="49"/>
        <v>0</v>
      </c>
      <c r="IT41" s="86">
        <f t="shared" si="49"/>
        <v>1.332450470576109E-293</v>
      </c>
      <c r="IU41" s="86">
        <f t="shared" si="49"/>
        <v>8.8884866865331401E-282</v>
      </c>
      <c r="IV41" s="86">
        <f t="shared" si="49"/>
        <v>0</v>
      </c>
      <c r="IW41" s="86">
        <f t="shared" si="49"/>
        <v>4.4138756432793882E-207</v>
      </c>
      <c r="IY41" s="86">
        <f t="shared" si="57"/>
        <v>7.1220802272527416E-9</v>
      </c>
      <c r="IZ41" s="86">
        <f t="shared" si="50"/>
        <v>1.6575042903639972E-8</v>
      </c>
      <c r="JA41" s="86">
        <f t="shared" si="50"/>
        <v>3.2003073230772059E-9</v>
      </c>
      <c r="JB41" s="86">
        <f t="shared" si="50"/>
        <v>4.0970089186338359E-10</v>
      </c>
      <c r="JC41" s="86">
        <f t="shared" si="50"/>
        <v>1.081573839873836E-10</v>
      </c>
      <c r="JD41" s="86">
        <f t="shared" si="50"/>
        <v>1.1659883930253932E-10</v>
      </c>
      <c r="JE41" s="86">
        <f t="shared" si="50"/>
        <v>2.0400011226874331E-10</v>
      </c>
      <c r="JF41" s="86">
        <f t="shared" si="50"/>
        <v>1.5031654715181185E-11</v>
      </c>
      <c r="JG41" s="86">
        <f t="shared" si="50"/>
        <v>5.2656087730009695E-11</v>
      </c>
      <c r="JH41" s="86">
        <f t="shared" si="50"/>
        <v>4.2162865365388905E-10</v>
      </c>
      <c r="JI41" s="86">
        <f t="shared" si="50"/>
        <v>5.5216250351214249E-12</v>
      </c>
      <c r="JJ41" s="86">
        <f t="shared" si="50"/>
        <v>1.5745369163589662E-9</v>
      </c>
      <c r="JK41" s="86">
        <f t="shared" si="50"/>
        <v>5.5639259223111614E-11</v>
      </c>
      <c r="JL41" s="86">
        <f t="shared" si="50"/>
        <v>2.6400423652263219E-13</v>
      </c>
      <c r="JM41" s="86">
        <f t="shared" si="50"/>
        <v>7.3951165064455087E-17</v>
      </c>
    </row>
    <row r="42" spans="2:273" x14ac:dyDescent="0.25">
      <c r="B42" s="2">
        <v>15</v>
      </c>
      <c r="C42" s="37">
        <v>55.524000000000001</v>
      </c>
      <c r="D42" s="37">
        <v>57.46</v>
      </c>
      <c r="E42" s="37">
        <v>58.302</v>
      </c>
      <c r="F42" s="37">
        <v>58.570999999999998</v>
      </c>
      <c r="G42" s="37">
        <v>57.841000000000001</v>
      </c>
      <c r="H42" s="37">
        <v>62.46</v>
      </c>
      <c r="I42" s="37">
        <v>63.429000000000002</v>
      </c>
      <c r="J42" s="37">
        <v>64.016000000000005</v>
      </c>
      <c r="K42" s="37">
        <v>62.079000000000001</v>
      </c>
      <c r="L42" s="37">
        <v>61.984000000000002</v>
      </c>
      <c r="M42" s="37">
        <v>61.206000000000003</v>
      </c>
      <c r="N42" s="37">
        <v>62.031999999999996</v>
      </c>
      <c r="O42" s="37">
        <v>59.951999999999998</v>
      </c>
      <c r="P42" s="37">
        <v>55.741999999999997</v>
      </c>
      <c r="Q42" s="37">
        <v>57.048000000000002</v>
      </c>
      <c r="S42" s="4">
        <f t="shared" si="7"/>
        <v>57.340400691534619</v>
      </c>
      <c r="T42" s="4">
        <f t="shared" si="7"/>
        <v>58.847098655801084</v>
      </c>
      <c r="U42" s="4">
        <f t="shared" si="7"/>
        <v>58.48495680076519</v>
      </c>
      <c r="V42" s="4">
        <f t="shared" si="7"/>
        <v>58.784570607362781</v>
      </c>
      <c r="W42" s="4">
        <f t="shared" si="7"/>
        <v>60.094877356520847</v>
      </c>
      <c r="X42" s="4">
        <f t="shared" si="7"/>
        <v>61.756131665552751</v>
      </c>
      <c r="Y42" s="4">
        <f t="shared" si="7"/>
        <v>65.208387450966427</v>
      </c>
      <c r="Z42" s="4">
        <f t="shared" si="7"/>
        <v>65.55196615743057</v>
      </c>
      <c r="AA42" s="4">
        <f t="shared" si="7"/>
        <v>63.236076487616543</v>
      </c>
      <c r="AB42" s="4">
        <f t="shared" si="7"/>
        <v>62.397801512452617</v>
      </c>
      <c r="AC42" s="4">
        <f t="shared" si="7"/>
        <v>59.960968340301676</v>
      </c>
      <c r="AD42" s="4">
        <f t="shared" si="7"/>
        <v>60.542451154555678</v>
      </c>
      <c r="AE42" s="4">
        <f t="shared" si="7"/>
        <v>59.818561227713666</v>
      </c>
      <c r="AF42" s="4">
        <f t="shared" si="7"/>
        <v>57.202304072881127</v>
      </c>
      <c r="AG42" s="4" t="e">
        <f t="shared" si="7"/>
        <v>#N/A</v>
      </c>
      <c r="AI42" s="4">
        <f t="shared" si="8"/>
        <v>-1.8164006915346178</v>
      </c>
      <c r="AJ42" s="4">
        <f t="shared" si="8"/>
        <v>-1.3870986558010827</v>
      </c>
      <c r="AK42" s="4">
        <f t="shared" si="8"/>
        <v>-0.18295680076519005</v>
      </c>
      <c r="AL42" s="4">
        <f t="shared" si="8"/>
        <v>-0.21357060736278299</v>
      </c>
      <c r="AM42" s="4">
        <f t="shared" si="8"/>
        <v>-2.2538773565208459</v>
      </c>
      <c r="AN42" s="4">
        <f t="shared" si="8"/>
        <v>0.70386833444725028</v>
      </c>
      <c r="AO42" s="4">
        <f t="shared" si="8"/>
        <v>-1.7793874509664249</v>
      </c>
      <c r="AP42" s="4">
        <f t="shared" si="8"/>
        <v>-1.5359661574305647</v>
      </c>
      <c r="AQ42" s="4">
        <f t="shared" si="8"/>
        <v>-1.1570764876165427</v>
      </c>
      <c r="AR42" s="4">
        <f t="shared" si="8"/>
        <v>-0.41380151245261487</v>
      </c>
      <c r="AS42" s="4">
        <f t="shared" si="8"/>
        <v>1.2450316596983271</v>
      </c>
      <c r="AT42" s="4">
        <f t="shared" si="8"/>
        <v>1.4895488454443182</v>
      </c>
      <c r="AU42" s="4">
        <f t="shared" si="8"/>
        <v>0.13343877228633261</v>
      </c>
      <c r="AV42" s="4">
        <f t="shared" si="8"/>
        <v>-1.4603040728811294</v>
      </c>
      <c r="AW42" s="4">
        <f t="shared" si="8"/>
        <v>0</v>
      </c>
      <c r="AY42" s="2">
        <f t="shared" si="51"/>
        <v>57.340379942301936</v>
      </c>
      <c r="AZ42" s="2">
        <f t="shared" si="9"/>
        <v>58.847052386883689</v>
      </c>
      <c r="BA42" s="2">
        <f t="shared" si="9"/>
        <v>58.48494639982443</v>
      </c>
      <c r="BB42" s="2">
        <f t="shared" si="9"/>
        <v>58.784569095238872</v>
      </c>
      <c r="BC42" s="2">
        <f t="shared" si="9"/>
        <v>60.094876934441373</v>
      </c>
      <c r="BD42" s="2">
        <f t="shared" si="9"/>
        <v>61.756131219907431</v>
      </c>
      <c r="BE42" s="2">
        <f t="shared" si="9"/>
        <v>65.208386653429969</v>
      </c>
      <c r="BF42" s="2">
        <f t="shared" si="9"/>
        <v>65.551966091853984</v>
      </c>
      <c r="BG42" s="2">
        <f t="shared" si="9"/>
        <v>63.236076272828882</v>
      </c>
      <c r="BH42" s="2">
        <f t="shared" si="9"/>
        <v>62.397800072930536</v>
      </c>
      <c r="BI42" s="2">
        <f t="shared" si="9"/>
        <v>59.960968315277178</v>
      </c>
      <c r="BJ42" s="2">
        <f t="shared" si="9"/>
        <v>60.542446240586592</v>
      </c>
      <c r="BK42" s="2">
        <f t="shared" si="9"/>
        <v>59.818560998107742</v>
      </c>
      <c r="BL42" s="2">
        <f t="shared" si="9"/>
        <v>57.202304071469761</v>
      </c>
      <c r="BM42" s="2" t="e">
        <f t="shared" si="9"/>
        <v>#N/A</v>
      </c>
      <c r="BO42" s="2">
        <f t="shared" si="10"/>
        <v>55.524000000000001</v>
      </c>
      <c r="BP42" s="2">
        <f t="shared" si="11"/>
        <v>57.46</v>
      </c>
      <c r="BQ42" s="2">
        <f t="shared" si="12"/>
        <v>58.302</v>
      </c>
      <c r="BR42" s="2">
        <f t="shared" si="13"/>
        <v>58.570999999999998</v>
      </c>
      <c r="BS42" s="2">
        <f t="shared" si="14"/>
        <v>57.841000000000001</v>
      </c>
      <c r="BT42" s="2">
        <f t="shared" si="15"/>
        <v>62.46</v>
      </c>
      <c r="BU42" s="2">
        <f t="shared" si="16"/>
        <v>63.429000000000002</v>
      </c>
      <c r="BV42" s="2">
        <f t="shared" si="17"/>
        <v>64.016000000000005</v>
      </c>
      <c r="BW42" s="2">
        <f t="shared" si="18"/>
        <v>62.079000000000001</v>
      </c>
      <c r="BX42" s="2">
        <f t="shared" si="19"/>
        <v>61.984000000000002</v>
      </c>
      <c r="BY42" s="2">
        <f t="shared" si="20"/>
        <v>61.206000000000003</v>
      </c>
      <c r="BZ42" s="2">
        <f t="shared" si="21"/>
        <v>62.031999999999996</v>
      </c>
      <c r="CA42" s="2">
        <f t="shared" si="22"/>
        <v>59.951999999999998</v>
      </c>
      <c r="CB42" s="2">
        <f t="shared" si="23"/>
        <v>55.741999999999997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57.429128964059188</v>
      </c>
      <c r="DL42" s="2">
        <f t="shared" si="41"/>
        <v>59.149838667855121</v>
      </c>
      <c r="DM42" s="2">
        <f t="shared" si="41"/>
        <v>58.652327695560253</v>
      </c>
      <c r="DN42" s="2">
        <f t="shared" si="41"/>
        <v>58.684372093023256</v>
      </c>
      <c r="DO42" s="2">
        <f t="shared" si="41"/>
        <v>60.071421116603211</v>
      </c>
      <c r="DP42" s="2">
        <f t="shared" si="41"/>
        <v>61.914766837813346</v>
      </c>
      <c r="DQ42" s="2">
        <f t="shared" si="41"/>
        <v>65.374126813062148</v>
      </c>
      <c r="DR42" s="2">
        <f t="shared" si="41"/>
        <v>65.710618466898964</v>
      </c>
      <c r="DS42" s="2">
        <f t="shared" si="41"/>
        <v>63.313129790940771</v>
      </c>
      <c r="DT42" s="2">
        <f t="shared" si="41"/>
        <v>62.484167019027502</v>
      </c>
      <c r="DU42" s="2">
        <f t="shared" si="41"/>
        <v>59.89104601889337</v>
      </c>
      <c r="DV42" s="2">
        <f t="shared" si="41"/>
        <v>60.544002677942231</v>
      </c>
      <c r="DW42" s="2">
        <f t="shared" si="41"/>
        <v>59.648205226480833</v>
      </c>
      <c r="DX42" s="2">
        <f t="shared" si="41"/>
        <v>56.971421052631577</v>
      </c>
      <c r="DY42" s="2">
        <f t="shared" si="41"/>
        <v>55.926645161290324</v>
      </c>
      <c r="EA42" s="2">
        <f t="shared" si="42"/>
        <v>56.189493326810073</v>
      </c>
      <c r="EB42" s="2">
        <f t="shared" si="42"/>
        <v>55.087787151200523</v>
      </c>
      <c r="EC42" s="2">
        <f t="shared" si="42"/>
        <v>56.235677832435393</v>
      </c>
      <c r="ED42" s="2">
        <f t="shared" si="42"/>
        <v>60.233879999999985</v>
      </c>
      <c r="EE42" s="2">
        <f t="shared" si="42"/>
        <v>60.457232379676746</v>
      </c>
      <c r="EF42" s="2">
        <f t="shared" si="42"/>
        <v>59.290441579634461</v>
      </c>
      <c r="EG42" s="2">
        <f t="shared" si="42"/>
        <v>62.688232917244576</v>
      </c>
      <c r="EH42" s="2">
        <f t="shared" si="42"/>
        <v>62.903508651739898</v>
      </c>
      <c r="EI42" s="2">
        <f t="shared" si="42"/>
        <v>62.002610278360883</v>
      </c>
      <c r="EJ42" s="2">
        <f t="shared" si="42"/>
        <v>61.161473569900046</v>
      </c>
      <c r="EK42" s="2">
        <f t="shared" si="42"/>
        <v>61.142139050244481</v>
      </c>
      <c r="EL42" s="2">
        <f t="shared" si="42"/>
        <v>60.519790999737609</v>
      </c>
      <c r="EM42" s="2">
        <f t="shared" si="42"/>
        <v>62.486143819702605</v>
      </c>
      <c r="EN42" s="2">
        <f t="shared" si="42"/>
        <v>61.472634924303705</v>
      </c>
      <c r="EO42" s="2">
        <f t="shared" si="42"/>
        <v>58.45905396969183</v>
      </c>
      <c r="EQ42" s="2">
        <f t="shared" si="43"/>
        <v>54.507220753813009</v>
      </c>
      <c r="ER42" s="2">
        <f t="shared" si="43"/>
        <v>55.080588844143364</v>
      </c>
      <c r="ES42" s="2">
        <f t="shared" si="43"/>
        <v>56.62495674425832</v>
      </c>
      <c r="ET42" s="2">
        <f t="shared" si="43"/>
        <v>58.737620257558497</v>
      </c>
      <c r="EU42" s="2">
        <f t="shared" si="43"/>
        <v>59.621794167581712</v>
      </c>
      <c r="EV42" s="2">
        <f t="shared" si="43"/>
        <v>60.333786946698908</v>
      </c>
      <c r="EW42" s="2">
        <f t="shared" si="43"/>
        <v>64.427468121711527</v>
      </c>
      <c r="EX42" s="2">
        <f t="shared" si="43"/>
        <v>63.83603210510234</v>
      </c>
      <c r="EY42" s="2">
        <f t="shared" si="43"/>
        <v>62.419522891168072</v>
      </c>
      <c r="EZ42" s="2">
        <f t="shared" si="43"/>
        <v>60.886814880613443</v>
      </c>
      <c r="FA42" s="2">
        <f t="shared" si="43"/>
        <v>61.180282723783463</v>
      </c>
      <c r="FB42" s="2">
        <f t="shared" si="43"/>
        <v>61.360978974682219</v>
      </c>
      <c r="FC42" s="2">
        <f t="shared" si="43"/>
        <v>60.460111776368997</v>
      </c>
      <c r="FD42" s="2">
        <f t="shared" si="43"/>
        <v>59.874776888767833</v>
      </c>
      <c r="FE42" s="2">
        <f t="shared" si="43"/>
        <v>58.124147913532347</v>
      </c>
      <c r="FG42" s="2">
        <f t="shared" si="44"/>
        <v>7.1589164330480085E-2</v>
      </c>
      <c r="FH42" s="2">
        <f t="shared" si="44"/>
        <v>7.4540230969096996E-2</v>
      </c>
      <c r="FI42" s="2">
        <f t="shared" si="44"/>
        <v>6.9262162226054746E-2</v>
      </c>
      <c r="FJ42" s="2">
        <f t="shared" si="44"/>
        <v>6.4666378012139758E-2</v>
      </c>
      <c r="FK42" s="2">
        <f t="shared" si="44"/>
        <v>6.0802813363897805E-2</v>
      </c>
      <c r="FL42" s="2">
        <f t="shared" si="44"/>
        <v>6.0449530401758288E-2</v>
      </c>
      <c r="FM42" s="2">
        <f t="shared" si="44"/>
        <v>6.1710016453709972E-2</v>
      </c>
      <c r="FN42" s="2">
        <f t="shared" si="44"/>
        <v>5.6518934198928394E-2</v>
      </c>
      <c r="FO42" s="2">
        <f t="shared" si="44"/>
        <v>5.8796960271249213E-2</v>
      </c>
      <c r="FP42" s="2">
        <f t="shared" si="44"/>
        <v>6.5295796933370592E-2</v>
      </c>
      <c r="FQ42" s="2">
        <f t="shared" si="44"/>
        <v>5.5888906698450411E-2</v>
      </c>
      <c r="FR42" s="2">
        <f t="shared" si="44"/>
        <v>6.4351591783924689E-2</v>
      </c>
      <c r="FS42" s="2">
        <f t="shared" si="44"/>
        <v>6.002961409113574E-2</v>
      </c>
      <c r="FT42" s="2">
        <f t="shared" si="44"/>
        <v>5.1294201101841963E-2</v>
      </c>
      <c r="FU42" s="2">
        <f t="shared" si="44"/>
        <v>4.436656966475367E-2</v>
      </c>
      <c r="FW42" s="2">
        <f t="shared" si="53"/>
        <v>2.700164275090808E-6</v>
      </c>
      <c r="FX42" s="2">
        <f t="shared" si="45"/>
        <v>3.1551346786924624E-6</v>
      </c>
      <c r="FY42" s="2">
        <f t="shared" si="45"/>
        <v>2.8234961468753827E-6</v>
      </c>
      <c r="FZ42" s="2">
        <f t="shared" si="45"/>
        <v>2.7146555052138926E-6</v>
      </c>
      <c r="GA42" s="2">
        <f t="shared" si="45"/>
        <v>3.10302324317176E-6</v>
      </c>
      <c r="GB42" s="2">
        <f t="shared" si="45"/>
        <v>3.4615311307396278E-6</v>
      </c>
      <c r="GC42" s="2">
        <f t="shared" si="45"/>
        <v>3.6779796271074704E-6</v>
      </c>
      <c r="GD42" s="2">
        <f t="shared" si="45"/>
        <v>2.6593295333002994E-6</v>
      </c>
      <c r="GE42" s="2">
        <f t="shared" si="45"/>
        <v>2.5079691515706029E-6</v>
      </c>
      <c r="GF42" s="2">
        <f t="shared" si="45"/>
        <v>2.2691349966862808E-6</v>
      </c>
      <c r="GG42" s="2">
        <f t="shared" si="45"/>
        <v>1.9579534966579439E-6</v>
      </c>
      <c r="GH42" s="2">
        <f t="shared" si="45"/>
        <v>1.9290297000066787E-6</v>
      </c>
      <c r="GI42" s="2">
        <f t="shared" si="45"/>
        <v>2.2640009815341088E-6</v>
      </c>
      <c r="GJ42" s="2">
        <f t="shared" si="45"/>
        <v>1.9718258392845706E-6</v>
      </c>
      <c r="GK42" s="2">
        <f t="shared" si="45"/>
        <v>1.5889983813689827E-6</v>
      </c>
      <c r="GM42" s="86">
        <f t="shared" si="54"/>
        <v>1.3954891901486525E-8</v>
      </c>
      <c r="GN42" s="86">
        <f t="shared" si="46"/>
        <v>3.1391901440568338E-8</v>
      </c>
      <c r="GO42" s="86">
        <f t="shared" si="46"/>
        <v>6.480716929229586E-9</v>
      </c>
      <c r="GP42" s="86">
        <f t="shared" si="46"/>
        <v>9.050904770640804E-10</v>
      </c>
      <c r="GQ42" s="86">
        <f t="shared" si="46"/>
        <v>2.5103899703723331E-10</v>
      </c>
      <c r="GR42" s="86">
        <f t="shared" si="46"/>
        <v>2.6910770583641973E-10</v>
      </c>
      <c r="GS42" s="86">
        <f t="shared" si="46"/>
        <v>4.6051012596992111E-10</v>
      </c>
      <c r="GT42" s="86">
        <f t="shared" si="46"/>
        <v>3.7655441975193359E-11</v>
      </c>
      <c r="GU42" s="86">
        <f t="shared" si="46"/>
        <v>1.2543140343972701E-10</v>
      </c>
      <c r="GV42" s="86">
        <f t="shared" si="46"/>
        <v>9.3280380605111621E-10</v>
      </c>
      <c r="GW42" s="86">
        <f t="shared" si="46"/>
        <v>1.4490779400266185E-11</v>
      </c>
      <c r="GX42" s="86">
        <f t="shared" si="46"/>
        <v>3.2409074546138717E-9</v>
      </c>
      <c r="GY42" s="86">
        <f t="shared" si="46"/>
        <v>1.3305014235515769E-10</v>
      </c>
      <c r="GZ42" s="86">
        <f t="shared" si="46"/>
        <v>7.816285851398905E-13</v>
      </c>
      <c r="HA42" s="86">
        <f t="shared" si="46"/>
        <v>3.0732678859220375E-16</v>
      </c>
      <c r="HC42" s="86">
        <f t="shared" si="58"/>
        <v>3.0625303543164872E-22</v>
      </c>
      <c r="HD42" s="86">
        <f t="shared" si="47"/>
        <v>4.1113467463127691E-21</v>
      </c>
      <c r="HE42" s="86">
        <f t="shared" si="47"/>
        <v>1.1023239708878579E-21</v>
      </c>
      <c r="HF42" s="86">
        <f t="shared" si="47"/>
        <v>3.232657103118503E-25</v>
      </c>
      <c r="HG42" s="86">
        <f t="shared" si="47"/>
        <v>3.6712946741656334E-34</v>
      </c>
      <c r="HH42" s="86">
        <f t="shared" si="47"/>
        <v>1.8259478888726975E-27</v>
      </c>
      <c r="HI42" s="86">
        <f t="shared" si="47"/>
        <v>3.5625095627701645E-26</v>
      </c>
      <c r="HJ42" s="86">
        <f t="shared" si="47"/>
        <v>3.378033736428856E-28</v>
      </c>
      <c r="HK42" s="86">
        <f t="shared" si="47"/>
        <v>2.7131144684792799E-27</v>
      </c>
      <c r="HL42" s="86">
        <f t="shared" si="47"/>
        <v>4.7256415056909751E-25</v>
      </c>
      <c r="HM42" s="86">
        <f t="shared" si="47"/>
        <v>6.1833583924439582E-31</v>
      </c>
      <c r="HN42" s="86">
        <f t="shared" si="47"/>
        <v>7.3924992301783802E-28</v>
      </c>
      <c r="HO42" s="86">
        <f t="shared" si="47"/>
        <v>3.0635434094045042E-27</v>
      </c>
      <c r="HP42" s="86">
        <f t="shared" si="47"/>
        <v>6.7052992477399803E-32</v>
      </c>
      <c r="HQ42" s="86">
        <f t="shared" si="47"/>
        <v>1.5926763880785313E-40</v>
      </c>
      <c r="HS42" s="86">
        <f t="shared" si="55"/>
        <v>7.8128089379212302E-110</v>
      </c>
      <c r="HT42" s="86">
        <f t="shared" si="48"/>
        <v>7.852888879484129E-101</v>
      </c>
      <c r="HU42" s="86">
        <f t="shared" si="48"/>
        <v>8.1044242402617324E-108</v>
      </c>
      <c r="HV42" s="86">
        <f t="shared" si="48"/>
        <v>1.7656756778182671E-127</v>
      </c>
      <c r="HW42" s="86">
        <f t="shared" si="48"/>
        <v>1.6671451438066385E-177</v>
      </c>
      <c r="HX42" s="86">
        <f t="shared" si="48"/>
        <v>4.5649223771407089E-138</v>
      </c>
      <c r="HY42" s="86">
        <f t="shared" si="48"/>
        <v>2.1841577835931186E-130</v>
      </c>
      <c r="HZ42" s="86">
        <f t="shared" si="48"/>
        <v>3.1134898656099552E-146</v>
      </c>
      <c r="IA42" s="86">
        <f t="shared" si="48"/>
        <v>4.2978079551694385E-140</v>
      </c>
      <c r="IB42" s="86">
        <f t="shared" si="48"/>
        <v>3.7474009638024166E-129</v>
      </c>
      <c r="IC42" s="86">
        <f t="shared" si="48"/>
        <v>1.1727657454683224E-162</v>
      </c>
      <c r="ID42" s="86">
        <f t="shared" si="48"/>
        <v>6.8879503752091652E-144</v>
      </c>
      <c r="IE42" s="86">
        <f t="shared" si="48"/>
        <v>8.2261395407910788E-139</v>
      </c>
      <c r="IF42" s="86">
        <f t="shared" si="48"/>
        <v>1.0151166449701021E-96</v>
      </c>
      <c r="IG42" s="86">
        <f t="shared" si="48"/>
        <v>1.4268932722466169E-67</v>
      </c>
      <c r="II42" s="86">
        <f t="shared" si="56"/>
        <v>2.6022748803085924E-218</v>
      </c>
      <c r="IJ42" s="86">
        <f t="shared" si="49"/>
        <v>7.319156913251807E-200</v>
      </c>
      <c r="IK42" s="86">
        <f t="shared" si="49"/>
        <v>2.4346195429972786E-217</v>
      </c>
      <c r="IL42" s="86">
        <f t="shared" si="49"/>
        <v>2.7468500213253709E-257</v>
      </c>
      <c r="IM42" s="86">
        <f t="shared" si="49"/>
        <v>0</v>
      </c>
      <c r="IN42" s="86">
        <f t="shared" si="49"/>
        <v>9.34860133481359E-275</v>
      </c>
      <c r="IO42" s="86">
        <f t="shared" si="49"/>
        <v>1.2181647594849019E-258</v>
      </c>
      <c r="IP42" s="86">
        <f t="shared" si="49"/>
        <v>9.9015091685143709E-295</v>
      </c>
      <c r="IQ42" s="86">
        <f t="shared" si="49"/>
        <v>2.7878118288746072E-281</v>
      </c>
      <c r="IR42" s="86">
        <f t="shared" si="49"/>
        <v>4.3739358598949649E-260</v>
      </c>
      <c r="IS42" s="86">
        <f t="shared" si="49"/>
        <v>0</v>
      </c>
      <c r="IT42" s="86">
        <f t="shared" si="49"/>
        <v>1.4520688236695091E-289</v>
      </c>
      <c r="IU42" s="86">
        <f t="shared" si="49"/>
        <v>7.4079181563889661E-278</v>
      </c>
      <c r="IV42" s="86">
        <f t="shared" si="49"/>
        <v>0</v>
      </c>
      <c r="IW42" s="86">
        <f t="shared" si="49"/>
        <v>2.7783663401716888E-204</v>
      </c>
      <c r="IY42" s="86">
        <f t="shared" si="57"/>
        <v>1.3954891901486831E-8</v>
      </c>
      <c r="IZ42" s="86">
        <f t="shared" si="50"/>
        <v>3.1391901440572447E-8</v>
      </c>
      <c r="JA42" s="86">
        <f t="shared" si="50"/>
        <v>6.4807169292306886E-9</v>
      </c>
      <c r="JB42" s="86">
        <f t="shared" si="50"/>
        <v>9.0509047706408071E-10</v>
      </c>
      <c r="JC42" s="86">
        <f t="shared" si="50"/>
        <v>2.5103899703723331E-10</v>
      </c>
      <c r="JD42" s="86">
        <f t="shared" si="50"/>
        <v>2.6910770583641973E-10</v>
      </c>
      <c r="JE42" s="86">
        <f t="shared" si="50"/>
        <v>4.6051012596992116E-10</v>
      </c>
      <c r="JF42" s="86">
        <f t="shared" si="50"/>
        <v>3.7655441975193359E-11</v>
      </c>
      <c r="JG42" s="86">
        <f t="shared" si="50"/>
        <v>1.2543140343972701E-10</v>
      </c>
      <c r="JH42" s="86">
        <f t="shared" si="50"/>
        <v>9.3280380605111662E-10</v>
      </c>
      <c r="JI42" s="86">
        <f t="shared" si="50"/>
        <v>1.4490779400266185E-11</v>
      </c>
      <c r="JJ42" s="86">
        <f t="shared" si="50"/>
        <v>3.2409074546138717E-9</v>
      </c>
      <c r="JK42" s="86">
        <f t="shared" si="50"/>
        <v>1.3305014235515769E-10</v>
      </c>
      <c r="JL42" s="86">
        <f t="shared" si="50"/>
        <v>7.816285851398905E-13</v>
      </c>
      <c r="JM42" s="86">
        <f t="shared" si="50"/>
        <v>3.0732678859220375E-16</v>
      </c>
    </row>
    <row r="43" spans="2:273" x14ac:dyDescent="0.25">
      <c r="B43" s="2">
        <v>16</v>
      </c>
      <c r="C43" s="37">
        <v>55.063000000000002</v>
      </c>
      <c r="D43" s="37">
        <v>58.856999999999999</v>
      </c>
      <c r="E43" s="37">
        <v>56.412999999999997</v>
      </c>
      <c r="F43" s="37">
        <v>57.127000000000002</v>
      </c>
      <c r="G43" s="37">
        <v>59.46</v>
      </c>
      <c r="H43" s="37">
        <v>62.856999999999999</v>
      </c>
      <c r="I43" s="37">
        <v>64.302000000000007</v>
      </c>
      <c r="J43" s="37">
        <v>63.619</v>
      </c>
      <c r="K43" s="37">
        <v>64.745999999999995</v>
      </c>
      <c r="L43" s="37">
        <v>61.81</v>
      </c>
      <c r="M43" s="37">
        <v>59.698</v>
      </c>
      <c r="N43" s="37">
        <v>56.444000000000003</v>
      </c>
      <c r="O43" s="37">
        <v>59.206000000000003</v>
      </c>
      <c r="P43" s="37">
        <v>57.548000000000002</v>
      </c>
      <c r="Q43" s="37">
        <v>58.741999999999997</v>
      </c>
      <c r="S43" s="4">
        <f t="shared" si="7"/>
        <v>57.55806776062888</v>
      </c>
      <c r="T43" s="4">
        <f t="shared" si="7"/>
        <v>58.990635716558629</v>
      </c>
      <c r="U43" s="4">
        <f t="shared" si="7"/>
        <v>58.625907173471923</v>
      </c>
      <c r="V43" s="4">
        <f t="shared" si="7"/>
        <v>59.044402205277933</v>
      </c>
      <c r="W43" s="4">
        <f t="shared" si="7"/>
        <v>60.361346189333219</v>
      </c>
      <c r="X43" s="4">
        <f t="shared" si="7"/>
        <v>61.950117483502716</v>
      </c>
      <c r="Y43" s="4">
        <f t="shared" si="7"/>
        <v>65.360133307184128</v>
      </c>
      <c r="Z43" s="4">
        <f t="shared" si="7"/>
        <v>65.688136476379654</v>
      </c>
      <c r="AA43" s="4">
        <f t="shared" si="7"/>
        <v>63.369104907207848</v>
      </c>
      <c r="AB43" s="4">
        <f t="shared" si="7"/>
        <v>62.580907126793832</v>
      </c>
      <c r="AC43" s="4">
        <f t="shared" si="7"/>
        <v>60.345278099128763</v>
      </c>
      <c r="AD43" s="4">
        <f t="shared" si="7"/>
        <v>60.700922865358507</v>
      </c>
      <c r="AE43" s="4">
        <f t="shared" si="7"/>
        <v>60.085800062018642</v>
      </c>
      <c r="AF43" s="4">
        <f t="shared" si="7"/>
        <v>57.450785642118312</v>
      </c>
      <c r="AG43" s="4" t="e">
        <f t="shared" si="7"/>
        <v>#N/A</v>
      </c>
      <c r="AI43" s="4">
        <f t="shared" si="8"/>
        <v>-2.4950677606288778</v>
      </c>
      <c r="AJ43" s="4">
        <f t="shared" si="8"/>
        <v>-0.13363571655862927</v>
      </c>
      <c r="AK43" s="4">
        <f t="shared" si="8"/>
        <v>-2.2129071734719261</v>
      </c>
      <c r="AL43" s="4">
        <f t="shared" si="8"/>
        <v>-1.9174022052779307</v>
      </c>
      <c r="AM43" s="4">
        <f t="shared" si="8"/>
        <v>-0.90134618933321775</v>
      </c>
      <c r="AN43" s="4">
        <f t="shared" si="8"/>
        <v>0.90688251649728358</v>
      </c>
      <c r="AO43" s="4">
        <f t="shared" si="8"/>
        <v>-1.0581333071841215</v>
      </c>
      <c r="AP43" s="4">
        <f t="shared" si="8"/>
        <v>-2.0691364763796543</v>
      </c>
      <c r="AQ43" s="4">
        <f t="shared" si="8"/>
        <v>1.3768950927921466</v>
      </c>
      <c r="AR43" s="4">
        <f t="shared" si="8"/>
        <v>-0.77090712679382989</v>
      </c>
      <c r="AS43" s="4">
        <f t="shared" si="8"/>
        <v>-0.64727809912876211</v>
      </c>
      <c r="AT43" s="4">
        <f t="shared" si="8"/>
        <v>-4.2569228653585043</v>
      </c>
      <c r="AU43" s="4">
        <f t="shared" si="8"/>
        <v>-0.87980006201863858</v>
      </c>
      <c r="AV43" s="4">
        <f t="shared" si="8"/>
        <v>9.721435788168975E-2</v>
      </c>
      <c r="AW43" s="4">
        <f t="shared" si="8"/>
        <v>0</v>
      </c>
      <c r="AY43" s="2">
        <f t="shared" si="51"/>
        <v>57.558028379783671</v>
      </c>
      <c r="AZ43" s="2">
        <f t="shared" si="51"/>
        <v>58.990550765274719</v>
      </c>
      <c r="BA43" s="2">
        <f t="shared" si="51"/>
        <v>58.625886788342655</v>
      </c>
      <c r="BB43" s="2">
        <f t="shared" si="51"/>
        <v>59.044398979276721</v>
      </c>
      <c r="BC43" s="2">
        <f t="shared" si="51"/>
        <v>60.36134524415116</v>
      </c>
      <c r="BD43" s="2">
        <f t="shared" si="51"/>
        <v>61.950116490937027</v>
      </c>
      <c r="BE43" s="2">
        <f t="shared" si="51"/>
        <v>65.360131568937547</v>
      </c>
      <c r="BF43" s="2">
        <f t="shared" si="51"/>
        <v>65.688136318141957</v>
      </c>
      <c r="BG43" s="2">
        <f t="shared" si="51"/>
        <v>63.369104413807712</v>
      </c>
      <c r="BH43" s="2">
        <f t="shared" si="51"/>
        <v>62.580904051627648</v>
      </c>
      <c r="BI43" s="2">
        <f t="shared" si="51"/>
        <v>60.345278035949555</v>
      </c>
      <c r="BJ43" s="2">
        <f t="shared" si="51"/>
        <v>60.700913074689794</v>
      </c>
      <c r="BK43" s="2">
        <f t="shared" si="51"/>
        <v>60.085799532713295</v>
      </c>
      <c r="BL43" s="2">
        <f t="shared" si="51"/>
        <v>57.450785638108854</v>
      </c>
      <c r="BM43" s="2" t="e">
        <f t="shared" si="51"/>
        <v>#N/A</v>
      </c>
      <c r="BO43" s="2">
        <f t="shared" si="10"/>
        <v>55.063000000000002</v>
      </c>
      <c r="BP43" s="2">
        <f t="shared" si="11"/>
        <v>58.856999999999999</v>
      </c>
      <c r="BQ43" s="2">
        <f t="shared" si="12"/>
        <v>56.412999999999997</v>
      </c>
      <c r="BR43" s="2">
        <f t="shared" si="13"/>
        <v>57.127000000000002</v>
      </c>
      <c r="BS43" s="2">
        <f t="shared" si="14"/>
        <v>59.46</v>
      </c>
      <c r="BT43" s="2">
        <f t="shared" si="15"/>
        <v>62.856999999999999</v>
      </c>
      <c r="BU43" s="2">
        <f t="shared" si="16"/>
        <v>64.302000000000007</v>
      </c>
      <c r="BV43" s="2">
        <f t="shared" si="17"/>
        <v>63.619</v>
      </c>
      <c r="BW43" s="2">
        <f t="shared" si="18"/>
        <v>64.745999999999995</v>
      </c>
      <c r="BX43" s="2">
        <f t="shared" si="19"/>
        <v>61.81</v>
      </c>
      <c r="BY43" s="2">
        <f t="shared" si="20"/>
        <v>59.698</v>
      </c>
      <c r="BZ43" s="2">
        <f t="shared" si="21"/>
        <v>56.444000000000003</v>
      </c>
      <c r="CA43" s="2">
        <f t="shared" si="22"/>
        <v>59.206000000000003</v>
      </c>
      <c r="CB43" s="2">
        <f t="shared" si="23"/>
        <v>57.548000000000002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57.683673361522189</v>
      </c>
      <c r="DL43" s="2">
        <f t="shared" si="41"/>
        <v>59.345439429543802</v>
      </c>
      <c r="DM43" s="2">
        <f t="shared" si="41"/>
        <v>58.830788583509516</v>
      </c>
      <c r="DN43" s="2">
        <f t="shared" si="41"/>
        <v>58.965717607973417</v>
      </c>
      <c r="DO43" s="2">
        <f t="shared" si="41"/>
        <v>60.364959808767537</v>
      </c>
      <c r="DP43" s="2">
        <f t="shared" si="41"/>
        <v>62.1459355179704</v>
      </c>
      <c r="DQ43" s="2">
        <f t="shared" si="41"/>
        <v>65.561586095130053</v>
      </c>
      <c r="DR43" s="2">
        <f t="shared" si="41"/>
        <v>65.879127351916381</v>
      </c>
      <c r="DS43" s="2">
        <f t="shared" si="41"/>
        <v>63.471226480836243</v>
      </c>
      <c r="DT43" s="2">
        <f t="shared" si="41"/>
        <v>62.699867411658133</v>
      </c>
      <c r="DU43" s="2">
        <f t="shared" si="41"/>
        <v>60.302067476383243</v>
      </c>
      <c r="DV43" s="2">
        <f t="shared" si="41"/>
        <v>60.72414911909798</v>
      </c>
      <c r="DW43" s="2">
        <f t="shared" si="41"/>
        <v>59.928957491289196</v>
      </c>
      <c r="DX43" s="2">
        <f t="shared" si="41"/>
        <v>57.220779516358462</v>
      </c>
      <c r="DY43" s="2">
        <f t="shared" si="41"/>
        <v>56.009032258064522</v>
      </c>
      <c r="EA43" s="2">
        <f t="shared" si="42"/>
        <v>56.072025745834843</v>
      </c>
      <c r="EB43" s="2">
        <f t="shared" si="42"/>
        <v>54.97209766385464</v>
      </c>
      <c r="EC43" s="2">
        <f t="shared" si="42"/>
        <v>56.114695361911458</v>
      </c>
      <c r="ED43" s="2">
        <f t="shared" si="42"/>
        <v>60.082372070542114</v>
      </c>
      <c r="EE43" s="2">
        <f t="shared" si="42"/>
        <v>60.310467602323094</v>
      </c>
      <c r="EF43" s="2">
        <f t="shared" si="42"/>
        <v>59.174296035454169</v>
      </c>
      <c r="EG43" s="2">
        <f t="shared" si="42"/>
        <v>62.566465557096635</v>
      </c>
      <c r="EH43" s="2">
        <f t="shared" si="42"/>
        <v>62.780375202756005</v>
      </c>
      <c r="EI43" s="2">
        <f t="shared" si="42"/>
        <v>61.878188333661328</v>
      </c>
      <c r="EJ43" s="2">
        <f t="shared" si="42"/>
        <v>61.027803649255674</v>
      </c>
      <c r="EK43" s="2">
        <f t="shared" si="42"/>
        <v>61.010990220209365</v>
      </c>
      <c r="EL43" s="2">
        <f t="shared" si="42"/>
        <v>60.392771016465502</v>
      </c>
      <c r="EM43" s="2">
        <f t="shared" si="42"/>
        <v>62.325685223048332</v>
      </c>
      <c r="EN43" s="2">
        <f t="shared" si="42"/>
        <v>61.330587252975846</v>
      </c>
      <c r="EO43" s="2">
        <f t="shared" si="42"/>
        <v>58.354767842640271</v>
      </c>
      <c r="EQ43" s="2">
        <f t="shared" si="43"/>
        <v>54.407384090401209</v>
      </c>
      <c r="ER43" s="2">
        <f t="shared" si="43"/>
        <v>54.964853016160419</v>
      </c>
      <c r="ES43" s="2">
        <f t="shared" si="43"/>
        <v>56.499632169976486</v>
      </c>
      <c r="ET43" s="2">
        <f t="shared" si="43"/>
        <v>58.601991664373358</v>
      </c>
      <c r="EU43" s="2">
        <f t="shared" si="43"/>
        <v>59.483699087609764</v>
      </c>
      <c r="EV43" s="2">
        <f t="shared" si="43"/>
        <v>60.206412440233649</v>
      </c>
      <c r="EW43" s="2">
        <f t="shared" si="43"/>
        <v>64.28702148317285</v>
      </c>
      <c r="EX43" s="2">
        <f t="shared" si="43"/>
        <v>63.703078202158608</v>
      </c>
      <c r="EY43" s="2">
        <f t="shared" si="43"/>
        <v>62.290749864836449</v>
      </c>
      <c r="EZ43" s="2">
        <f t="shared" si="43"/>
        <v>60.755932898963053</v>
      </c>
      <c r="FA43" s="2">
        <f t="shared" si="43"/>
        <v>61.048906234834767</v>
      </c>
      <c r="FB43" s="2">
        <f t="shared" si="43"/>
        <v>61.225279331390361</v>
      </c>
      <c r="FC43" s="2">
        <f t="shared" si="43"/>
        <v>60.320376999469538</v>
      </c>
      <c r="FD43" s="2">
        <f t="shared" si="43"/>
        <v>59.749025558090182</v>
      </c>
      <c r="FE43" s="2">
        <f t="shared" si="43"/>
        <v>58.022850581993822</v>
      </c>
      <c r="FG43" s="2">
        <f t="shared" si="44"/>
        <v>7.7957521272117622E-2</v>
      </c>
      <c r="FH43" s="2">
        <f t="shared" si="44"/>
        <v>8.1148160427393992E-2</v>
      </c>
      <c r="FI43" s="2">
        <f t="shared" si="44"/>
        <v>7.5440336606927658E-2</v>
      </c>
      <c r="FJ43" s="2">
        <f t="shared" si="44"/>
        <v>7.0465645713794434E-2</v>
      </c>
      <c r="FK43" s="2">
        <f t="shared" si="44"/>
        <v>6.6280150096628188E-2</v>
      </c>
      <c r="FL43" s="2">
        <f t="shared" si="44"/>
        <v>6.5897275081721995E-2</v>
      </c>
      <c r="FM43" s="2">
        <f t="shared" si="44"/>
        <v>6.7263224411779315E-2</v>
      </c>
      <c r="FN43" s="2">
        <f t="shared" si="44"/>
        <v>6.1635689169992673E-2</v>
      </c>
      <c r="FO43" s="2">
        <f t="shared" si="44"/>
        <v>6.4105936023021615E-2</v>
      </c>
      <c r="FP43" s="2">
        <f t="shared" si="44"/>
        <v>7.1147217155021869E-2</v>
      </c>
      <c r="FQ43" s="2">
        <f t="shared" si="44"/>
        <v>6.0952309038636292E-2</v>
      </c>
      <c r="FR43" s="2">
        <f t="shared" si="44"/>
        <v>7.0124746004831151E-2</v>
      </c>
      <c r="FS43" s="2">
        <f t="shared" si="44"/>
        <v>6.5442151554106417E-2</v>
      </c>
      <c r="FT43" s="2">
        <f t="shared" si="44"/>
        <v>5.5966010073435102E-2</v>
      </c>
      <c r="FU43" s="2">
        <f t="shared" si="44"/>
        <v>4.8439634941465297E-2</v>
      </c>
      <c r="FW43" s="2">
        <f t="shared" si="53"/>
        <v>2.9606704823665168E-6</v>
      </c>
      <c r="FX43" s="2">
        <f t="shared" si="53"/>
        <v>3.4595353279930796E-6</v>
      </c>
      <c r="FY43" s="2">
        <f t="shared" si="53"/>
        <v>3.0959011186016842E-6</v>
      </c>
      <c r="FZ43" s="2">
        <f t="shared" si="53"/>
        <v>2.9765597919310103E-6</v>
      </c>
      <c r="GA43" s="2">
        <f t="shared" si="53"/>
        <v>3.402396309674064E-6</v>
      </c>
      <c r="GB43" s="2">
        <f t="shared" si="53"/>
        <v>3.795492142575658E-6</v>
      </c>
      <c r="GC43" s="2">
        <f t="shared" si="53"/>
        <v>4.0328230359557373E-6</v>
      </c>
      <c r="GD43" s="2">
        <f t="shared" si="53"/>
        <v>2.9158961014997715E-6</v>
      </c>
      <c r="GE43" s="2">
        <f t="shared" si="53"/>
        <v>2.7499328259112072E-6</v>
      </c>
      <c r="GF43" s="2">
        <f t="shared" si="53"/>
        <v>2.4880565032815108E-6</v>
      </c>
      <c r="GG43" s="2">
        <f t="shared" si="53"/>
        <v>2.1468529126076115E-6</v>
      </c>
      <c r="GH43" s="2">
        <f t="shared" si="53"/>
        <v>2.1151386121229728E-6</v>
      </c>
      <c r="GI43" s="2">
        <f t="shared" si="53"/>
        <v>2.4824271700704679E-6</v>
      </c>
      <c r="GJ43" s="2">
        <f t="shared" si="53"/>
        <v>2.1620636280601785E-6</v>
      </c>
      <c r="GK43" s="2">
        <f t="shared" si="53"/>
        <v>1.7423018117765921E-6</v>
      </c>
      <c r="GM43" s="86">
        <f t="shared" si="54"/>
        <v>2.6998741224455144E-8</v>
      </c>
      <c r="GN43" s="86">
        <f t="shared" si="54"/>
        <v>5.8746903852905435E-8</v>
      </c>
      <c r="GO43" s="86">
        <f t="shared" si="54"/>
        <v>1.2949356782724154E-8</v>
      </c>
      <c r="GP43" s="86">
        <f t="shared" si="54"/>
        <v>1.9692027708306568E-9</v>
      </c>
      <c r="GQ43" s="86">
        <f t="shared" si="54"/>
        <v>5.7330444731505646E-10</v>
      </c>
      <c r="GR43" s="86">
        <f t="shared" si="54"/>
        <v>6.1120753711435552E-10</v>
      </c>
      <c r="GS43" s="86">
        <f t="shared" si="54"/>
        <v>1.0234724440963962E-9</v>
      </c>
      <c r="GT43" s="86">
        <f t="shared" si="54"/>
        <v>9.2670753899723373E-11</v>
      </c>
      <c r="GU43" s="86">
        <f t="shared" si="54"/>
        <v>2.938407512600778E-10</v>
      </c>
      <c r="GV43" s="86">
        <f t="shared" si="54"/>
        <v>2.0323105451907336E-9</v>
      </c>
      <c r="GW43" s="86">
        <f t="shared" si="54"/>
        <v>3.7319892848421314E-11</v>
      </c>
      <c r="GX43" s="86">
        <f t="shared" si="54"/>
        <v>6.5814007966339902E-9</v>
      </c>
      <c r="GY43" s="86">
        <f t="shared" si="54"/>
        <v>3.1283446267586891E-10</v>
      </c>
      <c r="GZ43" s="86">
        <f t="shared" si="54"/>
        <v>2.2653664173725555E-12</v>
      </c>
      <c r="HA43" s="86">
        <f t="shared" si="54"/>
        <v>1.2412506183186943E-15</v>
      </c>
      <c r="HC43" s="86">
        <f t="shared" si="58"/>
        <v>1.1194665054739168E-21</v>
      </c>
      <c r="HD43" s="86">
        <f t="shared" si="58"/>
        <v>1.393836964268763E-20</v>
      </c>
      <c r="HE43" s="86">
        <f t="shared" si="58"/>
        <v>3.966361810187638E-21</v>
      </c>
      <c r="HF43" s="86">
        <f t="shared" si="58"/>
        <v>1.4559120480041173E-24</v>
      </c>
      <c r="HG43" s="86">
        <f t="shared" si="58"/>
        <v>3.0057357235987925E-33</v>
      </c>
      <c r="HH43" s="86">
        <f t="shared" si="58"/>
        <v>9.5854106520650464E-27</v>
      </c>
      <c r="HI43" s="86">
        <f t="shared" si="58"/>
        <v>1.7226207103918969E-25</v>
      </c>
      <c r="HJ43" s="86">
        <f t="shared" si="58"/>
        <v>1.8599948953016731E-27</v>
      </c>
      <c r="HK43" s="86">
        <f t="shared" si="58"/>
        <v>1.3856991749837585E-26</v>
      </c>
      <c r="HL43" s="86">
        <f t="shared" si="58"/>
        <v>2.0909270075059492E-24</v>
      </c>
      <c r="HM43" s="86">
        <f t="shared" si="58"/>
        <v>3.9300476157614827E-30</v>
      </c>
      <c r="HN43" s="86">
        <f t="shared" si="58"/>
        <v>3.8085110197833063E-27</v>
      </c>
      <c r="HO43" s="86">
        <f t="shared" si="58"/>
        <v>1.527147941398599E-26</v>
      </c>
      <c r="HP43" s="86">
        <f t="shared" si="58"/>
        <v>4.48544926026111E-31</v>
      </c>
      <c r="HQ43" s="86">
        <f t="shared" si="58"/>
        <v>1.8689472355494489E-39</v>
      </c>
      <c r="HS43" s="86">
        <f t="shared" si="55"/>
        <v>7.0934520543855652E-108</v>
      </c>
      <c r="HT43" s="86">
        <f t="shared" si="55"/>
        <v>5.1301415892279004E-99</v>
      </c>
      <c r="HU43" s="86">
        <f t="shared" si="55"/>
        <v>7.0921001065519929E-106</v>
      </c>
      <c r="HV43" s="86">
        <f t="shared" si="55"/>
        <v>3.4818339772267321E-125</v>
      </c>
      <c r="HW43" s="86">
        <f t="shared" si="55"/>
        <v>2.8635821222253472E-174</v>
      </c>
      <c r="HX43" s="86">
        <f t="shared" si="55"/>
        <v>1.5028327111463297E-135</v>
      </c>
      <c r="HY43" s="86">
        <f t="shared" si="55"/>
        <v>5.2843432881896817E-128</v>
      </c>
      <c r="HZ43" s="86">
        <f t="shared" si="55"/>
        <v>1.3281767255803535E-143</v>
      </c>
      <c r="IA43" s="86">
        <f t="shared" si="55"/>
        <v>1.3665703377095405E-137</v>
      </c>
      <c r="IB43" s="86">
        <f t="shared" si="55"/>
        <v>7.3210472955078602E-127</v>
      </c>
      <c r="IC43" s="86">
        <f t="shared" si="55"/>
        <v>8.6289386849433076E-160</v>
      </c>
      <c r="ID43" s="86">
        <f t="shared" si="55"/>
        <v>2.2949145000187533E-141</v>
      </c>
      <c r="IE43" s="86">
        <f t="shared" si="55"/>
        <v>2.3510583684039695E-136</v>
      </c>
      <c r="IF43" s="86">
        <f t="shared" si="55"/>
        <v>4.7617760767661581E-95</v>
      </c>
      <c r="IG43" s="86">
        <f t="shared" si="55"/>
        <v>1.9658292912750755E-66</v>
      </c>
      <c r="II43" s="86">
        <f t="shared" si="56"/>
        <v>3.237875801730996E-215</v>
      </c>
      <c r="IJ43" s="86">
        <f t="shared" si="56"/>
        <v>5.3731600127896513E-197</v>
      </c>
      <c r="IK43" s="86">
        <f t="shared" si="56"/>
        <v>3.0073372621942353E-214</v>
      </c>
      <c r="IL43" s="86">
        <f t="shared" si="56"/>
        <v>1.2378942469100487E-253</v>
      </c>
      <c r="IM43" s="86">
        <f t="shared" si="56"/>
        <v>0</v>
      </c>
      <c r="IN43" s="86">
        <f t="shared" si="56"/>
        <v>8.9068792286341644E-271</v>
      </c>
      <c r="IO43" s="86">
        <f t="shared" si="56"/>
        <v>7.0426735630644849E-255</v>
      </c>
      <c r="IP43" s="86">
        <f t="shared" si="56"/>
        <v>1.5088215094446179E-290</v>
      </c>
      <c r="IQ43" s="86">
        <f t="shared" si="56"/>
        <v>2.6180499487595332E-277</v>
      </c>
      <c r="IR43" s="86">
        <f t="shared" si="56"/>
        <v>1.9230192309076364E-256</v>
      </c>
      <c r="IS43" s="86">
        <f t="shared" si="56"/>
        <v>0</v>
      </c>
      <c r="IT43" s="86">
        <f t="shared" si="56"/>
        <v>1.4832168957881315E-285</v>
      </c>
      <c r="IU43" s="86">
        <f t="shared" si="56"/>
        <v>5.7932675181147345E-274</v>
      </c>
      <c r="IV43" s="86">
        <f t="shared" si="56"/>
        <v>3.0976955138553535E-304</v>
      </c>
      <c r="IW43" s="86">
        <f t="shared" si="56"/>
        <v>1.6732441537415457E-201</v>
      </c>
      <c r="IY43" s="86">
        <f t="shared" si="57"/>
        <v>2.6998741224456262E-8</v>
      </c>
      <c r="IZ43" s="86">
        <f t="shared" si="57"/>
        <v>5.8746903852919372E-8</v>
      </c>
      <c r="JA43" s="86">
        <f t="shared" si="57"/>
        <v>1.2949356782728122E-8</v>
      </c>
      <c r="JB43" s="86">
        <f t="shared" si="57"/>
        <v>1.9692027708306584E-9</v>
      </c>
      <c r="JC43" s="86">
        <f t="shared" si="57"/>
        <v>5.7330444731505646E-10</v>
      </c>
      <c r="JD43" s="86">
        <f t="shared" si="57"/>
        <v>6.1120753711435552E-10</v>
      </c>
      <c r="JE43" s="86">
        <f t="shared" si="57"/>
        <v>1.0234724440963964E-9</v>
      </c>
      <c r="JF43" s="86">
        <f t="shared" si="57"/>
        <v>9.2670753899723373E-11</v>
      </c>
      <c r="JG43" s="86">
        <f t="shared" si="57"/>
        <v>2.938407512600778E-10</v>
      </c>
      <c r="JH43" s="86">
        <f t="shared" si="57"/>
        <v>2.0323105451907357E-9</v>
      </c>
      <c r="JI43" s="86">
        <f t="shared" si="57"/>
        <v>3.7319892848421314E-11</v>
      </c>
      <c r="JJ43" s="86">
        <f t="shared" si="57"/>
        <v>6.5814007966339902E-9</v>
      </c>
      <c r="JK43" s="86">
        <f t="shared" si="57"/>
        <v>3.1283446267586891E-10</v>
      </c>
      <c r="JL43" s="86">
        <f t="shared" si="57"/>
        <v>2.2653664173725555E-12</v>
      </c>
      <c r="JM43" s="86">
        <f t="shared" si="57"/>
        <v>1.2412506183186943E-15</v>
      </c>
    </row>
    <row r="44" spans="2:273" x14ac:dyDescent="0.25">
      <c r="B44" s="2">
        <v>17</v>
      </c>
      <c r="C44" s="37">
        <v>57.856999999999999</v>
      </c>
      <c r="D44" s="37">
        <v>59.856999999999999</v>
      </c>
      <c r="E44" s="37">
        <v>57.968000000000004</v>
      </c>
      <c r="F44" s="37">
        <v>59.651000000000003</v>
      </c>
      <c r="G44" s="37">
        <v>60.555999999999997</v>
      </c>
      <c r="H44" s="37">
        <v>61.587000000000003</v>
      </c>
      <c r="I44" s="37">
        <v>65.840999999999994</v>
      </c>
      <c r="J44" s="37">
        <v>64.619</v>
      </c>
      <c r="K44" s="37">
        <v>63.286000000000001</v>
      </c>
      <c r="L44" s="37">
        <v>62.968000000000004</v>
      </c>
      <c r="M44" s="37">
        <v>61.841000000000001</v>
      </c>
      <c r="N44" s="37">
        <v>61.475999999999999</v>
      </c>
      <c r="O44" s="37">
        <v>60.174999999999997</v>
      </c>
      <c r="P44" s="37">
        <v>57.225999999999999</v>
      </c>
      <c r="Q44" s="37">
        <v>57.531999999999996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57.769991280698328</v>
      </c>
      <c r="T44" s="4">
        <f t="shared" si="59"/>
        <v>59.127606831104693</v>
      </c>
      <c r="U44" s="4">
        <f t="shared" si="59"/>
        <v>58.761651355863663</v>
      </c>
      <c r="V44" s="4">
        <f t="shared" si="59"/>
        <v>59.299541594979296</v>
      </c>
      <c r="W44" s="4">
        <f t="shared" si="59"/>
        <v>60.622766866792894</v>
      </c>
      <c r="X44" s="4">
        <f t="shared" si="59"/>
        <v>62.138814870281465</v>
      </c>
      <c r="Y44" s="4">
        <f t="shared" si="59"/>
        <v>65.506923547419348</v>
      </c>
      <c r="Z44" s="4">
        <f t="shared" si="59"/>
        <v>65.819863717797958</v>
      </c>
      <c r="AA44" s="4">
        <f t="shared" si="59"/>
        <v>63.498301562396357</v>
      </c>
      <c r="AB44" s="4">
        <f t="shared" si="59"/>
        <v>62.758953753355101</v>
      </c>
      <c r="AC44" s="4">
        <f t="shared" si="59"/>
        <v>60.724168572475641</v>
      </c>
      <c r="AD44" s="4">
        <f t="shared" si="59"/>
        <v>60.855548798112515</v>
      </c>
      <c r="AE44" s="4">
        <f t="shared" si="59"/>
        <v>60.349145026754663</v>
      </c>
      <c r="AF44" s="4">
        <f t="shared" si="59"/>
        <v>57.697090440621118</v>
      </c>
      <c r="AG44" s="4">
        <f t="shared" si="59"/>
        <v>56.205559590945263</v>
      </c>
      <c r="AI44" s="4">
        <f t="shared" ref="AI44:AW60" si="60">IF(OR($B44 &lt; C$230, $B44 &gt; C$233), 0, C44-S44)</f>
        <v>8.7008719301671533E-2</v>
      </c>
      <c r="AJ44" s="4">
        <f t="shared" si="60"/>
        <v>0.72939316889530659</v>
      </c>
      <c r="AK44" s="4">
        <f t="shared" si="60"/>
        <v>-0.79365135586365909</v>
      </c>
      <c r="AL44" s="4">
        <f t="shared" si="60"/>
        <v>0.35145840502070769</v>
      </c>
      <c r="AM44" s="4">
        <f t="shared" si="60"/>
        <v>-6.6766866792896451E-2</v>
      </c>
      <c r="AN44" s="4">
        <f t="shared" si="60"/>
        <v>-0.55181487028146137</v>
      </c>
      <c r="AO44" s="4">
        <f t="shared" si="60"/>
        <v>0.33407645258064633</v>
      </c>
      <c r="AP44" s="4">
        <f t="shared" si="60"/>
        <v>-1.200863717797958</v>
      </c>
      <c r="AQ44" s="4">
        <f t="shared" si="60"/>
        <v>-0.21230156239635534</v>
      </c>
      <c r="AR44" s="4">
        <f t="shared" si="60"/>
        <v>0.20904624664490257</v>
      </c>
      <c r="AS44" s="4">
        <f t="shared" si="60"/>
        <v>1.1168314275243603</v>
      </c>
      <c r="AT44" s="4">
        <f t="shared" si="60"/>
        <v>0.62045120188748371</v>
      </c>
      <c r="AU44" s="4">
        <f t="shared" si="60"/>
        <v>-0.17414502675466537</v>
      </c>
      <c r="AV44" s="4">
        <f t="shared" si="60"/>
        <v>-0.47109044062111849</v>
      </c>
      <c r="AW44" s="4">
        <f t="shared" si="60"/>
        <v>1.326440409054733</v>
      </c>
      <c r="AY44" s="2">
        <f t="shared" si="51"/>
        <v>57.769917504526973</v>
      </c>
      <c r="AZ44" s="2">
        <f t="shared" si="51"/>
        <v>59.127452764822756</v>
      </c>
      <c r="BA44" s="2">
        <f t="shared" si="51"/>
        <v>58.761611946747671</v>
      </c>
      <c r="BB44" s="2">
        <f t="shared" si="51"/>
        <v>59.299534819218884</v>
      </c>
      <c r="BC44" s="2">
        <f t="shared" si="51"/>
        <v>60.622764784995795</v>
      </c>
      <c r="BD44" s="2">
        <f t="shared" si="51"/>
        <v>62.138812695560496</v>
      </c>
      <c r="BE44" s="2">
        <f t="shared" si="51"/>
        <v>65.506919818827242</v>
      </c>
      <c r="BF44" s="2">
        <f t="shared" si="51"/>
        <v>65.81986334281973</v>
      </c>
      <c r="BG44" s="2">
        <f t="shared" si="51"/>
        <v>63.498300448153337</v>
      </c>
      <c r="BH44" s="2">
        <f t="shared" si="51"/>
        <v>62.758947286391603</v>
      </c>
      <c r="BI44" s="2">
        <f t="shared" si="51"/>
        <v>60.724168416000872</v>
      </c>
      <c r="BJ44" s="2">
        <f t="shared" si="51"/>
        <v>60.855529559108184</v>
      </c>
      <c r="BK44" s="2">
        <f t="shared" si="51"/>
        <v>60.349143827434361</v>
      </c>
      <c r="BL44" s="2">
        <f t="shared" si="51"/>
        <v>57.697090429475196</v>
      </c>
      <c r="BM44" s="2">
        <f t="shared" si="51"/>
        <v>56.205559590937938</v>
      </c>
      <c r="BO44" s="2">
        <f t="shared" si="10"/>
        <v>57.856999999999999</v>
      </c>
      <c r="BP44" s="2">
        <f t="shared" si="11"/>
        <v>59.856999999999999</v>
      </c>
      <c r="BQ44" s="2">
        <f t="shared" si="12"/>
        <v>57.968000000000004</v>
      </c>
      <c r="BR44" s="2">
        <f t="shared" si="13"/>
        <v>59.651000000000003</v>
      </c>
      <c r="BS44" s="2">
        <f t="shared" si="14"/>
        <v>60.555999999999997</v>
      </c>
      <c r="BT44" s="2">
        <f t="shared" si="15"/>
        <v>61.587000000000003</v>
      </c>
      <c r="BU44" s="2">
        <f t="shared" si="16"/>
        <v>65.840999999999994</v>
      </c>
      <c r="BV44" s="2">
        <f t="shared" si="17"/>
        <v>64.619</v>
      </c>
      <c r="BW44" s="2">
        <f t="shared" si="18"/>
        <v>63.286000000000001</v>
      </c>
      <c r="BX44" s="2">
        <f t="shared" si="19"/>
        <v>62.968000000000004</v>
      </c>
      <c r="BY44" s="2">
        <f t="shared" si="20"/>
        <v>61.841000000000001</v>
      </c>
      <c r="BZ44" s="2">
        <f t="shared" si="21"/>
        <v>61.475999999999999</v>
      </c>
      <c r="CA44" s="2">
        <f t="shared" si="22"/>
        <v>60.174999999999997</v>
      </c>
      <c r="CB44" s="2">
        <f t="shared" si="23"/>
        <v>57.225999999999999</v>
      </c>
      <c r="CC44" s="2">
        <f t="shared" si="24"/>
        <v>57.531999999999996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57.938217758985189</v>
      </c>
      <c r="DL44" s="2">
        <f t="shared" si="61"/>
        <v>59.541040191232483</v>
      </c>
      <c r="DM44" s="2">
        <f t="shared" si="61"/>
        <v>59.009249471458773</v>
      </c>
      <c r="DN44" s="2">
        <f t="shared" si="61"/>
        <v>59.247063122923585</v>
      </c>
      <c r="DO44" s="2">
        <f t="shared" si="61"/>
        <v>60.65849850093187</v>
      </c>
      <c r="DP44" s="2">
        <f t="shared" si="61"/>
        <v>62.377104198127455</v>
      </c>
      <c r="DQ44" s="2">
        <f t="shared" si="61"/>
        <v>65.749045377197959</v>
      </c>
      <c r="DR44" s="2">
        <f t="shared" si="61"/>
        <v>66.047636236933798</v>
      </c>
      <c r="DS44" s="2">
        <f t="shared" si="61"/>
        <v>63.629323170731709</v>
      </c>
      <c r="DT44" s="2">
        <f t="shared" si="61"/>
        <v>62.915567804288756</v>
      </c>
      <c r="DU44" s="2">
        <f t="shared" si="61"/>
        <v>60.713088933873124</v>
      </c>
      <c r="DV44" s="2">
        <f t="shared" si="61"/>
        <v>60.904295560253722</v>
      </c>
      <c r="DW44" s="2">
        <f t="shared" si="61"/>
        <v>60.20970975609756</v>
      </c>
      <c r="DX44" s="2">
        <f t="shared" si="61"/>
        <v>57.470137980085347</v>
      </c>
      <c r="DY44" s="2">
        <f t="shared" si="61"/>
        <v>56.091419354838713</v>
      </c>
      <c r="EA44" s="2">
        <f t="shared" ref="EA44:EO60" si="62">CE$228*$B44+CE$229</f>
        <v>55.954558164859613</v>
      </c>
      <c r="EB44" s="2">
        <f t="shared" si="62"/>
        <v>54.856408176508765</v>
      </c>
      <c r="EC44" s="2">
        <f t="shared" si="62"/>
        <v>55.993712891387531</v>
      </c>
      <c r="ED44" s="2">
        <f t="shared" si="62"/>
        <v>59.930864141084243</v>
      </c>
      <c r="EE44" s="2">
        <f t="shared" si="62"/>
        <v>60.163702824969434</v>
      </c>
      <c r="EF44" s="2">
        <f t="shared" si="62"/>
        <v>59.058150491273878</v>
      </c>
      <c r="EG44" s="2">
        <f t="shared" si="62"/>
        <v>62.444698196948693</v>
      </c>
      <c r="EH44" s="2">
        <f t="shared" si="62"/>
        <v>62.657241753772112</v>
      </c>
      <c r="EI44" s="2">
        <f t="shared" si="62"/>
        <v>61.753766388961779</v>
      </c>
      <c r="EJ44" s="2">
        <f t="shared" si="62"/>
        <v>60.894133728611308</v>
      </c>
      <c r="EK44" s="2">
        <f t="shared" si="62"/>
        <v>60.879841390174249</v>
      </c>
      <c r="EL44" s="2">
        <f t="shared" si="62"/>
        <v>60.265751033193396</v>
      </c>
      <c r="EM44" s="2">
        <f t="shared" si="62"/>
        <v>62.165226626394059</v>
      </c>
      <c r="EN44" s="2">
        <f t="shared" si="62"/>
        <v>61.18853958164798</v>
      </c>
      <c r="EO44" s="2">
        <f t="shared" si="62"/>
        <v>58.250481715588712</v>
      </c>
      <c r="EQ44" s="2">
        <f t="shared" ref="EQ44:FE60" si="63">CU$228*$B44+CU$229</f>
        <v>54.307547426989409</v>
      </c>
      <c r="ER44" s="2">
        <f t="shared" si="63"/>
        <v>54.849117188177466</v>
      </c>
      <c r="ES44" s="2">
        <f t="shared" si="63"/>
        <v>56.374307595694646</v>
      </c>
      <c r="ET44" s="2">
        <f t="shared" si="63"/>
        <v>58.466363071188212</v>
      </c>
      <c r="EU44" s="2">
        <f t="shared" si="63"/>
        <v>59.34560400763781</v>
      </c>
      <c r="EV44" s="2">
        <f t="shared" si="63"/>
        <v>60.079037933768397</v>
      </c>
      <c r="EW44" s="2">
        <f t="shared" si="63"/>
        <v>64.146574844634188</v>
      </c>
      <c r="EX44" s="2">
        <f t="shared" si="63"/>
        <v>63.570124299214875</v>
      </c>
      <c r="EY44" s="2">
        <f t="shared" si="63"/>
        <v>62.161976838504827</v>
      </c>
      <c r="EZ44" s="2">
        <f t="shared" si="63"/>
        <v>60.625050917312663</v>
      </c>
      <c r="FA44" s="2">
        <f t="shared" si="63"/>
        <v>60.917529745886078</v>
      </c>
      <c r="FB44" s="2">
        <f t="shared" si="63"/>
        <v>61.08957968809851</v>
      </c>
      <c r="FC44" s="2">
        <f t="shared" si="63"/>
        <v>60.180642222570071</v>
      </c>
      <c r="FD44" s="2">
        <f t="shared" si="63"/>
        <v>59.62327422741253</v>
      </c>
      <c r="FE44" s="2">
        <f t="shared" si="63"/>
        <v>57.921553250455304</v>
      </c>
      <c r="FG44" s="2">
        <f t="shared" ref="FG44:FU60" si="64">POWER(10,($B44-C$231)/C$229)/(1+POWER(10,($B44-C$231)/C$229))</f>
        <v>8.4840618949773433E-2</v>
      </c>
      <c r="FH44" s="2">
        <f t="shared" si="64"/>
        <v>8.8285995026480213E-2</v>
      </c>
      <c r="FI44" s="2">
        <f t="shared" si="64"/>
        <v>8.2120979168194941E-2</v>
      </c>
      <c r="FJ44" s="2">
        <f t="shared" si="64"/>
        <v>7.6742319242853282E-2</v>
      </c>
      <c r="FK44" s="2">
        <f t="shared" si="64"/>
        <v>7.2212967149448359E-2</v>
      </c>
      <c r="FL44" s="2">
        <f t="shared" si="64"/>
        <v>7.1798455843008188E-2</v>
      </c>
      <c r="FM44" s="2">
        <f t="shared" si="64"/>
        <v>7.3277131818267796E-2</v>
      </c>
      <c r="FN44" s="2">
        <f t="shared" si="64"/>
        <v>6.7182687421072362E-2</v>
      </c>
      <c r="FO44" s="2">
        <f t="shared" si="64"/>
        <v>6.9858697270387682E-2</v>
      </c>
      <c r="FP44" s="2">
        <f t="shared" si="64"/>
        <v>7.7479540736496627E-2</v>
      </c>
      <c r="FQ44" s="2">
        <f t="shared" si="64"/>
        <v>6.6442160169566819E-2</v>
      </c>
      <c r="FR44" s="2">
        <f t="shared" si="64"/>
        <v>7.6373549070810523E-2</v>
      </c>
      <c r="FS44" s="2">
        <f t="shared" si="64"/>
        <v>7.1305686669309226E-2</v>
      </c>
      <c r="FT44" s="2">
        <f t="shared" si="64"/>
        <v>6.1035946197637997E-2</v>
      </c>
      <c r="FU44" s="2">
        <f t="shared" si="64"/>
        <v>5.2865941511331602E-2</v>
      </c>
      <c r="FW44" s="2">
        <f t="shared" si="53"/>
        <v>3.2463097026032285E-6</v>
      </c>
      <c r="FX44" s="2">
        <f t="shared" si="53"/>
        <v>3.7933037898414987E-6</v>
      </c>
      <c r="FY44" s="2">
        <f t="shared" si="53"/>
        <v>3.3945870600431679E-6</v>
      </c>
      <c r="FZ44" s="2">
        <f t="shared" si="53"/>
        <v>3.2637319741127544E-6</v>
      </c>
      <c r="GA44" s="2">
        <f t="shared" si="53"/>
        <v>3.7306521435827471E-6</v>
      </c>
      <c r="GB44" s="2">
        <f t="shared" si="53"/>
        <v>4.1616728540363202E-6</v>
      </c>
      <c r="GC44" s="2">
        <f t="shared" si="53"/>
        <v>4.4219008073585093E-6</v>
      </c>
      <c r="GD44" s="2">
        <f t="shared" si="53"/>
        <v>3.1972155980714554E-6</v>
      </c>
      <c r="GE44" s="2">
        <f t="shared" si="53"/>
        <v>3.0152405845009232E-6</v>
      </c>
      <c r="GF44" s="2">
        <f t="shared" si="53"/>
        <v>2.7280990517587999E-6</v>
      </c>
      <c r="GG44" s="2">
        <f t="shared" si="53"/>
        <v>2.3539769214344549E-6</v>
      </c>
      <c r="GH44" s="2">
        <f t="shared" si="53"/>
        <v>2.3192028967458232E-6</v>
      </c>
      <c r="GI44" s="2">
        <f t="shared" si="53"/>
        <v>2.7219266135940136E-6</v>
      </c>
      <c r="GJ44" s="2">
        <f t="shared" si="53"/>
        <v>2.370655132342521E-6</v>
      </c>
      <c r="GK44" s="2">
        <f t="shared" si="53"/>
        <v>1.9103956265875012E-6</v>
      </c>
      <c r="GM44" s="86">
        <f t="shared" si="54"/>
        <v>5.1577853176834919E-8</v>
      </c>
      <c r="GN44" s="86">
        <f t="shared" si="54"/>
        <v>1.0863303248364992E-7</v>
      </c>
      <c r="GO44" s="86">
        <f t="shared" si="54"/>
        <v>2.5531276268403841E-8</v>
      </c>
      <c r="GP44" s="86">
        <f t="shared" si="54"/>
        <v>4.2195679349993487E-9</v>
      </c>
      <c r="GQ44" s="86">
        <f t="shared" si="54"/>
        <v>1.2882327106747634E-9</v>
      </c>
      <c r="GR44" s="86">
        <f t="shared" si="54"/>
        <v>1.3661162420897228E-9</v>
      </c>
      <c r="GS44" s="86">
        <f t="shared" si="54"/>
        <v>2.2394789932964806E-9</v>
      </c>
      <c r="GT44" s="86">
        <f t="shared" si="54"/>
        <v>2.2405649456930282E-10</v>
      </c>
      <c r="GU44" s="86">
        <f t="shared" si="54"/>
        <v>6.7697341762374236E-10</v>
      </c>
      <c r="GV44" s="86">
        <f t="shared" si="54"/>
        <v>4.3604890807637728E-9</v>
      </c>
      <c r="GW44" s="86">
        <f t="shared" si="54"/>
        <v>9.4323292262858409E-11</v>
      </c>
      <c r="GX44" s="86">
        <f t="shared" si="54"/>
        <v>1.3186003666132497E-8</v>
      </c>
      <c r="GY44" s="86">
        <f t="shared" si="54"/>
        <v>7.2324426024726003E-10</v>
      </c>
      <c r="GZ44" s="86">
        <f t="shared" si="54"/>
        <v>6.4273397616997014E-12</v>
      </c>
      <c r="HA44" s="86">
        <f t="shared" si="54"/>
        <v>4.8722441789416718E-15</v>
      </c>
      <c r="HC44" s="86">
        <f t="shared" si="58"/>
        <v>4.0208626048885933E-21</v>
      </c>
      <c r="HD44" s="86">
        <f t="shared" si="58"/>
        <v>4.6483543229587969E-20</v>
      </c>
      <c r="HE44" s="86">
        <f t="shared" si="58"/>
        <v>1.4022841389353818E-20</v>
      </c>
      <c r="HF44" s="86">
        <f t="shared" si="58"/>
        <v>6.422367153717029E-24</v>
      </c>
      <c r="HG44" s="86">
        <f t="shared" si="58"/>
        <v>2.3890787050268748E-32</v>
      </c>
      <c r="HH44" s="86">
        <f t="shared" si="58"/>
        <v>4.9171873347382349E-26</v>
      </c>
      <c r="HI44" s="86">
        <f t="shared" si="58"/>
        <v>8.1491344545977678E-25</v>
      </c>
      <c r="HJ44" s="86">
        <f t="shared" si="58"/>
        <v>1.0001012593496287E-26</v>
      </c>
      <c r="HK44" s="86">
        <f t="shared" si="58"/>
        <v>6.9202272028939614E-26</v>
      </c>
      <c r="HL44" s="86">
        <f t="shared" si="58"/>
        <v>9.0646874916268013E-24</v>
      </c>
      <c r="HM44" s="86">
        <f t="shared" si="58"/>
        <v>2.4353359453955955E-29</v>
      </c>
      <c r="HN44" s="86">
        <f t="shared" si="58"/>
        <v>1.9190007022837595E-26</v>
      </c>
      <c r="HO44" s="86">
        <f t="shared" si="58"/>
        <v>7.4483404434123588E-26</v>
      </c>
      <c r="HP44" s="86">
        <f t="shared" si="58"/>
        <v>2.9236680386733907E-30</v>
      </c>
      <c r="HQ44" s="86">
        <f t="shared" si="58"/>
        <v>2.1197467526220761E-38</v>
      </c>
      <c r="HS44" s="86">
        <f t="shared" si="55"/>
        <v>6.180844298244114E-106</v>
      </c>
      <c r="HT44" s="86">
        <f t="shared" si="55"/>
        <v>3.2247191187510277E-97</v>
      </c>
      <c r="HU44" s="86">
        <f t="shared" si="55"/>
        <v>5.955574670897629E-104</v>
      </c>
      <c r="HV44" s="86">
        <f t="shared" si="55"/>
        <v>6.5403545688563805E-123</v>
      </c>
      <c r="HW44" s="86">
        <f t="shared" si="55"/>
        <v>4.5900689313540903E-171</v>
      </c>
      <c r="HX44" s="86">
        <f t="shared" si="55"/>
        <v>4.6876568288235338E-133</v>
      </c>
      <c r="HY44" s="86">
        <f t="shared" si="55"/>
        <v>1.2146160932319772E-125</v>
      </c>
      <c r="HZ44" s="86">
        <f t="shared" si="55"/>
        <v>5.3596359404501002E-141</v>
      </c>
      <c r="IA44" s="86">
        <f t="shared" si="55"/>
        <v>4.1229445595227752E-135</v>
      </c>
      <c r="IB44" s="86">
        <f t="shared" si="55"/>
        <v>1.3635309240328447E-124</v>
      </c>
      <c r="IC44" s="86">
        <f t="shared" si="55"/>
        <v>5.9835586773023729E-157</v>
      </c>
      <c r="ID44" s="86">
        <f t="shared" si="55"/>
        <v>7.2591073727983045E-139</v>
      </c>
      <c r="IE44" s="86">
        <f t="shared" si="55"/>
        <v>6.3849103321516665E-134</v>
      </c>
      <c r="IF44" s="86">
        <f t="shared" si="55"/>
        <v>2.1588700020634208E-93</v>
      </c>
      <c r="IG44" s="86">
        <f t="shared" si="55"/>
        <v>2.6473251022114275E-65</v>
      </c>
      <c r="II44" s="86">
        <f t="shared" si="56"/>
        <v>3.827375693779353E-212</v>
      </c>
      <c r="IJ44" s="86">
        <f t="shared" si="56"/>
        <v>3.7595030331545425E-194</v>
      </c>
      <c r="IK44" s="86">
        <f t="shared" si="56"/>
        <v>3.5286772451112688E-211</v>
      </c>
      <c r="IL44" s="86">
        <f t="shared" si="56"/>
        <v>5.2508019937697679E-250</v>
      </c>
      <c r="IM44" s="86">
        <f t="shared" si="56"/>
        <v>0</v>
      </c>
      <c r="IN44" s="86">
        <f t="shared" si="56"/>
        <v>7.9341094496655658E-267</v>
      </c>
      <c r="IO44" s="86">
        <f t="shared" si="56"/>
        <v>3.8196508314474491E-251</v>
      </c>
      <c r="IP44" s="86">
        <f t="shared" si="56"/>
        <v>2.1453614623650534E-286</v>
      </c>
      <c r="IQ44" s="86">
        <f t="shared" si="56"/>
        <v>2.3028320061467312E-273</v>
      </c>
      <c r="IR44" s="86">
        <f t="shared" si="56"/>
        <v>7.9657789851628322E-253</v>
      </c>
      <c r="IS44" s="86">
        <f t="shared" si="56"/>
        <v>0</v>
      </c>
      <c r="IT44" s="86">
        <f t="shared" si="56"/>
        <v>1.4200504101394145E-281</v>
      </c>
      <c r="IU44" s="86">
        <f t="shared" si="56"/>
        <v>4.2511884745189497E-270</v>
      </c>
      <c r="IV44" s="86">
        <f t="shared" si="56"/>
        <v>5.5141263915739906E-300</v>
      </c>
      <c r="IW44" s="86">
        <f t="shared" si="56"/>
        <v>9.6411713101920041E-199</v>
      </c>
      <c r="IY44" s="86">
        <f t="shared" si="57"/>
        <v>5.1577853176838943E-8</v>
      </c>
      <c r="IZ44" s="86">
        <f t="shared" si="57"/>
        <v>1.0863303248369641E-7</v>
      </c>
      <c r="JA44" s="86">
        <f t="shared" si="57"/>
        <v>2.5531276268417863E-8</v>
      </c>
      <c r="JB44" s="86">
        <f t="shared" si="57"/>
        <v>4.2195679349993554E-9</v>
      </c>
      <c r="JC44" s="86">
        <f t="shared" si="57"/>
        <v>1.2882327106747634E-9</v>
      </c>
      <c r="JD44" s="86">
        <f t="shared" si="57"/>
        <v>1.3661162420897228E-9</v>
      </c>
      <c r="JE44" s="86">
        <f t="shared" si="57"/>
        <v>2.2394789932964815E-9</v>
      </c>
      <c r="JF44" s="86">
        <f t="shared" si="57"/>
        <v>2.2405649456930282E-10</v>
      </c>
      <c r="JG44" s="86">
        <f t="shared" si="57"/>
        <v>6.7697341762374246E-10</v>
      </c>
      <c r="JH44" s="86">
        <f t="shared" si="57"/>
        <v>4.3604890807637819E-9</v>
      </c>
      <c r="JI44" s="86">
        <f t="shared" si="57"/>
        <v>9.4323292262858409E-11</v>
      </c>
      <c r="JJ44" s="86">
        <f t="shared" si="57"/>
        <v>1.3186003666132497E-8</v>
      </c>
      <c r="JK44" s="86">
        <f t="shared" si="57"/>
        <v>7.2324426024726014E-10</v>
      </c>
      <c r="JL44" s="86">
        <f t="shared" si="57"/>
        <v>6.4273397616997014E-12</v>
      </c>
      <c r="JM44" s="86">
        <f t="shared" si="57"/>
        <v>4.8722441789416718E-15</v>
      </c>
    </row>
    <row r="45" spans="2:273" x14ac:dyDescent="0.25">
      <c r="B45" s="2">
        <v>18</v>
      </c>
      <c r="C45" s="37">
        <v>55.793999999999997</v>
      </c>
      <c r="D45" s="37">
        <v>57.651000000000003</v>
      </c>
      <c r="E45" s="37">
        <v>56.253999999999998</v>
      </c>
      <c r="F45" s="37">
        <v>57.412999999999997</v>
      </c>
      <c r="G45" s="37">
        <v>60.968000000000004</v>
      </c>
      <c r="H45" s="37">
        <v>61.570999999999998</v>
      </c>
      <c r="I45" s="37">
        <v>67.302000000000007</v>
      </c>
      <c r="J45" s="37">
        <v>66.381</v>
      </c>
      <c r="K45" s="37">
        <v>63.889000000000003</v>
      </c>
      <c r="L45" s="37">
        <v>63.015999999999998</v>
      </c>
      <c r="M45" s="37">
        <v>59.54</v>
      </c>
      <c r="N45" s="37">
        <v>59.872999999999998</v>
      </c>
      <c r="O45" s="37">
        <v>61.110999999999997</v>
      </c>
      <c r="P45" s="37">
        <v>58.531999999999996</v>
      </c>
      <c r="Q45" s="37">
        <v>55.613</v>
      </c>
      <c r="S45" s="4">
        <f t="shared" si="59"/>
        <v>57.975533484763915</v>
      </c>
      <c r="T45" s="4">
        <f t="shared" si="59"/>
        <v>59.257377872111626</v>
      </c>
      <c r="U45" s="4">
        <f t="shared" si="59"/>
        <v>58.891639649281736</v>
      </c>
      <c r="V45" s="4">
        <f t="shared" si="59"/>
        <v>59.549378574304171</v>
      </c>
      <c r="W45" s="4">
        <f t="shared" si="59"/>
        <v>60.878509567602805</v>
      </c>
      <c r="X45" s="4">
        <f t="shared" si="59"/>
        <v>62.321639183679551</v>
      </c>
      <c r="Y45" s="4">
        <f t="shared" si="59"/>
        <v>65.64821986507404</v>
      </c>
      <c r="Z45" s="4">
        <f t="shared" si="59"/>
        <v>65.946661036179776</v>
      </c>
      <c r="AA45" s="4">
        <f t="shared" si="59"/>
        <v>63.623224920464999</v>
      </c>
      <c r="AB45" s="4">
        <f t="shared" si="59"/>
        <v>62.931364378010755</v>
      </c>
      <c r="AC45" s="4">
        <f t="shared" si="59"/>
        <v>61.096934989104746</v>
      </c>
      <c r="AD45" s="4">
        <f t="shared" si="59"/>
        <v>61.005864974104028</v>
      </c>
      <c r="AE45" s="4">
        <f t="shared" si="59"/>
        <v>60.608046108788713</v>
      </c>
      <c r="AF45" s="4">
        <f t="shared" si="59"/>
        <v>57.940846760558813</v>
      </c>
      <c r="AG45" s="4">
        <f t="shared" si="59"/>
        <v>56.2875577902267</v>
      </c>
      <c r="AI45" s="4">
        <f t="shared" si="60"/>
        <v>-2.1815334847639178</v>
      </c>
      <c r="AJ45" s="4">
        <f t="shared" si="60"/>
        <v>-1.6063778721116222</v>
      </c>
      <c r="AK45" s="4">
        <f t="shared" si="60"/>
        <v>-2.6376396492817378</v>
      </c>
      <c r="AL45" s="4">
        <f t="shared" si="60"/>
        <v>-2.1363785743041745</v>
      </c>
      <c r="AM45" s="4">
        <f t="shared" si="60"/>
        <v>8.949043239719856E-2</v>
      </c>
      <c r="AN45" s="4">
        <f t="shared" si="60"/>
        <v>-0.75063918367955296</v>
      </c>
      <c r="AO45" s="4">
        <f t="shared" si="60"/>
        <v>1.6537801349259666</v>
      </c>
      <c r="AP45" s="4">
        <f t="shared" si="60"/>
        <v>0.43433896382022397</v>
      </c>
      <c r="AQ45" s="4">
        <f t="shared" si="60"/>
        <v>0.26577507953500401</v>
      </c>
      <c r="AR45" s="4">
        <f t="shared" si="60"/>
        <v>8.4635621989242793E-2</v>
      </c>
      <c r="AS45" s="4">
        <f t="shared" si="60"/>
        <v>-1.5569349891047466</v>
      </c>
      <c r="AT45" s="4">
        <f t="shared" si="60"/>
        <v>-1.1328649741040309</v>
      </c>
      <c r="AU45" s="4">
        <f t="shared" si="60"/>
        <v>0.50295389121128409</v>
      </c>
      <c r="AV45" s="4">
        <f t="shared" si="60"/>
        <v>0.59115323944118359</v>
      </c>
      <c r="AW45" s="4">
        <f t="shared" si="60"/>
        <v>-0.67455779022670015</v>
      </c>
      <c r="AY45" s="2">
        <f t="shared" si="51"/>
        <v>57.975397059349127</v>
      </c>
      <c r="AZ45" s="2">
        <f t="shared" si="51"/>
        <v>59.257101876419867</v>
      </c>
      <c r="BA45" s="2">
        <f t="shared" si="51"/>
        <v>58.891564500439756</v>
      </c>
      <c r="BB45" s="2">
        <f t="shared" si="51"/>
        <v>59.549364563343161</v>
      </c>
      <c r="BC45" s="2">
        <f t="shared" si="51"/>
        <v>60.87850505774319</v>
      </c>
      <c r="BD45" s="2">
        <f t="shared" si="51"/>
        <v>62.321634496385521</v>
      </c>
      <c r="BE45" s="2">
        <f t="shared" si="51"/>
        <v>65.648211993691461</v>
      </c>
      <c r="BF45" s="2">
        <f t="shared" si="51"/>
        <v>65.946660163535753</v>
      </c>
      <c r="BG45" s="2">
        <f t="shared" si="51"/>
        <v>63.623222446740677</v>
      </c>
      <c r="BH45" s="2">
        <f t="shared" si="51"/>
        <v>62.931350990069795</v>
      </c>
      <c r="BI45" s="2">
        <f t="shared" si="51"/>
        <v>61.096934608936493</v>
      </c>
      <c r="BJ45" s="2">
        <f t="shared" si="51"/>
        <v>61.005827688332829</v>
      </c>
      <c r="BK45" s="2">
        <f t="shared" si="51"/>
        <v>60.608043437813848</v>
      </c>
      <c r="BL45" s="2">
        <f t="shared" si="51"/>
        <v>57.940846730238782</v>
      </c>
      <c r="BM45" s="2">
        <f t="shared" si="51"/>
        <v>56.28755779019933</v>
      </c>
      <c r="BO45" s="2">
        <f t="shared" si="10"/>
        <v>55.793999999999997</v>
      </c>
      <c r="BP45" s="2">
        <f t="shared" si="11"/>
        <v>57.651000000000003</v>
      </c>
      <c r="BQ45" s="2">
        <f t="shared" si="12"/>
        <v>56.253999999999998</v>
      </c>
      <c r="BR45" s="2">
        <f t="shared" si="13"/>
        <v>57.412999999999997</v>
      </c>
      <c r="BS45" s="2">
        <f t="shared" si="14"/>
        <v>60.968000000000004</v>
      </c>
      <c r="BT45" s="2">
        <f t="shared" si="15"/>
        <v>61.570999999999998</v>
      </c>
      <c r="BU45" s="2">
        <f t="shared" si="16"/>
        <v>67.302000000000007</v>
      </c>
      <c r="BV45" s="2">
        <f t="shared" si="17"/>
        <v>66.381</v>
      </c>
      <c r="BW45" s="2">
        <f t="shared" si="18"/>
        <v>63.889000000000003</v>
      </c>
      <c r="BX45" s="2">
        <f t="shared" si="19"/>
        <v>63.015999999999998</v>
      </c>
      <c r="BY45" s="2">
        <f t="shared" si="20"/>
        <v>59.54</v>
      </c>
      <c r="BZ45" s="2">
        <f t="shared" si="21"/>
        <v>59.872999999999998</v>
      </c>
      <c r="CA45" s="2">
        <f t="shared" si="22"/>
        <v>61.110999999999997</v>
      </c>
      <c r="CB45" s="2">
        <f t="shared" si="23"/>
        <v>58.531999999999996</v>
      </c>
      <c r="CC45" s="2">
        <f t="shared" si="24"/>
        <v>55.613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58.19276215644819</v>
      </c>
      <c r="DL45" s="2">
        <f t="shared" si="61"/>
        <v>59.736640952921164</v>
      </c>
      <c r="DM45" s="2">
        <f t="shared" si="61"/>
        <v>59.187710359408037</v>
      </c>
      <c r="DN45" s="2">
        <f t="shared" si="61"/>
        <v>59.528408637873753</v>
      </c>
      <c r="DO45" s="2">
        <f t="shared" si="61"/>
        <v>60.952037193096203</v>
      </c>
      <c r="DP45" s="2">
        <f t="shared" si="61"/>
        <v>62.608272878284502</v>
      </c>
      <c r="DQ45" s="2">
        <f t="shared" si="61"/>
        <v>65.936504659265864</v>
      </c>
      <c r="DR45" s="2">
        <f t="shared" si="61"/>
        <v>66.216145121951229</v>
      </c>
      <c r="DS45" s="2">
        <f t="shared" si="61"/>
        <v>63.787419860627182</v>
      </c>
      <c r="DT45" s="2">
        <f t="shared" si="61"/>
        <v>63.131268196919379</v>
      </c>
      <c r="DU45" s="2">
        <f t="shared" si="61"/>
        <v>61.124110391363004</v>
      </c>
      <c r="DV45" s="2">
        <f t="shared" si="61"/>
        <v>61.084442001409464</v>
      </c>
      <c r="DW45" s="2">
        <f t="shared" si="61"/>
        <v>60.490462020905923</v>
      </c>
      <c r="DX45" s="2">
        <f t="shared" si="61"/>
        <v>57.719496443812233</v>
      </c>
      <c r="DY45" s="2">
        <f t="shared" si="61"/>
        <v>56.173806451612904</v>
      </c>
      <c r="EA45" s="2">
        <f t="shared" si="62"/>
        <v>55.83709058388439</v>
      </c>
      <c r="EB45" s="2">
        <f t="shared" si="62"/>
        <v>54.740718689162883</v>
      </c>
      <c r="EC45" s="2">
        <f t="shared" si="62"/>
        <v>55.872730420863597</v>
      </c>
      <c r="ED45" s="2">
        <f t="shared" si="62"/>
        <v>59.779356211626371</v>
      </c>
      <c r="EE45" s="2">
        <f t="shared" si="62"/>
        <v>60.016938047615781</v>
      </c>
      <c r="EF45" s="2">
        <f t="shared" si="62"/>
        <v>58.942004947093579</v>
      </c>
      <c r="EG45" s="2">
        <f t="shared" si="62"/>
        <v>62.322930836800751</v>
      </c>
      <c r="EH45" s="2">
        <f t="shared" si="62"/>
        <v>62.534108304788219</v>
      </c>
      <c r="EI45" s="2">
        <f t="shared" si="62"/>
        <v>61.629344444262223</v>
      </c>
      <c r="EJ45" s="2">
        <f t="shared" si="62"/>
        <v>60.760463807966936</v>
      </c>
      <c r="EK45" s="2">
        <f t="shared" si="62"/>
        <v>60.748692560139133</v>
      </c>
      <c r="EL45" s="2">
        <f t="shared" si="62"/>
        <v>60.13873104992129</v>
      </c>
      <c r="EM45" s="2">
        <f t="shared" si="62"/>
        <v>62.004768029739779</v>
      </c>
      <c r="EN45" s="2">
        <f t="shared" si="62"/>
        <v>61.046491910320114</v>
      </c>
      <c r="EO45" s="2">
        <f t="shared" si="62"/>
        <v>58.146195588537154</v>
      </c>
      <c r="EQ45" s="2">
        <f t="shared" si="63"/>
        <v>54.207710763577609</v>
      </c>
      <c r="ER45" s="2">
        <f t="shared" si="63"/>
        <v>54.733381360194521</v>
      </c>
      <c r="ES45" s="2">
        <f t="shared" si="63"/>
        <v>56.248983021412812</v>
      </c>
      <c r="ET45" s="2">
        <f t="shared" si="63"/>
        <v>58.330734478003066</v>
      </c>
      <c r="EU45" s="2">
        <f t="shared" si="63"/>
        <v>59.207508927665856</v>
      </c>
      <c r="EV45" s="2">
        <f t="shared" si="63"/>
        <v>59.951663427303139</v>
      </c>
      <c r="EW45" s="2">
        <f t="shared" si="63"/>
        <v>64.006128206095525</v>
      </c>
      <c r="EX45" s="2">
        <f t="shared" si="63"/>
        <v>63.437170396271142</v>
      </c>
      <c r="EY45" s="2">
        <f t="shared" si="63"/>
        <v>62.033203812173205</v>
      </c>
      <c r="EZ45" s="2">
        <f t="shared" si="63"/>
        <v>60.494168935662273</v>
      </c>
      <c r="FA45" s="2">
        <f t="shared" si="63"/>
        <v>60.786153256937389</v>
      </c>
      <c r="FB45" s="2">
        <f t="shared" si="63"/>
        <v>60.953880044806652</v>
      </c>
      <c r="FC45" s="2">
        <f t="shared" si="63"/>
        <v>60.040907445670605</v>
      </c>
      <c r="FD45" s="2">
        <f t="shared" si="63"/>
        <v>59.497522896734878</v>
      </c>
      <c r="FE45" s="2">
        <f t="shared" si="63"/>
        <v>57.820255918916779</v>
      </c>
      <c r="FG45" s="2">
        <f t="shared" si="64"/>
        <v>9.2270628827145554E-2</v>
      </c>
      <c r="FH45" s="2">
        <f t="shared" si="64"/>
        <v>9.5986090388563913E-2</v>
      </c>
      <c r="FI45" s="2">
        <f t="shared" si="64"/>
        <v>8.9336063838791072E-2</v>
      </c>
      <c r="FJ45" s="2">
        <f t="shared" si="64"/>
        <v>8.3527842919252096E-2</v>
      </c>
      <c r="FK45" s="2">
        <f t="shared" si="64"/>
        <v>7.8632115830760269E-2</v>
      </c>
      <c r="FL45" s="2">
        <f t="shared" si="64"/>
        <v>7.8183862863778555E-2</v>
      </c>
      <c r="FM45" s="2">
        <f t="shared" si="64"/>
        <v>7.9782741614696048E-2</v>
      </c>
      <c r="FN45" s="2">
        <f t="shared" si="64"/>
        <v>7.3189959155898821E-2</v>
      </c>
      <c r="FO45" s="2">
        <f t="shared" si="64"/>
        <v>7.6085732620295318E-2</v>
      </c>
      <c r="FP45" s="2">
        <f t="shared" si="64"/>
        <v>8.4324295675015801E-2</v>
      </c>
      <c r="FQ45" s="2">
        <f t="shared" si="64"/>
        <v>7.23883546690164E-2</v>
      </c>
      <c r="FR45" s="2">
        <f t="shared" si="64"/>
        <v>8.3129402107489161E-2</v>
      </c>
      <c r="FS45" s="2">
        <f t="shared" si="64"/>
        <v>7.7650935430165199E-2</v>
      </c>
      <c r="FT45" s="2">
        <f t="shared" si="64"/>
        <v>6.6532796632908939E-2</v>
      </c>
      <c r="FU45" s="2">
        <f t="shared" si="64"/>
        <v>5.7672200279831207E-2</v>
      </c>
      <c r="FW45" s="2">
        <f t="shared" si="53"/>
        <v>3.5595066920017577E-6</v>
      </c>
      <c r="FX45" s="2">
        <f t="shared" si="53"/>
        <v>4.1592733747346244E-6</v>
      </c>
      <c r="FY45" s="2">
        <f t="shared" si="53"/>
        <v>3.7220894772492845E-6</v>
      </c>
      <c r="FZ45" s="2">
        <f t="shared" si="53"/>
        <v>3.5786098208410003E-6</v>
      </c>
      <c r="GA45" s="2">
        <f t="shared" si="53"/>
        <v>4.0905772605257935E-6</v>
      </c>
      <c r="GB45" s="2">
        <f t="shared" si="53"/>
        <v>4.563181711765573E-6</v>
      </c>
      <c r="GC45" s="2">
        <f t="shared" si="53"/>
        <v>4.8485157523172399E-6</v>
      </c>
      <c r="GD45" s="2">
        <f t="shared" si="53"/>
        <v>3.50567611028781E-6</v>
      </c>
      <c r="GE45" s="2">
        <f t="shared" si="53"/>
        <v>3.3061445952573909E-6</v>
      </c>
      <c r="GF45" s="2">
        <f t="shared" si="53"/>
        <v>2.9913003398559629E-6</v>
      </c>
      <c r="GG45" s="2">
        <f t="shared" si="53"/>
        <v>2.5810837823937894E-6</v>
      </c>
      <c r="GH45" s="2">
        <f t="shared" si="53"/>
        <v>2.5429548397213754E-6</v>
      </c>
      <c r="GI45" s="2">
        <f t="shared" si="53"/>
        <v>2.9845323995498754E-6</v>
      </c>
      <c r="GJ45" s="2">
        <f t="shared" si="53"/>
        <v>2.5993710686693768E-6</v>
      </c>
      <c r="GK45" s="2">
        <f t="shared" si="53"/>
        <v>2.0947067644818961E-6</v>
      </c>
      <c r="GM45" s="86">
        <f t="shared" si="54"/>
        <v>9.7295166343855333E-8</v>
      </c>
      <c r="GN45" s="86">
        <f t="shared" si="54"/>
        <v>1.9849693459746952E-7</v>
      </c>
      <c r="GO45" s="86">
        <f t="shared" si="54"/>
        <v>4.967086516837922E-8</v>
      </c>
      <c r="GP45" s="86">
        <f t="shared" si="54"/>
        <v>8.9049335797333997E-9</v>
      </c>
      <c r="GQ45" s="86">
        <f t="shared" si="54"/>
        <v>2.8482252198472036E-9</v>
      </c>
      <c r="GR45" s="86">
        <f t="shared" si="54"/>
        <v>3.0048931112021585E-9</v>
      </c>
      <c r="GS45" s="86">
        <f t="shared" si="54"/>
        <v>4.8245596476869255E-9</v>
      </c>
      <c r="GT45" s="86">
        <f t="shared" si="54"/>
        <v>5.3220444821585088E-10</v>
      </c>
      <c r="GU45" s="86">
        <f t="shared" si="54"/>
        <v>1.5338792054943353E-9</v>
      </c>
      <c r="GV45" s="86">
        <f t="shared" si="54"/>
        <v>9.2136523422258653E-9</v>
      </c>
      <c r="GW45" s="86">
        <f t="shared" si="54"/>
        <v>2.3395583566683661E-10</v>
      </c>
      <c r="GX45" s="86">
        <f t="shared" si="54"/>
        <v>2.6064936553780739E-8</v>
      </c>
      <c r="GY45" s="86">
        <f t="shared" si="54"/>
        <v>1.6441173010855005E-9</v>
      </c>
      <c r="GZ45" s="86">
        <f t="shared" si="54"/>
        <v>1.7851942405360762E-11</v>
      </c>
      <c r="HA45" s="86">
        <f t="shared" si="54"/>
        <v>1.8587302540640289E-14</v>
      </c>
      <c r="HC45" s="86">
        <f t="shared" si="58"/>
        <v>1.419080079919048E-20</v>
      </c>
      <c r="HD45" s="86">
        <f t="shared" si="58"/>
        <v>1.5249230193944882E-19</v>
      </c>
      <c r="HE45" s="86">
        <f t="shared" si="58"/>
        <v>4.871273779269301E-20</v>
      </c>
      <c r="HF45" s="86">
        <f t="shared" si="58"/>
        <v>2.774865018122582E-23</v>
      </c>
      <c r="HG45" s="86">
        <f t="shared" si="58"/>
        <v>1.8435743855465168E-31</v>
      </c>
      <c r="HH45" s="86">
        <f t="shared" si="58"/>
        <v>2.4649538466012466E-25</v>
      </c>
      <c r="HI45" s="86">
        <f t="shared" si="58"/>
        <v>3.7715841747359737E-24</v>
      </c>
      <c r="HJ45" s="86">
        <f t="shared" si="58"/>
        <v>5.251253436851164E-26</v>
      </c>
      <c r="HK45" s="86">
        <f t="shared" si="58"/>
        <v>3.379282895211946E-25</v>
      </c>
      <c r="HL45" s="86">
        <f t="shared" si="58"/>
        <v>3.8503914248826383E-23</v>
      </c>
      <c r="HM45" s="86">
        <f t="shared" si="58"/>
        <v>1.4713291961591123E-28</v>
      </c>
      <c r="HN45" s="86">
        <f t="shared" si="58"/>
        <v>9.4569954823356873E-26</v>
      </c>
      <c r="HO45" s="86">
        <f t="shared" si="58"/>
        <v>3.5543600700642205E-25</v>
      </c>
      <c r="HP45" s="86">
        <f t="shared" si="58"/>
        <v>1.856892259304168E-29</v>
      </c>
      <c r="HQ45" s="86">
        <f t="shared" si="58"/>
        <v>2.3237567746737098E-37</v>
      </c>
      <c r="HS45" s="86">
        <f t="shared" si="55"/>
        <v>5.1686648290350783E-104</v>
      </c>
      <c r="HT45" s="86">
        <f t="shared" si="55"/>
        <v>1.9503734025211654E-95</v>
      </c>
      <c r="HU45" s="86">
        <f t="shared" si="55"/>
        <v>4.7992050858130578E-102</v>
      </c>
      <c r="HV45" s="86">
        <f t="shared" si="55"/>
        <v>1.1702841532833931E-120</v>
      </c>
      <c r="HW45" s="86">
        <f t="shared" si="55"/>
        <v>6.8659844634323057E-168</v>
      </c>
      <c r="HX45" s="86">
        <f t="shared" si="55"/>
        <v>1.3853822655163392E-130</v>
      </c>
      <c r="HY45" s="86">
        <f t="shared" si="55"/>
        <v>2.6523372993121955E-123</v>
      </c>
      <c r="HZ45" s="86">
        <f t="shared" si="55"/>
        <v>2.0459094824468797E-138</v>
      </c>
      <c r="IA45" s="86">
        <f t="shared" si="55"/>
        <v>1.1802504929668506E-132</v>
      </c>
      <c r="IB45" s="86">
        <f t="shared" si="55"/>
        <v>2.4210633815208879E-122</v>
      </c>
      <c r="IC45" s="86">
        <f t="shared" si="55"/>
        <v>3.9103751761193509E-154</v>
      </c>
      <c r="ID45" s="86">
        <f t="shared" si="55"/>
        <v>2.1799210888260566E-136</v>
      </c>
      <c r="IE45" s="86">
        <f t="shared" si="55"/>
        <v>1.6476725133316693E-131</v>
      </c>
      <c r="IF45" s="86">
        <f t="shared" si="55"/>
        <v>9.459956261011815E-92</v>
      </c>
      <c r="IG45" s="86">
        <f t="shared" si="55"/>
        <v>3.4847890249323739E-64</v>
      </c>
      <c r="II45" s="86">
        <f t="shared" si="56"/>
        <v>4.298097106869244E-209</v>
      </c>
      <c r="IJ45" s="86">
        <f t="shared" si="56"/>
        <v>2.5070523061200611E-191</v>
      </c>
      <c r="IK45" s="86">
        <f t="shared" si="56"/>
        <v>3.9329718705929594E-208</v>
      </c>
      <c r="IL45" s="86">
        <f t="shared" si="56"/>
        <v>2.0963392597619294E-246</v>
      </c>
      <c r="IM45" s="86">
        <f t="shared" si="56"/>
        <v>0</v>
      </c>
      <c r="IN45" s="86">
        <f t="shared" si="56"/>
        <v>6.607921274146695E-263</v>
      </c>
      <c r="IO45" s="86">
        <f t="shared" si="56"/>
        <v>1.9434112054432393E-247</v>
      </c>
      <c r="IP45" s="86">
        <f t="shared" si="56"/>
        <v>2.8463581638578614E-282</v>
      </c>
      <c r="IQ45" s="86">
        <f t="shared" si="56"/>
        <v>1.8972159489732439E-269</v>
      </c>
      <c r="IR45" s="86">
        <f t="shared" si="56"/>
        <v>3.1088989171652921E-249</v>
      </c>
      <c r="IS45" s="86">
        <f t="shared" si="56"/>
        <v>0</v>
      </c>
      <c r="IT45" s="86">
        <f t="shared" si="56"/>
        <v>1.2743384836383663E-277</v>
      </c>
      <c r="IU45" s="86">
        <f t="shared" si="56"/>
        <v>2.9272298143363402E-266</v>
      </c>
      <c r="IV45" s="86">
        <f t="shared" si="56"/>
        <v>9.1588467490938221E-296</v>
      </c>
      <c r="IW45" s="86">
        <f t="shared" si="56"/>
        <v>5.3149752877683689E-196</v>
      </c>
      <c r="IY45" s="86">
        <f t="shared" si="57"/>
        <v>9.7295166343869521E-8</v>
      </c>
      <c r="IZ45" s="86">
        <f t="shared" si="57"/>
        <v>1.9849693459762201E-7</v>
      </c>
      <c r="JA45" s="86">
        <f t="shared" si="57"/>
        <v>4.9670865168427931E-8</v>
      </c>
      <c r="JB45" s="86">
        <f t="shared" si="57"/>
        <v>8.9049335797334278E-9</v>
      </c>
      <c r="JC45" s="86">
        <f t="shared" si="57"/>
        <v>2.8482252198472036E-9</v>
      </c>
      <c r="JD45" s="86">
        <f t="shared" si="57"/>
        <v>3.0048931112021589E-9</v>
      </c>
      <c r="JE45" s="86">
        <f t="shared" si="57"/>
        <v>4.8245596476869297E-9</v>
      </c>
      <c r="JF45" s="86">
        <f t="shared" si="57"/>
        <v>5.3220444821585099E-10</v>
      </c>
      <c r="JG45" s="86">
        <f t="shared" si="57"/>
        <v>1.5338792054943357E-9</v>
      </c>
      <c r="JH45" s="86">
        <f t="shared" si="57"/>
        <v>9.2136523422259033E-9</v>
      </c>
      <c r="JI45" s="86">
        <f t="shared" si="57"/>
        <v>2.3395583566683661E-10</v>
      </c>
      <c r="JJ45" s="86">
        <f t="shared" si="57"/>
        <v>2.6064936553780739E-8</v>
      </c>
      <c r="JK45" s="86">
        <f t="shared" si="57"/>
        <v>1.6441173010855009E-9</v>
      </c>
      <c r="JL45" s="86">
        <f t="shared" si="57"/>
        <v>1.7851942405360762E-11</v>
      </c>
      <c r="JM45" s="86">
        <f t="shared" si="57"/>
        <v>1.8587302540640289E-14</v>
      </c>
    </row>
    <row r="46" spans="2:273" x14ac:dyDescent="0.25">
      <c r="B46" s="2">
        <v>19</v>
      </c>
      <c r="C46" s="37">
        <v>58.222000000000001</v>
      </c>
      <c r="D46" s="37">
        <v>59.079000000000001</v>
      </c>
      <c r="E46" s="37">
        <v>58.110999999999997</v>
      </c>
      <c r="F46" s="37">
        <v>58.920999999999999</v>
      </c>
      <c r="G46" s="37">
        <v>59.984000000000002</v>
      </c>
      <c r="H46" s="37">
        <v>62.332999999999998</v>
      </c>
      <c r="I46" s="37">
        <v>64.159000000000006</v>
      </c>
      <c r="J46" s="37">
        <v>64.667000000000002</v>
      </c>
      <c r="K46" s="37">
        <v>63.158999999999999</v>
      </c>
      <c r="L46" s="37">
        <v>61.063000000000002</v>
      </c>
      <c r="M46" s="37">
        <v>63.491999999999997</v>
      </c>
      <c r="N46" s="37">
        <v>61.27</v>
      </c>
      <c r="O46" s="37">
        <v>58.365000000000002</v>
      </c>
      <c r="P46" s="37">
        <v>57.548000000000002</v>
      </c>
      <c r="Q46" s="37">
        <v>57.305999999999997</v>
      </c>
      <c r="S46" s="4">
        <f t="shared" si="59"/>
        <v>58.174017089939923</v>
      </c>
      <c r="T46" s="4">
        <f t="shared" si="59"/>
        <v>59.379288869010438</v>
      </c>
      <c r="U46" s="4">
        <f t="shared" si="59"/>
        <v>59.015288595325799</v>
      </c>
      <c r="V46" s="4">
        <f t="shared" si="59"/>
        <v>59.793250123566089</v>
      </c>
      <c r="W46" s="4">
        <f t="shared" si="59"/>
        <v>61.127889735663338</v>
      </c>
      <c r="X46" s="4">
        <f t="shared" si="59"/>
        <v>62.497960450241585</v>
      </c>
      <c r="Y46" s="4">
        <f t="shared" si="59"/>
        <v>65.783443695136327</v>
      </c>
      <c r="Z46" s="4">
        <f t="shared" si="59"/>
        <v>66.068002922966315</v>
      </c>
      <c r="AA46" s="4">
        <f t="shared" si="59"/>
        <v>63.74339728180162</v>
      </c>
      <c r="AB46" s="4">
        <f t="shared" si="59"/>
        <v>63.097517941697909</v>
      </c>
      <c r="AC46" s="4">
        <f t="shared" si="59"/>
        <v>61.462806941246065</v>
      </c>
      <c r="AD46" s="4">
        <f t="shared" si="59"/>
        <v>61.151371327123663</v>
      </c>
      <c r="AE46" s="4">
        <f t="shared" si="59"/>
        <v>60.861900448639844</v>
      </c>
      <c r="AF46" s="4">
        <f t="shared" si="59"/>
        <v>58.181641136013717</v>
      </c>
      <c r="AG46" s="4">
        <f t="shared" si="59"/>
        <v>56.36849005777772</v>
      </c>
      <c r="AI46" s="4">
        <f t="shared" si="60"/>
        <v>4.7982910060078154E-2</v>
      </c>
      <c r="AJ46" s="4">
        <f t="shared" si="60"/>
        <v>-0.30028886901043705</v>
      </c>
      <c r="AK46" s="4">
        <f t="shared" si="60"/>
        <v>-0.90428859532580219</v>
      </c>
      <c r="AL46" s="4">
        <f t="shared" si="60"/>
        <v>-0.87225012356609</v>
      </c>
      <c r="AM46" s="4">
        <f t="shared" si="60"/>
        <v>-1.1438897356633362</v>
      </c>
      <c r="AN46" s="4">
        <f t="shared" si="60"/>
        <v>-0.1649604502415869</v>
      </c>
      <c r="AO46" s="4">
        <f t="shared" si="60"/>
        <v>-1.6244436951363213</v>
      </c>
      <c r="AP46" s="4">
        <f t="shared" si="60"/>
        <v>-1.4010029229663132</v>
      </c>
      <c r="AQ46" s="4">
        <f t="shared" si="60"/>
        <v>-0.5843972818016212</v>
      </c>
      <c r="AR46" s="4">
        <f t="shared" si="60"/>
        <v>-2.0345179416979065</v>
      </c>
      <c r="AS46" s="4">
        <f t="shared" si="60"/>
        <v>2.0291930587539326</v>
      </c>
      <c r="AT46" s="4">
        <f t="shared" si="60"/>
        <v>0.1186286728763406</v>
      </c>
      <c r="AU46" s="4">
        <f t="shared" si="60"/>
        <v>-2.4969004486398418</v>
      </c>
      <c r="AV46" s="4">
        <f t="shared" si="60"/>
        <v>-0.63364113601371486</v>
      </c>
      <c r="AW46" s="4">
        <f t="shared" si="60"/>
        <v>0.93750994222227746</v>
      </c>
      <c r="AY46" s="2">
        <f t="shared" si="51"/>
        <v>58.173768076641572</v>
      </c>
      <c r="AZ46" s="2">
        <f t="shared" si="51"/>
        <v>59.378800493306983</v>
      </c>
      <c r="BA46" s="2">
        <f t="shared" si="51"/>
        <v>59.015147247130308</v>
      </c>
      <c r="BB46" s="2">
        <f t="shared" si="51"/>
        <v>59.793221600633387</v>
      </c>
      <c r="BC46" s="2">
        <f t="shared" si="51"/>
        <v>61.12788012641672</v>
      </c>
      <c r="BD46" s="2">
        <f t="shared" si="51"/>
        <v>62.49795051187008</v>
      </c>
      <c r="BE46" s="2">
        <f t="shared" si="51"/>
        <v>65.783427340916887</v>
      </c>
      <c r="BF46" s="2">
        <f t="shared" si="51"/>
        <v>66.068000928608143</v>
      </c>
      <c r="BG46" s="2">
        <f t="shared" si="51"/>
        <v>63.743391882800786</v>
      </c>
      <c r="BH46" s="2">
        <f t="shared" si="51"/>
        <v>63.097490657654802</v>
      </c>
      <c r="BI46" s="2">
        <f t="shared" si="51"/>
        <v>61.462806035161464</v>
      </c>
      <c r="BJ46" s="2">
        <f t="shared" si="51"/>
        <v>61.1513000592225</v>
      </c>
      <c r="BK46" s="2">
        <f t="shared" si="51"/>
        <v>60.861894601949004</v>
      </c>
      <c r="BL46" s="2">
        <f t="shared" si="51"/>
        <v>58.181641055303814</v>
      </c>
      <c r="BM46" s="2">
        <f t="shared" si="51"/>
        <v>56.368490057678414</v>
      </c>
      <c r="BO46" s="2">
        <f t="shared" si="10"/>
        <v>58.222000000000001</v>
      </c>
      <c r="BP46" s="2">
        <f t="shared" si="11"/>
        <v>59.079000000000001</v>
      </c>
      <c r="BQ46" s="2">
        <f t="shared" si="12"/>
        <v>58.110999999999997</v>
      </c>
      <c r="BR46" s="2">
        <f t="shared" si="13"/>
        <v>58.920999999999999</v>
      </c>
      <c r="BS46" s="2">
        <f t="shared" si="14"/>
        <v>59.984000000000002</v>
      </c>
      <c r="BT46" s="2">
        <f t="shared" si="15"/>
        <v>62.332999999999998</v>
      </c>
      <c r="BU46" s="2">
        <f t="shared" si="16"/>
        <v>64.159000000000006</v>
      </c>
      <c r="BV46" s="2">
        <f t="shared" si="17"/>
        <v>64.667000000000002</v>
      </c>
      <c r="BW46" s="2">
        <f t="shared" si="18"/>
        <v>63.158999999999999</v>
      </c>
      <c r="BX46" s="2">
        <f t="shared" si="19"/>
        <v>61.063000000000002</v>
      </c>
      <c r="BY46" s="2">
        <f t="shared" si="20"/>
        <v>63.491999999999997</v>
      </c>
      <c r="BZ46" s="2">
        <f t="shared" si="21"/>
        <v>61.27</v>
      </c>
      <c r="CA46" s="2">
        <f t="shared" si="22"/>
        <v>58.365000000000002</v>
      </c>
      <c r="CB46" s="2">
        <f t="shared" si="23"/>
        <v>57.548000000000002</v>
      </c>
      <c r="CC46" s="2">
        <f t="shared" si="24"/>
        <v>57.305999999999997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58.44730655391119</v>
      </c>
      <c r="DL46" s="2">
        <f t="shared" si="61"/>
        <v>59.932241714609845</v>
      </c>
      <c r="DM46" s="2">
        <f t="shared" si="61"/>
        <v>59.366171247357293</v>
      </c>
      <c r="DN46" s="2">
        <f t="shared" si="61"/>
        <v>59.809754152823913</v>
      </c>
      <c r="DO46" s="2">
        <f t="shared" si="61"/>
        <v>61.245575885260529</v>
      </c>
      <c r="DP46" s="2">
        <f t="shared" si="61"/>
        <v>62.839441558441557</v>
      </c>
      <c r="DQ46" s="2">
        <f t="shared" si="61"/>
        <v>66.12396394133377</v>
      </c>
      <c r="DR46" s="2">
        <f t="shared" si="61"/>
        <v>66.384654006968645</v>
      </c>
      <c r="DS46" s="2">
        <f t="shared" si="61"/>
        <v>63.945516550522655</v>
      </c>
      <c r="DT46" s="2">
        <f t="shared" si="61"/>
        <v>63.346968589550002</v>
      </c>
      <c r="DU46" s="2">
        <f t="shared" si="61"/>
        <v>61.535131848852885</v>
      </c>
      <c r="DV46" s="2">
        <f t="shared" si="61"/>
        <v>61.264588442565206</v>
      </c>
      <c r="DW46" s="2">
        <f t="shared" si="61"/>
        <v>60.771214285714279</v>
      </c>
      <c r="DX46" s="2">
        <f t="shared" si="61"/>
        <v>57.968854907539111</v>
      </c>
      <c r="DY46" s="2">
        <f t="shared" si="61"/>
        <v>56.256193548387103</v>
      </c>
      <c r="EA46" s="2">
        <f t="shared" si="62"/>
        <v>55.719623002909159</v>
      </c>
      <c r="EB46" s="2">
        <f t="shared" si="62"/>
        <v>54.625029201817</v>
      </c>
      <c r="EC46" s="2">
        <f t="shared" si="62"/>
        <v>55.751747950339663</v>
      </c>
      <c r="ED46" s="2">
        <f t="shared" si="62"/>
        <v>59.6278482821685</v>
      </c>
      <c r="EE46" s="2">
        <f t="shared" si="62"/>
        <v>59.870173270262129</v>
      </c>
      <c r="EF46" s="2">
        <f t="shared" si="62"/>
        <v>58.825859402913288</v>
      </c>
      <c r="EG46" s="2">
        <f t="shared" si="62"/>
        <v>62.201163476652809</v>
      </c>
      <c r="EH46" s="2">
        <f t="shared" si="62"/>
        <v>62.410974855804326</v>
      </c>
      <c r="EI46" s="2">
        <f t="shared" si="62"/>
        <v>61.504922499562667</v>
      </c>
      <c r="EJ46" s="2">
        <f t="shared" si="62"/>
        <v>60.62679388732257</v>
      </c>
      <c r="EK46" s="2">
        <f t="shared" si="62"/>
        <v>60.617543730104018</v>
      </c>
      <c r="EL46" s="2">
        <f t="shared" si="62"/>
        <v>60.011711066649184</v>
      </c>
      <c r="EM46" s="2">
        <f t="shared" si="62"/>
        <v>61.844309433085506</v>
      </c>
      <c r="EN46" s="2">
        <f t="shared" si="62"/>
        <v>60.904444238992255</v>
      </c>
      <c r="EO46" s="2">
        <f t="shared" si="62"/>
        <v>58.041909461485595</v>
      </c>
      <c r="EQ46" s="2">
        <f t="shared" si="63"/>
        <v>54.107874100165809</v>
      </c>
      <c r="ER46" s="2">
        <f t="shared" si="63"/>
        <v>54.617645532211569</v>
      </c>
      <c r="ES46" s="2">
        <f t="shared" si="63"/>
        <v>56.123658447130971</v>
      </c>
      <c r="ET46" s="2">
        <f t="shared" si="63"/>
        <v>58.19510588481792</v>
      </c>
      <c r="EU46" s="2">
        <f t="shared" si="63"/>
        <v>59.069413847693902</v>
      </c>
      <c r="EV46" s="2">
        <f t="shared" si="63"/>
        <v>59.824288920837887</v>
      </c>
      <c r="EW46" s="2">
        <f t="shared" si="63"/>
        <v>63.865681567556848</v>
      </c>
      <c r="EX46" s="2">
        <f t="shared" si="63"/>
        <v>63.304216493327409</v>
      </c>
      <c r="EY46" s="2">
        <f t="shared" si="63"/>
        <v>61.904430785841583</v>
      </c>
      <c r="EZ46" s="2">
        <f t="shared" si="63"/>
        <v>60.363286954011876</v>
      </c>
      <c r="FA46" s="2">
        <f t="shared" si="63"/>
        <v>60.654776767988693</v>
      </c>
      <c r="FB46" s="2">
        <f t="shared" si="63"/>
        <v>60.818180401514795</v>
      </c>
      <c r="FC46" s="2">
        <f t="shared" si="63"/>
        <v>59.901172668771146</v>
      </c>
      <c r="FD46" s="2">
        <f t="shared" si="63"/>
        <v>59.371771566057227</v>
      </c>
      <c r="FE46" s="2">
        <f t="shared" si="63"/>
        <v>57.71895858737826</v>
      </c>
      <c r="FG46" s="2">
        <f t="shared" si="64"/>
        <v>0.10028002941979247</v>
      </c>
      <c r="FH46" s="2">
        <f t="shared" si="64"/>
        <v>0.10428095469989475</v>
      </c>
      <c r="FI46" s="2">
        <f t="shared" si="64"/>
        <v>9.7117987910676745E-2</v>
      </c>
      <c r="FJ46" s="2">
        <f t="shared" si="64"/>
        <v>9.0854298662163865E-2</v>
      </c>
      <c r="FK46" s="2">
        <f t="shared" si="64"/>
        <v>8.5569247849770783E-2</v>
      </c>
      <c r="FL46" s="2">
        <f t="shared" si="64"/>
        <v>8.5085100767244765E-2</v>
      </c>
      <c r="FM46" s="2">
        <f t="shared" si="64"/>
        <v>8.6811820418284197E-2</v>
      </c>
      <c r="FN46" s="2">
        <f t="shared" si="64"/>
        <v>7.9688495181044511E-2</v>
      </c>
      <c r="FO46" s="2">
        <f t="shared" si="64"/>
        <v>8.2818408864665738E-2</v>
      </c>
      <c r="FP46" s="2">
        <f t="shared" si="64"/>
        <v>9.1713619502430441E-2</v>
      </c>
      <c r="FQ46" s="2">
        <f t="shared" si="64"/>
        <v>7.8821769361297089E-2</v>
      </c>
      <c r="FR46" s="2">
        <f t="shared" si="64"/>
        <v>9.0424357717662704E-2</v>
      </c>
      <c r="FS46" s="2">
        <f t="shared" si="64"/>
        <v>8.4509444778450044E-2</v>
      </c>
      <c r="FT46" s="2">
        <f t="shared" si="64"/>
        <v>7.2486472762512508E-2</v>
      </c>
      <c r="FU46" s="2">
        <f t="shared" si="64"/>
        <v>6.2886403274508895E-2</v>
      </c>
      <c r="FW46" s="2">
        <f t="shared" si="53"/>
        <v>3.9029201364852031E-6</v>
      </c>
      <c r="FX46" s="2">
        <f t="shared" si="53"/>
        <v>4.5605507371412795E-6</v>
      </c>
      <c r="FY46" s="2">
        <f t="shared" si="53"/>
        <v>4.0811884903410912E-6</v>
      </c>
      <c r="FZ46" s="2">
        <f t="shared" si="53"/>
        <v>3.9238662863105042E-6</v>
      </c>
      <c r="GA46" s="2">
        <f t="shared" si="53"/>
        <v>4.4852270057040253E-6</v>
      </c>
      <c r="GB46" s="2">
        <f t="shared" si="53"/>
        <v>5.003427049243835E-6</v>
      </c>
      <c r="GC46" s="2">
        <f t="shared" si="53"/>
        <v>5.3162893192397833E-6</v>
      </c>
      <c r="GD46" s="2">
        <f t="shared" si="53"/>
        <v>3.8438961175830627E-6</v>
      </c>
      <c r="GE46" s="2">
        <f t="shared" si="53"/>
        <v>3.6251143056905109E-6</v>
      </c>
      <c r="GF46" s="2">
        <f t="shared" si="53"/>
        <v>3.2798946542057083E-6</v>
      </c>
      <c r="GG46" s="2">
        <f t="shared" si="53"/>
        <v>2.8301013850665133E-6</v>
      </c>
      <c r="GH46" s="2">
        <f t="shared" si="53"/>
        <v>2.7882938514521096E-6</v>
      </c>
      <c r="GI46" s="2">
        <f t="shared" si="53"/>
        <v>3.2724737595057157E-6</v>
      </c>
      <c r="GJ46" s="2">
        <f t="shared" si="53"/>
        <v>2.8501529857125185E-6</v>
      </c>
      <c r="GK46" s="2">
        <f t="shared" si="53"/>
        <v>2.2967998303996511E-6</v>
      </c>
      <c r="GM46" s="86">
        <f t="shared" si="54"/>
        <v>1.8123136780420548E-7</v>
      </c>
      <c r="GN46" s="86">
        <f t="shared" si="54"/>
        <v>3.5839866850945344E-7</v>
      </c>
      <c r="GO46" s="86">
        <f t="shared" si="54"/>
        <v>9.5354629458573712E-8</v>
      </c>
      <c r="GP46" s="86">
        <f t="shared" si="54"/>
        <v>1.8509083876773972E-8</v>
      </c>
      <c r="GQ46" s="86">
        <f t="shared" si="54"/>
        <v>6.1962903640265517E-9</v>
      </c>
      <c r="GR46" s="86">
        <f t="shared" si="54"/>
        <v>6.5045788516496545E-9</v>
      </c>
      <c r="GS46" s="86">
        <f t="shared" si="54"/>
        <v>1.0233272031469925E-8</v>
      </c>
      <c r="GT46" s="86">
        <f t="shared" si="54"/>
        <v>1.2419730115766811E-9</v>
      </c>
      <c r="GU46" s="86">
        <f t="shared" si="54"/>
        <v>3.4180396856389537E-9</v>
      </c>
      <c r="GV46" s="86">
        <f t="shared" si="54"/>
        <v>1.9172836577781518E-8</v>
      </c>
      <c r="GW46" s="86">
        <f t="shared" si="54"/>
        <v>5.69497726059758E-10</v>
      </c>
      <c r="GX46" s="86">
        <f t="shared" si="54"/>
        <v>5.0834031064279508E-8</v>
      </c>
      <c r="GY46" s="86">
        <f t="shared" si="54"/>
        <v>3.6750612775427093E-9</v>
      </c>
      <c r="GZ46" s="86">
        <f t="shared" si="54"/>
        <v>4.8540935064756511E-11</v>
      </c>
      <c r="HA46" s="86">
        <f t="shared" si="54"/>
        <v>6.8917438352245534E-14</v>
      </c>
      <c r="HC46" s="86">
        <f t="shared" si="58"/>
        <v>4.9212600372762502E-20</v>
      </c>
      <c r="HD46" s="86">
        <f t="shared" si="58"/>
        <v>4.9210776537770978E-19</v>
      </c>
      <c r="HE46" s="86">
        <f t="shared" si="58"/>
        <v>1.6627010586601085E-19</v>
      </c>
      <c r="HF46" s="86">
        <f t="shared" si="58"/>
        <v>1.1742962696016937E-22</v>
      </c>
      <c r="HG46" s="86">
        <f t="shared" si="58"/>
        <v>1.3811598622427261E-30</v>
      </c>
      <c r="HH46" s="86">
        <f t="shared" si="58"/>
        <v>1.2075058758269629E-24</v>
      </c>
      <c r="HI46" s="86">
        <f t="shared" si="58"/>
        <v>1.7077686324564182E-23</v>
      </c>
      <c r="HJ46" s="86">
        <f t="shared" si="58"/>
        <v>2.692595983588439E-25</v>
      </c>
      <c r="HK46" s="86">
        <f t="shared" si="58"/>
        <v>1.6135554278240677E-24</v>
      </c>
      <c r="HL46" s="86">
        <f t="shared" si="58"/>
        <v>1.6024973321046743E-22</v>
      </c>
      <c r="HM46" s="86">
        <f t="shared" si="58"/>
        <v>8.6666859430776003E-28</v>
      </c>
      <c r="HN46" s="86">
        <f t="shared" si="58"/>
        <v>4.5581812339910552E-25</v>
      </c>
      <c r="HO46" s="86">
        <f t="shared" si="58"/>
        <v>1.6595451229170664E-24</v>
      </c>
      <c r="HP46" s="86">
        <f t="shared" si="58"/>
        <v>1.1491697394087991E-28</v>
      </c>
      <c r="HQ46" s="86">
        <f t="shared" si="58"/>
        <v>2.4621784224809376E-36</v>
      </c>
      <c r="HS46" s="86">
        <f t="shared" si="55"/>
        <v>4.1481077302141247E-102</v>
      </c>
      <c r="HT46" s="86">
        <f t="shared" si="55"/>
        <v>1.1350308923638457E-93</v>
      </c>
      <c r="HU46" s="86">
        <f t="shared" si="55"/>
        <v>3.7111838756154825E-100</v>
      </c>
      <c r="HV46" s="86">
        <f t="shared" si="55"/>
        <v>1.9947058395622131E-118</v>
      </c>
      <c r="HW46" s="86">
        <f t="shared" si="55"/>
        <v>9.584317624163765E-165</v>
      </c>
      <c r="HX46" s="86">
        <f t="shared" si="55"/>
        <v>3.8792950565573418E-128</v>
      </c>
      <c r="HY46" s="86">
        <f t="shared" si="55"/>
        <v>5.5025111164477911E-121</v>
      </c>
      <c r="HZ46" s="86">
        <f t="shared" si="55"/>
        <v>7.3877117418252683E-136</v>
      </c>
      <c r="IA46" s="86">
        <f t="shared" si="55"/>
        <v>3.2057729853867945E-130</v>
      </c>
      <c r="IB46" s="86">
        <f t="shared" si="55"/>
        <v>4.0982400088449546E-120</v>
      </c>
      <c r="IC46" s="86">
        <f t="shared" si="55"/>
        <v>2.4084335067325277E-151</v>
      </c>
      <c r="ID46" s="86">
        <f t="shared" si="55"/>
        <v>6.2149811692174009E-134</v>
      </c>
      <c r="IE46" s="86">
        <f t="shared" si="55"/>
        <v>4.0402883639303929E-129</v>
      </c>
      <c r="IF46" s="86">
        <f t="shared" si="55"/>
        <v>4.006429505775911E-90</v>
      </c>
      <c r="IG46" s="86">
        <f t="shared" si="55"/>
        <v>4.4838804745995599E-63</v>
      </c>
      <c r="II46" s="86">
        <f t="shared" si="56"/>
        <v>4.5854916627497628E-206</v>
      </c>
      <c r="IJ46" s="86">
        <f t="shared" si="56"/>
        <v>1.5934153203761264E-188</v>
      </c>
      <c r="IK46" s="86">
        <f t="shared" si="56"/>
        <v>4.1639852730153238E-205</v>
      </c>
      <c r="IL46" s="86">
        <f t="shared" si="56"/>
        <v>7.8775589221724184E-243</v>
      </c>
      <c r="IM46" s="86">
        <f t="shared" si="56"/>
        <v>0</v>
      </c>
      <c r="IN46" s="86">
        <f t="shared" si="56"/>
        <v>5.1454805394508867E-259</v>
      </c>
      <c r="IO46" s="86">
        <f t="shared" si="56"/>
        <v>9.2760063206922583E-244</v>
      </c>
      <c r="IP46" s="86">
        <f t="shared" si="56"/>
        <v>3.5237526833599878E-278</v>
      </c>
      <c r="IQ46" s="86">
        <f t="shared" si="56"/>
        <v>1.4640024004457418E-265</v>
      </c>
      <c r="IR46" s="86">
        <f t="shared" si="56"/>
        <v>1.1431915285613941E-245</v>
      </c>
      <c r="IS46" s="86">
        <f t="shared" si="56"/>
        <v>0</v>
      </c>
      <c r="IT46" s="86">
        <f t="shared" si="56"/>
        <v>1.0718847347064914E-273</v>
      </c>
      <c r="IU46" s="86">
        <f t="shared" si="56"/>
        <v>1.8913124748420131E-262</v>
      </c>
      <c r="IV46" s="86">
        <f t="shared" si="56"/>
        <v>1.4194865009608044E-291</v>
      </c>
      <c r="IW46" s="86">
        <f t="shared" si="56"/>
        <v>2.8033283060098981E-193</v>
      </c>
      <c r="IY46" s="86">
        <f t="shared" si="57"/>
        <v>1.8123136780425468E-7</v>
      </c>
      <c r="IZ46" s="86">
        <f t="shared" si="57"/>
        <v>3.5839866850994556E-7</v>
      </c>
      <c r="JA46" s="86">
        <f t="shared" si="57"/>
        <v>9.5354629458739981E-8</v>
      </c>
      <c r="JB46" s="86">
        <f t="shared" si="57"/>
        <v>1.8509083876774088E-8</v>
      </c>
      <c r="JC46" s="86">
        <f t="shared" si="57"/>
        <v>6.1962903640265517E-9</v>
      </c>
      <c r="JD46" s="86">
        <f t="shared" si="57"/>
        <v>6.5045788516496553E-9</v>
      </c>
      <c r="JE46" s="86">
        <f t="shared" si="57"/>
        <v>1.0233272031469941E-8</v>
      </c>
      <c r="JF46" s="86">
        <f t="shared" si="57"/>
        <v>1.2419730115766813E-9</v>
      </c>
      <c r="JG46" s="86">
        <f t="shared" si="57"/>
        <v>3.4180396856389553E-9</v>
      </c>
      <c r="JH46" s="86">
        <f t="shared" si="57"/>
        <v>1.9172836577781677E-8</v>
      </c>
      <c r="JI46" s="86">
        <f t="shared" si="57"/>
        <v>5.69497726059758E-10</v>
      </c>
      <c r="JJ46" s="86">
        <f t="shared" si="57"/>
        <v>5.0834031064279508E-8</v>
      </c>
      <c r="JK46" s="86">
        <f t="shared" si="57"/>
        <v>3.6750612775427109E-9</v>
      </c>
      <c r="JL46" s="86">
        <f t="shared" si="57"/>
        <v>4.8540935064756511E-11</v>
      </c>
      <c r="JM46" s="86">
        <f t="shared" si="57"/>
        <v>6.8917438352245534E-14</v>
      </c>
    </row>
    <row r="47" spans="2:273" x14ac:dyDescent="0.25">
      <c r="B47" s="2">
        <v>20</v>
      </c>
      <c r="C47" s="37">
        <v>58.951999999999998</v>
      </c>
      <c r="D47" s="37">
        <v>58.555999999999997</v>
      </c>
      <c r="E47" s="37">
        <v>59.444000000000003</v>
      </c>
      <c r="F47" s="37">
        <v>59.206000000000003</v>
      </c>
      <c r="G47" s="37">
        <v>60.651000000000003</v>
      </c>
      <c r="H47" s="37">
        <v>62.110999999999997</v>
      </c>
      <c r="I47" s="37">
        <v>62.619</v>
      </c>
      <c r="J47" s="37">
        <v>65.238</v>
      </c>
      <c r="K47" s="37">
        <v>62.048000000000002</v>
      </c>
      <c r="L47" s="37">
        <v>63.079000000000001</v>
      </c>
      <c r="M47" s="37">
        <v>59.555999999999997</v>
      </c>
      <c r="N47" s="37">
        <v>62</v>
      </c>
      <c r="O47" s="37">
        <v>58.127000000000002</v>
      </c>
      <c r="P47" s="37">
        <v>55.741999999999997</v>
      </c>
      <c r="Q47" s="37">
        <v>57.531999999999996</v>
      </c>
      <c r="S47" s="4">
        <f t="shared" si="59"/>
        <v>58.364732008551925</v>
      </c>
      <c r="T47" s="4">
        <f t="shared" si="59"/>
        <v>59.49266537726772</v>
      </c>
      <c r="U47" s="4">
        <f t="shared" si="59"/>
        <v>59.131986014058377</v>
      </c>
      <c r="V47" s="4">
        <f t="shared" si="59"/>
        <v>60.030440714996871</v>
      </c>
      <c r="W47" s="4">
        <f t="shared" si="59"/>
        <v>61.37016742199495</v>
      </c>
      <c r="X47" s="4">
        <f t="shared" si="59"/>
        <v>62.667103643437571</v>
      </c>
      <c r="Y47" s="4">
        <f t="shared" si="59"/>
        <v>65.911977059920886</v>
      </c>
      <c r="Z47" s="4">
        <f t="shared" si="59"/>
        <v>66.183324839388334</v>
      </c>
      <c r="AA47" s="4">
        <f t="shared" si="59"/>
        <v>63.858304563670579</v>
      </c>
      <c r="AB47" s="4">
        <f t="shared" si="59"/>
        <v>63.256750598548138</v>
      </c>
      <c r="AC47" s="4">
        <f t="shared" si="59"/>
        <v>61.820946111919824</v>
      </c>
      <c r="AD47" s="4">
        <f t="shared" si="59"/>
        <v>61.291533641869457</v>
      </c>
      <c r="AE47" s="4">
        <f t="shared" si="59"/>
        <v>61.110050842580264</v>
      </c>
      <c r="AF47" s="4">
        <f t="shared" si="59"/>
        <v>58.419015792003215</v>
      </c>
      <c r="AG47" s="4">
        <f t="shared" si="59"/>
        <v>56.448174612010206</v>
      </c>
      <c r="AI47" s="4">
        <f t="shared" si="60"/>
        <v>0.58726799144807273</v>
      </c>
      <c r="AJ47" s="4">
        <f t="shared" si="60"/>
        <v>-0.93666537726772248</v>
      </c>
      <c r="AK47" s="4">
        <f t="shared" si="60"/>
        <v>0.31201398594162555</v>
      </c>
      <c r="AL47" s="4">
        <f t="shared" si="60"/>
        <v>-0.824440714996868</v>
      </c>
      <c r="AM47" s="4">
        <f t="shared" si="60"/>
        <v>-0.71916742199494621</v>
      </c>
      <c r="AN47" s="4">
        <f t="shared" si="60"/>
        <v>-0.55610364343757368</v>
      </c>
      <c r="AO47" s="4">
        <f t="shared" si="60"/>
        <v>-3.2929770599208865</v>
      </c>
      <c r="AP47" s="4">
        <f t="shared" si="60"/>
        <v>-0.94532483938833423</v>
      </c>
      <c r="AQ47" s="4">
        <f t="shared" si="60"/>
        <v>-1.8103045636705772</v>
      </c>
      <c r="AR47" s="4">
        <f t="shared" si="60"/>
        <v>-0.17775059854813691</v>
      </c>
      <c r="AS47" s="4">
        <f t="shared" si="60"/>
        <v>-2.2649461119198264</v>
      </c>
      <c r="AT47" s="4">
        <f t="shared" si="60"/>
        <v>0.70846635813054348</v>
      </c>
      <c r="AU47" s="4">
        <f t="shared" si="60"/>
        <v>-2.983050842580262</v>
      </c>
      <c r="AV47" s="4">
        <f t="shared" si="60"/>
        <v>-2.6770157920032176</v>
      </c>
      <c r="AW47" s="4">
        <f t="shared" si="60"/>
        <v>1.0838253879897906</v>
      </c>
      <c r="AY47" s="2">
        <f t="shared" si="51"/>
        <v>58.364283368659869</v>
      </c>
      <c r="AZ47" s="2">
        <f t="shared" si="51"/>
        <v>59.491811760686154</v>
      </c>
      <c r="BA47" s="2">
        <f t="shared" si="51"/>
        <v>59.13172377304128</v>
      </c>
      <c r="BB47" s="2">
        <f t="shared" si="51"/>
        <v>60.030383549129297</v>
      </c>
      <c r="BC47" s="2">
        <f t="shared" si="51"/>
        <v>61.370147283948008</v>
      </c>
      <c r="BD47" s="2">
        <f t="shared" si="51"/>
        <v>62.667082914233362</v>
      </c>
      <c r="BE47" s="2">
        <f t="shared" si="51"/>
        <v>65.91194361876542</v>
      </c>
      <c r="BF47" s="2">
        <f t="shared" si="51"/>
        <v>66.183320363243183</v>
      </c>
      <c r="BG47" s="2">
        <f t="shared" si="51"/>
        <v>63.858292979466292</v>
      </c>
      <c r="BH47" s="2">
        <f t="shared" si="51"/>
        <v>63.256695861014485</v>
      </c>
      <c r="BI47" s="2">
        <f t="shared" si="51"/>
        <v>61.820943993446335</v>
      </c>
      <c r="BJ47" s="2">
        <f t="shared" si="51"/>
        <v>61.291399292661993</v>
      </c>
      <c r="BK47" s="2">
        <f t="shared" si="51"/>
        <v>61.110038263289098</v>
      </c>
      <c r="BL47" s="2">
        <f t="shared" si="51"/>
        <v>58.41901558176702</v>
      </c>
      <c r="BM47" s="2">
        <f t="shared" si="51"/>
        <v>56.448174611660207</v>
      </c>
      <c r="BO47" s="2">
        <f t="shared" si="10"/>
        <v>58.951999999999998</v>
      </c>
      <c r="BP47" s="2">
        <f t="shared" si="11"/>
        <v>58.555999999999997</v>
      </c>
      <c r="BQ47" s="2">
        <f t="shared" si="12"/>
        <v>59.444000000000003</v>
      </c>
      <c r="BR47" s="2">
        <f t="shared" si="13"/>
        <v>59.206000000000003</v>
      </c>
      <c r="BS47" s="2">
        <f t="shared" si="14"/>
        <v>60.651000000000003</v>
      </c>
      <c r="BT47" s="2">
        <f t="shared" si="15"/>
        <v>62.110999999999997</v>
      </c>
      <c r="BU47" s="2">
        <f t="shared" si="16"/>
        <v>62.619</v>
      </c>
      <c r="BV47" s="2">
        <f t="shared" si="17"/>
        <v>65.238</v>
      </c>
      <c r="BW47" s="2">
        <f t="shared" si="18"/>
        <v>62.048000000000002</v>
      </c>
      <c r="BX47" s="2">
        <f t="shared" si="19"/>
        <v>63.079000000000001</v>
      </c>
      <c r="BY47" s="2">
        <f t="shared" si="20"/>
        <v>59.555999999999997</v>
      </c>
      <c r="BZ47" s="2">
        <f t="shared" si="21"/>
        <v>62</v>
      </c>
      <c r="CA47" s="2">
        <f t="shared" si="22"/>
        <v>58.127000000000002</v>
      </c>
      <c r="CB47" s="2">
        <f t="shared" si="23"/>
        <v>55.741999999999997</v>
      </c>
      <c r="CC47" s="2">
        <f t="shared" si="24"/>
        <v>57.531999999999996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58.701850951374198</v>
      </c>
      <c r="DL47" s="2">
        <f t="shared" si="61"/>
        <v>60.127842476298525</v>
      </c>
      <c r="DM47" s="2">
        <f t="shared" si="61"/>
        <v>59.544632135306557</v>
      </c>
      <c r="DN47" s="2">
        <f t="shared" si="61"/>
        <v>60.091099667774081</v>
      </c>
      <c r="DO47" s="2">
        <f t="shared" si="61"/>
        <v>61.539114577424861</v>
      </c>
      <c r="DP47" s="2">
        <f t="shared" si="61"/>
        <v>63.070610238598611</v>
      </c>
      <c r="DQ47" s="2">
        <f t="shared" si="61"/>
        <v>66.311423223401675</v>
      </c>
      <c r="DR47" s="2">
        <f t="shared" si="61"/>
        <v>66.553162891986062</v>
      </c>
      <c r="DS47" s="2">
        <f t="shared" si="61"/>
        <v>64.103613240418127</v>
      </c>
      <c r="DT47" s="2">
        <f t="shared" si="61"/>
        <v>63.562668982180632</v>
      </c>
      <c r="DU47" s="2">
        <f t="shared" si="61"/>
        <v>61.946153306342765</v>
      </c>
      <c r="DV47" s="2">
        <f t="shared" si="61"/>
        <v>61.444734883720955</v>
      </c>
      <c r="DW47" s="2">
        <f t="shared" si="61"/>
        <v>61.051966550522643</v>
      </c>
      <c r="DX47" s="2">
        <f t="shared" si="61"/>
        <v>58.218213371266003</v>
      </c>
      <c r="DY47" s="2">
        <f t="shared" si="61"/>
        <v>56.338580645161294</v>
      </c>
      <c r="EA47" s="2">
        <f t="shared" si="62"/>
        <v>55.602155421933936</v>
      </c>
      <c r="EB47" s="2">
        <f t="shared" si="62"/>
        <v>54.509339714471125</v>
      </c>
      <c r="EC47" s="2">
        <f t="shared" si="62"/>
        <v>55.630765479815729</v>
      </c>
      <c r="ED47" s="2">
        <f t="shared" si="62"/>
        <v>59.476340352710636</v>
      </c>
      <c r="EE47" s="2">
        <f t="shared" si="62"/>
        <v>59.723408492908469</v>
      </c>
      <c r="EF47" s="2">
        <f t="shared" si="62"/>
        <v>58.709713858732989</v>
      </c>
      <c r="EG47" s="2">
        <f t="shared" si="62"/>
        <v>62.079396116504867</v>
      </c>
      <c r="EH47" s="2">
        <f t="shared" si="62"/>
        <v>62.287841406820434</v>
      </c>
      <c r="EI47" s="2">
        <f t="shared" si="62"/>
        <v>61.380500554863112</v>
      </c>
      <c r="EJ47" s="2">
        <f t="shared" si="62"/>
        <v>60.493123966678198</v>
      </c>
      <c r="EK47" s="2">
        <f t="shared" si="62"/>
        <v>60.486394900068902</v>
      </c>
      <c r="EL47" s="2">
        <f t="shared" si="62"/>
        <v>59.884691083377078</v>
      </c>
      <c r="EM47" s="2">
        <f t="shared" si="62"/>
        <v>61.683850836431233</v>
      </c>
      <c r="EN47" s="2">
        <f t="shared" si="62"/>
        <v>60.762396567664389</v>
      </c>
      <c r="EO47" s="2">
        <f t="shared" si="62"/>
        <v>57.937623334434043</v>
      </c>
      <c r="EQ47" s="2">
        <f t="shared" si="63"/>
        <v>54.008037436754009</v>
      </c>
      <c r="ER47" s="2">
        <f t="shared" si="63"/>
        <v>54.501909704228623</v>
      </c>
      <c r="ES47" s="2">
        <f t="shared" si="63"/>
        <v>55.998333872849138</v>
      </c>
      <c r="ET47" s="2">
        <f t="shared" si="63"/>
        <v>58.059477291632781</v>
      </c>
      <c r="EU47" s="2">
        <f t="shared" si="63"/>
        <v>58.931318767721947</v>
      </c>
      <c r="EV47" s="2">
        <f t="shared" si="63"/>
        <v>59.696914414372628</v>
      </c>
      <c r="EW47" s="2">
        <f t="shared" si="63"/>
        <v>63.725234929018185</v>
      </c>
      <c r="EX47" s="2">
        <f t="shared" si="63"/>
        <v>63.171262590383677</v>
      </c>
      <c r="EY47" s="2">
        <f t="shared" si="63"/>
        <v>61.775657759509961</v>
      </c>
      <c r="EZ47" s="2">
        <f t="shared" si="63"/>
        <v>60.232404972361486</v>
      </c>
      <c r="FA47" s="2">
        <f t="shared" si="63"/>
        <v>60.523400279040004</v>
      </c>
      <c r="FB47" s="2">
        <f t="shared" si="63"/>
        <v>60.682480758222937</v>
      </c>
      <c r="FC47" s="2">
        <f t="shared" si="63"/>
        <v>59.76143789187168</v>
      </c>
      <c r="FD47" s="2">
        <f t="shared" si="63"/>
        <v>59.246020235379575</v>
      </c>
      <c r="FE47" s="2">
        <f t="shared" si="63"/>
        <v>57.617661255839735</v>
      </c>
      <c r="FG47" s="2">
        <f t="shared" si="64"/>
        <v>0.10890126386149206</v>
      </c>
      <c r="FH47" s="2">
        <f t="shared" si="64"/>
        <v>0.11320287724686032</v>
      </c>
      <c r="FI47" s="2">
        <f t="shared" si="64"/>
        <v>0.10549925264564707</v>
      </c>
      <c r="FJ47" s="2">
        <f t="shared" si="64"/>
        <v>9.8754132226958724E-2</v>
      </c>
      <c r="FK47" s="2">
        <f t="shared" si="64"/>
        <v>9.3056579728879027E-2</v>
      </c>
      <c r="FL47" s="2">
        <f t="shared" si="64"/>
        <v>9.2534356504036297E-2</v>
      </c>
      <c r="FM47" s="2">
        <f t="shared" si="64"/>
        <v>9.439665400446326E-2</v>
      </c>
      <c r="FN47" s="2">
        <f t="shared" si="64"/>
        <v>8.67100530231283E-2</v>
      </c>
      <c r="FO47" s="2">
        <f t="shared" si="64"/>
        <v>9.0088755029021528E-2</v>
      </c>
      <c r="FP47" s="2">
        <f t="shared" si="64"/>
        <v>9.9679979276681999E-2</v>
      </c>
      <c r="FQ47" s="2">
        <f t="shared" si="64"/>
        <v>8.5774075484886275E-2</v>
      </c>
      <c r="FR47" s="2">
        <f t="shared" si="64"/>
        <v>9.8290849339997294E-2</v>
      </c>
      <c r="FS47" s="2">
        <f t="shared" si="64"/>
        <v>9.1913364605115552E-2</v>
      </c>
      <c r="FT47" s="2">
        <f t="shared" si="64"/>
        <v>7.8927865594768568E-2</v>
      </c>
      <c r="FU47" s="2">
        <f t="shared" si="64"/>
        <v>6.8537740126361352E-2</v>
      </c>
      <c r="FW47" s="2">
        <f t="shared" si="53"/>
        <v>4.2794652195257326E-6</v>
      </c>
      <c r="FX47" s="2">
        <f t="shared" si="53"/>
        <v>5.0005422454730226E-6</v>
      </c>
      <c r="FY47" s="2">
        <f t="shared" si="53"/>
        <v>4.4749324320241083E-6</v>
      </c>
      <c r="FZ47" s="2">
        <f t="shared" si="53"/>
        <v>4.3024321987596274E-6</v>
      </c>
      <c r="GA47" s="2">
        <f t="shared" si="53"/>
        <v>4.9179514883785682E-6</v>
      </c>
      <c r="GB47" s="2">
        <f t="shared" si="53"/>
        <v>5.4861460172076233E-6</v>
      </c>
      <c r="GC47" s="2">
        <f t="shared" si="53"/>
        <v>5.8291923331075843E-6</v>
      </c>
      <c r="GD47" s="2">
        <f t="shared" si="53"/>
        <v>4.2147467181213281E-6</v>
      </c>
      <c r="GE47" s="2">
        <f t="shared" si="53"/>
        <v>3.9748574045319188E-6</v>
      </c>
      <c r="GF47" s="2">
        <f t="shared" si="53"/>
        <v>3.5963318359659455E-6</v>
      </c>
      <c r="GG47" s="2">
        <f t="shared" si="53"/>
        <v>3.1031436143081794E-6</v>
      </c>
      <c r="GH47" s="2">
        <f t="shared" si="53"/>
        <v>3.0573025901137135E-6</v>
      </c>
      <c r="GI47" s="2">
        <f t="shared" si="53"/>
        <v>3.5881949918753225E-6</v>
      </c>
      <c r="GJ47" s="2">
        <f t="shared" si="53"/>
        <v>3.1251297451654384E-6</v>
      </c>
      <c r="GK47" s="2">
        <f t="shared" si="53"/>
        <v>2.518390376885676E-6</v>
      </c>
      <c r="GM47" s="86">
        <f t="shared" si="54"/>
        <v>3.3334636370330527E-7</v>
      </c>
      <c r="GN47" s="86">
        <f t="shared" si="54"/>
        <v>6.3944861492484227E-7</v>
      </c>
      <c r="GO47" s="86">
        <f t="shared" si="54"/>
        <v>1.8063379547121631E-7</v>
      </c>
      <c r="GP47" s="86">
        <f t="shared" si="54"/>
        <v>3.7891119294262832E-8</v>
      </c>
      <c r="GQ47" s="86">
        <f t="shared" si="54"/>
        <v>1.3263966465128044E-8</v>
      </c>
      <c r="GR47" s="86">
        <f t="shared" si="54"/>
        <v>1.3856860114339541E-8</v>
      </c>
      <c r="GS47" s="86">
        <f t="shared" si="54"/>
        <v>2.1370966369296077E-8</v>
      </c>
      <c r="GT47" s="86">
        <f t="shared" si="54"/>
        <v>2.8475112980206699E-9</v>
      </c>
      <c r="GU47" s="86">
        <f t="shared" si="54"/>
        <v>7.4909386597002513E-9</v>
      </c>
      <c r="GV47" s="86">
        <f t="shared" si="54"/>
        <v>3.9292137488637749E-8</v>
      </c>
      <c r="GW47" s="86">
        <f t="shared" si="54"/>
        <v>1.360506082329961E-9</v>
      </c>
      <c r="GX47" s="86">
        <f t="shared" si="54"/>
        <v>9.7816676359601364E-8</v>
      </c>
      <c r="GY47" s="86">
        <f t="shared" si="54"/>
        <v>8.0776922851518722E-9</v>
      </c>
      <c r="GZ47" s="86">
        <f t="shared" si="54"/>
        <v>1.292131379755565E-10</v>
      </c>
      <c r="HA47" s="86">
        <f t="shared" si="54"/>
        <v>2.4835646533155308E-13</v>
      </c>
      <c r="HC47" s="86">
        <f t="shared" si="58"/>
        <v>1.6769872062747923E-19</v>
      </c>
      <c r="HD47" s="86">
        <f t="shared" si="58"/>
        <v>1.5622062059210552E-18</v>
      </c>
      <c r="HE47" s="86">
        <f t="shared" si="58"/>
        <v>5.5763922292400161E-19</v>
      </c>
      <c r="HF47" s="86">
        <f t="shared" si="58"/>
        <v>4.8674895653040754E-22</v>
      </c>
      <c r="HG47" s="86">
        <f t="shared" si="58"/>
        <v>1.0045763445826809E-29</v>
      </c>
      <c r="HH47" s="86">
        <f t="shared" si="58"/>
        <v>5.7804367582306152E-24</v>
      </c>
      <c r="HI47" s="86">
        <f t="shared" si="58"/>
        <v>7.5653612461016703E-23</v>
      </c>
      <c r="HJ47" s="86">
        <f t="shared" si="58"/>
        <v>1.3482522328627372E-24</v>
      </c>
      <c r="HK47" s="86">
        <f t="shared" si="58"/>
        <v>7.5335696171791619E-24</v>
      </c>
      <c r="HL47" s="86">
        <f t="shared" si="58"/>
        <v>6.5348035981869566E-22</v>
      </c>
      <c r="HM47" s="86">
        <f t="shared" si="58"/>
        <v>4.9772667805387314E-27</v>
      </c>
      <c r="HN47" s="86">
        <f t="shared" si="58"/>
        <v>2.1487835712081597E-24</v>
      </c>
      <c r="HO47" s="86">
        <f t="shared" si="58"/>
        <v>7.581319323044787E-24</v>
      </c>
      <c r="HP47" s="86">
        <f t="shared" si="58"/>
        <v>6.9298347393155722E-28</v>
      </c>
      <c r="HQ47" s="86">
        <f t="shared" si="58"/>
        <v>2.5215817149164821E-35</v>
      </c>
      <c r="HS47" s="86">
        <f t="shared" si="55"/>
        <v>3.1949456880399476E-100</v>
      </c>
      <c r="HT47" s="86">
        <f t="shared" si="55"/>
        <v>6.3556851017560914E-92</v>
      </c>
      <c r="HU47" s="86">
        <f t="shared" si="55"/>
        <v>2.7539363290927825E-98</v>
      </c>
      <c r="HV47" s="86">
        <f t="shared" si="55"/>
        <v>3.2386545302877385E-116</v>
      </c>
      <c r="HW47" s="86">
        <f t="shared" si="55"/>
        <v>1.2485188452114515E-161</v>
      </c>
      <c r="HX47" s="86">
        <f t="shared" si="55"/>
        <v>1.0292150608954659E-125</v>
      </c>
      <c r="HY47" s="86">
        <f t="shared" si="55"/>
        <v>1.0845168915230357E-118</v>
      </c>
      <c r="HZ47" s="86">
        <f t="shared" si="55"/>
        <v>2.5235190758063455E-133</v>
      </c>
      <c r="IA47" s="86">
        <f t="shared" si="55"/>
        <v>8.2619759361434447E-128</v>
      </c>
      <c r="IB47" s="86">
        <f t="shared" si="55"/>
        <v>6.6136220818770664E-118</v>
      </c>
      <c r="IC47" s="86">
        <f t="shared" si="55"/>
        <v>1.3980056647609026E-148</v>
      </c>
      <c r="ID47" s="86">
        <f t="shared" si="55"/>
        <v>1.6822131386393973E-131</v>
      </c>
      <c r="IE47" s="86">
        <f t="shared" si="55"/>
        <v>9.4141234181962383E-127</v>
      </c>
      <c r="IF47" s="86">
        <f t="shared" si="55"/>
        <v>1.6399562688948128E-88</v>
      </c>
      <c r="IG47" s="86">
        <f t="shared" si="55"/>
        <v>5.6394985786240911E-62</v>
      </c>
      <c r="II47" s="86">
        <f t="shared" si="56"/>
        <v>4.6476187197247443E-203</v>
      </c>
      <c r="IJ47" s="86">
        <f t="shared" si="56"/>
        <v>9.6522280872015179E-186</v>
      </c>
      <c r="IK47" s="86">
        <f t="shared" si="56"/>
        <v>4.1877169277176722E-202</v>
      </c>
      <c r="IL47" s="86">
        <f t="shared" si="56"/>
        <v>2.7862255036748688E-239</v>
      </c>
      <c r="IM47" s="86">
        <f t="shared" si="56"/>
        <v>0</v>
      </c>
      <c r="IN47" s="86">
        <f t="shared" si="56"/>
        <v>3.7461209219512157E-255</v>
      </c>
      <c r="IO47" s="86">
        <f t="shared" si="56"/>
        <v>4.1534887178403019E-240</v>
      </c>
      <c r="IP47" s="86">
        <f t="shared" si="56"/>
        <v>4.0705063298390685E-274</v>
      </c>
      <c r="IQ47" s="86">
        <f t="shared" si="56"/>
        <v>1.0581266696811183E-261</v>
      </c>
      <c r="IR47" s="86">
        <f t="shared" si="56"/>
        <v>3.9606436559383844E-242</v>
      </c>
      <c r="IS47" s="86">
        <f t="shared" si="56"/>
        <v>8.3686468701306452E-307</v>
      </c>
      <c r="IT47" s="86">
        <f t="shared" si="56"/>
        <v>8.4507244633589563E-270</v>
      </c>
      <c r="IU47" s="86">
        <f t="shared" si="56"/>
        <v>1.1466479298947729E-258</v>
      </c>
      <c r="IV47" s="86">
        <f t="shared" si="56"/>
        <v>2.0528086074247583E-287</v>
      </c>
      <c r="IW47" s="86">
        <f t="shared" si="56"/>
        <v>1.4146475129015921E-190</v>
      </c>
      <c r="IY47" s="86">
        <f t="shared" si="57"/>
        <v>3.3334636370347298E-7</v>
      </c>
      <c r="IZ47" s="86">
        <f t="shared" si="57"/>
        <v>6.3944861492640451E-7</v>
      </c>
      <c r="JA47" s="86">
        <f t="shared" si="57"/>
        <v>1.8063379547177395E-7</v>
      </c>
      <c r="JB47" s="86">
        <f t="shared" si="57"/>
        <v>3.7891119294263322E-8</v>
      </c>
      <c r="JC47" s="86">
        <f t="shared" si="57"/>
        <v>1.3263966465128044E-8</v>
      </c>
      <c r="JD47" s="86">
        <f t="shared" si="57"/>
        <v>1.3856860114339546E-8</v>
      </c>
      <c r="JE47" s="86">
        <f t="shared" si="57"/>
        <v>2.1370966369296153E-8</v>
      </c>
      <c r="JF47" s="86">
        <f t="shared" si="57"/>
        <v>2.8475112980206712E-9</v>
      </c>
      <c r="JG47" s="86">
        <f t="shared" si="57"/>
        <v>7.4909386597002595E-9</v>
      </c>
      <c r="JH47" s="86">
        <f t="shared" si="57"/>
        <v>3.9292137488638404E-8</v>
      </c>
      <c r="JI47" s="86">
        <f t="shared" si="57"/>
        <v>1.360506082329961E-9</v>
      </c>
      <c r="JJ47" s="86">
        <f t="shared" si="57"/>
        <v>9.7816676359601364E-8</v>
      </c>
      <c r="JK47" s="86">
        <f t="shared" si="57"/>
        <v>8.0776922851518805E-9</v>
      </c>
      <c r="JL47" s="86">
        <f t="shared" si="57"/>
        <v>1.292131379755565E-10</v>
      </c>
      <c r="JM47" s="86">
        <f t="shared" si="57"/>
        <v>2.4835646533155308E-13</v>
      </c>
    </row>
    <row r="48" spans="2:273" x14ac:dyDescent="0.25">
      <c r="B48" s="2">
        <v>21</v>
      </c>
      <c r="C48" s="37">
        <v>58.793999999999997</v>
      </c>
      <c r="D48" s="37">
        <v>58.889000000000003</v>
      </c>
      <c r="E48" s="37">
        <v>57.920999999999999</v>
      </c>
      <c r="F48" s="37">
        <v>57.094999999999999</v>
      </c>
      <c r="G48" s="37">
        <v>61.634999999999998</v>
      </c>
      <c r="H48" s="37">
        <v>60.905000000000001</v>
      </c>
      <c r="I48" s="37">
        <v>65.238</v>
      </c>
      <c r="J48" s="37">
        <v>65.159000000000006</v>
      </c>
      <c r="K48" s="37">
        <v>63.777999999999999</v>
      </c>
      <c r="L48" s="37">
        <v>62.968000000000004</v>
      </c>
      <c r="M48" s="37">
        <v>61.286000000000001</v>
      </c>
      <c r="N48" s="37">
        <v>60.381</v>
      </c>
      <c r="O48" s="37">
        <v>58.206000000000003</v>
      </c>
      <c r="P48" s="37">
        <v>56.902999999999999</v>
      </c>
      <c r="Q48" s="37">
        <v>56.468000000000004</v>
      </c>
      <c r="S48" s="4">
        <f t="shared" si="59"/>
        <v>58.546946848348078</v>
      </c>
      <c r="T48" s="4">
        <f t="shared" si="59"/>
        <v>59.596836263150067</v>
      </c>
      <c r="U48" s="4">
        <f t="shared" si="59"/>
        <v>59.241099802266689</v>
      </c>
      <c r="V48" s="4">
        <f t="shared" si="59"/>
        <v>60.260184612112738</v>
      </c>
      <c r="W48" s="4">
        <f t="shared" si="59"/>
        <v>61.604547971930451</v>
      </c>
      <c r="X48" s="4">
        <f t="shared" si="59"/>
        <v>62.828350297512415</v>
      </c>
      <c r="Y48" s="4">
        <f t="shared" si="59"/>
        <v>66.033164952529873</v>
      </c>
      <c r="Z48" s="4">
        <f t="shared" si="59"/>
        <v>66.292023628400869</v>
      </c>
      <c r="AA48" s="4">
        <f t="shared" si="59"/>
        <v>63.967397015290594</v>
      </c>
      <c r="AB48" s="4">
        <f t="shared" si="59"/>
        <v>63.408358933452362</v>
      </c>
      <c r="AC48" s="4">
        <f t="shared" si="59"/>
        <v>62.170444840868853</v>
      </c>
      <c r="AD48" s="4">
        <f t="shared" si="59"/>
        <v>61.425787846122127</v>
      </c>
      <c r="AE48" s="4">
        <f t="shared" si="59"/>
        <v>61.35178528842237</v>
      </c>
      <c r="AF48" s="4">
        <f t="shared" si="59"/>
        <v>58.652466361682173</v>
      </c>
      <c r="AG48" s="4">
        <f t="shared" si="59"/>
        <v>56.52640939967641</v>
      </c>
      <c r="AI48" s="4">
        <f t="shared" si="60"/>
        <v>0.24705315165191877</v>
      </c>
      <c r="AJ48" s="4">
        <f t="shared" si="60"/>
        <v>-0.70783626315006387</v>
      </c>
      <c r="AK48" s="4">
        <f t="shared" si="60"/>
        <v>-1.3200998022666894</v>
      </c>
      <c r="AL48" s="4">
        <f t="shared" si="60"/>
        <v>-3.1651846121127392</v>
      </c>
      <c r="AM48" s="4">
        <f t="shared" si="60"/>
        <v>3.0452028069547055E-2</v>
      </c>
      <c r="AN48" s="4">
        <f t="shared" si="60"/>
        <v>-1.9233502975124139</v>
      </c>
      <c r="AO48" s="4">
        <f t="shared" si="60"/>
        <v>-0.7951649525298734</v>
      </c>
      <c r="AP48" s="4">
        <f t="shared" si="60"/>
        <v>-1.1330236284008635</v>
      </c>
      <c r="AQ48" s="4">
        <f t="shared" si="60"/>
        <v>-0.18939701529059505</v>
      </c>
      <c r="AR48" s="4">
        <f t="shared" si="60"/>
        <v>-0.44035893345235877</v>
      </c>
      <c r="AS48" s="4">
        <f t="shared" si="60"/>
        <v>-0.88444484086885211</v>
      </c>
      <c r="AT48" s="4">
        <f t="shared" si="60"/>
        <v>-1.0447878461221265</v>
      </c>
      <c r="AU48" s="4">
        <f t="shared" si="60"/>
        <v>-3.1457852884223669</v>
      </c>
      <c r="AV48" s="4">
        <f t="shared" si="60"/>
        <v>-1.749466361682174</v>
      </c>
      <c r="AW48" s="4">
        <f t="shared" si="60"/>
        <v>-5.8409399676406792E-2</v>
      </c>
      <c r="AY48" s="2">
        <f t="shared" si="51"/>
        <v>58.546148998213361</v>
      </c>
      <c r="AZ48" s="2">
        <f t="shared" si="51"/>
        <v>59.595362496646032</v>
      </c>
      <c r="BA48" s="2">
        <f t="shared" si="51"/>
        <v>59.240619899394574</v>
      </c>
      <c r="BB48" s="2">
        <f t="shared" si="51"/>
        <v>60.260071815569681</v>
      </c>
      <c r="BC48" s="2">
        <f t="shared" si="51"/>
        <v>61.60450646247358</v>
      </c>
      <c r="BD48" s="2">
        <f t="shared" si="51"/>
        <v>62.828307764670072</v>
      </c>
      <c r="BE48" s="2">
        <f t="shared" si="51"/>
        <v>66.033097654030001</v>
      </c>
      <c r="BF48" s="2">
        <f t="shared" si="51"/>
        <v>66.292013762423153</v>
      </c>
      <c r="BG48" s="2">
        <f t="shared" si="51"/>
        <v>63.967372580437107</v>
      </c>
      <c r="BH48" s="2">
        <f t="shared" si="51"/>
        <v>63.408250829074184</v>
      </c>
      <c r="BI48" s="2">
        <f t="shared" si="51"/>
        <v>62.170439981960627</v>
      </c>
      <c r="BJ48" s="2">
        <f t="shared" si="51"/>
        <v>61.425538061010023</v>
      </c>
      <c r="BK48" s="2">
        <f t="shared" si="51"/>
        <v>61.351758686812467</v>
      </c>
      <c r="BL48" s="2">
        <f t="shared" si="51"/>
        <v>58.652465825797044</v>
      </c>
      <c r="BM48" s="2">
        <f t="shared" si="51"/>
        <v>56.526409398478023</v>
      </c>
      <c r="BO48" s="2">
        <f t="shared" si="10"/>
        <v>58.793999999999997</v>
      </c>
      <c r="BP48" s="2">
        <f t="shared" si="11"/>
        <v>58.889000000000003</v>
      </c>
      <c r="BQ48" s="2">
        <f t="shared" si="12"/>
        <v>57.920999999999999</v>
      </c>
      <c r="BR48" s="2">
        <f t="shared" si="13"/>
        <v>57.094999999999999</v>
      </c>
      <c r="BS48" s="2">
        <f t="shared" si="14"/>
        <v>61.634999999999998</v>
      </c>
      <c r="BT48" s="2">
        <f t="shared" si="15"/>
        <v>60.905000000000001</v>
      </c>
      <c r="BU48" s="2">
        <f t="shared" si="16"/>
        <v>65.238</v>
      </c>
      <c r="BV48" s="2">
        <f t="shared" si="17"/>
        <v>65.159000000000006</v>
      </c>
      <c r="BW48" s="2">
        <f t="shared" si="18"/>
        <v>63.777999999999999</v>
      </c>
      <c r="BX48" s="2">
        <f t="shared" si="19"/>
        <v>62.968000000000004</v>
      </c>
      <c r="BY48" s="2">
        <f t="shared" si="20"/>
        <v>61.286000000000001</v>
      </c>
      <c r="BZ48" s="2">
        <f t="shared" si="21"/>
        <v>60.381</v>
      </c>
      <c r="CA48" s="2">
        <f t="shared" si="22"/>
        <v>58.206000000000003</v>
      </c>
      <c r="CB48" s="2">
        <f t="shared" si="23"/>
        <v>56.902999999999999</v>
      </c>
      <c r="CC48" s="2">
        <f t="shared" si="24"/>
        <v>56.468000000000004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58.956395348837198</v>
      </c>
      <c r="DL48" s="2">
        <f t="shared" si="61"/>
        <v>60.323443237987206</v>
      </c>
      <c r="DM48" s="2">
        <f t="shared" si="61"/>
        <v>59.723093023255814</v>
      </c>
      <c r="DN48" s="2">
        <f t="shared" si="61"/>
        <v>60.372445182724249</v>
      </c>
      <c r="DO48" s="2">
        <f t="shared" si="61"/>
        <v>61.832653269589187</v>
      </c>
      <c r="DP48" s="2">
        <f t="shared" si="61"/>
        <v>63.301778918755659</v>
      </c>
      <c r="DQ48" s="2">
        <f t="shared" si="61"/>
        <v>66.498882505469567</v>
      </c>
      <c r="DR48" s="2">
        <f t="shared" si="61"/>
        <v>66.721671777003493</v>
      </c>
      <c r="DS48" s="2">
        <f t="shared" si="61"/>
        <v>64.2617099303136</v>
      </c>
      <c r="DT48" s="2">
        <f t="shared" si="61"/>
        <v>63.778369374811255</v>
      </c>
      <c r="DU48" s="2">
        <f t="shared" si="61"/>
        <v>62.357174763832639</v>
      </c>
      <c r="DV48" s="2">
        <f t="shared" si="61"/>
        <v>61.624881324876696</v>
      </c>
      <c r="DW48" s="2">
        <f t="shared" si="61"/>
        <v>61.332718815331006</v>
      </c>
      <c r="DX48" s="2">
        <f t="shared" si="61"/>
        <v>58.467571834992881</v>
      </c>
      <c r="DY48" s="2">
        <f t="shared" si="61"/>
        <v>56.420967741935485</v>
      </c>
      <c r="EA48" s="2">
        <f t="shared" si="62"/>
        <v>55.484687840958706</v>
      </c>
      <c r="EB48" s="2">
        <f t="shared" si="62"/>
        <v>54.393650227125242</v>
      </c>
      <c r="EC48" s="2">
        <f t="shared" si="62"/>
        <v>55.509783009291802</v>
      </c>
      <c r="ED48" s="2">
        <f t="shared" si="62"/>
        <v>59.324832423252765</v>
      </c>
      <c r="EE48" s="2">
        <f t="shared" si="62"/>
        <v>59.576643715554816</v>
      </c>
      <c r="EF48" s="2">
        <f t="shared" si="62"/>
        <v>58.593568314552698</v>
      </c>
      <c r="EG48" s="2">
        <f t="shared" si="62"/>
        <v>61.957628756356925</v>
      </c>
      <c r="EH48" s="2">
        <f t="shared" si="62"/>
        <v>62.164707957836541</v>
      </c>
      <c r="EI48" s="2">
        <f t="shared" si="62"/>
        <v>61.256078610163563</v>
      </c>
      <c r="EJ48" s="2">
        <f t="shared" si="62"/>
        <v>60.359454046033832</v>
      </c>
      <c r="EK48" s="2">
        <f t="shared" si="62"/>
        <v>60.355246070033786</v>
      </c>
      <c r="EL48" s="2">
        <f t="shared" si="62"/>
        <v>59.757671100104965</v>
      </c>
      <c r="EM48" s="2">
        <f t="shared" si="62"/>
        <v>61.523392239776953</v>
      </c>
      <c r="EN48" s="2">
        <f t="shared" si="62"/>
        <v>60.620348896336523</v>
      </c>
      <c r="EO48" s="2">
        <f t="shared" si="62"/>
        <v>57.833337207382485</v>
      </c>
      <c r="EQ48" s="2">
        <f t="shared" si="63"/>
        <v>53.908200773342209</v>
      </c>
      <c r="ER48" s="2">
        <f t="shared" si="63"/>
        <v>54.386173876245678</v>
      </c>
      <c r="ES48" s="2">
        <f t="shared" si="63"/>
        <v>55.873009298567297</v>
      </c>
      <c r="ET48" s="2">
        <f t="shared" si="63"/>
        <v>57.923848698447635</v>
      </c>
      <c r="EU48" s="2">
        <f t="shared" si="63"/>
        <v>58.793223687749993</v>
      </c>
      <c r="EV48" s="2">
        <f t="shared" si="63"/>
        <v>59.56953990790737</v>
      </c>
      <c r="EW48" s="2">
        <f t="shared" si="63"/>
        <v>63.584788290479516</v>
      </c>
      <c r="EX48" s="2">
        <f t="shared" si="63"/>
        <v>63.038308687439944</v>
      </c>
      <c r="EY48" s="2">
        <f t="shared" si="63"/>
        <v>61.646884733178339</v>
      </c>
      <c r="EZ48" s="2">
        <f t="shared" si="63"/>
        <v>60.101522990711096</v>
      </c>
      <c r="FA48" s="2">
        <f t="shared" si="63"/>
        <v>60.392023790091308</v>
      </c>
      <c r="FB48" s="2">
        <f t="shared" si="63"/>
        <v>60.546781114931079</v>
      </c>
      <c r="FC48" s="2">
        <f t="shared" si="63"/>
        <v>59.62170311497222</v>
      </c>
      <c r="FD48" s="2">
        <f t="shared" si="63"/>
        <v>59.120268904701916</v>
      </c>
      <c r="FE48" s="2">
        <f t="shared" si="63"/>
        <v>57.51636392430121</v>
      </c>
      <c r="FG48" s="2">
        <f t="shared" si="64"/>
        <v>0.1181663352347825</v>
      </c>
      <c r="FH48" s="2">
        <f t="shared" si="64"/>
        <v>0.12278349328801115</v>
      </c>
      <c r="FI48" s="2">
        <f t="shared" si="64"/>
        <v>0.11451208301583433</v>
      </c>
      <c r="FJ48" s="2">
        <f t="shared" si="64"/>
        <v>0.10725982188391676</v>
      </c>
      <c r="FK48" s="2">
        <f t="shared" si="64"/>
        <v>0.10112660302109297</v>
      </c>
      <c r="FL48" s="2">
        <f t="shared" si="64"/>
        <v>0.1005641133720464</v>
      </c>
      <c r="FM48" s="2">
        <f t="shared" si="64"/>
        <v>0.10256974775937276</v>
      </c>
      <c r="FN48" s="2">
        <f t="shared" si="64"/>
        <v>9.4286913143921722E-2</v>
      </c>
      <c r="FO48" s="2">
        <f t="shared" si="64"/>
        <v>9.7929194166388581E-2</v>
      </c>
      <c r="FP48" s="2">
        <f t="shared" si="64"/>
        <v>0.10825583351617835</v>
      </c>
      <c r="FQ48" s="2">
        <f t="shared" si="64"/>
        <v>9.3277501635131724E-2</v>
      </c>
      <c r="FR48" s="2">
        <f t="shared" si="64"/>
        <v>0.106761363304251</v>
      </c>
      <c r="FS48" s="2">
        <f t="shared" si="64"/>
        <v>9.9895166288962695E-2</v>
      </c>
      <c r="FT48" s="2">
        <f t="shared" si="64"/>
        <v>8.5888657191586865E-2</v>
      </c>
      <c r="FU48" s="2">
        <f t="shared" si="64"/>
        <v>7.4656479341504448E-2</v>
      </c>
      <c r="FW48" s="2">
        <f t="shared" si="53"/>
        <v>4.6923383670134711E-6</v>
      </c>
      <c r="FX48" s="2">
        <f t="shared" si="53"/>
        <v>5.4829828958257116E-6</v>
      </c>
      <c r="FY48" s="2">
        <f t="shared" si="53"/>
        <v>4.9066637225577715E-6</v>
      </c>
      <c r="FZ48" s="2">
        <f t="shared" si="53"/>
        <v>4.7175211381242288E-6</v>
      </c>
      <c r="GA48" s="2">
        <f t="shared" si="53"/>
        <v>5.3924240181261502E-6</v>
      </c>
      <c r="GB48" s="2">
        <f t="shared" si="53"/>
        <v>6.0154363047947672E-6</v>
      </c>
      <c r="GC48" s="2">
        <f t="shared" si="53"/>
        <v>6.3915786998177881E-6</v>
      </c>
      <c r="GD48" s="2">
        <f t="shared" si="53"/>
        <v>4.6213759994905941E-6</v>
      </c>
      <c r="GE48" s="2">
        <f t="shared" si="53"/>
        <v>4.3583428054794092E-6</v>
      </c>
      <c r="GF48" s="2">
        <f t="shared" si="53"/>
        <v>3.9432980760355519E-6</v>
      </c>
      <c r="GG48" s="2">
        <f t="shared" si="53"/>
        <v>3.4025282939215719E-6</v>
      </c>
      <c r="GH48" s="2">
        <f t="shared" si="53"/>
        <v>3.3522646402776109E-6</v>
      </c>
      <c r="GI48" s="2">
        <f t="shared" si="53"/>
        <v>3.9343762100889544E-6</v>
      </c>
      <c r="GJ48" s="2">
        <f t="shared" si="53"/>
        <v>3.4266355925382016E-6</v>
      </c>
      <c r="GK48" s="2">
        <f t="shared" si="53"/>
        <v>2.7613594667051165E-6</v>
      </c>
      <c r="GM48" s="86">
        <f t="shared" si="54"/>
        <v>6.0545909383991016E-7</v>
      </c>
      <c r="GN48" s="86">
        <f t="shared" si="54"/>
        <v>1.1273996883460017E-6</v>
      </c>
      <c r="GO48" s="86">
        <f t="shared" si="54"/>
        <v>3.3766033596703435E-7</v>
      </c>
      <c r="GP48" s="86">
        <f t="shared" si="54"/>
        <v>7.6400346486099166E-8</v>
      </c>
      <c r="GQ48" s="86">
        <f t="shared" si="54"/>
        <v>2.7938717469520711E-8</v>
      </c>
      <c r="GR48" s="86">
        <f t="shared" si="54"/>
        <v>2.9051801562348652E-8</v>
      </c>
      <c r="GS48" s="86">
        <f t="shared" si="54"/>
        <v>4.3943397115889303E-8</v>
      </c>
      <c r="GT48" s="86">
        <f t="shared" si="54"/>
        <v>6.4142477816453792E-9</v>
      </c>
      <c r="GU48" s="86">
        <f t="shared" si="54"/>
        <v>1.6146402210731924E-8</v>
      </c>
      <c r="GV48" s="86">
        <f t="shared" si="54"/>
        <v>7.9304322635850888E-8</v>
      </c>
      <c r="GW48" s="86">
        <f t="shared" si="54"/>
        <v>3.1898259155064075E-9</v>
      </c>
      <c r="GX48" s="86">
        <f t="shared" si="54"/>
        <v>1.85711215173635E-7</v>
      </c>
      <c r="GY48" s="86">
        <f t="shared" si="54"/>
        <v>1.745855555288749E-8</v>
      </c>
      <c r="GZ48" s="86">
        <f t="shared" si="54"/>
        <v>3.3673554025874665E-10</v>
      </c>
      <c r="HA48" s="86">
        <f t="shared" si="54"/>
        <v>8.6988943082198535E-13</v>
      </c>
      <c r="HC48" s="86">
        <f t="shared" si="58"/>
        <v>5.6152563955654865E-19</v>
      </c>
      <c r="HD48" s="86">
        <f t="shared" si="58"/>
        <v>4.878481616391596E-18</v>
      </c>
      <c r="HE48" s="86">
        <f t="shared" si="58"/>
        <v>1.8376485056637451E-18</v>
      </c>
      <c r="HF48" s="86">
        <f t="shared" si="58"/>
        <v>1.976179772083708E-21</v>
      </c>
      <c r="HG48" s="86">
        <f t="shared" si="58"/>
        <v>7.0938241001928997E-29</v>
      </c>
      <c r="HH48" s="86">
        <f t="shared" si="58"/>
        <v>2.7041178853178746E-23</v>
      </c>
      <c r="HI48" s="86">
        <f t="shared" si="58"/>
        <v>3.2789011900908135E-22</v>
      </c>
      <c r="HJ48" s="86">
        <f t="shared" si="58"/>
        <v>6.5927328809579842E-24</v>
      </c>
      <c r="HK48" s="86">
        <f t="shared" si="58"/>
        <v>3.4393616258485619E-23</v>
      </c>
      <c r="HL48" s="86">
        <f t="shared" si="58"/>
        <v>2.6110371846179714E-21</v>
      </c>
      <c r="HM48" s="86">
        <f t="shared" si="58"/>
        <v>2.7869293374620369E-26</v>
      </c>
      <c r="HN48" s="86">
        <f t="shared" si="58"/>
        <v>9.9073807856583581E-24</v>
      </c>
      <c r="HO48" s="86">
        <f t="shared" si="58"/>
        <v>3.388683663592297E-23</v>
      </c>
      <c r="HP48" s="86">
        <f t="shared" si="58"/>
        <v>4.0719767199382989E-27</v>
      </c>
      <c r="HQ48" s="86">
        <f t="shared" si="58"/>
        <v>2.4960533585709575E-34</v>
      </c>
      <c r="HS48" s="86">
        <f t="shared" si="55"/>
        <v>2.3616713256756878E-98</v>
      </c>
      <c r="HT48" s="86">
        <f t="shared" si="55"/>
        <v>3.424384999490866E-90</v>
      </c>
      <c r="HU48" s="86">
        <f t="shared" si="55"/>
        <v>1.9610755653275338E-96</v>
      </c>
      <c r="HV48" s="86">
        <f t="shared" si="55"/>
        <v>5.0089807918944083E-114</v>
      </c>
      <c r="HW48" s="86">
        <f t="shared" si="55"/>
        <v>1.5177676808135923E-158</v>
      </c>
      <c r="HX48" s="86">
        <f t="shared" si="55"/>
        <v>2.5872021285526578E-123</v>
      </c>
      <c r="HY48" s="86">
        <f t="shared" si="55"/>
        <v>2.0307464970976149E-116</v>
      </c>
      <c r="HZ48" s="86">
        <f t="shared" si="55"/>
        <v>8.154120209752945E-131</v>
      </c>
      <c r="IA48" s="86">
        <f t="shared" si="55"/>
        <v>2.0203583222408771E-125</v>
      </c>
      <c r="IB48" s="86">
        <f t="shared" si="55"/>
        <v>1.0174962794925705E-115</v>
      </c>
      <c r="IC48" s="86">
        <f t="shared" si="55"/>
        <v>7.6478953183011008E-146</v>
      </c>
      <c r="ID48" s="86">
        <f t="shared" si="55"/>
        <v>4.3227992697270563E-129</v>
      </c>
      <c r="IE48" s="86">
        <f t="shared" si="55"/>
        <v>2.0843669478256595E-124</v>
      </c>
      <c r="IF48" s="86">
        <f t="shared" si="55"/>
        <v>6.4880483103802557E-87</v>
      </c>
      <c r="IG48" s="86">
        <f t="shared" si="55"/>
        <v>6.9332442856383438E-61</v>
      </c>
      <c r="II48" s="86">
        <f t="shared" si="56"/>
        <v>4.4751781281190492E-200</v>
      </c>
      <c r="IJ48" s="86">
        <f t="shared" si="56"/>
        <v>5.5726211802286851E-183</v>
      </c>
      <c r="IK48" s="86">
        <f t="shared" si="56"/>
        <v>4.0006042573035719E-199</v>
      </c>
      <c r="IL48" s="86">
        <f t="shared" si="56"/>
        <v>9.2754658015808325E-236</v>
      </c>
      <c r="IM48" s="86">
        <f t="shared" si="56"/>
        <v>0</v>
      </c>
      <c r="IN48" s="86">
        <f t="shared" si="56"/>
        <v>2.5499566055064842E-251</v>
      </c>
      <c r="IO48" s="86">
        <f t="shared" si="56"/>
        <v>1.7447012783776804E-236</v>
      </c>
      <c r="IP48" s="86">
        <f t="shared" si="56"/>
        <v>4.3875183175543947E-270</v>
      </c>
      <c r="IQ48" s="86">
        <f t="shared" si="56"/>
        <v>7.1631612604309106E-258</v>
      </c>
      <c r="IR48" s="86">
        <f t="shared" si="56"/>
        <v>1.2928473709153335E-238</v>
      </c>
      <c r="IS48" s="86">
        <f t="shared" si="56"/>
        <v>2.1423597630816139E-302</v>
      </c>
      <c r="IT48" s="86">
        <f t="shared" si="56"/>
        <v>6.2448597703516248E-266</v>
      </c>
      <c r="IU48" s="86">
        <f t="shared" si="56"/>
        <v>6.5231530708729385E-255</v>
      </c>
      <c r="IV48" s="86">
        <f t="shared" si="56"/>
        <v>2.7700824671490475E-283</v>
      </c>
      <c r="IW48" s="86">
        <f t="shared" si="56"/>
        <v>6.8300580229723071E-188</v>
      </c>
      <c r="IY48" s="86">
        <f t="shared" si="57"/>
        <v>6.0545909384047163E-7</v>
      </c>
      <c r="IZ48" s="86">
        <f t="shared" si="57"/>
        <v>1.1273996883508801E-6</v>
      </c>
      <c r="JA48" s="86">
        <f t="shared" si="57"/>
        <v>3.3766033596887198E-7</v>
      </c>
      <c r="JB48" s="86">
        <f t="shared" si="57"/>
        <v>7.6400346486101138E-8</v>
      </c>
      <c r="JC48" s="86">
        <f t="shared" si="57"/>
        <v>2.7938717469520711E-8</v>
      </c>
      <c r="JD48" s="86">
        <f t="shared" si="57"/>
        <v>2.9051801562348678E-8</v>
      </c>
      <c r="JE48" s="86">
        <f t="shared" si="57"/>
        <v>4.3943397115889634E-8</v>
      </c>
      <c r="JF48" s="86">
        <f t="shared" si="57"/>
        <v>6.4142477816453858E-9</v>
      </c>
      <c r="JG48" s="86">
        <f t="shared" si="57"/>
        <v>1.6146402210731957E-8</v>
      </c>
      <c r="JH48" s="86">
        <f t="shared" si="57"/>
        <v>7.9304322635853495E-8</v>
      </c>
      <c r="JI48" s="86">
        <f t="shared" si="57"/>
        <v>3.1898259155064075E-9</v>
      </c>
      <c r="JJ48" s="86">
        <f t="shared" si="57"/>
        <v>1.85711215173635E-7</v>
      </c>
      <c r="JK48" s="86">
        <f t="shared" si="57"/>
        <v>1.7458555552887523E-8</v>
      </c>
      <c r="JL48" s="86">
        <f t="shared" si="57"/>
        <v>3.3673554025874665E-10</v>
      </c>
      <c r="JM48" s="86">
        <f t="shared" si="57"/>
        <v>8.6988943082198535E-13</v>
      </c>
    </row>
    <row r="49" spans="2:273" x14ac:dyDescent="0.25">
      <c r="B49" s="2">
        <v>22</v>
      </c>
      <c r="C49" s="37">
        <v>60.127000000000002</v>
      </c>
      <c r="D49" s="37">
        <v>58.587000000000003</v>
      </c>
      <c r="E49" s="37">
        <v>58.222000000000001</v>
      </c>
      <c r="F49" s="37">
        <v>58.54</v>
      </c>
      <c r="G49" s="37">
        <v>61.381</v>
      </c>
      <c r="H49" s="37">
        <v>61.920999999999999</v>
      </c>
      <c r="I49" s="37">
        <v>68.063000000000002</v>
      </c>
      <c r="J49" s="37">
        <v>63.302</v>
      </c>
      <c r="K49" s="37">
        <v>64.873000000000005</v>
      </c>
      <c r="L49" s="37">
        <v>61.762</v>
      </c>
      <c r="M49" s="37">
        <v>61.762</v>
      </c>
      <c r="N49" s="37">
        <v>61.19</v>
      </c>
      <c r="O49" s="37">
        <v>60.872999999999998</v>
      </c>
      <c r="P49" s="37">
        <v>58.274000000000001</v>
      </c>
      <c r="Q49" s="37">
        <v>56.645000000000003</v>
      </c>
      <c r="S49" s="4">
        <f t="shared" si="59"/>
        <v>58.719927433351984</v>
      </c>
      <c r="T49" s="4">
        <f t="shared" si="59"/>
        <v>59.691160676853272</v>
      </c>
      <c r="U49" s="4">
        <f t="shared" si="59"/>
        <v>59.341992361432688</v>
      </c>
      <c r="V49" s="4">
        <f t="shared" si="59"/>
        <v>60.481671221230208</v>
      </c>
      <c r="W49" s="4">
        <f t="shared" si="59"/>
        <v>61.830184722464608</v>
      </c>
      <c r="X49" s="4">
        <f t="shared" si="59"/>
        <v>62.980942090417848</v>
      </c>
      <c r="Y49" s="4">
        <f t="shared" si="59"/>
        <v>66.146320035584083</v>
      </c>
      <c r="Z49" s="4">
        <f t="shared" si="59"/>
        <v>66.393459032439424</v>
      </c>
      <c r="AA49" s="4">
        <f t="shared" si="59"/>
        <v>64.070091332239741</v>
      </c>
      <c r="AB49" s="4">
        <f t="shared" si="59"/>
        <v>63.551606146155478</v>
      </c>
      <c r="AC49" s="4">
        <f t="shared" si="59"/>
        <v>62.510325861096767</v>
      </c>
      <c r="AD49" s="4">
        <f t="shared" si="59"/>
        <v>61.553547877512123</v>
      </c>
      <c r="AE49" s="4">
        <f t="shared" si="59"/>
        <v>61.586338127271631</v>
      </c>
      <c r="AF49" s="4">
        <f t="shared" si="59"/>
        <v>58.881440012166493</v>
      </c>
      <c r="AG49" s="4">
        <f t="shared" si="59"/>
        <v>56.602970894389991</v>
      </c>
      <c r="AI49" s="4">
        <f t="shared" si="60"/>
        <v>1.4070725666480186</v>
      </c>
      <c r="AJ49" s="4">
        <f t="shared" si="60"/>
        <v>-1.1041606768532688</v>
      </c>
      <c r="AK49" s="4">
        <f t="shared" si="60"/>
        <v>-1.1199923614326863</v>
      </c>
      <c r="AL49" s="4">
        <f t="shared" si="60"/>
        <v>-1.9416712212302087</v>
      </c>
      <c r="AM49" s="4">
        <f t="shared" si="60"/>
        <v>-0.44918472246460794</v>
      </c>
      <c r="AN49" s="4">
        <f t="shared" si="60"/>
        <v>-1.0599420904178487</v>
      </c>
      <c r="AO49" s="4">
        <f t="shared" si="60"/>
        <v>1.9166799644159198</v>
      </c>
      <c r="AP49" s="4">
        <f t="shared" si="60"/>
        <v>-3.091459032439424</v>
      </c>
      <c r="AQ49" s="4">
        <f t="shared" si="60"/>
        <v>0.80290866776026348</v>
      </c>
      <c r="AR49" s="4">
        <f t="shared" si="60"/>
        <v>-1.789606146155478</v>
      </c>
      <c r="AS49" s="4">
        <f t="shared" si="60"/>
        <v>-0.74832586109676669</v>
      </c>
      <c r="AT49" s="4">
        <f t="shared" si="60"/>
        <v>-0.36354787751212569</v>
      </c>
      <c r="AU49" s="4">
        <f t="shared" si="60"/>
        <v>-0.71333812727163348</v>
      </c>
      <c r="AV49" s="4">
        <f t="shared" si="60"/>
        <v>-0.60744001216649224</v>
      </c>
      <c r="AW49" s="4">
        <f t="shared" si="60"/>
        <v>4.2029105610012607E-2</v>
      </c>
      <c r="AY49" s="2">
        <f t="shared" si="51"/>
        <v>58.718526901963507</v>
      </c>
      <c r="AZ49" s="2">
        <f t="shared" si="51"/>
        <v>59.688647334982015</v>
      </c>
      <c r="BA49" s="2">
        <f t="shared" si="51"/>
        <v>59.341126101048161</v>
      </c>
      <c r="BB49" s="2">
        <f t="shared" si="51"/>
        <v>60.481452106714315</v>
      </c>
      <c r="BC49" s="2">
        <f t="shared" si="51"/>
        <v>61.830100567751103</v>
      </c>
      <c r="BD49" s="2">
        <f t="shared" si="51"/>
        <v>62.980856240367125</v>
      </c>
      <c r="BE49" s="2">
        <f t="shared" si="51"/>
        <v>66.146186744178777</v>
      </c>
      <c r="BF49" s="2">
        <f t="shared" si="51"/>
        <v>66.393437676874413</v>
      </c>
      <c r="BG49" s="2">
        <f t="shared" si="51"/>
        <v>64.070040663046555</v>
      </c>
      <c r="BH49" s="2">
        <f t="shared" si="51"/>
        <v>63.551395970262888</v>
      </c>
      <c r="BI49" s="2">
        <f t="shared" si="51"/>
        <v>62.510314928691066</v>
      </c>
      <c r="BJ49" s="2">
        <f t="shared" si="51"/>
        <v>61.553089853452832</v>
      </c>
      <c r="BK49" s="2">
        <f t="shared" si="51"/>
        <v>61.586282834879057</v>
      </c>
      <c r="BL49" s="2">
        <f t="shared" si="51"/>
        <v>58.88143867551112</v>
      </c>
      <c r="BM49" s="2">
        <f t="shared" si="51"/>
        <v>56.602970890403775</v>
      </c>
      <c r="BO49" s="2">
        <f t="shared" si="10"/>
        <v>60.127000000000002</v>
      </c>
      <c r="BP49" s="2">
        <f t="shared" si="11"/>
        <v>58.587000000000003</v>
      </c>
      <c r="BQ49" s="2">
        <f t="shared" si="12"/>
        <v>58.222000000000001</v>
      </c>
      <c r="BR49" s="2">
        <f t="shared" si="13"/>
        <v>58.54</v>
      </c>
      <c r="BS49" s="2">
        <f t="shared" si="14"/>
        <v>61.381</v>
      </c>
      <c r="BT49" s="2">
        <f t="shared" si="15"/>
        <v>61.920999999999999</v>
      </c>
      <c r="BU49" s="2">
        <f t="shared" si="16"/>
        <v>68.063000000000002</v>
      </c>
      <c r="BV49" s="2">
        <f t="shared" si="17"/>
        <v>63.302</v>
      </c>
      <c r="BW49" s="2">
        <f t="shared" si="18"/>
        <v>64.873000000000005</v>
      </c>
      <c r="BX49" s="2">
        <f t="shared" si="19"/>
        <v>61.762</v>
      </c>
      <c r="BY49" s="2">
        <f t="shared" si="20"/>
        <v>61.762</v>
      </c>
      <c r="BZ49" s="2">
        <f t="shared" si="21"/>
        <v>61.19</v>
      </c>
      <c r="CA49" s="2">
        <f t="shared" si="22"/>
        <v>60.872999999999998</v>
      </c>
      <c r="CB49" s="2">
        <f t="shared" si="23"/>
        <v>58.274000000000001</v>
      </c>
      <c r="CC49" s="2">
        <f t="shared" si="24"/>
        <v>56.645000000000003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59.210939746300198</v>
      </c>
      <c r="DL49" s="2">
        <f t="shared" si="61"/>
        <v>60.519043999675887</v>
      </c>
      <c r="DM49" s="2">
        <f t="shared" si="61"/>
        <v>59.901553911205077</v>
      </c>
      <c r="DN49" s="2">
        <f t="shared" si="61"/>
        <v>60.653790697674417</v>
      </c>
      <c r="DO49" s="2">
        <f t="shared" si="61"/>
        <v>62.12619196175352</v>
      </c>
      <c r="DP49" s="2">
        <f t="shared" si="61"/>
        <v>63.532947598912713</v>
      </c>
      <c r="DQ49" s="2">
        <f t="shared" si="61"/>
        <v>66.686341787537472</v>
      </c>
      <c r="DR49" s="2">
        <f t="shared" si="61"/>
        <v>66.89018066202091</v>
      </c>
      <c r="DS49" s="2">
        <f t="shared" si="61"/>
        <v>64.419806620209059</v>
      </c>
      <c r="DT49" s="2">
        <f t="shared" si="61"/>
        <v>63.994069767441879</v>
      </c>
      <c r="DU49" s="2">
        <f t="shared" si="61"/>
        <v>62.768196221322519</v>
      </c>
      <c r="DV49" s="2">
        <f t="shared" si="61"/>
        <v>61.805027766032438</v>
      </c>
      <c r="DW49" s="2">
        <f t="shared" si="61"/>
        <v>61.613471080139369</v>
      </c>
      <c r="DX49" s="2">
        <f t="shared" si="61"/>
        <v>58.716930298719767</v>
      </c>
      <c r="DY49" s="2">
        <f t="shared" si="61"/>
        <v>56.503354838709683</v>
      </c>
      <c r="EA49" s="2">
        <f t="shared" si="62"/>
        <v>55.367220259983476</v>
      </c>
      <c r="EB49" s="2">
        <f t="shared" si="62"/>
        <v>54.277960739779367</v>
      </c>
      <c r="EC49" s="2">
        <f t="shared" si="62"/>
        <v>55.388800538767867</v>
      </c>
      <c r="ED49" s="2">
        <f t="shared" si="62"/>
        <v>59.173324493794894</v>
      </c>
      <c r="EE49" s="2">
        <f t="shared" si="62"/>
        <v>59.429878938201156</v>
      </c>
      <c r="EF49" s="2">
        <f t="shared" si="62"/>
        <v>58.477422770372407</v>
      </c>
      <c r="EG49" s="2">
        <f t="shared" si="62"/>
        <v>61.835861396208976</v>
      </c>
      <c r="EH49" s="2">
        <f t="shared" si="62"/>
        <v>62.041574508852648</v>
      </c>
      <c r="EI49" s="2">
        <f t="shared" si="62"/>
        <v>61.131656665464007</v>
      </c>
      <c r="EJ49" s="2">
        <f t="shared" si="62"/>
        <v>60.22578412538946</v>
      </c>
      <c r="EK49" s="2">
        <f t="shared" si="62"/>
        <v>60.22409723999867</v>
      </c>
      <c r="EL49" s="2">
        <f t="shared" si="62"/>
        <v>59.630651116832858</v>
      </c>
      <c r="EM49" s="2">
        <f t="shared" si="62"/>
        <v>61.36293364312268</v>
      </c>
      <c r="EN49" s="2">
        <f t="shared" si="62"/>
        <v>60.478301225008664</v>
      </c>
      <c r="EO49" s="2">
        <f t="shared" si="62"/>
        <v>57.729051080330926</v>
      </c>
      <c r="EQ49" s="2">
        <f t="shared" si="63"/>
        <v>53.808364109930402</v>
      </c>
      <c r="ER49" s="2">
        <f t="shared" si="63"/>
        <v>54.270438048262726</v>
      </c>
      <c r="ES49" s="2">
        <f t="shared" si="63"/>
        <v>55.747684724285463</v>
      </c>
      <c r="ET49" s="2">
        <f t="shared" si="63"/>
        <v>57.788220105262489</v>
      </c>
      <c r="EU49" s="2">
        <f t="shared" si="63"/>
        <v>58.655128607778039</v>
      </c>
      <c r="EV49" s="2">
        <f t="shared" si="63"/>
        <v>59.442165401442118</v>
      </c>
      <c r="EW49" s="2">
        <f t="shared" si="63"/>
        <v>63.444341651940846</v>
      </c>
      <c r="EX49" s="2">
        <f t="shared" si="63"/>
        <v>62.905354784496211</v>
      </c>
      <c r="EY49" s="2">
        <f t="shared" si="63"/>
        <v>61.518111706846717</v>
      </c>
      <c r="EZ49" s="2">
        <f t="shared" si="63"/>
        <v>59.970641009060706</v>
      </c>
      <c r="FA49" s="2">
        <f t="shared" si="63"/>
        <v>60.260647301142619</v>
      </c>
      <c r="FB49" s="2">
        <f t="shared" si="63"/>
        <v>60.411081471639228</v>
      </c>
      <c r="FC49" s="2">
        <f t="shared" si="63"/>
        <v>59.481968338072754</v>
      </c>
      <c r="FD49" s="2">
        <f t="shared" si="63"/>
        <v>58.994517574024265</v>
      </c>
      <c r="FE49" s="2">
        <f t="shared" si="63"/>
        <v>57.415066592762692</v>
      </c>
      <c r="FG49" s="2">
        <f t="shared" si="64"/>
        <v>0.12810633702733479</v>
      </c>
      <c r="FH49" s="2">
        <f t="shared" si="64"/>
        <v>0.13305328336245625</v>
      </c>
      <c r="FI49" s="2">
        <f t="shared" si="64"/>
        <v>0.12418798341468336</v>
      </c>
      <c r="FJ49" s="2">
        <f t="shared" si="64"/>
        <v>0.11640348549599025</v>
      </c>
      <c r="FK49" s="2">
        <f t="shared" si="64"/>
        <v>0.10981173571884777</v>
      </c>
      <c r="FL49" s="2">
        <f t="shared" si="64"/>
        <v>0.10920680651580907</v>
      </c>
      <c r="FM49" s="2">
        <f t="shared" si="64"/>
        <v>0.11136346760862501</v>
      </c>
      <c r="FN49" s="2">
        <f t="shared" si="64"/>
        <v>0.1024515801928363</v>
      </c>
      <c r="FO49" s="2">
        <f t="shared" si="64"/>
        <v>0.10637221804896829</v>
      </c>
      <c r="FP49" s="2">
        <f t="shared" si="64"/>
        <v>0.11747323214216586</v>
      </c>
      <c r="FQ49" s="2">
        <f t="shared" si="64"/>
        <v>0.10136454237252455</v>
      </c>
      <c r="FR49" s="2">
        <f t="shared" si="64"/>
        <v>0.11586804948794613</v>
      </c>
      <c r="FS49" s="2">
        <f t="shared" si="64"/>
        <v>0.10848730306427434</v>
      </c>
      <c r="FT49" s="2">
        <f t="shared" si="64"/>
        <v>9.3401082788609341E-2</v>
      </c>
      <c r="FU49" s="2">
        <f t="shared" si="64"/>
        <v>8.1273809108718564E-2</v>
      </c>
      <c r="FW49" s="2">
        <f t="shared" si="53"/>
        <v>5.1450443791518807E-6</v>
      </c>
      <c r="FX49" s="2">
        <f t="shared" si="53"/>
        <v>6.011968014838176E-6</v>
      </c>
      <c r="FY49" s="2">
        <f t="shared" si="53"/>
        <v>5.3800472407519649E-6</v>
      </c>
      <c r="FZ49" s="2">
        <f t="shared" si="53"/>
        <v>5.1726567135255293E-6</v>
      </c>
      <c r="GA49" s="2">
        <f t="shared" si="53"/>
        <v>5.9126722841584528E-6</v>
      </c>
      <c r="GB49" s="2">
        <f t="shared" si="53"/>
        <v>6.595790920572649E-6</v>
      </c>
      <c r="GC49" s="2">
        <f t="shared" si="53"/>
        <v>7.0082223616772217E-6</v>
      </c>
      <c r="GD49" s="2">
        <f t="shared" si="53"/>
        <v>5.0672357603328904E-6</v>
      </c>
      <c r="GE49" s="2">
        <f t="shared" si="53"/>
        <v>4.7788258481008541E-6</v>
      </c>
      <c r="GF49" s="2">
        <f t="shared" si="53"/>
        <v>4.3237387163333143E-6</v>
      </c>
      <c r="GG49" s="2">
        <f t="shared" si="53"/>
        <v>3.7307968613373629E-6</v>
      </c>
      <c r="GH49" s="2">
        <f t="shared" si="53"/>
        <v>3.675683896974853E-6</v>
      </c>
      <c r="GI49" s="2">
        <f t="shared" si="53"/>
        <v>4.3139560922889857E-6</v>
      </c>
      <c r="GJ49" s="2">
        <f t="shared" si="53"/>
        <v>3.7572299712225445E-6</v>
      </c>
      <c r="GK49" s="2">
        <f t="shared" si="53"/>
        <v>3.0277696403246551E-6</v>
      </c>
      <c r="GM49" s="86">
        <f t="shared" si="54"/>
        <v>1.0859440611132685E-6</v>
      </c>
      <c r="GN49" s="86">
        <f t="shared" si="54"/>
        <v>1.9642186056930057E-6</v>
      </c>
      <c r="GO49" s="86">
        <f t="shared" si="54"/>
        <v>6.2286212284338322E-7</v>
      </c>
      <c r="GP49" s="86">
        <f t="shared" si="54"/>
        <v>1.5172813509852092E-7</v>
      </c>
      <c r="GQ49" s="86">
        <f t="shared" si="54"/>
        <v>5.7907991248945821E-8</v>
      </c>
      <c r="GR49" s="86">
        <f t="shared" si="54"/>
        <v>5.9944782308507401E-8</v>
      </c>
      <c r="GS49" s="86">
        <f t="shared" si="54"/>
        <v>8.8967285658962311E-8</v>
      </c>
      <c r="GT49" s="86">
        <f t="shared" si="54"/>
        <v>1.4195828905256536E-8</v>
      </c>
      <c r="GU49" s="86">
        <f t="shared" si="54"/>
        <v>3.4229714628082565E-8</v>
      </c>
      <c r="GV49" s="86">
        <f t="shared" si="54"/>
        <v>1.5764041909566894E-7</v>
      </c>
      <c r="GW49" s="86">
        <f t="shared" si="54"/>
        <v>7.3400589392794709E-9</v>
      </c>
      <c r="GX49" s="86">
        <f t="shared" si="54"/>
        <v>3.478860315062578E-7</v>
      </c>
      <c r="GY49" s="86">
        <f t="shared" si="54"/>
        <v>3.7105250895946434E-8</v>
      </c>
      <c r="GZ49" s="86">
        <f t="shared" si="54"/>
        <v>8.5913879639762401E-10</v>
      </c>
      <c r="HA49" s="86">
        <f t="shared" si="54"/>
        <v>2.9614477883553391E-12</v>
      </c>
      <c r="HC49" s="86">
        <f t="shared" si="58"/>
        <v>1.8475590047522777E-18</v>
      </c>
      <c r="HD49" s="86">
        <f t="shared" si="58"/>
        <v>1.4986547223820984E-17</v>
      </c>
      <c r="HE49" s="86">
        <f t="shared" si="58"/>
        <v>5.9503726055321316E-18</v>
      </c>
      <c r="HF49" s="86">
        <f t="shared" si="58"/>
        <v>7.8585893346402733E-21</v>
      </c>
      <c r="HG49" s="86">
        <f t="shared" si="58"/>
        <v>4.8633914751164134E-28</v>
      </c>
      <c r="HH49" s="86">
        <f t="shared" si="58"/>
        <v>1.2361947362429993E-22</v>
      </c>
      <c r="HI49" s="86">
        <f t="shared" si="58"/>
        <v>1.3903614943618442E-21</v>
      </c>
      <c r="HJ49" s="86">
        <f t="shared" si="58"/>
        <v>3.1481610344117274E-23</v>
      </c>
      <c r="HK49" s="86">
        <f t="shared" si="58"/>
        <v>1.5353862340791045E-22</v>
      </c>
      <c r="HL49" s="86">
        <f t="shared" si="58"/>
        <v>1.0222131769695903E-20</v>
      </c>
      <c r="HM49" s="86">
        <f t="shared" si="58"/>
        <v>1.5214609284956886E-25</v>
      </c>
      <c r="HN49" s="86">
        <f t="shared" si="58"/>
        <v>4.4677889162024504E-23</v>
      </c>
      <c r="HO49" s="86">
        <f t="shared" si="58"/>
        <v>1.482007228141698E-22</v>
      </c>
      <c r="HP49" s="86">
        <f t="shared" si="58"/>
        <v>2.3314924016967362E-26</v>
      </c>
      <c r="HQ49" s="86">
        <f t="shared" si="58"/>
        <v>2.388167094940581E-33</v>
      </c>
      <c r="HS49" s="86">
        <f t="shared" si="55"/>
        <v>1.6754007491813598E-96</v>
      </c>
      <c r="HT49" s="86">
        <f t="shared" si="55"/>
        <v>1.7752891479333367E-88</v>
      </c>
      <c r="HU49" s="86">
        <f t="shared" si="55"/>
        <v>1.3400917879265745E-94</v>
      </c>
      <c r="HV49" s="86">
        <f t="shared" si="55"/>
        <v>7.3796175490633196E-112</v>
      </c>
      <c r="HW49" s="86">
        <f t="shared" si="55"/>
        <v>1.7218391903722221E-155</v>
      </c>
      <c r="HX49" s="86">
        <f t="shared" si="55"/>
        <v>6.1620652627768458E-121</v>
      </c>
      <c r="HY49" s="86">
        <f t="shared" si="55"/>
        <v>3.6126002876822659E-114</v>
      </c>
      <c r="HZ49" s="86">
        <f t="shared" si="55"/>
        <v>2.4924259185795058E-128</v>
      </c>
      <c r="IA49" s="86">
        <f t="shared" si="55"/>
        <v>4.6877769481392956E-123</v>
      </c>
      <c r="IB49" s="86">
        <f t="shared" si="55"/>
        <v>1.4923767960550167E-113</v>
      </c>
      <c r="IC49" s="86">
        <f t="shared" si="55"/>
        <v>3.9430690917309335E-143</v>
      </c>
      <c r="ID49" s="86">
        <f t="shared" si="55"/>
        <v>1.0546119030739064E-126</v>
      </c>
      <c r="IE49" s="86">
        <f t="shared" si="55"/>
        <v>4.3852661860818855E-122</v>
      </c>
      <c r="IF49" s="86">
        <f t="shared" si="55"/>
        <v>2.4808677214189533E-85</v>
      </c>
      <c r="IG49" s="86">
        <f t="shared" si="55"/>
        <v>8.3318740371973281E-60</v>
      </c>
      <c r="II49" s="86">
        <f t="shared" si="56"/>
        <v>4.0937919657472478E-197</v>
      </c>
      <c r="IJ49" s="86">
        <f t="shared" si="56"/>
        <v>3.0663745134410326E-180</v>
      </c>
      <c r="IK49" s="86">
        <f t="shared" si="56"/>
        <v>3.6303991198410651E-196</v>
      </c>
      <c r="IL49" s="86">
        <f t="shared" si="56"/>
        <v>2.9063667476901756E-232</v>
      </c>
      <c r="IM49" s="86">
        <f t="shared" si="56"/>
        <v>0</v>
      </c>
      <c r="IN49" s="86">
        <f t="shared" si="56"/>
        <v>1.6228534972383538E-247</v>
      </c>
      <c r="IO49" s="86">
        <f t="shared" si="56"/>
        <v>6.8752034808193724E-233</v>
      </c>
      <c r="IP49" s="86">
        <f t="shared" si="56"/>
        <v>4.4128310741719977E-266</v>
      </c>
      <c r="IQ49" s="86">
        <f t="shared" si="56"/>
        <v>4.5419604142986811E-254</v>
      </c>
      <c r="IR49" s="86">
        <f t="shared" si="56"/>
        <v>3.9761595375185706E-235</v>
      </c>
      <c r="IS49" s="86">
        <f t="shared" si="56"/>
        <v>5.0938585768740133E-298</v>
      </c>
      <c r="IT49" s="86">
        <f t="shared" si="56"/>
        <v>4.3254835485493306E-262</v>
      </c>
      <c r="IU49" s="86">
        <f t="shared" si="56"/>
        <v>3.4821387079824708E-251</v>
      </c>
      <c r="IV49" s="86">
        <f t="shared" si="56"/>
        <v>3.4879023371547346E-279</v>
      </c>
      <c r="IW49" s="86">
        <f t="shared" si="56"/>
        <v>3.1550245016670903E-185</v>
      </c>
      <c r="IY49" s="86">
        <f t="shared" si="57"/>
        <v>1.0859440611151161E-6</v>
      </c>
      <c r="IZ49" s="86">
        <f t="shared" si="57"/>
        <v>1.9642186057079923E-6</v>
      </c>
      <c r="JA49" s="86">
        <f t="shared" si="57"/>
        <v>6.2286212284933362E-7</v>
      </c>
      <c r="JB49" s="86">
        <f t="shared" si="57"/>
        <v>1.5172813509852879E-7</v>
      </c>
      <c r="JC49" s="86">
        <f t="shared" si="57"/>
        <v>5.7907991248945821E-8</v>
      </c>
      <c r="JD49" s="86">
        <f t="shared" si="57"/>
        <v>5.994478230850752E-8</v>
      </c>
      <c r="JE49" s="86">
        <f t="shared" si="57"/>
        <v>8.8967285658963701E-8</v>
      </c>
      <c r="JF49" s="86">
        <f t="shared" si="57"/>
        <v>1.4195828905256568E-8</v>
      </c>
      <c r="JG49" s="86">
        <f t="shared" si="57"/>
        <v>3.4229714628082717E-8</v>
      </c>
      <c r="JH49" s="86">
        <f t="shared" si="57"/>
        <v>1.5764041909567916E-7</v>
      </c>
      <c r="JI49" s="86">
        <f t="shared" si="57"/>
        <v>7.3400589392794709E-9</v>
      </c>
      <c r="JJ49" s="86">
        <f t="shared" si="57"/>
        <v>3.4788603150625786E-7</v>
      </c>
      <c r="JK49" s="86">
        <f t="shared" si="57"/>
        <v>3.7105250895946579E-8</v>
      </c>
      <c r="JL49" s="86">
        <f t="shared" si="57"/>
        <v>8.5913879639762401E-10</v>
      </c>
      <c r="JM49" s="86">
        <f t="shared" si="57"/>
        <v>2.9614477883553391E-12</v>
      </c>
    </row>
    <row r="50" spans="2:273" x14ac:dyDescent="0.25">
      <c r="B50" s="2">
        <v>23</v>
      </c>
      <c r="C50" s="37">
        <v>60.222000000000001</v>
      </c>
      <c r="D50" s="37">
        <v>60.286000000000001</v>
      </c>
      <c r="E50" s="37">
        <v>57.444000000000003</v>
      </c>
      <c r="F50" s="37">
        <v>58.793999999999997</v>
      </c>
      <c r="G50" s="37">
        <v>59.81</v>
      </c>
      <c r="H50" s="37">
        <v>62.713999999999999</v>
      </c>
      <c r="I50" s="37">
        <v>64.302000000000007</v>
      </c>
      <c r="J50" s="37">
        <v>64.650999999999996</v>
      </c>
      <c r="K50" s="37">
        <v>63</v>
      </c>
      <c r="L50" s="37">
        <v>63.793999999999997</v>
      </c>
      <c r="M50" s="37">
        <v>61.429000000000002</v>
      </c>
      <c r="N50" s="37">
        <v>62.222000000000001</v>
      </c>
      <c r="O50" s="37">
        <v>59.762</v>
      </c>
      <c r="P50" s="37">
        <v>58.774000000000001</v>
      </c>
      <c r="Q50" s="37">
        <v>57.145000000000003</v>
      </c>
      <c r="S50" s="4">
        <f t="shared" si="59"/>
        <v>58.882965518972178</v>
      </c>
      <c r="T50" s="4">
        <f t="shared" si="59"/>
        <v>59.775068043878001</v>
      </c>
      <c r="U50" s="4">
        <f t="shared" si="59"/>
        <v>59.434043400116678</v>
      </c>
      <c r="V50" s="4">
        <f t="shared" si="59"/>
        <v>60.694055131676478</v>
      </c>
      <c r="W50" s="4">
        <f t="shared" si="59"/>
        <v>62.046184738302465</v>
      </c>
      <c r="X50" s="4">
        <f t="shared" si="59"/>
        <v>63.124087379653929</v>
      </c>
      <c r="Y50" s="4">
        <f t="shared" si="59"/>
        <v>66.250730870655588</v>
      </c>
      <c r="Z50" s="4">
        <f t="shared" si="59"/>
        <v>66.486956823409017</v>
      </c>
      <c r="AA50" s="4">
        <f t="shared" si="59"/>
        <v>64.165774913960362</v>
      </c>
      <c r="AB50" s="4">
        <f t="shared" si="59"/>
        <v>63.685732757554106</v>
      </c>
      <c r="AC50" s="4">
        <f t="shared" si="59"/>
        <v>62.839543681458423</v>
      </c>
      <c r="AD50" s="4">
        <f t="shared" si="59"/>
        <v>61.674218942832894</v>
      </c>
      <c r="AE50" s="4">
        <f t="shared" si="59"/>
        <v>61.812893646130043</v>
      </c>
      <c r="AF50" s="4">
        <f t="shared" si="59"/>
        <v>59.105334170455308</v>
      </c>
      <c r="AG50" s="4">
        <f t="shared" si="59"/>
        <v>56.677613027105195</v>
      </c>
      <c r="AI50" s="4">
        <f t="shared" si="60"/>
        <v>1.3390344810278236</v>
      </c>
      <c r="AJ50" s="4">
        <f t="shared" si="60"/>
        <v>0.51093195612200049</v>
      </c>
      <c r="AK50" s="4">
        <f t="shared" si="60"/>
        <v>-1.9900434001166758</v>
      </c>
      <c r="AL50" s="4">
        <f t="shared" si="60"/>
        <v>-1.9000551316764813</v>
      </c>
      <c r="AM50" s="4">
        <f t="shared" si="60"/>
        <v>-2.2361847383024624</v>
      </c>
      <c r="AN50" s="4">
        <f t="shared" si="60"/>
        <v>-0.41008737965393038</v>
      </c>
      <c r="AO50" s="4">
        <f t="shared" si="60"/>
        <v>-1.9487308706555808</v>
      </c>
      <c r="AP50" s="4">
        <f t="shared" si="60"/>
        <v>-1.8359568234090204</v>
      </c>
      <c r="AQ50" s="4">
        <f t="shared" si="60"/>
        <v>-1.1657749139603624</v>
      </c>
      <c r="AR50" s="4">
        <f t="shared" si="60"/>
        <v>0.10826724244589059</v>
      </c>
      <c r="AS50" s="4">
        <f t="shared" si="60"/>
        <v>-1.4105436814584209</v>
      </c>
      <c r="AT50" s="4">
        <f t="shared" si="60"/>
        <v>0.54778105716710712</v>
      </c>
      <c r="AU50" s="4">
        <f t="shared" si="60"/>
        <v>-2.0508936461300422</v>
      </c>
      <c r="AV50" s="4">
        <f t="shared" si="60"/>
        <v>-0.33133417045530678</v>
      </c>
      <c r="AW50" s="4">
        <f t="shared" si="60"/>
        <v>0.46738697289480768</v>
      </c>
      <c r="AY50" s="2">
        <f t="shared" si="51"/>
        <v>58.880538839260886</v>
      </c>
      <c r="AZ50" s="2">
        <f t="shared" si="51"/>
        <v>59.770834232581734</v>
      </c>
      <c r="BA50" s="2">
        <f t="shared" si="51"/>
        <v>59.432501039472584</v>
      </c>
      <c r="BB50" s="2">
        <f t="shared" si="51"/>
        <v>60.693636084538724</v>
      </c>
      <c r="BC50" s="2">
        <f t="shared" si="51"/>
        <v>62.046016930738197</v>
      </c>
      <c r="BD50" s="2">
        <f t="shared" si="51"/>
        <v>63.123916916280294</v>
      </c>
      <c r="BE50" s="2">
        <f t="shared" si="51"/>
        <v>66.250471051262181</v>
      </c>
      <c r="BF50" s="2">
        <f t="shared" si="51"/>
        <v>66.486911427473771</v>
      </c>
      <c r="BG50" s="2">
        <f t="shared" si="51"/>
        <v>64.165671621420344</v>
      </c>
      <c r="BH50" s="2">
        <f t="shared" si="51"/>
        <v>63.685330500121339</v>
      </c>
      <c r="BI50" s="2">
        <f t="shared" si="51"/>
        <v>62.839519551633892</v>
      </c>
      <c r="BJ50" s="2">
        <f t="shared" si="51"/>
        <v>61.673390618662495</v>
      </c>
      <c r="BK50" s="2">
        <f t="shared" si="51"/>
        <v>61.812780685122718</v>
      </c>
      <c r="BL50" s="2">
        <f t="shared" si="51"/>
        <v>59.10533090795375</v>
      </c>
      <c r="BM50" s="2">
        <f t="shared" si="51"/>
        <v>56.67761301422405</v>
      </c>
      <c r="BO50" s="2">
        <f t="shared" si="10"/>
        <v>60.222000000000001</v>
      </c>
      <c r="BP50" s="2">
        <f t="shared" si="11"/>
        <v>60.286000000000001</v>
      </c>
      <c r="BQ50" s="2">
        <f t="shared" si="12"/>
        <v>57.444000000000003</v>
      </c>
      <c r="BR50" s="2">
        <f t="shared" si="13"/>
        <v>58.793999999999997</v>
      </c>
      <c r="BS50" s="2">
        <f t="shared" si="14"/>
        <v>59.81</v>
      </c>
      <c r="BT50" s="2">
        <f t="shared" si="15"/>
        <v>62.713999999999999</v>
      </c>
      <c r="BU50" s="2">
        <f t="shared" si="16"/>
        <v>64.302000000000007</v>
      </c>
      <c r="BV50" s="2">
        <f t="shared" si="17"/>
        <v>64.650999999999996</v>
      </c>
      <c r="BW50" s="2">
        <f t="shared" si="18"/>
        <v>63</v>
      </c>
      <c r="BX50" s="2">
        <f t="shared" si="19"/>
        <v>63.793999999999997</v>
      </c>
      <c r="BY50" s="2">
        <f t="shared" si="20"/>
        <v>61.429000000000002</v>
      </c>
      <c r="BZ50" s="2">
        <f t="shared" si="21"/>
        <v>62.222000000000001</v>
      </c>
      <c r="CA50" s="2">
        <f t="shared" si="22"/>
        <v>59.762</v>
      </c>
      <c r="CB50" s="2">
        <f t="shared" si="23"/>
        <v>58.774000000000001</v>
      </c>
      <c r="CC50" s="2">
        <f t="shared" si="24"/>
        <v>57.145000000000003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59.465484143763199</v>
      </c>
      <c r="DL50" s="2">
        <f t="shared" si="61"/>
        <v>60.714644761364561</v>
      </c>
      <c r="DM50" s="2">
        <f t="shared" si="61"/>
        <v>60.080014799154334</v>
      </c>
      <c r="DN50" s="2">
        <f t="shared" si="61"/>
        <v>60.935136212624585</v>
      </c>
      <c r="DO50" s="2">
        <f t="shared" si="61"/>
        <v>62.419730653917853</v>
      </c>
      <c r="DP50" s="2">
        <f t="shared" si="61"/>
        <v>63.764116279069768</v>
      </c>
      <c r="DQ50" s="2">
        <f t="shared" si="61"/>
        <v>66.873801069605378</v>
      </c>
      <c r="DR50" s="2">
        <f t="shared" si="61"/>
        <v>67.058689547038327</v>
      </c>
      <c r="DS50" s="2">
        <f t="shared" si="61"/>
        <v>64.577903310104531</v>
      </c>
      <c r="DT50" s="2">
        <f t="shared" si="61"/>
        <v>64.209770160072509</v>
      </c>
      <c r="DU50" s="2">
        <f t="shared" si="61"/>
        <v>63.179217678812392</v>
      </c>
      <c r="DV50" s="2">
        <f t="shared" si="61"/>
        <v>61.98517420718818</v>
      </c>
      <c r="DW50" s="2">
        <f t="shared" si="61"/>
        <v>61.894223344947733</v>
      </c>
      <c r="DX50" s="2">
        <f t="shared" si="61"/>
        <v>58.966288762446652</v>
      </c>
      <c r="DY50" s="2">
        <f t="shared" si="61"/>
        <v>56.585741935483874</v>
      </c>
      <c r="EA50" s="2">
        <f t="shared" si="62"/>
        <v>55.249752679008253</v>
      </c>
      <c r="EB50" s="2">
        <f t="shared" si="62"/>
        <v>54.162271252433484</v>
      </c>
      <c r="EC50" s="2">
        <f t="shared" si="62"/>
        <v>55.267818068243933</v>
      </c>
      <c r="ED50" s="2">
        <f t="shared" si="62"/>
        <v>59.021816564337023</v>
      </c>
      <c r="EE50" s="2">
        <f t="shared" si="62"/>
        <v>59.283114160847504</v>
      </c>
      <c r="EF50" s="2">
        <f t="shared" si="62"/>
        <v>58.361277226192108</v>
      </c>
      <c r="EG50" s="2">
        <f t="shared" si="62"/>
        <v>61.714094036061034</v>
      </c>
      <c r="EH50" s="2">
        <f t="shared" si="62"/>
        <v>61.918441059868755</v>
      </c>
      <c r="EI50" s="2">
        <f t="shared" si="62"/>
        <v>61.007234720764451</v>
      </c>
      <c r="EJ50" s="2">
        <f t="shared" si="62"/>
        <v>60.092114204745094</v>
      </c>
      <c r="EK50" s="2">
        <f t="shared" si="62"/>
        <v>60.092948409963554</v>
      </c>
      <c r="EL50" s="2">
        <f t="shared" si="62"/>
        <v>59.503631133560752</v>
      </c>
      <c r="EM50" s="2">
        <f t="shared" si="62"/>
        <v>61.202475046468408</v>
      </c>
      <c r="EN50" s="2">
        <f t="shared" si="62"/>
        <v>60.336253553680798</v>
      </c>
      <c r="EO50" s="2">
        <f t="shared" si="62"/>
        <v>57.624764953279367</v>
      </c>
      <c r="EQ50" s="2">
        <f t="shared" si="63"/>
        <v>53.708527446518602</v>
      </c>
      <c r="ER50" s="2">
        <f t="shared" si="63"/>
        <v>54.154702220279781</v>
      </c>
      <c r="ES50" s="2">
        <f t="shared" si="63"/>
        <v>55.622360150003622</v>
      </c>
      <c r="ET50" s="2">
        <f t="shared" si="63"/>
        <v>57.652591512077343</v>
      </c>
      <c r="EU50" s="2">
        <f t="shared" si="63"/>
        <v>58.517033527806085</v>
      </c>
      <c r="EV50" s="2">
        <f t="shared" si="63"/>
        <v>59.314790894976859</v>
      </c>
      <c r="EW50" s="2">
        <f t="shared" si="63"/>
        <v>63.303895013402183</v>
      </c>
      <c r="EX50" s="2">
        <f t="shared" si="63"/>
        <v>62.772400881552478</v>
      </c>
      <c r="EY50" s="2">
        <f t="shared" si="63"/>
        <v>61.389338680515095</v>
      </c>
      <c r="EZ50" s="2">
        <f t="shared" si="63"/>
        <v>59.839759027410317</v>
      </c>
      <c r="FA50" s="2">
        <f t="shared" si="63"/>
        <v>60.129270812193923</v>
      </c>
      <c r="FB50" s="2">
        <f t="shared" si="63"/>
        <v>60.275381828347371</v>
      </c>
      <c r="FC50" s="2">
        <f t="shared" si="63"/>
        <v>59.342233561173288</v>
      </c>
      <c r="FD50" s="2">
        <f t="shared" si="63"/>
        <v>58.868766243346613</v>
      </c>
      <c r="FE50" s="2">
        <f t="shared" si="63"/>
        <v>57.313769261224166</v>
      </c>
      <c r="FG50" s="2">
        <f t="shared" si="64"/>
        <v>0.13875091776699239</v>
      </c>
      <c r="FH50" s="2">
        <f t="shared" si="64"/>
        <v>0.14404100706429773</v>
      </c>
      <c r="FI50" s="2">
        <f t="shared" si="64"/>
        <v>0.13455722767987385</v>
      </c>
      <c r="FJ50" s="2">
        <f t="shared" si="64"/>
        <v>0.12621642309735254</v>
      </c>
      <c r="FK50" s="2">
        <f t="shared" si="64"/>
        <v>0.11914391109602122</v>
      </c>
      <c r="FL50" s="2">
        <f t="shared" si="64"/>
        <v>0.11849441607728896</v>
      </c>
      <c r="FM50" s="2">
        <f t="shared" si="64"/>
        <v>0.12080961785044865</v>
      </c>
      <c r="FN50" s="2">
        <f t="shared" si="64"/>
        <v>0.11123642479291805</v>
      </c>
      <c r="FO50" s="2">
        <f t="shared" si="64"/>
        <v>0.11545000062235448</v>
      </c>
      <c r="FP50" s="2">
        <f t="shared" si="64"/>
        <v>0.1273633516870733</v>
      </c>
      <c r="FQ50" s="2">
        <f t="shared" si="64"/>
        <v>0.11006760790206886</v>
      </c>
      <c r="FR50" s="2">
        <f t="shared" si="64"/>
        <v>0.12564226759975083</v>
      </c>
      <c r="FS50" s="2">
        <f t="shared" si="64"/>
        <v>0.11772180830813306</v>
      </c>
      <c r="FT50" s="2">
        <f t="shared" si="64"/>
        <v>0.10149763850321443</v>
      </c>
      <c r="FU50" s="2">
        <f t="shared" si="64"/>
        <v>8.8421632279365087E-2</v>
      </c>
      <c r="FW50" s="2">
        <f t="shared" si="53"/>
        <v>5.6414261796120034E-6</v>
      </c>
      <c r="FX50" s="2">
        <f t="shared" si="53"/>
        <v>6.5919880206701487E-6</v>
      </c>
      <c r="FY50" s="2">
        <f t="shared" si="53"/>
        <v>5.8991014317334481E-6</v>
      </c>
      <c r="FZ50" s="2">
        <f t="shared" si="53"/>
        <v>5.6717024720593007E-6</v>
      </c>
      <c r="GA50" s="2">
        <f t="shared" si="53"/>
        <v>6.483112542267508E-6</v>
      </c>
      <c r="GB50" s="2">
        <f t="shared" si="53"/>
        <v>7.2321363285570676E-6</v>
      </c>
      <c r="GC50" s="2">
        <f t="shared" si="53"/>
        <v>7.684357817595467E-6</v>
      </c>
      <c r="GD50" s="2">
        <f t="shared" si="53"/>
        <v>5.5561108096630089E-6</v>
      </c>
      <c r="GE50" s="2">
        <f t="shared" si="53"/>
        <v>5.2398759297501644E-6</v>
      </c>
      <c r="GF50" s="2">
        <f t="shared" si="53"/>
        <v>4.7408832506366899E-6</v>
      </c>
      <c r="GG50" s="2">
        <f t="shared" si="53"/>
        <v>4.0907359402740965E-6</v>
      </c>
      <c r="GH50" s="2">
        <f t="shared" si="53"/>
        <v>4.030305819706978E-6</v>
      </c>
      <c r="GI50" s="2">
        <f t="shared" si="53"/>
        <v>4.7301568256098853E-6</v>
      </c>
      <c r="GJ50" s="2">
        <f t="shared" si="53"/>
        <v>4.1197192479810096E-6</v>
      </c>
      <c r="GK50" s="2">
        <f t="shared" si="53"/>
        <v>3.3198824237769614E-6</v>
      </c>
      <c r="GM50" s="86">
        <f t="shared" si="54"/>
        <v>1.9234055971610451E-6</v>
      </c>
      <c r="GN50" s="86">
        <f t="shared" si="54"/>
        <v>3.3818037241843088E-6</v>
      </c>
      <c r="GO50" s="86">
        <f t="shared" si="54"/>
        <v>1.1338145756999864E-6</v>
      </c>
      <c r="GP50" s="86">
        <f t="shared" si="54"/>
        <v>2.9679580531892504E-7</v>
      </c>
      <c r="GQ50" s="86">
        <f t="shared" si="54"/>
        <v>1.1810751896064243E-7</v>
      </c>
      <c r="GR50" s="86">
        <f t="shared" si="54"/>
        <v>1.2173282985806614E-7</v>
      </c>
      <c r="GS50" s="86">
        <f t="shared" si="54"/>
        <v>1.7735447400443849E-7</v>
      </c>
      <c r="GT50" s="86">
        <f t="shared" si="54"/>
        <v>3.086872939368255E-8</v>
      </c>
      <c r="GU50" s="86">
        <f t="shared" si="54"/>
        <v>7.1371828002314634E-8</v>
      </c>
      <c r="GV50" s="86">
        <f t="shared" si="54"/>
        <v>3.086212689722274E-7</v>
      </c>
      <c r="GW50" s="86">
        <f t="shared" si="54"/>
        <v>1.6577030529340161E-8</v>
      </c>
      <c r="GX50" s="86">
        <f t="shared" si="54"/>
        <v>6.4300834064006606E-7</v>
      </c>
      <c r="GY50" s="86">
        <f t="shared" si="54"/>
        <v>7.7549093874126482E-8</v>
      </c>
      <c r="GZ50" s="86">
        <f t="shared" si="54"/>
        <v>2.14604417314088E-9</v>
      </c>
      <c r="HA50" s="86">
        <f t="shared" si="54"/>
        <v>9.7995321696977852E-12</v>
      </c>
      <c r="HC50" s="86">
        <f t="shared" si="58"/>
        <v>5.9733575237249879E-18</v>
      </c>
      <c r="HD50" s="86">
        <f t="shared" si="58"/>
        <v>4.5288884801967855E-17</v>
      </c>
      <c r="HE50" s="86">
        <f t="shared" si="58"/>
        <v>1.89322034041662E-17</v>
      </c>
      <c r="HF50" s="86">
        <f t="shared" si="58"/>
        <v>3.0609922493136111E-20</v>
      </c>
      <c r="HG50" s="86">
        <f t="shared" si="58"/>
        <v>3.2371467907475571E-27</v>
      </c>
      <c r="HH50" s="86">
        <f t="shared" si="58"/>
        <v>5.5226474414582805E-22</v>
      </c>
      <c r="HI50" s="86">
        <f t="shared" si="58"/>
        <v>5.7680725991009558E-21</v>
      </c>
      <c r="HJ50" s="86">
        <f t="shared" si="58"/>
        <v>1.4680755246510455E-22</v>
      </c>
      <c r="HK50" s="86">
        <f t="shared" si="58"/>
        <v>6.7022862294488363E-22</v>
      </c>
      <c r="HL50" s="86">
        <f t="shared" si="58"/>
        <v>3.9212137206330226E-20</v>
      </c>
      <c r="HM50" s="86">
        <f t="shared" si="58"/>
        <v>8.0983809949984405E-25</v>
      </c>
      <c r="HN50" s="86">
        <f t="shared" si="58"/>
        <v>1.9705918019549422E-22</v>
      </c>
      <c r="HO50" s="86">
        <f t="shared" si="58"/>
        <v>6.3416944511857771E-22</v>
      </c>
      <c r="HP50" s="86">
        <f t="shared" si="58"/>
        <v>1.3008036324326819E-25</v>
      </c>
      <c r="HQ50" s="86">
        <f t="shared" si="58"/>
        <v>2.2085561034061982E-32</v>
      </c>
      <c r="HS50" s="86">
        <f t="shared" si="55"/>
        <v>1.1406751897335158E-94</v>
      </c>
      <c r="HT50" s="86">
        <f t="shared" si="55"/>
        <v>8.8556960949820897E-87</v>
      </c>
      <c r="HU50" s="86">
        <f t="shared" si="55"/>
        <v>8.7877024446941945E-93</v>
      </c>
      <c r="HV50" s="86">
        <f t="shared" si="55"/>
        <v>1.0356640023518001E-109</v>
      </c>
      <c r="HW50" s="86">
        <f t="shared" si="55"/>
        <v>1.8228787529576406E-152</v>
      </c>
      <c r="HX50" s="86">
        <f t="shared" si="55"/>
        <v>1.390576088055915E-118</v>
      </c>
      <c r="HY50" s="86">
        <f t="shared" si="55"/>
        <v>6.1056196973713885E-112</v>
      </c>
      <c r="HZ50" s="86">
        <f t="shared" si="55"/>
        <v>7.2068059133432431E-126</v>
      </c>
      <c r="IA50" s="86">
        <f t="shared" si="55"/>
        <v>1.0320489836048668E-120</v>
      </c>
      <c r="IB50" s="86">
        <f t="shared" si="55"/>
        <v>2.0867821014612839E-111</v>
      </c>
      <c r="IC50" s="86">
        <f t="shared" si="55"/>
        <v>1.915962583034618E-140</v>
      </c>
      <c r="ID50" s="86">
        <f t="shared" si="55"/>
        <v>2.4426685675989709E-124</v>
      </c>
      <c r="IE50" s="86">
        <f t="shared" si="55"/>
        <v>8.7668985709806793E-120</v>
      </c>
      <c r="IF50" s="86">
        <f t="shared" si="55"/>
        <v>9.1685691893823367E-84</v>
      </c>
      <c r="IG50" s="86">
        <f t="shared" si="55"/>
        <v>9.7872284187694696E-59</v>
      </c>
      <c r="II50" s="86">
        <f t="shared" si="56"/>
        <v>3.5577644206330661E-194</v>
      </c>
      <c r="IJ50" s="86">
        <f t="shared" si="56"/>
        <v>1.6081441770204021E-177</v>
      </c>
      <c r="IK50" s="86">
        <f t="shared" si="56"/>
        <v>3.1294212674313064E-193</v>
      </c>
      <c r="IL50" s="86">
        <f t="shared" si="56"/>
        <v>8.5715762670475572E-229</v>
      </c>
      <c r="IM50" s="86">
        <f t="shared" si="56"/>
        <v>0</v>
      </c>
      <c r="IN50" s="86">
        <f t="shared" si="56"/>
        <v>9.6565448284605232E-244</v>
      </c>
      <c r="IO50" s="86">
        <f t="shared" si="56"/>
        <v>2.5415980157417873E-229</v>
      </c>
      <c r="IP50" s="86">
        <f t="shared" si="56"/>
        <v>4.1413685521498459E-262</v>
      </c>
      <c r="IQ50" s="86">
        <f t="shared" si="56"/>
        <v>2.6974529073353414E-250</v>
      </c>
      <c r="IR50" s="86">
        <f t="shared" si="56"/>
        <v>1.152167862110735E-231</v>
      </c>
      <c r="IS50" s="86">
        <f t="shared" si="56"/>
        <v>1.1249132287820953E-293</v>
      </c>
      <c r="IT50" s="86">
        <f t="shared" si="56"/>
        <v>2.8082140164092195E-258</v>
      </c>
      <c r="IU50" s="86">
        <f t="shared" si="56"/>
        <v>1.744198606476666E-247</v>
      </c>
      <c r="IV50" s="86">
        <f t="shared" si="56"/>
        <v>4.097921678633224E-275</v>
      </c>
      <c r="IW50" s="86">
        <f t="shared" si="56"/>
        <v>1.3943878582025618E-182</v>
      </c>
      <c r="IY50" s="86">
        <f t="shared" si="57"/>
        <v>1.9234055971670183E-6</v>
      </c>
      <c r="IZ50" s="86">
        <f t="shared" si="57"/>
        <v>3.3818037242295975E-6</v>
      </c>
      <c r="JA50" s="86">
        <f t="shared" si="57"/>
        <v>1.1338145757189187E-6</v>
      </c>
      <c r="JB50" s="86">
        <f t="shared" si="57"/>
        <v>2.9679580531895564E-7</v>
      </c>
      <c r="JC50" s="86">
        <f t="shared" si="57"/>
        <v>1.1810751896064243E-7</v>
      </c>
      <c r="JD50" s="86">
        <f t="shared" si="57"/>
        <v>1.217328298580667E-7</v>
      </c>
      <c r="JE50" s="86">
        <f t="shared" si="57"/>
        <v>1.7735447400444426E-7</v>
      </c>
      <c r="JF50" s="86">
        <f t="shared" si="57"/>
        <v>3.0868729393682696E-8</v>
      </c>
      <c r="JG50" s="86">
        <f t="shared" si="57"/>
        <v>7.1371828002315309E-8</v>
      </c>
      <c r="JH50" s="86">
        <f t="shared" si="57"/>
        <v>3.0862126897226662E-7</v>
      </c>
      <c r="JI50" s="86">
        <f t="shared" si="57"/>
        <v>1.6577030529340161E-8</v>
      </c>
      <c r="JJ50" s="86">
        <f t="shared" si="57"/>
        <v>6.4300834064006627E-7</v>
      </c>
      <c r="JK50" s="86">
        <f t="shared" si="57"/>
        <v>7.7549093874127117E-8</v>
      </c>
      <c r="JL50" s="86">
        <f t="shared" si="57"/>
        <v>2.14604417314088E-9</v>
      </c>
      <c r="JM50" s="86">
        <f t="shared" si="57"/>
        <v>9.7995321696977852E-12</v>
      </c>
    </row>
    <row r="51" spans="2:273" x14ac:dyDescent="0.25">
      <c r="B51" s="2">
        <v>24</v>
      </c>
      <c r="C51" s="37">
        <v>58.698</v>
      </c>
      <c r="D51" s="37">
        <v>60.19</v>
      </c>
      <c r="E51" s="37">
        <v>57.365000000000002</v>
      </c>
      <c r="F51" s="37">
        <v>60.746000000000002</v>
      </c>
      <c r="G51" s="37">
        <v>58.444000000000003</v>
      </c>
      <c r="H51" s="37">
        <v>63.651000000000003</v>
      </c>
      <c r="I51" s="37">
        <v>65.459999999999994</v>
      </c>
      <c r="J51" s="37">
        <v>65.888999999999996</v>
      </c>
      <c r="K51" s="37">
        <v>64.840999999999994</v>
      </c>
      <c r="L51" s="37">
        <v>63.777999999999999</v>
      </c>
      <c r="M51" s="37">
        <v>62.222000000000001</v>
      </c>
      <c r="N51" s="37">
        <v>59.110999999999997</v>
      </c>
      <c r="O51" s="37">
        <v>59.253999999999998</v>
      </c>
      <c r="P51" s="37">
        <v>59.918999999999997</v>
      </c>
      <c r="Q51" s="37">
        <v>56.918999999999997</v>
      </c>
      <c r="S51" s="4">
        <f t="shared" si="59"/>
        <v>59.035422138561984</v>
      </c>
      <c r="T51" s="4">
        <f t="shared" si="59"/>
        <v>59.848116263963654</v>
      </c>
      <c r="U51" s="4">
        <f t="shared" si="59"/>
        <v>59.516685076467589</v>
      </c>
      <c r="V51" s="4">
        <f t="shared" si="59"/>
        <v>60.896473352828309</v>
      </c>
      <c r="W51" s="4">
        <f t="shared" si="59"/>
        <v>62.251619192043307</v>
      </c>
      <c r="X51" s="4">
        <f t="shared" si="59"/>
        <v>63.256972231137873</v>
      </c>
      <c r="Y51" s="4">
        <f t="shared" si="59"/>
        <v>66.345675577190164</v>
      </c>
      <c r="Z51" s="4">
        <f t="shared" si="59"/>
        <v>66.57181435613326</v>
      </c>
      <c r="AA51" s="4">
        <f t="shared" si="59"/>
        <v>64.253813459337664</v>
      </c>
      <c r="AB51" s="4">
        <f t="shared" si="59"/>
        <v>63.809974228350242</v>
      </c>
      <c r="AC51" s="4">
        <f t="shared" si="59"/>
        <v>63.156988332046197</v>
      </c>
      <c r="AD51" s="4">
        <f t="shared" si="59"/>
        <v>61.787218842672239</v>
      </c>
      <c r="AE51" s="4">
        <f t="shared" si="59"/>
        <v>62.030593513587647</v>
      </c>
      <c r="AF51" s="4">
        <f t="shared" si="59"/>
        <v>59.323496127070868</v>
      </c>
      <c r="AG51" s="4">
        <f t="shared" si="59"/>
        <v>56.75006630631794</v>
      </c>
      <c r="AI51" s="4">
        <f t="shared" si="60"/>
        <v>-0.33742213856198333</v>
      </c>
      <c r="AJ51" s="4">
        <f t="shared" si="60"/>
        <v>0.34188373603634403</v>
      </c>
      <c r="AK51" s="4">
        <f t="shared" si="60"/>
        <v>-2.1516850764675866</v>
      </c>
      <c r="AL51" s="4">
        <f t="shared" si="60"/>
        <v>-0.15047335282830687</v>
      </c>
      <c r="AM51" s="4">
        <f t="shared" si="60"/>
        <v>-3.8076191920433047</v>
      </c>
      <c r="AN51" s="4">
        <f t="shared" si="60"/>
        <v>0.39402776886213076</v>
      </c>
      <c r="AO51" s="4">
        <f t="shared" si="60"/>
        <v>-0.88567557719017032</v>
      </c>
      <c r="AP51" s="4">
        <f t="shared" si="60"/>
        <v>-0.6828143561332638</v>
      </c>
      <c r="AQ51" s="4">
        <f t="shared" si="60"/>
        <v>0.58718654066233</v>
      </c>
      <c r="AR51" s="4">
        <f t="shared" si="60"/>
        <v>-3.197422835024355E-2</v>
      </c>
      <c r="AS51" s="4">
        <f t="shared" si="60"/>
        <v>-0.93498833204619558</v>
      </c>
      <c r="AT51" s="4">
        <f t="shared" si="60"/>
        <v>-2.6762188426722417</v>
      </c>
      <c r="AU51" s="4">
        <f t="shared" si="60"/>
        <v>-2.7765935135876489</v>
      </c>
      <c r="AV51" s="4">
        <f t="shared" si="60"/>
        <v>0.59550387292912887</v>
      </c>
      <c r="AW51" s="4">
        <f t="shared" si="60"/>
        <v>0.16893369368205668</v>
      </c>
      <c r="AY51" s="2">
        <f t="shared" si="51"/>
        <v>59.03127183215932</v>
      </c>
      <c r="AZ51" s="2">
        <f t="shared" si="51"/>
        <v>59.841071467109771</v>
      </c>
      <c r="BA51" s="2">
        <f t="shared" si="51"/>
        <v>59.513976346002131</v>
      </c>
      <c r="BB51" s="2">
        <f t="shared" si="51"/>
        <v>60.895684363776937</v>
      </c>
      <c r="BC51" s="2">
        <f t="shared" si="51"/>
        <v>62.251290078075598</v>
      </c>
      <c r="BD51" s="2">
        <f t="shared" si="51"/>
        <v>63.256639268137818</v>
      </c>
      <c r="BE51" s="2">
        <f t="shared" si="51"/>
        <v>66.345177136330108</v>
      </c>
      <c r="BF51" s="2">
        <f t="shared" si="51"/>
        <v>66.571719588979789</v>
      </c>
      <c r="BG51" s="2">
        <f t="shared" si="51"/>
        <v>64.253606452522632</v>
      </c>
      <c r="BH51" s="2">
        <f t="shared" si="51"/>
        <v>63.809216337237679</v>
      </c>
      <c r="BI51" s="2">
        <f t="shared" si="51"/>
        <v>63.156936085935264</v>
      </c>
      <c r="BJ51" s="2">
        <f t="shared" si="51"/>
        <v>61.785741427080502</v>
      </c>
      <c r="BK51" s="2">
        <f t="shared" si="51"/>
        <v>62.030366685181271</v>
      </c>
      <c r="BL51" s="2">
        <f t="shared" si="51"/>
        <v>59.323488334773025</v>
      </c>
      <c r="BM51" s="2">
        <f t="shared" si="51"/>
        <v>56.750066265880932</v>
      </c>
      <c r="BO51" s="2">
        <f t="shared" si="10"/>
        <v>58.698</v>
      </c>
      <c r="BP51" s="2">
        <f t="shared" si="11"/>
        <v>60.19</v>
      </c>
      <c r="BQ51" s="2">
        <f t="shared" si="12"/>
        <v>57.365000000000002</v>
      </c>
      <c r="BR51" s="2">
        <f t="shared" si="13"/>
        <v>60.746000000000002</v>
      </c>
      <c r="BS51" s="2">
        <f t="shared" si="14"/>
        <v>58.444000000000003</v>
      </c>
      <c r="BT51" s="2">
        <f t="shared" si="15"/>
        <v>63.651000000000003</v>
      </c>
      <c r="BU51" s="2">
        <f t="shared" si="16"/>
        <v>65.459999999999994</v>
      </c>
      <c r="BV51" s="2">
        <f t="shared" si="17"/>
        <v>65.888999999999996</v>
      </c>
      <c r="BW51" s="2">
        <f t="shared" si="18"/>
        <v>64.840999999999994</v>
      </c>
      <c r="BX51" s="2">
        <f t="shared" si="19"/>
        <v>63.777999999999999</v>
      </c>
      <c r="BY51" s="2">
        <f t="shared" si="20"/>
        <v>62.222000000000001</v>
      </c>
      <c r="BZ51" s="2">
        <f t="shared" si="21"/>
        <v>59.110999999999997</v>
      </c>
      <c r="CA51" s="2">
        <f t="shared" si="22"/>
        <v>59.253999999999998</v>
      </c>
      <c r="CB51" s="2">
        <f t="shared" si="23"/>
        <v>59.918999999999997</v>
      </c>
      <c r="CC51" s="2">
        <f t="shared" si="24"/>
        <v>56.918999999999997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59.720028541226206</v>
      </c>
      <c r="DL51" s="2">
        <f t="shared" si="61"/>
        <v>60.910245523053241</v>
      </c>
      <c r="DM51" s="2">
        <f t="shared" si="61"/>
        <v>60.258475687103598</v>
      </c>
      <c r="DN51" s="2">
        <f t="shared" si="61"/>
        <v>61.216481727574745</v>
      </c>
      <c r="DO51" s="2">
        <f t="shared" si="61"/>
        <v>62.713269346082178</v>
      </c>
      <c r="DP51" s="2">
        <f t="shared" si="61"/>
        <v>63.995284959226815</v>
      </c>
      <c r="DQ51" s="2">
        <f t="shared" si="61"/>
        <v>67.061260351673283</v>
      </c>
      <c r="DR51" s="2">
        <f t="shared" si="61"/>
        <v>67.227198432055758</v>
      </c>
      <c r="DS51" s="2">
        <f t="shared" si="61"/>
        <v>64.736000000000004</v>
      </c>
      <c r="DT51" s="2">
        <f t="shared" si="61"/>
        <v>64.425470552703132</v>
      </c>
      <c r="DU51" s="2">
        <f t="shared" si="61"/>
        <v>63.590239136302273</v>
      </c>
      <c r="DV51" s="2">
        <f t="shared" si="61"/>
        <v>62.165320648343922</v>
      </c>
      <c r="DW51" s="2">
        <f t="shared" si="61"/>
        <v>62.174975609756096</v>
      </c>
      <c r="DX51" s="2">
        <f t="shared" si="61"/>
        <v>59.215647226173537</v>
      </c>
      <c r="DY51" s="2">
        <f t="shared" si="61"/>
        <v>56.668129032258072</v>
      </c>
      <c r="EA51" s="2">
        <f t="shared" si="62"/>
        <v>55.132285098033023</v>
      </c>
      <c r="EB51" s="2">
        <f t="shared" si="62"/>
        <v>54.046581765087609</v>
      </c>
      <c r="EC51" s="2">
        <f t="shared" si="62"/>
        <v>55.146835597719999</v>
      </c>
      <c r="ED51" s="2">
        <f t="shared" si="62"/>
        <v>58.870308634879152</v>
      </c>
      <c r="EE51" s="2">
        <f t="shared" si="62"/>
        <v>59.136349383493844</v>
      </c>
      <c r="EF51" s="2">
        <f t="shared" si="62"/>
        <v>58.245131682011817</v>
      </c>
      <c r="EG51" s="2">
        <f t="shared" si="62"/>
        <v>61.592326675913093</v>
      </c>
      <c r="EH51" s="2">
        <f t="shared" si="62"/>
        <v>61.795307610884862</v>
      </c>
      <c r="EI51" s="2">
        <f t="shared" si="62"/>
        <v>60.882812776064895</v>
      </c>
      <c r="EJ51" s="2">
        <f t="shared" si="62"/>
        <v>59.958444284100722</v>
      </c>
      <c r="EK51" s="2">
        <f t="shared" si="62"/>
        <v>59.961799579928439</v>
      </c>
      <c r="EL51" s="2">
        <f t="shared" si="62"/>
        <v>59.376611150288646</v>
      </c>
      <c r="EM51" s="2">
        <f t="shared" si="62"/>
        <v>61.042016449814128</v>
      </c>
      <c r="EN51" s="2">
        <f t="shared" si="62"/>
        <v>60.194205882352939</v>
      </c>
      <c r="EO51" s="2">
        <f t="shared" si="62"/>
        <v>57.520478826227809</v>
      </c>
      <c r="EQ51" s="2">
        <f t="shared" si="63"/>
        <v>53.608690783106802</v>
      </c>
      <c r="ER51" s="2">
        <f t="shared" si="63"/>
        <v>54.038966392296828</v>
      </c>
      <c r="ES51" s="2">
        <f t="shared" si="63"/>
        <v>55.497035575721789</v>
      </c>
      <c r="ET51" s="2">
        <f t="shared" si="63"/>
        <v>57.516962918892204</v>
      </c>
      <c r="EU51" s="2">
        <f t="shared" si="63"/>
        <v>58.37893844783413</v>
      </c>
      <c r="EV51" s="2">
        <f t="shared" si="63"/>
        <v>59.187416388511608</v>
      </c>
      <c r="EW51" s="2">
        <f t="shared" si="63"/>
        <v>63.163448374863513</v>
      </c>
      <c r="EX51" s="2">
        <f t="shared" si="63"/>
        <v>62.639446978608746</v>
      </c>
      <c r="EY51" s="2">
        <f t="shared" si="63"/>
        <v>61.26056565418348</v>
      </c>
      <c r="EZ51" s="2">
        <f t="shared" si="63"/>
        <v>59.708877045759927</v>
      </c>
      <c r="FA51" s="2">
        <f t="shared" si="63"/>
        <v>59.997894323245234</v>
      </c>
      <c r="FB51" s="2">
        <f t="shared" si="63"/>
        <v>60.139682185055513</v>
      </c>
      <c r="FC51" s="2">
        <f t="shared" si="63"/>
        <v>59.202498784273828</v>
      </c>
      <c r="FD51" s="2">
        <f t="shared" si="63"/>
        <v>58.743014912668961</v>
      </c>
      <c r="FE51" s="2">
        <f t="shared" si="63"/>
        <v>57.212471929685648</v>
      </c>
      <c r="FG51" s="2">
        <f t="shared" si="64"/>
        <v>0.15012768109239732</v>
      </c>
      <c r="FH51" s="2">
        <f t="shared" si="64"/>
        <v>0.15577307376967323</v>
      </c>
      <c r="FI51" s="2">
        <f t="shared" si="64"/>
        <v>0.14564828377149991</v>
      </c>
      <c r="FJ51" s="2">
        <f t="shared" si="64"/>
        <v>0.1367285936753955</v>
      </c>
      <c r="FK51" s="2">
        <f t="shared" si="64"/>
        <v>0.12915410149425763</v>
      </c>
      <c r="FL51" s="2">
        <f t="shared" si="64"/>
        <v>0.12845799540947228</v>
      </c>
      <c r="FM51" s="2">
        <f t="shared" si="64"/>
        <v>0.13093895366765665</v>
      </c>
      <c r="FN51" s="2">
        <f t="shared" si="64"/>
        <v>0.12067326227283307</v>
      </c>
      <c r="FO51" s="2">
        <f t="shared" si="64"/>
        <v>0.12519394718865226</v>
      </c>
      <c r="FP51" s="2">
        <f t="shared" si="64"/>
        <v>0.13795596468244786</v>
      </c>
      <c r="FQ51" s="2">
        <f t="shared" si="64"/>
        <v>0.11941861109557532</v>
      </c>
      <c r="FR51" s="2">
        <f t="shared" si="64"/>
        <v>0.13611406768844656</v>
      </c>
      <c r="FS51" s="2">
        <f t="shared" si="64"/>
        <v>0.12762982904236328</v>
      </c>
      <c r="FT51" s="2">
        <f t="shared" si="64"/>
        <v>0.11021073004673436</v>
      </c>
      <c r="FU51" s="2">
        <f t="shared" si="64"/>
        <v>9.6132310235003654E-2</v>
      </c>
      <c r="FW51" s="2">
        <f t="shared" si="53"/>
        <v>6.1856974343777874E-6</v>
      </c>
      <c r="FX51" s="2">
        <f t="shared" si="53"/>
        <v>7.2279665370372399E-6</v>
      </c>
      <c r="FY51" s="2">
        <f t="shared" si="53"/>
        <v>6.4682324154374804E-6</v>
      </c>
      <c r="FZ51" s="2">
        <f t="shared" si="53"/>
        <v>6.2188946926724625E-6</v>
      </c>
      <c r="GA51" s="2">
        <f t="shared" si="53"/>
        <v>7.1085870994667557E-6</v>
      </c>
      <c r="GB51" s="2">
        <f t="shared" si="53"/>
        <v>7.929874262779882E-6</v>
      </c>
      <c r="GC51" s="2">
        <f t="shared" si="53"/>
        <v>8.4257245517513448E-6</v>
      </c>
      <c r="GD51" s="2">
        <f t="shared" si="53"/>
        <v>6.0921510924926555E-6</v>
      </c>
      <c r="GE51" s="2">
        <f t="shared" si="53"/>
        <v>5.7454068029693479E-6</v>
      </c>
      <c r="GF51" s="2">
        <f t="shared" si="53"/>
        <v>5.1982727371359068E-6</v>
      </c>
      <c r="GG51" s="2">
        <f t="shared" si="53"/>
        <v>4.4854009944508683E-6</v>
      </c>
      <c r="GH51" s="2">
        <f t="shared" si="53"/>
        <v>4.4191407367738715E-6</v>
      </c>
      <c r="GI51" s="2">
        <f t="shared" si="53"/>
        <v>5.1865114567183012E-6</v>
      </c>
      <c r="GJ51" s="2">
        <f t="shared" si="53"/>
        <v>4.5171805342300783E-6</v>
      </c>
      <c r="GK51" s="2">
        <f t="shared" si="53"/>
        <v>3.6401775254951509E-6</v>
      </c>
      <c r="GM51" s="86">
        <f t="shared" si="54"/>
        <v>3.364206786089061E-6</v>
      </c>
      <c r="GN51" s="86">
        <f t="shared" si="54"/>
        <v>5.7538832733762799E-6</v>
      </c>
      <c r="GO51" s="86">
        <f t="shared" si="54"/>
        <v>2.0367523176957773E-6</v>
      </c>
      <c r="GP51" s="86">
        <f t="shared" si="54"/>
        <v>5.7184543638425082E-7</v>
      </c>
      <c r="GQ51" s="86">
        <f t="shared" si="54"/>
        <v>2.3704571488753498E-7</v>
      </c>
      <c r="GR51" s="86">
        <f t="shared" si="54"/>
        <v>2.433046773559217E-7</v>
      </c>
      <c r="GS51" s="86">
        <f t="shared" si="54"/>
        <v>3.4812672130701238E-7</v>
      </c>
      <c r="GT51" s="86">
        <f t="shared" si="54"/>
        <v>6.5952072114909234E-8</v>
      </c>
      <c r="GU51" s="86">
        <f t="shared" si="54"/>
        <v>1.4637095735736697E-7</v>
      </c>
      <c r="GV51" s="86">
        <f t="shared" si="54"/>
        <v>5.950866173339352E-7</v>
      </c>
      <c r="GW51" s="86">
        <f t="shared" si="54"/>
        <v>3.6744947311733743E-8</v>
      </c>
      <c r="GX51" s="86">
        <f t="shared" si="54"/>
        <v>1.1726934619730315E-6</v>
      </c>
      <c r="GY51" s="86">
        <f t="shared" si="54"/>
        <v>1.5938267060161848E-7</v>
      </c>
      <c r="GZ51" s="86">
        <f t="shared" si="54"/>
        <v>5.2483687816522938E-9</v>
      </c>
      <c r="HA51" s="86">
        <f t="shared" si="54"/>
        <v>3.1519424526354632E-11</v>
      </c>
      <c r="HC51" s="86">
        <f t="shared" si="58"/>
        <v>1.8977231658208816E-17</v>
      </c>
      <c r="HD51" s="86">
        <f t="shared" si="58"/>
        <v>1.3463482992490766E-16</v>
      </c>
      <c r="HE51" s="86">
        <f t="shared" si="58"/>
        <v>5.9188354104188101E-17</v>
      </c>
      <c r="HF51" s="86">
        <f t="shared" si="58"/>
        <v>1.1678370321579201E-19</v>
      </c>
      <c r="HG51" s="86">
        <f t="shared" si="58"/>
        <v>2.0919584211203197E-26</v>
      </c>
      <c r="HH51" s="86">
        <f t="shared" si="58"/>
        <v>2.4110704036637271E-21</v>
      </c>
      <c r="HI51" s="86">
        <f t="shared" si="58"/>
        <v>2.3412093739802232E-20</v>
      </c>
      <c r="HJ51" s="86">
        <f t="shared" si="58"/>
        <v>6.6856379704579728E-22</v>
      </c>
      <c r="HK51" s="86">
        <f t="shared" si="58"/>
        <v>2.8608606831923327E-21</v>
      </c>
      <c r="HL51" s="86">
        <f t="shared" si="58"/>
        <v>1.473849064306382E-19</v>
      </c>
      <c r="HM51" s="86">
        <f t="shared" si="58"/>
        <v>4.2028222665615651E-24</v>
      </c>
      <c r="HN51" s="86">
        <f t="shared" si="58"/>
        <v>8.5010714690889591E-22</v>
      </c>
      <c r="HO51" s="86">
        <f t="shared" si="58"/>
        <v>2.6552093182846003E-21</v>
      </c>
      <c r="HP51" s="86">
        <f t="shared" si="58"/>
        <v>7.0719848813399399E-25</v>
      </c>
      <c r="HQ51" s="86">
        <f t="shared" si="58"/>
        <v>1.9741858037251399E-31</v>
      </c>
      <c r="HS51" s="86">
        <f t="shared" si="55"/>
        <v>7.4533260362777883E-93</v>
      </c>
      <c r="HT51" s="86">
        <f t="shared" si="55"/>
        <v>4.2505411286655085E-85</v>
      </c>
      <c r="HU51" s="86">
        <f t="shared" si="55"/>
        <v>5.5299033325830558E-91</v>
      </c>
      <c r="HV51" s="86">
        <f t="shared" si="55"/>
        <v>1.3845392113347901E-107</v>
      </c>
      <c r="HW51" s="86">
        <f t="shared" si="55"/>
        <v>1.8009502934516108E-149</v>
      </c>
      <c r="HX51" s="86">
        <f t="shared" si="55"/>
        <v>2.9732853967725233E-116</v>
      </c>
      <c r="HY51" s="86">
        <f t="shared" si="55"/>
        <v>9.8036112473596961E-110</v>
      </c>
      <c r="HZ51" s="86">
        <f t="shared" si="55"/>
        <v>1.9712405377384795E-123</v>
      </c>
      <c r="IA51" s="86">
        <f t="shared" si="55"/>
        <v>2.1559034516528632E-118</v>
      </c>
      <c r="IB51" s="86">
        <f t="shared" si="55"/>
        <v>2.7818227327419334E-109</v>
      </c>
      <c r="IC51" s="86">
        <f t="shared" si="55"/>
        <v>8.774060026247129E-138</v>
      </c>
      <c r="ID51" s="86">
        <f t="shared" si="55"/>
        <v>5.3713251244706886E-122</v>
      </c>
      <c r="IE51" s="86">
        <f t="shared" si="55"/>
        <v>1.6654247411312158E-117</v>
      </c>
      <c r="IF51" s="86">
        <f t="shared" si="55"/>
        <v>3.2749801186531858E-82</v>
      </c>
      <c r="IG51" s="86">
        <f t="shared" si="55"/>
        <v>1.123798011190208E-57</v>
      </c>
      <c r="II51" s="86">
        <f t="shared" si="56"/>
        <v>2.9374126205265081E-191</v>
      </c>
      <c r="IJ51" s="86">
        <f t="shared" si="56"/>
        <v>8.0382085286026514E-175</v>
      </c>
      <c r="IK51" s="86">
        <f t="shared" si="56"/>
        <v>2.5624472940305615E-190</v>
      </c>
      <c r="IL51" s="86">
        <f t="shared" si="56"/>
        <v>2.3793971544510207E-225</v>
      </c>
      <c r="IM51" s="86">
        <f t="shared" si="56"/>
        <v>0</v>
      </c>
      <c r="IN51" s="86">
        <f t="shared" si="56"/>
        <v>5.3723033281160425E-240</v>
      </c>
      <c r="IO51" s="86">
        <f t="shared" si="56"/>
        <v>8.8142508263569118E-226</v>
      </c>
      <c r="IP51" s="86">
        <f t="shared" si="56"/>
        <v>3.6265949580963199E-258</v>
      </c>
      <c r="IQ51" s="86">
        <f t="shared" si="56"/>
        <v>1.5005023421509284E-246</v>
      </c>
      <c r="IR51" s="86">
        <f t="shared" si="56"/>
        <v>3.1455999091839768E-228</v>
      </c>
      <c r="IS51" s="86">
        <f t="shared" si="56"/>
        <v>2.3073271353831946E-289</v>
      </c>
      <c r="IT51" s="86">
        <f t="shared" si="56"/>
        <v>1.7088724634050304E-254</v>
      </c>
      <c r="IU51" s="86">
        <f t="shared" si="56"/>
        <v>8.1979928435556371E-244</v>
      </c>
      <c r="IV51" s="86">
        <f t="shared" si="56"/>
        <v>4.4925307705754425E-271</v>
      </c>
      <c r="IW51" s="86">
        <f t="shared" si="56"/>
        <v>5.8961332691455575E-180</v>
      </c>
      <c r="IY51" s="86">
        <f t="shared" si="57"/>
        <v>3.3642067861080384E-6</v>
      </c>
      <c r="IZ51" s="86">
        <f t="shared" si="57"/>
        <v>5.7538832735109149E-6</v>
      </c>
      <c r="JA51" s="86">
        <f t="shared" si="57"/>
        <v>2.0367523177549658E-6</v>
      </c>
      <c r="JB51" s="86">
        <f t="shared" si="57"/>
        <v>5.7184543638436761E-7</v>
      </c>
      <c r="JC51" s="86">
        <f t="shared" si="57"/>
        <v>2.3704571488753498E-7</v>
      </c>
      <c r="JD51" s="86">
        <f t="shared" si="57"/>
        <v>2.4330467735592413E-7</v>
      </c>
      <c r="JE51" s="86">
        <f t="shared" si="57"/>
        <v>3.4812672130703578E-7</v>
      </c>
      <c r="JF51" s="86">
        <f t="shared" si="57"/>
        <v>6.5952072114909909E-8</v>
      </c>
      <c r="JG51" s="86">
        <f t="shared" si="57"/>
        <v>1.4637095735736983E-7</v>
      </c>
      <c r="JH51" s="86">
        <f t="shared" si="57"/>
        <v>5.9508661733408258E-7</v>
      </c>
      <c r="JI51" s="86">
        <f t="shared" si="57"/>
        <v>3.6744947311733749E-8</v>
      </c>
      <c r="JJ51" s="86">
        <f t="shared" si="57"/>
        <v>1.1726934619730324E-6</v>
      </c>
      <c r="JK51" s="86">
        <f t="shared" si="57"/>
        <v>1.5938267060162112E-7</v>
      </c>
      <c r="JL51" s="86">
        <f t="shared" si="57"/>
        <v>5.2483687816522946E-9</v>
      </c>
      <c r="JM51" s="86">
        <f t="shared" si="57"/>
        <v>3.1519424526354632E-11</v>
      </c>
    </row>
    <row r="52" spans="2:273" x14ac:dyDescent="0.25">
      <c r="B52" s="2">
        <v>25</v>
      </c>
      <c r="C52" s="37">
        <v>58.81</v>
      </c>
      <c r="D52" s="37">
        <v>58.332999999999998</v>
      </c>
      <c r="E52" s="37">
        <v>58.110999999999997</v>
      </c>
      <c r="F52" s="37">
        <v>59.762</v>
      </c>
      <c r="G52" s="37">
        <v>60.746000000000002</v>
      </c>
      <c r="H52" s="37">
        <v>64.031999999999996</v>
      </c>
      <c r="I52" s="37">
        <v>66.206000000000003</v>
      </c>
      <c r="J52" s="37">
        <v>67.683000000000007</v>
      </c>
      <c r="K52" s="37">
        <v>62.746000000000002</v>
      </c>
      <c r="L52" s="37">
        <v>61.317</v>
      </c>
      <c r="M52" s="37">
        <v>61.777999999999999</v>
      </c>
      <c r="N52" s="37">
        <v>60.475999999999999</v>
      </c>
      <c r="O52" s="37">
        <v>61.412999999999997</v>
      </c>
      <c r="P52" s="37">
        <v>57.902999999999999</v>
      </c>
      <c r="Q52" s="37">
        <v>58.854999999999997</v>
      </c>
      <c r="S52" s="4">
        <f t="shared" si="59"/>
        <v>59.176791661401694</v>
      </c>
      <c r="T52" s="4">
        <f t="shared" si="59"/>
        <v>59.910074994906381</v>
      </c>
      <c r="U52" s="4">
        <f t="shared" si="59"/>
        <v>59.58945510113405</v>
      </c>
      <c r="V52" s="4">
        <f t="shared" si="59"/>
        <v>61.08807354747298</v>
      </c>
      <c r="W52" s="4">
        <f t="shared" si="59"/>
        <v>62.445540892036838</v>
      </c>
      <c r="X52" s="4">
        <f t="shared" si="59"/>
        <v>63.378778346671915</v>
      </c>
      <c r="Y52" s="4">
        <f t="shared" si="59"/>
        <v>66.430443861997276</v>
      </c>
      <c r="Z52" s="4">
        <f t="shared" si="59"/>
        <v>66.647309867171955</v>
      </c>
      <c r="AA52" s="4">
        <f t="shared" si="59"/>
        <v>64.33356381947533</v>
      </c>
      <c r="AB52" s="4">
        <f t="shared" si="59"/>
        <v>63.923589118316414</v>
      </c>
      <c r="AC52" s="4">
        <f t="shared" si="59"/>
        <v>63.461492598422176</v>
      </c>
      <c r="AD52" s="4">
        <f t="shared" si="59"/>
        <v>61.892011226591258</v>
      </c>
      <c r="AE52" s="4">
        <f t="shared" si="59"/>
        <v>62.238550230463566</v>
      </c>
      <c r="AF52" s="4">
        <f t="shared" si="59"/>
        <v>59.535223948316762</v>
      </c>
      <c r="AG52" s="4">
        <f t="shared" si="59"/>
        <v>56.820037197985251</v>
      </c>
      <c r="AI52" s="4">
        <f t="shared" si="60"/>
        <v>-0.36679166140169173</v>
      </c>
      <c r="AJ52" s="4">
        <f t="shared" si="60"/>
        <v>-1.5770749949063827</v>
      </c>
      <c r="AK52" s="4">
        <f t="shared" si="60"/>
        <v>-1.4784551011340525</v>
      </c>
      <c r="AL52" s="4">
        <f t="shared" si="60"/>
        <v>-1.3260735474729799</v>
      </c>
      <c r="AM52" s="4">
        <f t="shared" si="60"/>
        <v>-1.6995408920368362</v>
      </c>
      <c r="AN52" s="4">
        <f t="shared" si="60"/>
        <v>0.65322165332808169</v>
      </c>
      <c r="AO52" s="4">
        <f t="shared" si="60"/>
        <v>-0.22444386199727262</v>
      </c>
      <c r="AP52" s="4">
        <f t="shared" si="60"/>
        <v>1.0356901328280514</v>
      </c>
      <c r="AQ52" s="4">
        <f t="shared" si="60"/>
        <v>-1.5875638194753279</v>
      </c>
      <c r="AR52" s="4">
        <f t="shared" si="60"/>
        <v>-2.606589118316414</v>
      </c>
      <c r="AS52" s="4">
        <f t="shared" si="60"/>
        <v>-1.6834925984221769</v>
      </c>
      <c r="AT52" s="4">
        <f t="shared" si="60"/>
        <v>-1.4160112265912588</v>
      </c>
      <c r="AU52" s="4">
        <f t="shared" si="60"/>
        <v>-0.82555023046356979</v>
      </c>
      <c r="AV52" s="4">
        <f t="shared" si="60"/>
        <v>-1.6322239483167635</v>
      </c>
      <c r="AW52" s="4">
        <f t="shared" si="60"/>
        <v>2.0349628020147463</v>
      </c>
      <c r="AY52" s="2">
        <f t="shared" si="51"/>
        <v>59.169785244908482</v>
      </c>
      <c r="AZ52" s="2">
        <f t="shared" si="51"/>
        <v>59.898496223046173</v>
      </c>
      <c r="BA52" s="2">
        <f t="shared" si="51"/>
        <v>59.584762776766887</v>
      </c>
      <c r="BB52" s="2">
        <f t="shared" si="51"/>
        <v>61.086611048924418</v>
      </c>
      <c r="BC52" s="2">
        <f t="shared" si="51"/>
        <v>62.444906024986381</v>
      </c>
      <c r="BD52" s="2">
        <f t="shared" si="51"/>
        <v>63.378138559915371</v>
      </c>
      <c r="BE52" s="2">
        <f t="shared" si="51"/>
        <v>66.429502778054257</v>
      </c>
      <c r="BF52" s="2">
        <f t="shared" si="51"/>
        <v>66.647115584677834</v>
      </c>
      <c r="BG52" s="2">
        <f t="shared" si="51"/>
        <v>64.333155978320292</v>
      </c>
      <c r="BH52" s="2">
        <f t="shared" si="51"/>
        <v>63.922183423281979</v>
      </c>
      <c r="BI52" s="2">
        <f t="shared" si="51"/>
        <v>63.461381625977609</v>
      </c>
      <c r="BJ52" s="2">
        <f t="shared" si="51"/>
        <v>61.889412292160117</v>
      </c>
      <c r="BK52" s="2">
        <f t="shared" si="51"/>
        <v>62.238102545984447</v>
      </c>
      <c r="BL52" s="2">
        <f t="shared" si="51"/>
        <v>59.535205736054493</v>
      </c>
      <c r="BM52" s="2">
        <f t="shared" si="51"/>
        <v>56.820037074665144</v>
      </c>
      <c r="BO52" s="2">
        <f t="shared" si="10"/>
        <v>58.81</v>
      </c>
      <c r="BP52" s="2">
        <f t="shared" si="11"/>
        <v>58.332999999999998</v>
      </c>
      <c r="BQ52" s="2">
        <f t="shared" si="12"/>
        <v>58.110999999999997</v>
      </c>
      <c r="BR52" s="2">
        <f t="shared" si="13"/>
        <v>59.762</v>
      </c>
      <c r="BS52" s="2">
        <f t="shared" si="14"/>
        <v>60.746000000000002</v>
      </c>
      <c r="BT52" s="2">
        <f t="shared" si="15"/>
        <v>64.031999999999996</v>
      </c>
      <c r="BU52" s="2">
        <f t="shared" si="16"/>
        <v>66.206000000000003</v>
      </c>
      <c r="BV52" s="2">
        <f t="shared" si="17"/>
        <v>67.683000000000007</v>
      </c>
      <c r="BW52" s="2">
        <f t="shared" si="18"/>
        <v>62.746000000000002</v>
      </c>
      <c r="BX52" s="2">
        <f t="shared" si="19"/>
        <v>61.317</v>
      </c>
      <c r="BY52" s="2">
        <f t="shared" si="20"/>
        <v>61.777999999999999</v>
      </c>
      <c r="BZ52" s="2">
        <f t="shared" si="21"/>
        <v>60.475999999999999</v>
      </c>
      <c r="CA52" s="2">
        <f t="shared" si="22"/>
        <v>61.412999999999997</v>
      </c>
      <c r="CB52" s="2">
        <f t="shared" si="23"/>
        <v>57.902999999999999</v>
      </c>
      <c r="CC52" s="2">
        <f t="shared" si="24"/>
        <v>58.854999999999997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59.974572938689207</v>
      </c>
      <c r="DL52" s="2">
        <f t="shared" si="61"/>
        <v>61.105846284741922</v>
      </c>
      <c r="DM52" s="2">
        <f t="shared" si="61"/>
        <v>60.436936575052854</v>
      </c>
      <c r="DN52" s="2">
        <f t="shared" si="61"/>
        <v>61.497827242524913</v>
      </c>
      <c r="DO52" s="2">
        <f t="shared" si="61"/>
        <v>63.006808038246511</v>
      </c>
      <c r="DP52" s="2">
        <f t="shared" si="61"/>
        <v>64.226453639383877</v>
      </c>
      <c r="DQ52" s="2">
        <f t="shared" si="61"/>
        <v>67.248719633741189</v>
      </c>
      <c r="DR52" s="2">
        <f t="shared" si="61"/>
        <v>67.395707317073175</v>
      </c>
      <c r="DS52" s="2">
        <f t="shared" si="61"/>
        <v>64.894096689895477</v>
      </c>
      <c r="DT52" s="2">
        <f t="shared" si="61"/>
        <v>64.641170945333755</v>
      </c>
      <c r="DU52" s="2">
        <f t="shared" si="61"/>
        <v>64.001260593792153</v>
      </c>
      <c r="DV52" s="2">
        <f t="shared" si="61"/>
        <v>62.345467089499671</v>
      </c>
      <c r="DW52" s="2">
        <f t="shared" si="61"/>
        <v>62.45572787456446</v>
      </c>
      <c r="DX52" s="2">
        <f t="shared" si="61"/>
        <v>59.465005689900423</v>
      </c>
      <c r="DY52" s="2">
        <f t="shared" si="61"/>
        <v>56.750516129032263</v>
      </c>
      <c r="EA52" s="2">
        <f t="shared" si="62"/>
        <v>55.014817517057793</v>
      </c>
      <c r="EB52" s="2">
        <f t="shared" si="62"/>
        <v>53.930892277741727</v>
      </c>
      <c r="EC52" s="2">
        <f t="shared" si="62"/>
        <v>55.025853127196072</v>
      </c>
      <c r="ED52" s="2">
        <f t="shared" si="62"/>
        <v>58.71880070542128</v>
      </c>
      <c r="EE52" s="2">
        <f t="shared" si="62"/>
        <v>58.989584606140191</v>
      </c>
      <c r="EF52" s="2">
        <f t="shared" si="62"/>
        <v>58.128986137831518</v>
      </c>
      <c r="EG52" s="2">
        <f t="shared" si="62"/>
        <v>61.470559315765151</v>
      </c>
      <c r="EH52" s="2">
        <f t="shared" si="62"/>
        <v>61.672174161900969</v>
      </c>
      <c r="EI52" s="2">
        <f t="shared" si="62"/>
        <v>60.758390831365347</v>
      </c>
      <c r="EJ52" s="2">
        <f t="shared" si="62"/>
        <v>59.824774363456356</v>
      </c>
      <c r="EK52" s="2">
        <f t="shared" si="62"/>
        <v>59.830650749893323</v>
      </c>
      <c r="EL52" s="2">
        <f t="shared" si="62"/>
        <v>59.24959116701654</v>
      </c>
      <c r="EM52" s="2">
        <f t="shared" si="62"/>
        <v>60.881557853159855</v>
      </c>
      <c r="EN52" s="2">
        <f t="shared" si="62"/>
        <v>60.052158211025073</v>
      </c>
      <c r="EO52" s="2">
        <f t="shared" si="62"/>
        <v>57.41619269917625</v>
      </c>
      <c r="EQ52" s="2">
        <f t="shared" si="63"/>
        <v>53.508854119695002</v>
      </c>
      <c r="ER52" s="2">
        <f t="shared" si="63"/>
        <v>53.923230564313883</v>
      </c>
      <c r="ES52" s="2">
        <f t="shared" si="63"/>
        <v>55.371711001439948</v>
      </c>
      <c r="ET52" s="2">
        <f t="shared" si="63"/>
        <v>57.381334325707058</v>
      </c>
      <c r="EU52" s="2">
        <f t="shared" si="63"/>
        <v>58.240843367862176</v>
      </c>
      <c r="EV52" s="2">
        <f t="shared" si="63"/>
        <v>59.060041882046349</v>
      </c>
      <c r="EW52" s="2">
        <f t="shared" si="63"/>
        <v>63.023001736324844</v>
      </c>
      <c r="EX52" s="2">
        <f t="shared" si="63"/>
        <v>62.506493075665006</v>
      </c>
      <c r="EY52" s="2">
        <f t="shared" si="63"/>
        <v>61.131792627851858</v>
      </c>
      <c r="EZ52" s="2">
        <f t="shared" si="63"/>
        <v>59.577995064109537</v>
      </c>
      <c r="FA52" s="2">
        <f t="shared" si="63"/>
        <v>59.866517834296545</v>
      </c>
      <c r="FB52" s="2">
        <f t="shared" si="63"/>
        <v>60.003982541763655</v>
      </c>
      <c r="FC52" s="2">
        <f t="shared" si="63"/>
        <v>59.062764007374362</v>
      </c>
      <c r="FD52" s="2">
        <f t="shared" si="63"/>
        <v>58.61726358199131</v>
      </c>
      <c r="FE52" s="2">
        <f t="shared" si="63"/>
        <v>57.111174598147123</v>
      </c>
      <c r="FG52" s="2">
        <f t="shared" si="64"/>
        <v>0.16226152525720983</v>
      </c>
      <c r="FH52" s="2">
        <f t="shared" si="64"/>
        <v>0.16827285579759965</v>
      </c>
      <c r="FI52" s="2">
        <f t="shared" si="64"/>
        <v>0.15748717598162368</v>
      </c>
      <c r="FJ52" s="2">
        <f t="shared" si="64"/>
        <v>0.14796802696548855</v>
      </c>
      <c r="FK52" s="2">
        <f t="shared" si="64"/>
        <v>0.13987177630614095</v>
      </c>
      <c r="FL52" s="2">
        <f t="shared" si="64"/>
        <v>0.13912713347218186</v>
      </c>
      <c r="FM52" s="2">
        <f t="shared" si="64"/>
        <v>0.14178062792014756</v>
      </c>
      <c r="FN52" s="2">
        <f t="shared" si="64"/>
        <v>0.13079286609732343</v>
      </c>
      <c r="FO52" s="2">
        <f t="shared" si="64"/>
        <v>0.1356341778371796</v>
      </c>
      <c r="FP52" s="2">
        <f t="shared" si="64"/>
        <v>0.14927884430591706</v>
      </c>
      <c r="FQ52" s="2">
        <f t="shared" si="64"/>
        <v>0.12944848941066811</v>
      </c>
      <c r="FR52" s="2">
        <f t="shared" si="64"/>
        <v>0.14731160555335257</v>
      </c>
      <c r="FS52" s="2">
        <f t="shared" si="64"/>
        <v>0.1382410936134166</v>
      </c>
      <c r="FT52" s="2">
        <f t="shared" si="64"/>
        <v>0.11957225872962857</v>
      </c>
      <c r="FU52" s="2">
        <f t="shared" si="64"/>
        <v>0.10443835068301417</v>
      </c>
      <c r="FW52" s="2">
        <f t="shared" si="53"/>
        <v>6.7824783170532308E-6</v>
      </c>
      <c r="FX52" s="2">
        <f t="shared" si="53"/>
        <v>7.9253021836743705E-6</v>
      </c>
      <c r="FY52" s="2">
        <f t="shared" si="53"/>
        <v>7.0922713852286435E-6</v>
      </c>
      <c r="FZ52" s="2">
        <f t="shared" si="53"/>
        <v>6.8188783433824946E-6</v>
      </c>
      <c r="GA52" s="2">
        <f t="shared" si="53"/>
        <v>7.7944054143623681E-6</v>
      </c>
      <c r="GB52" s="2">
        <f t="shared" si="53"/>
        <v>8.6949275751541847E-6</v>
      </c>
      <c r="GC52" s="2">
        <f t="shared" si="53"/>
        <v>9.238615747644872E-6</v>
      </c>
      <c r="GD52" s="2">
        <f t="shared" si="53"/>
        <v>6.6799069143476728E-6</v>
      </c>
      <c r="GE52" s="2">
        <f t="shared" si="53"/>
        <v>6.299709795458632E-6</v>
      </c>
      <c r="GF52" s="2">
        <f t="shared" si="53"/>
        <v>5.6997898553165982E-6</v>
      </c>
      <c r="GG52" s="2">
        <f t="shared" si="53"/>
        <v>4.9181422630807528E-6</v>
      </c>
      <c r="GH52" s="2">
        <f t="shared" si="53"/>
        <v>4.8454893976827619E-6</v>
      </c>
      <c r="GI52" s="2">
        <f t="shared" si="53"/>
        <v>5.6868938807005161E-6</v>
      </c>
      <c r="GJ52" s="2">
        <f t="shared" si="53"/>
        <v>4.952987805266914E-6</v>
      </c>
      <c r="GK52" s="2">
        <f t="shared" si="53"/>
        <v>3.9913738850343189E-6</v>
      </c>
      <c r="GM52" s="86">
        <f t="shared" si="54"/>
        <v>5.8110006084793245E-6</v>
      </c>
      <c r="GN52" s="86">
        <f t="shared" si="54"/>
        <v>9.6746572261893283E-6</v>
      </c>
      <c r="GO52" s="86">
        <f t="shared" si="54"/>
        <v>3.6106779272393195E-6</v>
      </c>
      <c r="GP52" s="86">
        <f t="shared" si="54"/>
        <v>1.0852698524194434E-6</v>
      </c>
      <c r="GQ52" s="86">
        <f t="shared" si="54"/>
        <v>4.6817821558616224E-7</v>
      </c>
      <c r="GR52" s="86">
        <f t="shared" si="54"/>
        <v>4.7861742652681877E-7</v>
      </c>
      <c r="GS52" s="86">
        <f t="shared" si="54"/>
        <v>6.7286010217361396E-7</v>
      </c>
      <c r="GT52" s="86">
        <f t="shared" si="54"/>
        <v>1.3845195221610448E-7</v>
      </c>
      <c r="GU52" s="86">
        <f t="shared" si="54"/>
        <v>2.9525454625467981E-7</v>
      </c>
      <c r="GV52" s="86">
        <f t="shared" si="54"/>
        <v>1.1301591114043695E-6</v>
      </c>
      <c r="GW52" s="86">
        <f t="shared" si="54"/>
        <v>7.9943261540835021E-8</v>
      </c>
      <c r="GX52" s="86">
        <f t="shared" si="54"/>
        <v>2.1103215765892832E-6</v>
      </c>
      <c r="GY52" s="86">
        <f t="shared" si="54"/>
        <v>3.2213487398150364E-7</v>
      </c>
      <c r="GZ52" s="86">
        <f t="shared" si="54"/>
        <v>1.2566964766040515E-8</v>
      </c>
      <c r="HA52" s="86">
        <f t="shared" si="54"/>
        <v>9.8544871151562718E-11</v>
      </c>
      <c r="HC52" s="86">
        <f t="shared" si="58"/>
        <v>5.9243972725948932E-17</v>
      </c>
      <c r="HD52" s="86">
        <f t="shared" si="58"/>
        <v>3.9373292145684318E-16</v>
      </c>
      <c r="HE52" s="86">
        <f t="shared" si="58"/>
        <v>1.8182450169949856E-16</v>
      </c>
      <c r="HF52" s="86">
        <f t="shared" si="58"/>
        <v>4.3642301664699819E-19</v>
      </c>
      <c r="HG52" s="86">
        <f t="shared" si="58"/>
        <v>1.3125458405579528E-25</v>
      </c>
      <c r="HH52" s="86">
        <f t="shared" si="58"/>
        <v>1.0286739109696677E-20</v>
      </c>
      <c r="HI52" s="86">
        <f t="shared" si="58"/>
        <v>9.2973555432374182E-20</v>
      </c>
      <c r="HJ52" s="86">
        <f t="shared" si="58"/>
        <v>2.9733322760098126E-21</v>
      </c>
      <c r="HK52" s="86">
        <f t="shared" si="58"/>
        <v>1.1941032147274808E-20</v>
      </c>
      <c r="HL52" s="86">
        <f t="shared" si="58"/>
        <v>5.4280260896416386E-19</v>
      </c>
      <c r="HM52" s="86">
        <f t="shared" si="58"/>
        <v>2.1266315673362518E-23</v>
      </c>
      <c r="HN52" s="86">
        <f t="shared" si="58"/>
        <v>3.5869596280720054E-21</v>
      </c>
      <c r="HO52" s="86">
        <f t="shared" si="58"/>
        <v>1.0877611709370157E-20</v>
      </c>
      <c r="HP52" s="86">
        <f t="shared" si="58"/>
        <v>3.7464997224442569E-24</v>
      </c>
      <c r="HQ52" s="86">
        <f t="shared" si="58"/>
        <v>1.7057154896898374E-30</v>
      </c>
      <c r="HS52" s="86">
        <f t="shared" si="55"/>
        <v>4.6739481681941411E-91</v>
      </c>
      <c r="HT52" s="86">
        <f t="shared" si="55"/>
        <v>1.9630641747017442E-83</v>
      </c>
      <c r="HU52" s="86">
        <f t="shared" si="55"/>
        <v>3.3393502965698353E-89</v>
      </c>
      <c r="HV52" s="86">
        <f t="shared" si="55"/>
        <v>1.7631685451134906E-105</v>
      </c>
      <c r="HW52" s="86">
        <f t="shared" si="55"/>
        <v>1.6604480266970378E-146</v>
      </c>
      <c r="HX52" s="86">
        <f t="shared" si="55"/>
        <v>6.0235523473764183E-114</v>
      </c>
      <c r="HY52" s="86">
        <f t="shared" si="55"/>
        <v>1.4955116094692603E-107</v>
      </c>
      <c r="HZ52" s="86">
        <f t="shared" si="55"/>
        <v>5.1005085387169794E-121</v>
      </c>
      <c r="IA52" s="86">
        <f t="shared" si="55"/>
        <v>4.2732150300873814E-116</v>
      </c>
      <c r="IB52" s="86">
        <f t="shared" si="55"/>
        <v>3.5353818911378563E-107</v>
      </c>
      <c r="IC52" s="86">
        <f t="shared" si="55"/>
        <v>3.786830786842828E-135</v>
      </c>
      <c r="ID52" s="86">
        <f t="shared" si="55"/>
        <v>1.1213575904930556E-119</v>
      </c>
      <c r="IE52" s="86">
        <f t="shared" si="55"/>
        <v>3.0063105576594343E-115</v>
      </c>
      <c r="IF52" s="86">
        <f t="shared" si="55"/>
        <v>1.1306433974487134E-80</v>
      </c>
      <c r="IG52" s="86">
        <f t="shared" si="55"/>
        <v>1.2613307687984188E-56</v>
      </c>
      <c r="II52" s="86">
        <f t="shared" si="56"/>
        <v>2.3040370555366036E-188</v>
      </c>
      <c r="IJ52" s="86">
        <f t="shared" si="56"/>
        <v>3.8293798974150824E-172</v>
      </c>
      <c r="IK52" s="86">
        <f t="shared" si="56"/>
        <v>1.9930926891643295E-187</v>
      </c>
      <c r="IL52" s="86">
        <f t="shared" si="56"/>
        <v>6.2168377563982106E-222</v>
      </c>
      <c r="IM52" s="86">
        <f t="shared" si="56"/>
        <v>1.019173438466566E-307</v>
      </c>
      <c r="IN52" s="86">
        <f t="shared" si="56"/>
        <v>2.7944479145001315E-236</v>
      </c>
      <c r="IO52" s="86">
        <f t="shared" si="56"/>
        <v>2.8676199870005994E-222</v>
      </c>
      <c r="IP52" s="86">
        <f t="shared" si="56"/>
        <v>2.9633517316683673E-254</v>
      </c>
      <c r="IQ52" s="86">
        <f t="shared" si="56"/>
        <v>7.8179365491115322E-243</v>
      </c>
      <c r="IR52" s="86">
        <f t="shared" si="56"/>
        <v>8.0914685296925474E-225</v>
      </c>
      <c r="IS52" s="86">
        <f t="shared" si="56"/>
        <v>4.3955951775989513E-285</v>
      </c>
      <c r="IT52" s="86">
        <f t="shared" si="56"/>
        <v>9.7470538617238055E-251</v>
      </c>
      <c r="IU52" s="86">
        <f t="shared" si="56"/>
        <v>3.6156071314934606E-240</v>
      </c>
      <c r="IV52" s="86">
        <f t="shared" si="56"/>
        <v>4.595649436506674E-267</v>
      </c>
      <c r="IW52" s="86">
        <f t="shared" si="56"/>
        <v>2.3853613027907716E-177</v>
      </c>
      <c r="IY52" s="86">
        <f t="shared" si="57"/>
        <v>5.8110006085385686E-6</v>
      </c>
      <c r="IZ52" s="86">
        <f t="shared" si="57"/>
        <v>9.6746572265830614E-6</v>
      </c>
      <c r="JA52" s="86">
        <f t="shared" si="57"/>
        <v>3.610677927421144E-6</v>
      </c>
      <c r="JB52" s="86">
        <f t="shared" si="57"/>
        <v>1.0852698524198799E-6</v>
      </c>
      <c r="JC52" s="86">
        <f t="shared" si="57"/>
        <v>4.6817821558616224E-7</v>
      </c>
      <c r="JD52" s="86">
        <f t="shared" si="57"/>
        <v>4.7861742652682904E-7</v>
      </c>
      <c r="JE52" s="86">
        <f t="shared" si="57"/>
        <v>6.7286010217370693E-7</v>
      </c>
      <c r="JF52" s="86">
        <f t="shared" si="57"/>
        <v>1.3845195221610745E-7</v>
      </c>
      <c r="JG52" s="86">
        <f t="shared" si="57"/>
        <v>2.9525454625469177E-7</v>
      </c>
      <c r="JH52" s="86">
        <f t="shared" si="57"/>
        <v>1.1301591114049122E-6</v>
      </c>
      <c r="JI52" s="86">
        <f t="shared" si="57"/>
        <v>7.9943261540835047E-8</v>
      </c>
      <c r="JJ52" s="86">
        <f t="shared" si="57"/>
        <v>2.1103215765892866E-6</v>
      </c>
      <c r="JK52" s="86">
        <f t="shared" si="57"/>
        <v>3.221348739815145E-7</v>
      </c>
      <c r="JL52" s="86">
        <f t="shared" si="57"/>
        <v>1.2566964766040518E-8</v>
      </c>
      <c r="JM52" s="86">
        <f t="shared" si="57"/>
        <v>9.8544871151562718E-11</v>
      </c>
    </row>
    <row r="53" spans="2:273" x14ac:dyDescent="0.25">
      <c r="B53" s="2">
        <v>26</v>
      </c>
      <c r="C53" s="37">
        <v>57.381</v>
      </c>
      <c r="D53" s="37">
        <v>62.302</v>
      </c>
      <c r="E53" s="37">
        <v>59.81</v>
      </c>
      <c r="F53" s="37">
        <v>61.206000000000003</v>
      </c>
      <c r="G53" s="37">
        <v>60.856999999999999</v>
      </c>
      <c r="H53" s="37">
        <v>64.332999999999998</v>
      </c>
      <c r="I53" s="37">
        <v>65.031999999999996</v>
      </c>
      <c r="J53" s="37">
        <v>63.951999999999998</v>
      </c>
      <c r="K53" s="37">
        <v>64.429000000000002</v>
      </c>
      <c r="L53" s="37">
        <v>63.127000000000002</v>
      </c>
      <c r="M53" s="37">
        <v>61.46</v>
      </c>
      <c r="N53" s="37">
        <v>60.667000000000002</v>
      </c>
      <c r="O53" s="37">
        <v>59.968000000000004</v>
      </c>
      <c r="P53" s="37">
        <v>59.031999999999996</v>
      </c>
      <c r="Q53" s="37">
        <v>55.581000000000003</v>
      </c>
      <c r="S53" s="4">
        <f t="shared" si="59"/>
        <v>59.306794700916718</v>
      </c>
      <c r="T53" s="4">
        <f t="shared" si="59"/>
        <v>59.961042907377852</v>
      </c>
      <c r="U53" s="4">
        <f t="shared" si="59"/>
        <v>59.652075588614288</v>
      </c>
      <c r="V53" s="4">
        <f t="shared" si="59"/>
        <v>61.268058920976138</v>
      </c>
      <c r="W53" s="4">
        <f t="shared" si="59"/>
        <v>62.627012825916999</v>
      </c>
      <c r="X53" s="4">
        <f t="shared" si="59"/>
        <v>63.488711608466168</v>
      </c>
      <c r="Y53" s="4">
        <f t="shared" si="59"/>
        <v>66.504371907684202</v>
      </c>
      <c r="Z53" s="4">
        <f t="shared" si="59"/>
        <v>66.712717678845308</v>
      </c>
      <c r="AA53" s="4">
        <f t="shared" si="59"/>
        <v>64.404395160774953</v>
      </c>
      <c r="AB53" s="4">
        <f t="shared" si="59"/>
        <v>64.025903198706146</v>
      </c>
      <c r="AC53" s="4">
        <f t="shared" si="59"/>
        <v>63.751844559306271</v>
      </c>
      <c r="AD53" s="4">
        <f t="shared" si="59"/>
        <v>61.988156258935817</v>
      </c>
      <c r="AE53" s="4">
        <f t="shared" si="59"/>
        <v>62.43587003963605</v>
      </c>
      <c r="AF53" s="4">
        <f t="shared" si="59"/>
        <v>59.739769406597702</v>
      </c>
      <c r="AG53" s="4">
        <f t="shared" si="59"/>
        <v>56.887207853518206</v>
      </c>
      <c r="AI53" s="4">
        <f t="shared" si="60"/>
        <v>-1.9257947009167182</v>
      </c>
      <c r="AJ53" s="4">
        <f t="shared" si="60"/>
        <v>2.3409570926221477</v>
      </c>
      <c r="AK53" s="4">
        <f t="shared" si="60"/>
        <v>0.15792441138571434</v>
      </c>
      <c r="AL53" s="4">
        <f t="shared" si="60"/>
        <v>-6.2058920976134857E-2</v>
      </c>
      <c r="AM53" s="4">
        <f t="shared" si="60"/>
        <v>-1.770012825917</v>
      </c>
      <c r="AN53" s="4">
        <f t="shared" si="60"/>
        <v>0.84428839153382995</v>
      </c>
      <c r="AO53" s="4">
        <f t="shared" si="60"/>
        <v>-1.4723719076842059</v>
      </c>
      <c r="AP53" s="4">
        <f t="shared" si="60"/>
        <v>-2.7607176788453103</v>
      </c>
      <c r="AQ53" s="4">
        <f t="shared" si="60"/>
        <v>2.4604839225048636E-2</v>
      </c>
      <c r="AR53" s="4">
        <f t="shared" si="60"/>
        <v>-0.89890319870614377</v>
      </c>
      <c r="AS53" s="4">
        <f t="shared" si="60"/>
        <v>-2.29184455930627</v>
      </c>
      <c r="AT53" s="4">
        <f t="shared" si="60"/>
        <v>-1.3211562589358152</v>
      </c>
      <c r="AU53" s="4">
        <f t="shared" si="60"/>
        <v>-2.4678700396360469</v>
      </c>
      <c r="AV53" s="4">
        <f t="shared" si="60"/>
        <v>-0.7077694065977056</v>
      </c>
      <c r="AW53" s="4">
        <f t="shared" si="60"/>
        <v>-1.3062078535182025</v>
      </c>
      <c r="AY53" s="2">
        <f t="shared" si="51"/>
        <v>59.295119621896511</v>
      </c>
      <c r="AZ53" s="2">
        <f t="shared" si="51"/>
        <v>59.942244824249237</v>
      </c>
      <c r="BA53" s="2">
        <f t="shared" si="51"/>
        <v>59.64405783629595</v>
      </c>
      <c r="BB53" s="2">
        <f t="shared" si="51"/>
        <v>61.265389996528249</v>
      </c>
      <c r="BC53" s="2">
        <f t="shared" si="51"/>
        <v>62.625808286672225</v>
      </c>
      <c r="BD53" s="2">
        <f t="shared" si="51"/>
        <v>63.4875022671525</v>
      </c>
      <c r="BE53" s="2">
        <f t="shared" si="51"/>
        <v>66.502623205934071</v>
      </c>
      <c r="BF53" s="2">
        <f t="shared" si="51"/>
        <v>66.712326527822128</v>
      </c>
      <c r="BG53" s="2">
        <f t="shared" si="51"/>
        <v>64.403605231569358</v>
      </c>
      <c r="BH53" s="2">
        <f t="shared" si="51"/>
        <v>64.023336605935</v>
      </c>
      <c r="BI53" s="2">
        <f t="shared" si="51"/>
        <v>63.751613332746167</v>
      </c>
      <c r="BJ53" s="2">
        <f t="shared" si="51"/>
        <v>61.983647279355388</v>
      </c>
      <c r="BK53" s="2">
        <f t="shared" si="51"/>
        <v>62.435001574585847</v>
      </c>
      <c r="BL53" s="2">
        <f t="shared" si="51"/>
        <v>59.73972775364593</v>
      </c>
      <c r="BM53" s="2">
        <f t="shared" si="51"/>
        <v>56.887207488159717</v>
      </c>
      <c r="BO53" s="2">
        <f t="shared" si="10"/>
        <v>57.381</v>
      </c>
      <c r="BP53" s="2">
        <f t="shared" si="11"/>
        <v>62.302</v>
      </c>
      <c r="BQ53" s="2">
        <f t="shared" si="12"/>
        <v>59.81</v>
      </c>
      <c r="BR53" s="2">
        <f t="shared" si="13"/>
        <v>61.206000000000003</v>
      </c>
      <c r="BS53" s="2">
        <f t="shared" si="14"/>
        <v>60.856999999999999</v>
      </c>
      <c r="BT53" s="2">
        <f t="shared" si="15"/>
        <v>64.332999999999998</v>
      </c>
      <c r="BU53" s="2">
        <f t="shared" si="16"/>
        <v>65.031999999999996</v>
      </c>
      <c r="BV53" s="2">
        <f t="shared" si="17"/>
        <v>63.951999999999998</v>
      </c>
      <c r="BW53" s="2">
        <f t="shared" si="18"/>
        <v>64.429000000000002</v>
      </c>
      <c r="BX53" s="2">
        <f t="shared" si="19"/>
        <v>63.127000000000002</v>
      </c>
      <c r="BY53" s="2">
        <f t="shared" si="20"/>
        <v>61.46</v>
      </c>
      <c r="BZ53" s="2">
        <f t="shared" si="21"/>
        <v>60.667000000000002</v>
      </c>
      <c r="CA53" s="2">
        <f t="shared" si="22"/>
        <v>59.968000000000004</v>
      </c>
      <c r="CB53" s="2">
        <f t="shared" si="23"/>
        <v>59.031999999999996</v>
      </c>
      <c r="CC53" s="2">
        <f t="shared" si="24"/>
        <v>55.581000000000003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60.229117336152207</v>
      </c>
      <c r="DL53" s="2">
        <f t="shared" si="61"/>
        <v>61.301447046430603</v>
      </c>
      <c r="DM53" s="2">
        <f t="shared" si="61"/>
        <v>60.615397463002111</v>
      </c>
      <c r="DN53" s="2">
        <f t="shared" si="61"/>
        <v>61.779172757475081</v>
      </c>
      <c r="DO53" s="2">
        <f t="shared" si="61"/>
        <v>63.300346730410844</v>
      </c>
      <c r="DP53" s="2">
        <f t="shared" si="61"/>
        <v>64.457622319540917</v>
      </c>
      <c r="DQ53" s="2">
        <f t="shared" si="61"/>
        <v>67.436178915809094</v>
      </c>
      <c r="DR53" s="2">
        <f t="shared" si="61"/>
        <v>67.564216202090591</v>
      </c>
      <c r="DS53" s="2">
        <f t="shared" si="61"/>
        <v>65.05219337979095</v>
      </c>
      <c r="DT53" s="2">
        <f t="shared" si="61"/>
        <v>64.856871337964378</v>
      </c>
      <c r="DU53" s="2">
        <f t="shared" si="61"/>
        <v>64.412282051282034</v>
      </c>
      <c r="DV53" s="2">
        <f t="shared" si="61"/>
        <v>62.525613530655413</v>
      </c>
      <c r="DW53" s="2">
        <f t="shared" si="61"/>
        <v>62.736480139372816</v>
      </c>
      <c r="DX53" s="2">
        <f t="shared" si="61"/>
        <v>59.714364153627308</v>
      </c>
      <c r="DY53" s="2">
        <f t="shared" si="61"/>
        <v>56.832903225806454</v>
      </c>
      <c r="EA53" s="2">
        <f t="shared" si="62"/>
        <v>54.89734993608257</v>
      </c>
      <c r="EB53" s="2">
        <f t="shared" si="62"/>
        <v>53.815202790395844</v>
      </c>
      <c r="EC53" s="2">
        <f t="shared" si="62"/>
        <v>54.904870656672138</v>
      </c>
      <c r="ED53" s="2">
        <f t="shared" si="62"/>
        <v>58.567292775963409</v>
      </c>
      <c r="EE53" s="2">
        <f t="shared" si="62"/>
        <v>58.842819828786531</v>
      </c>
      <c r="EF53" s="2">
        <f t="shared" si="62"/>
        <v>58.012840593651227</v>
      </c>
      <c r="EG53" s="2">
        <f t="shared" si="62"/>
        <v>61.348791955617209</v>
      </c>
      <c r="EH53" s="2">
        <f t="shared" si="62"/>
        <v>61.549040712917083</v>
      </c>
      <c r="EI53" s="2">
        <f t="shared" si="62"/>
        <v>60.633968886665791</v>
      </c>
      <c r="EJ53" s="2">
        <f t="shared" si="62"/>
        <v>59.691104442811984</v>
      </c>
      <c r="EK53" s="2">
        <f t="shared" si="62"/>
        <v>59.699501919858207</v>
      </c>
      <c r="EL53" s="2">
        <f t="shared" si="62"/>
        <v>59.122571183744434</v>
      </c>
      <c r="EM53" s="2">
        <f t="shared" si="62"/>
        <v>60.721099256505582</v>
      </c>
      <c r="EN53" s="2">
        <f t="shared" si="62"/>
        <v>59.910110539697214</v>
      </c>
      <c r="EO53" s="2">
        <f t="shared" si="62"/>
        <v>57.311906572124691</v>
      </c>
      <c r="EQ53" s="2">
        <f t="shared" si="63"/>
        <v>53.409017456283202</v>
      </c>
      <c r="ER53" s="2">
        <f t="shared" si="63"/>
        <v>53.807494736330931</v>
      </c>
      <c r="ES53" s="2">
        <f t="shared" si="63"/>
        <v>55.246386427158114</v>
      </c>
      <c r="ET53" s="2">
        <f t="shared" si="63"/>
        <v>57.245705732521913</v>
      </c>
      <c r="EU53" s="2">
        <f t="shared" si="63"/>
        <v>58.102748287890229</v>
      </c>
      <c r="EV53" s="2">
        <f t="shared" si="63"/>
        <v>58.932667375581097</v>
      </c>
      <c r="EW53" s="2">
        <f t="shared" si="63"/>
        <v>62.882555097786181</v>
      </c>
      <c r="EX53" s="2">
        <f t="shared" si="63"/>
        <v>62.37353917272128</v>
      </c>
      <c r="EY53" s="2">
        <f t="shared" si="63"/>
        <v>61.003019601520236</v>
      </c>
      <c r="EZ53" s="2">
        <f t="shared" si="63"/>
        <v>59.44711308245914</v>
      </c>
      <c r="FA53" s="2">
        <f t="shared" si="63"/>
        <v>59.735141345347849</v>
      </c>
      <c r="FB53" s="2">
        <f t="shared" si="63"/>
        <v>59.868282898471804</v>
      </c>
      <c r="FC53" s="2">
        <f t="shared" si="63"/>
        <v>58.923029230474903</v>
      </c>
      <c r="FD53" s="2">
        <f t="shared" si="63"/>
        <v>58.491512251313658</v>
      </c>
      <c r="FE53" s="2">
        <f t="shared" si="63"/>
        <v>57.009877266608598</v>
      </c>
      <c r="FG53" s="2">
        <f t="shared" si="64"/>
        <v>0.1751739293354827</v>
      </c>
      <c r="FH53" s="2">
        <f t="shared" si="64"/>
        <v>0.1815599529902274</v>
      </c>
      <c r="FI53" s="2">
        <f t="shared" si="64"/>
        <v>0.17009679062046812</v>
      </c>
      <c r="FJ53" s="2">
        <f t="shared" si="64"/>
        <v>0.1599601737091412</v>
      </c>
      <c r="FK53" s="2">
        <f t="shared" si="64"/>
        <v>0.15132429566570282</v>
      </c>
      <c r="FL53" s="2">
        <f t="shared" si="64"/>
        <v>0.15052935275171483</v>
      </c>
      <c r="FM53" s="2">
        <f t="shared" si="64"/>
        <v>0.15336157416900451</v>
      </c>
      <c r="FN53" s="2">
        <f t="shared" si="64"/>
        <v>0.14162441556884503</v>
      </c>
      <c r="FO53" s="2">
        <f t="shared" si="64"/>
        <v>0.14679894569527072</v>
      </c>
      <c r="FP53" s="2">
        <f t="shared" si="64"/>
        <v>0.16135710806865047</v>
      </c>
      <c r="FQ53" s="2">
        <f t="shared" si="64"/>
        <v>0.14018666101586302</v>
      </c>
      <c r="FR53" s="2">
        <f t="shared" si="64"/>
        <v>0.15926049634283665</v>
      </c>
      <c r="FS53" s="2">
        <f t="shared" si="64"/>
        <v>0.14958331469306788</v>
      </c>
      <c r="FT53" s="2">
        <f t="shared" si="64"/>
        <v>0.12961314233740501</v>
      </c>
      <c r="FU53" s="2">
        <f t="shared" si="64"/>
        <v>0.11337203505498267</v>
      </c>
      <c r="FW53" s="2">
        <f t="shared" si="53"/>
        <v>7.436834724086149E-6</v>
      </c>
      <c r="FX53" s="2">
        <f t="shared" si="53"/>
        <v>8.6899143977724873E-6</v>
      </c>
      <c r="FY53" s="2">
        <f t="shared" si="53"/>
        <v>7.7765156139561331E-6</v>
      </c>
      <c r="FZ53" s="2">
        <f t="shared" si="53"/>
        <v>7.4767465069215954E-6</v>
      </c>
      <c r="GA53" s="2">
        <f t="shared" si="53"/>
        <v>8.5463891619480459E-6</v>
      </c>
      <c r="GB53" s="2">
        <f t="shared" si="53"/>
        <v>9.533790505581006E-6</v>
      </c>
      <c r="GC53" s="2">
        <f t="shared" si="53"/>
        <v>1.0129931700776476E-5</v>
      </c>
      <c r="GD53" s="2">
        <f t="shared" si="53"/>
        <v>7.3243675635470875E-6</v>
      </c>
      <c r="GE53" s="2">
        <f t="shared" si="53"/>
        <v>6.9074902344835841E-6</v>
      </c>
      <c r="GF53" s="2">
        <f t="shared" si="53"/>
        <v>6.2496918622131905E-6</v>
      </c>
      <c r="GG53" s="2">
        <f t="shared" si="53"/>
        <v>5.3926331982289769E-6</v>
      </c>
      <c r="GH53" s="2">
        <f t="shared" si="53"/>
        <v>5.3129709904727822E-6</v>
      </c>
      <c r="GI53" s="2">
        <f t="shared" si="53"/>
        <v>6.2355517227625305E-6</v>
      </c>
      <c r="GJ53" s="2">
        <f t="shared" si="53"/>
        <v>5.4308405390821651E-6</v>
      </c>
      <c r="GK53" s="2">
        <f t="shared" si="53"/>
        <v>4.3764527523085996E-6</v>
      </c>
      <c r="GM53" s="86">
        <f t="shared" si="54"/>
        <v>9.9125205264238787E-6</v>
      </c>
      <c r="GN53" s="86">
        <f t="shared" si="54"/>
        <v>1.6076084471291693E-5</v>
      </c>
      <c r="GO53" s="86">
        <f t="shared" si="54"/>
        <v>6.3168766174780017E-6</v>
      </c>
      <c r="GP53" s="86">
        <f t="shared" si="54"/>
        <v>2.0288243691319463E-6</v>
      </c>
      <c r="GQ53" s="86">
        <f t="shared" si="54"/>
        <v>9.099643778025594E-7</v>
      </c>
      <c r="GR53" s="86">
        <f t="shared" si="54"/>
        <v>9.2668323620539927E-7</v>
      </c>
      <c r="GS53" s="86">
        <f t="shared" si="54"/>
        <v>1.2806007010222092E-6</v>
      </c>
      <c r="GT53" s="86">
        <f t="shared" si="54"/>
        <v>2.8558835702412718E-7</v>
      </c>
      <c r="GU53" s="86">
        <f t="shared" si="54"/>
        <v>5.8581629792446584E-7</v>
      </c>
      <c r="GV53" s="86">
        <f t="shared" si="54"/>
        <v>2.1140421296714149E-6</v>
      </c>
      <c r="GW53" s="86">
        <f t="shared" si="54"/>
        <v>1.7071421602674463E-7</v>
      </c>
      <c r="GX53" s="86">
        <f t="shared" si="54"/>
        <v>3.7472910745849039E-6</v>
      </c>
      <c r="GY53" s="86">
        <f t="shared" si="54"/>
        <v>6.4028965811845671E-7</v>
      </c>
      <c r="GZ53" s="86">
        <f t="shared" si="54"/>
        <v>2.9462355925253651E-8</v>
      </c>
      <c r="HA53" s="86">
        <f t="shared" si="54"/>
        <v>2.994914835672839E-10</v>
      </c>
      <c r="HC53" s="86">
        <f t="shared" si="58"/>
        <v>1.8174203262726589E-16</v>
      </c>
      <c r="HD53" s="86">
        <f t="shared" si="58"/>
        <v>1.1327325986043488E-15</v>
      </c>
      <c r="HE53" s="86">
        <f t="shared" si="58"/>
        <v>5.488487243961092E-16</v>
      </c>
      <c r="HF53" s="86">
        <f t="shared" si="58"/>
        <v>1.5975026680495036E-18</v>
      </c>
      <c r="HG53" s="86">
        <f t="shared" si="58"/>
        <v>7.9955828300744834E-25</v>
      </c>
      <c r="HH53" s="86">
        <f t="shared" si="58"/>
        <v>4.2889805696536615E-20</v>
      </c>
      <c r="HI53" s="86">
        <f t="shared" si="58"/>
        <v>3.6123640510236073E-19</v>
      </c>
      <c r="HJ53" s="86">
        <f t="shared" si="58"/>
        <v>1.2913781785713992E-20</v>
      </c>
      <c r="HK53" s="86">
        <f t="shared" si="58"/>
        <v>4.8737314057688095E-20</v>
      </c>
      <c r="HL53" s="86">
        <f t="shared" si="58"/>
        <v>1.9588011786263248E-18</v>
      </c>
      <c r="HM53" s="86">
        <f t="shared" si="58"/>
        <v>1.0491921370638259E-22</v>
      </c>
      <c r="HN53" s="86">
        <f t="shared" si="58"/>
        <v>1.4803285566590167E-20</v>
      </c>
      <c r="HO53" s="86">
        <f t="shared" si="58"/>
        <v>4.3602630095752766E-20</v>
      </c>
      <c r="HP53" s="86">
        <f t="shared" si="58"/>
        <v>1.9340512126954232E-23</v>
      </c>
      <c r="HQ53" s="86">
        <f t="shared" si="58"/>
        <v>1.4245162351204468E-29</v>
      </c>
      <c r="HS53" s="86">
        <f t="shared" si="55"/>
        <v>2.8129638631608936E-89</v>
      </c>
      <c r="HT53" s="86">
        <f t="shared" si="55"/>
        <v>8.7235729397484375E-82</v>
      </c>
      <c r="HU53" s="86">
        <f t="shared" si="55"/>
        <v>1.9351272551509706E-87</v>
      </c>
      <c r="HV53" s="86">
        <f t="shared" si="55"/>
        <v>2.1388752448174213E-103</v>
      </c>
      <c r="HW53" s="86">
        <f t="shared" si="55"/>
        <v>1.4286615511973077E-143</v>
      </c>
      <c r="HX53" s="86">
        <f t="shared" si="55"/>
        <v>1.156229191834682E-111</v>
      </c>
      <c r="HY53" s="86">
        <f t="shared" si="55"/>
        <v>2.1674135316922002E-105</v>
      </c>
      <c r="HZ53" s="86">
        <f t="shared" si="55"/>
        <v>1.2484330488730273E-118</v>
      </c>
      <c r="IA53" s="86">
        <f t="shared" si="55"/>
        <v>8.0366946734262144E-114</v>
      </c>
      <c r="IB53" s="86">
        <f t="shared" si="55"/>
        <v>4.2834980092945487E-105</v>
      </c>
      <c r="IC53" s="86">
        <f t="shared" si="55"/>
        <v>1.5403298062510907E-132</v>
      </c>
      <c r="ID53" s="86">
        <f t="shared" si="55"/>
        <v>2.2225594814808215E-117</v>
      </c>
      <c r="IE53" s="86">
        <f t="shared" si="55"/>
        <v>5.1567168607584837E-113</v>
      </c>
      <c r="IF53" s="86">
        <f t="shared" si="55"/>
        <v>3.7727087206391216E-79</v>
      </c>
      <c r="IG53" s="86">
        <f t="shared" si="55"/>
        <v>1.3838296302175819E-55</v>
      </c>
      <c r="II53" s="86">
        <f t="shared" si="56"/>
        <v>1.7169240705557684E-185</v>
      </c>
      <c r="IJ53" s="86">
        <f t="shared" si="56"/>
        <v>1.7387331886850048E-169</v>
      </c>
      <c r="IK53" s="86">
        <f t="shared" si="56"/>
        <v>1.4725908275719173E-184</v>
      </c>
      <c r="IL53" s="86">
        <f t="shared" si="56"/>
        <v>1.5288640707705225E-218</v>
      </c>
      <c r="IM53" s="86">
        <f t="shared" si="56"/>
        <v>5.9505737099059135E-303</v>
      </c>
      <c r="IN53" s="86">
        <f t="shared" si="56"/>
        <v>1.3590288029772164E-232</v>
      </c>
      <c r="IO53" s="86">
        <f t="shared" si="56"/>
        <v>8.7521725121503667E-219</v>
      </c>
      <c r="IP53" s="86">
        <f t="shared" si="56"/>
        <v>2.2594187130260631E-250</v>
      </c>
      <c r="IQ53" s="86">
        <f t="shared" si="56"/>
        <v>3.8152293381118879E-239</v>
      </c>
      <c r="IR53" s="86">
        <f t="shared" si="56"/>
        <v>1.9610457746561478E-221</v>
      </c>
      <c r="IS53" s="86">
        <f t="shared" si="56"/>
        <v>7.7775879714746197E-281</v>
      </c>
      <c r="IT53" s="86">
        <f t="shared" si="56"/>
        <v>5.2110076172691546E-247</v>
      </c>
      <c r="IU53" s="86">
        <f t="shared" si="56"/>
        <v>1.4962956397282907E-236</v>
      </c>
      <c r="IV53" s="86">
        <f t="shared" si="56"/>
        <v>4.3866351564887862E-263</v>
      </c>
      <c r="IW53" s="86">
        <f t="shared" si="56"/>
        <v>9.2330369071311777E-175</v>
      </c>
      <c r="IY53" s="86">
        <f t="shared" si="57"/>
        <v>9.9125205266056215E-6</v>
      </c>
      <c r="IZ53" s="86">
        <f t="shared" si="57"/>
        <v>1.6076084472424427E-5</v>
      </c>
      <c r="JA53" s="86">
        <f t="shared" si="57"/>
        <v>6.3168766180268502E-6</v>
      </c>
      <c r="JB53" s="86">
        <f t="shared" si="57"/>
        <v>2.0288243691335438E-6</v>
      </c>
      <c r="JC53" s="86">
        <f t="shared" si="57"/>
        <v>9.099643778025594E-7</v>
      </c>
      <c r="JD53" s="86">
        <f t="shared" si="57"/>
        <v>9.2668323620544215E-7</v>
      </c>
      <c r="JE53" s="86">
        <f t="shared" si="57"/>
        <v>1.2806007010225704E-6</v>
      </c>
      <c r="JF53" s="86">
        <f t="shared" si="57"/>
        <v>2.855883570241401E-7</v>
      </c>
      <c r="JG53" s="86">
        <f t="shared" si="57"/>
        <v>5.8581629792451455E-7</v>
      </c>
      <c r="JH53" s="86">
        <f t="shared" si="57"/>
        <v>2.1140421296733737E-6</v>
      </c>
      <c r="JI53" s="86">
        <f t="shared" si="57"/>
        <v>1.7071421602674474E-7</v>
      </c>
      <c r="JJ53" s="86">
        <f t="shared" si="57"/>
        <v>3.7472910745849187E-6</v>
      </c>
      <c r="JK53" s="86">
        <f t="shared" si="57"/>
        <v>6.4028965811850033E-7</v>
      </c>
      <c r="JL53" s="86">
        <f t="shared" si="57"/>
        <v>2.9462355925253671E-8</v>
      </c>
      <c r="JM53" s="86">
        <f t="shared" si="57"/>
        <v>2.994914835672839E-10</v>
      </c>
    </row>
    <row r="54" spans="2:273" x14ac:dyDescent="0.25">
      <c r="B54" s="2">
        <v>27</v>
      </c>
      <c r="C54" s="37">
        <v>58.031999999999996</v>
      </c>
      <c r="D54" s="37">
        <v>59.905000000000001</v>
      </c>
      <c r="E54" s="37">
        <v>57.968000000000004</v>
      </c>
      <c r="F54" s="37">
        <v>60.683</v>
      </c>
      <c r="G54" s="37">
        <v>60.872999999999998</v>
      </c>
      <c r="H54" s="37">
        <v>65.381</v>
      </c>
      <c r="I54" s="37">
        <v>66.143000000000001</v>
      </c>
      <c r="J54" s="37">
        <v>66.524000000000001</v>
      </c>
      <c r="K54" s="37">
        <v>66.888999999999996</v>
      </c>
      <c r="L54" s="37">
        <v>63.746000000000002</v>
      </c>
      <c r="M54" s="37">
        <v>63.619</v>
      </c>
      <c r="N54" s="37">
        <v>60.063000000000002</v>
      </c>
      <c r="O54" s="37">
        <v>60.634999999999998</v>
      </c>
      <c r="P54" s="37">
        <v>59.418999999999997</v>
      </c>
      <c r="Q54" s="37">
        <v>56.564999999999998</v>
      </c>
      <c r="S54" s="4">
        <f t="shared" si="59"/>
        <v>59.425510480020151</v>
      </c>
      <c r="T54" s="4">
        <f t="shared" si="59"/>
        <v>60.001610061845177</v>
      </c>
      <c r="U54" s="4">
        <f t="shared" si="59"/>
        <v>59.704568175193238</v>
      </c>
      <c r="V54" s="4">
        <f t="shared" si="59"/>
        <v>61.435758018881913</v>
      </c>
      <c r="W54" s="4">
        <f t="shared" si="59"/>
        <v>62.795153601558951</v>
      </c>
      <c r="X54" s="4">
        <f t="shared" si="59"/>
        <v>63.586046892900875</v>
      </c>
      <c r="Y54" s="4">
        <f t="shared" si="59"/>
        <v>66.566896835439621</v>
      </c>
      <c r="Z54" s="4">
        <f t="shared" si="59"/>
        <v>66.767332807177311</v>
      </c>
      <c r="AA54" s="4">
        <f t="shared" si="59"/>
        <v>64.465723216854101</v>
      </c>
      <c r="AB54" s="4">
        <f t="shared" si="59"/>
        <v>64.116377417407435</v>
      </c>
      <c r="AC54" s="4">
        <f t="shared" si="59"/>
        <v>64.026808378273671</v>
      </c>
      <c r="AD54" s="4">
        <f t="shared" si="59"/>
        <v>62.075386288763156</v>
      </c>
      <c r="AE54" s="4">
        <f t="shared" si="59"/>
        <v>62.621690653057563</v>
      </c>
      <c r="AF54" s="4">
        <f t="shared" si="59"/>
        <v>59.936344142998124</v>
      </c>
      <c r="AG54" s="4">
        <f t="shared" si="59"/>
        <v>56.95123630744866</v>
      </c>
      <c r="AI54" s="4">
        <f t="shared" si="60"/>
        <v>-1.3935104800201543</v>
      </c>
      <c r="AJ54" s="4">
        <f t="shared" si="60"/>
        <v>-9.6610061845176176E-2</v>
      </c>
      <c r="AK54" s="4">
        <f t="shared" si="60"/>
        <v>-1.7365681751932343</v>
      </c>
      <c r="AL54" s="4">
        <f t="shared" si="60"/>
        <v>-0.75275801888191296</v>
      </c>
      <c r="AM54" s="4">
        <f t="shared" si="60"/>
        <v>-1.9221536015589535</v>
      </c>
      <c r="AN54" s="4">
        <f t="shared" si="60"/>
        <v>1.7949531070991256</v>
      </c>
      <c r="AO54" s="4">
        <f t="shared" si="60"/>
        <v>-0.42389683543962065</v>
      </c>
      <c r="AP54" s="4">
        <f t="shared" si="60"/>
        <v>-0.24333280717731043</v>
      </c>
      <c r="AQ54" s="4">
        <f t="shared" si="60"/>
        <v>2.4232767831458943</v>
      </c>
      <c r="AR54" s="4">
        <f t="shared" si="60"/>
        <v>-0.37037741740743257</v>
      </c>
      <c r="AS54" s="4">
        <f t="shared" si="60"/>
        <v>-0.40780837827367122</v>
      </c>
      <c r="AT54" s="4">
        <f t="shared" si="60"/>
        <v>-2.0123862887631532</v>
      </c>
      <c r="AU54" s="4">
        <f t="shared" si="60"/>
        <v>-1.9866906530575648</v>
      </c>
      <c r="AV54" s="4">
        <f t="shared" si="60"/>
        <v>-0.5173441429981267</v>
      </c>
      <c r="AW54" s="4">
        <f t="shared" si="60"/>
        <v>-0.38623630744866233</v>
      </c>
      <c r="AY54" s="2">
        <f t="shared" si="51"/>
        <v>59.406307360020534</v>
      </c>
      <c r="AZ54" s="2">
        <f t="shared" si="51"/>
        <v>59.97146461813611</v>
      </c>
      <c r="BA54" s="2">
        <f t="shared" si="51"/>
        <v>59.691054931076231</v>
      </c>
      <c r="BB54" s="2">
        <f t="shared" si="51"/>
        <v>61.430962965072013</v>
      </c>
      <c r="BC54" s="2">
        <f t="shared" si="51"/>
        <v>62.792905785273078</v>
      </c>
      <c r="BD54" s="2">
        <f t="shared" si="51"/>
        <v>63.583798165009838</v>
      </c>
      <c r="BE54" s="2">
        <f t="shared" si="51"/>
        <v>66.563698855166649</v>
      </c>
      <c r="BF54" s="2">
        <f t="shared" si="51"/>
        <v>66.766559431984462</v>
      </c>
      <c r="BG54" s="2">
        <f t="shared" si="51"/>
        <v>64.46421911927483</v>
      </c>
      <c r="BH54" s="2">
        <f t="shared" si="51"/>
        <v>64.111764195110709</v>
      </c>
      <c r="BI54" s="2">
        <f t="shared" si="51"/>
        <v>64.026335747860898</v>
      </c>
      <c r="BJ54" s="2">
        <f t="shared" si="51"/>
        <v>62.067671011900728</v>
      </c>
      <c r="BK54" s="2">
        <f t="shared" si="51"/>
        <v>62.62003473681964</v>
      </c>
      <c r="BL54" s="2">
        <f t="shared" si="51"/>
        <v>59.936250922545625</v>
      </c>
      <c r="BM54" s="2">
        <f t="shared" si="51"/>
        <v>56.951235255886502</v>
      </c>
      <c r="BO54" s="2">
        <f t="shared" si="10"/>
        <v>58.031999999999996</v>
      </c>
      <c r="BP54" s="2">
        <f t="shared" si="11"/>
        <v>59.905000000000001</v>
      </c>
      <c r="BQ54" s="2">
        <f t="shared" si="12"/>
        <v>57.968000000000004</v>
      </c>
      <c r="BR54" s="2">
        <f t="shared" si="13"/>
        <v>60.683</v>
      </c>
      <c r="BS54" s="2">
        <f t="shared" si="14"/>
        <v>60.872999999999998</v>
      </c>
      <c r="BT54" s="2">
        <f t="shared" si="15"/>
        <v>65.381</v>
      </c>
      <c r="BU54" s="2">
        <f t="shared" si="16"/>
        <v>66.143000000000001</v>
      </c>
      <c r="BV54" s="2">
        <f t="shared" si="17"/>
        <v>66.524000000000001</v>
      </c>
      <c r="BW54" s="2">
        <f t="shared" si="18"/>
        <v>66.888999999999996</v>
      </c>
      <c r="BX54" s="2">
        <f t="shared" si="19"/>
        <v>63.746000000000002</v>
      </c>
      <c r="BY54" s="2">
        <f t="shared" si="20"/>
        <v>63.619</v>
      </c>
      <c r="BZ54" s="2">
        <f t="shared" si="21"/>
        <v>60.063000000000002</v>
      </c>
      <c r="CA54" s="2">
        <f t="shared" si="22"/>
        <v>60.634999999999998</v>
      </c>
      <c r="CB54" s="2">
        <f t="shared" si="23"/>
        <v>59.418999999999997</v>
      </c>
      <c r="CC54" s="2">
        <f t="shared" si="24"/>
        <v>56.564999999999998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60.483661733615207</v>
      </c>
      <c r="DL54" s="2">
        <f t="shared" si="61"/>
        <v>61.497047808119284</v>
      </c>
      <c r="DM54" s="2">
        <f t="shared" si="61"/>
        <v>60.793858350951375</v>
      </c>
      <c r="DN54" s="2">
        <f t="shared" si="61"/>
        <v>62.060518272425249</v>
      </c>
      <c r="DO54" s="2">
        <f t="shared" si="61"/>
        <v>63.59388542257517</v>
      </c>
      <c r="DP54" s="2">
        <f t="shared" si="61"/>
        <v>64.688790999697972</v>
      </c>
      <c r="DQ54" s="2">
        <f t="shared" si="61"/>
        <v>67.623638197877</v>
      </c>
      <c r="DR54" s="2">
        <f t="shared" si="61"/>
        <v>67.732725087108022</v>
      </c>
      <c r="DS54" s="2">
        <f t="shared" si="61"/>
        <v>65.210290069686422</v>
      </c>
      <c r="DT54" s="2">
        <f t="shared" si="61"/>
        <v>65.072571730595001</v>
      </c>
      <c r="DU54" s="2">
        <f t="shared" si="61"/>
        <v>64.823303508771914</v>
      </c>
      <c r="DV54" s="2">
        <f t="shared" si="61"/>
        <v>62.705759971811155</v>
      </c>
      <c r="DW54" s="2">
        <f t="shared" si="61"/>
        <v>63.017232404181179</v>
      </c>
      <c r="DX54" s="2">
        <f t="shared" si="61"/>
        <v>59.963722617354193</v>
      </c>
      <c r="DY54" s="2">
        <f t="shared" si="61"/>
        <v>56.915290322580653</v>
      </c>
      <c r="EA54" s="2">
        <f t="shared" si="62"/>
        <v>54.77988235510734</v>
      </c>
      <c r="EB54" s="2">
        <f t="shared" si="62"/>
        <v>53.699513303049969</v>
      </c>
      <c r="EC54" s="2">
        <f t="shared" si="62"/>
        <v>54.783888186148204</v>
      </c>
      <c r="ED54" s="2">
        <f t="shared" si="62"/>
        <v>58.415784846505538</v>
      </c>
      <c r="EE54" s="2">
        <f t="shared" si="62"/>
        <v>58.696055051432879</v>
      </c>
      <c r="EF54" s="2">
        <f t="shared" si="62"/>
        <v>57.896695049470935</v>
      </c>
      <c r="EG54" s="2">
        <f t="shared" si="62"/>
        <v>61.227024595469267</v>
      </c>
      <c r="EH54" s="2">
        <f t="shared" si="62"/>
        <v>61.42590726393319</v>
      </c>
      <c r="EI54" s="2">
        <f t="shared" si="62"/>
        <v>60.509546941966235</v>
      </c>
      <c r="EJ54" s="2">
        <f t="shared" si="62"/>
        <v>59.557434522167618</v>
      </c>
      <c r="EK54" s="2">
        <f t="shared" si="62"/>
        <v>59.568353089823098</v>
      </c>
      <c r="EL54" s="2">
        <f t="shared" si="62"/>
        <v>58.995551200472327</v>
      </c>
      <c r="EM54" s="2">
        <f t="shared" si="62"/>
        <v>60.560640659851302</v>
      </c>
      <c r="EN54" s="2">
        <f t="shared" si="62"/>
        <v>59.768062868369348</v>
      </c>
      <c r="EO54" s="2">
        <f t="shared" si="62"/>
        <v>57.207620445073132</v>
      </c>
      <c r="EQ54" s="2">
        <f t="shared" si="63"/>
        <v>53.309180792871402</v>
      </c>
      <c r="ER54" s="2">
        <f t="shared" si="63"/>
        <v>53.691758908347985</v>
      </c>
      <c r="ES54" s="2">
        <f t="shared" si="63"/>
        <v>55.121061852876281</v>
      </c>
      <c r="ET54" s="2">
        <f t="shared" si="63"/>
        <v>57.110077139336767</v>
      </c>
      <c r="EU54" s="2">
        <f t="shared" si="63"/>
        <v>57.964653207918275</v>
      </c>
      <c r="EV54" s="2">
        <f t="shared" si="63"/>
        <v>58.805292869115839</v>
      </c>
      <c r="EW54" s="2">
        <f t="shared" si="63"/>
        <v>62.742108459247511</v>
      </c>
      <c r="EX54" s="2">
        <f t="shared" si="63"/>
        <v>62.24058526977754</v>
      </c>
      <c r="EY54" s="2">
        <f t="shared" si="63"/>
        <v>60.874246575188614</v>
      </c>
      <c r="EZ54" s="2">
        <f t="shared" si="63"/>
        <v>59.31623110080875</v>
      </c>
      <c r="FA54" s="2">
        <f t="shared" si="63"/>
        <v>59.60376485639916</v>
      </c>
      <c r="FB54" s="2">
        <f t="shared" si="63"/>
        <v>59.732583255179946</v>
      </c>
      <c r="FC54" s="2">
        <f t="shared" si="63"/>
        <v>58.783294453575436</v>
      </c>
      <c r="FD54" s="2">
        <f t="shared" si="63"/>
        <v>58.365760920636006</v>
      </c>
      <c r="FE54" s="2">
        <f t="shared" si="63"/>
        <v>56.90857993507008</v>
      </c>
      <c r="FG54" s="2">
        <f t="shared" si="64"/>
        <v>0.18888219714127036</v>
      </c>
      <c r="FH54" s="2">
        <f t="shared" si="64"/>
        <v>0.1956494216351605</v>
      </c>
      <c r="FI54" s="2">
        <f t="shared" si="64"/>
        <v>0.18349613469582235</v>
      </c>
      <c r="FJ54" s="2">
        <f t="shared" si="64"/>
        <v>0.17272720100055744</v>
      </c>
      <c r="FK54" s="2">
        <f t="shared" si="64"/>
        <v>0.16353624415251258</v>
      </c>
      <c r="FL54" s="2">
        <f t="shared" si="64"/>
        <v>0.16268944680539246</v>
      </c>
      <c r="FM54" s="2">
        <f t="shared" si="64"/>
        <v>0.16570583077098996</v>
      </c>
      <c r="FN54" s="2">
        <f t="shared" si="64"/>
        <v>0.15319487971498746</v>
      </c>
      <c r="FO54" s="2">
        <f t="shared" si="64"/>
        <v>0.15871399315849777</v>
      </c>
      <c r="FP54" s="2">
        <f t="shared" si="64"/>
        <v>0.17421250755725545</v>
      </c>
      <c r="FQ54" s="2">
        <f t="shared" si="64"/>
        <v>0.15166041670412692</v>
      </c>
      <c r="FR54" s="2">
        <f t="shared" si="64"/>
        <v>0.17198311277241457</v>
      </c>
      <c r="FS54" s="2">
        <f t="shared" si="64"/>
        <v>0.16168153145885908</v>
      </c>
      <c r="FT54" s="2">
        <f t="shared" si="64"/>
        <v>0.14036277021855822</v>
      </c>
      <c r="FU54" s="2">
        <f t="shared" si="64"/>
        <v>0.12296498219195474</v>
      </c>
      <c r="FW54" s="2">
        <f t="shared" si="53"/>
        <v>8.1543212726174439E-6</v>
      </c>
      <c r="FX54" s="2">
        <f t="shared" si="53"/>
        <v>9.5282936751081838E-6</v>
      </c>
      <c r="FY54" s="2">
        <f t="shared" si="53"/>
        <v>8.5267734153371073E-6</v>
      </c>
      <c r="FZ54" s="2">
        <f t="shared" si="53"/>
        <v>8.1980836092988905E-6</v>
      </c>
      <c r="GA54" s="2">
        <f t="shared" si="53"/>
        <v>9.370921645128771E-6</v>
      </c>
      <c r="GB54" s="2">
        <f t="shared" si="53"/>
        <v>1.0453583800729677E-5</v>
      </c>
      <c r="GC54" s="2">
        <f t="shared" si="53"/>
        <v>1.1107238383022203E-5</v>
      </c>
      <c r="GD54" s="2">
        <f t="shared" si="53"/>
        <v>8.0310036589251186E-6</v>
      </c>
      <c r="GE54" s="2">
        <f t="shared" si="53"/>
        <v>7.5739073847632175E-6</v>
      </c>
      <c r="GF54" s="2">
        <f t="shared" si="53"/>
        <v>6.8526467276652597E-6</v>
      </c>
      <c r="GG54" s="2">
        <f t="shared" si="53"/>
        <v>5.9129016453416148E-6</v>
      </c>
      <c r="GH54" s="2">
        <f t="shared" si="53"/>
        <v>5.825553861698144E-6</v>
      </c>
      <c r="GI54" s="2">
        <f t="shared" si="53"/>
        <v>6.83714239174301E-6</v>
      </c>
      <c r="GJ54" s="2">
        <f t="shared" si="53"/>
        <v>5.9547951177733556E-6</v>
      </c>
      <c r="GK54" s="2">
        <f t="shared" si="53"/>
        <v>4.7986829931984089E-6</v>
      </c>
      <c r="GM54" s="86">
        <f t="shared" si="54"/>
        <v>1.6699029239506982E-5</v>
      </c>
      <c r="GN54" s="86">
        <f t="shared" si="54"/>
        <v>2.6399996168642326E-5</v>
      </c>
      <c r="GO54" s="86">
        <f t="shared" si="54"/>
        <v>1.0906576036089847E-5</v>
      </c>
      <c r="GP54" s="86">
        <f t="shared" si="54"/>
        <v>3.7360169516918384E-6</v>
      </c>
      <c r="GQ54" s="86">
        <f t="shared" si="54"/>
        <v>1.7405312953699745E-6</v>
      </c>
      <c r="GR54" s="86">
        <f t="shared" si="54"/>
        <v>1.765992603950964E-6</v>
      </c>
      <c r="GS54" s="86">
        <f t="shared" si="54"/>
        <v>2.4000160272414236E-6</v>
      </c>
      <c r="GT54" s="86">
        <f t="shared" si="54"/>
        <v>5.7884613251255268E-7</v>
      </c>
      <c r="GU54" s="86">
        <f t="shared" si="54"/>
        <v>1.1432985954446057E-6</v>
      </c>
      <c r="GV54" s="86">
        <f t="shared" si="54"/>
        <v>3.8950450021946545E-6</v>
      </c>
      <c r="GW54" s="86">
        <f t="shared" si="54"/>
        <v>3.5782609837796971E-7</v>
      </c>
      <c r="GX54" s="86">
        <f t="shared" si="54"/>
        <v>6.5659834282026983E-6</v>
      </c>
      <c r="GY54" s="86">
        <f t="shared" si="54"/>
        <v>1.251606399400996E-6</v>
      </c>
      <c r="GZ54" s="86">
        <f t="shared" si="54"/>
        <v>6.7631173015526416E-8</v>
      </c>
      <c r="HA54" s="86">
        <f t="shared" si="54"/>
        <v>8.8479438096770968E-10</v>
      </c>
      <c r="HC54" s="86">
        <f t="shared" si="58"/>
        <v>5.4785993299072898E-16</v>
      </c>
      <c r="HD54" s="86">
        <f t="shared" si="58"/>
        <v>3.2058073727483796E-15</v>
      </c>
      <c r="HE54" s="86">
        <f t="shared" si="58"/>
        <v>1.6279468791006953E-15</v>
      </c>
      <c r="HF54" s="86">
        <f t="shared" si="58"/>
        <v>5.7277937450392467E-18</v>
      </c>
      <c r="HG54" s="86">
        <f t="shared" si="58"/>
        <v>4.7289376704069229E-24</v>
      </c>
      <c r="HH54" s="86">
        <f t="shared" si="58"/>
        <v>1.7476013089123066E-19</v>
      </c>
      <c r="HI54" s="86">
        <f t="shared" si="58"/>
        <v>1.3732191753856999E-18</v>
      </c>
      <c r="HJ54" s="86">
        <f t="shared" si="58"/>
        <v>5.4774229716790006E-20</v>
      </c>
      <c r="HK54" s="86">
        <f t="shared" si="58"/>
        <v>1.945177194776899E-19</v>
      </c>
      <c r="HL54" s="86">
        <f t="shared" si="58"/>
        <v>6.9263037664057885E-18</v>
      </c>
      <c r="HM54" s="86">
        <f t="shared" si="58"/>
        <v>5.0469919025666377E-22</v>
      </c>
      <c r="HN54" s="86">
        <f t="shared" si="58"/>
        <v>5.9754644597812353E-20</v>
      </c>
      <c r="HO54" s="86">
        <f t="shared" si="58"/>
        <v>1.7101701016962111E-19</v>
      </c>
      <c r="HP54" s="86">
        <f t="shared" si="58"/>
        <v>9.7290703634192061E-23</v>
      </c>
      <c r="HQ54" s="86">
        <f t="shared" si="58"/>
        <v>1.1499365230339099E-28</v>
      </c>
      <c r="HS54" s="86">
        <f t="shared" si="55"/>
        <v>1.624769534375338E-87</v>
      </c>
      <c r="HT54" s="86">
        <f t="shared" si="55"/>
        <v>3.7301372814543454E-80</v>
      </c>
      <c r="HU54" s="86">
        <f t="shared" si="55"/>
        <v>1.076120953624886E-85</v>
      </c>
      <c r="HV54" s="86">
        <f t="shared" si="55"/>
        <v>2.4716161465435236E-101</v>
      </c>
      <c r="HW54" s="86">
        <f t="shared" si="55"/>
        <v>1.1471358686518033E-140</v>
      </c>
      <c r="HX54" s="86">
        <f t="shared" si="55"/>
        <v>2.1028643015850223E-109</v>
      </c>
      <c r="HY54" s="86">
        <f t="shared" si="55"/>
        <v>2.9843035332089483E-103</v>
      </c>
      <c r="HZ54" s="86">
        <f t="shared" si="55"/>
        <v>2.8906521958095319E-116</v>
      </c>
      <c r="IA54" s="86">
        <f t="shared" si="55"/>
        <v>1.434162422372818E-111</v>
      </c>
      <c r="IB54" s="86">
        <f t="shared" si="55"/>
        <v>4.9478555021088182E-103</v>
      </c>
      <c r="IC54" s="86">
        <f t="shared" si="55"/>
        <v>5.9049318131290883E-130</v>
      </c>
      <c r="ID54" s="86">
        <f t="shared" si="55"/>
        <v>4.1822505842501995E-115</v>
      </c>
      <c r="IE54" s="86">
        <f t="shared" si="55"/>
        <v>8.4051251406014462E-111</v>
      </c>
      <c r="IF54" s="86">
        <f t="shared" si="55"/>
        <v>1.2167247009604431E-77</v>
      </c>
      <c r="IG54" s="86">
        <f t="shared" si="55"/>
        <v>1.4840546495785912E-54</v>
      </c>
      <c r="II54" s="86">
        <f t="shared" si="56"/>
        <v>1.2154868019088846E-182</v>
      </c>
      <c r="IJ54" s="86">
        <f t="shared" si="56"/>
        <v>7.5244222414031619E-167</v>
      </c>
      <c r="IK54" s="86">
        <f t="shared" si="56"/>
        <v>1.0335205879250228E-181</v>
      </c>
      <c r="IL54" s="86">
        <f t="shared" si="56"/>
        <v>3.5388761517889864E-215</v>
      </c>
      <c r="IM54" s="86">
        <f t="shared" si="56"/>
        <v>3.1875271729401592E-298</v>
      </c>
      <c r="IN54" s="86">
        <f t="shared" si="56"/>
        <v>6.1795788859899496E-229</v>
      </c>
      <c r="IO54" s="86">
        <f t="shared" si="56"/>
        <v>2.505928369090103E-215</v>
      </c>
      <c r="IP54" s="86">
        <f t="shared" si="56"/>
        <v>1.6074593947096182E-246</v>
      </c>
      <c r="IQ54" s="86">
        <f t="shared" si="56"/>
        <v>1.7439040901523546E-235</v>
      </c>
      <c r="IR54" s="86">
        <f t="shared" si="56"/>
        <v>4.4780095365882225E-218</v>
      </c>
      <c r="IS54" s="86">
        <f t="shared" si="56"/>
        <v>1.2781778215472558E-276</v>
      </c>
      <c r="IT54" s="86">
        <f t="shared" si="56"/>
        <v>2.611289656206415E-243</v>
      </c>
      <c r="IU54" s="86">
        <f t="shared" si="56"/>
        <v>5.8105393744241506E-233</v>
      </c>
      <c r="IV54" s="86">
        <f t="shared" si="56"/>
        <v>3.907016994380835E-259</v>
      </c>
      <c r="IW54" s="86">
        <f t="shared" si="56"/>
        <v>3.4193129364796667E-172</v>
      </c>
      <c r="IY54" s="86">
        <f t="shared" si="57"/>
        <v>1.6699029240054843E-5</v>
      </c>
      <c r="IZ54" s="86">
        <f t="shared" si="57"/>
        <v>2.6399996171848132E-5</v>
      </c>
      <c r="JA54" s="86">
        <f t="shared" si="57"/>
        <v>1.0906576037717794E-5</v>
      </c>
      <c r="JB54" s="86">
        <f t="shared" si="57"/>
        <v>3.736016951697566E-6</v>
      </c>
      <c r="JC54" s="86">
        <f t="shared" si="57"/>
        <v>1.7405312953699745E-6</v>
      </c>
      <c r="JD54" s="86">
        <f t="shared" si="57"/>
        <v>1.7659926039511387E-6</v>
      </c>
      <c r="JE54" s="86">
        <f t="shared" si="57"/>
        <v>2.4000160272427966E-6</v>
      </c>
      <c r="JF54" s="86">
        <f t="shared" si="57"/>
        <v>5.7884613251260742E-7</v>
      </c>
      <c r="JG54" s="86">
        <f t="shared" si="57"/>
        <v>1.1432985954448003E-6</v>
      </c>
      <c r="JH54" s="86">
        <f t="shared" si="57"/>
        <v>3.8950450022015807E-6</v>
      </c>
      <c r="JI54" s="86">
        <f t="shared" si="57"/>
        <v>3.5782609837797024E-7</v>
      </c>
      <c r="JJ54" s="86">
        <f t="shared" si="57"/>
        <v>6.5659834282027584E-6</v>
      </c>
      <c r="JK54" s="86">
        <f t="shared" si="57"/>
        <v>1.2516063994011671E-6</v>
      </c>
      <c r="JL54" s="86">
        <f t="shared" si="57"/>
        <v>6.7631173015526508E-8</v>
      </c>
      <c r="JM54" s="86">
        <f t="shared" si="57"/>
        <v>8.8479438096770968E-10</v>
      </c>
    </row>
    <row r="55" spans="2:273" x14ac:dyDescent="0.25">
      <c r="B55" s="2">
        <v>28</v>
      </c>
      <c r="C55" s="37">
        <v>58.079000000000001</v>
      </c>
      <c r="D55" s="37">
        <v>61.920999999999999</v>
      </c>
      <c r="E55" s="37">
        <v>59.872999999999998</v>
      </c>
      <c r="F55" s="37">
        <v>62.174999999999997</v>
      </c>
      <c r="G55" s="37">
        <v>59.698</v>
      </c>
      <c r="H55" s="37">
        <v>65.412999999999997</v>
      </c>
      <c r="I55" s="37">
        <v>66.524000000000001</v>
      </c>
      <c r="J55" s="37">
        <v>68.602999999999994</v>
      </c>
      <c r="K55" s="37">
        <v>66.111000000000004</v>
      </c>
      <c r="L55" s="37">
        <v>63.777999999999999</v>
      </c>
      <c r="M55" s="37">
        <v>61.365000000000002</v>
      </c>
      <c r="N55" s="37">
        <v>60.508000000000003</v>
      </c>
      <c r="O55" s="37">
        <v>60.381</v>
      </c>
      <c r="P55" s="37">
        <v>59.951999999999998</v>
      </c>
      <c r="Q55" s="37">
        <v>56.451999999999998</v>
      </c>
      <c r="S55" s="4">
        <f t="shared" si="59"/>
        <v>59.533562056278171</v>
      </c>
      <c r="T55" s="4">
        <f t="shared" si="59"/>
        <v>60.033078930600055</v>
      </c>
      <c r="U55" s="4">
        <f t="shared" si="59"/>
        <v>59.747419198920596</v>
      </c>
      <c r="V55" s="4">
        <f t="shared" si="59"/>
        <v>61.590731167383659</v>
      </c>
      <c r="W55" s="4">
        <f t="shared" si="59"/>
        <v>62.949208541403713</v>
      </c>
      <c r="X55" s="4">
        <f t="shared" si="59"/>
        <v>63.670197559506683</v>
      </c>
      <c r="Y55" s="4">
        <f t="shared" si="59"/>
        <v>66.617640552234917</v>
      </c>
      <c r="Z55" s="4">
        <f t="shared" si="59"/>
        <v>66.810510546726803</v>
      </c>
      <c r="AA55" s="4">
        <f t="shared" si="59"/>
        <v>64.51706494895474</v>
      </c>
      <c r="AB55" s="4">
        <f t="shared" si="59"/>
        <v>64.194710952510007</v>
      </c>
      <c r="AC55" s="4">
        <f t="shared" si="59"/>
        <v>64.28515812401028</v>
      </c>
      <c r="AD55" s="4">
        <f t="shared" si="59"/>
        <v>62.153716774287744</v>
      </c>
      <c r="AE55" s="4">
        <f t="shared" si="59"/>
        <v>62.795241962295108</v>
      </c>
      <c r="AF55" s="4">
        <f t="shared" si="59"/>
        <v>60.124131174718499</v>
      </c>
      <c r="AG55" s="4">
        <f t="shared" si="59"/>
        <v>57.011757334941755</v>
      </c>
      <c r="AI55" s="4">
        <f t="shared" si="60"/>
        <v>-1.4545620562781707</v>
      </c>
      <c r="AJ55" s="4">
        <f t="shared" si="60"/>
        <v>1.887921069399944</v>
      </c>
      <c r="AK55" s="4">
        <f t="shared" si="60"/>
        <v>0.12558080107940128</v>
      </c>
      <c r="AL55" s="4">
        <f t="shared" si="60"/>
        <v>0.58426883261633833</v>
      </c>
      <c r="AM55" s="4">
        <f t="shared" si="60"/>
        <v>-3.2512085414037131</v>
      </c>
      <c r="AN55" s="4">
        <f t="shared" si="60"/>
        <v>1.742802440493314</v>
      </c>
      <c r="AO55" s="4">
        <f t="shared" si="60"/>
        <v>-9.3640552234916186E-2</v>
      </c>
      <c r="AP55" s="4">
        <f t="shared" si="60"/>
        <v>1.7924894532731912</v>
      </c>
      <c r="AQ55" s="4">
        <f t="shared" si="60"/>
        <v>1.5939350510452641</v>
      </c>
      <c r="AR55" s="4">
        <f t="shared" si="60"/>
        <v>-0.41671095251000878</v>
      </c>
      <c r="AS55" s="4">
        <f t="shared" si="60"/>
        <v>-2.9201581240102783</v>
      </c>
      <c r="AT55" s="4">
        <f t="shared" si="60"/>
        <v>-1.6457167742877417</v>
      </c>
      <c r="AU55" s="4">
        <f t="shared" si="60"/>
        <v>-2.4142419622951081</v>
      </c>
      <c r="AV55" s="4">
        <f t="shared" si="60"/>
        <v>-0.17213117471850126</v>
      </c>
      <c r="AW55" s="4">
        <f t="shared" si="60"/>
        <v>-0.55975733494175728</v>
      </c>
      <c r="AY55" s="2">
        <f t="shared" si="51"/>
        <v>59.502385233691221</v>
      </c>
      <c r="AZ55" s="2">
        <f t="shared" si="51"/>
        <v>59.985327450067643</v>
      </c>
      <c r="BA55" s="2">
        <f t="shared" si="51"/>
        <v>59.724954066388868</v>
      </c>
      <c r="BB55" s="2">
        <f t="shared" si="51"/>
        <v>61.58224977688284</v>
      </c>
      <c r="BC55" s="2">
        <f t="shared" si="51"/>
        <v>62.945082796560264</v>
      </c>
      <c r="BD55" s="2">
        <f t="shared" si="51"/>
        <v>63.666084175104807</v>
      </c>
      <c r="BE55" s="2">
        <f t="shared" si="51"/>
        <v>66.611884715446024</v>
      </c>
      <c r="BF55" s="2">
        <f t="shared" si="51"/>
        <v>66.809008888947631</v>
      </c>
      <c r="BG55" s="2">
        <f t="shared" si="51"/>
        <v>64.514249455177193</v>
      </c>
      <c r="BH55" s="2">
        <f t="shared" si="51"/>
        <v>64.18654826148763</v>
      </c>
      <c r="BI55" s="2">
        <f t="shared" si="51"/>
        <v>64.284210432499378</v>
      </c>
      <c r="BJ55" s="2">
        <f t="shared" si="51"/>
        <v>62.140696652004316</v>
      </c>
      <c r="BK55" s="2">
        <f t="shared" si="51"/>
        <v>62.792138617035086</v>
      </c>
      <c r="BL55" s="2">
        <f t="shared" si="51"/>
        <v>60.123927019650395</v>
      </c>
      <c r="BM55" s="2">
        <f t="shared" si="51"/>
        <v>57.011754394712987</v>
      </c>
      <c r="BO55" s="2">
        <f t="shared" si="10"/>
        <v>58.079000000000001</v>
      </c>
      <c r="BP55" s="2">
        <f t="shared" si="11"/>
        <v>61.920999999999999</v>
      </c>
      <c r="BQ55" s="2">
        <f t="shared" si="12"/>
        <v>59.872999999999998</v>
      </c>
      <c r="BR55" s="2">
        <f t="shared" si="13"/>
        <v>62.174999999999997</v>
      </c>
      <c r="BS55" s="2">
        <f t="shared" si="14"/>
        <v>59.698</v>
      </c>
      <c r="BT55" s="2">
        <f t="shared" si="15"/>
        <v>65.412999999999997</v>
      </c>
      <c r="BU55" s="2">
        <f t="shared" si="16"/>
        <v>66.524000000000001</v>
      </c>
      <c r="BV55" s="2">
        <f t="shared" si="17"/>
        <v>68.602999999999994</v>
      </c>
      <c r="BW55" s="2">
        <f t="shared" si="18"/>
        <v>66.111000000000004</v>
      </c>
      <c r="BX55" s="2">
        <f t="shared" si="19"/>
        <v>63.777999999999999</v>
      </c>
      <c r="BY55" s="2">
        <f t="shared" si="20"/>
        <v>61.365000000000002</v>
      </c>
      <c r="BZ55" s="2">
        <f t="shared" si="21"/>
        <v>60.508000000000003</v>
      </c>
      <c r="CA55" s="2">
        <f t="shared" si="22"/>
        <v>60.381</v>
      </c>
      <c r="CB55" s="2">
        <f t="shared" si="23"/>
        <v>59.951999999999998</v>
      </c>
      <c r="CC55" s="2">
        <f t="shared" si="24"/>
        <v>56.451999999999998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60.738206131078215</v>
      </c>
      <c r="DL55" s="2">
        <f t="shared" si="61"/>
        <v>61.692648569807965</v>
      </c>
      <c r="DM55" s="2">
        <f t="shared" si="61"/>
        <v>60.972319238900639</v>
      </c>
      <c r="DN55" s="2">
        <f t="shared" si="61"/>
        <v>62.341863787375416</v>
      </c>
      <c r="DO55" s="2">
        <f t="shared" si="61"/>
        <v>63.887424114739503</v>
      </c>
      <c r="DP55" s="2">
        <f t="shared" si="61"/>
        <v>64.919959679855026</v>
      </c>
      <c r="DQ55" s="2">
        <f t="shared" si="61"/>
        <v>67.811097479944905</v>
      </c>
      <c r="DR55" s="2">
        <f t="shared" si="61"/>
        <v>67.901233972125439</v>
      </c>
      <c r="DS55" s="2">
        <f t="shared" si="61"/>
        <v>65.368386759581881</v>
      </c>
      <c r="DT55" s="2">
        <f t="shared" si="61"/>
        <v>65.288272123225639</v>
      </c>
      <c r="DU55" s="2">
        <f t="shared" si="61"/>
        <v>65.234324966261795</v>
      </c>
      <c r="DV55" s="2">
        <f t="shared" si="61"/>
        <v>62.885906412966897</v>
      </c>
      <c r="DW55" s="2">
        <f t="shared" si="61"/>
        <v>63.297984668989542</v>
      </c>
      <c r="DX55" s="2">
        <f t="shared" si="61"/>
        <v>60.213081081081079</v>
      </c>
      <c r="DY55" s="2">
        <f t="shared" si="61"/>
        <v>56.997677419354844</v>
      </c>
      <c r="EA55" s="2">
        <f t="shared" si="62"/>
        <v>54.662414774132117</v>
      </c>
      <c r="EB55" s="2">
        <f t="shared" si="62"/>
        <v>53.583823815704086</v>
      </c>
      <c r="EC55" s="2">
        <f t="shared" si="62"/>
        <v>54.662905715624277</v>
      </c>
      <c r="ED55" s="2">
        <f t="shared" si="62"/>
        <v>58.264276917047667</v>
      </c>
      <c r="EE55" s="2">
        <f t="shared" si="62"/>
        <v>58.549290274079226</v>
      </c>
      <c r="EF55" s="2">
        <f t="shared" si="62"/>
        <v>57.780549505290637</v>
      </c>
      <c r="EG55" s="2">
        <f t="shared" si="62"/>
        <v>61.105257235321325</v>
      </c>
      <c r="EH55" s="2">
        <f t="shared" si="62"/>
        <v>61.302773814949298</v>
      </c>
      <c r="EI55" s="2">
        <f t="shared" si="62"/>
        <v>60.385124997266679</v>
      </c>
      <c r="EJ55" s="2">
        <f t="shared" si="62"/>
        <v>59.423764601523246</v>
      </c>
      <c r="EK55" s="2">
        <f t="shared" si="62"/>
        <v>59.437204259787983</v>
      </c>
      <c r="EL55" s="2">
        <f t="shared" si="62"/>
        <v>58.868531217200214</v>
      </c>
      <c r="EM55" s="2">
        <f t="shared" si="62"/>
        <v>60.400182063197029</v>
      </c>
      <c r="EN55" s="2">
        <f t="shared" si="62"/>
        <v>59.626015197041482</v>
      </c>
      <c r="EO55" s="2">
        <f t="shared" si="62"/>
        <v>57.103334318021581</v>
      </c>
      <c r="EQ55" s="2">
        <f t="shared" si="63"/>
        <v>53.209344129459602</v>
      </c>
      <c r="ER55" s="2">
        <f t="shared" si="63"/>
        <v>53.57602308036504</v>
      </c>
      <c r="ES55" s="2">
        <f t="shared" si="63"/>
        <v>54.99573727859444</v>
      </c>
      <c r="ET55" s="2">
        <f t="shared" si="63"/>
        <v>56.974448546151621</v>
      </c>
      <c r="EU55" s="2">
        <f t="shared" si="63"/>
        <v>57.826558127946321</v>
      </c>
      <c r="EV55" s="2">
        <f t="shared" si="63"/>
        <v>58.677918362650587</v>
      </c>
      <c r="EW55" s="2">
        <f t="shared" si="63"/>
        <v>62.601661820708841</v>
      </c>
      <c r="EX55" s="2">
        <f t="shared" si="63"/>
        <v>62.107631366833807</v>
      </c>
      <c r="EY55" s="2">
        <f t="shared" si="63"/>
        <v>60.745473548856992</v>
      </c>
      <c r="EZ55" s="2">
        <f t="shared" si="63"/>
        <v>59.18534911915836</v>
      </c>
      <c r="FA55" s="2">
        <f t="shared" si="63"/>
        <v>59.472388367450463</v>
      </c>
      <c r="FB55" s="2">
        <f t="shared" si="63"/>
        <v>59.596883611888089</v>
      </c>
      <c r="FC55" s="2">
        <f t="shared" si="63"/>
        <v>58.643559676675977</v>
      </c>
      <c r="FD55" s="2">
        <f t="shared" si="63"/>
        <v>58.240009589958355</v>
      </c>
      <c r="FE55" s="2">
        <f t="shared" si="63"/>
        <v>56.807282603531554</v>
      </c>
      <c r="FG55" s="2">
        <f t="shared" si="64"/>
        <v>0.20339867398971803</v>
      </c>
      <c r="FH55" s="2">
        <f t="shared" si="64"/>
        <v>0.21055098488564855</v>
      </c>
      <c r="FI55" s="2">
        <f t="shared" si="64"/>
        <v>0.19769956109072989</v>
      </c>
      <c r="FJ55" s="2">
        <f t="shared" si="64"/>
        <v>0.18628724301041308</v>
      </c>
      <c r="FK55" s="2">
        <f t="shared" si="64"/>
        <v>0.17652871213668461</v>
      </c>
      <c r="FL55" s="2">
        <f t="shared" si="64"/>
        <v>0.17562876481906323</v>
      </c>
      <c r="FM55" s="2">
        <f t="shared" si="64"/>
        <v>0.17883381428895462</v>
      </c>
      <c r="FN55" s="2">
        <f t="shared" si="64"/>
        <v>0.16552834215654447</v>
      </c>
      <c r="FO55" s="2">
        <f t="shared" si="64"/>
        <v>0.17140185238132208</v>
      </c>
      <c r="FP55" s="2">
        <f t="shared" si="64"/>
        <v>0.18786267495798831</v>
      </c>
      <c r="FQ55" s="2">
        <f t="shared" si="64"/>
        <v>0.1638942519883641</v>
      </c>
      <c r="FR55" s="2">
        <f t="shared" si="64"/>
        <v>0.18549783803209249</v>
      </c>
      <c r="FS55" s="2">
        <f t="shared" si="64"/>
        <v>0.17455739805904333</v>
      </c>
      <c r="FT55" s="2">
        <f t="shared" si="64"/>
        <v>0.15184839420729138</v>
      </c>
      <c r="FU55" s="2">
        <f t="shared" si="64"/>
        <v>0.13324764644772358</v>
      </c>
      <c r="FW55" s="2">
        <f t="shared" si="53"/>
        <v>8.9410284457374847E-6</v>
      </c>
      <c r="FX55" s="2">
        <f t="shared" si="53"/>
        <v>1.044755665705273E-5</v>
      </c>
      <c r="FY55" s="2">
        <f t="shared" si="53"/>
        <v>9.3494134420968608E-6</v>
      </c>
      <c r="FZ55" s="2">
        <f t="shared" si="53"/>
        <v>8.9890128180183666E-6</v>
      </c>
      <c r="GA55" s="2">
        <f t="shared" si="53"/>
        <v>1.0275001972127327E-5</v>
      </c>
      <c r="GB55" s="2">
        <f t="shared" si="53"/>
        <v>1.1462115149020745E-5</v>
      </c>
      <c r="GC55" s="2">
        <f t="shared" si="53"/>
        <v>1.2178831655435517E-5</v>
      </c>
      <c r="GD55" s="2">
        <f t="shared" si="53"/>
        <v>8.8058135822657015E-6</v>
      </c>
      <c r="GE55" s="2">
        <f t="shared" si="53"/>
        <v>8.3046182386756404E-6</v>
      </c>
      <c r="GF55" s="2">
        <f t="shared" si="53"/>
        <v>7.5137727551688555E-6</v>
      </c>
      <c r="GG55" s="2">
        <f t="shared" si="53"/>
        <v>6.4833640315169579E-6</v>
      </c>
      <c r="GH55" s="2">
        <f t="shared" si="53"/>
        <v>6.3875891997359682E-6</v>
      </c>
      <c r="GI55" s="2">
        <f t="shared" si="53"/>
        <v>7.4967726113376407E-6</v>
      </c>
      <c r="GJ55" s="2">
        <f t="shared" si="53"/>
        <v>6.5292992580044232E-6</v>
      </c>
      <c r="GK55" s="2">
        <f t="shared" si="53"/>
        <v>5.2616488362686639E-6</v>
      </c>
      <c r="GM55" s="86">
        <f t="shared" si="54"/>
        <v>2.7783172683712078E-5</v>
      </c>
      <c r="GN55" s="86">
        <f t="shared" si="54"/>
        <v>4.2846523441912017E-5</v>
      </c>
      <c r="GO55" s="86">
        <f t="shared" si="54"/>
        <v>1.8584749178057038E-5</v>
      </c>
      <c r="GP55" s="86">
        <f t="shared" si="54"/>
        <v>6.7770635681171589E-6</v>
      </c>
      <c r="GQ55" s="86">
        <f t="shared" si="54"/>
        <v>3.2763805395209023E-6</v>
      </c>
      <c r="GR55" s="86">
        <f t="shared" si="54"/>
        <v>3.3126220045168147E-6</v>
      </c>
      <c r="GS55" s="86">
        <f t="shared" si="54"/>
        <v>4.429314555450583E-6</v>
      </c>
      <c r="GT55" s="86">
        <f t="shared" si="54"/>
        <v>1.1528641045353685E-6</v>
      </c>
      <c r="GU55" s="86">
        <f t="shared" si="54"/>
        <v>2.1948360562924323E-6</v>
      </c>
      <c r="GV55" s="86">
        <f t="shared" si="54"/>
        <v>7.0688197460786506E-6</v>
      </c>
      <c r="GW55" s="86">
        <f t="shared" si="54"/>
        <v>7.3620787653977304E-7</v>
      </c>
      <c r="GX55" s="86">
        <f t="shared" si="54"/>
        <v>1.1352856332302762E-5</v>
      </c>
      <c r="GY55" s="86">
        <f t="shared" si="54"/>
        <v>2.4061501164604575E-6</v>
      </c>
      <c r="GZ55" s="86">
        <f t="shared" si="54"/>
        <v>1.5201304403600472E-7</v>
      </c>
      <c r="HA55" s="86">
        <f t="shared" si="54"/>
        <v>2.5410972597302771E-9</v>
      </c>
      <c r="HC55" s="86">
        <f t="shared" si="58"/>
        <v>1.6228928439087818E-15</v>
      </c>
      <c r="HD55" s="86">
        <f t="shared" si="58"/>
        <v>8.9255486535885341E-15</v>
      </c>
      <c r="HE55" s="86">
        <f t="shared" si="58"/>
        <v>4.7448060960291864E-15</v>
      </c>
      <c r="HF55" s="86">
        <f t="shared" si="58"/>
        <v>2.0116314979063455E-17</v>
      </c>
      <c r="HG55" s="86">
        <f t="shared" si="58"/>
        <v>2.7155552548186341E-23</v>
      </c>
      <c r="HH55" s="86">
        <f t="shared" si="58"/>
        <v>6.9589888732528552E-19</v>
      </c>
      <c r="HI55" s="86">
        <f t="shared" si="58"/>
        <v>5.1074959079737914E-18</v>
      </c>
      <c r="HJ55" s="86">
        <f t="shared" si="58"/>
        <v>2.2689009676618477E-19</v>
      </c>
      <c r="HK55" s="86">
        <f t="shared" si="58"/>
        <v>7.5916825967854819E-19</v>
      </c>
      <c r="HL55" s="86">
        <f t="shared" si="58"/>
        <v>2.3998209562195538E-17</v>
      </c>
      <c r="HM55" s="86">
        <f t="shared" si="58"/>
        <v>2.3671643975199244E-21</v>
      </c>
      <c r="HN55" s="86">
        <f t="shared" si="58"/>
        <v>2.3592306235737183E-19</v>
      </c>
      <c r="HO55" s="86">
        <f t="shared" si="58"/>
        <v>6.5632161368585757E-19</v>
      </c>
      <c r="HP55" s="86">
        <f t="shared" si="58"/>
        <v>4.7691304632005644E-22</v>
      </c>
      <c r="HQ55" s="86">
        <f t="shared" si="58"/>
        <v>8.9728325365104639E-28</v>
      </c>
      <c r="HS55" s="86">
        <f t="shared" si="55"/>
        <v>9.0067399814704994E-86</v>
      </c>
      <c r="HT55" s="86">
        <f t="shared" si="55"/>
        <v>1.5347112495742845E-78</v>
      </c>
      <c r="HU55" s="86">
        <f t="shared" si="55"/>
        <v>5.7427191259646155E-84</v>
      </c>
      <c r="HV55" s="86">
        <f t="shared" si="55"/>
        <v>2.720705007201483E-99</v>
      </c>
      <c r="HW55" s="86">
        <f t="shared" si="55"/>
        <v>8.5957295772896123E-138</v>
      </c>
      <c r="HX55" s="86">
        <f t="shared" si="55"/>
        <v>3.6237280720376995E-107</v>
      </c>
      <c r="HY55" s="86">
        <f t="shared" si="55"/>
        <v>3.9038614189769226E-101</v>
      </c>
      <c r="HZ55" s="86">
        <f t="shared" si="55"/>
        <v>6.331493147526901E-114</v>
      </c>
      <c r="IA55" s="86">
        <f t="shared" si="55"/>
        <v>2.4283889546555553E-109</v>
      </c>
      <c r="IB55" s="86">
        <f t="shared" si="55"/>
        <v>5.4486952892549481E-101</v>
      </c>
      <c r="IC55" s="86">
        <f t="shared" si="55"/>
        <v>2.1334391105598331E-127</v>
      </c>
      <c r="ID55" s="86">
        <f t="shared" si="55"/>
        <v>7.4716227879035352E-113</v>
      </c>
      <c r="IE55" s="86">
        <f t="shared" si="55"/>
        <v>1.3018093868573619E-108</v>
      </c>
      <c r="IF55" s="86">
        <f t="shared" si="55"/>
        <v>3.7926573031166891E-76</v>
      </c>
      <c r="IG55" s="86">
        <f t="shared" si="55"/>
        <v>1.5557203940657019E-53</v>
      </c>
      <c r="II55" s="86">
        <f t="shared" si="56"/>
        <v>8.1749921681193138E-180</v>
      </c>
      <c r="IJ55" s="86">
        <f t="shared" si="56"/>
        <v>3.1034840948109628E-164</v>
      </c>
      <c r="IK55" s="86">
        <f t="shared" si="56"/>
        <v>6.8903143485110958E-179</v>
      </c>
      <c r="IL55" s="86">
        <f t="shared" si="56"/>
        <v>7.7100894153969657E-212</v>
      </c>
      <c r="IM55" s="86">
        <f t="shared" si="56"/>
        <v>1.5665118866260499E-293</v>
      </c>
      <c r="IN55" s="86">
        <f t="shared" si="56"/>
        <v>2.6271635936308848E-225</v>
      </c>
      <c r="IO55" s="86">
        <f t="shared" si="56"/>
        <v>6.7310124681813781E-212</v>
      </c>
      <c r="IP55" s="86">
        <f t="shared" si="56"/>
        <v>1.067120549641265E-242</v>
      </c>
      <c r="IQ55" s="86">
        <f t="shared" si="56"/>
        <v>7.4661788269293246E-232</v>
      </c>
      <c r="IR55" s="86">
        <f t="shared" si="56"/>
        <v>9.6342872951343455E-215</v>
      </c>
      <c r="IS55" s="86">
        <f t="shared" si="56"/>
        <v>1.9509992648370726E-272</v>
      </c>
      <c r="IT55" s="86">
        <f t="shared" si="56"/>
        <v>1.2265175486416716E-239</v>
      </c>
      <c r="IU55" s="86">
        <f t="shared" si="56"/>
        <v>2.1172821832943828E-229</v>
      </c>
      <c r="IV55" s="86">
        <f t="shared" si="56"/>
        <v>3.2470474121283654E-255</v>
      </c>
      <c r="IW55" s="86">
        <f t="shared" si="56"/>
        <v>1.2115388993792569E-169</v>
      </c>
      <c r="IY55" s="86">
        <f t="shared" si="57"/>
        <v>2.7783172685334969E-5</v>
      </c>
      <c r="IZ55" s="86">
        <f t="shared" si="57"/>
        <v>4.2846523450837562E-5</v>
      </c>
      <c r="JA55" s="86">
        <f t="shared" si="57"/>
        <v>1.8584749182801845E-5</v>
      </c>
      <c r="JB55" s="86">
        <f t="shared" si="57"/>
        <v>6.7770635681372751E-6</v>
      </c>
      <c r="JC55" s="86">
        <f t="shared" si="57"/>
        <v>3.2763805395209023E-6</v>
      </c>
      <c r="JD55" s="86">
        <f t="shared" si="57"/>
        <v>3.3126220045175105E-6</v>
      </c>
      <c r="JE55" s="86">
        <f t="shared" si="57"/>
        <v>4.4293145554556907E-6</v>
      </c>
      <c r="JF55" s="86">
        <f t="shared" si="57"/>
        <v>1.1528641045355953E-6</v>
      </c>
      <c r="JG55" s="86">
        <f t="shared" si="57"/>
        <v>2.1948360562931916E-6</v>
      </c>
      <c r="JH55" s="86">
        <f t="shared" si="57"/>
        <v>7.0688197461026488E-6</v>
      </c>
      <c r="JI55" s="86">
        <f t="shared" si="57"/>
        <v>7.3620787653977537E-7</v>
      </c>
      <c r="JJ55" s="86">
        <f t="shared" si="57"/>
        <v>1.1352856332302998E-5</v>
      </c>
      <c r="JK55" s="86">
        <f t="shared" si="57"/>
        <v>2.406150116461114E-6</v>
      </c>
      <c r="JL55" s="86">
        <f t="shared" si="57"/>
        <v>1.520130440360052E-7</v>
      </c>
      <c r="JM55" s="86">
        <f t="shared" si="57"/>
        <v>2.5410972597302771E-9</v>
      </c>
    </row>
    <row r="56" spans="2:273" x14ac:dyDescent="0.25">
      <c r="B56" s="2">
        <v>29</v>
      </c>
      <c r="C56" s="37">
        <v>59.491999999999997</v>
      </c>
      <c r="D56" s="37">
        <v>61.079000000000001</v>
      </c>
      <c r="E56" s="37">
        <v>58.348999999999997</v>
      </c>
      <c r="F56" s="37">
        <v>62.079000000000001</v>
      </c>
      <c r="G56" s="37">
        <v>60.110999999999997</v>
      </c>
      <c r="H56" s="37">
        <v>66.143000000000001</v>
      </c>
      <c r="I56" s="37">
        <v>69.063000000000002</v>
      </c>
      <c r="J56" s="37">
        <v>67.19</v>
      </c>
      <c r="K56" s="37">
        <v>64.873000000000005</v>
      </c>
      <c r="L56" s="37">
        <v>64.063000000000002</v>
      </c>
      <c r="M56" s="37">
        <v>63.238</v>
      </c>
      <c r="N56" s="37">
        <v>61.253999999999998</v>
      </c>
      <c r="O56" s="37">
        <v>61.667000000000002</v>
      </c>
      <c r="P56" s="37">
        <v>60.628999999999998</v>
      </c>
      <c r="Q56" s="37">
        <v>58.048000000000002</v>
      </c>
      <c r="S56" s="4">
        <f t="shared" si="59"/>
        <v>59.632370738678738</v>
      </c>
      <c r="T56" s="4">
        <f t="shared" si="59"/>
        <v>60.057759801979756</v>
      </c>
      <c r="U56" s="4">
        <f t="shared" si="59"/>
        <v>59.781812436251627</v>
      </c>
      <c r="V56" s="4">
        <f t="shared" si="59"/>
        <v>61.732929763623879</v>
      </c>
      <c r="W56" s="4">
        <f t="shared" si="59"/>
        <v>63.088659133685212</v>
      </c>
      <c r="X56" s="4">
        <f t="shared" si="59"/>
        <v>63.740821794576654</v>
      </c>
      <c r="Y56" s="4">
        <f t="shared" si="59"/>
        <v>66.656536922591883</v>
      </c>
      <c r="Z56" s="4">
        <f t="shared" si="59"/>
        <v>66.841729708819926</v>
      </c>
      <c r="AA56" s="4">
        <f t="shared" si="59"/>
        <v>64.558124541742828</v>
      </c>
      <c r="AB56" s="4">
        <f t="shared" si="59"/>
        <v>64.26099486717338</v>
      </c>
      <c r="AC56" s="4">
        <f t="shared" si="59"/>
        <v>64.525732228511615</v>
      </c>
      <c r="AD56" s="4">
        <f t="shared" si="59"/>
        <v>62.223605892873877</v>
      </c>
      <c r="AE56" s="4">
        <f t="shared" si="59"/>
        <v>62.955941869493252</v>
      </c>
      <c r="AF56" s="4">
        <f t="shared" si="59"/>
        <v>60.302305416030038</v>
      </c>
      <c r="AG56" s="4">
        <f t="shared" si="59"/>
        <v>57.068384308233028</v>
      </c>
      <c r="AI56" s="4">
        <f t="shared" si="60"/>
        <v>-0.14037073867874028</v>
      </c>
      <c r="AJ56" s="4">
        <f t="shared" si="60"/>
        <v>1.0212401980202443</v>
      </c>
      <c r="AK56" s="4">
        <f t="shared" si="60"/>
        <v>-1.4328124362516306</v>
      </c>
      <c r="AL56" s="4">
        <f t="shared" si="60"/>
        <v>0.34607023637612144</v>
      </c>
      <c r="AM56" s="4">
        <f t="shared" si="60"/>
        <v>-2.977659133685215</v>
      </c>
      <c r="AN56" s="4">
        <f t="shared" si="60"/>
        <v>2.4021782054233469</v>
      </c>
      <c r="AO56" s="4">
        <f t="shared" si="60"/>
        <v>2.4064630774081195</v>
      </c>
      <c r="AP56" s="4">
        <f t="shared" si="60"/>
        <v>0.34827029118007147</v>
      </c>
      <c r="AQ56" s="4">
        <f t="shared" si="60"/>
        <v>0.31487545825717689</v>
      </c>
      <c r="AR56" s="4">
        <f t="shared" si="60"/>
        <v>-0.197994867173378</v>
      </c>
      <c r="AS56" s="4">
        <f t="shared" si="60"/>
        <v>-1.2877322285116151</v>
      </c>
      <c r="AT56" s="4">
        <f t="shared" si="60"/>
        <v>-0.96960589287387933</v>
      </c>
      <c r="AU56" s="4">
        <f t="shared" si="60"/>
        <v>-1.2889418694932502</v>
      </c>
      <c r="AV56" s="4">
        <f t="shared" si="60"/>
        <v>0.32669458396996021</v>
      </c>
      <c r="AW56" s="4">
        <f t="shared" si="60"/>
        <v>0.97961569176697338</v>
      </c>
      <c r="AY56" s="2">
        <f t="shared" si="51"/>
        <v>59.582408717854342</v>
      </c>
      <c r="AZ56" s="2">
        <f t="shared" si="51"/>
        <v>59.983044587372902</v>
      </c>
      <c r="BA56" s="2">
        <f t="shared" si="51"/>
        <v>59.74497403923867</v>
      </c>
      <c r="BB56" s="2">
        <f t="shared" si="51"/>
        <v>61.718160562560648</v>
      </c>
      <c r="BC56" s="2">
        <f t="shared" si="51"/>
        <v>63.08121103177222</v>
      </c>
      <c r="BD56" s="2">
        <f t="shared" si="51"/>
        <v>63.733420016484125</v>
      </c>
      <c r="BE56" s="2">
        <f t="shared" si="51"/>
        <v>66.646341298485751</v>
      </c>
      <c r="BF56" s="2">
        <f t="shared" si="51"/>
        <v>66.838866278169291</v>
      </c>
      <c r="BG56" s="2">
        <f t="shared" si="51"/>
        <v>64.55294341937342</v>
      </c>
      <c r="BH56" s="2">
        <f t="shared" si="51"/>
        <v>64.246776690950185</v>
      </c>
      <c r="BI56" s="2">
        <f t="shared" si="51"/>
        <v>64.523868109236545</v>
      </c>
      <c r="BJ56" s="2">
        <f t="shared" si="51"/>
        <v>62.201935393870812</v>
      </c>
      <c r="BK56" s="2">
        <f t="shared" si="51"/>
        <v>62.950225404646368</v>
      </c>
      <c r="BL56" s="2">
        <f t="shared" si="51"/>
        <v>60.301867901319063</v>
      </c>
      <c r="BM56" s="2">
        <f t="shared" si="51"/>
        <v>57.068376321710446</v>
      </c>
      <c r="BO56" s="2">
        <f t="shared" si="10"/>
        <v>59.491999999999997</v>
      </c>
      <c r="BP56" s="2">
        <f t="shared" si="11"/>
        <v>61.079000000000001</v>
      </c>
      <c r="BQ56" s="2">
        <f t="shared" si="12"/>
        <v>58.348999999999997</v>
      </c>
      <c r="BR56" s="2">
        <f t="shared" si="13"/>
        <v>62.079000000000001</v>
      </c>
      <c r="BS56" s="2">
        <f t="shared" si="14"/>
        <v>60.110999999999997</v>
      </c>
      <c r="BT56" s="2">
        <f t="shared" si="15"/>
        <v>66.143000000000001</v>
      </c>
      <c r="BU56" s="2">
        <f t="shared" si="16"/>
        <v>69.063000000000002</v>
      </c>
      <c r="BV56" s="2">
        <f t="shared" si="17"/>
        <v>67.19</v>
      </c>
      <c r="BW56" s="2">
        <f t="shared" si="18"/>
        <v>64.873000000000005</v>
      </c>
      <c r="BX56" s="2">
        <f t="shared" si="19"/>
        <v>64.063000000000002</v>
      </c>
      <c r="BY56" s="2">
        <f t="shared" si="20"/>
        <v>63.238</v>
      </c>
      <c r="BZ56" s="2">
        <f t="shared" si="21"/>
        <v>61.253999999999998</v>
      </c>
      <c r="CA56" s="2">
        <f t="shared" si="22"/>
        <v>61.667000000000002</v>
      </c>
      <c r="CB56" s="2">
        <f t="shared" si="23"/>
        <v>60.628999999999998</v>
      </c>
      <c r="CC56" s="2">
        <f t="shared" si="24"/>
        <v>58.048000000000002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60.992750528541215</v>
      </c>
      <c r="DL56" s="2">
        <f t="shared" si="61"/>
        <v>61.888249331496645</v>
      </c>
      <c r="DM56" s="2">
        <f t="shared" si="61"/>
        <v>61.150780126849895</v>
      </c>
      <c r="DN56" s="2">
        <f t="shared" si="61"/>
        <v>62.623209302325577</v>
      </c>
      <c r="DO56" s="2">
        <f t="shared" si="61"/>
        <v>64.180962806903835</v>
      </c>
      <c r="DP56" s="2">
        <f t="shared" si="61"/>
        <v>65.151128360012081</v>
      </c>
      <c r="DQ56" s="2">
        <f t="shared" si="61"/>
        <v>67.998556762012811</v>
      </c>
      <c r="DR56" s="2">
        <f t="shared" si="61"/>
        <v>68.06974285714287</v>
      </c>
      <c r="DS56" s="2">
        <f t="shared" si="61"/>
        <v>65.526483449477354</v>
      </c>
      <c r="DT56" s="2">
        <f t="shared" si="61"/>
        <v>65.503972515856262</v>
      </c>
      <c r="DU56" s="2">
        <f t="shared" si="61"/>
        <v>65.645346423751661</v>
      </c>
      <c r="DV56" s="2">
        <f t="shared" si="61"/>
        <v>63.066052854122645</v>
      </c>
      <c r="DW56" s="2">
        <f t="shared" si="61"/>
        <v>63.578736933797906</v>
      </c>
      <c r="DX56" s="2">
        <f t="shared" si="61"/>
        <v>60.462439544807964</v>
      </c>
      <c r="DY56" s="2">
        <f t="shared" si="61"/>
        <v>57.080064516129035</v>
      </c>
      <c r="EA56" s="2">
        <f t="shared" si="62"/>
        <v>54.544947193156887</v>
      </c>
      <c r="EB56" s="2">
        <f t="shared" si="62"/>
        <v>53.468134328358211</v>
      </c>
      <c r="EC56" s="2">
        <f t="shared" si="62"/>
        <v>54.541923245100342</v>
      </c>
      <c r="ED56" s="2">
        <f t="shared" si="62"/>
        <v>58.112768987589796</v>
      </c>
      <c r="EE56" s="2">
        <f t="shared" si="62"/>
        <v>58.402525496725566</v>
      </c>
      <c r="EF56" s="2">
        <f t="shared" si="62"/>
        <v>57.664403961110345</v>
      </c>
      <c r="EG56" s="2">
        <f t="shared" si="62"/>
        <v>60.983489875173383</v>
      </c>
      <c r="EH56" s="2">
        <f t="shared" si="62"/>
        <v>61.179640365965405</v>
      </c>
      <c r="EI56" s="2">
        <f t="shared" si="62"/>
        <v>60.260703052567131</v>
      </c>
      <c r="EJ56" s="2">
        <f t="shared" si="62"/>
        <v>59.29009468087888</v>
      </c>
      <c r="EK56" s="2">
        <f t="shared" si="62"/>
        <v>59.306055429752867</v>
      </c>
      <c r="EL56" s="2">
        <f t="shared" si="62"/>
        <v>58.741511233928108</v>
      </c>
      <c r="EM56" s="2">
        <f t="shared" si="62"/>
        <v>60.239723466542756</v>
      </c>
      <c r="EN56" s="2">
        <f t="shared" si="62"/>
        <v>59.483967525713624</v>
      </c>
      <c r="EO56" s="2">
        <f t="shared" si="62"/>
        <v>56.999048190970022</v>
      </c>
      <c r="EQ56" s="2">
        <f t="shared" si="63"/>
        <v>53.109507466047802</v>
      </c>
      <c r="ER56" s="2">
        <f t="shared" si="63"/>
        <v>53.460287252382088</v>
      </c>
      <c r="ES56" s="2">
        <f t="shared" si="63"/>
        <v>54.870412704312606</v>
      </c>
      <c r="ET56" s="2">
        <f t="shared" si="63"/>
        <v>56.838819952966482</v>
      </c>
      <c r="EU56" s="2">
        <f t="shared" si="63"/>
        <v>57.688463047974366</v>
      </c>
      <c r="EV56" s="2">
        <f t="shared" si="63"/>
        <v>58.550543856185328</v>
      </c>
      <c r="EW56" s="2">
        <f t="shared" si="63"/>
        <v>62.461215182170172</v>
      </c>
      <c r="EX56" s="2">
        <f t="shared" si="63"/>
        <v>61.974677463890075</v>
      </c>
      <c r="EY56" s="2">
        <f t="shared" si="63"/>
        <v>60.61670052252537</v>
      </c>
      <c r="EZ56" s="2">
        <f t="shared" si="63"/>
        <v>59.05446713750797</v>
      </c>
      <c r="FA56" s="2">
        <f t="shared" si="63"/>
        <v>59.341011878501774</v>
      </c>
      <c r="FB56" s="2">
        <f t="shared" si="63"/>
        <v>59.461183968596231</v>
      </c>
      <c r="FC56" s="2">
        <f t="shared" si="63"/>
        <v>58.503824899776511</v>
      </c>
      <c r="FD56" s="2">
        <f t="shared" si="63"/>
        <v>58.114258259280703</v>
      </c>
      <c r="FE56" s="2">
        <f t="shared" si="63"/>
        <v>56.705985271993036</v>
      </c>
      <c r="FG56" s="2">
        <f t="shared" si="64"/>
        <v>0.2187299557387454</v>
      </c>
      <c r="FH56" s="2">
        <f t="shared" si="64"/>
        <v>0.2262682461606976</v>
      </c>
      <c r="FI56" s="2">
        <f t="shared" si="64"/>
        <v>0.21271597800466546</v>
      </c>
      <c r="FJ56" s="2">
        <f t="shared" si="64"/>
        <v>0.20065362143259149</v>
      </c>
      <c r="FK56" s="2">
        <f t="shared" si="64"/>
        <v>0.19031853618097494</v>
      </c>
      <c r="FL56" s="2">
        <f t="shared" si="64"/>
        <v>0.18936445432581772</v>
      </c>
      <c r="FM56" s="2">
        <f t="shared" si="64"/>
        <v>0.19276155432294637</v>
      </c>
      <c r="FN56" s="2">
        <f t="shared" si="64"/>
        <v>0.1786452751509163</v>
      </c>
      <c r="FO56" s="2">
        <f t="shared" si="64"/>
        <v>0.18488109992699817</v>
      </c>
      <c r="FP56" s="2">
        <f t="shared" si="64"/>
        <v>0.20232034118357295</v>
      </c>
      <c r="FQ56" s="2">
        <f t="shared" si="64"/>
        <v>0.17690914710767866</v>
      </c>
      <c r="FR56" s="2">
        <f t="shared" si="64"/>
        <v>0.19981828749086863</v>
      </c>
      <c r="FS56" s="2">
        <f t="shared" si="64"/>
        <v>0.1882284291921332</v>
      </c>
      <c r="FT56" s="2">
        <f t="shared" si="64"/>
        <v>0.16409445982335089</v>
      </c>
      <c r="FU56" s="2">
        <f t="shared" si="64"/>
        <v>0.14424875027992698</v>
      </c>
      <c r="FW56" s="2">
        <f t="shared" si="53"/>
        <v>9.803634285092049E-6</v>
      </c>
      <c r="FX56" s="2">
        <f t="shared" si="53"/>
        <v>1.1455506530720261E-5</v>
      </c>
      <c r="FY56" s="2">
        <f t="shared" si="53"/>
        <v>1.0251418739058409E-5</v>
      </c>
      <c r="FZ56" s="2">
        <f t="shared" si="53"/>
        <v>9.8562480120393352E-6</v>
      </c>
      <c r="GA56" s="2">
        <f t="shared" si="53"/>
        <v>1.1266304459324377E-5</v>
      </c>
      <c r="GB56" s="2">
        <f t="shared" si="53"/>
        <v>1.2567945444394264E-5</v>
      </c>
      <c r="GC56" s="2">
        <f t="shared" si="53"/>
        <v>1.3353807674070146E-5</v>
      </c>
      <c r="GD56" s="2">
        <f t="shared" si="53"/>
        <v>9.6553743893490073E-6</v>
      </c>
      <c r="GE56" s="2">
        <f t="shared" si="53"/>
        <v>9.1058255302806281E-6</v>
      </c>
      <c r="GF56" s="2">
        <f t="shared" si="53"/>
        <v>8.2386820244711803E-6</v>
      </c>
      <c r="GG56" s="2">
        <f t="shared" si="53"/>
        <v>7.1088628516003819E-6</v>
      </c>
      <c r="GH56" s="2">
        <f t="shared" si="53"/>
        <v>7.0038479672172383E-6</v>
      </c>
      <c r="GI56" s="2">
        <f t="shared" si="53"/>
        <v>8.2200417644236109E-6</v>
      </c>
      <c r="GJ56" s="2">
        <f t="shared" si="53"/>
        <v>7.1592297626462194E-6</v>
      </c>
      <c r="GK56" s="2">
        <f t="shared" si="53"/>
        <v>5.7692802960456852E-6</v>
      </c>
      <c r="GM56" s="86">
        <f t="shared" si="54"/>
        <v>4.56526565318451E-5</v>
      </c>
      <c r="GN56" s="86">
        <f t="shared" si="54"/>
        <v>6.8726662281757788E-5</v>
      </c>
      <c r="GO56" s="86">
        <f t="shared" si="54"/>
        <v>3.1254867037191246E-5</v>
      </c>
      <c r="GP56" s="86">
        <f t="shared" si="54"/>
        <v>1.2110273666521955E-5</v>
      </c>
      <c r="GQ56" s="86">
        <f t="shared" si="54"/>
        <v>6.0697861263455358E-6</v>
      </c>
      <c r="GR56" s="86">
        <f t="shared" si="54"/>
        <v>6.116340385175072E-6</v>
      </c>
      <c r="GS56" s="86">
        <f t="shared" si="54"/>
        <v>8.0499294454979662E-6</v>
      </c>
      <c r="GT56" s="86">
        <f t="shared" si="54"/>
        <v>2.256302308606342E-6</v>
      </c>
      <c r="GU56" s="86">
        <f t="shared" si="54"/>
        <v>4.1447680243035315E-6</v>
      </c>
      <c r="GV56" s="86">
        <f t="shared" si="54"/>
        <v>1.2636546486378371E-5</v>
      </c>
      <c r="GW56" s="86">
        <f t="shared" si="54"/>
        <v>1.4868509085074326E-6</v>
      </c>
      <c r="GX56" s="86">
        <f t="shared" si="54"/>
        <v>1.9370619989467544E-5</v>
      </c>
      <c r="GY56" s="86">
        <f t="shared" si="54"/>
        <v>4.5493898307835721E-6</v>
      </c>
      <c r="GZ56" s="86">
        <f t="shared" si="54"/>
        <v>3.3456631932282109E-7</v>
      </c>
      <c r="HA56" s="86">
        <f t="shared" si="54"/>
        <v>7.0947302112472675E-9</v>
      </c>
      <c r="HC56" s="86">
        <f t="shared" si="58"/>
        <v>4.7241060220817898E-15</v>
      </c>
      <c r="HD56" s="86">
        <f t="shared" si="58"/>
        <v>2.4446863835038537E-14</v>
      </c>
      <c r="HE56" s="86">
        <f t="shared" si="58"/>
        <v>1.3589105920363053E-14</v>
      </c>
      <c r="HF56" s="86">
        <f t="shared" si="58"/>
        <v>6.9203548824877516E-17</v>
      </c>
      <c r="HG56" s="86">
        <f t="shared" si="58"/>
        <v>1.5140466198366506E-22</v>
      </c>
      <c r="HH56" s="86">
        <f t="shared" si="58"/>
        <v>2.7081278255078289E-18</v>
      </c>
      <c r="HI56" s="86">
        <f t="shared" si="58"/>
        <v>1.8586590437782188E-17</v>
      </c>
      <c r="HJ56" s="86">
        <f t="shared" si="58"/>
        <v>9.1785692310522296E-19</v>
      </c>
      <c r="HK56" s="86">
        <f t="shared" si="58"/>
        <v>2.8973556776242943E-18</v>
      </c>
      <c r="HL56" s="86">
        <f t="shared" si="58"/>
        <v>8.1475271492597367E-17</v>
      </c>
      <c r="HM56" s="86">
        <f t="shared" si="58"/>
        <v>1.082545221373492E-20</v>
      </c>
      <c r="HN56" s="86">
        <f t="shared" si="58"/>
        <v>9.1108251286203673E-19</v>
      </c>
      <c r="HO56" s="86">
        <f t="shared" si="58"/>
        <v>2.4646106136326176E-18</v>
      </c>
      <c r="HP56" s="86">
        <f t="shared" si="58"/>
        <v>2.2781120365348118E-21</v>
      </c>
      <c r="HQ56" s="86">
        <f t="shared" si="58"/>
        <v>6.7676553671710068E-27</v>
      </c>
      <c r="HS56" s="86">
        <f t="shared" si="55"/>
        <v>4.7917333789875731E-84</v>
      </c>
      <c r="HT56" s="86">
        <f t="shared" si="55"/>
        <v>6.0757644774821326E-77</v>
      </c>
      <c r="HU56" s="86">
        <f t="shared" si="55"/>
        <v>2.9408978812071318E-82</v>
      </c>
      <c r="HV56" s="86">
        <f t="shared" si="55"/>
        <v>2.8529075367465886E-97</v>
      </c>
      <c r="HW56" s="86">
        <f t="shared" si="55"/>
        <v>6.0108237057667836E-135</v>
      </c>
      <c r="HX56" s="86">
        <f t="shared" si="55"/>
        <v>5.9166785082538685E-105</v>
      </c>
      <c r="HY56" s="86">
        <f t="shared" si="55"/>
        <v>4.8517339160315906E-99</v>
      </c>
      <c r="HZ56" s="86">
        <f t="shared" si="55"/>
        <v>1.3118890266302137E-111</v>
      </c>
      <c r="IA56" s="86">
        <f t="shared" si="55"/>
        <v>3.9015584523524575E-107</v>
      </c>
      <c r="IB56" s="86">
        <f t="shared" si="55"/>
        <v>5.7203948697554588E-99</v>
      </c>
      <c r="IC56" s="86">
        <f t="shared" si="55"/>
        <v>7.2645830220501561E-125</v>
      </c>
      <c r="ID56" s="86">
        <f t="shared" si="55"/>
        <v>1.2672693101140159E-110</v>
      </c>
      <c r="IE56" s="86">
        <f t="shared" si="55"/>
        <v>1.915948455867644E-106</v>
      </c>
      <c r="IF56" s="86">
        <f t="shared" si="55"/>
        <v>1.1426360911697951E-74</v>
      </c>
      <c r="IG56" s="86">
        <f t="shared" si="55"/>
        <v>1.5941469377588601E-52</v>
      </c>
      <c r="II56" s="86">
        <f t="shared" si="56"/>
        <v>5.223514485071739E-177</v>
      </c>
      <c r="IJ56" s="86">
        <f t="shared" si="56"/>
        <v>1.2200074367392376E-161</v>
      </c>
      <c r="IK56" s="86">
        <f t="shared" si="56"/>
        <v>4.3635728086669085E-176</v>
      </c>
      <c r="IL56" s="86">
        <f t="shared" si="56"/>
        <v>1.5810712754368231E-208</v>
      </c>
      <c r="IM56" s="86">
        <f t="shared" si="56"/>
        <v>7.0631539872567971E-289</v>
      </c>
      <c r="IN56" s="86">
        <f t="shared" si="56"/>
        <v>1.0442724509096867E-221</v>
      </c>
      <c r="IO56" s="86">
        <f t="shared" si="56"/>
        <v>1.6961003875963333E-208</v>
      </c>
      <c r="IP56" s="86">
        <f t="shared" si="56"/>
        <v>6.6102450276422374E-239</v>
      </c>
      <c r="IQ56" s="86">
        <f t="shared" si="56"/>
        <v>2.9939768487902639E-228</v>
      </c>
      <c r="IR56" s="86">
        <f t="shared" si="56"/>
        <v>1.9529533557715424E-211</v>
      </c>
      <c r="IS56" s="86">
        <f t="shared" si="56"/>
        <v>2.7659403275741813E-268</v>
      </c>
      <c r="IT56" s="86">
        <f t="shared" si="56"/>
        <v>5.3998071497106152E-236</v>
      </c>
      <c r="IU56" s="86">
        <f t="shared" si="56"/>
        <v>7.2394354066186343E-226</v>
      </c>
      <c r="IV56" s="86">
        <f t="shared" si="56"/>
        <v>2.5180357661702778E-251</v>
      </c>
      <c r="IW56" s="86">
        <f t="shared" si="56"/>
        <v>4.1071492003415197E-167</v>
      </c>
      <c r="IY56" s="86">
        <f t="shared" si="57"/>
        <v>4.5652656536569206E-5</v>
      </c>
      <c r="IZ56" s="86">
        <f t="shared" si="57"/>
        <v>6.872666230620465E-5</v>
      </c>
      <c r="JA56" s="86">
        <f t="shared" si="57"/>
        <v>3.1254867050780351E-5</v>
      </c>
      <c r="JB56" s="86">
        <f t="shared" si="57"/>
        <v>1.2110273666591159E-5</v>
      </c>
      <c r="JC56" s="86">
        <f t="shared" si="57"/>
        <v>6.0697861263455358E-6</v>
      </c>
      <c r="JD56" s="86">
        <f t="shared" si="57"/>
        <v>6.11634038517778E-6</v>
      </c>
      <c r="JE56" s="86">
        <f t="shared" si="57"/>
        <v>8.0499294455165535E-6</v>
      </c>
      <c r="JF56" s="86">
        <f t="shared" si="57"/>
        <v>2.2563023086072597E-6</v>
      </c>
      <c r="JG56" s="86">
        <f t="shared" si="57"/>
        <v>4.1447680243064292E-6</v>
      </c>
      <c r="JH56" s="86">
        <f t="shared" si="57"/>
        <v>1.2636546486459847E-5</v>
      </c>
      <c r="JI56" s="86">
        <f t="shared" si="57"/>
        <v>1.4868509085074434E-6</v>
      </c>
      <c r="JJ56" s="86">
        <f t="shared" si="57"/>
        <v>1.9370619989468455E-5</v>
      </c>
      <c r="JK56" s="86">
        <f t="shared" si="57"/>
        <v>4.549389830786037E-6</v>
      </c>
      <c r="JL56" s="86">
        <f t="shared" si="57"/>
        <v>3.3456631932282337E-7</v>
      </c>
      <c r="JM56" s="86">
        <f t="shared" si="57"/>
        <v>7.0947302112472675E-9</v>
      </c>
    </row>
    <row r="57" spans="2:273" x14ac:dyDescent="0.25">
      <c r="B57" s="2">
        <v>30</v>
      </c>
      <c r="C57" s="37">
        <v>57.079000000000001</v>
      </c>
      <c r="D57" s="37">
        <v>61.444000000000003</v>
      </c>
      <c r="E57" s="37">
        <v>58.889000000000003</v>
      </c>
      <c r="F57" s="37">
        <v>61.746000000000002</v>
      </c>
      <c r="G57" s="37">
        <v>63.746000000000002</v>
      </c>
      <c r="H57" s="37">
        <v>66.316999999999993</v>
      </c>
      <c r="I57" s="37">
        <v>66.492000000000004</v>
      </c>
      <c r="J57" s="37">
        <v>69.143000000000001</v>
      </c>
      <c r="K57" s="37">
        <v>64.19</v>
      </c>
      <c r="L57" s="37">
        <v>64.19</v>
      </c>
      <c r="M57" s="37">
        <v>65.349000000000004</v>
      </c>
      <c r="N57" s="37">
        <v>60.825000000000003</v>
      </c>
      <c r="O57" s="37">
        <v>62.365000000000002</v>
      </c>
      <c r="P57" s="37">
        <v>58.274000000000001</v>
      </c>
      <c r="Q57" s="37">
        <v>55.241999999999997</v>
      </c>
      <c r="S57" s="4">
        <f t="shared" si="59"/>
        <v>59.724498740324591</v>
      </c>
      <c r="T57" s="4">
        <f t="shared" si="59"/>
        <v>60.079357950522194</v>
      </c>
      <c r="U57" s="4">
        <f t="shared" si="59"/>
        <v>59.809950719092498</v>
      </c>
      <c r="V57" s="4">
        <f t="shared" si="59"/>
        <v>61.862930065035535</v>
      </c>
      <c r="W57" s="4">
        <f t="shared" si="59"/>
        <v>63.213388727736202</v>
      </c>
      <c r="X57" s="4">
        <f t="shared" si="59"/>
        <v>63.797982932512767</v>
      </c>
      <c r="Y57" s="4">
        <f t="shared" si="59"/>
        <v>66.684021460147719</v>
      </c>
      <c r="Z57" s="4">
        <f t="shared" si="59"/>
        <v>66.8606926549961</v>
      </c>
      <c r="AA57" s="4">
        <f t="shared" si="59"/>
        <v>64.588926571334156</v>
      </c>
      <c r="AB57" s="4">
        <f t="shared" si="59"/>
        <v>64.315937067194895</v>
      </c>
      <c r="AC57" s="4">
        <f t="shared" si="59"/>
        <v>64.747520436301201</v>
      </c>
      <c r="AD57" s="4">
        <f t="shared" si="59"/>
        <v>62.286179841816647</v>
      </c>
      <c r="AE57" s="4">
        <f t="shared" si="59"/>
        <v>63.103544753308711</v>
      </c>
      <c r="AF57" s="4">
        <f t="shared" si="59"/>
        <v>60.470069488247432</v>
      </c>
      <c r="AG57" s="4">
        <f t="shared" si="59"/>
        <v>57.120712714252669</v>
      </c>
      <c r="AI57" s="4">
        <f t="shared" si="60"/>
        <v>-2.6454987403245909</v>
      </c>
      <c r="AJ57" s="4">
        <f t="shared" si="60"/>
        <v>1.3646420494778084</v>
      </c>
      <c r="AK57" s="4">
        <f t="shared" si="60"/>
        <v>-0.92095071909249526</v>
      </c>
      <c r="AL57" s="4">
        <f t="shared" si="60"/>
        <v>-0.11693006503553249</v>
      </c>
      <c r="AM57" s="4">
        <f t="shared" si="60"/>
        <v>0.53261127226380012</v>
      </c>
      <c r="AN57" s="4">
        <f t="shared" si="60"/>
        <v>2.5190170674872263</v>
      </c>
      <c r="AO57" s="4">
        <f t="shared" si="60"/>
        <v>-0.19202146014771415</v>
      </c>
      <c r="AP57" s="4">
        <f t="shared" si="60"/>
        <v>2.2823073450039004</v>
      </c>
      <c r="AQ57" s="4">
        <f t="shared" si="60"/>
        <v>-0.3989265713341581</v>
      </c>
      <c r="AR57" s="4">
        <f t="shared" si="60"/>
        <v>-0.12593706719489717</v>
      </c>
      <c r="AS57" s="4">
        <f t="shared" si="60"/>
        <v>0.60147956369880262</v>
      </c>
      <c r="AT57" s="4">
        <f t="shared" si="60"/>
        <v>-1.4611798418166444</v>
      </c>
      <c r="AU57" s="4">
        <f t="shared" si="60"/>
        <v>-0.73854475330870883</v>
      </c>
      <c r="AV57" s="4">
        <f t="shared" si="60"/>
        <v>-2.1960694882474314</v>
      </c>
      <c r="AW57" s="4">
        <f t="shared" si="60"/>
        <v>-1.8787127142526714</v>
      </c>
      <c r="AY57" s="2">
        <f t="shared" si="51"/>
        <v>59.645467967437426</v>
      </c>
      <c r="AZ57" s="2">
        <f t="shared" si="51"/>
        <v>59.963882862733961</v>
      </c>
      <c r="BA57" s="2">
        <f t="shared" si="51"/>
        <v>59.75036600779697</v>
      </c>
      <c r="BB57" s="2">
        <f t="shared" si="51"/>
        <v>61.837610087539915</v>
      </c>
      <c r="BC57" s="2">
        <f t="shared" si="51"/>
        <v>63.200163884025088</v>
      </c>
      <c r="BD57" s="2">
        <f t="shared" si="51"/>
        <v>63.784880642807074</v>
      </c>
      <c r="BE57" s="2">
        <f t="shared" si="51"/>
        <v>66.666247188441105</v>
      </c>
      <c r="BF57" s="2">
        <f t="shared" si="51"/>
        <v>66.85533052504627</v>
      </c>
      <c r="BG57" s="2">
        <f t="shared" si="51"/>
        <v>64.579553458483815</v>
      </c>
      <c r="BH57" s="2">
        <f t="shared" si="51"/>
        <v>64.291556938866322</v>
      </c>
      <c r="BI57" s="2">
        <f t="shared" si="51"/>
        <v>64.743923425149163</v>
      </c>
      <c r="BJ57" s="2">
        <f t="shared" si="51"/>
        <v>62.250607450461182</v>
      </c>
      <c r="BK57" s="2">
        <f t="shared" si="51"/>
        <v>63.093194983507658</v>
      </c>
      <c r="BL57" s="2">
        <f t="shared" si="51"/>
        <v>60.469151982717172</v>
      </c>
      <c r="BM57" s="2">
        <f t="shared" si="51"/>
        <v>57.120691639389953</v>
      </c>
      <c r="BO57" s="2">
        <f t="shared" si="10"/>
        <v>57.079000000000001</v>
      </c>
      <c r="BP57" s="2">
        <f t="shared" si="11"/>
        <v>61.444000000000003</v>
      </c>
      <c r="BQ57" s="2">
        <f t="shared" si="12"/>
        <v>58.889000000000003</v>
      </c>
      <c r="BR57" s="2">
        <f t="shared" si="13"/>
        <v>61.746000000000002</v>
      </c>
      <c r="BS57" s="2">
        <f t="shared" si="14"/>
        <v>63.746000000000002</v>
      </c>
      <c r="BT57" s="2">
        <f t="shared" si="15"/>
        <v>66.316999999999993</v>
      </c>
      <c r="BU57" s="2">
        <f t="shared" si="16"/>
        <v>66.492000000000004</v>
      </c>
      <c r="BV57" s="2">
        <f t="shared" si="17"/>
        <v>69.143000000000001</v>
      </c>
      <c r="BW57" s="2">
        <f t="shared" si="18"/>
        <v>64.19</v>
      </c>
      <c r="BX57" s="2">
        <f t="shared" si="19"/>
        <v>64.19</v>
      </c>
      <c r="BY57" s="2">
        <f t="shared" si="20"/>
        <v>65.349000000000004</v>
      </c>
      <c r="BZ57" s="2">
        <f t="shared" si="21"/>
        <v>60.825000000000003</v>
      </c>
      <c r="CA57" s="2">
        <f t="shared" si="22"/>
        <v>62.365000000000002</v>
      </c>
      <c r="CB57" s="2">
        <f t="shared" si="23"/>
        <v>58.274000000000001</v>
      </c>
      <c r="CC57" s="2">
        <f t="shared" si="24"/>
        <v>55.241999999999997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61.247294926004216</v>
      </c>
      <c r="DL57" s="2">
        <f t="shared" si="61"/>
        <v>62.083850093185326</v>
      </c>
      <c r="DM57" s="2">
        <f t="shared" si="61"/>
        <v>61.329241014799152</v>
      </c>
      <c r="DN57" s="2">
        <f t="shared" si="61"/>
        <v>62.904554817275745</v>
      </c>
      <c r="DO57" s="2">
        <f t="shared" si="61"/>
        <v>64.474501499068168</v>
      </c>
      <c r="DP57" s="2">
        <f t="shared" si="61"/>
        <v>65.382297040169135</v>
      </c>
      <c r="DQ57" s="2">
        <f t="shared" si="61"/>
        <v>68.186016044080702</v>
      </c>
      <c r="DR57" s="2">
        <f t="shared" si="61"/>
        <v>68.238251742160287</v>
      </c>
      <c r="DS57" s="2">
        <f t="shared" si="61"/>
        <v>65.684580139372827</v>
      </c>
      <c r="DT57" s="2">
        <f t="shared" si="61"/>
        <v>65.719672908486885</v>
      </c>
      <c r="DU57" s="2">
        <f t="shared" si="61"/>
        <v>66.056367881241542</v>
      </c>
      <c r="DV57" s="2">
        <f t="shared" si="61"/>
        <v>63.246199295278387</v>
      </c>
      <c r="DW57" s="2">
        <f t="shared" si="61"/>
        <v>63.859489198606269</v>
      </c>
      <c r="DX57" s="2">
        <f t="shared" si="61"/>
        <v>60.711798008534849</v>
      </c>
      <c r="DY57" s="2">
        <f t="shared" si="61"/>
        <v>57.162451612903233</v>
      </c>
      <c r="EA57" s="2">
        <f t="shared" si="62"/>
        <v>54.427479612181656</v>
      </c>
      <c r="EB57" s="2">
        <f t="shared" si="62"/>
        <v>53.352444841012328</v>
      </c>
      <c r="EC57" s="2">
        <f t="shared" si="62"/>
        <v>54.420940774576408</v>
      </c>
      <c r="ED57" s="2">
        <f t="shared" si="62"/>
        <v>57.961261058131925</v>
      </c>
      <c r="EE57" s="2">
        <f t="shared" si="62"/>
        <v>58.255760719371914</v>
      </c>
      <c r="EF57" s="2">
        <f t="shared" si="62"/>
        <v>57.548258416930054</v>
      </c>
      <c r="EG57" s="2">
        <f t="shared" si="62"/>
        <v>60.861722515025441</v>
      </c>
      <c r="EH57" s="2">
        <f t="shared" si="62"/>
        <v>61.056506916981512</v>
      </c>
      <c r="EI57" s="2">
        <f t="shared" si="62"/>
        <v>60.136281107867575</v>
      </c>
      <c r="EJ57" s="2">
        <f t="shared" si="62"/>
        <v>59.156424760234508</v>
      </c>
      <c r="EK57" s="2">
        <f t="shared" si="62"/>
        <v>59.174906599717751</v>
      </c>
      <c r="EL57" s="2">
        <f t="shared" si="62"/>
        <v>58.614491250656002</v>
      </c>
      <c r="EM57" s="2">
        <f t="shared" si="62"/>
        <v>60.079264869888483</v>
      </c>
      <c r="EN57" s="2">
        <f t="shared" si="62"/>
        <v>59.341919854385758</v>
      </c>
      <c r="EO57" s="2">
        <f t="shared" si="62"/>
        <v>56.894762063918463</v>
      </c>
      <c r="EQ57" s="2">
        <f t="shared" si="63"/>
        <v>53.009670802635995</v>
      </c>
      <c r="ER57" s="2">
        <f t="shared" si="63"/>
        <v>53.344551424399143</v>
      </c>
      <c r="ES57" s="2">
        <f t="shared" si="63"/>
        <v>54.745088130030766</v>
      </c>
      <c r="ET57" s="2">
        <f t="shared" si="63"/>
        <v>56.703191359781336</v>
      </c>
      <c r="EU57" s="2">
        <f t="shared" si="63"/>
        <v>57.550367968002412</v>
      </c>
      <c r="EV57" s="2">
        <f t="shared" si="63"/>
        <v>58.423169349720077</v>
      </c>
      <c r="EW57" s="2">
        <f t="shared" si="63"/>
        <v>62.320768543631509</v>
      </c>
      <c r="EX57" s="2">
        <f t="shared" si="63"/>
        <v>61.841723560946342</v>
      </c>
      <c r="EY57" s="2">
        <f t="shared" si="63"/>
        <v>60.487927496193748</v>
      </c>
      <c r="EZ57" s="2">
        <f t="shared" si="63"/>
        <v>58.92358515585758</v>
      </c>
      <c r="FA57" s="2">
        <f t="shared" si="63"/>
        <v>59.209635389553085</v>
      </c>
      <c r="FB57" s="2">
        <f t="shared" si="63"/>
        <v>59.325484325304373</v>
      </c>
      <c r="FC57" s="2">
        <f t="shared" si="63"/>
        <v>58.364090122877045</v>
      </c>
      <c r="FD57" s="2">
        <f t="shared" si="63"/>
        <v>57.988506928603044</v>
      </c>
      <c r="FE57" s="2">
        <f t="shared" si="63"/>
        <v>56.604687940454511</v>
      </c>
      <c r="FG57" s="2">
        <f t="shared" si="64"/>
        <v>0.23487611382079451</v>
      </c>
      <c r="FH57" s="2">
        <f t="shared" si="64"/>
        <v>0.24279793115511755</v>
      </c>
      <c r="FI57" s="2">
        <f t="shared" si="64"/>
        <v>0.22854806474249612</v>
      </c>
      <c r="FJ57" s="2">
        <f t="shared" si="64"/>
        <v>0.21583405429090274</v>
      </c>
      <c r="FK57" s="2">
        <f t="shared" si="64"/>
        <v>0.20491751405928665</v>
      </c>
      <c r="FL57" s="2">
        <f t="shared" si="64"/>
        <v>0.20390867735828852</v>
      </c>
      <c r="FM57" s="2">
        <f t="shared" si="64"/>
        <v>0.20749990605469051</v>
      </c>
      <c r="FN57" s="2">
        <f t="shared" si="64"/>
        <v>0.1925617748591919</v>
      </c>
      <c r="FO57" s="2">
        <f t="shared" si="64"/>
        <v>0.19916557949886293</v>
      </c>
      <c r="FP57" s="2">
        <f t="shared" si="64"/>
        <v>0.21759254472768039</v>
      </c>
      <c r="FQ57" s="2">
        <f t="shared" si="64"/>
        <v>0.19072180647400599</v>
      </c>
      <c r="FR57" s="2">
        <f t="shared" si="64"/>
        <v>0.21495251758972719</v>
      </c>
      <c r="FS57" s="2">
        <f t="shared" si="64"/>
        <v>0.2027072177314847</v>
      </c>
      <c r="FT57" s="2">
        <f t="shared" si="64"/>
        <v>0.17712188553467756</v>
      </c>
      <c r="FU57" s="2">
        <f t="shared" si="64"/>
        <v>0.15599465386546982</v>
      </c>
      <c r="FW57" s="2">
        <f t="shared" si="53"/>
        <v>1.0749461069327722E-5</v>
      </c>
      <c r="FX57" s="2">
        <f t="shared" si="53"/>
        <v>1.2560699254542832E-5</v>
      </c>
      <c r="FY57" s="2">
        <f t="shared" si="53"/>
        <v>1.1240446009678626E-5</v>
      </c>
      <c r="FZ57" s="2">
        <f t="shared" si="53"/>
        <v>1.0807150764320272E-5</v>
      </c>
      <c r="GA57" s="2">
        <f t="shared" si="53"/>
        <v>1.2353243763367881E-5</v>
      </c>
      <c r="GB57" s="2">
        <f t="shared" si="53"/>
        <v>1.3780461440835182E-5</v>
      </c>
      <c r="GC57" s="2">
        <f t="shared" si="53"/>
        <v>1.4642140085887585E-5</v>
      </c>
      <c r="GD57" s="2">
        <f t="shared" si="53"/>
        <v>1.0586897631474887E-5</v>
      </c>
      <c r="GE57" s="2">
        <f t="shared" si="53"/>
        <v>9.9843303804664195E-6</v>
      </c>
      <c r="GF57" s="2">
        <f t="shared" si="53"/>
        <v>9.0335280244609621E-6</v>
      </c>
      <c r="GG57" s="2">
        <f t="shared" si="53"/>
        <v>7.7947077701496954E-6</v>
      </c>
      <c r="GH57" s="2">
        <f t="shared" si="53"/>
        <v>7.679561395932856E-6</v>
      </c>
      <c r="GI57" s="2">
        <f t="shared" si="53"/>
        <v>9.0130894182030157E-6</v>
      </c>
      <c r="GJ57" s="2">
        <f t="shared" si="53"/>
        <v>7.8499339138964214E-6</v>
      </c>
      <c r="GK57" s="2">
        <f t="shared" si="53"/>
        <v>6.3258865310024329E-6</v>
      </c>
      <c r="GM57" s="86">
        <f t="shared" si="54"/>
        <v>7.4089149016494377E-5</v>
      </c>
      <c r="GN57" s="86">
        <f t="shared" si="54"/>
        <v>1.089540157176706E-4</v>
      </c>
      <c r="GO57" s="86">
        <f t="shared" si="54"/>
        <v>5.1877898753023811E-5</v>
      </c>
      <c r="GP57" s="86">
        <f t="shared" si="54"/>
        <v>2.1318571728265057E-5</v>
      </c>
      <c r="GQ57" s="86">
        <f t="shared" si="54"/>
        <v>1.1067033696547562E-5</v>
      </c>
      <c r="GR57" s="86">
        <f t="shared" si="54"/>
        <v>1.1116299593505657E-5</v>
      </c>
      <c r="GS57" s="86">
        <f t="shared" si="54"/>
        <v>1.4407635362062622E-5</v>
      </c>
      <c r="GT57" s="86">
        <f t="shared" si="54"/>
        <v>4.3394359305168909E-6</v>
      </c>
      <c r="GU57" s="86">
        <f t="shared" si="54"/>
        <v>7.6995684467622772E-6</v>
      </c>
      <c r="GV57" s="86">
        <f t="shared" si="54"/>
        <v>2.2252006474917658E-5</v>
      </c>
      <c r="GW57" s="86">
        <f t="shared" si="54"/>
        <v>2.9477193787701951E-6</v>
      </c>
      <c r="GX57" s="86">
        <f t="shared" si="54"/>
        <v>3.2615613283338778E-5</v>
      </c>
      <c r="GY57" s="86">
        <f t="shared" si="54"/>
        <v>8.4600258708123727E-6</v>
      </c>
      <c r="GZ57" s="86">
        <f t="shared" si="54"/>
        <v>7.2104911235228833E-7</v>
      </c>
      <c r="HA57" s="86">
        <f t="shared" si="54"/>
        <v>1.9257585764865927E-8</v>
      </c>
      <c r="HC57" s="86">
        <f t="shared" si="58"/>
        <v>1.3513330677281731E-14</v>
      </c>
      <c r="HD57" s="86">
        <f t="shared" si="58"/>
        <v>6.5872709360389059E-14</v>
      </c>
      <c r="HE57" s="86">
        <f t="shared" si="58"/>
        <v>3.824380923416795E-14</v>
      </c>
      <c r="HF57" s="86">
        <f t="shared" si="58"/>
        <v>2.3320129809718105E-16</v>
      </c>
      <c r="HG57" s="86">
        <f t="shared" si="58"/>
        <v>8.1961435559040903E-22</v>
      </c>
      <c r="HH57" s="86">
        <f t="shared" si="58"/>
        <v>1.0299480790509454E-17</v>
      </c>
      <c r="HI57" s="86">
        <f t="shared" si="58"/>
        <v>6.6178795111704718E-17</v>
      </c>
      <c r="HJ57" s="86">
        <f t="shared" si="58"/>
        <v>3.6262568613249257E-18</v>
      </c>
      <c r="HK57" s="86">
        <f t="shared" si="58"/>
        <v>1.0813200416364915E-17</v>
      </c>
      <c r="HL57" s="86">
        <f t="shared" si="58"/>
        <v>2.7104797326830172E-16</v>
      </c>
      <c r="HM57" s="86">
        <f t="shared" si="58"/>
        <v>4.8271327508947812E-20</v>
      </c>
      <c r="HN57" s="86">
        <f t="shared" si="58"/>
        <v>3.4414160149292935E-18</v>
      </c>
      <c r="HO57" s="86">
        <f t="shared" si="58"/>
        <v>9.0560274695795111E-18</v>
      </c>
      <c r="HP57" s="86">
        <f t="shared" si="58"/>
        <v>1.0604316269850034E-20</v>
      </c>
      <c r="HQ57" s="86">
        <f t="shared" si="58"/>
        <v>4.9340530636203436E-26</v>
      </c>
      <c r="HS57" s="86">
        <f t="shared" si="55"/>
        <v>2.4466270523867156E-82</v>
      </c>
      <c r="HT57" s="86">
        <f t="shared" si="55"/>
        <v>2.3144540222220495E-75</v>
      </c>
      <c r="HU57" s="86">
        <f t="shared" si="55"/>
        <v>1.4452706233545322E-80</v>
      </c>
      <c r="HV57" s="86">
        <f t="shared" si="55"/>
        <v>2.849710353457667E-95</v>
      </c>
      <c r="HW57" s="86">
        <f t="shared" si="55"/>
        <v>3.9225601302273692E-132</v>
      </c>
      <c r="HX57" s="86">
        <f t="shared" si="55"/>
        <v>9.1533354864684401E-103</v>
      </c>
      <c r="HY57" s="86">
        <f t="shared" si="55"/>
        <v>5.728643123411415E-97</v>
      </c>
      <c r="HZ57" s="86">
        <f t="shared" si="55"/>
        <v>2.5714002653843759E-109</v>
      </c>
      <c r="IA57" s="86">
        <f t="shared" si="55"/>
        <v>5.9478347452217365E-105</v>
      </c>
      <c r="IB57" s="86">
        <f t="shared" si="55"/>
        <v>5.725565618602775E-97</v>
      </c>
      <c r="IC57" s="86">
        <f t="shared" si="55"/>
        <v>2.3313480059948863E-122</v>
      </c>
      <c r="ID57" s="86">
        <f t="shared" si="55"/>
        <v>2.0406704592077993E-108</v>
      </c>
      <c r="IE57" s="86">
        <f t="shared" si="55"/>
        <v>2.6795037474680616E-104</v>
      </c>
      <c r="IF57" s="86">
        <f t="shared" si="55"/>
        <v>3.3272557414683636E-73</v>
      </c>
      <c r="IG57" s="86">
        <f t="shared" si="55"/>
        <v>1.5967653503331699E-51</v>
      </c>
      <c r="II57" s="86">
        <f t="shared" si="56"/>
        <v>3.1708598919186596E-174</v>
      </c>
      <c r="IJ57" s="86">
        <f t="shared" si="56"/>
        <v>4.571013127654956E-159</v>
      </c>
      <c r="IK57" s="86">
        <f t="shared" si="56"/>
        <v>2.6249989956788485E-173</v>
      </c>
      <c r="IL57" s="86">
        <f t="shared" si="56"/>
        <v>3.0517004252979877E-205</v>
      </c>
      <c r="IM57" s="86">
        <f t="shared" si="56"/>
        <v>2.9217919282476425E-284</v>
      </c>
      <c r="IN57" s="86">
        <f t="shared" si="56"/>
        <v>3.8809625612276438E-218</v>
      </c>
      <c r="IO57" s="86">
        <f t="shared" si="56"/>
        <v>4.0094296357668779E-205</v>
      </c>
      <c r="IP57" s="86">
        <f t="shared" si="56"/>
        <v>3.8207855861960546E-235</v>
      </c>
      <c r="IQ57" s="86">
        <f t="shared" si="56"/>
        <v>1.1245355010936787E-224</v>
      </c>
      <c r="IR57" s="86">
        <f t="shared" si="56"/>
        <v>3.7299435641280432E-208</v>
      </c>
      <c r="IS57" s="86">
        <f t="shared" si="56"/>
        <v>3.6420741073338387E-264</v>
      </c>
      <c r="IT57" s="86">
        <f t="shared" si="56"/>
        <v>2.2282755501023216E-232</v>
      </c>
      <c r="IU57" s="86">
        <f t="shared" si="56"/>
        <v>2.3227085847126083E-222</v>
      </c>
      <c r="IV57" s="86">
        <f t="shared" si="56"/>
        <v>1.8220718265179285E-247</v>
      </c>
      <c r="IW57" s="86">
        <f t="shared" si="56"/>
        <v>1.3321360359181442E-164</v>
      </c>
      <c r="IY57" s="86">
        <f t="shared" si="57"/>
        <v>7.408914903000771E-5</v>
      </c>
      <c r="IZ57" s="86">
        <f t="shared" si="57"/>
        <v>1.0895401578354331E-4</v>
      </c>
      <c r="JA57" s="86">
        <f t="shared" si="57"/>
        <v>5.187789879126762E-5</v>
      </c>
      <c r="JB57" s="86">
        <f t="shared" si="57"/>
        <v>2.1318571728498259E-5</v>
      </c>
      <c r="JC57" s="86">
        <f t="shared" si="57"/>
        <v>1.1067033696547562E-5</v>
      </c>
      <c r="JD57" s="86">
        <f t="shared" si="57"/>
        <v>1.1116299593515957E-5</v>
      </c>
      <c r="JE57" s="86">
        <f t="shared" si="57"/>
        <v>1.4407635362128801E-5</v>
      </c>
      <c r="JF57" s="86">
        <f t="shared" si="57"/>
        <v>4.339435930520517E-6</v>
      </c>
      <c r="JG57" s="86">
        <f t="shared" si="57"/>
        <v>7.6995684467730904E-6</v>
      </c>
      <c r="JH57" s="86">
        <f t="shared" si="57"/>
        <v>2.2252006475188705E-5</v>
      </c>
      <c r="JI57" s="86">
        <f t="shared" si="57"/>
        <v>2.9477193787702434E-6</v>
      </c>
      <c r="JJ57" s="86">
        <f t="shared" si="57"/>
        <v>3.261561328334222E-5</v>
      </c>
      <c r="JK57" s="86">
        <f t="shared" si="57"/>
        <v>8.4600258708214292E-6</v>
      </c>
      <c r="JL57" s="86">
        <f t="shared" si="57"/>
        <v>7.2104911235229892E-7</v>
      </c>
      <c r="JM57" s="86">
        <f t="shared" si="57"/>
        <v>1.9257585764865927E-8</v>
      </c>
    </row>
    <row r="58" spans="2:273" x14ac:dyDescent="0.25">
      <c r="B58" s="2">
        <v>31</v>
      </c>
      <c r="C58" s="37">
        <v>60.46</v>
      </c>
      <c r="D58" s="37">
        <v>60.015999999999998</v>
      </c>
      <c r="E58" s="37">
        <v>60.27</v>
      </c>
      <c r="F58" s="37">
        <v>64.332999999999998</v>
      </c>
      <c r="G58" s="37">
        <v>62.555999999999997</v>
      </c>
      <c r="H58" s="37">
        <v>62.683</v>
      </c>
      <c r="I58" s="37">
        <v>67.968000000000004</v>
      </c>
      <c r="J58" s="37">
        <v>67.302000000000007</v>
      </c>
      <c r="K58" s="37">
        <v>64.016000000000005</v>
      </c>
      <c r="L58" s="37">
        <v>65.174999999999997</v>
      </c>
      <c r="M58" s="37">
        <v>62.206000000000003</v>
      </c>
      <c r="N58" s="37">
        <v>61.587000000000003</v>
      </c>
      <c r="O58" s="37">
        <v>60.222000000000001</v>
      </c>
      <c r="P58" s="37">
        <v>58.984000000000002</v>
      </c>
      <c r="Q58" s="37">
        <v>56.274000000000001</v>
      </c>
      <c r="S58" s="4">
        <f t="shared" si="59"/>
        <v>59.814101062013471</v>
      </c>
      <c r="T58" s="4">
        <f t="shared" si="59"/>
        <v>60.103470460624834</v>
      </c>
      <c r="U58" s="4">
        <f t="shared" si="59"/>
        <v>59.835491194968363</v>
      </c>
      <c r="V58" s="4">
        <f t="shared" si="59"/>
        <v>61.982269297944505</v>
      </c>
      <c r="W58" s="4">
        <f t="shared" si="59"/>
        <v>63.323928806862142</v>
      </c>
      <c r="X58" s="4">
        <f t="shared" si="59"/>
        <v>63.842387012860016</v>
      </c>
      <c r="Y58" s="4">
        <f t="shared" si="59"/>
        <v>66.701309037249104</v>
      </c>
      <c r="Z58" s="4">
        <f t="shared" si="59"/>
        <v>66.867481411411376</v>
      </c>
      <c r="AA58" s="4">
        <f t="shared" si="59"/>
        <v>64.610018543474197</v>
      </c>
      <c r="AB58" s="4">
        <f t="shared" si="59"/>
        <v>64.361185116530564</v>
      </c>
      <c r="AC58" s="4">
        <f t="shared" si="59"/>
        <v>64.94980118428424</v>
      </c>
      <c r="AD58" s="4">
        <f t="shared" si="59"/>
        <v>62.343544506971092</v>
      </c>
      <c r="AE58" s="4">
        <f t="shared" si="59"/>
        <v>63.238367005671492</v>
      </c>
      <c r="AF58" s="4">
        <f t="shared" si="59"/>
        <v>60.626715298456013</v>
      </c>
      <c r="AG58" s="4">
        <f t="shared" si="59"/>
        <v>57.168326679015074</v>
      </c>
      <c r="AI58" s="4">
        <f t="shared" si="60"/>
        <v>0.64589893798653009</v>
      </c>
      <c r="AJ58" s="4">
        <f t="shared" si="60"/>
        <v>-8.7470460624835766E-2</v>
      </c>
      <c r="AK58" s="4">
        <f t="shared" si="60"/>
        <v>0.43450880503164058</v>
      </c>
      <c r="AL58" s="4">
        <f t="shared" si="60"/>
        <v>2.3507307020554933</v>
      </c>
      <c r="AM58" s="4">
        <f t="shared" si="60"/>
        <v>-0.7679288068621446</v>
      </c>
      <c r="AN58" s="4">
        <f t="shared" si="60"/>
        <v>-1.1593870128600159</v>
      </c>
      <c r="AO58" s="4">
        <f t="shared" si="60"/>
        <v>1.2666909627509</v>
      </c>
      <c r="AP58" s="4">
        <f t="shared" si="60"/>
        <v>0.43451858858863091</v>
      </c>
      <c r="AQ58" s="4">
        <f t="shared" si="60"/>
        <v>-0.59401854347419203</v>
      </c>
      <c r="AR58" s="4">
        <f t="shared" si="60"/>
        <v>0.81381488346943343</v>
      </c>
      <c r="AS58" s="4">
        <f t="shared" si="60"/>
        <v>-2.7438011842842371</v>
      </c>
      <c r="AT58" s="4">
        <f t="shared" si="60"/>
        <v>-0.75654450697108899</v>
      </c>
      <c r="AU58" s="4">
        <f t="shared" si="60"/>
        <v>-3.0163670056714906</v>
      </c>
      <c r="AV58" s="4">
        <f t="shared" si="60"/>
        <v>-1.6427152984560109</v>
      </c>
      <c r="AW58" s="4">
        <f t="shared" si="60"/>
        <v>-0.89432667901507301</v>
      </c>
      <c r="AY58" s="2">
        <f t="shared" si="51"/>
        <v>59.690705212852414</v>
      </c>
      <c r="AZ58" s="2">
        <f t="shared" si="51"/>
        <v>59.927181709948236</v>
      </c>
      <c r="BA58" s="2">
        <f t="shared" si="51"/>
        <v>59.740428235341966</v>
      </c>
      <c r="BB58" s="2">
        <f t="shared" si="51"/>
        <v>61.9395340727446</v>
      </c>
      <c r="BC58" s="2">
        <f t="shared" si="51"/>
        <v>63.30083278515761</v>
      </c>
      <c r="BD58" s="2">
        <f t="shared" si="51"/>
        <v>63.819571370078435</v>
      </c>
      <c r="BE58" s="2">
        <f t="shared" si="51"/>
        <v>66.670813066070124</v>
      </c>
      <c r="BF58" s="2">
        <f t="shared" si="51"/>
        <v>66.857620365827259</v>
      </c>
      <c r="BG58" s="2">
        <f t="shared" si="51"/>
        <v>64.593348583374222</v>
      </c>
      <c r="BH58" s="2">
        <f t="shared" si="51"/>
        <v>64.320031345067349</v>
      </c>
      <c r="BI58" s="2">
        <f t="shared" si="51"/>
        <v>64.942992373710382</v>
      </c>
      <c r="BJ58" s="2">
        <f t="shared" si="51"/>
        <v>62.285954449437739</v>
      </c>
      <c r="BK58" s="2">
        <f t="shared" si="51"/>
        <v>63.219949129240014</v>
      </c>
      <c r="BL58" s="2">
        <f t="shared" si="51"/>
        <v>60.624832480824068</v>
      </c>
      <c r="BM58" s="2">
        <f t="shared" si="51"/>
        <v>57.168272653089893</v>
      </c>
      <c r="BO58" s="2">
        <f t="shared" si="10"/>
        <v>60.46</v>
      </c>
      <c r="BP58" s="2">
        <f t="shared" si="11"/>
        <v>60.015999999999998</v>
      </c>
      <c r="BQ58" s="2">
        <f t="shared" si="12"/>
        <v>60.27</v>
      </c>
      <c r="BR58" s="2">
        <f t="shared" si="13"/>
        <v>64.332999999999998</v>
      </c>
      <c r="BS58" s="2">
        <f t="shared" si="14"/>
        <v>62.555999999999997</v>
      </c>
      <c r="BT58" s="2">
        <f t="shared" si="15"/>
        <v>62.683</v>
      </c>
      <c r="BU58" s="2">
        <f t="shared" si="16"/>
        <v>67.968000000000004</v>
      </c>
      <c r="BV58" s="2">
        <f t="shared" si="17"/>
        <v>67.302000000000007</v>
      </c>
      <c r="BW58" s="2">
        <f t="shared" si="18"/>
        <v>64.016000000000005</v>
      </c>
      <c r="BX58" s="2">
        <f t="shared" si="19"/>
        <v>65.174999999999997</v>
      </c>
      <c r="BY58" s="2">
        <f t="shared" si="20"/>
        <v>62.206000000000003</v>
      </c>
      <c r="BZ58" s="2">
        <f t="shared" si="21"/>
        <v>61.587000000000003</v>
      </c>
      <c r="CA58" s="2">
        <f t="shared" si="22"/>
        <v>60.222000000000001</v>
      </c>
      <c r="CB58" s="2">
        <f t="shared" si="23"/>
        <v>58.984000000000002</v>
      </c>
      <c r="CC58" s="2">
        <f t="shared" si="24"/>
        <v>56.274000000000001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61.501839323467216</v>
      </c>
      <c r="DL58" s="2">
        <f t="shared" si="61"/>
        <v>62.279450854874</v>
      </c>
      <c r="DM58" s="2">
        <f t="shared" si="61"/>
        <v>61.507701902748416</v>
      </c>
      <c r="DN58" s="2">
        <f t="shared" si="61"/>
        <v>63.185900332225913</v>
      </c>
      <c r="DO58" s="2">
        <f t="shared" si="61"/>
        <v>64.768040191232487</v>
      </c>
      <c r="DP58" s="2">
        <f t="shared" si="61"/>
        <v>65.61346572032619</v>
      </c>
      <c r="DQ58" s="2">
        <f t="shared" si="61"/>
        <v>68.373475326148608</v>
      </c>
      <c r="DR58" s="2">
        <f t="shared" si="61"/>
        <v>68.406760627177704</v>
      </c>
      <c r="DS58" s="2">
        <f t="shared" si="61"/>
        <v>65.842676829268299</v>
      </c>
      <c r="DT58" s="2">
        <f t="shared" si="61"/>
        <v>65.935373301117508</v>
      </c>
      <c r="DU58" s="2">
        <f t="shared" si="61"/>
        <v>66.467389338731422</v>
      </c>
      <c r="DV58" s="2">
        <f t="shared" si="61"/>
        <v>63.426345736434129</v>
      </c>
      <c r="DW58" s="2">
        <f t="shared" si="61"/>
        <v>64.140241463414625</v>
      </c>
      <c r="DX58" s="2">
        <f t="shared" si="61"/>
        <v>60.961156472261735</v>
      </c>
      <c r="DY58" s="2">
        <f t="shared" si="61"/>
        <v>57.244838709677424</v>
      </c>
      <c r="EA58" s="2">
        <f t="shared" si="62"/>
        <v>54.310012031206433</v>
      </c>
      <c r="EB58" s="2">
        <f t="shared" si="62"/>
        <v>53.236755353666453</v>
      </c>
      <c r="EC58" s="2">
        <f t="shared" si="62"/>
        <v>54.299958304052474</v>
      </c>
      <c r="ED58" s="2">
        <f t="shared" si="62"/>
        <v>57.809753128674053</v>
      </c>
      <c r="EE58" s="2">
        <f t="shared" si="62"/>
        <v>58.108995942018254</v>
      </c>
      <c r="EF58" s="2">
        <f t="shared" si="62"/>
        <v>57.432112872749755</v>
      </c>
      <c r="EG58" s="2">
        <f t="shared" si="62"/>
        <v>60.739955154877492</v>
      </c>
      <c r="EH58" s="2">
        <f t="shared" si="62"/>
        <v>60.933373467997619</v>
      </c>
      <c r="EI58" s="2">
        <f t="shared" si="62"/>
        <v>60.011859163168019</v>
      </c>
      <c r="EJ58" s="2">
        <f t="shared" si="62"/>
        <v>59.022754839590142</v>
      </c>
      <c r="EK58" s="2">
        <f t="shared" si="62"/>
        <v>59.043757769682635</v>
      </c>
      <c r="EL58" s="2">
        <f t="shared" si="62"/>
        <v>58.487471267383896</v>
      </c>
      <c r="EM58" s="2">
        <f t="shared" si="62"/>
        <v>59.918806273234203</v>
      </c>
      <c r="EN58" s="2">
        <f t="shared" si="62"/>
        <v>59.199872183057899</v>
      </c>
      <c r="EO58" s="2">
        <f t="shared" si="62"/>
        <v>56.790475936866905</v>
      </c>
      <c r="EQ58" s="2">
        <f t="shared" si="63"/>
        <v>52.909834139224195</v>
      </c>
      <c r="ER58" s="2">
        <f t="shared" si="63"/>
        <v>53.22881559641619</v>
      </c>
      <c r="ES58" s="2">
        <f t="shared" si="63"/>
        <v>54.619763555748932</v>
      </c>
      <c r="ET58" s="2">
        <f t="shared" si="63"/>
        <v>56.56756276659619</v>
      </c>
      <c r="EU58" s="2">
        <f t="shared" si="63"/>
        <v>57.412272888030458</v>
      </c>
      <c r="EV58" s="2">
        <f t="shared" si="63"/>
        <v>58.295794843254818</v>
      </c>
      <c r="EW58" s="2">
        <f t="shared" si="63"/>
        <v>62.180321905092839</v>
      </c>
      <c r="EX58" s="2">
        <f t="shared" si="63"/>
        <v>61.708769658002609</v>
      </c>
      <c r="EY58" s="2">
        <f t="shared" si="63"/>
        <v>60.359154469862126</v>
      </c>
      <c r="EZ58" s="2">
        <f t="shared" si="63"/>
        <v>58.79270317420719</v>
      </c>
      <c r="FA58" s="2">
        <f t="shared" si="63"/>
        <v>59.078258900604389</v>
      </c>
      <c r="FB58" s="2">
        <f t="shared" si="63"/>
        <v>59.189784682012515</v>
      </c>
      <c r="FC58" s="2">
        <f t="shared" si="63"/>
        <v>58.224355345977585</v>
      </c>
      <c r="FD58" s="2">
        <f t="shared" si="63"/>
        <v>57.862755597925393</v>
      </c>
      <c r="FE58" s="2">
        <f t="shared" si="63"/>
        <v>56.503390608915993</v>
      </c>
      <c r="FG58" s="2">
        <f t="shared" si="64"/>
        <v>0.25182996389729606</v>
      </c>
      <c r="FH58" s="2">
        <f t="shared" si="64"/>
        <v>0.26012918772518712</v>
      </c>
      <c r="FI58" s="2">
        <f t="shared" si="64"/>
        <v>0.24519152003283379</v>
      </c>
      <c r="FJ58" s="2">
        <f t="shared" si="64"/>
        <v>0.23182987604198244</v>
      </c>
      <c r="FK58" s="2">
        <f t="shared" si="64"/>
        <v>0.22033161427061917</v>
      </c>
      <c r="FL58" s="2">
        <f t="shared" si="64"/>
        <v>0.21926781962169362</v>
      </c>
      <c r="FM58" s="2">
        <f t="shared" si="64"/>
        <v>0.22305376112527767</v>
      </c>
      <c r="FN58" s="2">
        <f t="shared" si="64"/>
        <v>0.20728877406970614</v>
      </c>
      <c r="FO58" s="2">
        <f t="shared" si="64"/>
        <v>0.21426361095188831</v>
      </c>
      <c r="FP58" s="2">
        <f t="shared" si="64"/>
        <v>0.23367985465498742</v>
      </c>
      <c r="FQ58" s="2">
        <f t="shared" si="64"/>
        <v>0.20534387323964218</v>
      </c>
      <c r="FR58" s="2">
        <f t="shared" si="64"/>
        <v>0.23090224462042155</v>
      </c>
      <c r="FS58" s="2">
        <f t="shared" si="64"/>
        <v>0.21800064363280455</v>
      </c>
      <c r="FT58" s="2">
        <f t="shared" si="64"/>
        <v>0.19094730167593629</v>
      </c>
      <c r="FU58" s="2">
        <f t="shared" si="64"/>
        <v>0.1685086672811151</v>
      </c>
      <c r="FW58" s="2">
        <f t="shared" si="53"/>
        <v>1.178653745912408E-5</v>
      </c>
      <c r="FX58" s="2">
        <f t="shared" si="53"/>
        <v>1.377251617092025E-5</v>
      </c>
      <c r="FY58" s="2">
        <f t="shared" si="53"/>
        <v>1.2324890598711622E-5</v>
      </c>
      <c r="FZ58" s="2">
        <f t="shared" si="53"/>
        <v>1.1849792820270576E-5</v>
      </c>
      <c r="GA58" s="2">
        <f t="shared" si="53"/>
        <v>1.3545046294935536E-5</v>
      </c>
      <c r="GB58" s="2">
        <f t="shared" si="53"/>
        <v>1.510995541376947E-5</v>
      </c>
      <c r="GC58" s="2">
        <f t="shared" si="53"/>
        <v>1.6054764669330496E-5</v>
      </c>
      <c r="GD58" s="2">
        <f t="shared" si="53"/>
        <v>1.1608290560948599E-5</v>
      </c>
      <c r="GE58" s="2">
        <f t="shared" si="53"/>
        <v>1.0947590019784351E-5</v>
      </c>
      <c r="GF58" s="2">
        <f t="shared" si="53"/>
        <v>9.905057880430684E-6</v>
      </c>
      <c r="GG58" s="2">
        <f t="shared" si="53"/>
        <v>8.5467206879776937E-6</v>
      </c>
      <c r="GH58" s="2">
        <f t="shared" si="53"/>
        <v>8.4204653877743236E-6</v>
      </c>
      <c r="GI58" s="2">
        <f t="shared" si="53"/>
        <v>9.8826474333282537E-6</v>
      </c>
      <c r="GJ58" s="2">
        <f t="shared" si="53"/>
        <v>8.6072748590545863E-6</v>
      </c>
      <c r="GK58" s="2">
        <f t="shared" si="53"/>
        <v>6.9361924192915787E-6</v>
      </c>
      <c r="GM58" s="86">
        <f t="shared" si="54"/>
        <v>1.1875691143051408E-4</v>
      </c>
      <c r="GN58" s="86">
        <f t="shared" si="54"/>
        <v>1.7071849587105577E-4</v>
      </c>
      <c r="GO58" s="86">
        <f t="shared" si="54"/>
        <v>8.4988988190538018E-5</v>
      </c>
      <c r="GP58" s="86">
        <f t="shared" si="54"/>
        <v>3.6971482583736951E-5</v>
      </c>
      <c r="GQ58" s="86">
        <f t="shared" si="54"/>
        <v>1.9860076797036012E-5</v>
      </c>
      <c r="GR58" s="86">
        <f t="shared" si="54"/>
        <v>1.988797369680379E-5</v>
      </c>
      <c r="GS58" s="86">
        <f t="shared" si="54"/>
        <v>2.539516993622187E-5</v>
      </c>
      <c r="GT58" s="86">
        <f t="shared" si="54"/>
        <v>8.2016188577629392E-6</v>
      </c>
      <c r="GU58" s="86">
        <f t="shared" si="54"/>
        <v>1.407063366389219E-5</v>
      </c>
      <c r="GV58" s="86">
        <f t="shared" si="54"/>
        <v>3.8599552378598117E-5</v>
      </c>
      <c r="GW58" s="86">
        <f t="shared" si="54"/>
        <v>5.7368137249482467E-6</v>
      </c>
      <c r="GX58" s="86">
        <f t="shared" si="54"/>
        <v>5.4195411475464201E-5</v>
      </c>
      <c r="GY58" s="86">
        <f t="shared" si="54"/>
        <v>1.5473615376030483E-5</v>
      </c>
      <c r="GZ58" s="86">
        <f t="shared" si="54"/>
        <v>1.5217508641380471E-6</v>
      </c>
      <c r="HA58" s="86">
        <f t="shared" si="54"/>
        <v>5.0820160258603492E-8</v>
      </c>
      <c r="HC58" s="86">
        <f t="shared" si="58"/>
        <v>3.798584620858224E-14</v>
      </c>
      <c r="HD58" s="86">
        <f t="shared" si="58"/>
        <v>1.7461663085951541E-13</v>
      </c>
      <c r="HE58" s="86">
        <f t="shared" si="58"/>
        <v>1.0576283655879595E-13</v>
      </c>
      <c r="HF58" s="86">
        <f t="shared" si="58"/>
        <v>7.69768574233712E-16</v>
      </c>
      <c r="HG58" s="86">
        <f t="shared" si="58"/>
        <v>4.3079825301719485E-21</v>
      </c>
      <c r="HH58" s="86">
        <f t="shared" si="58"/>
        <v>3.8281484382076206E-17</v>
      </c>
      <c r="HI58" s="86">
        <f t="shared" si="58"/>
        <v>2.3055231524951384E-16</v>
      </c>
      <c r="HJ58" s="86">
        <f t="shared" si="58"/>
        <v>1.3991697332089656E-17</v>
      </c>
      <c r="HK58" s="86">
        <f t="shared" si="58"/>
        <v>3.9463837879545834E-17</v>
      </c>
      <c r="HL58" s="86">
        <f t="shared" si="58"/>
        <v>8.8357570817583108E-16</v>
      </c>
      <c r="HM58" s="86">
        <f t="shared" si="58"/>
        <v>2.0987559560150145E-19</v>
      </c>
      <c r="HN58" s="86">
        <f t="shared" si="58"/>
        <v>1.2714887576257279E-17</v>
      </c>
      <c r="HO58" s="86">
        <f t="shared" si="58"/>
        <v>3.2560324579371726E-17</v>
      </c>
      <c r="HP58" s="86">
        <f t="shared" si="58"/>
        <v>4.8102302160626519E-20</v>
      </c>
      <c r="HQ58" s="86">
        <f t="shared" si="58"/>
        <v>3.4772060909339149E-25</v>
      </c>
      <c r="HS58" s="86">
        <f t="shared" si="55"/>
        <v>1.1989304380112154E-80</v>
      </c>
      <c r="HT58" s="86">
        <f t="shared" si="55"/>
        <v>8.4834122107142963E-74</v>
      </c>
      <c r="HU58" s="86">
        <f t="shared" si="55"/>
        <v>6.8159481809053977E-79</v>
      </c>
      <c r="HV58" s="86">
        <f t="shared" si="55"/>
        <v>2.7115744541770989E-93</v>
      </c>
      <c r="HW58" s="86">
        <f t="shared" si="55"/>
        <v>2.3888597057113344E-129</v>
      </c>
      <c r="HX58" s="86">
        <f t="shared" si="55"/>
        <v>1.3417168556898369E-100</v>
      </c>
      <c r="HY58" s="86">
        <f t="shared" si="55"/>
        <v>6.426282786864985E-95</v>
      </c>
      <c r="HZ58" s="86">
        <f t="shared" si="55"/>
        <v>4.767875385966652E-107</v>
      </c>
      <c r="IA58" s="86">
        <f t="shared" si="55"/>
        <v>8.603626596262754E-103</v>
      </c>
      <c r="IB58" s="86">
        <f t="shared" si="55"/>
        <v>5.4634961357501178E-95</v>
      </c>
      <c r="IC58" s="86">
        <f t="shared" si="55"/>
        <v>7.0513200670850212E-120</v>
      </c>
      <c r="ID58" s="86">
        <f t="shared" si="55"/>
        <v>3.1198070426342501E-106</v>
      </c>
      <c r="IE58" s="86">
        <f t="shared" si="55"/>
        <v>3.5609017189662322E-102</v>
      </c>
      <c r="IF58" s="86">
        <f t="shared" si="55"/>
        <v>9.3643840874452938E-72</v>
      </c>
      <c r="IG58" s="86">
        <f t="shared" si="55"/>
        <v>1.5634018196002398E-50</v>
      </c>
      <c r="II58" s="86">
        <f t="shared" si="56"/>
        <v>1.8286497641564424E-171</v>
      </c>
      <c r="IJ58" s="86">
        <f t="shared" si="56"/>
        <v>1.6322999024188119E-156</v>
      </c>
      <c r="IK58" s="86">
        <f t="shared" si="56"/>
        <v>1.5000309720911392E-170</v>
      </c>
      <c r="IL58" s="86">
        <f t="shared" si="56"/>
        <v>5.5441019310956953E-202</v>
      </c>
      <c r="IM58" s="86">
        <f t="shared" si="56"/>
        <v>1.1088836650296261E-279</v>
      </c>
      <c r="IN58" s="86">
        <f t="shared" si="56"/>
        <v>1.3485420292743709E-214</v>
      </c>
      <c r="IO58" s="86">
        <f t="shared" si="56"/>
        <v>8.891478919211603E-202</v>
      </c>
      <c r="IP58" s="86">
        <f t="shared" si="56"/>
        <v>2.0607212530821825E-231</v>
      </c>
      <c r="IQ58" s="86">
        <f t="shared" si="56"/>
        <v>3.9561524617390865E-221</v>
      </c>
      <c r="IR58" s="86">
        <f t="shared" si="56"/>
        <v>6.7119882214807948E-205</v>
      </c>
      <c r="IS58" s="86">
        <f t="shared" si="56"/>
        <v>4.4542586278637517E-260</v>
      </c>
      <c r="IT58" s="86">
        <f t="shared" si="56"/>
        <v>8.6187862205779798E-229</v>
      </c>
      <c r="IU58" s="86">
        <f t="shared" si="56"/>
        <v>6.9927700733100797E-219</v>
      </c>
      <c r="IV58" s="86">
        <f t="shared" si="56"/>
        <v>1.2302683006888908E-243</v>
      </c>
      <c r="IW58" s="86">
        <f t="shared" si="56"/>
        <v>4.1339197203493578E-162</v>
      </c>
      <c r="IY58" s="86">
        <f t="shared" si="57"/>
        <v>1.1875691146849993E-4</v>
      </c>
      <c r="IZ58" s="86">
        <f t="shared" si="57"/>
        <v>1.7071849604567241E-4</v>
      </c>
      <c r="JA58" s="86">
        <f t="shared" si="57"/>
        <v>8.4988988296300856E-5</v>
      </c>
      <c r="JB58" s="86">
        <f t="shared" si="57"/>
        <v>3.6971482584506721E-5</v>
      </c>
      <c r="JC58" s="86">
        <f t="shared" si="57"/>
        <v>1.9860076797036015E-5</v>
      </c>
      <c r="JD58" s="86">
        <f t="shared" si="57"/>
        <v>1.9887973696842072E-5</v>
      </c>
      <c r="JE58" s="86">
        <f t="shared" si="57"/>
        <v>2.5395169936452422E-5</v>
      </c>
      <c r="JF58" s="86">
        <f t="shared" si="57"/>
        <v>8.2016188577769305E-6</v>
      </c>
      <c r="JG58" s="86">
        <f t="shared" si="57"/>
        <v>1.4070633663931653E-5</v>
      </c>
      <c r="JH58" s="86">
        <f t="shared" si="57"/>
        <v>3.8599552379481695E-5</v>
      </c>
      <c r="JI58" s="86">
        <f t="shared" si="57"/>
        <v>5.7368137249484568E-6</v>
      </c>
      <c r="JJ58" s="86">
        <f t="shared" si="57"/>
        <v>5.4195411475476913E-5</v>
      </c>
      <c r="JK58" s="86">
        <f t="shared" si="57"/>
        <v>1.5473615376063043E-5</v>
      </c>
      <c r="JL58" s="86">
        <f t="shared" si="57"/>
        <v>1.5217508641380952E-6</v>
      </c>
      <c r="JM58" s="86">
        <f t="shared" si="57"/>
        <v>5.0820160258603492E-8</v>
      </c>
    </row>
    <row r="59" spans="2:273" x14ac:dyDescent="0.25">
      <c r="B59" s="2">
        <v>32</v>
      </c>
      <c r="C59" s="37">
        <v>62.777999999999999</v>
      </c>
      <c r="D59" s="37">
        <v>62.079000000000001</v>
      </c>
      <c r="E59" s="37">
        <v>61.698</v>
      </c>
      <c r="F59" s="37">
        <v>59.793999999999997</v>
      </c>
      <c r="G59" s="37">
        <v>61.587000000000003</v>
      </c>
      <c r="H59" s="37">
        <v>63.031999999999996</v>
      </c>
      <c r="I59" s="37">
        <v>67.126999999999995</v>
      </c>
      <c r="J59" s="37">
        <v>69.078999999999994</v>
      </c>
      <c r="K59" s="37">
        <v>64.27</v>
      </c>
      <c r="L59" s="37">
        <v>66.159000000000006</v>
      </c>
      <c r="M59" s="37">
        <v>64.444000000000003</v>
      </c>
      <c r="N59" s="37">
        <v>62.429000000000002</v>
      </c>
      <c r="O59" s="37">
        <v>63.872999999999998</v>
      </c>
      <c r="P59" s="37">
        <v>59.048000000000002</v>
      </c>
      <c r="Q59" s="37">
        <v>55.968000000000004</v>
      </c>
      <c r="S59" s="4">
        <f t="shared" si="59"/>
        <v>59.907508021691456</v>
      </c>
      <c r="T59" s="4">
        <f t="shared" si="59"/>
        <v>60.13820920777421</v>
      </c>
      <c r="U59" s="4">
        <f t="shared" si="59"/>
        <v>59.864121237234848</v>
      </c>
      <c r="V59" s="4">
        <f t="shared" si="59"/>
        <v>62.093918223550119</v>
      </c>
      <c r="W59" s="4">
        <f t="shared" si="59"/>
        <v>63.421817647225957</v>
      </c>
      <c r="X59" s="4">
        <f t="shared" si="59"/>
        <v>63.875727931450136</v>
      </c>
      <c r="Y59" s="4">
        <f t="shared" si="59"/>
        <v>66.710792097735421</v>
      </c>
      <c r="Z59" s="4">
        <f t="shared" si="59"/>
        <v>66.862797170821111</v>
      </c>
      <c r="AA59" s="4">
        <f t="shared" si="59"/>
        <v>64.622772754807585</v>
      </c>
      <c r="AB59" s="4">
        <f t="shared" si="59"/>
        <v>64.39977940671973</v>
      </c>
      <c r="AC59" s="4">
        <f t="shared" si="59"/>
        <v>65.132355658805224</v>
      </c>
      <c r="AD59" s="4">
        <f t="shared" si="59"/>
        <v>62.399207423675804</v>
      </c>
      <c r="AE59" s="4">
        <f t="shared" si="59"/>
        <v>63.361622434711279</v>
      </c>
      <c r="AF59" s="4">
        <f t="shared" si="59"/>
        <v>60.771728364371938</v>
      </c>
      <c r="AG59" s="4">
        <f t="shared" si="59"/>
        <v>57.210811235547681</v>
      </c>
      <c r="AI59" s="4">
        <f t="shared" si="60"/>
        <v>2.870491978308543</v>
      </c>
      <c r="AJ59" s="4">
        <f t="shared" si="60"/>
        <v>1.9407907922257905</v>
      </c>
      <c r="AK59" s="4">
        <f t="shared" si="60"/>
        <v>1.8338787627651527</v>
      </c>
      <c r="AL59" s="4">
        <f t="shared" si="60"/>
        <v>-2.2999182235501223</v>
      </c>
      <c r="AM59" s="4">
        <f t="shared" si="60"/>
        <v>-1.8348176472259539</v>
      </c>
      <c r="AN59" s="4">
        <f t="shared" si="60"/>
        <v>-0.84372793145013958</v>
      </c>
      <c r="AO59" s="4">
        <f t="shared" si="60"/>
        <v>0.41620790226457416</v>
      </c>
      <c r="AP59" s="4">
        <f t="shared" si="60"/>
        <v>2.2162028291788829</v>
      </c>
      <c r="AQ59" s="4">
        <f t="shared" si="60"/>
        <v>-0.35277275480758874</v>
      </c>
      <c r="AR59" s="4">
        <f t="shared" si="60"/>
        <v>1.7592205932802756</v>
      </c>
      <c r="AS59" s="4">
        <f t="shared" si="60"/>
        <v>-0.68835565880522154</v>
      </c>
      <c r="AT59" s="4">
        <f t="shared" si="60"/>
        <v>2.9792576324197739E-2</v>
      </c>
      <c r="AU59" s="4">
        <f t="shared" si="60"/>
        <v>0.51137756528871847</v>
      </c>
      <c r="AV59" s="4">
        <f t="shared" si="60"/>
        <v>-1.7237283643719366</v>
      </c>
      <c r="AW59" s="4">
        <f t="shared" si="60"/>
        <v>-1.242811235547677</v>
      </c>
      <c r="AY59" s="2">
        <f t="shared" ref="AY59:BM75" si="65">IF(OR($B59 &lt; C$230, $B59 &gt; C$233), #N/A, ((1-FG59)*DK59) + (FG59 - FW59)*EA59 + (FW59*EQ59))</f>
        <v>59.717333224634679</v>
      </c>
      <c r="AZ59" s="2">
        <f t="shared" si="65"/>
        <v>59.872370666556328</v>
      </c>
      <c r="BA59" s="2">
        <f t="shared" si="65"/>
        <v>59.71452171743357</v>
      </c>
      <c r="BB59" s="2">
        <f t="shared" si="65"/>
        <v>62.022907318560087</v>
      </c>
      <c r="BC59" s="2">
        <f t="shared" si="65"/>
        <v>63.382145518675223</v>
      </c>
      <c r="BD59" s="2">
        <f t="shared" si="65"/>
        <v>63.836644508481236</v>
      </c>
      <c r="BE59" s="2">
        <f t="shared" si="65"/>
        <v>66.659297013035641</v>
      </c>
      <c r="BF59" s="2">
        <f t="shared" si="65"/>
        <v>66.844988005550192</v>
      </c>
      <c r="BG59" s="2">
        <f t="shared" si="65"/>
        <v>64.593626953957354</v>
      </c>
      <c r="BH59" s="2">
        <f t="shared" si="65"/>
        <v>64.331393776215805</v>
      </c>
      <c r="BI59" s="2">
        <f t="shared" si="65"/>
        <v>65.119712310563429</v>
      </c>
      <c r="BJ59" s="2">
        <f t="shared" si="65"/>
        <v>62.307253076781976</v>
      </c>
      <c r="BK59" s="2">
        <f t="shared" si="65"/>
        <v>63.329407731783895</v>
      </c>
      <c r="BL59" s="2">
        <f t="shared" si="65"/>
        <v>60.767947497737637</v>
      </c>
      <c r="BM59" s="2">
        <f t="shared" si="65"/>
        <v>57.210676689761755</v>
      </c>
      <c r="BO59" s="2">
        <f t="shared" si="10"/>
        <v>62.777999999999999</v>
      </c>
      <c r="BP59" s="2">
        <f t="shared" si="11"/>
        <v>62.079000000000001</v>
      </c>
      <c r="BQ59" s="2">
        <f t="shared" si="12"/>
        <v>61.698</v>
      </c>
      <c r="BR59" s="2">
        <f t="shared" si="13"/>
        <v>59.793999999999997</v>
      </c>
      <c r="BS59" s="2">
        <f t="shared" si="14"/>
        <v>61.587000000000003</v>
      </c>
      <c r="BT59" s="2">
        <f t="shared" si="15"/>
        <v>63.031999999999996</v>
      </c>
      <c r="BU59" s="2">
        <f t="shared" si="16"/>
        <v>67.126999999999995</v>
      </c>
      <c r="BV59" s="2">
        <f t="shared" si="17"/>
        <v>69.078999999999994</v>
      </c>
      <c r="BW59" s="2">
        <f t="shared" si="18"/>
        <v>64.27</v>
      </c>
      <c r="BX59" s="2">
        <f t="shared" si="19"/>
        <v>66.159000000000006</v>
      </c>
      <c r="BY59" s="2">
        <f t="shared" si="20"/>
        <v>64.444000000000003</v>
      </c>
      <c r="BZ59" s="2">
        <f t="shared" si="21"/>
        <v>62.429000000000002</v>
      </c>
      <c r="CA59" s="2">
        <f t="shared" si="22"/>
        <v>63.872999999999998</v>
      </c>
      <c r="CB59" s="2">
        <f t="shared" si="23"/>
        <v>59.048000000000002</v>
      </c>
      <c r="CC59" s="2">
        <f t="shared" si="24"/>
        <v>55.968000000000004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61.756383720930216</v>
      </c>
      <c r="DL59" s="2">
        <f t="shared" si="61"/>
        <v>62.475051616562681</v>
      </c>
      <c r="DM59" s="2">
        <f t="shared" si="61"/>
        <v>61.686162790697672</v>
      </c>
      <c r="DN59" s="2">
        <f t="shared" si="61"/>
        <v>63.467245847176073</v>
      </c>
      <c r="DO59" s="2">
        <f t="shared" si="61"/>
        <v>65.06157888339682</v>
      </c>
      <c r="DP59" s="2">
        <f t="shared" si="61"/>
        <v>65.84463440048323</v>
      </c>
      <c r="DQ59" s="2">
        <f t="shared" si="61"/>
        <v>68.560934608216513</v>
      </c>
      <c r="DR59" s="2">
        <f t="shared" si="61"/>
        <v>68.575269512195121</v>
      </c>
      <c r="DS59" s="2">
        <f t="shared" si="61"/>
        <v>66.000773519163772</v>
      </c>
      <c r="DT59" s="2">
        <f t="shared" si="61"/>
        <v>66.151073693748131</v>
      </c>
      <c r="DU59" s="2">
        <f t="shared" si="61"/>
        <v>66.878410796221303</v>
      </c>
      <c r="DV59" s="2">
        <f t="shared" si="61"/>
        <v>63.606492177589871</v>
      </c>
      <c r="DW59" s="2">
        <f t="shared" si="61"/>
        <v>64.420993728222996</v>
      </c>
      <c r="DX59" s="2">
        <f t="shared" si="61"/>
        <v>61.210514935988613</v>
      </c>
      <c r="DY59" s="2">
        <f t="shared" si="61"/>
        <v>57.327225806451615</v>
      </c>
      <c r="EA59" s="2">
        <f t="shared" si="62"/>
        <v>54.192544450231203</v>
      </c>
      <c r="EB59" s="2">
        <f t="shared" si="62"/>
        <v>53.121065866320571</v>
      </c>
      <c r="EC59" s="2">
        <f t="shared" si="62"/>
        <v>54.178975833528547</v>
      </c>
      <c r="ED59" s="2">
        <f t="shared" si="62"/>
        <v>57.658245199216182</v>
      </c>
      <c r="EE59" s="2">
        <f t="shared" si="62"/>
        <v>57.962231164664601</v>
      </c>
      <c r="EF59" s="2">
        <f t="shared" si="62"/>
        <v>57.315967328569464</v>
      </c>
      <c r="EG59" s="2">
        <f t="shared" si="62"/>
        <v>60.61818779472955</v>
      </c>
      <c r="EH59" s="2">
        <f t="shared" si="62"/>
        <v>60.810240019013726</v>
      </c>
      <c r="EI59" s="2">
        <f t="shared" si="62"/>
        <v>59.887437218468463</v>
      </c>
      <c r="EJ59" s="2">
        <f t="shared" si="62"/>
        <v>58.88908491894577</v>
      </c>
      <c r="EK59" s="2">
        <f t="shared" si="62"/>
        <v>58.912608939647519</v>
      </c>
      <c r="EL59" s="2">
        <f t="shared" si="62"/>
        <v>58.36045128411179</v>
      </c>
      <c r="EM59" s="2">
        <f t="shared" si="62"/>
        <v>59.75834767657993</v>
      </c>
      <c r="EN59" s="2">
        <f t="shared" si="62"/>
        <v>59.057824511730033</v>
      </c>
      <c r="EO59" s="2">
        <f t="shared" si="62"/>
        <v>56.686189809815346</v>
      </c>
      <c r="EQ59" s="2">
        <f t="shared" si="63"/>
        <v>52.809997475812395</v>
      </c>
      <c r="ER59" s="2">
        <f t="shared" si="63"/>
        <v>53.113079768433245</v>
      </c>
      <c r="ES59" s="2">
        <f t="shared" si="63"/>
        <v>54.494438981467091</v>
      </c>
      <c r="ET59" s="2">
        <f t="shared" si="63"/>
        <v>56.431934173411044</v>
      </c>
      <c r="EU59" s="2">
        <f t="shared" si="63"/>
        <v>57.274177808058504</v>
      </c>
      <c r="EV59" s="2">
        <f t="shared" si="63"/>
        <v>58.168420336789566</v>
      </c>
      <c r="EW59" s="2">
        <f t="shared" si="63"/>
        <v>62.039875266554169</v>
      </c>
      <c r="EX59" s="2">
        <f t="shared" si="63"/>
        <v>61.575815755058876</v>
      </c>
      <c r="EY59" s="2">
        <f t="shared" si="63"/>
        <v>60.230381443530504</v>
      </c>
      <c r="EZ59" s="2">
        <f t="shared" si="63"/>
        <v>58.6618211925568</v>
      </c>
      <c r="FA59" s="2">
        <f t="shared" si="63"/>
        <v>58.9468824116557</v>
      </c>
      <c r="FB59" s="2">
        <f t="shared" si="63"/>
        <v>59.054085038720665</v>
      </c>
      <c r="FC59" s="2">
        <f t="shared" si="63"/>
        <v>58.084620569078119</v>
      </c>
      <c r="FD59" s="2">
        <f t="shared" si="63"/>
        <v>57.737004267247741</v>
      </c>
      <c r="FE59" s="2">
        <f t="shared" si="63"/>
        <v>56.402093277377467</v>
      </c>
      <c r="FG59" s="2">
        <f t="shared" si="64"/>
        <v>0.26957640898295976</v>
      </c>
      <c r="FH59" s="2">
        <f t="shared" si="64"/>
        <v>0.27824297565762024</v>
      </c>
      <c r="FI59" s="2">
        <f t="shared" si="64"/>
        <v>0.26263437259104094</v>
      </c>
      <c r="FJ59" s="2">
        <f t="shared" si="64"/>
        <v>0.24863529592373224</v>
      </c>
      <c r="FK59" s="2">
        <f t="shared" si="64"/>
        <v>0.23656020417760767</v>
      </c>
      <c r="FL59" s="2">
        <f t="shared" si="64"/>
        <v>0.23544171653868742</v>
      </c>
      <c r="FM59" s="2">
        <f t="shared" si="64"/>
        <v>0.23942128167448998</v>
      </c>
      <c r="FN59" s="2">
        <f t="shared" si="64"/>
        <v>0.2228312529377007</v>
      </c>
      <c r="FO59" s="2">
        <f t="shared" si="64"/>
        <v>0.23017720809401218</v>
      </c>
      <c r="FP59" s="2">
        <f t="shared" si="64"/>
        <v>0.25057563509461855</v>
      </c>
      <c r="FQ59" s="2">
        <f t="shared" si="64"/>
        <v>0.22078113898765683</v>
      </c>
      <c r="FR59" s="2">
        <f t="shared" si="64"/>
        <v>0.24766210012563708</v>
      </c>
      <c r="FS59" s="2">
        <f t="shared" si="64"/>
        <v>0.23410909764102475</v>
      </c>
      <c r="FT59" s="2">
        <f t="shared" si="64"/>
        <v>0.20558226477120403</v>
      </c>
      <c r="FU59" s="2">
        <f t="shared" si="64"/>
        <v>0.18181031430327266</v>
      </c>
      <c r="FW59" s="2">
        <f t="shared" ref="FW59:GK75" si="67">POWER(10,($B59-C$232)/C$229)/(1+POWER(10,($B59-C$232)/C$229))</f>
        <v>1.2923666635886114E-5</v>
      </c>
      <c r="FX59" s="2">
        <f t="shared" si="67"/>
        <v>1.5101243621703519E-5</v>
      </c>
      <c r="FY59" s="2">
        <f t="shared" si="67"/>
        <v>1.3513957742117128E-5</v>
      </c>
      <c r="FZ59" s="2">
        <f t="shared" si="67"/>
        <v>1.2993024602009097E-5</v>
      </c>
      <c r="GA59" s="2">
        <f t="shared" si="67"/>
        <v>1.4851828519753071E-5</v>
      </c>
      <c r="GB59" s="2">
        <f t="shared" si="67"/>
        <v>1.6567712503793384E-5</v>
      </c>
      <c r="GC59" s="2">
        <f t="shared" si="67"/>
        <v>1.7603672137191598E-5</v>
      </c>
      <c r="GD59" s="2">
        <f t="shared" si="67"/>
        <v>1.2728223239640289E-5</v>
      </c>
      <c r="GE59" s="2">
        <f t="shared" si="67"/>
        <v>1.2003781078569865E-5</v>
      </c>
      <c r="GF59" s="2">
        <f t="shared" si="67"/>
        <v>1.08606696187324E-5</v>
      </c>
      <c r="GG59" s="2">
        <f t="shared" si="67"/>
        <v>9.3712851555922497E-6</v>
      </c>
      <c r="GH59" s="2">
        <f t="shared" si="67"/>
        <v>9.232849198386446E-6</v>
      </c>
      <c r="GI59" s="2">
        <f t="shared" si="67"/>
        <v>1.0836097099029725E-5</v>
      </c>
      <c r="GJ59" s="2">
        <f t="shared" si="67"/>
        <v>9.4376813739786927E-6</v>
      </c>
      <c r="GK59" s="2">
        <f t="shared" si="67"/>
        <v>7.6053786625533911E-6</v>
      </c>
      <c r="GM59" s="86">
        <f t="shared" ref="GM59:HA75" si="68" xml:space="preserve"> _xlfn.NORM.DIST($B59, C$7, ABS(C$11), TRUE) * _xlfn.NORM.DIST(($B59 - C$7)*C$15, 0, ABS(C$11), TRUE) * 2</f>
        <v>1.8801436556502884E-4</v>
      </c>
      <c r="GN59" s="86">
        <f t="shared" si="68"/>
        <v>2.6439239385153885E-4</v>
      </c>
      <c r="GO59" s="86">
        <f t="shared" si="68"/>
        <v>1.3742667691119179E-4</v>
      </c>
      <c r="GP59" s="86">
        <f t="shared" si="68"/>
        <v>6.3167539799014122E-5</v>
      </c>
      <c r="GQ59" s="86">
        <f t="shared" si="68"/>
        <v>3.5078127116037889E-5</v>
      </c>
      <c r="GR59" s="86">
        <f t="shared" si="68"/>
        <v>3.5026460878370379E-5</v>
      </c>
      <c r="GS59" s="86">
        <f t="shared" si="68"/>
        <v>4.408398641418489E-5</v>
      </c>
      <c r="GT59" s="86">
        <f t="shared" si="68"/>
        <v>1.5233882801280543E-5</v>
      </c>
      <c r="GU59" s="86">
        <f t="shared" si="68"/>
        <v>2.5296243729954943E-5</v>
      </c>
      <c r="GV59" s="86">
        <f t="shared" si="68"/>
        <v>6.5960140035812954E-5</v>
      </c>
      <c r="GW59" s="86">
        <f t="shared" si="68"/>
        <v>1.0960652225572206E-5</v>
      </c>
      <c r="GX59" s="86">
        <f t="shared" si="68"/>
        <v>8.8872303287881651E-5</v>
      </c>
      <c r="GY59" s="86">
        <f t="shared" si="68"/>
        <v>2.7837347720698702E-5</v>
      </c>
      <c r="GZ59" s="86">
        <f t="shared" si="68"/>
        <v>3.1450983841805263E-6</v>
      </c>
      <c r="HA59" s="86">
        <f t="shared" si="68"/>
        <v>1.3039370651686203E-7</v>
      </c>
      <c r="HC59" s="86">
        <f t="shared" si="58"/>
        <v>1.0493048186625568E-13</v>
      </c>
      <c r="HD59" s="86">
        <f t="shared" ref="HD59:HQ77" si="69" xml:space="preserve"> _xlfn.NORM.DIST($B59, D$8, ABS(D$12), TRUE) * _xlfn.NORM.DIST(($B59 - D$8)*D$16, 0, ABS(D$12), TRUE) * 2</f>
        <v>4.5537283356204335E-13</v>
      </c>
      <c r="HE59" s="86">
        <f t="shared" si="69"/>
        <v>2.8741587446254444E-13</v>
      </c>
      <c r="HF59" s="86">
        <f t="shared" si="69"/>
        <v>2.4889728374477204E-15</v>
      </c>
      <c r="HG59" s="86">
        <f t="shared" si="69"/>
        <v>2.1985531331126293E-20</v>
      </c>
      <c r="HH59" s="86">
        <f t="shared" si="69"/>
        <v>1.3905729779221893E-16</v>
      </c>
      <c r="HI59" s="86">
        <f t="shared" si="69"/>
        <v>7.8587940386372354E-16</v>
      </c>
      <c r="HJ59" s="86">
        <f t="shared" si="69"/>
        <v>5.2724788216963991E-17</v>
      </c>
      <c r="HK59" s="86">
        <f t="shared" si="69"/>
        <v>1.4084491072584442E-16</v>
      </c>
      <c r="HL59" s="86">
        <f t="shared" si="69"/>
        <v>2.8224268585906477E-15</v>
      </c>
      <c r="HM59" s="86">
        <f t="shared" si="69"/>
        <v>8.8975056738354285E-19</v>
      </c>
      <c r="HN59" s="86">
        <f t="shared" si="69"/>
        <v>4.5950228165197204E-17</v>
      </c>
      <c r="HO59" s="86">
        <f t="shared" si="69"/>
        <v>1.1455267828665939E-16</v>
      </c>
      <c r="HP59" s="86">
        <f t="shared" si="69"/>
        <v>2.1263204611179689E-19</v>
      </c>
      <c r="HQ59" s="86">
        <f t="shared" si="69"/>
        <v>2.3687673958352249E-24</v>
      </c>
      <c r="HS59" s="86">
        <f t="shared" ref="HS59:IG75" si="70" xml:space="preserve"> _xlfn.NORM.DIST($B59, C$9, ABS(C$13), TRUE) * _xlfn.NORM.DIST(($B59 - C$9)*C$17, 0, ABS(C$13), TRUE) * 2</f>
        <v>5.6386130176282232E-79</v>
      </c>
      <c r="HT59" s="86">
        <f t="shared" si="70"/>
        <v>2.9920442412233354E-72</v>
      </c>
      <c r="HU59" s="86">
        <f t="shared" si="70"/>
        <v>3.0846955206831059E-77</v>
      </c>
      <c r="HV59" s="86">
        <f t="shared" si="70"/>
        <v>2.4578262312522718E-91</v>
      </c>
      <c r="HW59" s="86">
        <f t="shared" si="70"/>
        <v>1.3576823536129557E-126</v>
      </c>
      <c r="HX59" s="86">
        <f t="shared" si="70"/>
        <v>1.8634748770477378E-98</v>
      </c>
      <c r="HY59" s="86">
        <f t="shared" si="70"/>
        <v>6.8489226964643463E-93</v>
      </c>
      <c r="HZ59" s="86">
        <f t="shared" si="70"/>
        <v>8.3630321483870124E-105</v>
      </c>
      <c r="IA59" s="86">
        <f t="shared" si="70"/>
        <v>1.1808836390181006E-100</v>
      </c>
      <c r="IB59" s="86">
        <f t="shared" si="70"/>
        <v>4.9703128493275149E-93</v>
      </c>
      <c r="IC59" s="86">
        <f t="shared" si="70"/>
        <v>2.0100257249077359E-117</v>
      </c>
      <c r="ID59" s="86">
        <f t="shared" si="70"/>
        <v>4.5282920730482526E-104</v>
      </c>
      <c r="IE59" s="86">
        <f t="shared" si="70"/>
        <v>4.4967801192872777E-100</v>
      </c>
      <c r="IF59" s="86">
        <f t="shared" si="70"/>
        <v>2.5473460613470949E-70</v>
      </c>
      <c r="IG59" s="86">
        <f t="shared" si="70"/>
        <v>1.4962967377801226E-49</v>
      </c>
      <c r="II59" s="86">
        <f t="shared" ref="II59:IW75" si="71" xml:space="preserve"> _xlfn.NORM.DIST($B59, C$10, ABS(C$14), TRUE) * _xlfn.NORM.DIST(($B59 - C$10)*C$18, 0, ABS(C$14), TRUE) * 2</f>
        <v>1.0018984395818034E-168</v>
      </c>
      <c r="IJ59" s="86">
        <f t="shared" si="71"/>
        <v>5.5555288409690677E-154</v>
      </c>
      <c r="IK59" s="86">
        <f t="shared" si="71"/>
        <v>8.1424657069503144E-168</v>
      </c>
      <c r="IL59" s="86">
        <f t="shared" si="71"/>
        <v>9.4802507983280747E-199</v>
      </c>
      <c r="IM59" s="86">
        <f t="shared" si="71"/>
        <v>3.8610839916361997E-275</v>
      </c>
      <c r="IN59" s="86">
        <f t="shared" si="71"/>
        <v>4.3811629345997007E-211</v>
      </c>
      <c r="IO59" s="86">
        <f t="shared" si="71"/>
        <v>1.8498063513378052E-198</v>
      </c>
      <c r="IP59" s="86">
        <f t="shared" si="71"/>
        <v>1.0370931368813668E-227</v>
      </c>
      <c r="IQ59" s="86">
        <f t="shared" si="71"/>
        <v>1.3036122449783293E-217</v>
      </c>
      <c r="IR59" s="86">
        <f t="shared" si="71"/>
        <v>1.1379916577447175E-201</v>
      </c>
      <c r="IS59" s="86">
        <f t="shared" si="71"/>
        <v>5.0596814920106042E-256</v>
      </c>
      <c r="IT59" s="86">
        <f t="shared" si="71"/>
        <v>3.1247142377906039E-225</v>
      </c>
      <c r="IU59" s="86">
        <f t="shared" si="71"/>
        <v>1.9754620954707223E-215</v>
      </c>
      <c r="IV59" s="86">
        <f t="shared" si="71"/>
        <v>7.7511356262555488E-240</v>
      </c>
      <c r="IW59" s="86">
        <f t="shared" si="71"/>
        <v>1.2273862652282078E-159</v>
      </c>
      <c r="IY59" s="86">
        <f t="shared" ref="IY59:JM75" si="72">GM59+HC59+HS59+II59</f>
        <v>1.8801436566995931E-4</v>
      </c>
      <c r="IZ59" s="86">
        <f t="shared" si="72"/>
        <v>2.6439239430691168E-4</v>
      </c>
      <c r="JA59" s="86">
        <f t="shared" si="72"/>
        <v>1.3742667719860766E-4</v>
      </c>
      <c r="JB59" s="86">
        <f t="shared" si="72"/>
        <v>6.3167539801503098E-5</v>
      </c>
      <c r="JC59" s="86">
        <f t="shared" si="72"/>
        <v>3.5078127116037909E-5</v>
      </c>
      <c r="JD59" s="86">
        <f t="shared" si="72"/>
        <v>3.5026460878509435E-5</v>
      </c>
      <c r="JE59" s="86">
        <f t="shared" si="72"/>
        <v>4.4083986414970767E-5</v>
      </c>
      <c r="JF59" s="86">
        <f t="shared" si="72"/>
        <v>1.5233882801333267E-5</v>
      </c>
      <c r="JG59" s="86">
        <f t="shared" si="72"/>
        <v>2.5296243730095788E-5</v>
      </c>
      <c r="JH59" s="86">
        <f t="shared" si="72"/>
        <v>6.5960140038635377E-5</v>
      </c>
      <c r="JI59" s="86">
        <f t="shared" si="72"/>
        <v>1.0960652225573095E-5</v>
      </c>
      <c r="JJ59" s="86">
        <f t="shared" si="72"/>
        <v>8.8872303287927608E-5</v>
      </c>
      <c r="JK59" s="86">
        <f t="shared" si="72"/>
        <v>2.7837347720813255E-5</v>
      </c>
      <c r="JL59" s="86">
        <f t="shared" si="72"/>
        <v>3.1450983841807389E-6</v>
      </c>
      <c r="JM59" s="86">
        <f t="shared" si="72"/>
        <v>1.3039370651686203E-7</v>
      </c>
    </row>
    <row r="60" spans="2:273" x14ac:dyDescent="0.25">
      <c r="B60" s="2">
        <v>33</v>
      </c>
      <c r="C60" s="37">
        <v>59.570999999999998</v>
      </c>
      <c r="D60" s="37">
        <v>63.158999999999999</v>
      </c>
      <c r="E60" s="37">
        <v>62.777999999999999</v>
      </c>
      <c r="F60" s="37">
        <v>62.048000000000002</v>
      </c>
      <c r="G60" s="37">
        <v>61.683</v>
      </c>
      <c r="H60" s="37">
        <v>63.048000000000002</v>
      </c>
      <c r="I60" s="37">
        <v>66.683000000000007</v>
      </c>
      <c r="J60" s="37">
        <v>67.238</v>
      </c>
      <c r="K60" s="37">
        <v>64.143000000000001</v>
      </c>
      <c r="L60" s="37">
        <v>64.762</v>
      </c>
      <c r="M60" s="37">
        <v>62.889000000000003</v>
      </c>
      <c r="N60" s="37">
        <v>61.698</v>
      </c>
      <c r="O60" s="37">
        <v>62.524000000000001</v>
      </c>
      <c r="P60" s="37">
        <v>59.935000000000002</v>
      </c>
      <c r="Q60" s="37">
        <v>57.081000000000003</v>
      </c>
      <c r="S60" s="4">
        <f t="shared" si="59"/>
        <v>60.013957740501489</v>
      </c>
      <c r="T60" s="4">
        <f t="shared" si="59"/>
        <v>60.194962342886456</v>
      </c>
      <c r="U60" s="4">
        <f t="shared" si="59"/>
        <v>59.904301937815077</v>
      </c>
      <c r="V60" s="4">
        <f t="shared" si="59"/>
        <v>62.202929709956237</v>
      </c>
      <c r="W60" s="4">
        <f t="shared" si="59"/>
        <v>63.51011101909446</v>
      </c>
      <c r="X60" s="4">
        <f t="shared" si="59"/>
        <v>63.901177987955656</v>
      </c>
      <c r="Y60" s="4">
        <f t="shared" si="59"/>
        <v>66.716598732805053</v>
      </c>
      <c r="Z60" s="4">
        <f t="shared" si="59"/>
        <v>66.848320300559521</v>
      </c>
      <c r="AA60" s="4">
        <f t="shared" si="59"/>
        <v>64.629826151358387</v>
      </c>
      <c r="AB60" s="4">
        <f t="shared" si="59"/>
        <v>64.436774167404067</v>
      </c>
      <c r="AC60" s="4">
        <f t="shared" si="59"/>
        <v>65.29579545671622</v>
      </c>
      <c r="AD60" s="4">
        <f t="shared" si="59"/>
        <v>62.458635975217895</v>
      </c>
      <c r="AE60" s="4">
        <f t="shared" si="59"/>
        <v>63.475909594732578</v>
      </c>
      <c r="AF60" s="4">
        <f t="shared" si="59"/>
        <v>60.904961433382539</v>
      </c>
      <c r="AG60" s="4">
        <f t="shared" si="59"/>
        <v>57.247775783673788</v>
      </c>
      <c r="AI60" s="4">
        <f t="shared" si="60"/>
        <v>-0.44295774050149106</v>
      </c>
      <c r="AJ60" s="4">
        <f t="shared" si="60"/>
        <v>2.9640376571135434</v>
      </c>
      <c r="AK60" s="4">
        <f t="shared" si="60"/>
        <v>2.8736980621849213</v>
      </c>
      <c r="AL60" s="4">
        <f t="shared" si="60"/>
        <v>-0.15492970995623523</v>
      </c>
      <c r="AM60" s="4">
        <f t="shared" si="60"/>
        <v>-1.8271110190944597</v>
      </c>
      <c r="AN60" s="4">
        <f t="shared" si="60"/>
        <v>-0.8531779879556538</v>
      </c>
      <c r="AO60" s="4">
        <f t="shared" si="60"/>
        <v>-3.3598732805046438E-2</v>
      </c>
      <c r="AP60" s="4">
        <f t="shared" si="60"/>
        <v>0.38967969944047809</v>
      </c>
      <c r="AQ60" s="4">
        <f t="shared" si="60"/>
        <v>-0.48682615135838603</v>
      </c>
      <c r="AR60" s="4">
        <f t="shared" si="60"/>
        <v>0.32522583259593318</v>
      </c>
      <c r="AS60" s="4">
        <f t="shared" si="60"/>
        <v>-2.4067954567162175</v>
      </c>
      <c r="AT60" s="4">
        <f t="shared" si="60"/>
        <v>-0.76063597521789461</v>
      </c>
      <c r="AU60" s="4">
        <f t="shared" si="60"/>
        <v>-0.95190959473257664</v>
      </c>
      <c r="AV60" s="4">
        <f t="shared" si="60"/>
        <v>-0.9699614333825366</v>
      </c>
      <c r="AW60" s="4">
        <f t="shared" si="60"/>
        <v>-0.16677578367378487</v>
      </c>
      <c r="AY60" s="2">
        <f t="shared" si="65"/>
        <v>59.724654391755386</v>
      </c>
      <c r="AZ60" s="2">
        <f t="shared" si="65"/>
        <v>59.79898682413765</v>
      </c>
      <c r="BA60" s="2">
        <f t="shared" si="65"/>
        <v>59.672086309704405</v>
      </c>
      <c r="BB60" s="2">
        <f t="shared" si="65"/>
        <v>62.086763326960956</v>
      </c>
      <c r="BC60" s="2">
        <f t="shared" si="65"/>
        <v>63.443086220297126</v>
      </c>
      <c r="BD60" s="2">
        <f t="shared" si="65"/>
        <v>63.835317210926583</v>
      </c>
      <c r="BE60" s="2">
        <f t="shared" si="65"/>
        <v>66.631020810238667</v>
      </c>
      <c r="BF60" s="2">
        <f t="shared" si="65"/>
        <v>66.81673397347511</v>
      </c>
      <c r="BG60" s="2">
        <f t="shared" si="65"/>
        <v>64.579729563773924</v>
      </c>
      <c r="BH60" s="2">
        <f t="shared" si="65"/>
        <v>64.32490726079827</v>
      </c>
      <c r="BI60" s="2">
        <f t="shared" si="65"/>
        <v>65.272764375400811</v>
      </c>
      <c r="BJ60" s="2">
        <f t="shared" si="65"/>
        <v>62.313829721877347</v>
      </c>
      <c r="BK60" s="2">
        <f t="shared" si="65"/>
        <v>63.42052685730026</v>
      </c>
      <c r="BL60" s="2">
        <f t="shared" si="65"/>
        <v>60.897531960603622</v>
      </c>
      <c r="BM60" s="2">
        <f t="shared" si="65"/>
        <v>57.247450270615509</v>
      </c>
      <c r="BO60" s="2">
        <f t="shared" si="10"/>
        <v>59.570999999999998</v>
      </c>
      <c r="BP60" s="2">
        <f t="shared" si="11"/>
        <v>63.158999999999999</v>
      </c>
      <c r="BQ60" s="2">
        <f t="shared" si="12"/>
        <v>62.777999999999999</v>
      </c>
      <c r="BR60" s="2">
        <f t="shared" si="13"/>
        <v>62.048000000000002</v>
      </c>
      <c r="BS60" s="2">
        <f t="shared" si="14"/>
        <v>61.683</v>
      </c>
      <c r="BT60" s="2">
        <f t="shared" si="15"/>
        <v>63.048000000000002</v>
      </c>
      <c r="BU60" s="2">
        <f t="shared" si="16"/>
        <v>66.683000000000007</v>
      </c>
      <c r="BV60" s="2">
        <f t="shared" si="17"/>
        <v>67.238</v>
      </c>
      <c r="BW60" s="2">
        <f t="shared" si="18"/>
        <v>64.143000000000001</v>
      </c>
      <c r="BX60" s="2">
        <f t="shared" si="19"/>
        <v>64.762</v>
      </c>
      <c r="BY60" s="2">
        <f t="shared" si="20"/>
        <v>62.889000000000003</v>
      </c>
      <c r="BZ60" s="2">
        <f t="shared" si="21"/>
        <v>61.698</v>
      </c>
      <c r="CA60" s="2">
        <f t="shared" si="22"/>
        <v>62.524000000000001</v>
      </c>
      <c r="CB60" s="2">
        <f t="shared" si="23"/>
        <v>59.935000000000002</v>
      </c>
      <c r="CC60" s="2">
        <f t="shared" si="24"/>
        <v>57.081000000000003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62.010928118393224</v>
      </c>
      <c r="DL60" s="2">
        <f t="shared" si="61"/>
        <v>62.670652378251361</v>
      </c>
      <c r="DM60" s="2">
        <f t="shared" si="61"/>
        <v>61.864623678646936</v>
      </c>
      <c r="DN60" s="2">
        <f t="shared" si="61"/>
        <v>63.748591362126241</v>
      </c>
      <c r="DO60" s="2">
        <f t="shared" si="61"/>
        <v>65.355117575561152</v>
      </c>
      <c r="DP60" s="2">
        <f t="shared" si="61"/>
        <v>66.075803080640284</v>
      </c>
      <c r="DQ60" s="2">
        <f t="shared" si="61"/>
        <v>68.748393890284419</v>
      </c>
      <c r="DR60" s="2">
        <f t="shared" si="61"/>
        <v>68.743778397212552</v>
      </c>
      <c r="DS60" s="2">
        <f t="shared" si="61"/>
        <v>66.158870209059245</v>
      </c>
      <c r="DT60" s="2">
        <f t="shared" si="61"/>
        <v>66.366774086378754</v>
      </c>
      <c r="DU60" s="2">
        <f t="shared" si="61"/>
        <v>67.289432253711183</v>
      </c>
      <c r="DV60" s="2">
        <f t="shared" si="61"/>
        <v>63.786638618745613</v>
      </c>
      <c r="DW60" s="2">
        <f t="shared" si="61"/>
        <v>64.701745993031352</v>
      </c>
      <c r="DX60" s="2">
        <f t="shared" si="61"/>
        <v>61.459873399715505</v>
      </c>
      <c r="DY60" s="2">
        <f t="shared" si="61"/>
        <v>57.409612903225813</v>
      </c>
      <c r="EA60" s="2">
        <f t="shared" si="62"/>
        <v>54.07507686925598</v>
      </c>
      <c r="EB60" s="2">
        <f t="shared" si="62"/>
        <v>53.005376378974695</v>
      </c>
      <c r="EC60" s="2">
        <f t="shared" si="62"/>
        <v>54.057993363004613</v>
      </c>
      <c r="ED60" s="2">
        <f t="shared" si="62"/>
        <v>57.506737269758318</v>
      </c>
      <c r="EE60" s="2">
        <f t="shared" si="62"/>
        <v>57.815466387310941</v>
      </c>
      <c r="EF60" s="2">
        <f t="shared" si="62"/>
        <v>57.199821784389172</v>
      </c>
      <c r="EG60" s="2">
        <f t="shared" si="62"/>
        <v>60.496420434581609</v>
      </c>
      <c r="EH60" s="2">
        <f t="shared" si="62"/>
        <v>60.687106570029833</v>
      </c>
      <c r="EI60" s="2">
        <f t="shared" si="62"/>
        <v>59.763015273768914</v>
      </c>
      <c r="EJ60" s="2">
        <f t="shared" si="62"/>
        <v>58.755414998301404</v>
      </c>
      <c r="EK60" s="2">
        <f t="shared" si="62"/>
        <v>58.781460109612404</v>
      </c>
      <c r="EL60" s="2">
        <f t="shared" si="62"/>
        <v>58.233431300839683</v>
      </c>
      <c r="EM60" s="2">
        <f t="shared" si="62"/>
        <v>59.597889079925658</v>
      </c>
      <c r="EN60" s="2">
        <f t="shared" si="62"/>
        <v>58.915776840402167</v>
      </c>
      <c r="EO60" s="2">
        <f t="shared" si="62"/>
        <v>56.581903682763787</v>
      </c>
      <c r="EQ60" s="2">
        <f t="shared" si="63"/>
        <v>52.710160812400595</v>
      </c>
      <c r="ER60" s="2">
        <f t="shared" si="63"/>
        <v>52.9973439404503</v>
      </c>
      <c r="ES60" s="2">
        <f t="shared" si="63"/>
        <v>54.369114407185258</v>
      </c>
      <c r="ET60" s="2">
        <f t="shared" si="63"/>
        <v>56.296305580225905</v>
      </c>
      <c r="EU60" s="2">
        <f t="shared" si="63"/>
        <v>57.136082728086549</v>
      </c>
      <c r="EV60" s="2">
        <f t="shared" si="63"/>
        <v>58.041045830324308</v>
      </c>
      <c r="EW60" s="2">
        <f t="shared" si="63"/>
        <v>61.899428628015499</v>
      </c>
      <c r="EX60" s="2">
        <f t="shared" si="63"/>
        <v>61.442861852115144</v>
      </c>
      <c r="EY60" s="2">
        <f t="shared" si="63"/>
        <v>60.101608417198882</v>
      </c>
      <c r="EZ60" s="2">
        <f t="shared" si="63"/>
        <v>58.530939210906411</v>
      </c>
      <c r="FA60" s="2">
        <f t="shared" si="63"/>
        <v>58.815505922707004</v>
      </c>
      <c r="FB60" s="2">
        <f t="shared" si="63"/>
        <v>58.918385395428807</v>
      </c>
      <c r="FC60" s="2">
        <f t="shared" si="63"/>
        <v>57.944885792178653</v>
      </c>
      <c r="FD60" s="2">
        <f t="shared" si="63"/>
        <v>57.611252936570089</v>
      </c>
      <c r="FE60" s="2">
        <f t="shared" si="63"/>
        <v>56.300795945838942</v>
      </c>
      <c r="FG60" s="2">
        <f t="shared" si="64"/>
        <v>0.2880918899963027</v>
      </c>
      <c r="FH60" s="2">
        <f t="shared" si="64"/>
        <v>0.29711157977549835</v>
      </c>
      <c r="FI60" s="2">
        <f t="shared" si="64"/>
        <v>0.28085638622598075</v>
      </c>
      <c r="FJ60" s="2">
        <f t="shared" si="64"/>
        <v>0.26623672487334427</v>
      </c>
      <c r="FK60" s="2">
        <f t="shared" si="64"/>
        <v>0.25359532476732133</v>
      </c>
      <c r="FL60" s="2">
        <f t="shared" si="64"/>
        <v>0.25242292392229376</v>
      </c>
      <c r="FM60" s="2">
        <f t="shared" si="64"/>
        <v>0.25659318613785093</v>
      </c>
      <c r="FN60" s="2">
        <f t="shared" si="64"/>
        <v>0.23918747251304776</v>
      </c>
      <c r="FO60" s="2">
        <f t="shared" si="64"/>
        <v>0.24690133184395663</v>
      </c>
      <c r="FP60" s="2">
        <f t="shared" si="64"/>
        <v>0.26826538188359011</v>
      </c>
      <c r="FQ60" s="2">
        <f t="shared" si="64"/>
        <v>0.23703277279104784</v>
      </c>
      <c r="FR60" s="2">
        <f t="shared" si="64"/>
        <v>0.26521895307718352</v>
      </c>
      <c r="FS60" s="2">
        <f t="shared" si="64"/>
        <v>0.25102574725990506</v>
      </c>
      <c r="FT60" s="2">
        <f t="shared" si="64"/>
        <v>0.22103246733143977</v>
      </c>
      <c r="FU60" s="2">
        <f t="shared" si="64"/>
        <v>0.19591456082489514</v>
      </c>
      <c r="FW60" s="2">
        <f t="shared" si="67"/>
        <v>1.4170501011954105E-5</v>
      </c>
      <c r="FX60" s="2">
        <f t="shared" si="67"/>
        <v>1.655816024158594E-5</v>
      </c>
      <c r="FY60" s="2">
        <f t="shared" si="67"/>
        <v>1.481774068842793E-5</v>
      </c>
      <c r="FZ60" s="2">
        <f t="shared" si="67"/>
        <v>1.4246550319383321E-5</v>
      </c>
      <c r="GA60" s="2">
        <f t="shared" si="67"/>
        <v>1.6284682810809123E-5</v>
      </c>
      <c r="GB60" s="2">
        <f t="shared" si="67"/>
        <v>1.8166106483255561E-5</v>
      </c>
      <c r="GC60" s="2">
        <f t="shared" si="67"/>
        <v>1.9302009888519053E-5</v>
      </c>
      <c r="GD60" s="2">
        <f t="shared" si="67"/>
        <v>1.3956202119747939E-5</v>
      </c>
      <c r="GE60" s="2">
        <f t="shared" si="67"/>
        <v>1.3161868981126111E-5</v>
      </c>
      <c r="GF60" s="2">
        <f t="shared" si="67"/>
        <v>1.1908474954542579E-5</v>
      </c>
      <c r="GG60" s="2">
        <f t="shared" si="67"/>
        <v>1.0275400552703897E-5</v>
      </c>
      <c r="GH60" s="2">
        <f t="shared" si="67"/>
        <v>1.0123608816515618E-5</v>
      </c>
      <c r="GI60" s="2">
        <f t="shared" si="67"/>
        <v>1.188153177886355E-5</v>
      </c>
      <c r="GJ60" s="2">
        <f t="shared" si="67"/>
        <v>1.0348202426360621E-5</v>
      </c>
      <c r="GK60" s="2">
        <f t="shared" si="67"/>
        <v>8.339125758042078E-6</v>
      </c>
      <c r="GM60" s="86">
        <f t="shared" si="68"/>
        <v>2.9401122732185063E-4</v>
      </c>
      <c r="GN60" s="86">
        <f t="shared" si="68"/>
        <v>4.0472573658839335E-4</v>
      </c>
      <c r="GO60" s="86">
        <f t="shared" si="68"/>
        <v>2.1934154313764915E-4</v>
      </c>
      <c r="GP60" s="86">
        <f t="shared" si="68"/>
        <v>1.0632956665209901E-4</v>
      </c>
      <c r="GQ60" s="86">
        <f t="shared" si="68"/>
        <v>6.0983527911852899E-5</v>
      </c>
      <c r="GR60" s="86">
        <f t="shared" si="68"/>
        <v>6.0728432430334141E-5</v>
      </c>
      <c r="GS60" s="86">
        <f t="shared" si="68"/>
        <v>7.5369628806402634E-5</v>
      </c>
      <c r="GT60" s="86">
        <f t="shared" si="68"/>
        <v>2.7808770359932477E-5</v>
      </c>
      <c r="GU60" s="86">
        <f t="shared" si="68"/>
        <v>4.4741288085936058E-5</v>
      </c>
      <c r="GV60" s="86">
        <f t="shared" si="68"/>
        <v>1.1104063114209808E-4</v>
      </c>
      <c r="GW60" s="86">
        <f t="shared" si="68"/>
        <v>2.055887313259035E-5</v>
      </c>
      <c r="GX60" s="86">
        <f t="shared" si="68"/>
        <v>1.438301996572432E-4</v>
      </c>
      <c r="GY60" s="86">
        <f t="shared" si="68"/>
        <v>4.9260094859750174E-5</v>
      </c>
      <c r="GZ60" s="86">
        <f t="shared" si="68"/>
        <v>6.3658138426225321E-6</v>
      </c>
      <c r="HA60" s="86">
        <f t="shared" si="68"/>
        <v>3.2529938980361715E-7</v>
      </c>
      <c r="HC60" s="86">
        <f t="shared" ref="HC60:HH122" si="73" xml:space="preserve"> _xlfn.NORM.DIST($B60, C$8, ABS(C$12), TRUE) * _xlfn.NORM.DIST(($B60 - C$8)*C$16, 0, ABS(C$12), TRUE) * 2</f>
        <v>2.8484329426276727E-13</v>
      </c>
      <c r="HD60" s="86">
        <f t="shared" si="69"/>
        <v>1.1682989172417639E-12</v>
      </c>
      <c r="HE60" s="86">
        <f t="shared" si="69"/>
        <v>7.6753528410562637E-13</v>
      </c>
      <c r="HF60" s="86">
        <f t="shared" si="69"/>
        <v>7.8834307984409815E-15</v>
      </c>
      <c r="HG60" s="86">
        <f t="shared" si="69"/>
        <v>1.0894404057444419E-19</v>
      </c>
      <c r="HH60" s="86">
        <f t="shared" si="69"/>
        <v>4.9366792667514975E-16</v>
      </c>
      <c r="HI60" s="86">
        <f t="shared" si="69"/>
        <v>2.6210940832358E-15</v>
      </c>
      <c r="HJ60" s="86">
        <f t="shared" si="69"/>
        <v>1.9404231613728287E-16</v>
      </c>
      <c r="HK60" s="86">
        <f t="shared" si="69"/>
        <v>4.9156859502099985E-16</v>
      </c>
      <c r="HL60" s="86">
        <f t="shared" si="69"/>
        <v>8.8346067162863055E-15</v>
      </c>
      <c r="HM60" s="86">
        <f t="shared" si="69"/>
        <v>3.6780071870864137E-18</v>
      </c>
      <c r="HN60" s="86">
        <f t="shared" si="69"/>
        <v>1.6243017909070336E-16</v>
      </c>
      <c r="HO60" s="86">
        <f t="shared" si="69"/>
        <v>3.9435871312052937E-16</v>
      </c>
      <c r="HP60" s="86">
        <f t="shared" si="69"/>
        <v>9.1595789905060016E-19</v>
      </c>
      <c r="HQ60" s="86">
        <f t="shared" si="69"/>
        <v>1.5598553519111796E-23</v>
      </c>
      <c r="HS60" s="86">
        <f t="shared" si="70"/>
        <v>2.5450933895260419E-77</v>
      </c>
      <c r="HT60" s="86">
        <f t="shared" si="70"/>
        <v>1.0154112193687765E-70</v>
      </c>
      <c r="HU60" s="86">
        <f t="shared" si="70"/>
        <v>1.3397023575334014E-75</v>
      </c>
      <c r="HV60" s="86">
        <f t="shared" si="70"/>
        <v>2.1222215262546911E-89</v>
      </c>
      <c r="HW60" s="86">
        <f t="shared" si="70"/>
        <v>7.2010082247807948E-124</v>
      </c>
      <c r="HX60" s="86">
        <f t="shared" si="70"/>
        <v>2.4522712055886556E-96</v>
      </c>
      <c r="HY60" s="86">
        <f t="shared" si="70"/>
        <v>6.9348998615982958E-91</v>
      </c>
      <c r="HZ60" s="86">
        <f t="shared" si="70"/>
        <v>1.3876737081786049E-102</v>
      </c>
      <c r="IA60" s="86">
        <f t="shared" si="70"/>
        <v>1.5379300766459391E-98</v>
      </c>
      <c r="IB60" s="86">
        <f t="shared" si="70"/>
        <v>4.3108078906554913E-91</v>
      </c>
      <c r="IC60" s="86">
        <f t="shared" si="70"/>
        <v>5.4000982112838178E-115</v>
      </c>
      <c r="ID60" s="86">
        <f t="shared" si="70"/>
        <v>6.240134370660991E-102</v>
      </c>
      <c r="IE60" s="86">
        <f t="shared" si="70"/>
        <v>5.3961047269093384E-98</v>
      </c>
      <c r="IF60" s="86">
        <f t="shared" si="70"/>
        <v>6.697509024469483E-69</v>
      </c>
      <c r="IG60" s="86">
        <f t="shared" si="70"/>
        <v>1.3998558390907919E-48</v>
      </c>
      <c r="II60" s="86">
        <f t="shared" si="71"/>
        <v>5.2150324272433982E-166</v>
      </c>
      <c r="IJ60" s="86">
        <f t="shared" si="71"/>
        <v>1.8021432354658279E-151</v>
      </c>
      <c r="IK60" s="86">
        <f t="shared" si="71"/>
        <v>4.1985250192379245E-165</v>
      </c>
      <c r="IL60" s="86">
        <f t="shared" si="71"/>
        <v>1.5258372872969746E-195</v>
      </c>
      <c r="IM60" s="86">
        <f t="shared" si="71"/>
        <v>1.2334443437565514E-270</v>
      </c>
      <c r="IN60" s="86">
        <f t="shared" si="71"/>
        <v>1.3308058605097266E-207</v>
      </c>
      <c r="IO60" s="86">
        <f t="shared" si="71"/>
        <v>3.6102717219376494E-195</v>
      </c>
      <c r="IP60" s="86">
        <f t="shared" si="71"/>
        <v>4.8702208976232978E-224</v>
      </c>
      <c r="IQ60" s="86">
        <f t="shared" si="71"/>
        <v>4.0234615877076286E-214</v>
      </c>
      <c r="IR60" s="86">
        <f t="shared" si="71"/>
        <v>1.8178848994879508E-198</v>
      </c>
      <c r="IS60" s="86">
        <f t="shared" si="71"/>
        <v>5.3381706457702881E-252</v>
      </c>
      <c r="IT60" s="86">
        <f t="shared" si="71"/>
        <v>1.0618469242654738E-221</v>
      </c>
      <c r="IU60" s="86">
        <f t="shared" si="71"/>
        <v>5.2366497294110631E-212</v>
      </c>
      <c r="IV60" s="86">
        <f t="shared" si="71"/>
        <v>4.5568258081485198E-236</v>
      </c>
      <c r="IW60" s="86">
        <f t="shared" si="71"/>
        <v>3.4866362534638033E-157</v>
      </c>
      <c r="IY60" s="86">
        <f t="shared" si="72"/>
        <v>2.9401122760669391E-4</v>
      </c>
      <c r="IZ60" s="86">
        <f t="shared" si="72"/>
        <v>4.0472573775669226E-4</v>
      </c>
      <c r="JA60" s="86">
        <f t="shared" si="72"/>
        <v>2.1934154390518444E-4</v>
      </c>
      <c r="JB60" s="86">
        <f t="shared" si="72"/>
        <v>1.0632956665998245E-4</v>
      </c>
      <c r="JC60" s="86">
        <f t="shared" si="72"/>
        <v>6.0983527911853008E-5</v>
      </c>
      <c r="JD60" s="86">
        <f t="shared" si="72"/>
        <v>6.0728432430827812E-5</v>
      </c>
      <c r="JE60" s="86">
        <f t="shared" si="72"/>
        <v>7.5369628809023734E-5</v>
      </c>
      <c r="JF60" s="86">
        <f t="shared" si="72"/>
        <v>2.7808770360126518E-5</v>
      </c>
      <c r="JG60" s="86">
        <f t="shared" si="72"/>
        <v>4.4741288086427629E-5</v>
      </c>
      <c r="JH60" s="86">
        <f t="shared" si="72"/>
        <v>1.1104063115093269E-4</v>
      </c>
      <c r="JI60" s="86">
        <f t="shared" si="72"/>
        <v>2.0558873132594029E-5</v>
      </c>
      <c r="JJ60" s="86">
        <f t="shared" si="72"/>
        <v>1.4383019965740564E-4</v>
      </c>
      <c r="JK60" s="86">
        <f t="shared" si="72"/>
        <v>4.9260094860144533E-5</v>
      </c>
      <c r="JL60" s="86">
        <f t="shared" si="72"/>
        <v>6.3658138426234477E-6</v>
      </c>
      <c r="JM60" s="86">
        <f t="shared" si="72"/>
        <v>3.2529938980361715E-7</v>
      </c>
    </row>
    <row r="61" spans="2:273" x14ac:dyDescent="0.25">
      <c r="B61" s="2">
        <v>34</v>
      </c>
      <c r="C61" s="37">
        <v>61.951999999999998</v>
      </c>
      <c r="D61" s="37">
        <v>62.555999999999997</v>
      </c>
      <c r="E61" s="37">
        <v>61.713999999999999</v>
      </c>
      <c r="F61" s="37">
        <v>64.683000000000007</v>
      </c>
      <c r="G61" s="37">
        <v>64.364999999999995</v>
      </c>
      <c r="H61" s="37">
        <v>64.825000000000003</v>
      </c>
      <c r="I61" s="37">
        <v>69.444000000000003</v>
      </c>
      <c r="J61" s="37">
        <v>67.951999999999998</v>
      </c>
      <c r="K61" s="37">
        <v>65.429000000000002</v>
      </c>
      <c r="L61" s="37">
        <v>66.397000000000006</v>
      </c>
      <c r="M61" s="37">
        <v>62.46</v>
      </c>
      <c r="N61" s="37">
        <v>63.634999999999998</v>
      </c>
      <c r="O61" s="37">
        <v>65.063000000000002</v>
      </c>
      <c r="P61" s="37">
        <v>61.918999999999997</v>
      </c>
      <c r="Q61" s="37">
        <v>57.677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60.146492090399256</v>
      </c>
      <c r="T61" s="4">
        <f t="shared" si="74"/>
        <v>60.289298727859723</v>
      </c>
      <c r="U61" s="4">
        <f t="shared" si="74"/>
        <v>59.968202287913833</v>
      </c>
      <c r="V61" s="4">
        <f t="shared" si="74"/>
        <v>62.317305720136432</v>
      </c>
      <c r="W61" s="4">
        <f t="shared" si="74"/>
        <v>63.594091548723746</v>
      </c>
      <c r="X61" s="4">
        <f t="shared" si="74"/>
        <v>63.924068231657927</v>
      </c>
      <c r="Y61" s="4">
        <f t="shared" si="74"/>
        <v>66.725355363692515</v>
      </c>
      <c r="Z61" s="4">
        <f t="shared" si="74"/>
        <v>66.827238973152916</v>
      </c>
      <c r="AA61" s="4">
        <f t="shared" si="74"/>
        <v>64.635705543539657</v>
      </c>
      <c r="AB61" s="4">
        <f t="shared" si="74"/>
        <v>64.480066245301884</v>
      </c>
      <c r="AC61" s="4">
        <f t="shared" si="74"/>
        <v>65.442053497399968</v>
      </c>
      <c r="AD61" s="4">
        <f t="shared" si="74"/>
        <v>62.529977454625858</v>
      </c>
      <c r="AE61" s="4">
        <f t="shared" si="74"/>
        <v>63.585902092695072</v>
      </c>
      <c r="AF61" s="4">
        <f t="shared" si="74"/>
        <v>61.026917277727989</v>
      </c>
      <c r="AG61" s="4">
        <f t="shared" si="74"/>
        <v>57.278899229307086</v>
      </c>
      <c r="AI61" s="4">
        <f t="shared" ref="AI61:AW77" si="75">IF(OR($B61 &lt; C$230, $B61 &gt; C$233), 0, C61-S61)</f>
        <v>1.8055079096007418</v>
      </c>
      <c r="AJ61" s="4">
        <f t="shared" si="75"/>
        <v>2.2667012721402742</v>
      </c>
      <c r="AK61" s="4">
        <f t="shared" si="75"/>
        <v>1.7457977120861656</v>
      </c>
      <c r="AL61" s="4">
        <f t="shared" si="75"/>
        <v>2.3656942798635754</v>
      </c>
      <c r="AM61" s="4">
        <f t="shared" si="75"/>
        <v>0.77090845127624874</v>
      </c>
      <c r="AN61" s="4">
        <f t="shared" si="75"/>
        <v>0.90093176834207611</v>
      </c>
      <c r="AO61" s="4">
        <f t="shared" si="75"/>
        <v>2.7186446363074879</v>
      </c>
      <c r="AP61" s="4">
        <f t="shared" si="75"/>
        <v>1.1247610268470822</v>
      </c>
      <c r="AQ61" s="4">
        <f t="shared" si="75"/>
        <v>0.79329445646034458</v>
      </c>
      <c r="AR61" s="4">
        <f t="shared" si="75"/>
        <v>1.9169337546981211</v>
      </c>
      <c r="AS61" s="4">
        <f t="shared" si="75"/>
        <v>-2.9820534973999671</v>
      </c>
      <c r="AT61" s="4">
        <f t="shared" si="75"/>
        <v>1.1050225453741405</v>
      </c>
      <c r="AU61" s="4">
        <f t="shared" si="75"/>
        <v>1.4770979073049304</v>
      </c>
      <c r="AV61" s="4">
        <f t="shared" si="75"/>
        <v>0.8920827222720078</v>
      </c>
      <c r="AW61" s="4">
        <f t="shared" si="75"/>
        <v>0.39810077069291339</v>
      </c>
      <c r="AY61" s="2">
        <f t="shared" si="65"/>
        <v>59.712079855036151</v>
      </c>
      <c r="AZ61" s="2">
        <f t="shared" si="65"/>
        <v>59.706691626122797</v>
      </c>
      <c r="BA61" s="2">
        <f t="shared" si="65"/>
        <v>59.612656886292584</v>
      </c>
      <c r="BB61" s="2">
        <f t="shared" si="65"/>
        <v>62.130214995979848</v>
      </c>
      <c r="BC61" s="2">
        <f t="shared" si="65"/>
        <v>63.482716674087598</v>
      </c>
      <c r="BD61" s="2">
        <f t="shared" si="65"/>
        <v>63.814890144455013</v>
      </c>
      <c r="BE61" s="2">
        <f t="shared" si="65"/>
        <v>66.585386848050746</v>
      </c>
      <c r="BF61" s="2">
        <f t="shared" si="65"/>
        <v>66.772222891160951</v>
      </c>
      <c r="BG61" s="2">
        <f t="shared" si="65"/>
        <v>64.551054753924959</v>
      </c>
      <c r="BH61" s="2">
        <f t="shared" si="65"/>
        <v>64.299922178787639</v>
      </c>
      <c r="BI61" s="2">
        <f t="shared" si="65"/>
        <v>65.400897992146596</v>
      </c>
      <c r="BJ61" s="2">
        <f t="shared" si="65"/>
        <v>62.305075789601112</v>
      </c>
      <c r="BK61" s="2">
        <f t="shared" si="65"/>
        <v>63.492318348552701</v>
      </c>
      <c r="BL61" s="2">
        <f t="shared" si="65"/>
        <v>61.012631359203453</v>
      </c>
      <c r="BM61" s="2">
        <f t="shared" si="65"/>
        <v>57.278134166377093</v>
      </c>
      <c r="BO61" s="2">
        <f t="shared" si="10"/>
        <v>61.951999999999998</v>
      </c>
      <c r="BP61" s="2">
        <f t="shared" si="11"/>
        <v>62.555999999999997</v>
      </c>
      <c r="BQ61" s="2">
        <f t="shared" si="12"/>
        <v>61.713999999999999</v>
      </c>
      <c r="BR61" s="2">
        <f t="shared" si="13"/>
        <v>64.683000000000007</v>
      </c>
      <c r="BS61" s="2">
        <f t="shared" si="14"/>
        <v>64.364999999999995</v>
      </c>
      <c r="BT61" s="2">
        <f t="shared" si="15"/>
        <v>64.825000000000003</v>
      </c>
      <c r="BU61" s="2">
        <f t="shared" si="16"/>
        <v>69.444000000000003</v>
      </c>
      <c r="BV61" s="2">
        <f t="shared" si="17"/>
        <v>67.951999999999998</v>
      </c>
      <c r="BW61" s="2">
        <f t="shared" si="18"/>
        <v>65.429000000000002</v>
      </c>
      <c r="BX61" s="2">
        <f t="shared" si="19"/>
        <v>66.397000000000006</v>
      </c>
      <c r="BY61" s="2">
        <f t="shared" si="20"/>
        <v>62.46</v>
      </c>
      <c r="BZ61" s="2">
        <f t="shared" si="21"/>
        <v>63.634999999999998</v>
      </c>
      <c r="CA61" s="2">
        <f t="shared" si="22"/>
        <v>65.063000000000002</v>
      </c>
      <c r="CB61" s="2">
        <f t="shared" si="23"/>
        <v>61.918999999999997</v>
      </c>
      <c r="CC61" s="2">
        <f t="shared" si="24"/>
        <v>57.677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62.265472515856224</v>
      </c>
      <c r="DL61" s="2">
        <f t="shared" si="76"/>
        <v>62.866253139940042</v>
      </c>
      <c r="DM61" s="2">
        <f t="shared" si="76"/>
        <v>62.043084566596193</v>
      </c>
      <c r="DN61" s="2">
        <f t="shared" si="76"/>
        <v>64.029936877076409</v>
      </c>
      <c r="DO61" s="2">
        <f t="shared" si="76"/>
        <v>65.648656267725485</v>
      </c>
      <c r="DP61" s="2">
        <f t="shared" si="76"/>
        <v>66.306971760797339</v>
      </c>
      <c r="DQ61" s="2">
        <f t="shared" si="76"/>
        <v>68.935853172352324</v>
      </c>
      <c r="DR61" s="2">
        <f t="shared" si="76"/>
        <v>68.912287282229968</v>
      </c>
      <c r="DS61" s="2">
        <f t="shared" si="76"/>
        <v>66.316966898954703</v>
      </c>
      <c r="DT61" s="2">
        <f t="shared" si="76"/>
        <v>66.582474479009377</v>
      </c>
      <c r="DU61" s="2">
        <f t="shared" si="76"/>
        <v>67.700453711201064</v>
      </c>
      <c r="DV61" s="2">
        <f t="shared" si="76"/>
        <v>63.966785059901362</v>
      </c>
      <c r="DW61" s="2">
        <f t="shared" si="76"/>
        <v>64.982498257839723</v>
      </c>
      <c r="DX61" s="2">
        <f t="shared" si="76"/>
        <v>61.709231863442383</v>
      </c>
      <c r="DY61" s="2">
        <f t="shared" si="76"/>
        <v>57.492000000000004</v>
      </c>
      <c r="EA61" s="2">
        <f t="shared" ref="EA61:EO77" si="77">CE$228*$B61+CE$229</f>
        <v>53.95760928828075</v>
      </c>
      <c r="EB61" s="2">
        <f t="shared" si="77"/>
        <v>52.889686891628813</v>
      </c>
      <c r="EC61" s="2">
        <f t="shared" si="77"/>
        <v>53.937010892480679</v>
      </c>
      <c r="ED61" s="2">
        <f t="shared" si="77"/>
        <v>57.355229340300447</v>
      </c>
      <c r="EE61" s="2">
        <f t="shared" si="77"/>
        <v>57.668701609957289</v>
      </c>
      <c r="EF61" s="2">
        <f t="shared" si="77"/>
        <v>57.083676240208874</v>
      </c>
      <c r="EG61" s="2">
        <f t="shared" si="77"/>
        <v>60.374653074433667</v>
      </c>
      <c r="EH61" s="2">
        <f t="shared" si="77"/>
        <v>60.56397312104594</v>
      </c>
      <c r="EI61" s="2">
        <f t="shared" si="77"/>
        <v>59.638593329069359</v>
      </c>
      <c r="EJ61" s="2">
        <f t="shared" si="77"/>
        <v>58.621745077657032</v>
      </c>
      <c r="EK61" s="2">
        <f t="shared" si="77"/>
        <v>58.650311279577288</v>
      </c>
      <c r="EL61" s="2">
        <f t="shared" si="77"/>
        <v>58.106411317567577</v>
      </c>
      <c r="EM61" s="2">
        <f t="shared" si="77"/>
        <v>59.437430483271378</v>
      </c>
      <c r="EN61" s="2">
        <f t="shared" si="77"/>
        <v>58.773729169074308</v>
      </c>
      <c r="EO61" s="2">
        <f t="shared" si="77"/>
        <v>56.477617555712229</v>
      </c>
      <c r="EQ61" s="2">
        <f t="shared" ref="EQ61:FE77" si="78">CU$228*$B61+CU$229</f>
        <v>52.610324148988795</v>
      </c>
      <c r="ER61" s="2">
        <f t="shared" si="78"/>
        <v>52.881608112467347</v>
      </c>
      <c r="ES61" s="2">
        <f t="shared" si="78"/>
        <v>54.243789832903417</v>
      </c>
      <c r="ET61" s="2">
        <f t="shared" si="78"/>
        <v>56.160676987040759</v>
      </c>
      <c r="EU61" s="2">
        <f t="shared" si="78"/>
        <v>56.997987648114595</v>
      </c>
      <c r="EV61" s="2">
        <f t="shared" si="78"/>
        <v>57.913671323859049</v>
      </c>
      <c r="EW61" s="2">
        <f t="shared" si="78"/>
        <v>61.758981989476837</v>
      </c>
      <c r="EX61" s="2">
        <f t="shared" si="78"/>
        <v>61.309907949171411</v>
      </c>
      <c r="EY61" s="2">
        <f t="shared" si="78"/>
        <v>59.97283539086726</v>
      </c>
      <c r="EZ61" s="2">
        <f t="shared" si="78"/>
        <v>58.400057229256014</v>
      </c>
      <c r="FA61" s="2">
        <f t="shared" si="78"/>
        <v>58.684129433758315</v>
      </c>
      <c r="FB61" s="2">
        <f t="shared" si="78"/>
        <v>58.782685752136949</v>
      </c>
      <c r="FC61" s="2">
        <f t="shared" si="78"/>
        <v>57.805151015279193</v>
      </c>
      <c r="FD61" s="2">
        <f t="shared" si="78"/>
        <v>57.485501605892438</v>
      </c>
      <c r="FE61" s="2">
        <f t="shared" si="78"/>
        <v>56.199498614300424</v>
      </c>
      <c r="FG61" s="2">
        <f t="shared" ref="FG61:FU77" si="79">POWER(10,($B61-C$231)/C$229)/(1+POWER(10,($B61-C$231)/C$229))</f>
        <v>0.30734397729789359</v>
      </c>
      <c r="FH61" s="2">
        <f t="shared" si="79"/>
        <v>0.31669827959862679</v>
      </c>
      <c r="FI61" s="2">
        <f t="shared" si="79"/>
        <v>0.29982859302105208</v>
      </c>
      <c r="FJ61" s="2">
        <f t="shared" si="79"/>
        <v>0.28461220368308765</v>
      </c>
      <c r="FK61" s="2">
        <f t="shared" si="79"/>
        <v>0.27142104315268728</v>
      </c>
      <c r="FL61" s="2">
        <f t="shared" si="79"/>
        <v>0.27019606421657244</v>
      </c>
      <c r="FM61" s="2">
        <f t="shared" si="79"/>
        <v>0.2745521183505728</v>
      </c>
      <c r="FN61" s="2">
        <f t="shared" si="79"/>
        <v>0.25634825960426433</v>
      </c>
      <c r="FO61" s="2">
        <f t="shared" si="79"/>
        <v>0.26442320876876202</v>
      </c>
      <c r="FP61" s="2">
        <f t="shared" si="79"/>
        <v>0.28672616420979496</v>
      </c>
      <c r="FQ61" s="2">
        <f t="shared" si="79"/>
        <v>0.25409059773905507</v>
      </c>
      <c r="FR61" s="2">
        <f t="shared" si="79"/>
        <v>0.28355133140217209</v>
      </c>
      <c r="FS61" s="2">
        <f t="shared" si="79"/>
        <v>0.26873587570366214</v>
      </c>
      <c r="FT61" s="2">
        <f t="shared" si="79"/>
        <v>0.23729696743764095</v>
      </c>
      <c r="FU61" s="2">
        <f t="shared" si="79"/>
        <v>0.21083102512427204</v>
      </c>
      <c r="FW61" s="2">
        <f t="shared" si="67"/>
        <v>1.5537624145857146E-5</v>
      </c>
      <c r="FX61" s="2">
        <f t="shared" si="67"/>
        <v>1.8155632669494771E-5</v>
      </c>
      <c r="FY61" s="2">
        <f t="shared" si="67"/>
        <v>1.6247306353996261E-5</v>
      </c>
      <c r="FZ61" s="2">
        <f t="shared" si="67"/>
        <v>1.5621010324671204E-5</v>
      </c>
      <c r="GA61" s="2">
        <f t="shared" si="67"/>
        <v>1.7855771579656843E-5</v>
      </c>
      <c r="GB61" s="2">
        <f t="shared" si="67"/>
        <v>1.9918704757522121E-5</v>
      </c>
      <c r="GC61" s="2">
        <f t="shared" si="67"/>
        <v>2.1164193572051203E-5</v>
      </c>
      <c r="GD61" s="2">
        <f t="shared" si="67"/>
        <v>1.5302650720722945E-5</v>
      </c>
      <c r="GE61" s="2">
        <f t="shared" si="67"/>
        <v>1.4431684032464019E-5</v>
      </c>
      <c r="GF61" s="2">
        <f t="shared" si="67"/>
        <v>1.3057368135256046E-5</v>
      </c>
      <c r="GG61" s="2">
        <f t="shared" si="67"/>
        <v>1.1266741493369503E-5</v>
      </c>
      <c r="GH61" s="2">
        <f t="shared" si="67"/>
        <v>1.110030549184047E-5</v>
      </c>
      <c r="GI61" s="2">
        <f t="shared" si="67"/>
        <v>1.302782559839573E-5</v>
      </c>
      <c r="GJ61" s="2">
        <f t="shared" si="67"/>
        <v>1.134656700164134E-5</v>
      </c>
      <c r="GK61" s="2">
        <f t="shared" si="67"/>
        <v>9.1436622121123063E-6</v>
      </c>
      <c r="GM61" s="86">
        <f t="shared" si="68"/>
        <v>4.5414157755991897E-4</v>
      </c>
      <c r="GN61" s="86">
        <f t="shared" si="68"/>
        <v>6.1239184579448089E-4</v>
      </c>
      <c r="GO61" s="86">
        <f t="shared" si="68"/>
        <v>3.4556237264703844E-4</v>
      </c>
      <c r="GP61" s="86">
        <f t="shared" si="68"/>
        <v>1.7634484497285261E-4</v>
      </c>
      <c r="GQ61" s="86">
        <f t="shared" si="68"/>
        <v>1.0435789101356976E-4</v>
      </c>
      <c r="GR61" s="86">
        <f t="shared" si="68"/>
        <v>1.0365581209333401E-4</v>
      </c>
      <c r="GS61" s="86">
        <f t="shared" si="68"/>
        <v>1.2691505022064759E-4</v>
      </c>
      <c r="GT61" s="86">
        <f t="shared" si="68"/>
        <v>4.989185284043113E-5</v>
      </c>
      <c r="GU61" s="86">
        <f t="shared" si="68"/>
        <v>7.7855087786577628E-5</v>
      </c>
      <c r="GV61" s="86">
        <f t="shared" si="68"/>
        <v>1.8416164847265273E-4</v>
      </c>
      <c r="GW61" s="86">
        <f t="shared" si="68"/>
        <v>3.7859674433257591E-5</v>
      </c>
      <c r="GX61" s="86">
        <f t="shared" si="68"/>
        <v>2.2973495301308565E-4</v>
      </c>
      <c r="GY61" s="86">
        <f t="shared" si="68"/>
        <v>8.5745322024150265E-5</v>
      </c>
      <c r="GZ61" s="86">
        <f t="shared" si="68"/>
        <v>1.2618884997772482E-5</v>
      </c>
      <c r="HA61" s="86">
        <f t="shared" si="68"/>
        <v>7.8910912878461399E-7</v>
      </c>
      <c r="HC61" s="86">
        <f t="shared" si="73"/>
        <v>7.5986949229897524E-13</v>
      </c>
      <c r="HD61" s="86">
        <f t="shared" si="69"/>
        <v>2.9488336041682884E-12</v>
      </c>
      <c r="HE61" s="86">
        <f t="shared" si="69"/>
        <v>2.0141894426620877E-12</v>
      </c>
      <c r="HF61" s="86">
        <f t="shared" si="69"/>
        <v>2.4459639942584907E-14</v>
      </c>
      <c r="HG61" s="86">
        <f t="shared" si="69"/>
        <v>5.2417771272113873E-19</v>
      </c>
      <c r="HH61" s="86">
        <f t="shared" si="69"/>
        <v>1.7128404549226734E-15</v>
      </c>
      <c r="HI61" s="86">
        <f t="shared" si="69"/>
        <v>8.5537060664799202E-15</v>
      </c>
      <c r="HJ61" s="86">
        <f t="shared" si="69"/>
        <v>6.9746113758454843E-16</v>
      </c>
      <c r="HK61" s="86">
        <f t="shared" si="69"/>
        <v>1.6777714671607225E-15</v>
      </c>
      <c r="HL61" s="86">
        <f t="shared" si="69"/>
        <v>2.709828621183278E-14</v>
      </c>
      <c r="HM61" s="86">
        <f t="shared" si="69"/>
        <v>1.4825160236784053E-17</v>
      </c>
      <c r="HN61" s="86">
        <f t="shared" si="69"/>
        <v>5.6163476845913746E-16</v>
      </c>
      <c r="HO61" s="86">
        <f t="shared" si="69"/>
        <v>1.328469701035232E-15</v>
      </c>
      <c r="HP61" s="86">
        <f t="shared" si="69"/>
        <v>3.8451273766317981E-18</v>
      </c>
      <c r="HQ61" s="86">
        <f t="shared" si="69"/>
        <v>9.9293531541106563E-23</v>
      </c>
      <c r="HS61" s="86">
        <f t="shared" si="70"/>
        <v>1.102527315554874E-75</v>
      </c>
      <c r="HT61" s="86">
        <f t="shared" si="70"/>
        <v>3.3158396678615347E-69</v>
      </c>
      <c r="HU61" s="86">
        <f t="shared" si="70"/>
        <v>5.58361479510582E-74</v>
      </c>
      <c r="HV61" s="86">
        <f t="shared" si="70"/>
        <v>1.7455860459931565E-87</v>
      </c>
      <c r="HW61" s="86">
        <f t="shared" si="70"/>
        <v>3.5643241646940318E-121</v>
      </c>
      <c r="HX61" s="86">
        <f t="shared" si="70"/>
        <v>3.0577142845733089E-94</v>
      </c>
      <c r="HY61" s="86">
        <f t="shared" si="70"/>
        <v>6.6713663698082238E-89</v>
      </c>
      <c r="HZ61" s="86">
        <f t="shared" si="70"/>
        <v>2.1781950999433315E-100</v>
      </c>
      <c r="IA61" s="86">
        <f t="shared" si="70"/>
        <v>1.9005140373780165E-96</v>
      </c>
      <c r="IB61" s="86">
        <f t="shared" si="70"/>
        <v>3.5644827705079748E-89</v>
      </c>
      <c r="IC61" s="86">
        <f t="shared" si="70"/>
        <v>1.3673244418643747E-112</v>
      </c>
      <c r="ID61" s="86">
        <f t="shared" si="70"/>
        <v>8.1640803502316306E-100</v>
      </c>
      <c r="IE61" s="86">
        <f t="shared" si="70"/>
        <v>6.1531454100280919E-96</v>
      </c>
      <c r="IF61" s="86">
        <f t="shared" si="70"/>
        <v>1.7019870727846267E-67</v>
      </c>
      <c r="IG61" s="86">
        <f t="shared" si="70"/>
        <v>1.2801718010953592E-47</v>
      </c>
      <c r="II61" s="86">
        <f t="shared" si="71"/>
        <v>2.5788788928294183E-163</v>
      </c>
      <c r="IJ61" s="86">
        <f t="shared" si="71"/>
        <v>5.5717567381534374E-149</v>
      </c>
      <c r="IK61" s="86">
        <f t="shared" si="71"/>
        <v>2.0564735512565894E-162</v>
      </c>
      <c r="IL61" s="86">
        <f t="shared" si="71"/>
        <v>2.3115158378211641E-192</v>
      </c>
      <c r="IM61" s="86">
        <f t="shared" si="71"/>
        <v>3.6150757947800839E-266</v>
      </c>
      <c r="IN61" s="86">
        <f t="shared" si="71"/>
        <v>3.7795569618904489E-204</v>
      </c>
      <c r="IO61" s="86">
        <f t="shared" si="71"/>
        <v>6.6102120330189304E-192</v>
      </c>
      <c r="IP61" s="86">
        <f t="shared" si="71"/>
        <v>2.1340884888959493E-220</v>
      </c>
      <c r="IQ61" s="86">
        <f t="shared" si="71"/>
        <v>1.1631286985334374E-210</v>
      </c>
      <c r="IR61" s="86">
        <f t="shared" si="71"/>
        <v>2.7361099846763563E-195</v>
      </c>
      <c r="IS61" s="86">
        <f t="shared" si="71"/>
        <v>5.2309875938710643E-248</v>
      </c>
      <c r="IT61" s="86">
        <f t="shared" si="71"/>
        <v>3.3822162032454363E-218</v>
      </c>
      <c r="IU61" s="86">
        <f t="shared" si="71"/>
        <v>1.3025793132903051E-208</v>
      </c>
      <c r="IV61" s="86">
        <f t="shared" si="71"/>
        <v>2.4997210438167197E-232</v>
      </c>
      <c r="IW61" s="86">
        <f t="shared" si="71"/>
        <v>9.476295575820133E-155</v>
      </c>
      <c r="IY61" s="86">
        <f t="shared" si="72"/>
        <v>4.5414157831978846E-4</v>
      </c>
      <c r="IZ61" s="86">
        <f t="shared" si="72"/>
        <v>6.1239184874331445E-4</v>
      </c>
      <c r="JA61" s="86">
        <f t="shared" si="72"/>
        <v>3.4556237466122787E-4</v>
      </c>
      <c r="JB61" s="86">
        <f t="shared" si="72"/>
        <v>1.7634484499731224E-4</v>
      </c>
      <c r="JC61" s="86">
        <f t="shared" si="72"/>
        <v>1.0435789101357029E-4</v>
      </c>
      <c r="JD61" s="86">
        <f t="shared" si="72"/>
        <v>1.0365581209504685E-4</v>
      </c>
      <c r="JE61" s="86">
        <f t="shared" si="72"/>
        <v>1.2691505022920129E-4</v>
      </c>
      <c r="JF61" s="86">
        <f t="shared" si="72"/>
        <v>4.989185284112859E-5</v>
      </c>
      <c r="JG61" s="86">
        <f t="shared" si="72"/>
        <v>7.7855087788255404E-5</v>
      </c>
      <c r="JH61" s="86">
        <f t="shared" si="72"/>
        <v>1.8416164849975101E-4</v>
      </c>
      <c r="JI61" s="86">
        <f t="shared" si="72"/>
        <v>3.7859674433272418E-5</v>
      </c>
      <c r="JJ61" s="86">
        <f t="shared" si="72"/>
        <v>2.2973495301364729E-4</v>
      </c>
      <c r="JK61" s="86">
        <f t="shared" si="72"/>
        <v>8.5745322025478738E-5</v>
      </c>
      <c r="JL61" s="86">
        <f t="shared" si="72"/>
        <v>1.2618884997776328E-5</v>
      </c>
      <c r="JM61" s="86">
        <f t="shared" si="72"/>
        <v>7.891091287846141E-7</v>
      </c>
    </row>
    <row r="62" spans="2:273" x14ac:dyDescent="0.25">
      <c r="B62" s="2">
        <v>35</v>
      </c>
      <c r="C62" s="37">
        <v>64.286000000000001</v>
      </c>
      <c r="D62" s="37">
        <v>65.793999999999997</v>
      </c>
      <c r="E62" s="37">
        <v>64.762</v>
      </c>
      <c r="F62" s="37">
        <v>63.634999999999998</v>
      </c>
      <c r="G62" s="37">
        <v>66.111000000000004</v>
      </c>
      <c r="H62" s="37">
        <v>62.381</v>
      </c>
      <c r="I62" s="37">
        <v>67.429000000000002</v>
      </c>
      <c r="J62" s="37">
        <v>69.016000000000005</v>
      </c>
      <c r="K62" s="37">
        <v>65.016000000000005</v>
      </c>
      <c r="L62" s="37">
        <v>66.078999999999994</v>
      </c>
      <c r="M62" s="37">
        <v>64.349000000000004</v>
      </c>
      <c r="N62" s="37">
        <v>63.348999999999997</v>
      </c>
      <c r="O62" s="37">
        <v>63.444000000000003</v>
      </c>
      <c r="P62" s="37">
        <v>60.613</v>
      </c>
      <c r="Q62" s="37">
        <v>57.628999999999998</v>
      </c>
      <c r="S62" s="4">
        <f t="shared" si="74"/>
        <v>60.323018841981927</v>
      </c>
      <c r="T62" s="4">
        <f t="shared" si="74"/>
        <v>60.442007212164832</v>
      </c>
      <c r="U62" s="4">
        <f t="shared" si="74"/>
        <v>60.072837907488818</v>
      </c>
      <c r="V62" s="4">
        <f t="shared" si="74"/>
        <v>62.449123150661265</v>
      </c>
      <c r="W62" s="4">
        <f t="shared" si="74"/>
        <v>63.682227405647744</v>
      </c>
      <c r="X62" s="4">
        <f t="shared" si="74"/>
        <v>63.952806853861112</v>
      </c>
      <c r="Y62" s="4">
        <f t="shared" si="74"/>
        <v>66.747200587391376</v>
      </c>
      <c r="Z62" s="4">
        <f t="shared" si="74"/>
        <v>66.805005308283384</v>
      </c>
      <c r="AA62" s="4">
        <f t="shared" si="74"/>
        <v>64.647692393888178</v>
      </c>
      <c r="AB62" s="4">
        <f t="shared" si="74"/>
        <v>64.54146925287732</v>
      </c>
      <c r="AC62" s="4">
        <f t="shared" si="74"/>
        <v>65.57510141815925</v>
      </c>
      <c r="AD62" s="4">
        <f t="shared" si="74"/>
        <v>62.624962544188655</v>
      </c>
      <c r="AE62" s="4">
        <f t="shared" si="74"/>
        <v>63.699299567892417</v>
      </c>
      <c r="AF62" s="4">
        <f t="shared" si="74"/>
        <v>61.139197914018929</v>
      </c>
      <c r="AG62" s="4">
        <f t="shared" si="74"/>
        <v>57.30401618586346</v>
      </c>
      <c r="AI62" s="4">
        <f t="shared" si="75"/>
        <v>3.9629811580180743</v>
      </c>
      <c r="AJ62" s="4">
        <f t="shared" si="75"/>
        <v>5.3519927878351652</v>
      </c>
      <c r="AK62" s="4">
        <f t="shared" si="75"/>
        <v>4.6891620925111823</v>
      </c>
      <c r="AL62" s="4">
        <f t="shared" si="75"/>
        <v>1.1858768493387331</v>
      </c>
      <c r="AM62" s="4">
        <f t="shared" si="75"/>
        <v>2.4287725943522602</v>
      </c>
      <c r="AN62" s="4">
        <f t="shared" si="75"/>
        <v>-1.5718068538611121</v>
      </c>
      <c r="AO62" s="4">
        <f t="shared" si="75"/>
        <v>0.6817994126086262</v>
      </c>
      <c r="AP62" s="4">
        <f t="shared" si="75"/>
        <v>2.2109946917166212</v>
      </c>
      <c r="AQ62" s="4">
        <f t="shared" si="75"/>
        <v>0.36830760611182711</v>
      </c>
      <c r="AR62" s="4">
        <f t="shared" si="75"/>
        <v>1.5375307471226733</v>
      </c>
      <c r="AS62" s="4">
        <f t="shared" si="75"/>
        <v>-1.2261014181592458</v>
      </c>
      <c r="AT62" s="4">
        <f t="shared" si="75"/>
        <v>0.7240374558113416</v>
      </c>
      <c r="AU62" s="4">
        <f t="shared" si="75"/>
        <v>-0.25529956789241481</v>
      </c>
      <c r="AV62" s="4">
        <f t="shared" si="75"/>
        <v>-0.52619791401892968</v>
      </c>
      <c r="AW62" s="4">
        <f t="shared" si="75"/>
        <v>0.32498381413653732</v>
      </c>
      <c r="AY62" s="2">
        <f t="shared" si="65"/>
        <v>59.679148048137883</v>
      </c>
      <c r="AZ62" s="2">
        <f t="shared" si="65"/>
        <v>59.595286353316659</v>
      </c>
      <c r="BA62" s="2">
        <f t="shared" si="65"/>
        <v>59.535878982831157</v>
      </c>
      <c r="BB62" s="2">
        <f t="shared" si="65"/>
        <v>62.152475841096127</v>
      </c>
      <c r="BC62" s="2">
        <f t="shared" si="65"/>
        <v>63.500198385914565</v>
      </c>
      <c r="BD62" s="2">
        <f t="shared" si="65"/>
        <v>63.774766484900184</v>
      </c>
      <c r="BE62" s="2">
        <f t="shared" si="65"/>
        <v>66.521895172850364</v>
      </c>
      <c r="BF62" s="2">
        <f t="shared" si="65"/>
        <v>66.710899776091878</v>
      </c>
      <c r="BG62" s="2">
        <f t="shared" si="65"/>
        <v>64.507073200900464</v>
      </c>
      <c r="BH62" s="2">
        <f t="shared" si="65"/>
        <v>64.255894470165885</v>
      </c>
      <c r="BI62" s="2">
        <f t="shared" si="65"/>
        <v>65.502956968089492</v>
      </c>
      <c r="BJ62" s="2">
        <f t="shared" si="65"/>
        <v>62.280463258744298</v>
      </c>
      <c r="BK62" s="2">
        <f t="shared" si="65"/>
        <v>63.543870541485035</v>
      </c>
      <c r="BL62" s="2">
        <f t="shared" si="65"/>
        <v>61.112317133323373</v>
      </c>
      <c r="BM62" s="2">
        <f t="shared" si="65"/>
        <v>57.302269332977218</v>
      </c>
      <c r="BO62" s="2">
        <f t="shared" si="10"/>
        <v>64.286000000000001</v>
      </c>
      <c r="BP62" s="2">
        <f t="shared" si="11"/>
        <v>65.793999999999997</v>
      </c>
      <c r="BQ62" s="2">
        <f t="shared" si="12"/>
        <v>64.762</v>
      </c>
      <c r="BR62" s="2">
        <f t="shared" si="13"/>
        <v>63.634999999999998</v>
      </c>
      <c r="BS62" s="2">
        <f t="shared" si="14"/>
        <v>66.111000000000004</v>
      </c>
      <c r="BT62" s="2">
        <f t="shared" si="15"/>
        <v>62.381</v>
      </c>
      <c r="BU62" s="2">
        <f t="shared" si="16"/>
        <v>67.429000000000002</v>
      </c>
      <c r="BV62" s="2">
        <f t="shared" si="17"/>
        <v>69.016000000000005</v>
      </c>
      <c r="BW62" s="2">
        <f t="shared" si="18"/>
        <v>65.016000000000005</v>
      </c>
      <c r="BX62" s="2">
        <f t="shared" si="19"/>
        <v>66.078999999999994</v>
      </c>
      <c r="BY62" s="2">
        <f t="shared" si="20"/>
        <v>64.349000000000004</v>
      </c>
      <c r="BZ62" s="2">
        <f t="shared" si="21"/>
        <v>63.348999999999997</v>
      </c>
      <c r="CA62" s="2">
        <f t="shared" si="22"/>
        <v>63.444000000000003</v>
      </c>
      <c r="CB62" s="2">
        <f t="shared" si="23"/>
        <v>60.613</v>
      </c>
      <c r="CC62" s="2">
        <f t="shared" si="24"/>
        <v>57.628999999999998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62.520016913319225</v>
      </c>
      <c r="DL62" s="2">
        <f t="shared" si="76"/>
        <v>63.061853901628723</v>
      </c>
      <c r="DM62" s="2">
        <f t="shared" si="76"/>
        <v>62.221545454545456</v>
      </c>
      <c r="DN62" s="2">
        <f t="shared" si="76"/>
        <v>64.31128239202657</v>
      </c>
      <c r="DO62" s="2">
        <f t="shared" si="76"/>
        <v>65.942194959889818</v>
      </c>
      <c r="DP62" s="2">
        <f t="shared" si="76"/>
        <v>66.538140440954393</v>
      </c>
      <c r="DQ62" s="2">
        <f t="shared" si="76"/>
        <v>69.12331245442023</v>
      </c>
      <c r="DR62" s="2">
        <f t="shared" si="76"/>
        <v>69.080796167247399</v>
      </c>
      <c r="DS62" s="2">
        <f t="shared" si="76"/>
        <v>66.475063588850176</v>
      </c>
      <c r="DT62" s="2">
        <f t="shared" si="76"/>
        <v>66.798174871640015</v>
      </c>
      <c r="DU62" s="2">
        <f t="shared" si="76"/>
        <v>68.111475168690944</v>
      </c>
      <c r="DV62" s="2">
        <f t="shared" si="76"/>
        <v>64.146931501057097</v>
      </c>
      <c r="DW62" s="2">
        <f t="shared" si="76"/>
        <v>65.263250522648079</v>
      </c>
      <c r="DX62" s="2">
        <f t="shared" si="76"/>
        <v>61.958590327169269</v>
      </c>
      <c r="DY62" s="2">
        <f t="shared" si="76"/>
        <v>57.574387096774196</v>
      </c>
      <c r="EA62" s="2">
        <f t="shared" si="77"/>
        <v>53.84014170730552</v>
      </c>
      <c r="EB62" s="2">
        <f t="shared" si="77"/>
        <v>52.773997404282937</v>
      </c>
      <c r="EC62" s="2">
        <f t="shared" si="77"/>
        <v>53.816028421956744</v>
      </c>
      <c r="ED62" s="2">
        <f t="shared" si="77"/>
        <v>57.203721410842576</v>
      </c>
      <c r="EE62" s="2">
        <f t="shared" si="77"/>
        <v>57.521936832603629</v>
      </c>
      <c r="EF62" s="2">
        <f t="shared" si="77"/>
        <v>56.967530696028582</v>
      </c>
      <c r="EG62" s="2">
        <f t="shared" si="77"/>
        <v>60.252885714285725</v>
      </c>
      <c r="EH62" s="2">
        <f t="shared" si="77"/>
        <v>60.440839672062054</v>
      </c>
      <c r="EI62" s="2">
        <f t="shared" si="77"/>
        <v>59.514171384369803</v>
      </c>
      <c r="EJ62" s="2">
        <f t="shared" si="77"/>
        <v>58.488075157012666</v>
      </c>
      <c r="EK62" s="2">
        <f t="shared" si="77"/>
        <v>58.519162449542172</v>
      </c>
      <c r="EL62" s="2">
        <f t="shared" si="77"/>
        <v>57.979391334295471</v>
      </c>
      <c r="EM62" s="2">
        <f t="shared" si="77"/>
        <v>59.276971886617105</v>
      </c>
      <c r="EN62" s="2">
        <f t="shared" si="77"/>
        <v>58.631681497746442</v>
      </c>
      <c r="EO62" s="2">
        <f t="shared" si="77"/>
        <v>56.37333142866067</v>
      </c>
      <c r="EQ62" s="2">
        <f t="shared" si="78"/>
        <v>52.510487485576995</v>
      </c>
      <c r="ER62" s="2">
        <f t="shared" si="78"/>
        <v>52.765872284484402</v>
      </c>
      <c r="ES62" s="2">
        <f t="shared" si="78"/>
        <v>54.118465258621583</v>
      </c>
      <c r="ET62" s="2">
        <f t="shared" si="78"/>
        <v>56.025048393855613</v>
      </c>
      <c r="EU62" s="2">
        <f t="shared" si="78"/>
        <v>56.859892568142641</v>
      </c>
      <c r="EV62" s="2">
        <f t="shared" si="78"/>
        <v>57.786296817393797</v>
      </c>
      <c r="EW62" s="2">
        <f t="shared" si="78"/>
        <v>61.618535350938167</v>
      </c>
      <c r="EX62" s="2">
        <f t="shared" si="78"/>
        <v>61.176954046227678</v>
      </c>
      <c r="EY62" s="2">
        <f t="shared" si="78"/>
        <v>59.844062364535638</v>
      </c>
      <c r="EZ62" s="2">
        <f t="shared" si="78"/>
        <v>58.269175247605624</v>
      </c>
      <c r="FA62" s="2">
        <f t="shared" si="78"/>
        <v>58.552752944809626</v>
      </c>
      <c r="FB62" s="2">
        <f t="shared" si="78"/>
        <v>58.646986108845091</v>
      </c>
      <c r="FC62" s="2">
        <f t="shared" si="78"/>
        <v>57.665416238379727</v>
      </c>
      <c r="FD62" s="2">
        <f t="shared" si="78"/>
        <v>57.359750275214786</v>
      </c>
      <c r="FE62" s="2">
        <f t="shared" si="78"/>
        <v>56.098201282761899</v>
      </c>
      <c r="FG62" s="2">
        <f t="shared" si="79"/>
        <v>0.32729113551909883</v>
      </c>
      <c r="FH62" s="2">
        <f t="shared" si="79"/>
        <v>0.33695720653353484</v>
      </c>
      <c r="FI62" s="2">
        <f t="shared" si="79"/>
        <v>0.31951298761876085</v>
      </c>
      <c r="FJ62" s="2">
        <f t="shared" si="79"/>
        <v>0.30373096597410165</v>
      </c>
      <c r="FK62" s="2">
        <f t="shared" si="79"/>
        <v>0.29001291590744621</v>
      </c>
      <c r="FL62" s="2">
        <f t="shared" si="79"/>
        <v>0.28873728130910309</v>
      </c>
      <c r="FM62" s="2">
        <f t="shared" si="79"/>
        <v>0.2932721332453096</v>
      </c>
      <c r="FN62" s="2">
        <f t="shared" si="79"/>
        <v>0.2742963744942285</v>
      </c>
      <c r="FO62" s="2">
        <f t="shared" si="79"/>
        <v>0.28272174749085816</v>
      </c>
      <c r="FP62" s="2">
        <f t="shared" si="79"/>
        <v>0.30592620483085631</v>
      </c>
      <c r="FQ62" s="2">
        <f t="shared" si="79"/>
        <v>0.27193844612278339</v>
      </c>
      <c r="FR62" s="2">
        <f t="shared" si="79"/>
        <v>0.30262897643069819</v>
      </c>
      <c r="FS62" s="2">
        <f t="shared" si="79"/>
        <v>0.28721632671945424</v>
      </c>
      <c r="FT62" s="2">
        <f t="shared" si="79"/>
        <v>0.25436746626410134</v>
      </c>
      <c r="FU62" s="2">
        <f t="shared" si="79"/>
        <v>0.22656319154613749</v>
      </c>
      <c r="FW62" s="2">
        <f t="shared" si="67"/>
        <v>1.7036640557161378E-5</v>
      </c>
      <c r="FX62" s="2">
        <f t="shared" si="67"/>
        <v>1.9907220489346834E-5</v>
      </c>
      <c r="FY62" s="2">
        <f t="shared" si="67"/>
        <v>1.7814789238340818E-5</v>
      </c>
      <c r="FZ62" s="2">
        <f t="shared" si="67"/>
        <v>1.7128071409237562E-5</v>
      </c>
      <c r="GA62" s="2">
        <f t="shared" si="67"/>
        <v>1.9578430484788917E-5</v>
      </c>
      <c r="GB62" s="2">
        <f t="shared" si="67"/>
        <v>2.1840383490919336E-5</v>
      </c>
      <c r="GC62" s="2">
        <f t="shared" si="67"/>
        <v>2.3206029406705909E-5</v>
      </c>
      <c r="GD62" s="2">
        <f t="shared" si="67"/>
        <v>1.6778998086422197E-5</v>
      </c>
      <c r="GE62" s="2">
        <f t="shared" si="67"/>
        <v>1.5824004842784661E-5</v>
      </c>
      <c r="GF62" s="2">
        <f t="shared" si="67"/>
        <v>1.4317101423335574E-5</v>
      </c>
      <c r="GG62" s="2">
        <f t="shared" si="67"/>
        <v>1.235372296062756E-5</v>
      </c>
      <c r="GH62" s="2">
        <f t="shared" si="67"/>
        <v>1.2171229907705598E-5</v>
      </c>
      <c r="GI62" s="2">
        <f t="shared" si="67"/>
        <v>1.4284708757330587E-5</v>
      </c>
      <c r="GJ62" s="2">
        <f t="shared" si="67"/>
        <v>1.2441249698987281E-5</v>
      </c>
      <c r="GK62" s="2">
        <f t="shared" si="67"/>
        <v>1.0025817404063953E-5</v>
      </c>
      <c r="GM62" s="86">
        <f t="shared" si="68"/>
        <v>6.9292736006355902E-4</v>
      </c>
      <c r="GN62" s="86">
        <f t="shared" si="68"/>
        <v>9.1594368101202423E-4</v>
      </c>
      <c r="GO62" s="86">
        <f t="shared" si="68"/>
        <v>5.3740647647277783E-4</v>
      </c>
      <c r="GP62" s="86">
        <f t="shared" si="68"/>
        <v>2.8816211982238347E-4</v>
      </c>
      <c r="GQ62" s="86">
        <f t="shared" si="68"/>
        <v>1.7578900264748955E-4</v>
      </c>
      <c r="GR62" s="86">
        <f t="shared" si="68"/>
        <v>1.7418782984574636E-4</v>
      </c>
      <c r="GS62" s="86">
        <f t="shared" si="68"/>
        <v>2.1049783944218688E-4</v>
      </c>
      <c r="GT62" s="86">
        <f t="shared" si="68"/>
        <v>8.797755151897261E-5</v>
      </c>
      <c r="GU62" s="86">
        <f t="shared" si="68"/>
        <v>1.3329342551055844E-4</v>
      </c>
      <c r="GV62" s="86">
        <f t="shared" si="68"/>
        <v>3.0091952480632131E-4</v>
      </c>
      <c r="GW62" s="86">
        <f t="shared" si="68"/>
        <v>6.8452260317443574E-5</v>
      </c>
      <c r="GX62" s="86">
        <f t="shared" si="68"/>
        <v>3.6216954900729136E-4</v>
      </c>
      <c r="GY62" s="86">
        <f t="shared" si="68"/>
        <v>1.4682198254066528E-4</v>
      </c>
      <c r="GZ62" s="86">
        <f t="shared" si="68"/>
        <v>2.4499380771739816E-5</v>
      </c>
      <c r="HA62" s="86">
        <f t="shared" si="68"/>
        <v>1.861405575354476E-6</v>
      </c>
      <c r="HC62" s="86">
        <f t="shared" si="73"/>
        <v>1.9920723418292975E-12</v>
      </c>
      <c r="HD62" s="86">
        <f t="shared" si="69"/>
        <v>7.3225153362736259E-12</v>
      </c>
      <c r="HE62" s="86">
        <f t="shared" si="69"/>
        <v>5.1942314967028115E-12</v>
      </c>
      <c r="HF62" s="86">
        <f t="shared" si="69"/>
        <v>7.434116549215516E-14</v>
      </c>
      <c r="HG62" s="86">
        <f t="shared" si="69"/>
        <v>2.4488801809145315E-18</v>
      </c>
      <c r="HH62" s="86">
        <f t="shared" si="69"/>
        <v>5.8082432298109212E-15</v>
      </c>
      <c r="HI62" s="86">
        <f t="shared" si="69"/>
        <v>2.7313415641597825E-14</v>
      </c>
      <c r="HJ62" s="86">
        <f t="shared" si="69"/>
        <v>2.448446281178546E-15</v>
      </c>
      <c r="HK62" s="86">
        <f t="shared" si="69"/>
        <v>5.6000511470490604E-15</v>
      </c>
      <c r="HL62" s="86">
        <f t="shared" si="69"/>
        <v>8.1450024640210523E-14</v>
      </c>
      <c r="HM62" s="86">
        <f t="shared" si="69"/>
        <v>5.8268458700293556E-17</v>
      </c>
      <c r="HN62" s="86">
        <f t="shared" si="69"/>
        <v>1.8995642308296865E-15</v>
      </c>
      <c r="HO62" s="86">
        <f t="shared" si="69"/>
        <v>4.3791563821720352E-15</v>
      </c>
      <c r="HP62" s="86">
        <f t="shared" si="69"/>
        <v>1.5730375588390789E-17</v>
      </c>
      <c r="HQ62" s="86">
        <f t="shared" si="69"/>
        <v>6.1099457532904299E-22</v>
      </c>
      <c r="HS62" s="86">
        <f t="shared" si="70"/>
        <v>4.583848992794526E-74</v>
      </c>
      <c r="HT62" s="86">
        <f t="shared" si="70"/>
        <v>1.0418947631152075E-67</v>
      </c>
      <c r="HU62" s="86">
        <f t="shared" si="70"/>
        <v>2.233237108168484E-72</v>
      </c>
      <c r="HV62" s="86">
        <f t="shared" si="70"/>
        <v>1.3677412854376756E-85</v>
      </c>
      <c r="HW62" s="86">
        <f t="shared" si="70"/>
        <v>1.6464593955948695E-118</v>
      </c>
      <c r="HX62" s="86">
        <f t="shared" si="70"/>
        <v>3.6125173987832495E-92</v>
      </c>
      <c r="HY62" s="86">
        <f t="shared" si="70"/>
        <v>6.0974361804091406E-87</v>
      </c>
      <c r="HZ62" s="86">
        <f t="shared" si="70"/>
        <v>3.2343957112549661E-98</v>
      </c>
      <c r="IA62" s="86">
        <f t="shared" si="70"/>
        <v>2.2284951261529131E-94</v>
      </c>
      <c r="IB62" s="86">
        <f t="shared" si="70"/>
        <v>2.8099485026377409E-87</v>
      </c>
      <c r="IC62" s="86">
        <f t="shared" si="70"/>
        <v>3.2629650775900929E-110</v>
      </c>
      <c r="ID62" s="86">
        <f t="shared" si="70"/>
        <v>1.0140875561063435E-97</v>
      </c>
      <c r="IE62" s="86">
        <f t="shared" si="70"/>
        <v>6.6673484016094153E-94</v>
      </c>
      <c r="IF62" s="86">
        <f t="shared" si="70"/>
        <v>4.1803995281810626E-66</v>
      </c>
      <c r="IG62" s="86">
        <f t="shared" si="70"/>
        <v>1.1443884806388476E-46</v>
      </c>
      <c r="II62" s="86">
        <f t="shared" si="71"/>
        <v>1.2115629652878759E-160</v>
      </c>
      <c r="IJ62" s="86">
        <f t="shared" si="71"/>
        <v>1.6418536229175984E-146</v>
      </c>
      <c r="IK62" s="86">
        <f t="shared" si="71"/>
        <v>9.5683175144805654E-160</v>
      </c>
      <c r="IL62" s="86">
        <f t="shared" si="71"/>
        <v>3.2959928728613177E-189</v>
      </c>
      <c r="IM62" s="86">
        <f t="shared" si="71"/>
        <v>9.7208290451500232E-262</v>
      </c>
      <c r="IN62" s="86">
        <f t="shared" si="71"/>
        <v>1.0036181285103816E-200</v>
      </c>
      <c r="IO62" s="86">
        <f t="shared" si="71"/>
        <v>1.1354115259062648E-188</v>
      </c>
      <c r="IP62" s="86">
        <f t="shared" si="71"/>
        <v>8.7258860335853195E-217</v>
      </c>
      <c r="IQ62" s="86">
        <f t="shared" si="71"/>
        <v>3.1494349700767174E-207</v>
      </c>
      <c r="IR62" s="86">
        <f t="shared" si="71"/>
        <v>3.8800833048397675E-192</v>
      </c>
      <c r="IS62" s="86">
        <f t="shared" si="71"/>
        <v>4.7609907652718605E-244</v>
      </c>
      <c r="IT62" s="86">
        <f t="shared" si="71"/>
        <v>1.0097854523460176E-214</v>
      </c>
      <c r="IU62" s="86">
        <f t="shared" si="71"/>
        <v>3.0403327621546787E-205</v>
      </c>
      <c r="IV62" s="86">
        <f t="shared" si="71"/>
        <v>1.2795378646238429E-228</v>
      </c>
      <c r="IW62" s="86">
        <f t="shared" si="71"/>
        <v>2.4642090701858761E-152</v>
      </c>
      <c r="IY62" s="86">
        <f t="shared" si="72"/>
        <v>6.9292736205563133E-4</v>
      </c>
      <c r="IZ62" s="86">
        <f t="shared" si="72"/>
        <v>9.1594368833453955E-4</v>
      </c>
      <c r="JA62" s="86">
        <f t="shared" si="72"/>
        <v>5.3740648166700938E-4</v>
      </c>
      <c r="JB62" s="86">
        <f t="shared" si="72"/>
        <v>2.8816211989672461E-4</v>
      </c>
      <c r="JC62" s="86">
        <f t="shared" si="72"/>
        <v>1.7578900264749199E-4</v>
      </c>
      <c r="JD62" s="86">
        <f t="shared" si="72"/>
        <v>1.741878298515546E-4</v>
      </c>
      <c r="JE62" s="86">
        <f t="shared" si="72"/>
        <v>2.1049783946950029E-4</v>
      </c>
      <c r="JF62" s="86">
        <f t="shared" si="72"/>
        <v>8.797755152142105E-5</v>
      </c>
      <c r="JG62" s="86">
        <f t="shared" si="72"/>
        <v>1.3329342551615848E-4</v>
      </c>
      <c r="JH62" s="86">
        <f t="shared" si="72"/>
        <v>3.0091952488777135E-4</v>
      </c>
      <c r="JI62" s="86">
        <f t="shared" si="72"/>
        <v>6.8452260317501836E-5</v>
      </c>
      <c r="JJ62" s="86">
        <f t="shared" si="72"/>
        <v>3.6216954900919094E-4</v>
      </c>
      <c r="JK62" s="86">
        <f t="shared" si="72"/>
        <v>1.4682198254504443E-4</v>
      </c>
      <c r="JL62" s="86">
        <f t="shared" si="72"/>
        <v>2.4499380771755547E-5</v>
      </c>
      <c r="JM62" s="86">
        <f t="shared" si="72"/>
        <v>1.8614055753544766E-6</v>
      </c>
    </row>
    <row r="63" spans="2:273" x14ac:dyDescent="0.25">
      <c r="B63" s="2">
        <v>36</v>
      </c>
      <c r="C63" s="37">
        <v>61.984000000000002</v>
      </c>
      <c r="D63" s="37">
        <v>62.762</v>
      </c>
      <c r="E63" s="37">
        <v>63.683</v>
      </c>
      <c r="F63" s="37">
        <v>62.031999999999996</v>
      </c>
      <c r="G63" s="37">
        <v>66.602999999999994</v>
      </c>
      <c r="H63" s="37">
        <v>65.524000000000001</v>
      </c>
      <c r="I63" s="37">
        <v>69.412999999999997</v>
      </c>
      <c r="J63" s="37">
        <v>69.825000000000003</v>
      </c>
      <c r="K63" s="37">
        <v>66.507999999999996</v>
      </c>
      <c r="L63" s="37">
        <v>65.031999999999996</v>
      </c>
      <c r="M63" s="37">
        <v>66.143000000000001</v>
      </c>
      <c r="N63" s="37">
        <v>62.19</v>
      </c>
      <c r="O63" s="37">
        <v>66.016000000000005</v>
      </c>
      <c r="P63" s="37">
        <v>60.323</v>
      </c>
      <c r="Q63" s="37">
        <v>53.951999999999998</v>
      </c>
      <c r="S63" s="4">
        <f t="shared" si="74"/>
        <v>60.567525859052772</v>
      </c>
      <c r="T63" s="4">
        <f t="shared" si="74"/>
        <v>60.680244715565784</v>
      </c>
      <c r="U63" s="4">
        <f t="shared" si="74"/>
        <v>60.24141180024769</v>
      </c>
      <c r="V63" s="4">
        <f t="shared" si="74"/>
        <v>62.615949270335044</v>
      </c>
      <c r="W63" s="4">
        <f t="shared" si="74"/>
        <v>63.787429216270638</v>
      </c>
      <c r="X63" s="4">
        <f t="shared" si="74"/>
        <v>64.000082252114581</v>
      </c>
      <c r="Y63" s="4">
        <f t="shared" si="74"/>
        <v>66.797092168056494</v>
      </c>
      <c r="Z63" s="4">
        <f t="shared" si="74"/>
        <v>66.790385937919638</v>
      </c>
      <c r="AA63" s="4">
        <f t="shared" si="74"/>
        <v>64.676983665506512</v>
      </c>
      <c r="AB63" s="4">
        <f t="shared" si="74"/>
        <v>64.638060832503342</v>
      </c>
      <c r="AC63" s="4">
        <f t="shared" si="74"/>
        <v>65.701968706011115</v>
      </c>
      <c r="AD63" s="4">
        <f t="shared" si="74"/>
        <v>62.760004318306379</v>
      </c>
      <c r="AE63" s="4">
        <f t="shared" si="74"/>
        <v>63.82809822815026</v>
      </c>
      <c r="AF63" s="4">
        <f t="shared" si="74"/>
        <v>61.245198210972561</v>
      </c>
      <c r="AG63" s="4">
        <f t="shared" si="74"/>
        <v>57.323278457580734</v>
      </c>
      <c r="AI63" s="4">
        <f t="shared" si="75"/>
        <v>1.4164741409472299</v>
      </c>
      <c r="AJ63" s="4">
        <f t="shared" si="75"/>
        <v>2.081755284434216</v>
      </c>
      <c r="AK63" s="4">
        <f t="shared" si="75"/>
        <v>3.4415881997523101</v>
      </c>
      <c r="AL63" s="4">
        <f t="shared" si="75"/>
        <v>-0.58394927033504729</v>
      </c>
      <c r="AM63" s="4">
        <f t="shared" si="75"/>
        <v>2.8155707837293562</v>
      </c>
      <c r="AN63" s="4">
        <f t="shared" si="75"/>
        <v>1.5239177478854202</v>
      </c>
      <c r="AO63" s="4">
        <f t="shared" si="75"/>
        <v>2.6159078319435025</v>
      </c>
      <c r="AP63" s="4">
        <f t="shared" si="75"/>
        <v>3.0346140620803652</v>
      </c>
      <c r="AQ63" s="4">
        <f t="shared" si="75"/>
        <v>1.8310163344934836</v>
      </c>
      <c r="AR63" s="4">
        <f t="shared" si="75"/>
        <v>0.39393916749665436</v>
      </c>
      <c r="AS63" s="4">
        <f t="shared" si="75"/>
        <v>0.44103129398888541</v>
      </c>
      <c r="AT63" s="4">
        <f t="shared" si="75"/>
        <v>-0.57000431830638121</v>
      </c>
      <c r="AU63" s="4">
        <f t="shared" si="75"/>
        <v>2.1879017718497451</v>
      </c>
      <c r="AV63" s="4">
        <f t="shared" si="75"/>
        <v>-0.92219821097256016</v>
      </c>
      <c r="AW63" s="4">
        <f t="shared" si="75"/>
        <v>-3.3712784575807362</v>
      </c>
      <c r="AY63" s="2">
        <f t="shared" si="65"/>
        <v>59.625541933173345</v>
      </c>
      <c r="AZ63" s="2">
        <f t="shared" si="65"/>
        <v>59.464725607449381</v>
      </c>
      <c r="BA63" s="2">
        <f t="shared" si="65"/>
        <v>59.441523320940739</v>
      </c>
      <c r="BB63" s="2">
        <f t="shared" si="65"/>
        <v>62.152881088554054</v>
      </c>
      <c r="BC63" s="2">
        <f t="shared" si="65"/>
        <v>63.49481479559001</v>
      </c>
      <c r="BD63" s="2">
        <f t="shared" si="65"/>
        <v>63.714470638097922</v>
      </c>
      <c r="BE63" s="2">
        <f t="shared" si="65"/>
        <v>66.440160110736045</v>
      </c>
      <c r="BF63" s="2">
        <f t="shared" si="65"/>
        <v>66.632306414531755</v>
      </c>
      <c r="BG63" s="2">
        <f t="shared" si="65"/>
        <v>64.447342941634673</v>
      </c>
      <c r="BH63" s="2">
        <f t="shared" si="65"/>
        <v>64.192403242294702</v>
      </c>
      <c r="BI63" s="2">
        <f t="shared" si="65"/>
        <v>65.577906557702292</v>
      </c>
      <c r="BJ63" s="2">
        <f t="shared" si="65"/>
        <v>62.239559988626048</v>
      </c>
      <c r="BK63" s="2">
        <f t="shared" si="65"/>
        <v>63.574369555230824</v>
      </c>
      <c r="BL63" s="2">
        <f t="shared" si="65"/>
        <v>61.195703462422728</v>
      </c>
      <c r="BM63" s="2">
        <f t="shared" si="65"/>
        <v>57.319403687544686</v>
      </c>
      <c r="BO63" s="2">
        <f t="shared" si="10"/>
        <v>61.984000000000002</v>
      </c>
      <c r="BP63" s="2">
        <f t="shared" si="11"/>
        <v>62.762</v>
      </c>
      <c r="BQ63" s="2">
        <f t="shared" si="12"/>
        <v>63.683</v>
      </c>
      <c r="BR63" s="2">
        <f t="shared" si="13"/>
        <v>62.031999999999996</v>
      </c>
      <c r="BS63" s="2">
        <f t="shared" si="14"/>
        <v>66.602999999999994</v>
      </c>
      <c r="BT63" s="2">
        <f t="shared" si="15"/>
        <v>65.524000000000001</v>
      </c>
      <c r="BU63" s="2">
        <f t="shared" si="16"/>
        <v>69.412999999999997</v>
      </c>
      <c r="BV63" s="2">
        <f t="shared" si="17"/>
        <v>69.825000000000003</v>
      </c>
      <c r="BW63" s="2">
        <f t="shared" si="18"/>
        <v>66.507999999999996</v>
      </c>
      <c r="BX63" s="2">
        <f t="shared" si="19"/>
        <v>65.031999999999996</v>
      </c>
      <c r="BY63" s="2">
        <f t="shared" si="20"/>
        <v>66.143000000000001</v>
      </c>
      <c r="BZ63" s="2">
        <f t="shared" si="21"/>
        <v>62.19</v>
      </c>
      <c r="CA63" s="2">
        <f t="shared" si="22"/>
        <v>66.016000000000005</v>
      </c>
      <c r="CB63" s="2">
        <f t="shared" si="23"/>
        <v>60.323</v>
      </c>
      <c r="CC63" s="2">
        <f t="shared" si="24"/>
        <v>53.951999999999998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62.774561310782232</v>
      </c>
      <c r="DL63" s="2">
        <f t="shared" si="76"/>
        <v>63.257454663317404</v>
      </c>
      <c r="DM63" s="2">
        <f t="shared" si="76"/>
        <v>62.400006342494713</v>
      </c>
      <c r="DN63" s="2">
        <f t="shared" si="76"/>
        <v>64.592627906976745</v>
      </c>
      <c r="DO63" s="2">
        <f t="shared" si="76"/>
        <v>66.235733652054137</v>
      </c>
      <c r="DP63" s="2">
        <f t="shared" si="76"/>
        <v>66.769309121111448</v>
      </c>
      <c r="DQ63" s="2">
        <f t="shared" si="76"/>
        <v>69.310771736488135</v>
      </c>
      <c r="DR63" s="2">
        <f t="shared" si="76"/>
        <v>69.249305052264816</v>
      </c>
      <c r="DS63" s="2">
        <f t="shared" si="76"/>
        <v>66.633160278745649</v>
      </c>
      <c r="DT63" s="2">
        <f t="shared" si="76"/>
        <v>67.013875264270638</v>
      </c>
      <c r="DU63" s="2">
        <f t="shared" si="76"/>
        <v>68.522496626180811</v>
      </c>
      <c r="DV63" s="2">
        <f t="shared" si="76"/>
        <v>64.327077942212853</v>
      </c>
      <c r="DW63" s="2">
        <f t="shared" si="76"/>
        <v>65.544002787456435</v>
      </c>
      <c r="DX63" s="2">
        <f t="shared" si="76"/>
        <v>62.207948790896154</v>
      </c>
      <c r="DY63" s="2">
        <f t="shared" si="76"/>
        <v>57.656774193548394</v>
      </c>
      <c r="EA63" s="2">
        <f t="shared" si="77"/>
        <v>53.722674126330297</v>
      </c>
      <c r="EB63" s="2">
        <f t="shared" si="77"/>
        <v>52.658307916937055</v>
      </c>
      <c r="EC63" s="2">
        <f t="shared" si="77"/>
        <v>53.695045951432817</v>
      </c>
      <c r="ED63" s="2">
        <f t="shared" si="77"/>
        <v>57.052213481384705</v>
      </c>
      <c r="EE63" s="2">
        <f t="shared" si="77"/>
        <v>57.375172055249976</v>
      </c>
      <c r="EF63" s="2">
        <f t="shared" si="77"/>
        <v>56.851385151848284</v>
      </c>
      <c r="EG63" s="2">
        <f t="shared" si="77"/>
        <v>60.131118354137783</v>
      </c>
      <c r="EH63" s="2">
        <f t="shared" si="77"/>
        <v>60.317706223078162</v>
      </c>
      <c r="EI63" s="2">
        <f t="shared" si="77"/>
        <v>59.389749439670254</v>
      </c>
      <c r="EJ63" s="2">
        <f t="shared" si="77"/>
        <v>58.354405236368294</v>
      </c>
      <c r="EK63" s="2">
        <f t="shared" si="77"/>
        <v>58.388013619507056</v>
      </c>
      <c r="EL63" s="2">
        <f t="shared" si="77"/>
        <v>57.852371351023365</v>
      </c>
      <c r="EM63" s="2">
        <f t="shared" si="77"/>
        <v>59.116513289962832</v>
      </c>
      <c r="EN63" s="2">
        <f t="shared" si="77"/>
        <v>58.489633826418583</v>
      </c>
      <c r="EO63" s="2">
        <f t="shared" si="77"/>
        <v>56.269045301609118</v>
      </c>
      <c r="EQ63" s="2">
        <f t="shared" si="78"/>
        <v>52.410650822165195</v>
      </c>
      <c r="ER63" s="2">
        <f t="shared" si="78"/>
        <v>52.65013645650145</v>
      </c>
      <c r="ES63" s="2">
        <f t="shared" si="78"/>
        <v>53.993140684339743</v>
      </c>
      <c r="ET63" s="2">
        <f t="shared" si="78"/>
        <v>55.889419800670467</v>
      </c>
      <c r="EU63" s="2">
        <f t="shared" si="78"/>
        <v>56.721797488170694</v>
      </c>
      <c r="EV63" s="2">
        <f t="shared" si="78"/>
        <v>57.658922310928538</v>
      </c>
      <c r="EW63" s="2">
        <f t="shared" si="78"/>
        <v>61.478088712399497</v>
      </c>
      <c r="EX63" s="2">
        <f t="shared" si="78"/>
        <v>61.044000143283945</v>
      </c>
      <c r="EY63" s="2">
        <f t="shared" si="78"/>
        <v>59.715289338204016</v>
      </c>
      <c r="EZ63" s="2">
        <f t="shared" si="78"/>
        <v>58.138293265955234</v>
      </c>
      <c r="FA63" s="2">
        <f t="shared" si="78"/>
        <v>58.42137645586093</v>
      </c>
      <c r="FB63" s="2">
        <f t="shared" si="78"/>
        <v>58.511286465553241</v>
      </c>
      <c r="FC63" s="2">
        <f t="shared" si="78"/>
        <v>57.525681461480268</v>
      </c>
      <c r="FD63" s="2">
        <f t="shared" si="78"/>
        <v>57.233998944537134</v>
      </c>
      <c r="FE63" s="2">
        <f t="shared" si="78"/>
        <v>55.996903951223373</v>
      </c>
      <c r="FG63" s="2">
        <f t="shared" si="79"/>
        <v>0.34788269059105298</v>
      </c>
      <c r="FH63" s="2">
        <f t="shared" si="79"/>
        <v>0.35783341510941252</v>
      </c>
      <c r="FI63" s="2">
        <f t="shared" si="79"/>
        <v>0.33986241309305576</v>
      </c>
      <c r="FJ63" s="2">
        <f t="shared" si="79"/>
        <v>0.32355316867804679</v>
      </c>
      <c r="FK63" s="2">
        <f t="shared" si="79"/>
        <v>0.30933759675875439</v>
      </c>
      <c r="FL63" s="2">
        <f t="shared" si="79"/>
        <v>0.30801383746636252</v>
      </c>
      <c r="FM63" s="2">
        <f t="shared" si="79"/>
        <v>0.31271833256012527</v>
      </c>
      <c r="FN63" s="2">
        <f t="shared" si="79"/>
        <v>0.29300599478045197</v>
      </c>
      <c r="FO63" s="2">
        <f t="shared" si="79"/>
        <v>0.30176708652891432</v>
      </c>
      <c r="FP63" s="2">
        <f t="shared" si="79"/>
        <v>0.32582463133187961</v>
      </c>
      <c r="FQ63" s="2">
        <f t="shared" si="79"/>
        <v>0.29055162640838506</v>
      </c>
      <c r="FR63" s="2">
        <f t="shared" si="79"/>
        <v>0.32241256305899535</v>
      </c>
      <c r="FS63" s="2">
        <f t="shared" si="79"/>
        <v>0.3064350888528381</v>
      </c>
      <c r="FT63" s="2">
        <f t="shared" si="79"/>
        <v>0.27222766477472105</v>
      </c>
      <c r="FU63" s="2">
        <f t="shared" si="79"/>
        <v>0.24310765329727987</v>
      </c>
      <c r="FW63" s="2">
        <f t="shared" si="67"/>
        <v>1.8680274202355385E-5</v>
      </c>
      <c r="FX63" s="2">
        <f t="shared" si="67"/>
        <v>2.1827791289649994E-5</v>
      </c>
      <c r="FY63" s="2">
        <f t="shared" si="67"/>
        <v>1.9533494395753609E-5</v>
      </c>
      <c r="FZ63" s="2">
        <f t="shared" si="67"/>
        <v>1.8780525807667141E-5</v>
      </c>
      <c r="GA63" s="2">
        <f t="shared" si="67"/>
        <v>2.1467281591907001E-5</v>
      </c>
      <c r="GB63" s="2">
        <f t="shared" si="67"/>
        <v>2.3947453833020494E-5</v>
      </c>
      <c r="GC63" s="2">
        <f t="shared" si="67"/>
        <v>2.544484829565406E-5</v>
      </c>
      <c r="GD63" s="2">
        <f t="shared" si="67"/>
        <v>1.8397775772433336E-5</v>
      </c>
      <c r="GE63" s="2">
        <f t="shared" si="67"/>
        <v>1.7350649797036011E-5</v>
      </c>
      <c r="GF63" s="2">
        <f t="shared" si="67"/>
        <v>1.569836785868902E-5</v>
      </c>
      <c r="GG63" s="2">
        <f t="shared" si="67"/>
        <v>1.3545571723029968E-5</v>
      </c>
      <c r="GH63" s="2">
        <f t="shared" si="67"/>
        <v>1.3345472543013029E-5</v>
      </c>
      <c r="GI63" s="2">
        <f t="shared" si="67"/>
        <v>1.5662850104709151E-5</v>
      </c>
      <c r="GJ63" s="2">
        <f t="shared" si="67"/>
        <v>1.3641542653641605E-5</v>
      </c>
      <c r="GK63" s="2">
        <f t="shared" si="67"/>
        <v>1.0993079548762415E-5</v>
      </c>
      <c r="GM63" s="86">
        <f t="shared" si="68"/>
        <v>1.0444047921848332E-3</v>
      </c>
      <c r="GN63" s="86">
        <f t="shared" si="68"/>
        <v>1.3542347115127339E-3</v>
      </c>
      <c r="GO63" s="86">
        <f t="shared" si="68"/>
        <v>8.2502377870212332E-4</v>
      </c>
      <c r="GP63" s="86">
        <f t="shared" si="68"/>
        <v>4.6397475738655297E-4</v>
      </c>
      <c r="GQ63" s="86">
        <f t="shared" si="68"/>
        <v>2.9149429340671532E-4</v>
      </c>
      <c r="GR63" s="86">
        <f t="shared" si="68"/>
        <v>2.8819239238373227E-4</v>
      </c>
      <c r="GS63" s="86">
        <f t="shared" si="68"/>
        <v>3.4388848654398147E-4</v>
      </c>
      <c r="GT63" s="86">
        <f t="shared" si="68"/>
        <v>1.5248514188980264E-4</v>
      </c>
      <c r="GU63" s="86">
        <f t="shared" si="68"/>
        <v>2.2453914377381607E-4</v>
      </c>
      <c r="GV63" s="86">
        <f t="shared" si="68"/>
        <v>4.8445521580897286E-4</v>
      </c>
      <c r="GW63" s="86">
        <f t="shared" si="68"/>
        <v>1.2152123101201891E-4</v>
      </c>
      <c r="GX63" s="86">
        <f t="shared" si="68"/>
        <v>5.6353403238086522E-4</v>
      </c>
      <c r="GY63" s="86">
        <f t="shared" si="68"/>
        <v>2.4731823260244057E-4</v>
      </c>
      <c r="GZ63" s="86">
        <f t="shared" si="68"/>
        <v>4.658837599230925E-5</v>
      </c>
      <c r="HA63" s="86">
        <f t="shared" si="68"/>
        <v>4.2699218322938416E-6</v>
      </c>
      <c r="HC63" s="86">
        <f t="shared" si="73"/>
        <v>5.1322632435469908E-12</v>
      </c>
      <c r="HD63" s="86">
        <f t="shared" si="69"/>
        <v>1.7889102324326465E-11</v>
      </c>
      <c r="HE63" s="86">
        <f t="shared" si="69"/>
        <v>1.3163342951225724E-11</v>
      </c>
      <c r="HF63" s="86">
        <f t="shared" si="69"/>
        <v>2.2133914827564625E-13</v>
      </c>
      <c r="HG63" s="86">
        <f t="shared" si="69"/>
        <v>1.110902841142922E-17</v>
      </c>
      <c r="HH63" s="86">
        <f t="shared" si="69"/>
        <v>1.9249694262638094E-14</v>
      </c>
      <c r="HI63" s="86">
        <f t="shared" si="69"/>
        <v>8.5340054189631227E-14</v>
      </c>
      <c r="HJ63" s="86">
        <f t="shared" si="69"/>
        <v>8.394860039113576E-15</v>
      </c>
      <c r="HK63" s="86">
        <f t="shared" si="69"/>
        <v>1.8279602875328054E-14</v>
      </c>
      <c r="HL63" s="86">
        <f t="shared" si="69"/>
        <v>2.3990558454597351E-13</v>
      </c>
      <c r="HM63" s="86">
        <f t="shared" si="69"/>
        <v>2.2331609035844278E-16</v>
      </c>
      <c r="HN63" s="86">
        <f t="shared" si="69"/>
        <v>6.2845107280921453E-15</v>
      </c>
      <c r="HO63" s="86">
        <f t="shared" si="69"/>
        <v>1.412578669891256E-14</v>
      </c>
      <c r="HP63" s="86">
        <f t="shared" si="69"/>
        <v>6.2714152623269394E-17</v>
      </c>
      <c r="HQ63" s="86">
        <f t="shared" si="69"/>
        <v>3.6344511642696012E-21</v>
      </c>
      <c r="HS63" s="86">
        <f t="shared" si="70"/>
        <v>1.8290589308297681E-72</v>
      </c>
      <c r="HT63" s="86">
        <f t="shared" si="70"/>
        <v>3.1501710926100052E-66</v>
      </c>
      <c r="HU63" s="86">
        <f t="shared" si="70"/>
        <v>8.5717139236738638E-71</v>
      </c>
      <c r="HV63" s="86">
        <f t="shared" si="70"/>
        <v>1.0208924233542692E-83</v>
      </c>
      <c r="HW63" s="86">
        <f t="shared" si="70"/>
        <v>7.0976736058960035E-116</v>
      </c>
      <c r="HX63" s="86">
        <f t="shared" si="70"/>
        <v>4.043978799776966E-90</v>
      </c>
      <c r="HY63" s="86">
        <f t="shared" si="70"/>
        <v>5.2946695415280535E-85</v>
      </c>
      <c r="HZ63" s="86">
        <f t="shared" si="70"/>
        <v>4.5433653411620671E-96</v>
      </c>
      <c r="IA63" s="86">
        <f t="shared" si="70"/>
        <v>2.4794739883609301E-92</v>
      </c>
      <c r="IB63" s="86">
        <f t="shared" si="70"/>
        <v>2.1118609039379327E-85</v>
      </c>
      <c r="IC63" s="86">
        <f t="shared" si="70"/>
        <v>7.3388040466286425E-108</v>
      </c>
      <c r="ID63" s="86">
        <f t="shared" si="70"/>
        <v>1.1959129279457693E-95</v>
      </c>
      <c r="IE63" s="86">
        <f t="shared" si="70"/>
        <v>6.8651398802035106E-92</v>
      </c>
      <c r="IF63" s="86">
        <f t="shared" si="70"/>
        <v>9.9242781993935319E-65</v>
      </c>
      <c r="IG63" s="86">
        <f t="shared" si="70"/>
        <v>9.9999982168813599E-46</v>
      </c>
      <c r="II63" s="86">
        <f t="shared" si="71"/>
        <v>5.4075760625929954E-158</v>
      </c>
      <c r="IJ63" s="86">
        <f t="shared" si="71"/>
        <v>4.6112290070806608E-144</v>
      </c>
      <c r="IK63" s="86">
        <f t="shared" si="71"/>
        <v>4.2289699602949184E-157</v>
      </c>
      <c r="IL63" s="86">
        <f t="shared" si="71"/>
        <v>4.4236106527169664E-186</v>
      </c>
      <c r="IM63" s="86">
        <f t="shared" si="71"/>
        <v>2.3981578922349512E-257</v>
      </c>
      <c r="IN63" s="86">
        <f t="shared" si="71"/>
        <v>2.4917131672878937E-197</v>
      </c>
      <c r="IO63" s="86">
        <f t="shared" si="71"/>
        <v>1.8295916016220842E-185</v>
      </c>
      <c r="IP63" s="86">
        <f t="shared" si="71"/>
        <v>3.3292046898405941E-213</v>
      </c>
      <c r="IQ63" s="86">
        <f t="shared" si="71"/>
        <v>7.9875754115592977E-204</v>
      </c>
      <c r="IR63" s="86">
        <f t="shared" si="71"/>
        <v>5.1842908179829917E-189</v>
      </c>
      <c r="IS63" s="86">
        <f t="shared" si="71"/>
        <v>4.024703204921242E-240</v>
      </c>
      <c r="IT63" s="86">
        <f t="shared" si="71"/>
        <v>2.8258272066319887E-211</v>
      </c>
      <c r="IU63" s="86">
        <f t="shared" si="71"/>
        <v>6.6589358411906393E-202</v>
      </c>
      <c r="IV63" s="86">
        <f t="shared" si="71"/>
        <v>6.1114980169532393E-225</v>
      </c>
      <c r="IW63" s="86">
        <f t="shared" si="71"/>
        <v>6.1308957877507602E-150</v>
      </c>
      <c r="IY63" s="86">
        <f t="shared" si="72"/>
        <v>1.0444047973170965E-3</v>
      </c>
      <c r="IZ63" s="86">
        <f t="shared" si="72"/>
        <v>1.3542347294018362E-3</v>
      </c>
      <c r="JA63" s="86">
        <f t="shared" si="72"/>
        <v>8.2502379186546624E-4</v>
      </c>
      <c r="JB63" s="86">
        <f t="shared" si="72"/>
        <v>4.6397475760789214E-4</v>
      </c>
      <c r="JC63" s="86">
        <f t="shared" si="72"/>
        <v>2.9149429340672643E-4</v>
      </c>
      <c r="JD63" s="86">
        <f t="shared" si="72"/>
        <v>2.8819239240298196E-4</v>
      </c>
      <c r="JE63" s="86">
        <f t="shared" si="72"/>
        <v>3.4388848662932151E-4</v>
      </c>
      <c r="JF63" s="86">
        <f t="shared" si="72"/>
        <v>1.5248514189819751E-4</v>
      </c>
      <c r="JG63" s="86">
        <f t="shared" si="72"/>
        <v>2.2453914379209566E-4</v>
      </c>
      <c r="JH63" s="86">
        <f t="shared" si="72"/>
        <v>4.8445521604887845E-4</v>
      </c>
      <c r="JI63" s="86">
        <f t="shared" si="72"/>
        <v>1.2152123101224223E-4</v>
      </c>
      <c r="JJ63" s="86">
        <f t="shared" si="72"/>
        <v>5.6353403238714969E-4</v>
      </c>
      <c r="JK63" s="86">
        <f t="shared" si="72"/>
        <v>2.4731823261656637E-4</v>
      </c>
      <c r="JL63" s="86">
        <f t="shared" si="72"/>
        <v>4.6588375992371964E-5</v>
      </c>
      <c r="JM63" s="86">
        <f t="shared" si="72"/>
        <v>4.269921832293845E-6</v>
      </c>
    </row>
    <row r="64" spans="2:273" x14ac:dyDescent="0.25">
      <c r="B64" s="2">
        <v>37</v>
      </c>
      <c r="C64" s="37">
        <v>62.651000000000003</v>
      </c>
      <c r="D64" s="37">
        <v>61.793999999999997</v>
      </c>
      <c r="E64" s="37">
        <v>64.587000000000003</v>
      </c>
      <c r="F64" s="37">
        <v>64.555999999999997</v>
      </c>
      <c r="G64" s="37">
        <v>66.540000000000006</v>
      </c>
      <c r="H64" s="37">
        <v>64.745999999999995</v>
      </c>
      <c r="I64" s="37">
        <v>70.840999999999994</v>
      </c>
      <c r="J64" s="37">
        <v>70.206000000000003</v>
      </c>
      <c r="K64" s="37">
        <v>67.635000000000005</v>
      </c>
      <c r="L64" s="37">
        <v>65.650999999999996</v>
      </c>
      <c r="M64" s="37">
        <v>67.19</v>
      </c>
      <c r="N64" s="37">
        <v>64.444000000000003</v>
      </c>
      <c r="O64" s="37">
        <v>62.905000000000001</v>
      </c>
      <c r="P64" s="37">
        <v>59.387</v>
      </c>
      <c r="Q64" s="37">
        <v>56.935000000000002</v>
      </c>
      <c r="S64" s="4">
        <f t="shared" si="74"/>
        <v>60.911409352336328</v>
      </c>
      <c r="T64" s="4">
        <f t="shared" si="74"/>
        <v>61.038743527833574</v>
      </c>
      <c r="U64" s="4">
        <f t="shared" si="74"/>
        <v>60.504829597507658</v>
      </c>
      <c r="V64" s="4">
        <f t="shared" si="74"/>
        <v>62.8425568858381</v>
      </c>
      <c r="W64" s="4">
        <f t="shared" si="74"/>
        <v>63.928642827739367</v>
      </c>
      <c r="X64" s="4">
        <f t="shared" si="74"/>
        <v>64.084386826160497</v>
      </c>
      <c r="Y64" s="4">
        <f t="shared" si="74"/>
        <v>66.896434772059024</v>
      </c>
      <c r="Z64" s="4">
        <f t="shared" si="74"/>
        <v>66.796875316228295</v>
      </c>
      <c r="AA64" s="4">
        <f t="shared" si="74"/>
        <v>64.740199134389144</v>
      </c>
      <c r="AB64" s="4">
        <f t="shared" si="74"/>
        <v>64.793810327470069</v>
      </c>
      <c r="AC64" s="4">
        <f t="shared" si="74"/>
        <v>65.834145200884024</v>
      </c>
      <c r="AD64" s="4">
        <f t="shared" si="74"/>
        <v>62.957488389522517</v>
      </c>
      <c r="AE64" s="4">
        <f t="shared" si="74"/>
        <v>63.990231355740121</v>
      </c>
      <c r="AF64" s="4">
        <f t="shared" si="74"/>
        <v>61.351143550913484</v>
      </c>
      <c r="AG64" s="4">
        <f t="shared" si="74"/>
        <v>57.337449246094728</v>
      </c>
      <c r="AI64" s="4">
        <f t="shared" si="75"/>
        <v>1.7395906476636753</v>
      </c>
      <c r="AJ64" s="4">
        <f t="shared" si="75"/>
        <v>0.75525647216642255</v>
      </c>
      <c r="AK64" s="4">
        <f t="shared" si="75"/>
        <v>4.0821704024923449</v>
      </c>
      <c r="AL64" s="4">
        <f t="shared" si="75"/>
        <v>1.7134431141618975</v>
      </c>
      <c r="AM64" s="4">
        <f t="shared" si="75"/>
        <v>2.6113571722606395</v>
      </c>
      <c r="AN64" s="4">
        <f t="shared" si="75"/>
        <v>0.66161317383949836</v>
      </c>
      <c r="AO64" s="4">
        <f t="shared" si="75"/>
        <v>3.94456522794097</v>
      </c>
      <c r="AP64" s="4">
        <f t="shared" si="75"/>
        <v>3.409124683771708</v>
      </c>
      <c r="AQ64" s="4">
        <f t="shared" si="75"/>
        <v>2.8948008656108613</v>
      </c>
      <c r="AR64" s="4">
        <f t="shared" si="75"/>
        <v>0.85718967252992684</v>
      </c>
      <c r="AS64" s="4">
        <f t="shared" si="75"/>
        <v>1.3558547991159742</v>
      </c>
      <c r="AT64" s="4">
        <f t="shared" si="75"/>
        <v>1.4865116104774856</v>
      </c>
      <c r="AU64" s="4">
        <f t="shared" si="75"/>
        <v>-1.0852313557401203</v>
      </c>
      <c r="AV64" s="4">
        <f t="shared" si="75"/>
        <v>-1.9641435509134837</v>
      </c>
      <c r="AW64" s="4">
        <f t="shared" si="75"/>
        <v>-0.40244924609472577</v>
      </c>
      <c r="AY64" s="2">
        <f t="shared" si="65"/>
        <v>59.55110418527746</v>
      </c>
      <c r="AZ64" s="2">
        <f t="shared" si="65"/>
        <v>59.31512811039854</v>
      </c>
      <c r="BA64" s="2">
        <f t="shared" si="65"/>
        <v>59.329498581180736</v>
      </c>
      <c r="BB64" s="2">
        <f t="shared" si="65"/>
        <v>62.13090789621171</v>
      </c>
      <c r="BC64" s="2">
        <f t="shared" si="65"/>
        <v>63.46599288458588</v>
      </c>
      <c r="BD64" s="2">
        <f t="shared" si="65"/>
        <v>63.633666011331499</v>
      </c>
      <c r="BE64" s="2">
        <f t="shared" si="65"/>
        <v>66.339925843881474</v>
      </c>
      <c r="BF64" s="2">
        <f t="shared" si="65"/>
        <v>66.536097258230939</v>
      </c>
      <c r="BG64" s="2">
        <f t="shared" si="65"/>
        <v>64.371523928477259</v>
      </c>
      <c r="BH64" s="2">
        <f t="shared" si="65"/>
        <v>64.109167094506589</v>
      </c>
      <c r="BI64" s="2">
        <f t="shared" si="65"/>
        <v>65.624860709115794</v>
      </c>
      <c r="BJ64" s="2">
        <f t="shared" si="65"/>
        <v>62.18204421457407</v>
      </c>
      <c r="BK64" s="2">
        <f t="shared" si="65"/>
        <v>63.583120502295813</v>
      </c>
      <c r="BL64" s="2">
        <f t="shared" si="65"/>
        <v>61.261965104452806</v>
      </c>
      <c r="BM64" s="2">
        <f t="shared" si="65"/>
        <v>57.32909964049071</v>
      </c>
      <c r="BO64" s="2">
        <f t="shared" si="10"/>
        <v>62.651000000000003</v>
      </c>
      <c r="BP64" s="2">
        <f t="shared" si="11"/>
        <v>61.793999999999997</v>
      </c>
      <c r="BQ64" s="2">
        <f t="shared" si="12"/>
        <v>64.587000000000003</v>
      </c>
      <c r="BR64" s="2">
        <f t="shared" si="13"/>
        <v>64.555999999999997</v>
      </c>
      <c r="BS64" s="2">
        <f t="shared" si="14"/>
        <v>66.540000000000006</v>
      </c>
      <c r="BT64" s="2">
        <f t="shared" si="15"/>
        <v>64.745999999999995</v>
      </c>
      <c r="BU64" s="2">
        <f t="shared" si="16"/>
        <v>70.840999999999994</v>
      </c>
      <c r="BV64" s="2">
        <f t="shared" si="17"/>
        <v>70.206000000000003</v>
      </c>
      <c r="BW64" s="2">
        <f t="shared" si="18"/>
        <v>67.635000000000005</v>
      </c>
      <c r="BX64" s="2">
        <f t="shared" si="19"/>
        <v>65.650999999999996</v>
      </c>
      <c r="BY64" s="2">
        <f t="shared" si="20"/>
        <v>67.19</v>
      </c>
      <c r="BZ64" s="2">
        <f t="shared" si="21"/>
        <v>64.444000000000003</v>
      </c>
      <c r="CA64" s="2">
        <f t="shared" si="22"/>
        <v>62.905000000000001</v>
      </c>
      <c r="CB64" s="2">
        <f t="shared" si="23"/>
        <v>59.387</v>
      </c>
      <c r="CC64" s="2">
        <f t="shared" si="24"/>
        <v>56.935000000000002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63.029105708245233</v>
      </c>
      <c r="DL64" s="2">
        <f t="shared" si="76"/>
        <v>63.453055425006085</v>
      </c>
      <c r="DM64" s="2">
        <f t="shared" si="76"/>
        <v>62.578467230443977</v>
      </c>
      <c r="DN64" s="2">
        <f t="shared" si="76"/>
        <v>64.873973421926905</v>
      </c>
      <c r="DO64" s="2">
        <f t="shared" si="76"/>
        <v>66.529272344218469</v>
      </c>
      <c r="DP64" s="2">
        <f t="shared" si="76"/>
        <v>67.000477801268502</v>
      </c>
      <c r="DQ64" s="2">
        <f t="shared" si="76"/>
        <v>69.498231018556027</v>
      </c>
      <c r="DR64" s="2">
        <f t="shared" si="76"/>
        <v>69.417813937282233</v>
      </c>
      <c r="DS64" s="2">
        <f t="shared" si="76"/>
        <v>66.791256968641122</v>
      </c>
      <c r="DT64" s="2">
        <f t="shared" si="76"/>
        <v>67.229575656901261</v>
      </c>
      <c r="DU64" s="2">
        <f t="shared" si="76"/>
        <v>68.933518083670691</v>
      </c>
      <c r="DV64" s="2">
        <f t="shared" si="76"/>
        <v>64.507224383368595</v>
      </c>
      <c r="DW64" s="2">
        <f t="shared" si="76"/>
        <v>65.824755052264805</v>
      </c>
      <c r="DX64" s="2">
        <f t="shared" si="76"/>
        <v>62.457307254623039</v>
      </c>
      <c r="DY64" s="2">
        <f t="shared" si="76"/>
        <v>57.739161290322585</v>
      </c>
      <c r="EA64" s="2">
        <f t="shared" si="77"/>
        <v>53.605206545355067</v>
      </c>
      <c r="EB64" s="2">
        <f t="shared" si="77"/>
        <v>52.542618429591172</v>
      </c>
      <c r="EC64" s="2">
        <f t="shared" si="77"/>
        <v>53.574063480908883</v>
      </c>
      <c r="ED64" s="2">
        <f t="shared" si="77"/>
        <v>56.900705551926833</v>
      </c>
      <c r="EE64" s="2">
        <f t="shared" si="77"/>
        <v>57.228407277896324</v>
      </c>
      <c r="EF64" s="2">
        <f t="shared" si="77"/>
        <v>56.735239607667992</v>
      </c>
      <c r="EG64" s="2">
        <f t="shared" si="77"/>
        <v>60.009350993989841</v>
      </c>
      <c r="EH64" s="2">
        <f t="shared" si="77"/>
        <v>60.194572774094269</v>
      </c>
      <c r="EI64" s="2">
        <f t="shared" si="77"/>
        <v>59.265327494970698</v>
      </c>
      <c r="EJ64" s="2">
        <f t="shared" si="77"/>
        <v>58.220735315723928</v>
      </c>
      <c r="EK64" s="2">
        <f t="shared" si="77"/>
        <v>58.25686478947194</v>
      </c>
      <c r="EL64" s="2">
        <f t="shared" si="77"/>
        <v>57.725351367751252</v>
      </c>
      <c r="EM64" s="2">
        <f t="shared" si="77"/>
        <v>58.956054693308559</v>
      </c>
      <c r="EN64" s="2">
        <f t="shared" si="77"/>
        <v>58.347586155090717</v>
      </c>
      <c r="EO64" s="2">
        <f t="shared" si="77"/>
        <v>56.16475917455756</v>
      </c>
      <c r="EQ64" s="2">
        <f t="shared" si="78"/>
        <v>52.310814158753395</v>
      </c>
      <c r="ER64" s="2">
        <f t="shared" si="78"/>
        <v>52.534400628518505</v>
      </c>
      <c r="ES64" s="2">
        <f t="shared" si="78"/>
        <v>53.867816110057909</v>
      </c>
      <c r="ET64" s="2">
        <f t="shared" si="78"/>
        <v>55.753791207485321</v>
      </c>
      <c r="EU64" s="2">
        <f t="shared" si="78"/>
        <v>56.583702408198739</v>
      </c>
      <c r="EV64" s="2">
        <f t="shared" si="78"/>
        <v>57.531547804463287</v>
      </c>
      <c r="EW64" s="2">
        <f t="shared" si="78"/>
        <v>61.337642073860835</v>
      </c>
      <c r="EX64" s="2">
        <f t="shared" si="78"/>
        <v>60.911046240340212</v>
      </c>
      <c r="EY64" s="2">
        <f t="shared" si="78"/>
        <v>59.586516311872394</v>
      </c>
      <c r="EZ64" s="2">
        <f t="shared" si="78"/>
        <v>58.007411284304844</v>
      </c>
      <c r="FA64" s="2">
        <f t="shared" si="78"/>
        <v>58.289999966912241</v>
      </c>
      <c r="FB64" s="2">
        <f t="shared" si="78"/>
        <v>58.375586822261383</v>
      </c>
      <c r="FC64" s="2">
        <f t="shared" si="78"/>
        <v>57.385946684580802</v>
      </c>
      <c r="FD64" s="2">
        <f t="shared" si="78"/>
        <v>57.108247613859476</v>
      </c>
      <c r="FE64" s="2">
        <f t="shared" si="78"/>
        <v>55.895606619684855</v>
      </c>
      <c r="FG64" s="2">
        <f t="shared" si="79"/>
        <v>0.36905902222531473</v>
      </c>
      <c r="FH64" s="2">
        <f t="shared" si="79"/>
        <v>0.37926318805237064</v>
      </c>
      <c r="FI64" s="2">
        <f t="shared" si="79"/>
        <v>0.36082066411424962</v>
      </c>
      <c r="FJ64" s="2">
        <f t="shared" si="79"/>
        <v>0.34402981973268587</v>
      </c>
      <c r="FK64" s="2">
        <f t="shared" si="79"/>
        <v>0.32935262069662835</v>
      </c>
      <c r="FL64" s="2">
        <f t="shared" si="79"/>
        <v>0.32798388461531736</v>
      </c>
      <c r="FM64" s="2">
        <f t="shared" si="79"/>
        <v>0.33284668215403868</v>
      </c>
      <c r="FN64" s="2">
        <f t="shared" si="79"/>
        <v>0.31244234876721594</v>
      </c>
      <c r="FO64" s="2">
        <f t="shared" si="79"/>
        <v>0.32152030644332369</v>
      </c>
      <c r="FP64" s="2">
        <f t="shared" si="79"/>
        <v>0.34637142765295886</v>
      </c>
      <c r="FQ64" s="2">
        <f t="shared" si="79"/>
        <v>0.30989653550796964</v>
      </c>
      <c r="FR64" s="2">
        <f t="shared" si="79"/>
        <v>0.34285361556254401</v>
      </c>
      <c r="FS64" s="2">
        <f t="shared" si="79"/>
        <v>0.32635105156295197</v>
      </c>
      <c r="FT64" s="2">
        <f t="shared" si="79"/>
        <v>0.29085273273981066</v>
      </c>
      <c r="FU64" s="2">
        <f t="shared" si="79"/>
        <v>0.26045341368170211</v>
      </c>
      <c r="FW64" s="2">
        <f t="shared" si="67"/>
        <v>2.0482476446537586E-5</v>
      </c>
      <c r="FX64" s="2">
        <f t="shared" si="67"/>
        <v>2.3933646817056597E-5</v>
      </c>
      <c r="FY64" s="2">
        <f t="shared" si="67"/>
        <v>2.1418010335982565E-5</v>
      </c>
      <c r="FZ64" s="2">
        <f t="shared" si="67"/>
        <v>2.0592399748610572E-5</v>
      </c>
      <c r="GA64" s="2">
        <f t="shared" si="67"/>
        <v>2.3538357445120737E-5</v>
      </c>
      <c r="GB64" s="2">
        <f t="shared" si="67"/>
        <v>2.6257800314843005E-5</v>
      </c>
      <c r="GC64" s="2">
        <f t="shared" si="67"/>
        <v>2.7899652870249407E-5</v>
      </c>
      <c r="GD64" s="2">
        <f t="shared" si="67"/>
        <v>2.0172724185737425E-5</v>
      </c>
      <c r="GE64" s="2">
        <f t="shared" si="67"/>
        <v>1.9024577344996185E-5</v>
      </c>
      <c r="GF64" s="2">
        <f t="shared" si="67"/>
        <v>1.7212892002298231E-5</v>
      </c>
      <c r="GG64" s="2">
        <f t="shared" si="67"/>
        <v>1.4852404638696511E-5</v>
      </c>
      <c r="GH64" s="2">
        <f t="shared" si="67"/>
        <v>1.4633000819963321E-5</v>
      </c>
      <c r="GI64" s="2">
        <f t="shared" si="67"/>
        <v>1.7173947677316232E-5</v>
      </c>
      <c r="GJ64" s="2">
        <f t="shared" si="67"/>
        <v>1.49576343955617E-5</v>
      </c>
      <c r="GK64" s="2">
        <f t="shared" si="67"/>
        <v>1.205365924966513E-5</v>
      </c>
      <c r="GM64" s="86">
        <f t="shared" si="68"/>
        <v>1.5550750869190401E-3</v>
      </c>
      <c r="GN64" s="86">
        <f t="shared" si="68"/>
        <v>1.9793423258787812E-3</v>
      </c>
      <c r="GO64" s="86">
        <f t="shared" si="68"/>
        <v>1.2503583569272545E-3</v>
      </c>
      <c r="GP64" s="86">
        <f t="shared" si="68"/>
        <v>7.3612979819821019E-4</v>
      </c>
      <c r="GQ64" s="86">
        <f t="shared" si="68"/>
        <v>4.758389468384551E-4</v>
      </c>
      <c r="GR64" s="86">
        <f t="shared" si="68"/>
        <v>4.6946916469756914E-4</v>
      </c>
      <c r="GS64" s="86">
        <f t="shared" si="68"/>
        <v>5.5340374652464185E-4</v>
      </c>
      <c r="GT64" s="86">
        <f t="shared" si="68"/>
        <v>2.5978678757038399E-4</v>
      </c>
      <c r="GU64" s="86">
        <f t="shared" si="68"/>
        <v>3.7218318005543665E-4</v>
      </c>
      <c r="GV64" s="86">
        <f t="shared" si="68"/>
        <v>7.6847282257286125E-4</v>
      </c>
      <c r="GW64" s="86">
        <f t="shared" si="68"/>
        <v>2.1183202514447519E-4</v>
      </c>
      <c r="GX64" s="86">
        <f t="shared" si="68"/>
        <v>8.6550240799168816E-4</v>
      </c>
      <c r="GY64" s="86">
        <f t="shared" si="68"/>
        <v>4.0985094547800585E-4</v>
      </c>
      <c r="GZ64" s="86">
        <f t="shared" si="68"/>
        <v>8.6778336924364983E-5</v>
      </c>
      <c r="HA64" s="86">
        <f t="shared" si="68"/>
        <v>9.52578532162592E-6</v>
      </c>
      <c r="HC64" s="86">
        <f t="shared" si="73"/>
        <v>1.2994373067083822E-11</v>
      </c>
      <c r="HD64" s="86">
        <f t="shared" si="69"/>
        <v>4.2997160152824141E-11</v>
      </c>
      <c r="HE64" s="86">
        <f t="shared" si="69"/>
        <v>3.2782354379625124E-11</v>
      </c>
      <c r="HF64" s="86">
        <f t="shared" si="69"/>
        <v>6.4556799266714959E-13</v>
      </c>
      <c r="HG64" s="86">
        <f t="shared" si="69"/>
        <v>4.8933933941560962E-17</v>
      </c>
      <c r="HH64" s="86">
        <f t="shared" si="69"/>
        <v>6.2353321537783287E-14</v>
      </c>
      <c r="HI64" s="86">
        <f t="shared" si="69"/>
        <v>2.609098852055237E-13</v>
      </c>
      <c r="HJ64" s="86">
        <f t="shared" si="69"/>
        <v>2.8112162231198311E-14</v>
      </c>
      <c r="HK64" s="86">
        <f t="shared" si="69"/>
        <v>5.8352896716160615E-14</v>
      </c>
      <c r="HL64" s="86">
        <f t="shared" si="69"/>
        <v>6.9245961479071842E-13</v>
      </c>
      <c r="HM64" s="86">
        <f t="shared" si="69"/>
        <v>8.3457267245248403E-16</v>
      </c>
      <c r="HN64" s="86">
        <f t="shared" si="69"/>
        <v>2.0338150345130098E-14</v>
      </c>
      <c r="HO64" s="86">
        <f t="shared" si="69"/>
        <v>4.4588542192422909E-14</v>
      </c>
      <c r="HP64" s="86">
        <f t="shared" si="69"/>
        <v>2.4366623667385004E-16</v>
      </c>
      <c r="HQ64" s="86">
        <f t="shared" si="69"/>
        <v>2.0899265227241139E-20</v>
      </c>
      <c r="HS64" s="86">
        <f t="shared" si="70"/>
        <v>7.0045901349218409E-71</v>
      </c>
      <c r="HT64" s="86">
        <f t="shared" si="70"/>
        <v>9.1648552502773333E-65</v>
      </c>
      <c r="HU64" s="86">
        <f t="shared" si="70"/>
        <v>3.1572950966769698E-69</v>
      </c>
      <c r="HV64" s="86">
        <f t="shared" si="70"/>
        <v>7.2588956816215669E-82</v>
      </c>
      <c r="HW64" s="86">
        <f t="shared" si="70"/>
        <v>2.8554427823356656E-113</v>
      </c>
      <c r="HX64" s="86">
        <f t="shared" si="70"/>
        <v>4.2893842035205091E-88</v>
      </c>
      <c r="HY64" s="86">
        <f t="shared" si="70"/>
        <v>4.3680828928986992E-83</v>
      </c>
      <c r="HZ64" s="86">
        <f t="shared" si="70"/>
        <v>6.0374217432714053E-94</v>
      </c>
      <c r="IA64" s="86">
        <f t="shared" si="70"/>
        <v>2.6176758677056169E-90</v>
      </c>
      <c r="IB64" s="86">
        <f t="shared" si="70"/>
        <v>1.5132076351973618E-83</v>
      </c>
      <c r="IC64" s="86">
        <f t="shared" si="70"/>
        <v>1.5556478704563691E-105</v>
      </c>
      <c r="ID64" s="86">
        <f t="shared" si="70"/>
        <v>1.3390003679316237E-93</v>
      </c>
      <c r="IE64" s="86">
        <f t="shared" si="70"/>
        <v>6.7171808960449268E-90</v>
      </c>
      <c r="IF64" s="86">
        <f t="shared" si="70"/>
        <v>2.2771976842128318E-63</v>
      </c>
      <c r="IG64" s="86">
        <f t="shared" si="70"/>
        <v>8.541783649816842E-45</v>
      </c>
      <c r="II64" s="86">
        <f t="shared" si="71"/>
        <v>2.2929859871643305E-155</v>
      </c>
      <c r="IJ64" s="86">
        <f t="shared" si="71"/>
        <v>1.2343531955844635E-141</v>
      </c>
      <c r="IK64" s="86">
        <f t="shared" si="71"/>
        <v>1.7755001386565622E-154</v>
      </c>
      <c r="IL64" s="86">
        <f t="shared" si="71"/>
        <v>5.5881657622373421E-183</v>
      </c>
      <c r="IM64" s="86">
        <f t="shared" si="71"/>
        <v>5.4280188167082131E-253</v>
      </c>
      <c r="IN64" s="86">
        <f t="shared" si="71"/>
        <v>5.7840240925208712E-194</v>
      </c>
      <c r="IO64" s="86">
        <f t="shared" si="71"/>
        <v>2.7657857000255793E-182</v>
      </c>
      <c r="IP64" s="86">
        <f t="shared" si="71"/>
        <v>1.185238684637346E-209</v>
      </c>
      <c r="IQ64" s="86">
        <f t="shared" si="71"/>
        <v>1.8974714576517763E-200</v>
      </c>
      <c r="IR64" s="86">
        <f t="shared" si="71"/>
        <v>6.5264791776389767E-186</v>
      </c>
      <c r="IS64" s="86">
        <f t="shared" si="71"/>
        <v>3.1600483117986659E-236</v>
      </c>
      <c r="IT64" s="86">
        <f t="shared" si="71"/>
        <v>7.4122713812140604E-208</v>
      </c>
      <c r="IU64" s="86">
        <f t="shared" si="71"/>
        <v>1.3685346521634366E-198</v>
      </c>
      <c r="IV64" s="86">
        <f t="shared" si="71"/>
        <v>2.7238025149798243E-221</v>
      </c>
      <c r="IW64" s="86">
        <f t="shared" si="71"/>
        <v>1.4594129245744995E-147</v>
      </c>
      <c r="IY64" s="86">
        <f t="shared" si="72"/>
        <v>1.5550750999134132E-3</v>
      </c>
      <c r="IZ64" s="86">
        <f t="shared" si="72"/>
        <v>1.9793423688759413E-3</v>
      </c>
      <c r="JA64" s="86">
        <f t="shared" si="72"/>
        <v>1.2503583897096088E-3</v>
      </c>
      <c r="JB64" s="86">
        <f t="shared" si="72"/>
        <v>7.3612979884377821E-4</v>
      </c>
      <c r="JC64" s="86">
        <f t="shared" si="72"/>
        <v>4.7583894683850405E-4</v>
      </c>
      <c r="JD64" s="86">
        <f t="shared" si="72"/>
        <v>4.6946916475992248E-4</v>
      </c>
      <c r="JE64" s="86">
        <f t="shared" si="72"/>
        <v>5.5340374678555175E-4</v>
      </c>
      <c r="JF64" s="86">
        <f t="shared" si="72"/>
        <v>2.5978678759849616E-4</v>
      </c>
      <c r="JG64" s="86">
        <f t="shared" si="72"/>
        <v>3.7218318011378955E-4</v>
      </c>
      <c r="JH64" s="86">
        <f t="shared" si="72"/>
        <v>7.684728232653209E-4</v>
      </c>
      <c r="JI64" s="86">
        <f t="shared" si="72"/>
        <v>2.1183202514530976E-4</v>
      </c>
      <c r="JJ64" s="86">
        <f t="shared" si="72"/>
        <v>8.6550240801202627E-4</v>
      </c>
      <c r="JK64" s="86">
        <f t="shared" si="72"/>
        <v>4.0985094552259437E-4</v>
      </c>
      <c r="JL64" s="86">
        <f t="shared" si="72"/>
        <v>8.6778336924608643E-5</v>
      </c>
      <c r="JM64" s="86">
        <f t="shared" si="72"/>
        <v>9.5257853216259403E-6</v>
      </c>
    </row>
    <row r="65" spans="2:273" x14ac:dyDescent="0.25">
      <c r="B65" s="2">
        <v>38</v>
      </c>
      <c r="C65" s="37">
        <v>62.920999999999999</v>
      </c>
      <c r="D65" s="37">
        <v>64.888999999999996</v>
      </c>
      <c r="E65" s="37">
        <v>63.825000000000003</v>
      </c>
      <c r="F65" s="37">
        <v>64.667000000000002</v>
      </c>
      <c r="G65" s="37">
        <v>67.016000000000005</v>
      </c>
      <c r="H65" s="37">
        <v>66.587000000000003</v>
      </c>
      <c r="I65" s="37">
        <v>70.762</v>
      </c>
      <c r="J65" s="37">
        <v>67.778000000000006</v>
      </c>
      <c r="K65" s="37">
        <v>65.713999999999999</v>
      </c>
      <c r="L65" s="37">
        <v>66.570999999999998</v>
      </c>
      <c r="M65" s="37">
        <v>66.048000000000002</v>
      </c>
      <c r="N65" s="37">
        <v>65.587000000000003</v>
      </c>
      <c r="O65" s="37">
        <v>64.856999999999999</v>
      </c>
      <c r="P65" s="37">
        <v>62.371000000000002</v>
      </c>
      <c r="Q65" s="37">
        <v>55.225999999999999</v>
      </c>
      <c r="S65" s="4">
        <f t="shared" si="74"/>
        <v>61.394847286622912</v>
      </c>
      <c r="T65" s="4">
        <f t="shared" si="74"/>
        <v>61.560999493386824</v>
      </c>
      <c r="U65" s="4">
        <f t="shared" si="74"/>
        <v>60.903327257321195</v>
      </c>
      <c r="V65" s="4">
        <f t="shared" si="74"/>
        <v>63.162914698135943</v>
      </c>
      <c r="W65" s="4">
        <f t="shared" si="74"/>
        <v>64.132790549101372</v>
      </c>
      <c r="X65" s="4">
        <f t="shared" si="74"/>
        <v>64.2318741117613</v>
      </c>
      <c r="Y65" s="4">
        <f t="shared" si="74"/>
        <v>67.075028170051894</v>
      </c>
      <c r="Z65" s="4">
        <f t="shared" si="74"/>
        <v>66.844529654466996</v>
      </c>
      <c r="AA65" s="4">
        <f t="shared" si="74"/>
        <v>64.861266521627329</v>
      </c>
      <c r="AB65" s="4">
        <f t="shared" si="74"/>
        <v>65.041460191874904</v>
      </c>
      <c r="AC65" s="4">
        <f t="shared" si="74"/>
        <v>65.989443420230629</v>
      </c>
      <c r="AD65" s="4">
        <f t="shared" si="74"/>
        <v>63.247224893573012</v>
      </c>
      <c r="AE65" s="4">
        <f t="shared" si="74"/>
        <v>64.211607045530656</v>
      </c>
      <c r="AF65" s="4">
        <f t="shared" si="74"/>
        <v>61.467589012641731</v>
      </c>
      <c r="AG65" s="4">
        <f t="shared" si="74"/>
        <v>57.34842124433635</v>
      </c>
      <c r="AI65" s="4">
        <f t="shared" si="75"/>
        <v>1.5261527133770869</v>
      </c>
      <c r="AJ65" s="4">
        <f t="shared" si="75"/>
        <v>3.3280005066131721</v>
      </c>
      <c r="AK65" s="4">
        <f t="shared" si="75"/>
        <v>2.9216727426788083</v>
      </c>
      <c r="AL65" s="4">
        <f t="shared" si="75"/>
        <v>1.504085301864059</v>
      </c>
      <c r="AM65" s="4">
        <f t="shared" si="75"/>
        <v>2.883209450898633</v>
      </c>
      <c r="AN65" s="4">
        <f t="shared" si="75"/>
        <v>2.3551258882387032</v>
      </c>
      <c r="AO65" s="4">
        <f t="shared" si="75"/>
        <v>3.6869718299481065</v>
      </c>
      <c r="AP65" s="4">
        <f t="shared" si="75"/>
        <v>0.93347034553301</v>
      </c>
      <c r="AQ65" s="4">
        <f t="shared" si="75"/>
        <v>0.85273347837267011</v>
      </c>
      <c r="AR65" s="4">
        <f t="shared" si="75"/>
        <v>1.5295398081250937</v>
      </c>
      <c r="AS65" s="4">
        <f t="shared" si="75"/>
        <v>5.8556579769373229E-2</v>
      </c>
      <c r="AT65" s="4">
        <f t="shared" si="75"/>
        <v>2.3397751064269912</v>
      </c>
      <c r="AU65" s="4">
        <f t="shared" si="75"/>
        <v>0.64539295446934375</v>
      </c>
      <c r="AV65" s="4">
        <f t="shared" si="75"/>
        <v>0.90341098735827075</v>
      </c>
      <c r="AW65" s="4">
        <f t="shared" si="75"/>
        <v>-2.1224212443363513</v>
      </c>
      <c r="AY65" s="2">
        <f t="shared" si="65"/>
        <v>59.455849588358987</v>
      </c>
      <c r="AZ65" s="2">
        <f t="shared" si="65"/>
        <v>59.146784186584163</v>
      </c>
      <c r="BA65" s="2">
        <f t="shared" si="65"/>
        <v>59.199861795296613</v>
      </c>
      <c r="BB65" s="2">
        <f t="shared" si="65"/>
        <v>62.086193898681877</v>
      </c>
      <c r="BC65" s="2">
        <f t="shared" si="65"/>
        <v>63.413323358553619</v>
      </c>
      <c r="BD65" s="2">
        <f t="shared" si="65"/>
        <v>63.532171105987956</v>
      </c>
      <c r="BE65" s="2">
        <f t="shared" si="65"/>
        <v>66.221080276075682</v>
      </c>
      <c r="BF65" s="2">
        <f t="shared" si="65"/>
        <v>66.422054238649935</v>
      </c>
      <c r="BG65" s="2">
        <f t="shared" si="65"/>
        <v>64.279391554046342</v>
      </c>
      <c r="BH65" s="2">
        <f t="shared" si="65"/>
        <v>64.006058448000346</v>
      </c>
      <c r="BI65" s="2">
        <f t="shared" si="65"/>
        <v>65.64310858295697</v>
      </c>
      <c r="BJ65" s="2">
        <f t="shared" si="65"/>
        <v>62.10771763559972</v>
      </c>
      <c r="BK65" s="2">
        <f t="shared" si="65"/>
        <v>63.569567875317901</v>
      </c>
      <c r="BL65" s="2">
        <f t="shared" si="65"/>
        <v>61.310355825290401</v>
      </c>
      <c r="BM65" s="2">
        <f t="shared" si="65"/>
        <v>57.33094225088314</v>
      </c>
      <c r="BO65" s="2">
        <f t="shared" si="10"/>
        <v>62.920999999999999</v>
      </c>
      <c r="BP65" s="2">
        <f t="shared" si="11"/>
        <v>64.888999999999996</v>
      </c>
      <c r="BQ65" s="2">
        <f t="shared" si="12"/>
        <v>63.825000000000003</v>
      </c>
      <c r="BR65" s="2">
        <f t="shared" si="13"/>
        <v>64.667000000000002</v>
      </c>
      <c r="BS65" s="2">
        <f t="shared" si="14"/>
        <v>67.016000000000005</v>
      </c>
      <c r="BT65" s="2">
        <f t="shared" si="15"/>
        <v>66.587000000000003</v>
      </c>
      <c r="BU65" s="2">
        <f t="shared" si="16"/>
        <v>70.762</v>
      </c>
      <c r="BV65" s="2">
        <f t="shared" si="17"/>
        <v>67.778000000000006</v>
      </c>
      <c r="BW65" s="2">
        <f t="shared" si="18"/>
        <v>65.713999999999999</v>
      </c>
      <c r="BX65" s="2">
        <f t="shared" si="19"/>
        <v>66.570999999999998</v>
      </c>
      <c r="BY65" s="2">
        <f t="shared" si="20"/>
        <v>66.048000000000002</v>
      </c>
      <c r="BZ65" s="2">
        <f t="shared" si="21"/>
        <v>65.587000000000003</v>
      </c>
      <c r="CA65" s="2">
        <f t="shared" si="22"/>
        <v>64.856999999999999</v>
      </c>
      <c r="CB65" s="2">
        <f t="shared" si="23"/>
        <v>62.371000000000002</v>
      </c>
      <c r="CC65" s="2">
        <f t="shared" si="24"/>
        <v>55.225999999999999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63.283650105708233</v>
      </c>
      <c r="DL65" s="2">
        <f t="shared" si="76"/>
        <v>63.648656186694765</v>
      </c>
      <c r="DM65" s="2">
        <f t="shared" si="76"/>
        <v>62.756928118393233</v>
      </c>
      <c r="DN65" s="2">
        <f t="shared" si="76"/>
        <v>65.15531893687708</v>
      </c>
      <c r="DO65" s="2">
        <f t="shared" si="76"/>
        <v>66.822811036382802</v>
      </c>
      <c r="DP65" s="2">
        <f t="shared" si="76"/>
        <v>67.231646481425543</v>
      </c>
      <c r="DQ65" s="2">
        <f t="shared" si="76"/>
        <v>69.685690300623932</v>
      </c>
      <c r="DR65" s="2">
        <f t="shared" si="76"/>
        <v>69.586322822299664</v>
      </c>
      <c r="DS65" s="2">
        <f t="shared" si="76"/>
        <v>66.949353658536594</v>
      </c>
      <c r="DT65" s="2">
        <f t="shared" si="76"/>
        <v>67.445276049531884</v>
      </c>
      <c r="DU65" s="2">
        <f t="shared" si="76"/>
        <v>69.344539541160572</v>
      </c>
      <c r="DV65" s="2">
        <f t="shared" si="76"/>
        <v>64.687370824524336</v>
      </c>
      <c r="DW65" s="2">
        <f t="shared" si="76"/>
        <v>66.105507317073162</v>
      </c>
      <c r="DX65" s="2">
        <f t="shared" si="76"/>
        <v>62.706665718349925</v>
      </c>
      <c r="DY65" s="2">
        <f t="shared" si="76"/>
        <v>57.821548387096783</v>
      </c>
      <c r="EA65" s="2">
        <f t="shared" si="77"/>
        <v>53.487738964379844</v>
      </c>
      <c r="EB65" s="2">
        <f t="shared" si="77"/>
        <v>52.426928942245297</v>
      </c>
      <c r="EC65" s="2">
        <f t="shared" si="77"/>
        <v>53.453081010384949</v>
      </c>
      <c r="ED65" s="2">
        <f t="shared" si="77"/>
        <v>56.749197622468962</v>
      </c>
      <c r="EE65" s="2">
        <f t="shared" si="77"/>
        <v>57.081642500542664</v>
      </c>
      <c r="EF65" s="2">
        <f t="shared" si="77"/>
        <v>56.619094063487701</v>
      </c>
      <c r="EG65" s="2">
        <f t="shared" si="77"/>
        <v>59.887583633841899</v>
      </c>
      <c r="EH65" s="2">
        <f t="shared" si="77"/>
        <v>60.071439325110376</v>
      </c>
      <c r="EI65" s="2">
        <f t="shared" si="77"/>
        <v>59.140905550271142</v>
      </c>
      <c r="EJ65" s="2">
        <f t="shared" si="77"/>
        <v>58.087065395079556</v>
      </c>
      <c r="EK65" s="2">
        <f t="shared" si="77"/>
        <v>58.125715959436825</v>
      </c>
      <c r="EL65" s="2">
        <f t="shared" si="77"/>
        <v>57.598331384479145</v>
      </c>
      <c r="EM65" s="2">
        <f t="shared" si="77"/>
        <v>58.795596096654279</v>
      </c>
      <c r="EN65" s="2">
        <f t="shared" si="77"/>
        <v>58.205538483762851</v>
      </c>
      <c r="EO65" s="2">
        <f t="shared" si="77"/>
        <v>56.060473047506001</v>
      </c>
      <c r="EQ65" s="2">
        <f t="shared" si="78"/>
        <v>52.210977495341595</v>
      </c>
      <c r="ER65" s="2">
        <f t="shared" si="78"/>
        <v>52.418664800535552</v>
      </c>
      <c r="ES65" s="2">
        <f t="shared" si="78"/>
        <v>53.742491535776068</v>
      </c>
      <c r="ET65" s="2">
        <f t="shared" si="78"/>
        <v>55.618162614300182</v>
      </c>
      <c r="EU65" s="2">
        <f t="shared" si="78"/>
        <v>56.445607328226785</v>
      </c>
      <c r="EV65" s="2">
        <f t="shared" si="78"/>
        <v>57.404173297998028</v>
      </c>
      <c r="EW65" s="2">
        <f t="shared" si="78"/>
        <v>61.197195435322165</v>
      </c>
      <c r="EX65" s="2">
        <f t="shared" si="78"/>
        <v>60.77809233739648</v>
      </c>
      <c r="EY65" s="2">
        <f t="shared" si="78"/>
        <v>59.457743285540772</v>
      </c>
      <c r="EZ65" s="2">
        <f t="shared" si="78"/>
        <v>57.876529302654454</v>
      </c>
      <c r="FA65" s="2">
        <f t="shared" si="78"/>
        <v>58.158623477963545</v>
      </c>
      <c r="FB65" s="2">
        <f t="shared" si="78"/>
        <v>58.239887178969525</v>
      </c>
      <c r="FC65" s="2">
        <f t="shared" si="78"/>
        <v>57.246211907681342</v>
      </c>
      <c r="FD65" s="2">
        <f t="shared" si="78"/>
        <v>56.982496283181824</v>
      </c>
      <c r="FE65" s="2">
        <f t="shared" si="78"/>
        <v>55.79430928814633</v>
      </c>
      <c r="FG65" s="2">
        <f t="shared" si="79"/>
        <v>0.39075199722830201</v>
      </c>
      <c r="FH65" s="2">
        <f t="shared" si="79"/>
        <v>0.40117458615510893</v>
      </c>
      <c r="FI65" s="2">
        <f t="shared" si="79"/>
        <v>0.38232282607567425</v>
      </c>
      <c r="FJ65" s="2">
        <f t="shared" si="79"/>
        <v>0.36510292745993778</v>
      </c>
      <c r="FK65" s="2">
        <f t="shared" si="79"/>
        <v>0.35000639293965113</v>
      </c>
      <c r="FL65" s="2">
        <f t="shared" si="79"/>
        <v>0.34859643872536666</v>
      </c>
      <c r="FM65" s="2">
        <f t="shared" si="79"/>
        <v>0.35360403852244993</v>
      </c>
      <c r="FN65" s="2">
        <f t="shared" si="79"/>
        <v>0.33256153004692846</v>
      </c>
      <c r="FO65" s="2">
        <f t="shared" si="79"/>
        <v>0.34193333639470558</v>
      </c>
      <c r="FP65" s="2">
        <f t="shared" si="79"/>
        <v>0.36750760962365631</v>
      </c>
      <c r="FQ65" s="2">
        <f t="shared" si="79"/>
        <v>0.3299304483353131</v>
      </c>
      <c r="FR65" s="2">
        <f t="shared" si="79"/>
        <v>0.36389464388513343</v>
      </c>
      <c r="FS65" s="2">
        <f t="shared" si="79"/>
        <v>0.34691396230429467</v>
      </c>
      <c r="FT65" s="2">
        <f t="shared" si="79"/>
        <v>0.31020892357509966</v>
      </c>
      <c r="FU65" s="2">
        <f t="shared" si="79"/>
        <v>0.27858127782230974</v>
      </c>
      <c r="FW65" s="2">
        <f t="shared" si="67"/>
        <v>2.2458544446037076E-5</v>
      </c>
      <c r="FX65" s="2">
        <f t="shared" si="67"/>
        <v>2.6242661292819272E-5</v>
      </c>
      <c r="FY65" s="2">
        <f t="shared" si="67"/>
        <v>2.3484332810829921E-5</v>
      </c>
      <c r="FZ65" s="2">
        <f t="shared" si="67"/>
        <v>2.2579072472375616E-5</v>
      </c>
      <c r="GA65" s="2">
        <f t="shared" si="67"/>
        <v>2.5809237100415368E-5</v>
      </c>
      <c r="GB65" s="2">
        <f t="shared" si="67"/>
        <v>2.8791032587434171E-5</v>
      </c>
      <c r="GC65" s="2">
        <f t="shared" si="67"/>
        <v>3.0591278709396896E-5</v>
      </c>
      <c r="GD65" s="2">
        <f t="shared" si="67"/>
        <v>2.2118909178030094E-5</v>
      </c>
      <c r="GE65" s="2">
        <f t="shared" si="67"/>
        <v>2.0859995962004293E-5</v>
      </c>
      <c r="GF65" s="2">
        <f t="shared" si="67"/>
        <v>1.8873529430406495E-5</v>
      </c>
      <c r="GG65" s="2">
        <f t="shared" si="67"/>
        <v>1.6285314510858655E-5</v>
      </c>
      <c r="GH65" s="2">
        <f t="shared" si="67"/>
        <v>1.604474369181915E-5</v>
      </c>
      <c r="GI65" s="2">
        <f t="shared" si="67"/>
        <v>1.883082796886589E-5</v>
      </c>
      <c r="GJ65" s="2">
        <f t="shared" si="67"/>
        <v>1.640069631300628E-5</v>
      </c>
      <c r="GK65" s="2">
        <f t="shared" si="67"/>
        <v>1.3216559181258531E-5</v>
      </c>
      <c r="GM65" s="86">
        <f t="shared" si="68"/>
        <v>2.2874575248485883E-3</v>
      </c>
      <c r="GN65" s="86">
        <f t="shared" si="68"/>
        <v>2.8600047841826144E-3</v>
      </c>
      <c r="GO65" s="86">
        <f t="shared" si="68"/>
        <v>1.8707922390906787E-3</v>
      </c>
      <c r="GP65" s="86">
        <f t="shared" si="68"/>
        <v>1.150900230781486E-3</v>
      </c>
      <c r="GQ65" s="86">
        <f t="shared" si="68"/>
        <v>7.6472022766302091E-4</v>
      </c>
      <c r="GR65" s="86">
        <f t="shared" si="68"/>
        <v>7.5302990249158787E-4</v>
      </c>
      <c r="GS65" s="86">
        <f t="shared" si="68"/>
        <v>8.7728641487088571E-4</v>
      </c>
      <c r="GT65" s="86">
        <f t="shared" si="68"/>
        <v>4.3507335145116284E-4</v>
      </c>
      <c r="GU65" s="86">
        <f t="shared" si="68"/>
        <v>6.0704934366903466E-4</v>
      </c>
      <c r="GV65" s="86">
        <f t="shared" si="68"/>
        <v>1.2011464156710073E-3</v>
      </c>
      <c r="GW65" s="86">
        <f t="shared" si="68"/>
        <v>3.6260142006914515E-4</v>
      </c>
      <c r="GX65" s="86">
        <f t="shared" si="68"/>
        <v>1.312121440627899E-3</v>
      </c>
      <c r="GY65" s="86">
        <f t="shared" si="68"/>
        <v>6.6822450884452156E-4</v>
      </c>
      <c r="GZ65" s="86">
        <f t="shared" si="68"/>
        <v>1.5833654456435262E-4</v>
      </c>
      <c r="HA65" s="86">
        <f t="shared" si="68"/>
        <v>2.0668690019916913E-5</v>
      </c>
      <c r="HC65" s="86">
        <f t="shared" si="73"/>
        <v>3.2333256312296481E-11</v>
      </c>
      <c r="HD65" s="86">
        <f t="shared" si="69"/>
        <v>1.0167611272580138E-10</v>
      </c>
      <c r="HE65" s="86">
        <f t="shared" si="69"/>
        <v>8.0232171015730839E-11</v>
      </c>
      <c r="HF65" s="86">
        <f t="shared" si="69"/>
        <v>1.844532194150289E-12</v>
      </c>
      <c r="HG65" s="86">
        <f t="shared" si="69"/>
        <v>2.0930325905165183E-16</v>
      </c>
      <c r="HH65" s="86">
        <f t="shared" si="69"/>
        <v>1.9740489892446896E-13</v>
      </c>
      <c r="HI65" s="86">
        <f t="shared" si="69"/>
        <v>7.805391294193009E-13</v>
      </c>
      <c r="HJ65" s="86">
        <f t="shared" si="69"/>
        <v>9.1947273316188837E-14</v>
      </c>
      <c r="HK65" s="86">
        <f t="shared" si="69"/>
        <v>1.8217324602178842E-13</v>
      </c>
      <c r="HL65" s="86">
        <f t="shared" si="69"/>
        <v>1.9586596855107658E-12</v>
      </c>
      <c r="HM65" s="86">
        <f t="shared" si="69"/>
        <v>3.041386094202762E-15</v>
      </c>
      <c r="HN65" s="86">
        <f t="shared" si="69"/>
        <v>6.438418351132993E-14</v>
      </c>
      <c r="HO65" s="86">
        <f t="shared" si="69"/>
        <v>1.377297184192261E-13</v>
      </c>
      <c r="HP65" s="86">
        <f t="shared" si="69"/>
        <v>9.2264363658450609E-16</v>
      </c>
      <c r="HQ65" s="86">
        <f t="shared" si="69"/>
        <v>1.1617690879735239E-19</v>
      </c>
      <c r="HS65" s="86">
        <f t="shared" si="70"/>
        <v>2.5745220311366403E-69</v>
      </c>
      <c r="HT65" s="86">
        <f t="shared" si="70"/>
        <v>2.5656625114246777E-63</v>
      </c>
      <c r="HU65" s="86">
        <f t="shared" si="70"/>
        <v>1.1160370842426547E-67</v>
      </c>
      <c r="HV65" s="86">
        <f t="shared" si="70"/>
        <v>4.9167365899678497E-80</v>
      </c>
      <c r="HW65" s="86">
        <f t="shared" si="70"/>
        <v>1.0720737262946501E-110</v>
      </c>
      <c r="HX65" s="86">
        <f t="shared" si="70"/>
        <v>4.3109154299155822E-86</v>
      </c>
      <c r="HY65" s="86">
        <f t="shared" si="70"/>
        <v>3.4237704212362798E-81</v>
      </c>
      <c r="HZ65" s="86">
        <f t="shared" si="70"/>
        <v>7.5895489793456165E-92</v>
      </c>
      <c r="IA65" s="86">
        <f t="shared" si="70"/>
        <v>2.622296831956654E-88</v>
      </c>
      <c r="IB65" s="86">
        <f t="shared" si="70"/>
        <v>1.0337111374995192E-81</v>
      </c>
      <c r="IC65" s="86">
        <f t="shared" si="70"/>
        <v>3.1079327117742296E-103</v>
      </c>
      <c r="ID65" s="86">
        <f t="shared" si="70"/>
        <v>1.4233771882938996E-91</v>
      </c>
      <c r="IE65" s="86">
        <f t="shared" si="70"/>
        <v>6.2455011352547395E-88</v>
      </c>
      <c r="IF65" s="86">
        <f t="shared" si="70"/>
        <v>5.0503827284294697E-62</v>
      </c>
      <c r="IG65" s="86">
        <f t="shared" si="70"/>
        <v>7.1321491662489646E-44</v>
      </c>
      <c r="II65" s="86">
        <f t="shared" si="71"/>
        <v>9.2372522728335038E-153</v>
      </c>
      <c r="IJ65" s="86">
        <f t="shared" si="71"/>
        <v>3.1492217742496647E-139</v>
      </c>
      <c r="IK65" s="86">
        <f t="shared" si="71"/>
        <v>7.0809974772577038E-152</v>
      </c>
      <c r="IL65" s="86">
        <f t="shared" si="71"/>
        <v>6.644525071762054E-180</v>
      </c>
      <c r="IM65" s="86">
        <f t="shared" si="71"/>
        <v>1.1271833560200102E-248</v>
      </c>
      <c r="IN65" s="86">
        <f t="shared" si="71"/>
        <v>1.2553510755103397E-190</v>
      </c>
      <c r="IO65" s="86">
        <f t="shared" si="71"/>
        <v>3.9223557209962842E-179</v>
      </c>
      <c r="IP65" s="86">
        <f t="shared" si="71"/>
        <v>3.9373681196891042E-206</v>
      </c>
      <c r="IQ65" s="86">
        <f t="shared" si="71"/>
        <v>4.22195890542985E-197</v>
      </c>
      <c r="IR65" s="86">
        <f t="shared" si="71"/>
        <v>7.7412368218482286E-183</v>
      </c>
      <c r="IS65" s="86">
        <f t="shared" si="71"/>
        <v>2.3045037005459422E-232</v>
      </c>
      <c r="IT65" s="86">
        <f t="shared" si="71"/>
        <v>1.8224126346707177E-204</v>
      </c>
      <c r="IU65" s="86">
        <f t="shared" si="71"/>
        <v>2.6392135014340378E-195</v>
      </c>
      <c r="IV65" s="86">
        <f t="shared" si="71"/>
        <v>1.1327588122084215E-217</v>
      </c>
      <c r="IW65" s="86">
        <f t="shared" si="71"/>
        <v>3.323845029043861E-145</v>
      </c>
      <c r="IY65" s="86">
        <f t="shared" si="72"/>
        <v>2.2874575571818446E-3</v>
      </c>
      <c r="IZ65" s="86">
        <f t="shared" si="72"/>
        <v>2.8600048858587273E-3</v>
      </c>
      <c r="JA65" s="86">
        <f t="shared" si="72"/>
        <v>1.8707923193228497E-3</v>
      </c>
      <c r="JB65" s="86">
        <f t="shared" si="72"/>
        <v>1.1509002326260181E-3</v>
      </c>
      <c r="JC65" s="86">
        <f t="shared" si="72"/>
        <v>7.6472022766323016E-4</v>
      </c>
      <c r="JD65" s="86">
        <f t="shared" si="72"/>
        <v>7.5302990268899278E-4</v>
      </c>
      <c r="JE65" s="86">
        <f t="shared" si="72"/>
        <v>8.7728641565142486E-4</v>
      </c>
      <c r="JF65" s="86">
        <f t="shared" si="72"/>
        <v>4.3507335154311012E-4</v>
      </c>
      <c r="JG65" s="86">
        <f t="shared" si="72"/>
        <v>6.0704934385120795E-4</v>
      </c>
      <c r="JH65" s="86">
        <f t="shared" si="72"/>
        <v>1.2011464176296669E-3</v>
      </c>
      <c r="JI65" s="86">
        <f t="shared" si="72"/>
        <v>3.6260142007218656E-4</v>
      </c>
      <c r="JJ65" s="86">
        <f t="shared" si="72"/>
        <v>1.3121214406922833E-3</v>
      </c>
      <c r="JK65" s="86">
        <f t="shared" si="72"/>
        <v>6.6822450898225123E-4</v>
      </c>
      <c r="JL65" s="86">
        <f t="shared" si="72"/>
        <v>1.5833654456527528E-4</v>
      </c>
      <c r="JM65" s="86">
        <f t="shared" si="72"/>
        <v>2.0668690019917028E-5</v>
      </c>
    </row>
    <row r="66" spans="2:273" x14ac:dyDescent="0.25">
      <c r="B66" s="2">
        <v>39</v>
      </c>
      <c r="C66" s="37">
        <v>66.650999999999996</v>
      </c>
      <c r="D66" s="37">
        <v>65.27</v>
      </c>
      <c r="E66" s="37">
        <v>63.889000000000003</v>
      </c>
      <c r="F66" s="37">
        <v>66.111000000000004</v>
      </c>
      <c r="G66" s="37">
        <v>67.206000000000003</v>
      </c>
      <c r="H66" s="37">
        <v>66.650999999999996</v>
      </c>
      <c r="I66" s="37">
        <v>70.873000000000005</v>
      </c>
      <c r="J66" s="37">
        <v>67.27</v>
      </c>
      <c r="K66" s="37">
        <v>67.856999999999999</v>
      </c>
      <c r="L66" s="37">
        <v>68.221999999999994</v>
      </c>
      <c r="M66" s="37">
        <v>69.174999999999997</v>
      </c>
      <c r="N66" s="37">
        <v>64.397000000000006</v>
      </c>
      <c r="O66" s="37">
        <v>69.81</v>
      </c>
      <c r="P66" s="37">
        <v>61.645000000000003</v>
      </c>
      <c r="Q66" s="37">
        <v>56.597000000000001</v>
      </c>
      <c r="S66" s="4">
        <f t="shared" si="74"/>
        <v>62.068111930759258</v>
      </c>
      <c r="T66" s="4">
        <f t="shared" si="74"/>
        <v>62.300330225076145</v>
      </c>
      <c r="U66" s="4">
        <f t="shared" si="74"/>
        <v>61.488105483537076</v>
      </c>
      <c r="V66" s="4">
        <f t="shared" si="74"/>
        <v>63.622377363537218</v>
      </c>
      <c r="W66" s="4">
        <f t="shared" si="74"/>
        <v>64.437030704163902</v>
      </c>
      <c r="X66" s="4">
        <f t="shared" si="74"/>
        <v>64.478521682516998</v>
      </c>
      <c r="Y66" s="4">
        <f t="shared" si="74"/>
        <v>67.373290980495355</v>
      </c>
      <c r="Z66" s="4">
        <f t="shared" si="74"/>
        <v>66.962250787113874</v>
      </c>
      <c r="AA66" s="4">
        <f t="shared" si="74"/>
        <v>65.073678877295507</v>
      </c>
      <c r="AB66" s="4">
        <f t="shared" si="74"/>
        <v>65.424584990809763</v>
      </c>
      <c r="AC66" s="4">
        <f t="shared" si="74"/>
        <v>66.194372800579501</v>
      </c>
      <c r="AD66" s="4">
        <f t="shared" si="74"/>
        <v>63.667998909086045</v>
      </c>
      <c r="AE66" s="4">
        <f t="shared" si="74"/>
        <v>64.528527398546601</v>
      </c>
      <c r="AF66" s="4">
        <f t="shared" si="74"/>
        <v>61.611503298206664</v>
      </c>
      <c r="AG66" s="4">
        <f t="shared" si="74"/>
        <v>57.36009435937865</v>
      </c>
      <c r="AI66" s="4">
        <f t="shared" si="75"/>
        <v>4.5828880692407381</v>
      </c>
      <c r="AJ66" s="4">
        <f t="shared" si="75"/>
        <v>2.969669774923851</v>
      </c>
      <c r="AK66" s="4">
        <f t="shared" si="75"/>
        <v>2.4008945164629267</v>
      </c>
      <c r="AL66" s="4">
        <f t="shared" si="75"/>
        <v>2.4886226364627859</v>
      </c>
      <c r="AM66" s="4">
        <f t="shared" si="75"/>
        <v>2.7689692958361007</v>
      </c>
      <c r="AN66" s="4">
        <f t="shared" si="75"/>
        <v>2.172478317482998</v>
      </c>
      <c r="AO66" s="4">
        <f t="shared" si="75"/>
        <v>3.4997090195046496</v>
      </c>
      <c r="AP66" s="4">
        <f t="shared" si="75"/>
        <v>0.30774921288612234</v>
      </c>
      <c r="AQ66" s="4">
        <f t="shared" si="75"/>
        <v>2.7833211227044927</v>
      </c>
      <c r="AR66" s="4">
        <f t="shared" si="75"/>
        <v>2.7974150091902317</v>
      </c>
      <c r="AS66" s="4">
        <f t="shared" si="75"/>
        <v>2.9806271994204963</v>
      </c>
      <c r="AT66" s="4">
        <f t="shared" si="75"/>
        <v>0.72900109091396104</v>
      </c>
      <c r="AU66" s="4">
        <f t="shared" si="75"/>
        <v>5.2814726014534017</v>
      </c>
      <c r="AV66" s="4">
        <f t="shared" si="75"/>
        <v>3.3496701793339412E-2</v>
      </c>
      <c r="AW66" s="4">
        <f t="shared" si="75"/>
        <v>-0.76309435937864833</v>
      </c>
      <c r="AY66" s="2">
        <f t="shared" si="65"/>
        <v>59.339973958230054</v>
      </c>
      <c r="AZ66" s="2">
        <f t="shared" si="65"/>
        <v>58.960159390654184</v>
      </c>
      <c r="BA66" s="2">
        <f t="shared" si="65"/>
        <v>59.052825771341766</v>
      </c>
      <c r="BB66" s="2">
        <f t="shared" si="65"/>
        <v>62.018553254860599</v>
      </c>
      <c r="BC66" s="2">
        <f t="shared" si="65"/>
        <v>63.336578543654056</v>
      </c>
      <c r="BD66" s="2">
        <f t="shared" si="65"/>
        <v>63.409973185369957</v>
      </c>
      <c r="BE66" s="2">
        <f t="shared" si="65"/>
        <v>66.08366651915992</v>
      </c>
      <c r="BF66" s="2">
        <f t="shared" si="65"/>
        <v>66.290099857517077</v>
      </c>
      <c r="BG66" s="2">
        <f t="shared" si="65"/>
        <v>64.170848558395221</v>
      </c>
      <c r="BH66" s="2">
        <f t="shared" si="65"/>
        <v>63.883115177680168</v>
      </c>
      <c r="BI66" s="2">
        <f t="shared" si="65"/>
        <v>65.632139337842673</v>
      </c>
      <c r="BJ66" s="2">
        <f t="shared" si="65"/>
        <v>62.016516490963014</v>
      </c>
      <c r="BK66" s="2">
        <f t="shared" si="65"/>
        <v>63.533314307076239</v>
      </c>
      <c r="BL66" s="2">
        <f t="shared" si="65"/>
        <v>61.340226862958772</v>
      </c>
      <c r="BM66" s="2">
        <f t="shared" si="65"/>
        <v>57.324547821688455</v>
      </c>
      <c r="BO66" s="2">
        <f t="shared" si="10"/>
        <v>66.650999999999996</v>
      </c>
      <c r="BP66" s="2">
        <f t="shared" si="11"/>
        <v>65.27</v>
      </c>
      <c r="BQ66" s="2">
        <f t="shared" si="12"/>
        <v>63.889000000000003</v>
      </c>
      <c r="BR66" s="2">
        <f t="shared" si="13"/>
        <v>66.111000000000004</v>
      </c>
      <c r="BS66" s="2">
        <f t="shared" si="14"/>
        <v>67.206000000000003</v>
      </c>
      <c r="BT66" s="2">
        <f t="shared" si="15"/>
        <v>66.650999999999996</v>
      </c>
      <c r="BU66" s="2">
        <f t="shared" si="16"/>
        <v>70.873000000000005</v>
      </c>
      <c r="BV66" s="2">
        <f t="shared" si="17"/>
        <v>67.27</v>
      </c>
      <c r="BW66" s="2">
        <f t="shared" si="18"/>
        <v>67.856999999999999</v>
      </c>
      <c r="BX66" s="2">
        <f t="shared" si="19"/>
        <v>68.221999999999994</v>
      </c>
      <c r="BY66" s="2">
        <f t="shared" si="20"/>
        <v>69.174999999999997</v>
      </c>
      <c r="BZ66" s="2">
        <f t="shared" si="21"/>
        <v>64.397000000000006</v>
      </c>
      <c r="CA66" s="2">
        <f t="shared" si="22"/>
        <v>69.81</v>
      </c>
      <c r="CB66" s="2">
        <f t="shared" si="23"/>
        <v>61.645000000000003</v>
      </c>
      <c r="CC66" s="2">
        <f t="shared" si="24"/>
        <v>56.597000000000001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63.538194503171233</v>
      </c>
      <c r="DL66" s="2">
        <f t="shared" si="76"/>
        <v>63.844256948383446</v>
      </c>
      <c r="DM66" s="2">
        <f t="shared" si="76"/>
        <v>62.935389006342497</v>
      </c>
      <c r="DN66" s="2">
        <f t="shared" si="76"/>
        <v>65.436664451827241</v>
      </c>
      <c r="DO66" s="2">
        <f t="shared" si="76"/>
        <v>67.116349728547135</v>
      </c>
      <c r="DP66" s="2">
        <f t="shared" si="76"/>
        <v>67.462815161582597</v>
      </c>
      <c r="DQ66" s="2">
        <f t="shared" si="76"/>
        <v>69.873149582691838</v>
      </c>
      <c r="DR66" s="2">
        <f t="shared" si="76"/>
        <v>69.754831707317081</v>
      </c>
      <c r="DS66" s="2">
        <f t="shared" si="76"/>
        <v>67.107450348432067</v>
      </c>
      <c r="DT66" s="2">
        <f t="shared" si="76"/>
        <v>67.660976442162507</v>
      </c>
      <c r="DU66" s="2">
        <f t="shared" si="76"/>
        <v>69.755560998650452</v>
      </c>
      <c r="DV66" s="2">
        <f t="shared" si="76"/>
        <v>64.867517265680078</v>
      </c>
      <c r="DW66" s="2">
        <f t="shared" si="76"/>
        <v>66.386259581881532</v>
      </c>
      <c r="DX66" s="2">
        <f t="shared" si="76"/>
        <v>62.95602418207681</v>
      </c>
      <c r="DY66" s="2">
        <f t="shared" si="76"/>
        <v>57.903935483870974</v>
      </c>
      <c r="EA66" s="2">
        <f t="shared" si="77"/>
        <v>53.370271383404614</v>
      </c>
      <c r="EB66" s="2">
        <f t="shared" si="77"/>
        <v>52.311239454899415</v>
      </c>
      <c r="EC66" s="2">
        <f t="shared" si="77"/>
        <v>53.332098539861022</v>
      </c>
      <c r="ED66" s="2">
        <f t="shared" si="77"/>
        <v>56.597689693011091</v>
      </c>
      <c r="EE66" s="2">
        <f t="shared" si="77"/>
        <v>56.934877723189011</v>
      </c>
      <c r="EF66" s="2">
        <f t="shared" si="77"/>
        <v>56.502948519307402</v>
      </c>
      <c r="EG66" s="2">
        <f t="shared" si="77"/>
        <v>59.765816273693957</v>
      </c>
      <c r="EH66" s="2">
        <f t="shared" si="77"/>
        <v>59.948305876126483</v>
      </c>
      <c r="EI66" s="2">
        <f t="shared" si="77"/>
        <v>59.016483605571587</v>
      </c>
      <c r="EJ66" s="2">
        <f t="shared" si="77"/>
        <v>57.95339547443519</v>
      </c>
      <c r="EK66" s="2">
        <f t="shared" si="77"/>
        <v>57.994567129401709</v>
      </c>
      <c r="EL66" s="2">
        <f t="shared" si="77"/>
        <v>57.471311401207039</v>
      </c>
      <c r="EM66" s="2">
        <f t="shared" si="77"/>
        <v>58.635137500000006</v>
      </c>
      <c r="EN66" s="2">
        <f t="shared" si="77"/>
        <v>58.063490812434992</v>
      </c>
      <c r="EO66" s="2">
        <f t="shared" si="77"/>
        <v>55.956186920454442</v>
      </c>
      <c r="EQ66" s="2">
        <f t="shared" si="78"/>
        <v>52.111140831929788</v>
      </c>
      <c r="ER66" s="2">
        <f t="shared" si="78"/>
        <v>52.302928972552607</v>
      </c>
      <c r="ES66" s="2">
        <f t="shared" si="78"/>
        <v>53.617166961494235</v>
      </c>
      <c r="ET66" s="2">
        <f t="shared" si="78"/>
        <v>55.482534021115036</v>
      </c>
      <c r="EU66" s="2">
        <f t="shared" si="78"/>
        <v>56.307512248254831</v>
      </c>
      <c r="EV66" s="2">
        <f t="shared" si="78"/>
        <v>57.276798791532777</v>
      </c>
      <c r="EW66" s="2">
        <f t="shared" si="78"/>
        <v>61.056748796783495</v>
      </c>
      <c r="EX66" s="2">
        <f t="shared" si="78"/>
        <v>60.645138434452747</v>
      </c>
      <c r="EY66" s="2">
        <f t="shared" si="78"/>
        <v>59.328970259209157</v>
      </c>
      <c r="EZ66" s="2">
        <f t="shared" si="78"/>
        <v>57.745647321004064</v>
      </c>
      <c r="FA66" s="2">
        <f t="shared" si="78"/>
        <v>58.027246989014856</v>
      </c>
      <c r="FB66" s="2">
        <f t="shared" si="78"/>
        <v>58.104187535677667</v>
      </c>
      <c r="FC66" s="2">
        <f t="shared" si="78"/>
        <v>57.106477130781876</v>
      </c>
      <c r="FD66" s="2">
        <f t="shared" si="78"/>
        <v>56.856744952504172</v>
      </c>
      <c r="FE66" s="2">
        <f t="shared" si="78"/>
        <v>55.693011956607812</v>
      </c>
      <c r="FG66" s="2">
        <f t="shared" si="79"/>
        <v>0.41288564922112919</v>
      </c>
      <c r="FH66" s="2">
        <f t="shared" si="79"/>
        <v>0.42348824332914453</v>
      </c>
      <c r="FI66" s="2">
        <f t="shared" si="79"/>
        <v>0.40429585974350557</v>
      </c>
      <c r="FJ66" s="2">
        <f t="shared" si="79"/>
        <v>0.38670588862071903</v>
      </c>
      <c r="FK66" s="2">
        <f t="shared" si="79"/>
        <v>0.3712384053077844</v>
      </c>
      <c r="FL66" s="2">
        <f t="shared" si="79"/>
        <v>0.36979158030896164</v>
      </c>
      <c r="FM66" s="2">
        <f t="shared" si="79"/>
        <v>0.37492840582929049</v>
      </c>
      <c r="FN66" s="2">
        <f t="shared" si="79"/>
        <v>0.35331052093448351</v>
      </c>
      <c r="FO66" s="2">
        <f t="shared" si="79"/>
        <v>0.3629490802164454</v>
      </c>
      <c r="FP66" s="2">
        <f t="shared" si="79"/>
        <v>0.38916564052603753</v>
      </c>
      <c r="FQ66" s="2">
        <f t="shared" si="79"/>
        <v>0.35060151295002023</v>
      </c>
      <c r="FR66" s="2">
        <f t="shared" si="79"/>
        <v>0.38546951787830935</v>
      </c>
      <c r="FS66" s="2">
        <f t="shared" si="79"/>
        <v>0.36806460813917052</v>
      </c>
      <c r="FT66" s="2">
        <f t="shared" si="79"/>
        <v>0.33025336694897911</v>
      </c>
      <c r="FU66" s="2">
        <f t="shared" si="79"/>
        <v>0.2974633683346814</v>
      </c>
      <c r="FW66" s="2">
        <f t="shared" si="67"/>
        <v>2.4625250945187118E-5</v>
      </c>
      <c r="FX66" s="2">
        <f t="shared" si="67"/>
        <v>2.8774433063953451E-5</v>
      </c>
      <c r="FY66" s="2">
        <f t="shared" si="67"/>
        <v>2.5750000535597553E-5</v>
      </c>
      <c r="FZ66" s="2">
        <f t="shared" si="67"/>
        <v>2.4757406723854456E-5</v>
      </c>
      <c r="GA66" s="2">
        <f t="shared" si="67"/>
        <v>2.8299195273888505E-5</v>
      </c>
      <c r="GB66" s="2">
        <f t="shared" si="67"/>
        <v>3.1568651788107908E-5</v>
      </c>
      <c r="GC66" s="2">
        <f t="shared" si="67"/>
        <v>3.3542571099737513E-5</v>
      </c>
      <c r="GD66" s="2">
        <f t="shared" si="67"/>
        <v>2.4252849880782633E-5</v>
      </c>
      <c r="GE66" s="2">
        <f t="shared" si="67"/>
        <v>2.287248471230155E-5</v>
      </c>
      <c r="GF66" s="2">
        <f t="shared" si="67"/>
        <v>2.0694375822648059E-5</v>
      </c>
      <c r="GG66" s="2">
        <f t="shared" si="67"/>
        <v>1.7856464222811132E-5</v>
      </c>
      <c r="GH66" s="2">
        <f t="shared" si="67"/>
        <v>1.7592684387874382E-5</v>
      </c>
      <c r="GI66" s="2">
        <f t="shared" si="67"/>
        <v>2.0647554771444015E-5</v>
      </c>
      <c r="GJ66" s="2">
        <f t="shared" si="67"/>
        <v>1.7982977454139555E-5</v>
      </c>
      <c r="GK66" s="2">
        <f t="shared" si="67"/>
        <v>1.4491650491840572E-5</v>
      </c>
      <c r="GM66" s="86">
        <f t="shared" si="68"/>
        <v>3.3242442417312388E-3</v>
      </c>
      <c r="GN66" s="86">
        <f t="shared" si="68"/>
        <v>4.0855424626363617E-3</v>
      </c>
      <c r="GO66" s="86">
        <f t="shared" si="68"/>
        <v>2.7635003073703218E-3</v>
      </c>
      <c r="GP66" s="86">
        <f t="shared" si="68"/>
        <v>1.7732353591576626E-3</v>
      </c>
      <c r="GQ66" s="86">
        <f t="shared" si="68"/>
        <v>1.2099864894682456E-3</v>
      </c>
      <c r="GR66" s="86">
        <f t="shared" si="68"/>
        <v>1.1893789707373788E-3</v>
      </c>
      <c r="GS66" s="86">
        <f t="shared" si="68"/>
        <v>1.3700533185041039E-3</v>
      </c>
      <c r="GT66" s="86">
        <f t="shared" si="68"/>
        <v>7.1628775726991693E-4</v>
      </c>
      <c r="GU66" s="86">
        <f t="shared" si="68"/>
        <v>9.7435374799030908E-4</v>
      </c>
      <c r="GV66" s="86">
        <f t="shared" si="68"/>
        <v>1.8500286993601536E-3</v>
      </c>
      <c r="GW66" s="86">
        <f t="shared" si="68"/>
        <v>6.0952426342894799E-4</v>
      </c>
      <c r="GX66" s="86">
        <f t="shared" si="68"/>
        <v>1.9636150609199199E-3</v>
      </c>
      <c r="GY66" s="86">
        <f t="shared" si="68"/>
        <v>1.0719365813746911E-3</v>
      </c>
      <c r="GZ66" s="86">
        <f t="shared" si="68"/>
        <v>2.8301792209633683E-4</v>
      </c>
      <c r="HA66" s="86">
        <f t="shared" si="68"/>
        <v>4.3620273998330798E-5</v>
      </c>
      <c r="HC66" s="86">
        <f t="shared" si="73"/>
        <v>7.9067253074458691E-11</v>
      </c>
      <c r="HD66" s="86">
        <f t="shared" si="69"/>
        <v>2.3655452479787627E-10</v>
      </c>
      <c r="HE66" s="86">
        <f t="shared" si="69"/>
        <v>1.9297324630715414E-10</v>
      </c>
      <c r="HF66" s="86">
        <f t="shared" si="69"/>
        <v>5.1629378390703957E-12</v>
      </c>
      <c r="HG66" s="86">
        <f t="shared" si="69"/>
        <v>8.6932127720852444E-16</v>
      </c>
      <c r="HH66" s="86">
        <f t="shared" si="69"/>
        <v>6.1083655630187517E-13</v>
      </c>
      <c r="HI66" s="86">
        <f t="shared" si="69"/>
        <v>2.2849225284321704E-12</v>
      </c>
      <c r="HJ66" s="86">
        <f t="shared" si="69"/>
        <v>2.9373351642415362E-13</v>
      </c>
      <c r="HK66" s="86">
        <f t="shared" si="69"/>
        <v>5.5621052976312731E-13</v>
      </c>
      <c r="HL66" s="86">
        <f t="shared" si="69"/>
        <v>5.4292488136076456E-12</v>
      </c>
      <c r="HM66" s="86">
        <f t="shared" si="69"/>
        <v>1.0808068900169218E-14</v>
      </c>
      <c r="HN66" s="86">
        <f t="shared" si="69"/>
        <v>1.9937937750949243E-13</v>
      </c>
      <c r="HO66" s="86">
        <f t="shared" si="69"/>
        <v>4.1632395853590766E-13</v>
      </c>
      <c r="HP66" s="86">
        <f t="shared" si="69"/>
        <v>3.4047660135561173E-15</v>
      </c>
      <c r="HQ66" s="86">
        <f t="shared" si="69"/>
        <v>6.2432610334944829E-19</v>
      </c>
      <c r="HS66" s="86">
        <f t="shared" si="70"/>
        <v>9.0817724079608736E-68</v>
      </c>
      <c r="HT66" s="86">
        <f t="shared" si="70"/>
        <v>6.9112596498611374E-62</v>
      </c>
      <c r="HU66" s="86">
        <f t="shared" si="70"/>
        <v>3.7858145280574774E-66</v>
      </c>
      <c r="HV66" s="86">
        <f t="shared" si="70"/>
        <v>3.1724913498724379E-78</v>
      </c>
      <c r="HW66" s="86">
        <f t="shared" si="70"/>
        <v>3.7563924162533121E-108</v>
      </c>
      <c r="HX66" s="86">
        <f t="shared" si="70"/>
        <v>4.1051960595855958E-84</v>
      </c>
      <c r="HY66" s="86">
        <f t="shared" si="70"/>
        <v>2.5496556858637433E-79</v>
      </c>
      <c r="HZ66" s="86">
        <f t="shared" si="70"/>
        <v>9.0255217826946261E-90</v>
      </c>
      <c r="IA66" s="86">
        <f t="shared" si="70"/>
        <v>2.4926354363283995E-86</v>
      </c>
      <c r="IB66" s="86">
        <f t="shared" si="70"/>
        <v>6.7323790406038592E-80</v>
      </c>
      <c r="IC66" s="86">
        <f t="shared" si="70"/>
        <v>5.852041773346012E-101</v>
      </c>
      <c r="ID66" s="86">
        <f t="shared" si="70"/>
        <v>1.436543080062266E-89</v>
      </c>
      <c r="IE66" s="86">
        <f t="shared" si="70"/>
        <v>5.5181227110948021E-86</v>
      </c>
      <c r="IF66" s="86">
        <f t="shared" si="70"/>
        <v>1.0826067461242952E-60</v>
      </c>
      <c r="IG66" s="86">
        <f t="shared" si="70"/>
        <v>5.8212534981177827E-43</v>
      </c>
      <c r="II66" s="86">
        <f t="shared" si="71"/>
        <v>3.5353090548026269E-150</v>
      </c>
      <c r="IJ66" s="86">
        <f t="shared" si="71"/>
        <v>7.657881662407664E-137</v>
      </c>
      <c r="IK66" s="86">
        <f t="shared" si="71"/>
        <v>2.6826025395884541E-149</v>
      </c>
      <c r="IL66" s="86">
        <f t="shared" si="71"/>
        <v>7.4363774899426373E-177</v>
      </c>
      <c r="IM66" s="86">
        <f t="shared" si="71"/>
        <v>2.147523890846244E-244</v>
      </c>
      <c r="IN66" s="86">
        <f t="shared" si="71"/>
        <v>2.5474398746607964E-187</v>
      </c>
      <c r="IO66" s="86">
        <f t="shared" si="71"/>
        <v>5.218432832452678E-176</v>
      </c>
      <c r="IP66" s="86">
        <f t="shared" si="71"/>
        <v>1.2205108460204521E-202</v>
      </c>
      <c r="IQ66" s="86">
        <f t="shared" si="71"/>
        <v>8.7989682276196535E-194</v>
      </c>
      <c r="IR66" s="86">
        <f t="shared" si="71"/>
        <v>8.6513535391249179E-180</v>
      </c>
      <c r="IS66" s="86">
        <f t="shared" si="71"/>
        <v>1.560937149731991E-228</v>
      </c>
      <c r="IT66" s="86">
        <f t="shared" si="71"/>
        <v>4.1998358122737568E-201</v>
      </c>
      <c r="IU66" s="86">
        <f t="shared" si="71"/>
        <v>4.7759692427653461E-192</v>
      </c>
      <c r="IV66" s="86">
        <f t="shared" si="71"/>
        <v>4.3957569252691629E-214</v>
      </c>
      <c r="IW66" s="86">
        <f t="shared" si="71"/>
        <v>7.2428941037216913E-143</v>
      </c>
      <c r="IY66" s="86">
        <f t="shared" si="72"/>
        <v>3.324244320798492E-3</v>
      </c>
      <c r="IZ66" s="86">
        <f t="shared" si="72"/>
        <v>4.0855426991908868E-3</v>
      </c>
      <c r="JA66" s="86">
        <f t="shared" si="72"/>
        <v>2.7635005003435681E-3</v>
      </c>
      <c r="JB66" s="86">
        <f t="shared" si="72"/>
        <v>1.7732353643206003E-3</v>
      </c>
      <c r="JC66" s="86">
        <f t="shared" si="72"/>
        <v>1.2099864894691149E-3</v>
      </c>
      <c r="JD66" s="86">
        <f t="shared" si="72"/>
        <v>1.1893789713482152E-3</v>
      </c>
      <c r="JE66" s="86">
        <f t="shared" si="72"/>
        <v>1.3700533207890264E-3</v>
      </c>
      <c r="JF66" s="86">
        <f t="shared" si="72"/>
        <v>7.162877575636505E-4</v>
      </c>
      <c r="JG66" s="86">
        <f t="shared" si="72"/>
        <v>9.7435374854651965E-4</v>
      </c>
      <c r="JH66" s="86">
        <f t="shared" si="72"/>
        <v>1.8500287047894025E-3</v>
      </c>
      <c r="JI66" s="86">
        <f t="shared" si="72"/>
        <v>6.0952426343975608E-4</v>
      </c>
      <c r="JJ66" s="86">
        <f t="shared" si="72"/>
        <v>1.9636150611192994E-3</v>
      </c>
      <c r="JK66" s="86">
        <f t="shared" si="72"/>
        <v>1.071936581791015E-3</v>
      </c>
      <c r="JL66" s="86">
        <f t="shared" si="72"/>
        <v>2.8301792209974161E-4</v>
      </c>
      <c r="JM66" s="86">
        <f t="shared" si="72"/>
        <v>4.3620273998331422E-5</v>
      </c>
    </row>
    <row r="67" spans="2:273" x14ac:dyDescent="0.25">
      <c r="B67" s="2">
        <v>40</v>
      </c>
      <c r="C67" s="37">
        <v>66.221999999999994</v>
      </c>
      <c r="D67" s="37">
        <v>65.73</v>
      </c>
      <c r="E67" s="37">
        <v>65.81</v>
      </c>
      <c r="F67" s="37">
        <v>68.683000000000007</v>
      </c>
      <c r="G67" s="37">
        <v>65.697999999999993</v>
      </c>
      <c r="H67" s="37">
        <v>68.650999999999996</v>
      </c>
      <c r="I67" s="37">
        <v>71.238</v>
      </c>
      <c r="J67" s="37">
        <v>69</v>
      </c>
      <c r="K67" s="37">
        <v>66.951999999999998</v>
      </c>
      <c r="L67" s="37">
        <v>69.540000000000006</v>
      </c>
      <c r="M67" s="37">
        <v>69.81</v>
      </c>
      <c r="N67" s="37">
        <v>67.475999999999999</v>
      </c>
      <c r="O67" s="37">
        <v>66.968000000000004</v>
      </c>
      <c r="P67" s="37">
        <v>59.177</v>
      </c>
      <c r="Q67" s="37">
        <v>60.371000000000002</v>
      </c>
      <c r="S67" s="4">
        <f t="shared" si="74"/>
        <v>62.992674536300555</v>
      </c>
      <c r="T67" s="4">
        <f t="shared" si="74"/>
        <v>63.320658778204596</v>
      </c>
      <c r="U67" s="4">
        <f t="shared" si="74"/>
        <v>62.322814165628124</v>
      </c>
      <c r="V67" s="4">
        <f t="shared" si="74"/>
        <v>64.279932133625152</v>
      </c>
      <c r="W67" s="4">
        <f t="shared" si="74"/>
        <v>64.891241813280075</v>
      </c>
      <c r="X67" s="4">
        <f t="shared" si="74"/>
        <v>64.872512568496191</v>
      </c>
      <c r="Y67" s="4">
        <f t="shared" si="74"/>
        <v>67.844651674927448</v>
      </c>
      <c r="Z67" s="4">
        <f t="shared" si="74"/>
        <v>67.190496104428547</v>
      </c>
      <c r="AA67" s="4">
        <f t="shared" si="74"/>
        <v>65.423059583322825</v>
      </c>
      <c r="AB67" s="4">
        <f t="shared" si="74"/>
        <v>65.999686666451296</v>
      </c>
      <c r="AC67" s="4">
        <f t="shared" si="74"/>
        <v>66.487025969569714</v>
      </c>
      <c r="AD67" s="4">
        <f t="shared" si="74"/>
        <v>64.26911304820338</v>
      </c>
      <c r="AE67" s="4">
        <f t="shared" si="74"/>
        <v>64.990406199670247</v>
      </c>
      <c r="AF67" s="4">
        <f t="shared" si="74"/>
        <v>61.809042659294491</v>
      </c>
      <c r="AG67" s="4">
        <f t="shared" si="74"/>
        <v>57.379800430407577</v>
      </c>
      <c r="AI67" s="4">
        <f t="shared" si="75"/>
        <v>3.2293254636994391</v>
      </c>
      <c r="AJ67" s="4">
        <f t="shared" si="75"/>
        <v>2.4093412217954082</v>
      </c>
      <c r="AK67" s="4">
        <f t="shared" si="75"/>
        <v>3.4871858343718785</v>
      </c>
      <c r="AL67" s="4">
        <f t="shared" si="75"/>
        <v>4.4030678663748546</v>
      </c>
      <c r="AM67" s="4">
        <f t="shared" si="75"/>
        <v>0.80675818671991806</v>
      </c>
      <c r="AN67" s="4">
        <f t="shared" si="75"/>
        <v>3.7784874315038053</v>
      </c>
      <c r="AO67" s="4">
        <f t="shared" si="75"/>
        <v>3.3933483250725516</v>
      </c>
      <c r="AP67" s="4">
        <f t="shared" si="75"/>
        <v>1.8095038955714529</v>
      </c>
      <c r="AQ67" s="4">
        <f t="shared" si="75"/>
        <v>1.5289404166771732</v>
      </c>
      <c r="AR67" s="4">
        <f t="shared" si="75"/>
        <v>3.5403133335487098</v>
      </c>
      <c r="AS67" s="4">
        <f t="shared" si="75"/>
        <v>3.3229740304302879</v>
      </c>
      <c r="AT67" s="4">
        <f t="shared" si="75"/>
        <v>3.2068869517966192</v>
      </c>
      <c r="AU67" s="4">
        <f t="shared" si="75"/>
        <v>1.9775938003297568</v>
      </c>
      <c r="AV67" s="4">
        <f t="shared" si="75"/>
        <v>-2.6320426592944912</v>
      </c>
      <c r="AW67" s="4">
        <f t="shared" si="75"/>
        <v>2.9911995695924247</v>
      </c>
      <c r="AY67" s="2">
        <f t="shared" si="65"/>
        <v>59.203859011378363</v>
      </c>
      <c r="AZ67" s="2">
        <f t="shared" si="65"/>
        <v>58.75589388029892</v>
      </c>
      <c r="BA67" s="2">
        <f t="shared" si="65"/>
        <v>58.888763049011729</v>
      </c>
      <c r="BB67" s="2">
        <f t="shared" si="65"/>
        <v>61.927989405008574</v>
      </c>
      <c r="BC67" s="2">
        <f t="shared" si="65"/>
        <v>63.235727142121</v>
      </c>
      <c r="BD67" s="2">
        <f t="shared" si="65"/>
        <v>63.267238797445842</v>
      </c>
      <c r="BE67" s="2">
        <f t="shared" si="65"/>
        <v>65.927891367205405</v>
      </c>
      <c r="BF67" s="2">
        <f t="shared" si="65"/>
        <v>66.140307911048268</v>
      </c>
      <c r="BG67" s="2">
        <f t="shared" si="65"/>
        <v>64.045934734941014</v>
      </c>
      <c r="BH67" s="2">
        <f t="shared" si="65"/>
        <v>63.740548895188915</v>
      </c>
      <c r="BI67" s="2">
        <f t="shared" si="65"/>
        <v>65.591664127296099</v>
      </c>
      <c r="BJ67" s="2">
        <f t="shared" si="65"/>
        <v>61.908520051629971</v>
      </c>
      <c r="BK67" s="2">
        <f t="shared" si="65"/>
        <v>63.474136880909661</v>
      </c>
      <c r="BL67" s="2">
        <f t="shared" si="65"/>
        <v>61.351044790429519</v>
      </c>
      <c r="BM67" s="2">
        <f t="shared" si="65"/>
        <v>57.309572702058702</v>
      </c>
      <c r="BO67" s="2">
        <f t="shared" si="10"/>
        <v>66.221999999999994</v>
      </c>
      <c r="BP67" s="2">
        <f t="shared" si="11"/>
        <v>65.73</v>
      </c>
      <c r="BQ67" s="2">
        <f t="shared" si="12"/>
        <v>65.81</v>
      </c>
      <c r="BR67" s="2">
        <f t="shared" si="13"/>
        <v>68.683000000000007</v>
      </c>
      <c r="BS67" s="2">
        <f t="shared" si="14"/>
        <v>65.697999999999993</v>
      </c>
      <c r="BT67" s="2">
        <f t="shared" si="15"/>
        <v>68.650999999999996</v>
      </c>
      <c r="BU67" s="2">
        <f t="shared" si="16"/>
        <v>71.238</v>
      </c>
      <c r="BV67" s="2">
        <f t="shared" si="17"/>
        <v>69</v>
      </c>
      <c r="BW67" s="2">
        <f t="shared" si="18"/>
        <v>66.951999999999998</v>
      </c>
      <c r="BX67" s="2">
        <f t="shared" si="19"/>
        <v>69.540000000000006</v>
      </c>
      <c r="BY67" s="2">
        <f t="shared" si="20"/>
        <v>69.81</v>
      </c>
      <c r="BZ67" s="2">
        <f t="shared" si="21"/>
        <v>67.475999999999999</v>
      </c>
      <c r="CA67" s="2">
        <f t="shared" si="22"/>
        <v>66.968000000000004</v>
      </c>
      <c r="CB67" s="2">
        <f t="shared" si="23"/>
        <v>59.177</v>
      </c>
      <c r="CC67" s="2">
        <f t="shared" si="24"/>
        <v>60.371000000000002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63.792738900634234</v>
      </c>
      <c r="DL67" s="2">
        <f t="shared" si="76"/>
        <v>64.039857710072127</v>
      </c>
      <c r="DM67" s="2">
        <f t="shared" si="76"/>
        <v>63.113849894291754</v>
      </c>
      <c r="DN67" s="2">
        <f t="shared" si="76"/>
        <v>65.718009966777402</v>
      </c>
      <c r="DO67" s="2">
        <f t="shared" si="76"/>
        <v>67.409888420711468</v>
      </c>
      <c r="DP67" s="2">
        <f t="shared" si="76"/>
        <v>67.693983841739652</v>
      </c>
      <c r="DQ67" s="2">
        <f t="shared" si="76"/>
        <v>70.060608864759743</v>
      </c>
      <c r="DR67" s="2">
        <f t="shared" si="76"/>
        <v>69.923340592334498</v>
      </c>
      <c r="DS67" s="2">
        <f t="shared" si="76"/>
        <v>67.265547038327526</v>
      </c>
      <c r="DT67" s="2">
        <f t="shared" si="76"/>
        <v>67.87667683479313</v>
      </c>
      <c r="DU67" s="2">
        <f t="shared" si="76"/>
        <v>70.166582456140333</v>
      </c>
      <c r="DV67" s="2">
        <f t="shared" si="76"/>
        <v>65.04766370683582</v>
      </c>
      <c r="DW67" s="2">
        <f t="shared" si="76"/>
        <v>66.667011846689888</v>
      </c>
      <c r="DX67" s="2">
        <f t="shared" si="76"/>
        <v>63.205382645803695</v>
      </c>
      <c r="DY67" s="2">
        <f t="shared" si="76"/>
        <v>57.986322580645165</v>
      </c>
      <c r="EA67" s="2">
        <f t="shared" si="77"/>
        <v>53.252803802429383</v>
      </c>
      <c r="EB67" s="2">
        <f t="shared" si="77"/>
        <v>52.195549967553539</v>
      </c>
      <c r="EC67" s="2">
        <f t="shared" si="77"/>
        <v>53.211116069337088</v>
      </c>
      <c r="ED67" s="2">
        <f t="shared" si="77"/>
        <v>56.44618176355322</v>
      </c>
      <c r="EE67" s="2">
        <f t="shared" si="77"/>
        <v>56.788112945835351</v>
      </c>
      <c r="EF67" s="2">
        <f t="shared" si="77"/>
        <v>56.386802975127111</v>
      </c>
      <c r="EG67" s="2">
        <f t="shared" si="77"/>
        <v>59.644048913546008</v>
      </c>
      <c r="EH67" s="2">
        <f t="shared" si="77"/>
        <v>59.82517242714259</v>
      </c>
      <c r="EI67" s="2">
        <f t="shared" si="77"/>
        <v>58.892061660872038</v>
      </c>
      <c r="EJ67" s="2">
        <f t="shared" si="77"/>
        <v>57.819725553790818</v>
      </c>
      <c r="EK67" s="2">
        <f t="shared" si="77"/>
        <v>57.863418299366593</v>
      </c>
      <c r="EL67" s="2">
        <f t="shared" si="77"/>
        <v>57.344291417934933</v>
      </c>
      <c r="EM67" s="2">
        <f t="shared" si="77"/>
        <v>58.474678903345733</v>
      </c>
      <c r="EN67" s="2">
        <f t="shared" si="77"/>
        <v>57.921443141107126</v>
      </c>
      <c r="EO67" s="2">
        <f t="shared" si="77"/>
        <v>55.851900793402883</v>
      </c>
      <c r="EQ67" s="2">
        <f t="shared" si="78"/>
        <v>52.011304168517988</v>
      </c>
      <c r="ER67" s="2">
        <f t="shared" si="78"/>
        <v>52.187193144569662</v>
      </c>
      <c r="ES67" s="2">
        <f t="shared" si="78"/>
        <v>53.491842387212401</v>
      </c>
      <c r="ET67" s="2">
        <f t="shared" si="78"/>
        <v>55.34690542792989</v>
      </c>
      <c r="EU67" s="2">
        <f t="shared" si="78"/>
        <v>56.169417168282877</v>
      </c>
      <c r="EV67" s="2">
        <f t="shared" si="78"/>
        <v>57.149424285067518</v>
      </c>
      <c r="EW67" s="2">
        <f t="shared" si="78"/>
        <v>60.916302158244832</v>
      </c>
      <c r="EX67" s="2">
        <f t="shared" si="78"/>
        <v>60.512184531509014</v>
      </c>
      <c r="EY67" s="2">
        <f t="shared" si="78"/>
        <v>59.200197232877528</v>
      </c>
      <c r="EZ67" s="2">
        <f t="shared" si="78"/>
        <v>57.614765339353667</v>
      </c>
      <c r="FA67" s="2">
        <f t="shared" si="78"/>
        <v>57.895870500066167</v>
      </c>
      <c r="FB67" s="2">
        <f t="shared" si="78"/>
        <v>57.968487892385809</v>
      </c>
      <c r="FC67" s="2">
        <f t="shared" si="78"/>
        <v>56.96674235388241</v>
      </c>
      <c r="FD67" s="2">
        <f t="shared" si="78"/>
        <v>56.730993621826521</v>
      </c>
      <c r="FE67" s="2">
        <f t="shared" si="78"/>
        <v>55.591714625069287</v>
      </c>
      <c r="FG67" s="2">
        <f t="shared" si="79"/>
        <v>0.43537709907933619</v>
      </c>
      <c r="FH67" s="2">
        <f t="shared" si="79"/>
        <v>0.44611839551781912</v>
      </c>
      <c r="FI67" s="2">
        <f t="shared" si="79"/>
        <v>0.4266594302199902</v>
      </c>
      <c r="FJ67" s="2">
        <f t="shared" si="79"/>
        <v>0.40876412265861423</v>
      </c>
      <c r="FK67" s="2">
        <f t="shared" si="79"/>
        <v>0.39297969447066528</v>
      </c>
      <c r="FL67" s="2">
        <f t="shared" si="79"/>
        <v>0.39150089611785566</v>
      </c>
      <c r="FM67" s="2">
        <f t="shared" si="79"/>
        <v>0.39674943633757342</v>
      </c>
      <c r="FN67" s="2">
        <f t="shared" si="79"/>
        <v>0.3746274461743288</v>
      </c>
      <c r="FO67" s="2">
        <f t="shared" si="79"/>
        <v>0.3845017798473232</v>
      </c>
      <c r="FP67" s="2">
        <f t="shared" si="79"/>
        <v>0.41127009302395851</v>
      </c>
      <c r="FQ67" s="2">
        <f t="shared" si="79"/>
        <v>0.37184897364091785</v>
      </c>
      <c r="FR67" s="2">
        <f t="shared" si="79"/>
        <v>0.40750408758708434</v>
      </c>
      <c r="FS67" s="2">
        <f t="shared" si="79"/>
        <v>0.38973523767385182</v>
      </c>
      <c r="FT67" s="2">
        <f t="shared" si="79"/>
        <v>0.3509340673850122</v>
      </c>
      <c r="FU67" s="2">
        <f t="shared" si="79"/>
        <v>0.31706279814823007</v>
      </c>
      <c r="FW67" s="2">
        <f t="shared" si="67"/>
        <v>2.7000986587013734E-5</v>
      </c>
      <c r="FX67" s="2">
        <f t="shared" si="67"/>
        <v>3.1550450873629537E-5</v>
      </c>
      <c r="FY67" s="2">
        <f t="shared" si="67"/>
        <v>2.8234243995241632E-5</v>
      </c>
      <c r="FZ67" s="2">
        <f t="shared" si="67"/>
        <v>2.7145891826436737E-5</v>
      </c>
      <c r="GA67" s="2">
        <f t="shared" si="67"/>
        <v>3.1029365868125988E-5</v>
      </c>
      <c r="GB67" s="2">
        <f t="shared" si="67"/>
        <v>3.4614232943192165E-5</v>
      </c>
      <c r="GC67" s="2">
        <f t="shared" si="67"/>
        <v>3.6778578833301778E-5</v>
      </c>
      <c r="GD67" s="2">
        <f t="shared" si="67"/>
        <v>2.6592658865215172E-5</v>
      </c>
      <c r="GE67" s="2">
        <f t="shared" si="67"/>
        <v>2.5079125436649564E-5</v>
      </c>
      <c r="GF67" s="2">
        <f t="shared" si="67"/>
        <v>2.2690886568699461E-5</v>
      </c>
      <c r="GG67" s="2">
        <f t="shared" si="67"/>
        <v>1.9579189950288632E-5</v>
      </c>
      <c r="GH67" s="2">
        <f t="shared" si="67"/>
        <v>1.9289962101878551E-5</v>
      </c>
      <c r="GI67" s="2">
        <f t="shared" si="67"/>
        <v>2.2639548511700607E-5</v>
      </c>
      <c r="GJ67" s="2">
        <f t="shared" si="67"/>
        <v>1.9717908470312969E-5</v>
      </c>
      <c r="GK67" s="2">
        <f t="shared" si="67"/>
        <v>1.5889756574512519E-5</v>
      </c>
      <c r="GM67" s="86">
        <f t="shared" si="68"/>
        <v>4.772999773501917E-3</v>
      </c>
      <c r="GN67" s="86">
        <f t="shared" si="68"/>
        <v>5.7701795028963143E-3</v>
      </c>
      <c r="GO67" s="86">
        <f t="shared" si="68"/>
        <v>4.0304884590242071E-3</v>
      </c>
      <c r="GP67" s="86">
        <f t="shared" si="68"/>
        <v>2.692553789877994E-3</v>
      </c>
      <c r="GQ67" s="86">
        <f t="shared" si="68"/>
        <v>1.8850299259228658E-3</v>
      </c>
      <c r="GR67" s="86">
        <f t="shared" si="68"/>
        <v>1.8499294810901705E-3</v>
      </c>
      <c r="GS67" s="86">
        <f t="shared" si="68"/>
        <v>2.1079186974996998E-3</v>
      </c>
      <c r="GT67" s="86">
        <f t="shared" si="68"/>
        <v>1.1593586328512504E-3</v>
      </c>
      <c r="GU67" s="86">
        <f t="shared" si="68"/>
        <v>1.5390734808516007E-3</v>
      </c>
      <c r="GV67" s="86">
        <f t="shared" si="68"/>
        <v>2.8080206262041415E-3</v>
      </c>
      <c r="GW67" s="86">
        <f t="shared" si="68"/>
        <v>1.0062440903164586E-3</v>
      </c>
      <c r="GX67" s="86">
        <f t="shared" si="68"/>
        <v>2.9009186682981058E-3</v>
      </c>
      <c r="GY67" s="86">
        <f t="shared" si="68"/>
        <v>1.6919652604310287E-3</v>
      </c>
      <c r="GZ67" s="86">
        <f t="shared" si="68"/>
        <v>4.9560850253053024E-4</v>
      </c>
      <c r="HA67" s="86">
        <f t="shared" si="68"/>
        <v>8.9549262277067299E-5</v>
      </c>
      <c r="HC67" s="86">
        <f t="shared" si="73"/>
        <v>1.900214465497607E-10</v>
      </c>
      <c r="HD67" s="86">
        <f t="shared" si="69"/>
        <v>5.4147978795730071E-10</v>
      </c>
      <c r="HE67" s="86">
        <f t="shared" si="69"/>
        <v>4.5613334422454637E-10</v>
      </c>
      <c r="HF67" s="86">
        <f t="shared" si="69"/>
        <v>1.4157292264470086E-11</v>
      </c>
      <c r="HG67" s="86">
        <f t="shared" si="69"/>
        <v>3.5061470711549595E-15</v>
      </c>
      <c r="HH67" s="86">
        <f t="shared" si="69"/>
        <v>1.8474275153790887E-12</v>
      </c>
      <c r="HI67" s="86">
        <f t="shared" si="69"/>
        <v>6.5452675514660179E-12</v>
      </c>
      <c r="HJ67" s="86">
        <f t="shared" si="69"/>
        <v>9.1652598588633909E-13</v>
      </c>
      <c r="HK67" s="86">
        <f t="shared" si="69"/>
        <v>1.6608579737408052E-12</v>
      </c>
      <c r="HL67" s="86">
        <f t="shared" si="69"/>
        <v>1.4748329499842567E-11</v>
      </c>
      <c r="HM67" s="86">
        <f t="shared" si="69"/>
        <v>3.7454157777131632E-14</v>
      </c>
      <c r="HN67" s="86">
        <f t="shared" si="69"/>
        <v>6.039770418527172E-13</v>
      </c>
      <c r="HO67" s="86">
        <f t="shared" si="69"/>
        <v>1.231517008813022E-12</v>
      </c>
      <c r="HP67" s="86">
        <f t="shared" si="69"/>
        <v>1.2245071561453524E-14</v>
      </c>
      <c r="HQ67" s="86">
        <f t="shared" si="69"/>
        <v>3.2434907694455604E-18</v>
      </c>
      <c r="HS67" s="86">
        <f t="shared" si="70"/>
        <v>3.0747232979436246E-66</v>
      </c>
      <c r="HT67" s="86">
        <f t="shared" si="70"/>
        <v>1.7914306920953331E-60</v>
      </c>
      <c r="HU67" s="86">
        <f t="shared" si="70"/>
        <v>1.2324197719610581E-64</v>
      </c>
      <c r="HV67" s="86">
        <f t="shared" si="70"/>
        <v>1.9500350619941391E-76</v>
      </c>
      <c r="HW67" s="86">
        <f t="shared" si="70"/>
        <v>1.2283263733546827E-105</v>
      </c>
      <c r="HX67" s="86">
        <f t="shared" si="70"/>
        <v>3.7041585315318677E-82</v>
      </c>
      <c r="HY67" s="86">
        <f t="shared" si="70"/>
        <v>1.8039438040630055E-77</v>
      </c>
      <c r="HZ67" s="86">
        <f t="shared" si="70"/>
        <v>1.0153643450401829E-87</v>
      </c>
      <c r="IA67" s="86">
        <f t="shared" si="70"/>
        <v>2.248267185400218E-84</v>
      </c>
      <c r="IB67" s="86">
        <f t="shared" si="70"/>
        <v>4.1803042492081903E-78</v>
      </c>
      <c r="IC67" s="86">
        <f t="shared" si="70"/>
        <v>1.0385322061755549E-98</v>
      </c>
      <c r="ID67" s="86">
        <f t="shared" si="70"/>
        <v>1.3765052562994703E-87</v>
      </c>
      <c r="IE67" s="86">
        <f t="shared" si="70"/>
        <v>4.6329807300450329E-84</v>
      </c>
      <c r="IF67" s="86">
        <f t="shared" si="70"/>
        <v>2.2430616515991594E-59</v>
      </c>
      <c r="IG67" s="86">
        <f t="shared" si="70"/>
        <v>4.6444888098298285E-42</v>
      </c>
      <c r="II67" s="86">
        <f t="shared" si="71"/>
        <v>1.2854514984804193E-147</v>
      </c>
      <c r="IJ67" s="86">
        <f t="shared" si="71"/>
        <v>1.7748278570651652E-134</v>
      </c>
      <c r="IK67" s="86">
        <f t="shared" si="71"/>
        <v>9.6539922026960851E-147</v>
      </c>
      <c r="IL67" s="86">
        <f t="shared" si="71"/>
        <v>7.8336160707218425E-174</v>
      </c>
      <c r="IM67" s="86">
        <f t="shared" si="71"/>
        <v>3.7538095201887572E-240</v>
      </c>
      <c r="IN67" s="86">
        <f t="shared" si="71"/>
        <v>4.8333352215920139E-184</v>
      </c>
      <c r="IO67" s="86">
        <f t="shared" si="71"/>
        <v>6.5132611470572083E-173</v>
      </c>
      <c r="IP67" s="86">
        <f t="shared" si="71"/>
        <v>3.5303132009977247E-199</v>
      </c>
      <c r="IQ67" s="86">
        <f t="shared" si="71"/>
        <v>1.7176277061224925E-190</v>
      </c>
      <c r="IR67" s="86">
        <f t="shared" si="71"/>
        <v>9.1096271451009927E-177</v>
      </c>
      <c r="IS67" s="86">
        <f t="shared" si="71"/>
        <v>9.8201529080062028E-225</v>
      </c>
      <c r="IT67" s="86">
        <f t="shared" si="71"/>
        <v>9.072116114395474E-198</v>
      </c>
      <c r="IU67" s="86">
        <f t="shared" si="71"/>
        <v>8.1099339296514988E-189</v>
      </c>
      <c r="IV67" s="86">
        <f t="shared" si="71"/>
        <v>1.5917130716151146E-210</v>
      </c>
      <c r="IW67" s="86">
        <f t="shared" si="71"/>
        <v>1.5100550133091254E-140</v>
      </c>
      <c r="IY67" s="86">
        <f t="shared" si="72"/>
        <v>4.7729999635233635E-3</v>
      </c>
      <c r="IZ67" s="86">
        <f t="shared" si="72"/>
        <v>5.7701800443761024E-3</v>
      </c>
      <c r="JA67" s="86">
        <f t="shared" si="72"/>
        <v>4.0304889151575518E-3</v>
      </c>
      <c r="JB67" s="86">
        <f t="shared" si="72"/>
        <v>2.6925538040352861E-3</v>
      </c>
      <c r="JC67" s="86">
        <f t="shared" si="72"/>
        <v>1.8850299259263719E-3</v>
      </c>
      <c r="JD67" s="86">
        <f t="shared" si="72"/>
        <v>1.8499294829375981E-3</v>
      </c>
      <c r="JE67" s="86">
        <f t="shared" si="72"/>
        <v>2.1079187040449671E-3</v>
      </c>
      <c r="JF67" s="86">
        <f t="shared" si="72"/>
        <v>1.1593586337677764E-3</v>
      </c>
      <c r="JG67" s="86">
        <f t="shared" si="72"/>
        <v>1.5390734825124586E-3</v>
      </c>
      <c r="JH67" s="86">
        <f t="shared" si="72"/>
        <v>2.8080206409524708E-3</v>
      </c>
      <c r="JI67" s="86">
        <f t="shared" si="72"/>
        <v>1.0062440903539128E-3</v>
      </c>
      <c r="JJ67" s="86">
        <f t="shared" si="72"/>
        <v>2.9009186689020828E-3</v>
      </c>
      <c r="JK67" s="86">
        <f t="shared" si="72"/>
        <v>1.6919652616625457E-3</v>
      </c>
      <c r="JL67" s="86">
        <f t="shared" si="72"/>
        <v>4.9560850254277533E-4</v>
      </c>
      <c r="JM67" s="86">
        <f t="shared" si="72"/>
        <v>8.9549262277070538E-5</v>
      </c>
    </row>
    <row r="68" spans="2:273" x14ac:dyDescent="0.25">
      <c r="B68" s="2">
        <v>41</v>
      </c>
      <c r="C68" s="37">
        <v>69.635000000000005</v>
      </c>
      <c r="D68" s="37">
        <v>70.031999999999996</v>
      </c>
      <c r="E68" s="37">
        <v>64.951999999999998</v>
      </c>
      <c r="F68" s="37">
        <v>68.238</v>
      </c>
      <c r="G68" s="37">
        <v>67.206000000000003</v>
      </c>
      <c r="H68" s="37">
        <v>68.921000000000006</v>
      </c>
      <c r="I68" s="37">
        <v>73.412999999999997</v>
      </c>
      <c r="J68" s="37">
        <v>71.078999999999994</v>
      </c>
      <c r="K68" s="37">
        <v>67.905000000000001</v>
      </c>
      <c r="L68" s="37">
        <v>70.888999999999996</v>
      </c>
      <c r="M68" s="37">
        <v>70.555999999999997</v>
      </c>
      <c r="N68" s="37">
        <v>70.063000000000002</v>
      </c>
      <c r="O68" s="37">
        <v>68.570999999999998</v>
      </c>
      <c r="P68" s="37">
        <v>63.774000000000001</v>
      </c>
      <c r="Q68" s="37">
        <v>59.161000000000001</v>
      </c>
      <c r="S68" s="4">
        <f t="shared" si="74"/>
        <v>64.241914166915976</v>
      </c>
      <c r="T68" s="4">
        <f t="shared" si="74"/>
        <v>64.696847195286026</v>
      </c>
      <c r="U68" s="4">
        <f t="shared" si="74"/>
        <v>63.484675990328547</v>
      </c>
      <c r="V68" s="4">
        <f t="shared" si="74"/>
        <v>65.210277181419215</v>
      </c>
      <c r="W68" s="4">
        <f t="shared" si="74"/>
        <v>65.560553059925851</v>
      </c>
      <c r="X68" s="4">
        <f t="shared" si="74"/>
        <v>65.47666828279155</v>
      </c>
      <c r="Y68" s="4">
        <f t="shared" si="74"/>
        <v>68.557917140497551</v>
      </c>
      <c r="Z68" s="4">
        <f t="shared" si="74"/>
        <v>67.584307778780811</v>
      </c>
      <c r="AA68" s="4">
        <f t="shared" si="74"/>
        <v>65.969886940645225</v>
      </c>
      <c r="AB68" s="4">
        <f t="shared" si="74"/>
        <v>66.838106618410322</v>
      </c>
      <c r="AC68" s="4">
        <f t="shared" si="74"/>
        <v>66.920389912641824</v>
      </c>
      <c r="AD68" s="4">
        <f t="shared" si="74"/>
        <v>65.111766424878994</v>
      </c>
      <c r="AE68" s="4">
        <f t="shared" si="74"/>
        <v>65.662609044437801</v>
      </c>
      <c r="AF68" s="4">
        <f t="shared" si="74"/>
        <v>62.099063912055222</v>
      </c>
      <c r="AG68" s="4">
        <f t="shared" si="74"/>
        <v>57.42050975091508</v>
      </c>
      <c r="AI68" s="4">
        <f t="shared" si="75"/>
        <v>5.3930858330840294</v>
      </c>
      <c r="AJ68" s="4">
        <f t="shared" si="75"/>
        <v>5.3351528047139709</v>
      </c>
      <c r="AK68" s="4">
        <f t="shared" si="75"/>
        <v>1.4673240096714508</v>
      </c>
      <c r="AL68" s="4">
        <f t="shared" si="75"/>
        <v>3.0277228185807843</v>
      </c>
      <c r="AM68" s="4">
        <f t="shared" si="75"/>
        <v>1.6454469400741516</v>
      </c>
      <c r="AN68" s="4">
        <f t="shared" si="75"/>
        <v>3.4443317172084562</v>
      </c>
      <c r="AO68" s="4">
        <f t="shared" si="75"/>
        <v>4.8550828595024456</v>
      </c>
      <c r="AP68" s="4">
        <f t="shared" si="75"/>
        <v>3.4946922212191822</v>
      </c>
      <c r="AQ68" s="4">
        <f t="shared" si="75"/>
        <v>1.9351130593547765</v>
      </c>
      <c r="AR68" s="4">
        <f t="shared" si="75"/>
        <v>4.0508933815896739</v>
      </c>
      <c r="AS68" s="4">
        <f t="shared" si="75"/>
        <v>3.6356100873581738</v>
      </c>
      <c r="AT68" s="4">
        <f t="shared" si="75"/>
        <v>4.9512335751210088</v>
      </c>
      <c r="AU68" s="4">
        <f t="shared" si="75"/>
        <v>2.9083909555621972</v>
      </c>
      <c r="AV68" s="4">
        <f t="shared" si="75"/>
        <v>1.6749360879447792</v>
      </c>
      <c r="AW68" s="4">
        <f t="shared" si="75"/>
        <v>1.740490249084921</v>
      </c>
      <c r="AY68" s="2">
        <f t="shared" si="65"/>
        <v>59.048072745561491</v>
      </c>
      <c r="AZ68" s="2">
        <f t="shared" si="65"/>
        <v>58.53479730891749</v>
      </c>
      <c r="BA68" s="2">
        <f t="shared" si="65"/>
        <v>58.708206005917688</v>
      </c>
      <c r="BB68" s="2">
        <f t="shared" si="65"/>
        <v>61.814703825645921</v>
      </c>
      <c r="BC68" s="2">
        <f t="shared" si="65"/>
        <v>63.110945051956286</v>
      </c>
      <c r="BD68" s="2">
        <f t="shared" si="65"/>
        <v>63.104320505450048</v>
      </c>
      <c r="BE68" s="2">
        <f t="shared" si="65"/>
        <v>65.754130203491329</v>
      </c>
      <c r="BF68" s="2">
        <f t="shared" si="65"/>
        <v>65.972911242525313</v>
      </c>
      <c r="BG68" s="2">
        <f t="shared" si="65"/>
        <v>63.904833891738406</v>
      </c>
      <c r="BH68" s="2">
        <f t="shared" si="65"/>
        <v>63.578749330948085</v>
      </c>
      <c r="BI68" s="2">
        <f t="shared" si="65"/>
        <v>65.521634260489918</v>
      </c>
      <c r="BJ68" s="2">
        <f t="shared" si="65"/>
        <v>61.783956020561895</v>
      </c>
      <c r="BK68" s="2">
        <f t="shared" si="65"/>
        <v>63.392000196962222</v>
      </c>
      <c r="BL68" s="2">
        <f t="shared" si="65"/>
        <v>61.342408086400319</v>
      </c>
      <c r="BM68" s="2">
        <f t="shared" si="65"/>
        <v>57.285722019562712</v>
      </c>
      <c r="BO68" s="2">
        <f t="shared" si="10"/>
        <v>69.635000000000005</v>
      </c>
      <c r="BP68" s="2">
        <f t="shared" si="11"/>
        <v>70.031999999999996</v>
      </c>
      <c r="BQ68" s="2">
        <f t="shared" si="12"/>
        <v>64.951999999999998</v>
      </c>
      <c r="BR68" s="2">
        <f t="shared" si="13"/>
        <v>68.238</v>
      </c>
      <c r="BS68" s="2">
        <f t="shared" si="14"/>
        <v>67.206000000000003</v>
      </c>
      <c r="BT68" s="2">
        <f t="shared" si="15"/>
        <v>68.921000000000006</v>
      </c>
      <c r="BU68" s="2">
        <f t="shared" si="16"/>
        <v>73.412999999999997</v>
      </c>
      <c r="BV68" s="2">
        <f t="shared" si="17"/>
        <v>71.078999999999994</v>
      </c>
      <c r="BW68" s="2">
        <f t="shared" si="18"/>
        <v>67.905000000000001</v>
      </c>
      <c r="BX68" s="2">
        <f t="shared" si="19"/>
        <v>70.888999999999996</v>
      </c>
      <c r="BY68" s="2">
        <f t="shared" si="20"/>
        <v>70.555999999999997</v>
      </c>
      <c r="BZ68" s="2">
        <f t="shared" si="21"/>
        <v>70.063000000000002</v>
      </c>
      <c r="CA68" s="2">
        <f t="shared" si="22"/>
        <v>68.570999999999998</v>
      </c>
      <c r="CB68" s="2">
        <f t="shared" si="23"/>
        <v>63.774000000000001</v>
      </c>
      <c r="CC68" s="2">
        <f t="shared" si="24"/>
        <v>59.161000000000001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64.047283298097241</v>
      </c>
      <c r="DL68" s="2">
        <f t="shared" si="76"/>
        <v>64.235458471760808</v>
      </c>
      <c r="DM68" s="2">
        <f t="shared" si="76"/>
        <v>63.292310782241017</v>
      </c>
      <c r="DN68" s="2">
        <f t="shared" si="76"/>
        <v>65.999355481727576</v>
      </c>
      <c r="DO68" s="2">
        <f t="shared" si="76"/>
        <v>67.703427112875801</v>
      </c>
      <c r="DP68" s="2">
        <f t="shared" si="76"/>
        <v>67.925152521896706</v>
      </c>
      <c r="DQ68" s="2">
        <f t="shared" si="76"/>
        <v>70.248068146827649</v>
      </c>
      <c r="DR68" s="2">
        <f t="shared" si="76"/>
        <v>70.091849477351928</v>
      </c>
      <c r="DS68" s="2">
        <f t="shared" si="76"/>
        <v>67.423643728222999</v>
      </c>
      <c r="DT68" s="2">
        <f t="shared" si="76"/>
        <v>68.092377227423754</v>
      </c>
      <c r="DU68" s="2">
        <f t="shared" si="76"/>
        <v>70.577603913630213</v>
      </c>
      <c r="DV68" s="2">
        <f t="shared" si="76"/>
        <v>65.227810147991562</v>
      </c>
      <c r="DW68" s="2">
        <f t="shared" si="76"/>
        <v>66.947764111498259</v>
      </c>
      <c r="DX68" s="2">
        <f t="shared" si="76"/>
        <v>63.45474110953058</v>
      </c>
      <c r="DY68" s="2">
        <f t="shared" si="76"/>
        <v>58.068709677419363</v>
      </c>
      <c r="EA68" s="2">
        <f t="shared" si="77"/>
        <v>53.13533622145416</v>
      </c>
      <c r="EB68" s="2">
        <f t="shared" si="77"/>
        <v>52.079860480207657</v>
      </c>
      <c r="EC68" s="2">
        <f t="shared" si="77"/>
        <v>53.090133598813154</v>
      </c>
      <c r="ED68" s="2">
        <f t="shared" si="77"/>
        <v>56.294673834095349</v>
      </c>
      <c r="EE68" s="2">
        <f t="shared" si="77"/>
        <v>56.641348168481699</v>
      </c>
      <c r="EF68" s="2">
        <f t="shared" si="77"/>
        <v>56.270657430946812</v>
      </c>
      <c r="EG68" s="2">
        <f t="shared" si="77"/>
        <v>59.522281553398066</v>
      </c>
      <c r="EH68" s="2">
        <f t="shared" si="77"/>
        <v>59.702038978158697</v>
      </c>
      <c r="EI68" s="2">
        <f t="shared" si="77"/>
        <v>58.767639716172482</v>
      </c>
      <c r="EJ68" s="2">
        <f t="shared" si="77"/>
        <v>57.686055633146452</v>
      </c>
      <c r="EK68" s="2">
        <f t="shared" si="77"/>
        <v>57.732269469331477</v>
      </c>
      <c r="EL68" s="2">
        <f t="shared" si="77"/>
        <v>57.217271434662827</v>
      </c>
      <c r="EM68" s="2">
        <f t="shared" si="77"/>
        <v>58.314220306691453</v>
      </c>
      <c r="EN68" s="2">
        <f t="shared" si="77"/>
        <v>57.779395469779267</v>
      </c>
      <c r="EO68" s="2">
        <f t="shared" si="77"/>
        <v>55.747614666351325</v>
      </c>
      <c r="EQ68" s="2">
        <f t="shared" si="78"/>
        <v>51.911467505106188</v>
      </c>
      <c r="ER68" s="2">
        <f t="shared" si="78"/>
        <v>52.071457316586709</v>
      </c>
      <c r="ES68" s="2">
        <f t="shared" si="78"/>
        <v>53.36651781293056</v>
      </c>
      <c r="ET68" s="2">
        <f t="shared" si="78"/>
        <v>55.211276834744751</v>
      </c>
      <c r="EU68" s="2">
        <f t="shared" si="78"/>
        <v>56.031322088310922</v>
      </c>
      <c r="EV68" s="2">
        <f t="shared" si="78"/>
        <v>57.022049778602266</v>
      </c>
      <c r="EW68" s="2">
        <f t="shared" si="78"/>
        <v>60.775855519706163</v>
      </c>
      <c r="EX68" s="2">
        <f t="shared" si="78"/>
        <v>60.379230628565281</v>
      </c>
      <c r="EY68" s="2">
        <f t="shared" si="78"/>
        <v>59.071424206545913</v>
      </c>
      <c r="EZ68" s="2">
        <f t="shared" si="78"/>
        <v>57.483883357703277</v>
      </c>
      <c r="FA68" s="2">
        <f t="shared" si="78"/>
        <v>57.764494011117471</v>
      </c>
      <c r="FB68" s="2">
        <f t="shared" si="78"/>
        <v>57.832788249093959</v>
      </c>
      <c r="FC68" s="2">
        <f t="shared" si="78"/>
        <v>56.82700757698295</v>
      </c>
      <c r="FD68" s="2">
        <f t="shared" si="78"/>
        <v>56.605242291148869</v>
      </c>
      <c r="FE68" s="2">
        <f t="shared" si="78"/>
        <v>55.490417293530768</v>
      </c>
      <c r="FG68" s="2">
        <f t="shared" si="79"/>
        <v>0.45813769840234092</v>
      </c>
      <c r="FH68" s="2">
        <f t="shared" si="79"/>
        <v>0.4689741200805837</v>
      </c>
      <c r="FI68" s="2">
        <f t="shared" si="79"/>
        <v>0.44932696720002102</v>
      </c>
      <c r="FJ68" s="2">
        <f t="shared" si="79"/>
        <v>0.4311959486076517</v>
      </c>
      <c r="FK68" s="2">
        <f t="shared" si="79"/>
        <v>0.41515354655623132</v>
      </c>
      <c r="FL68" s="2">
        <f t="shared" si="79"/>
        <v>0.41364816724266162</v>
      </c>
      <c r="FM68" s="2">
        <f t="shared" si="79"/>
        <v>0.41898917685665205</v>
      </c>
      <c r="FN68" s="2">
        <f t="shared" si="79"/>
        <v>0.39644206993315234</v>
      </c>
      <c r="FO68" s="2">
        <f t="shared" si="79"/>
        <v>0.40651762467398533</v>
      </c>
      <c r="FP68" s="2">
        <f t="shared" si="79"/>
        <v>0.43373855262266919</v>
      </c>
      <c r="FQ68" s="2">
        <f t="shared" si="79"/>
        <v>0.39360363615791133</v>
      </c>
      <c r="FR68" s="2">
        <f t="shared" si="79"/>
        <v>0.4299170467131504</v>
      </c>
      <c r="FS68" s="2">
        <f t="shared" si="79"/>
        <v>0.41185022938185589</v>
      </c>
      <c r="FT68" s="2">
        <f t="shared" si="79"/>
        <v>0.37219013109798471</v>
      </c>
      <c r="FU68" s="2">
        <f t="shared" si="79"/>
        <v>0.33733353138876787</v>
      </c>
      <c r="FW68" s="2">
        <f t="shared" si="67"/>
        <v>2.960591594341221E-5</v>
      </c>
      <c r="FX68" s="2">
        <f t="shared" si="67"/>
        <v>3.4594276158846118E-5</v>
      </c>
      <c r="FY68" s="2">
        <f t="shared" si="67"/>
        <v>3.0958148595715062E-5</v>
      </c>
      <c r="FZ68" s="2">
        <f t="shared" si="67"/>
        <v>2.9764800548933312E-5</v>
      </c>
      <c r="GA68" s="2">
        <f t="shared" si="67"/>
        <v>3.4022921261584916E-5</v>
      </c>
      <c r="GB68" s="2">
        <f t="shared" si="67"/>
        <v>3.7953624951589049E-5</v>
      </c>
      <c r="GC68" s="2">
        <f t="shared" si="67"/>
        <v>4.032676668313454E-5</v>
      </c>
      <c r="GD68" s="2">
        <f t="shared" si="67"/>
        <v>2.915819581457223E-5</v>
      </c>
      <c r="GE68" s="2">
        <f t="shared" si="67"/>
        <v>2.7498647684206689E-5</v>
      </c>
      <c r="GF68" s="2">
        <f t="shared" si="67"/>
        <v>2.4880007907025863E-5</v>
      </c>
      <c r="GG68" s="2">
        <f t="shared" si="67"/>
        <v>2.146811432612221E-5</v>
      </c>
      <c r="GH68" s="2">
        <f t="shared" si="67"/>
        <v>2.1150983485873055E-5</v>
      </c>
      <c r="GI68" s="2">
        <f t="shared" si="67"/>
        <v>2.4823717093076694E-5</v>
      </c>
      <c r="GJ68" s="2">
        <f t="shared" si="67"/>
        <v>2.1620215582066101E-5</v>
      </c>
      <c r="GK68" s="2">
        <f t="shared" si="67"/>
        <v>1.742274491664563E-5</v>
      </c>
      <c r="GM68" s="86">
        <f t="shared" si="68"/>
        <v>6.771273473999158E-3</v>
      </c>
      <c r="GN68" s="86">
        <f t="shared" si="68"/>
        <v>8.05761321568404E-3</v>
      </c>
      <c r="GO68" s="86">
        <f t="shared" si="68"/>
        <v>5.8042073475953852E-3</v>
      </c>
      <c r="GP68" s="86">
        <f t="shared" si="68"/>
        <v>4.0295579185708665E-3</v>
      </c>
      <c r="GQ68" s="86">
        <f t="shared" si="68"/>
        <v>2.8916259158001303E-3</v>
      </c>
      <c r="GR68" s="86">
        <f t="shared" si="68"/>
        <v>2.8336280571155483E-3</v>
      </c>
      <c r="GS68" s="86">
        <f t="shared" si="68"/>
        <v>3.1953317005732566E-3</v>
      </c>
      <c r="GT68" s="86">
        <f t="shared" si="68"/>
        <v>1.8449345508645832E-3</v>
      </c>
      <c r="GU68" s="86">
        <f t="shared" si="68"/>
        <v>2.3926470209928909E-3</v>
      </c>
      <c r="GV68" s="86">
        <f t="shared" si="68"/>
        <v>4.200369900050893E-3</v>
      </c>
      <c r="GW68" s="86">
        <f t="shared" si="68"/>
        <v>1.6315335576050066E-3</v>
      </c>
      <c r="GX68" s="86">
        <f t="shared" si="68"/>
        <v>4.2309062737394517E-3</v>
      </c>
      <c r="GY68" s="86">
        <f t="shared" si="68"/>
        <v>2.6279487902760908E-3</v>
      </c>
      <c r="GZ68" s="86">
        <f t="shared" si="68"/>
        <v>8.5032938042665441E-4</v>
      </c>
      <c r="HA68" s="86">
        <f t="shared" si="68"/>
        <v>1.7884302452619358E-4</v>
      </c>
      <c r="HC68" s="86">
        <f t="shared" si="73"/>
        <v>4.4882116418095468E-10</v>
      </c>
      <c r="HD68" s="86">
        <f t="shared" si="69"/>
        <v>1.2194884693841749E-9</v>
      </c>
      <c r="HE68" s="86">
        <f t="shared" si="69"/>
        <v>1.0595928805011983E-9</v>
      </c>
      <c r="HF68" s="86">
        <f t="shared" si="69"/>
        <v>3.8031436737480887E-11</v>
      </c>
      <c r="HG68" s="86">
        <f t="shared" si="69"/>
        <v>1.3731972060163769E-14</v>
      </c>
      <c r="HH68" s="86">
        <f t="shared" si="69"/>
        <v>5.4612492205878812E-12</v>
      </c>
      <c r="HI68" s="86">
        <f t="shared" si="69"/>
        <v>1.8347178692757171E-11</v>
      </c>
      <c r="HJ68" s="86">
        <f t="shared" si="69"/>
        <v>2.7933133168518197E-12</v>
      </c>
      <c r="HK68" s="86">
        <f t="shared" si="69"/>
        <v>4.8503275129684647E-12</v>
      </c>
      <c r="HL68" s="86">
        <f t="shared" si="69"/>
        <v>3.9262204783329133E-11</v>
      </c>
      <c r="HM68" s="86">
        <f t="shared" si="69"/>
        <v>1.2657091863442472E-13</v>
      </c>
      <c r="HN68" s="86">
        <f t="shared" si="69"/>
        <v>1.7898059519691149E-12</v>
      </c>
      <c r="HO68" s="86">
        <f t="shared" si="69"/>
        <v>3.565011402918956E-12</v>
      </c>
      <c r="HP68" s="86">
        <f t="shared" si="69"/>
        <v>4.292028893291561E-14</v>
      </c>
      <c r="HQ68" s="86">
        <f t="shared" si="69"/>
        <v>1.6290347280833715E-17</v>
      </c>
      <c r="HS68" s="86">
        <f t="shared" si="70"/>
        <v>9.9908913750934841E-65</v>
      </c>
      <c r="HT68" s="86">
        <f t="shared" si="70"/>
        <v>4.4681663946654779E-59</v>
      </c>
      <c r="HU68" s="86">
        <f t="shared" si="70"/>
        <v>3.8501531366460384E-63</v>
      </c>
      <c r="HV68" s="86">
        <f t="shared" si="70"/>
        <v>1.1418373923641003E-74</v>
      </c>
      <c r="HW68" s="86">
        <f t="shared" si="70"/>
        <v>3.7484746254208549E-103</v>
      </c>
      <c r="HX68" s="86">
        <f t="shared" si="70"/>
        <v>3.1669262992529327E-80</v>
      </c>
      <c r="HY68" s="86">
        <f t="shared" si="70"/>
        <v>1.2126361906662625E-75</v>
      </c>
      <c r="HZ68" s="86">
        <f t="shared" si="70"/>
        <v>1.0806028988845568E-85</v>
      </c>
      <c r="IA68" s="86">
        <f t="shared" si="70"/>
        <v>1.9242020611782897E-82</v>
      </c>
      <c r="IB68" s="86">
        <f t="shared" si="70"/>
        <v>2.4746769480963308E-76</v>
      </c>
      <c r="IC68" s="86">
        <f t="shared" si="70"/>
        <v>1.7370429016826948E-96</v>
      </c>
      <c r="ID68" s="86">
        <f t="shared" si="70"/>
        <v>1.2522727211472433E-85</v>
      </c>
      <c r="IE68" s="86">
        <f t="shared" si="70"/>
        <v>3.6963749389152231E-82</v>
      </c>
      <c r="IF68" s="86">
        <f t="shared" si="70"/>
        <v>4.4919709371182849E-58</v>
      </c>
      <c r="IG68" s="86">
        <f t="shared" si="70"/>
        <v>3.6223111274953342E-41</v>
      </c>
      <c r="II68" s="86">
        <f t="shared" si="71"/>
        <v>4.4404634308293962E-145</v>
      </c>
      <c r="IJ68" s="86">
        <f t="shared" si="71"/>
        <v>3.9205463528994779E-132</v>
      </c>
      <c r="IK68" s="86">
        <f t="shared" si="71"/>
        <v>3.3002500719170343E-144</v>
      </c>
      <c r="IL68" s="86">
        <f t="shared" si="71"/>
        <v>7.7672463157892612E-171</v>
      </c>
      <c r="IM68" s="86">
        <f t="shared" si="71"/>
        <v>6.0200187231811912E-236</v>
      </c>
      <c r="IN68" s="86">
        <f t="shared" si="71"/>
        <v>8.5742221700922599E-181</v>
      </c>
      <c r="IO68" s="86">
        <f t="shared" si="71"/>
        <v>7.6264561522631503E-170</v>
      </c>
      <c r="IP68" s="86">
        <f t="shared" si="71"/>
        <v>9.5284304161567975E-196</v>
      </c>
      <c r="IQ68" s="86">
        <f t="shared" si="71"/>
        <v>3.1405551172774347E-187</v>
      </c>
      <c r="IR68" s="86">
        <f t="shared" si="71"/>
        <v>9.0377540667730253E-174</v>
      </c>
      <c r="IS68" s="86">
        <f t="shared" si="71"/>
        <v>5.7382098933831101E-221</v>
      </c>
      <c r="IT68" s="86">
        <f t="shared" si="71"/>
        <v>1.836860172023968E-194</v>
      </c>
      <c r="IU68" s="86">
        <f t="shared" si="71"/>
        <v>1.2922378242533991E-185</v>
      </c>
      <c r="IV68" s="86">
        <f t="shared" si="71"/>
        <v>5.378130195431127E-207</v>
      </c>
      <c r="IW68" s="86">
        <f t="shared" si="71"/>
        <v>3.0121955085559908E-138</v>
      </c>
      <c r="IY68" s="86">
        <f t="shared" si="72"/>
        <v>6.7712739228203223E-3</v>
      </c>
      <c r="IZ68" s="86">
        <f t="shared" si="72"/>
        <v>8.0576144351725085E-3</v>
      </c>
      <c r="JA68" s="86">
        <f t="shared" si="72"/>
        <v>5.8042084071882657E-3</v>
      </c>
      <c r="JB68" s="86">
        <f t="shared" si="72"/>
        <v>4.029557956602303E-3</v>
      </c>
      <c r="JC68" s="86">
        <f t="shared" si="72"/>
        <v>2.8916259158138623E-3</v>
      </c>
      <c r="JD68" s="86">
        <f t="shared" si="72"/>
        <v>2.8336280625767974E-3</v>
      </c>
      <c r="JE68" s="86">
        <f t="shared" si="72"/>
        <v>3.1953317189204354E-3</v>
      </c>
      <c r="JF68" s="86">
        <f t="shared" si="72"/>
        <v>1.8449345536578966E-3</v>
      </c>
      <c r="JG68" s="86">
        <f t="shared" si="72"/>
        <v>2.3926470258432185E-3</v>
      </c>
      <c r="JH68" s="86">
        <f t="shared" si="72"/>
        <v>4.2003699393130976E-3</v>
      </c>
      <c r="JI68" s="86">
        <f t="shared" si="72"/>
        <v>1.6315335577315774E-3</v>
      </c>
      <c r="JJ68" s="86">
        <f t="shared" si="72"/>
        <v>4.2309062755292578E-3</v>
      </c>
      <c r="JK68" s="86">
        <f t="shared" si="72"/>
        <v>2.6279487938411024E-3</v>
      </c>
      <c r="JL68" s="86">
        <f t="shared" si="72"/>
        <v>8.5032938046957472E-4</v>
      </c>
      <c r="JM68" s="86">
        <f t="shared" si="72"/>
        <v>1.7884302452620987E-4</v>
      </c>
    </row>
    <row r="69" spans="2:273" x14ac:dyDescent="0.25">
      <c r="B69" s="2">
        <v>42</v>
      </c>
      <c r="C69" s="37">
        <v>70</v>
      </c>
      <c r="D69" s="37">
        <v>71.444000000000003</v>
      </c>
      <c r="E69" s="37">
        <v>69.888999999999996</v>
      </c>
      <c r="F69" s="37">
        <v>69.825000000000003</v>
      </c>
      <c r="G69" s="37">
        <v>73.683000000000007</v>
      </c>
      <c r="H69" s="37">
        <v>72.174999999999997</v>
      </c>
      <c r="I69" s="37">
        <v>73.397000000000006</v>
      </c>
      <c r="J69" s="37">
        <v>72.397000000000006</v>
      </c>
      <c r="K69" s="37">
        <v>68.475999999999999</v>
      </c>
      <c r="L69" s="37">
        <v>73.492000000000004</v>
      </c>
      <c r="M69" s="37">
        <v>74.825000000000003</v>
      </c>
      <c r="N69" s="37">
        <v>69.174999999999997</v>
      </c>
      <c r="O69" s="37">
        <v>71.936999999999998</v>
      </c>
      <c r="P69" s="37">
        <v>64.548000000000002</v>
      </c>
      <c r="Q69" s="37">
        <v>55.145000000000003</v>
      </c>
      <c r="S69" s="4">
        <f t="shared" si="74"/>
        <v>65.901207440097124</v>
      </c>
      <c r="T69" s="4">
        <f t="shared" si="74"/>
        <v>66.514381106497197</v>
      </c>
      <c r="U69" s="4">
        <f t="shared" si="74"/>
        <v>65.064987527594567</v>
      </c>
      <c r="V69" s="4">
        <f t="shared" si="74"/>
        <v>66.505417422151226</v>
      </c>
      <c r="W69" s="4">
        <f t="shared" si="74"/>
        <v>66.527640541479869</v>
      </c>
      <c r="X69" s="4">
        <f t="shared" si="74"/>
        <v>66.370670200881605</v>
      </c>
      <c r="Y69" s="4">
        <f t="shared" si="74"/>
        <v>69.599334105857253</v>
      </c>
      <c r="Z69" s="4">
        <f t="shared" si="74"/>
        <v>68.216440201064756</v>
      </c>
      <c r="AA69" s="4">
        <f t="shared" si="74"/>
        <v>66.792124202039943</v>
      </c>
      <c r="AB69" s="4">
        <f t="shared" si="74"/>
        <v>68.027450727849583</v>
      </c>
      <c r="AC69" s="4">
        <f t="shared" si="74"/>
        <v>67.565868169701531</v>
      </c>
      <c r="AD69" s="4">
        <f t="shared" si="74"/>
        <v>66.270062212777006</v>
      </c>
      <c r="AE69" s="4">
        <f t="shared" si="74"/>
        <v>66.629123736689962</v>
      </c>
      <c r="AF69" s="4">
        <f t="shared" si="74"/>
        <v>62.537316250611006</v>
      </c>
      <c r="AG69" s="4">
        <f t="shared" si="74"/>
        <v>57.504075417137074</v>
      </c>
      <c r="AI69" s="4">
        <f t="shared" si="75"/>
        <v>4.0987925599028756</v>
      </c>
      <c r="AJ69" s="4">
        <f t="shared" si="75"/>
        <v>4.9296188935028056</v>
      </c>
      <c r="AK69" s="4">
        <f t="shared" si="75"/>
        <v>4.8240124724054283</v>
      </c>
      <c r="AL69" s="4">
        <f t="shared" si="75"/>
        <v>3.3195825778487773</v>
      </c>
      <c r="AM69" s="4">
        <f t="shared" si="75"/>
        <v>7.1553594585201381</v>
      </c>
      <c r="AN69" s="4">
        <f t="shared" si="75"/>
        <v>5.804329799118392</v>
      </c>
      <c r="AO69" s="4">
        <f t="shared" si="75"/>
        <v>3.797665894142753</v>
      </c>
      <c r="AP69" s="4">
        <f t="shared" si="75"/>
        <v>4.1805597989352492</v>
      </c>
      <c r="AQ69" s="4">
        <f t="shared" si="75"/>
        <v>1.6838757979600558</v>
      </c>
      <c r="AR69" s="4">
        <f t="shared" si="75"/>
        <v>5.4645492721504212</v>
      </c>
      <c r="AS69" s="4">
        <f t="shared" si="75"/>
        <v>7.2591318302984718</v>
      </c>
      <c r="AT69" s="4">
        <f t="shared" si="75"/>
        <v>2.9049377872229911</v>
      </c>
      <c r="AU69" s="4">
        <f t="shared" si="75"/>
        <v>5.3078762633100354</v>
      </c>
      <c r="AV69" s="4">
        <f t="shared" si="75"/>
        <v>2.0106837493889955</v>
      </c>
      <c r="AW69" s="4">
        <f t="shared" si="75"/>
        <v>-2.3590754171370705</v>
      </c>
      <c r="AY69" s="2">
        <f t="shared" si="65"/>
        <v>58.873365085317147</v>
      </c>
      <c r="AZ69" s="2">
        <f t="shared" si="65"/>
        <v>58.297839214802046</v>
      </c>
      <c r="BA69" s="2">
        <f t="shared" si="65"/>
        <v>58.511842893235986</v>
      </c>
      <c r="BB69" s="2">
        <f t="shared" si="65"/>
        <v>61.679100203637773</v>
      </c>
      <c r="BC69" s="2">
        <f t="shared" si="65"/>
        <v>62.962621570615582</v>
      </c>
      <c r="BD69" s="2">
        <f t="shared" si="65"/>
        <v>62.921759300339929</v>
      </c>
      <c r="BE69" s="2">
        <f t="shared" si="65"/>
        <v>65.562927906187767</v>
      </c>
      <c r="BF69" s="2">
        <f t="shared" si="65"/>
        <v>65.788305996960887</v>
      </c>
      <c r="BG69" s="2">
        <f t="shared" si="65"/>
        <v>63.747877602846337</v>
      </c>
      <c r="BH69" s="2">
        <f t="shared" si="65"/>
        <v>63.398284405362688</v>
      </c>
      <c r="BI69" s="2">
        <f t="shared" si="65"/>
        <v>65.422254551880769</v>
      </c>
      <c r="BJ69" s="2">
        <f t="shared" si="65"/>
        <v>61.643202441787217</v>
      </c>
      <c r="BK69" s="2">
        <f t="shared" si="65"/>
        <v>63.287065479944786</v>
      </c>
      <c r="BL69" s="2">
        <f t="shared" si="65"/>
        <v>61.314061703402949</v>
      </c>
      <c r="BM69" s="2">
        <f t="shared" si="65"/>
        <v>57.252758030380257</v>
      </c>
      <c r="BO69" s="2">
        <f t="shared" si="10"/>
        <v>70</v>
      </c>
      <c r="BP69" s="2" t="str">
        <f t="shared" si="11"/>
        <v/>
      </c>
      <c r="BQ69" s="2">
        <f t="shared" si="12"/>
        <v>69.888999999999996</v>
      </c>
      <c r="BR69" s="2">
        <f t="shared" si="13"/>
        <v>69.825000000000003</v>
      </c>
      <c r="BS69" s="2">
        <f t="shared" si="14"/>
        <v>73.683000000000007</v>
      </c>
      <c r="BT69" s="2">
        <f t="shared" si="15"/>
        <v>72.174999999999997</v>
      </c>
      <c r="BU69" s="2">
        <f t="shared" si="16"/>
        <v>73.397000000000006</v>
      </c>
      <c r="BV69" s="2">
        <f t="shared" si="17"/>
        <v>72.397000000000006</v>
      </c>
      <c r="BW69" s="2">
        <f t="shared" si="18"/>
        <v>68.475999999999999</v>
      </c>
      <c r="BX69" s="2">
        <f t="shared" si="19"/>
        <v>73.492000000000004</v>
      </c>
      <c r="BY69" s="2">
        <f t="shared" si="20"/>
        <v>74.825000000000003</v>
      </c>
      <c r="BZ69" s="2">
        <f t="shared" si="21"/>
        <v>69.174999999999997</v>
      </c>
      <c r="CA69" s="2">
        <f t="shared" si="22"/>
        <v>71.936999999999998</v>
      </c>
      <c r="CB69" s="2">
        <f t="shared" si="23"/>
        <v>64.548000000000002</v>
      </c>
      <c r="CC69" s="2">
        <f t="shared" si="24"/>
        <v>55.145000000000003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64.301827695560235</v>
      </c>
      <c r="DL69" s="2">
        <f t="shared" si="76"/>
        <v>64.431059233449488</v>
      </c>
      <c r="DM69" s="2">
        <f t="shared" si="76"/>
        <v>63.470771670190274</v>
      </c>
      <c r="DN69" s="2">
        <f t="shared" si="76"/>
        <v>66.280700996677737</v>
      </c>
      <c r="DO69" s="2">
        <f t="shared" si="76"/>
        <v>67.996965805040134</v>
      </c>
      <c r="DP69" s="2">
        <f t="shared" si="76"/>
        <v>68.156321202053761</v>
      </c>
      <c r="DQ69" s="2">
        <f t="shared" si="76"/>
        <v>70.435527428895554</v>
      </c>
      <c r="DR69" s="2">
        <f t="shared" si="76"/>
        <v>70.260358362369345</v>
      </c>
      <c r="DS69" s="2">
        <f t="shared" si="76"/>
        <v>67.581740418118471</v>
      </c>
      <c r="DT69" s="2">
        <f t="shared" si="76"/>
        <v>68.308077620054391</v>
      </c>
      <c r="DU69" s="2">
        <f t="shared" si="76"/>
        <v>70.988625371120094</v>
      </c>
      <c r="DV69" s="2">
        <f t="shared" si="76"/>
        <v>65.407956589147304</v>
      </c>
      <c r="DW69" s="2">
        <f t="shared" si="76"/>
        <v>67.228516376306615</v>
      </c>
      <c r="DX69" s="2">
        <f t="shared" si="76"/>
        <v>63.704099573257466</v>
      </c>
      <c r="DY69" s="2">
        <f t="shared" si="76"/>
        <v>58.151096774193554</v>
      </c>
      <c r="EA69" s="2">
        <f t="shared" si="77"/>
        <v>53.01786864047893</v>
      </c>
      <c r="EB69" s="2">
        <f t="shared" si="77"/>
        <v>51.964170992861781</v>
      </c>
      <c r="EC69" s="2">
        <f t="shared" si="77"/>
        <v>52.969151128289219</v>
      </c>
      <c r="ED69" s="2">
        <f t="shared" si="77"/>
        <v>56.143165904637478</v>
      </c>
      <c r="EE69" s="2">
        <f t="shared" si="77"/>
        <v>56.494583391128046</v>
      </c>
      <c r="EF69" s="2">
        <f t="shared" si="77"/>
        <v>56.154511886766521</v>
      </c>
      <c r="EG69" s="2">
        <f t="shared" si="77"/>
        <v>59.400514193250125</v>
      </c>
      <c r="EH69" s="2">
        <f t="shared" si="77"/>
        <v>59.578905529174804</v>
      </c>
      <c r="EI69" s="2">
        <f t="shared" si="77"/>
        <v>58.643217771472926</v>
      </c>
      <c r="EJ69" s="2">
        <f t="shared" si="77"/>
        <v>57.55238571250208</v>
      </c>
      <c r="EK69" s="2">
        <f t="shared" si="77"/>
        <v>57.601120639296369</v>
      </c>
      <c r="EL69" s="2">
        <f t="shared" si="77"/>
        <v>57.090251451390721</v>
      </c>
      <c r="EM69" s="2">
        <f t="shared" si="77"/>
        <v>58.15376171003718</v>
      </c>
      <c r="EN69" s="2">
        <f t="shared" si="77"/>
        <v>57.637347798451401</v>
      </c>
      <c r="EO69" s="2">
        <f t="shared" si="77"/>
        <v>55.643328539299766</v>
      </c>
      <c r="EQ69" s="2">
        <f t="shared" si="78"/>
        <v>51.811630841694388</v>
      </c>
      <c r="ER69" s="2">
        <f t="shared" si="78"/>
        <v>51.955721488603764</v>
      </c>
      <c r="ES69" s="2">
        <f t="shared" si="78"/>
        <v>53.241193238648727</v>
      </c>
      <c r="ET69" s="2">
        <f t="shared" si="78"/>
        <v>55.075648241559605</v>
      </c>
      <c r="EU69" s="2">
        <f t="shared" si="78"/>
        <v>55.893227008338968</v>
      </c>
      <c r="EV69" s="2">
        <f t="shared" si="78"/>
        <v>56.894675272137007</v>
      </c>
      <c r="EW69" s="2">
        <f t="shared" si="78"/>
        <v>60.635408881167493</v>
      </c>
      <c r="EX69" s="2">
        <f t="shared" si="78"/>
        <v>60.246276725621549</v>
      </c>
      <c r="EY69" s="2">
        <f t="shared" si="78"/>
        <v>58.942651180214291</v>
      </c>
      <c r="EZ69" s="2">
        <f t="shared" si="78"/>
        <v>57.353001376052887</v>
      </c>
      <c r="FA69" s="2">
        <f t="shared" si="78"/>
        <v>57.633117522168781</v>
      </c>
      <c r="FB69" s="2">
        <f t="shared" si="78"/>
        <v>57.697088605802101</v>
      </c>
      <c r="FC69" s="2">
        <f t="shared" si="78"/>
        <v>56.687272800083484</v>
      </c>
      <c r="FD69" s="2">
        <f t="shared" si="78"/>
        <v>56.479490960471217</v>
      </c>
      <c r="FE69" s="2">
        <f t="shared" si="78"/>
        <v>55.389119961992243</v>
      </c>
      <c r="FG69" s="2">
        <f t="shared" si="79"/>
        <v>0.48107436642354306</v>
      </c>
      <c r="FH69" s="2">
        <f t="shared" si="79"/>
        <v>0.4919607507329265</v>
      </c>
      <c r="FI69" s="2">
        <f t="shared" si="79"/>
        <v>0.47220693145333809</v>
      </c>
      <c r="FJ69" s="2">
        <f t="shared" si="79"/>
        <v>0.45391368921238773</v>
      </c>
      <c r="FK69" s="2">
        <f t="shared" si="79"/>
        <v>0.43767644123655708</v>
      </c>
      <c r="FL69" s="2">
        <f t="shared" si="79"/>
        <v>0.43615029752816464</v>
      </c>
      <c r="FM69" s="2">
        <f t="shared" si="79"/>
        <v>0.44156305228644405</v>
      </c>
      <c r="FN69" s="2">
        <f t="shared" si="79"/>
        <v>0.41867653884991246</v>
      </c>
      <c r="FO69" s="2">
        <f t="shared" si="79"/>
        <v>0.42891560442637167</v>
      </c>
      <c r="FP69" s="2">
        <f t="shared" si="79"/>
        <v>0.4564827458450687</v>
      </c>
      <c r="FQ69" s="2">
        <f t="shared" si="79"/>
        <v>0.4157885792705398</v>
      </c>
      <c r="FR69" s="2">
        <f t="shared" si="79"/>
        <v>0.45262102448928732</v>
      </c>
      <c r="FS69" s="2">
        <f t="shared" si="79"/>
        <v>0.4343270011736875</v>
      </c>
      <c r="FT69" s="2">
        <f t="shared" si="79"/>
        <v>0.39395223512733746</v>
      </c>
      <c r="FU69" s="2">
        <f t="shared" si="79"/>
        <v>0.35822045873601249</v>
      </c>
      <c r="FW69" s="2">
        <f t="shared" si="67"/>
        <v>3.246214858634096E-5</v>
      </c>
      <c r="FX69" s="2">
        <f t="shared" si="67"/>
        <v>3.7931742918797437E-5</v>
      </c>
      <c r="FY69" s="2">
        <f t="shared" si="67"/>
        <v>3.3944833542197442E-5</v>
      </c>
      <c r="FZ69" s="2">
        <f t="shared" si="67"/>
        <v>3.2636361094110529E-5</v>
      </c>
      <c r="GA69" s="2">
        <f t="shared" si="67"/>
        <v>3.7305268878995711E-5</v>
      </c>
      <c r="GB69" s="2">
        <f t="shared" si="67"/>
        <v>4.1615169841859415E-5</v>
      </c>
      <c r="GC69" s="2">
        <f t="shared" si="67"/>
        <v>4.4217248355009254E-5</v>
      </c>
      <c r="GD69" s="2">
        <f t="shared" si="67"/>
        <v>3.1971236010304442E-5</v>
      </c>
      <c r="GE69" s="2">
        <f t="shared" si="67"/>
        <v>3.0151587616393196E-5</v>
      </c>
      <c r="GF69" s="2">
        <f t="shared" si="67"/>
        <v>2.7280320706834509E-5</v>
      </c>
      <c r="GG69" s="2">
        <f t="shared" si="67"/>
        <v>2.3539270516248656E-5</v>
      </c>
      <c r="GH69" s="2">
        <f t="shared" si="67"/>
        <v>2.3191544894375323E-5</v>
      </c>
      <c r="GI69" s="2">
        <f t="shared" si="67"/>
        <v>2.7218599352670497E-5</v>
      </c>
      <c r="GJ69" s="2">
        <f t="shared" si="67"/>
        <v>2.3706045533698583E-5</v>
      </c>
      <c r="GK69" s="2">
        <f t="shared" si="67"/>
        <v>1.9103627806491879E-5</v>
      </c>
      <c r="GM69" s="86">
        <f t="shared" si="68"/>
        <v>9.4919005954010611E-3</v>
      </c>
      <c r="GN69" s="86">
        <f t="shared" si="68"/>
        <v>1.1125597895983164E-2</v>
      </c>
      <c r="GO69" s="86">
        <f t="shared" si="68"/>
        <v>8.2535309928030154E-3</v>
      </c>
      <c r="GP69" s="86">
        <f t="shared" si="68"/>
        <v>5.9439225634543716E-3</v>
      </c>
      <c r="GQ69" s="86">
        <f t="shared" si="68"/>
        <v>4.3679789705356109E-3</v>
      </c>
      <c r="GR69" s="86">
        <f t="shared" si="68"/>
        <v>4.2747545100671044E-3</v>
      </c>
      <c r="GS69" s="86">
        <f t="shared" si="68"/>
        <v>4.772556880490518E-3</v>
      </c>
      <c r="GT69" s="86">
        <f t="shared" si="68"/>
        <v>2.8867352033558526E-3</v>
      </c>
      <c r="GU69" s="86">
        <f t="shared" si="68"/>
        <v>3.6610290638006814E-3</v>
      </c>
      <c r="GV69" s="86">
        <f t="shared" si="68"/>
        <v>6.1925332787635705E-3</v>
      </c>
      <c r="GW69" s="86">
        <f t="shared" si="68"/>
        <v>2.5983697585641534E-3</v>
      </c>
      <c r="GX69" s="86">
        <f t="shared" si="68"/>
        <v>6.0921878824797401E-3</v>
      </c>
      <c r="GY69" s="86">
        <f t="shared" si="68"/>
        <v>4.0167530192933686E-3</v>
      </c>
      <c r="GZ69" s="86">
        <f t="shared" si="68"/>
        <v>1.4295310554495368E-3</v>
      </c>
      <c r="HA69" s="86">
        <f t="shared" si="68"/>
        <v>3.4750432621824664E-4</v>
      </c>
      <c r="HC69" s="86">
        <f t="shared" si="73"/>
        <v>1.0418737066086639E-9</v>
      </c>
      <c r="HD69" s="86">
        <f t="shared" si="69"/>
        <v>2.702238696743205E-9</v>
      </c>
      <c r="HE69" s="86">
        <f t="shared" si="69"/>
        <v>2.4190531970406671E-9</v>
      </c>
      <c r="HF69" s="86">
        <f t="shared" si="69"/>
        <v>1.0009017839485018E-10</v>
      </c>
      <c r="HG69" s="86">
        <f t="shared" si="69"/>
        <v>5.2227178762055044E-14</v>
      </c>
      <c r="HH69" s="86">
        <f t="shared" si="69"/>
        <v>1.5779967086360554E-11</v>
      </c>
      <c r="HI69" s="86">
        <f t="shared" si="69"/>
        <v>5.0327386021486028E-11</v>
      </c>
      <c r="HJ69" s="86">
        <f t="shared" si="69"/>
        <v>8.3154447094767068E-12</v>
      </c>
      <c r="HK69" s="86">
        <f t="shared" si="69"/>
        <v>1.3853575979209813E-11</v>
      </c>
      <c r="HL69" s="86">
        <f t="shared" si="69"/>
        <v>1.0243352180263575E-10</v>
      </c>
      <c r="HM69" s="86">
        <f t="shared" si="69"/>
        <v>4.1711591162107441E-13</v>
      </c>
      <c r="HN69" s="86">
        <f t="shared" si="69"/>
        <v>5.1885177213496246E-12</v>
      </c>
      <c r="HO69" s="86">
        <f t="shared" si="69"/>
        <v>1.0099491664619952E-11</v>
      </c>
      <c r="HP69" s="86">
        <f t="shared" si="69"/>
        <v>1.4662163181184283E-13</v>
      </c>
      <c r="HQ69" s="86">
        <f t="shared" si="69"/>
        <v>7.9099174020088219E-17</v>
      </c>
      <c r="HS69" s="86">
        <f t="shared" si="70"/>
        <v>3.1157787310958847E-63</v>
      </c>
      <c r="HT69" s="86">
        <f t="shared" si="70"/>
        <v>1.0723749159815929E-57</v>
      </c>
      <c r="HU69" s="86">
        <f t="shared" si="70"/>
        <v>1.1543003555622453E-61</v>
      </c>
      <c r="HV69" s="86">
        <f t="shared" si="70"/>
        <v>6.3692371189701997E-73</v>
      </c>
      <c r="HW69" s="86">
        <f t="shared" si="70"/>
        <v>1.0675663141264399E-100</v>
      </c>
      <c r="HX69" s="86">
        <f t="shared" si="70"/>
        <v>2.5655506739020188E-78</v>
      </c>
      <c r="HY69" s="86">
        <f t="shared" si="70"/>
        <v>7.7447184983277826E-74</v>
      </c>
      <c r="HZ69" s="86">
        <f t="shared" si="70"/>
        <v>1.0879436855298242E-83</v>
      </c>
      <c r="IA69" s="86">
        <f t="shared" si="70"/>
        <v>1.5626741506923235E-80</v>
      </c>
      <c r="IB69" s="86">
        <f t="shared" si="70"/>
        <v>1.3966956790660824E-74</v>
      </c>
      <c r="IC69" s="86">
        <f t="shared" si="70"/>
        <v>2.7382965039841048E-94</v>
      </c>
      <c r="ID69" s="86">
        <f t="shared" si="70"/>
        <v>1.0816408879970508E-83</v>
      </c>
      <c r="IE69" s="86">
        <f t="shared" si="70"/>
        <v>2.8024590494167002E-80</v>
      </c>
      <c r="IF69" s="86">
        <f t="shared" si="70"/>
        <v>8.6947911202022649E-57</v>
      </c>
      <c r="IG69" s="86">
        <f t="shared" si="70"/>
        <v>2.7616023323040213E-40</v>
      </c>
      <c r="II69" s="86">
        <f t="shared" si="71"/>
        <v>1.4572892949708748E-142</v>
      </c>
      <c r="IJ69" s="86">
        <f t="shared" si="71"/>
        <v>8.2543014540381976E-130</v>
      </c>
      <c r="IK69" s="86">
        <f t="shared" si="71"/>
        <v>1.071708402025485E-141</v>
      </c>
      <c r="IL69" s="86">
        <f t="shared" si="71"/>
        <v>7.2489715514163992E-168</v>
      </c>
      <c r="IM69" s="86">
        <f t="shared" si="71"/>
        <v>8.8575873508713581E-232</v>
      </c>
      <c r="IN69" s="86">
        <f t="shared" si="71"/>
        <v>1.4221585422049866E-177</v>
      </c>
      <c r="IO69" s="86">
        <f t="shared" si="71"/>
        <v>8.3774837321496801E-167</v>
      </c>
      <c r="IP69" s="86">
        <f t="shared" si="71"/>
        <v>2.3997533900041312E-192</v>
      </c>
      <c r="IQ69" s="86">
        <f t="shared" si="71"/>
        <v>5.3785408155454132E-184</v>
      </c>
      <c r="IR69" s="86">
        <f t="shared" si="71"/>
        <v>8.4482034935680139E-171</v>
      </c>
      <c r="IS69" s="86">
        <f t="shared" si="71"/>
        <v>3.1143003118904915E-217</v>
      </c>
      <c r="IT69" s="86">
        <f t="shared" si="71"/>
        <v>3.4860638322969357E-191</v>
      </c>
      <c r="IU69" s="86">
        <f t="shared" si="71"/>
        <v>1.9321350264187788E-182</v>
      </c>
      <c r="IV69" s="86">
        <f t="shared" si="71"/>
        <v>1.6956405308710608E-203</v>
      </c>
      <c r="IW69" s="86">
        <f t="shared" si="71"/>
        <v>5.7488873249611748E-136</v>
      </c>
      <c r="IY69" s="86">
        <f t="shared" si="72"/>
        <v>9.4919016372747682E-3</v>
      </c>
      <c r="IZ69" s="86">
        <f t="shared" si="72"/>
        <v>1.112560059822186E-2</v>
      </c>
      <c r="JA69" s="86">
        <f t="shared" si="72"/>
        <v>8.2535334118562127E-3</v>
      </c>
      <c r="JB69" s="86">
        <f t="shared" si="72"/>
        <v>5.94392266354455E-3</v>
      </c>
      <c r="JC69" s="86">
        <f t="shared" si="72"/>
        <v>4.3679789705878382E-3</v>
      </c>
      <c r="JD69" s="86">
        <f t="shared" si="72"/>
        <v>4.2747545258470711E-3</v>
      </c>
      <c r="JE69" s="86">
        <f t="shared" si="72"/>
        <v>4.7725569308179044E-3</v>
      </c>
      <c r="JF69" s="86">
        <f t="shared" si="72"/>
        <v>2.8867352116712973E-3</v>
      </c>
      <c r="JG69" s="86">
        <f t="shared" si="72"/>
        <v>3.6610290776542573E-3</v>
      </c>
      <c r="JH69" s="86">
        <f t="shared" si="72"/>
        <v>6.1925333811970922E-3</v>
      </c>
      <c r="JI69" s="86">
        <f t="shared" si="72"/>
        <v>2.5983697589812694E-3</v>
      </c>
      <c r="JJ69" s="86">
        <f t="shared" si="72"/>
        <v>6.0921878876682581E-3</v>
      </c>
      <c r="JK69" s="86">
        <f t="shared" si="72"/>
        <v>4.0167530293928602E-3</v>
      </c>
      <c r="JL69" s="86">
        <f t="shared" si="72"/>
        <v>1.4295310555961585E-3</v>
      </c>
      <c r="JM69" s="86">
        <f t="shared" si="72"/>
        <v>3.4750432621832573E-4</v>
      </c>
    </row>
    <row r="70" spans="2:273" x14ac:dyDescent="0.25">
      <c r="B70" s="2">
        <v>43</v>
      </c>
      <c r="C70" s="37">
        <v>69.951999999999998</v>
      </c>
      <c r="D70" s="37">
        <v>71.507999999999996</v>
      </c>
      <c r="E70" s="37">
        <v>71.602999999999994</v>
      </c>
      <c r="F70" s="37">
        <v>73.063000000000002</v>
      </c>
      <c r="G70" s="37">
        <v>76.650999999999996</v>
      </c>
      <c r="H70" s="37">
        <v>73.174999999999997</v>
      </c>
      <c r="I70" s="37">
        <v>72.683000000000007</v>
      </c>
      <c r="J70" s="37">
        <v>72.492000000000004</v>
      </c>
      <c r="K70" s="37">
        <v>71.094999999999999</v>
      </c>
      <c r="L70" s="37">
        <v>75.364999999999995</v>
      </c>
      <c r="M70" s="37">
        <v>78.697999999999993</v>
      </c>
      <c r="N70" s="37">
        <v>72.221999999999994</v>
      </c>
      <c r="O70" s="37">
        <v>74.459999999999994</v>
      </c>
      <c r="P70" s="37">
        <v>65.838999999999999</v>
      </c>
      <c r="Q70" s="37">
        <v>58.677</v>
      </c>
      <c r="S70" s="4">
        <f t="shared" si="74"/>
        <v>68.067153563848493</v>
      </c>
      <c r="T70" s="4">
        <f t="shared" si="74"/>
        <v>68.868197154860113</v>
      </c>
      <c r="U70" s="4">
        <f t="shared" si="74"/>
        <v>67.168697381255583</v>
      </c>
      <c r="V70" s="4">
        <f t="shared" si="74"/>
        <v>68.275378151134859</v>
      </c>
      <c r="W70" s="4">
        <f t="shared" si="74"/>
        <v>67.894398328587883</v>
      </c>
      <c r="X70" s="4">
        <f t="shared" si="74"/>
        <v>67.652701414021834</v>
      </c>
      <c r="Y70" s="4">
        <f t="shared" si="74"/>
        <v>71.073959681859392</v>
      </c>
      <c r="Z70" s="4">
        <f t="shared" si="74"/>
        <v>69.180223209711414</v>
      </c>
      <c r="AA70" s="4">
        <f t="shared" si="74"/>
        <v>67.987379423835421</v>
      </c>
      <c r="AB70" s="4">
        <f t="shared" si="74"/>
        <v>69.67214395500946</v>
      </c>
      <c r="AC70" s="4">
        <f t="shared" si="74"/>
        <v>68.516636571598397</v>
      </c>
      <c r="AD70" s="4">
        <f t="shared" si="74"/>
        <v>67.831388104562222</v>
      </c>
      <c r="AE70" s="4">
        <f t="shared" si="74"/>
        <v>67.99463881152171</v>
      </c>
      <c r="AF70" s="4">
        <f t="shared" si="74"/>
        <v>63.201077653557483</v>
      </c>
      <c r="AG70" s="4">
        <f t="shared" si="74"/>
        <v>57.66573173814691</v>
      </c>
      <c r="AI70" s="4">
        <f t="shared" si="75"/>
        <v>1.8848464361515056</v>
      </c>
      <c r="AJ70" s="4">
        <f t="shared" si="75"/>
        <v>2.6398028451398829</v>
      </c>
      <c r="AK70" s="4">
        <f t="shared" si="75"/>
        <v>4.434302618744411</v>
      </c>
      <c r="AL70" s="4">
        <f t="shared" si="75"/>
        <v>4.7876218488651432</v>
      </c>
      <c r="AM70" s="4">
        <f t="shared" si="75"/>
        <v>8.7566016714121133</v>
      </c>
      <c r="AN70" s="4">
        <f t="shared" si="75"/>
        <v>5.522298585978163</v>
      </c>
      <c r="AO70" s="4">
        <f t="shared" si="75"/>
        <v>1.6090403181406145</v>
      </c>
      <c r="AP70" s="4">
        <f t="shared" si="75"/>
        <v>3.3117767902885902</v>
      </c>
      <c r="AQ70" s="4">
        <f t="shared" si="75"/>
        <v>3.1076205761645781</v>
      </c>
      <c r="AR70" s="4">
        <f t="shared" si="75"/>
        <v>5.6928560449905348</v>
      </c>
      <c r="AS70" s="4">
        <f t="shared" si="75"/>
        <v>10.181363428401596</v>
      </c>
      <c r="AT70" s="4">
        <f t="shared" si="75"/>
        <v>4.3906118954377718</v>
      </c>
      <c r="AU70" s="4">
        <f t="shared" si="75"/>
        <v>6.4653611884782833</v>
      </c>
      <c r="AV70" s="4">
        <f t="shared" si="75"/>
        <v>2.6379223464425152</v>
      </c>
      <c r="AW70" s="4">
        <f t="shared" si="75"/>
        <v>1.0112682618530897</v>
      </c>
      <c r="AY70" s="2">
        <f t="shared" si="65"/>
        <v>58.680658760173472</v>
      </c>
      <c r="AZ70" s="2">
        <f t="shared" si="65"/>
        <v>58.046135098912707</v>
      </c>
      <c r="BA70" s="2">
        <f t="shared" si="65"/>
        <v>58.300509762077326</v>
      </c>
      <c r="BB70" s="2">
        <f t="shared" si="65"/>
        <v>61.521783631066782</v>
      </c>
      <c r="BC70" s="2">
        <f t="shared" si="65"/>
        <v>62.791360470517397</v>
      </c>
      <c r="BD70" s="2">
        <f t="shared" si="65"/>
        <v>62.720282334413717</v>
      </c>
      <c r="BE70" s="2">
        <f t="shared" si="65"/>
        <v>65.354995477585405</v>
      </c>
      <c r="BF70" s="2">
        <f t="shared" si="65"/>
        <v>65.587051971575178</v>
      </c>
      <c r="BG70" s="2">
        <f t="shared" si="65"/>
        <v>63.575545399340655</v>
      </c>
      <c r="BH70" s="2">
        <f t="shared" si="65"/>
        <v>63.199895758907857</v>
      </c>
      <c r="BI70" s="2">
        <f t="shared" si="65"/>
        <v>65.293991025441358</v>
      </c>
      <c r="BJ70" s="2">
        <f t="shared" si="65"/>
        <v>61.486785858060465</v>
      </c>
      <c r="BK70" s="2">
        <f t="shared" si="65"/>
        <v>63.15969514632431</v>
      </c>
      <c r="BL70" s="2">
        <f t="shared" si="65"/>
        <v>61.26590894351019</v>
      </c>
      <c r="BM70" s="2">
        <f t="shared" si="65"/>
        <v>57.210507754258963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>
        <f t="shared" si="13"/>
        <v>73.063000000000002</v>
      </c>
      <c r="BS70" s="2">
        <f t="shared" si="14"/>
        <v>76.650999999999996</v>
      </c>
      <c r="BT70" s="2">
        <f t="shared" si="15"/>
        <v>73.174999999999997</v>
      </c>
      <c r="BU70" s="2">
        <f t="shared" si="16"/>
        <v>72.683000000000007</v>
      </c>
      <c r="BV70" s="2">
        <f t="shared" si="17"/>
        <v>72.492000000000004</v>
      </c>
      <c r="BW70" s="2">
        <f t="shared" si="18"/>
        <v>71.094999999999999</v>
      </c>
      <c r="BX70" s="2">
        <f t="shared" si="19"/>
        <v>75.364999999999995</v>
      </c>
      <c r="BY70" s="2">
        <f t="shared" si="20"/>
        <v>78.697999999999993</v>
      </c>
      <c r="BZ70" s="2">
        <f t="shared" si="21"/>
        <v>72.221999999999994</v>
      </c>
      <c r="CA70" s="2">
        <f t="shared" si="22"/>
        <v>74.459999999999994</v>
      </c>
      <c r="CB70" s="2">
        <f t="shared" si="23"/>
        <v>65.838999999999999</v>
      </c>
      <c r="CC70" s="2">
        <f t="shared" si="24"/>
        <v>58.677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64.556372093023242</v>
      </c>
      <c r="DL70" s="2">
        <f t="shared" si="76"/>
        <v>64.626659995138169</v>
      </c>
      <c r="DM70" s="2">
        <f t="shared" si="76"/>
        <v>63.649232558139538</v>
      </c>
      <c r="DN70" s="2">
        <f t="shared" si="76"/>
        <v>66.562046511627898</v>
      </c>
      <c r="DO70" s="2">
        <f t="shared" si="76"/>
        <v>68.290504497204452</v>
      </c>
      <c r="DP70" s="2">
        <f t="shared" si="76"/>
        <v>68.387489882210815</v>
      </c>
      <c r="DQ70" s="2">
        <f t="shared" si="76"/>
        <v>70.62298671096346</v>
      </c>
      <c r="DR70" s="2">
        <f t="shared" si="76"/>
        <v>70.428867247386762</v>
      </c>
      <c r="DS70" s="2">
        <f t="shared" si="76"/>
        <v>67.739837108013944</v>
      </c>
      <c r="DT70" s="2">
        <f t="shared" si="76"/>
        <v>68.523778012685014</v>
      </c>
      <c r="DU70" s="2">
        <f t="shared" si="76"/>
        <v>71.399646828609974</v>
      </c>
      <c r="DV70" s="2">
        <f t="shared" si="76"/>
        <v>65.588103030303046</v>
      </c>
      <c r="DW70" s="2">
        <f t="shared" si="76"/>
        <v>67.509268641114971</v>
      </c>
      <c r="DX70" s="2">
        <f t="shared" si="76"/>
        <v>63.953458036984351</v>
      </c>
      <c r="DY70" s="2">
        <f t="shared" si="76"/>
        <v>58.233483870967746</v>
      </c>
      <c r="EA70" s="2">
        <f t="shared" si="77"/>
        <v>52.9004010595037</v>
      </c>
      <c r="EB70" s="2">
        <f t="shared" si="77"/>
        <v>51.848481505515899</v>
      </c>
      <c r="EC70" s="2">
        <f t="shared" si="77"/>
        <v>52.848168657765292</v>
      </c>
      <c r="ED70" s="2">
        <f t="shared" si="77"/>
        <v>55.991657975179606</v>
      </c>
      <c r="EE70" s="2">
        <f t="shared" si="77"/>
        <v>56.347818613774386</v>
      </c>
      <c r="EF70" s="2">
        <f t="shared" si="77"/>
        <v>56.03836634258623</v>
      </c>
      <c r="EG70" s="2">
        <f t="shared" si="77"/>
        <v>59.278746833102183</v>
      </c>
      <c r="EH70" s="2">
        <f t="shared" si="77"/>
        <v>59.455772080190911</v>
      </c>
      <c r="EI70" s="2">
        <f t="shared" si="77"/>
        <v>58.518795826773371</v>
      </c>
      <c r="EJ70" s="2">
        <f t="shared" si="77"/>
        <v>57.418715791857714</v>
      </c>
      <c r="EK70" s="2">
        <f t="shared" si="77"/>
        <v>57.469971809261253</v>
      </c>
      <c r="EL70" s="2">
        <f t="shared" si="77"/>
        <v>56.963231468118614</v>
      </c>
      <c r="EM70" s="2">
        <f t="shared" si="77"/>
        <v>57.993303113382908</v>
      </c>
      <c r="EN70" s="2">
        <f t="shared" si="77"/>
        <v>57.495300127123542</v>
      </c>
      <c r="EO70" s="2">
        <f t="shared" si="77"/>
        <v>55.539042412248207</v>
      </c>
      <c r="EQ70" s="2">
        <f t="shared" si="78"/>
        <v>51.711794178282588</v>
      </c>
      <c r="ER70" s="2">
        <f t="shared" si="78"/>
        <v>51.839985660620812</v>
      </c>
      <c r="ES70" s="2">
        <f t="shared" si="78"/>
        <v>53.115868664366886</v>
      </c>
      <c r="ET70" s="2">
        <f t="shared" si="78"/>
        <v>54.940019648374459</v>
      </c>
      <c r="EU70" s="2">
        <f t="shared" si="78"/>
        <v>55.755131928367014</v>
      </c>
      <c r="EV70" s="2">
        <f t="shared" si="78"/>
        <v>56.767300765671749</v>
      </c>
      <c r="EW70" s="2">
        <f t="shared" si="78"/>
        <v>60.494962242628823</v>
      </c>
      <c r="EX70" s="2">
        <f t="shared" si="78"/>
        <v>60.113322822677816</v>
      </c>
      <c r="EY70" s="2">
        <f t="shared" si="78"/>
        <v>58.813878153882669</v>
      </c>
      <c r="EZ70" s="2">
        <f t="shared" si="78"/>
        <v>57.222119394402498</v>
      </c>
      <c r="FA70" s="2">
        <f t="shared" si="78"/>
        <v>57.501741033220085</v>
      </c>
      <c r="FB70" s="2">
        <f t="shared" si="78"/>
        <v>57.561388962510243</v>
      </c>
      <c r="FC70" s="2">
        <f t="shared" si="78"/>
        <v>56.547538023184025</v>
      </c>
      <c r="FD70" s="2">
        <f t="shared" si="78"/>
        <v>56.353739629793566</v>
      </c>
      <c r="FE70" s="2">
        <f t="shared" si="78"/>
        <v>55.287822630453718</v>
      </c>
      <c r="FG70" s="2">
        <f t="shared" si="79"/>
        <v>0.50409107990803348</v>
      </c>
      <c r="FH70" s="2">
        <f t="shared" si="79"/>
        <v>0.51498142307353267</v>
      </c>
      <c r="FI70" s="2">
        <f t="shared" si="79"/>
        <v>0.49520425109019856</v>
      </c>
      <c r="FJ70" s="2">
        <f t="shared" si="79"/>
        <v>0.47682497482105568</v>
      </c>
      <c r="FK70" s="2">
        <f t="shared" si="79"/>
        <v>0.46045921637297499</v>
      </c>
      <c r="FL70" s="2">
        <f t="shared" si="79"/>
        <v>0.45891846420103755</v>
      </c>
      <c r="FM70" s="2">
        <f t="shared" si="79"/>
        <v>0.46438106527361867</v>
      </c>
      <c r="FN70" s="2">
        <f t="shared" si="79"/>
        <v>0.44124636238992215</v>
      </c>
      <c r="FO70" s="2">
        <f t="shared" si="79"/>
        <v>0.45160859139664988</v>
      </c>
      <c r="FP70" s="2">
        <f t="shared" si="79"/>
        <v>0.4794098643735602</v>
      </c>
      <c r="FQ70" s="2">
        <f t="shared" si="79"/>
        <v>0.43832010543382482</v>
      </c>
      <c r="FR70" s="2">
        <f t="shared" si="79"/>
        <v>0.47552387919045996</v>
      </c>
      <c r="FS70" s="2">
        <f t="shared" si="79"/>
        <v>0.45707714408447869</v>
      </c>
      <c r="FT70" s="2">
        <f t="shared" si="79"/>
        <v>0.4161433427744981</v>
      </c>
      <c r="FU70" s="2">
        <f t="shared" si="79"/>
        <v>0.37965970690503131</v>
      </c>
      <c r="FW70" s="2">
        <f t="shared" si="67"/>
        <v>3.5593926648636712E-5</v>
      </c>
      <c r="FX70" s="2">
        <f t="shared" si="67"/>
        <v>4.1591176845675977E-5</v>
      </c>
      <c r="FY70" s="2">
        <f t="shared" si="67"/>
        <v>3.7219647958752751E-5</v>
      </c>
      <c r="FZ70" s="2">
        <f t="shared" si="67"/>
        <v>3.5784945665188079E-5</v>
      </c>
      <c r="GA70" s="2">
        <f t="shared" si="67"/>
        <v>4.0904266706688744E-5</v>
      </c>
      <c r="GB70" s="2">
        <f t="shared" si="67"/>
        <v>4.5629943158156548E-5</v>
      </c>
      <c r="GC70" s="2">
        <f t="shared" si="67"/>
        <v>4.8483041886041717E-5</v>
      </c>
      <c r="GD70" s="2">
        <f t="shared" si="67"/>
        <v>3.505565505892584E-5</v>
      </c>
      <c r="GE70" s="2">
        <f t="shared" si="67"/>
        <v>3.3060462228557261E-5</v>
      </c>
      <c r="GF70" s="2">
        <f t="shared" si="67"/>
        <v>2.9912198111244231E-5</v>
      </c>
      <c r="GG70" s="2">
        <f t="shared" si="67"/>
        <v>2.5810238258451385E-5</v>
      </c>
      <c r="GH70" s="2">
        <f t="shared" si="67"/>
        <v>2.5428966414794813E-5</v>
      </c>
      <c r="GI70" s="2">
        <f t="shared" si="67"/>
        <v>2.9844522348003719E-5</v>
      </c>
      <c r="GJ70" s="2">
        <f t="shared" si="67"/>
        <v>2.5993102595223963E-5</v>
      </c>
      <c r="GK70" s="2">
        <f t="shared" si="67"/>
        <v>2.0946672750585009E-5</v>
      </c>
      <c r="GM70" s="86">
        <f t="shared" si="68"/>
        <v>1.3148162195134665E-2</v>
      </c>
      <c r="GN70" s="86">
        <f t="shared" si="68"/>
        <v>1.5190221684976385E-2</v>
      </c>
      <c r="GO70" s="86">
        <f t="shared" si="68"/>
        <v>1.1589766568474666E-2</v>
      </c>
      <c r="GP70" s="86">
        <f t="shared" si="68"/>
        <v>8.6425424833293657E-3</v>
      </c>
      <c r="GQ70" s="86">
        <f t="shared" si="68"/>
        <v>6.4977691414653781E-3</v>
      </c>
      <c r="GR70" s="86">
        <f t="shared" si="68"/>
        <v>6.3517051744068024E-3</v>
      </c>
      <c r="GS70" s="86">
        <f t="shared" si="68"/>
        <v>7.0240710201304067E-3</v>
      </c>
      <c r="GT70" s="86">
        <f t="shared" si="68"/>
        <v>4.4414847040196844E-3</v>
      </c>
      <c r="GU70" s="86">
        <f t="shared" si="68"/>
        <v>5.5139649528086277E-3</v>
      </c>
      <c r="GV70" s="86">
        <f t="shared" si="68"/>
        <v>8.9985621375377016E-3</v>
      </c>
      <c r="GW70" s="86">
        <f t="shared" si="68"/>
        <v>4.0649279047993408E-3</v>
      </c>
      <c r="GX70" s="86">
        <f t="shared" si="68"/>
        <v>8.6612450535811202E-3</v>
      </c>
      <c r="GY70" s="86">
        <f t="shared" si="68"/>
        <v>6.0422437314066515E-3</v>
      </c>
      <c r="GZ70" s="86">
        <f t="shared" si="68"/>
        <v>2.3550242105068518E-3</v>
      </c>
      <c r="HA70" s="86">
        <f t="shared" si="68"/>
        <v>6.5701092400921232E-4</v>
      </c>
      <c r="HC70" s="86">
        <f t="shared" si="73"/>
        <v>2.3770292354916716E-9</v>
      </c>
      <c r="HD70" s="86">
        <f t="shared" si="69"/>
        <v>5.8915113821636117E-9</v>
      </c>
      <c r="HE70" s="86">
        <f t="shared" si="69"/>
        <v>5.4277276284026069E-9</v>
      </c>
      <c r="HF70" s="86">
        <f t="shared" si="69"/>
        <v>2.5806776308329011E-10</v>
      </c>
      <c r="HG70" s="86">
        <f t="shared" si="69"/>
        <v>1.9289878608041312E-13</v>
      </c>
      <c r="HH70" s="86">
        <f t="shared" si="69"/>
        <v>4.4567414601924204E-11</v>
      </c>
      <c r="HI70" s="86">
        <f t="shared" si="69"/>
        <v>1.3509532253058477E-10</v>
      </c>
      <c r="HJ70" s="86">
        <f t="shared" si="69"/>
        <v>2.417965360978569E-11</v>
      </c>
      <c r="HK70" s="86">
        <f t="shared" si="69"/>
        <v>3.8700124161369166E-11</v>
      </c>
      <c r="HL70" s="86">
        <f t="shared" si="69"/>
        <v>2.6191012510806289E-10</v>
      </c>
      <c r="HM70" s="86">
        <f t="shared" si="69"/>
        <v>1.3405279764216977E-12</v>
      </c>
      <c r="HN70" s="86">
        <f t="shared" si="69"/>
        <v>1.4714292619610064E-11</v>
      </c>
      <c r="HO70" s="86">
        <f t="shared" si="69"/>
        <v>2.8000330015326148E-11</v>
      </c>
      <c r="HP70" s="86">
        <f t="shared" si="69"/>
        <v>4.881741880285755E-13</v>
      </c>
      <c r="HQ70" s="86">
        <f t="shared" si="69"/>
        <v>3.7131745134919482E-16</v>
      </c>
      <c r="HS70" s="86">
        <f t="shared" si="70"/>
        <v>9.3259825949809636E-62</v>
      </c>
      <c r="HT70" s="86">
        <f t="shared" si="70"/>
        <v>2.4765861810042788E-56</v>
      </c>
      <c r="HU70" s="86">
        <f t="shared" si="70"/>
        <v>3.3211052875438759E-60</v>
      </c>
      <c r="HV70" s="86">
        <f t="shared" si="70"/>
        <v>3.3844912055810172E-71</v>
      </c>
      <c r="HW70" s="86">
        <f t="shared" si="70"/>
        <v>2.8375021655324477E-98</v>
      </c>
      <c r="HX70" s="86">
        <f t="shared" si="70"/>
        <v>1.9693325678976404E-76</v>
      </c>
      <c r="HY70" s="86">
        <f t="shared" si="70"/>
        <v>4.6994813777480906E-72</v>
      </c>
      <c r="HZ70" s="86">
        <f t="shared" si="70"/>
        <v>1.0362016094737017E-81</v>
      </c>
      <c r="IA70" s="86">
        <f t="shared" si="70"/>
        <v>1.2042111166543833E-78</v>
      </c>
      <c r="IB70" s="86">
        <f t="shared" si="70"/>
        <v>7.5155217596479186E-73</v>
      </c>
      <c r="IC70" s="86">
        <f t="shared" si="70"/>
        <v>4.0684700575402334E-92</v>
      </c>
      <c r="ID70" s="86">
        <f t="shared" si="70"/>
        <v>8.870166052521777E-82</v>
      </c>
      <c r="IE70" s="86">
        <f t="shared" si="70"/>
        <v>2.019071354390313E-78</v>
      </c>
      <c r="IF70" s="86">
        <f t="shared" si="70"/>
        <v>1.6267062741556201E-55</v>
      </c>
      <c r="IG70" s="86">
        <f t="shared" si="70"/>
        <v>2.0580943116804027E-39</v>
      </c>
      <c r="II70" s="86">
        <f t="shared" si="71"/>
        <v>4.5436902902871291E-140</v>
      </c>
      <c r="IJ70" s="86">
        <f t="shared" si="71"/>
        <v>1.6563726733520234E-127</v>
      </c>
      <c r="IK70" s="86">
        <f t="shared" si="71"/>
        <v>3.3059547588567221E-139</v>
      </c>
      <c r="IL70" s="86">
        <f t="shared" si="71"/>
        <v>6.3678208084880193E-165</v>
      </c>
      <c r="IM70" s="86">
        <f t="shared" si="71"/>
        <v>1.1957094506333881E-227</v>
      </c>
      <c r="IN70" s="86">
        <f t="shared" si="71"/>
        <v>2.2055017426162624E-174</v>
      </c>
      <c r="IO70" s="86">
        <f t="shared" si="71"/>
        <v>8.6331958221284142E-164</v>
      </c>
      <c r="IP70" s="86">
        <f t="shared" si="71"/>
        <v>5.63961651660893E-189</v>
      </c>
      <c r="IQ70" s="86">
        <f t="shared" si="71"/>
        <v>8.6278735033682953E-181</v>
      </c>
      <c r="IR70" s="86">
        <f t="shared" si="71"/>
        <v>7.440681437776534E-168</v>
      </c>
      <c r="IS70" s="86">
        <f t="shared" si="71"/>
        <v>1.5698963337115E-213</v>
      </c>
      <c r="IT70" s="86">
        <f t="shared" si="71"/>
        <v>6.2013587545792367E-188</v>
      </c>
      <c r="IU70" s="86">
        <f t="shared" si="71"/>
        <v>2.710834218488647E-179</v>
      </c>
      <c r="IV70" s="86">
        <f t="shared" si="71"/>
        <v>4.9885320032655127E-200</v>
      </c>
      <c r="IW70" s="86">
        <f t="shared" si="71"/>
        <v>1.0497725261703336E-133</v>
      </c>
      <c r="IY70" s="86">
        <f t="shared" si="72"/>
        <v>1.31481645721639E-2</v>
      </c>
      <c r="IZ70" s="86">
        <f t="shared" si="72"/>
        <v>1.5190227576487768E-2</v>
      </c>
      <c r="JA70" s="86">
        <f t="shared" si="72"/>
        <v>1.1589771996202295E-2</v>
      </c>
      <c r="JB70" s="86">
        <f t="shared" si="72"/>
        <v>8.642542741397129E-3</v>
      </c>
      <c r="JC70" s="86">
        <f t="shared" si="72"/>
        <v>6.4977691416582767E-3</v>
      </c>
      <c r="JD70" s="86">
        <f t="shared" si="72"/>
        <v>6.3517052189742173E-3</v>
      </c>
      <c r="JE70" s="86">
        <f t="shared" si="72"/>
        <v>7.0240711552257296E-3</v>
      </c>
      <c r="JF70" s="86">
        <f t="shared" si="72"/>
        <v>4.4414847281993384E-3</v>
      </c>
      <c r="JG70" s="86">
        <f t="shared" si="72"/>
        <v>5.5139649915087515E-3</v>
      </c>
      <c r="JH70" s="86">
        <f t="shared" si="72"/>
        <v>8.9985623994478271E-3</v>
      </c>
      <c r="JI70" s="86">
        <f t="shared" si="72"/>
        <v>4.0649279061398692E-3</v>
      </c>
      <c r="JJ70" s="86">
        <f t="shared" si="72"/>
        <v>8.6612450682954124E-3</v>
      </c>
      <c r="JK70" s="86">
        <f t="shared" si="72"/>
        <v>6.0422437594069818E-3</v>
      </c>
      <c r="JL70" s="86">
        <f t="shared" si="72"/>
        <v>2.355024210995026E-3</v>
      </c>
      <c r="JM70" s="86">
        <f t="shared" si="72"/>
        <v>6.5701092400958366E-4</v>
      </c>
    </row>
    <row r="71" spans="2:273" x14ac:dyDescent="0.25">
      <c r="B71" s="2">
        <v>44</v>
      </c>
      <c r="C71" s="37">
        <v>72.126999999999995</v>
      </c>
      <c r="D71" s="37">
        <v>73.397000000000006</v>
      </c>
      <c r="E71" s="37">
        <v>72.475999999999999</v>
      </c>
      <c r="F71" s="37">
        <v>79.905000000000001</v>
      </c>
      <c r="G71" s="37">
        <v>77.793999999999997</v>
      </c>
      <c r="H71" s="37">
        <v>75.111000000000004</v>
      </c>
      <c r="I71" s="37">
        <v>75.126999999999995</v>
      </c>
      <c r="J71" s="37">
        <v>73.412999999999997</v>
      </c>
      <c r="K71" s="37">
        <v>72.587000000000003</v>
      </c>
      <c r="L71" s="37">
        <v>75</v>
      </c>
      <c r="M71" s="37">
        <v>79.254000000000005</v>
      </c>
      <c r="N71" s="37">
        <v>74.587000000000003</v>
      </c>
      <c r="O71" s="37">
        <v>73.126999999999995</v>
      </c>
      <c r="P71" s="37">
        <v>66.918999999999997</v>
      </c>
      <c r="Q71" s="37">
        <v>59.305999999999997</v>
      </c>
      <c r="S71" s="4">
        <f t="shared" si="74"/>
        <v>70.845687674635656</v>
      </c>
      <c r="T71" s="4">
        <f t="shared" si="74"/>
        <v>71.860455749683425</v>
      </c>
      <c r="U71" s="4">
        <f t="shared" si="74"/>
        <v>69.912745057688582</v>
      </c>
      <c r="V71" s="4">
        <f t="shared" si="74"/>
        <v>70.647571257903991</v>
      </c>
      <c r="W71" s="4">
        <f t="shared" si="74"/>
        <v>69.78249018927346</v>
      </c>
      <c r="X71" s="4">
        <f t="shared" si="74"/>
        <v>69.440042693342107</v>
      </c>
      <c r="Y71" s="4">
        <f t="shared" si="74"/>
        <v>73.105869201658649</v>
      </c>
      <c r="Z71" s="4">
        <f t="shared" si="74"/>
        <v>70.591643278959324</v>
      </c>
      <c r="AA71" s="4">
        <f t="shared" si="74"/>
        <v>69.674097115335726</v>
      </c>
      <c r="AB71" s="4">
        <f t="shared" si="74"/>
        <v>71.892672249248875</v>
      </c>
      <c r="AC71" s="4">
        <f t="shared" si="74"/>
        <v>69.890267454620783</v>
      </c>
      <c r="AD71" s="4">
        <f t="shared" si="74"/>
        <v>69.895878981742882</v>
      </c>
      <c r="AE71" s="4">
        <f t="shared" si="74"/>
        <v>69.885481406119382</v>
      </c>
      <c r="AF71" s="4">
        <f t="shared" si="74"/>
        <v>64.193761708555655</v>
      </c>
      <c r="AG71" s="4">
        <f t="shared" si="74"/>
        <v>57.959916862200977</v>
      </c>
      <c r="AI71" s="4">
        <f t="shared" si="75"/>
        <v>1.2813123253643397</v>
      </c>
      <c r="AJ71" s="4">
        <f t="shared" si="75"/>
        <v>1.5365442503165809</v>
      </c>
      <c r="AK71" s="4">
        <f t="shared" si="75"/>
        <v>2.563254942311417</v>
      </c>
      <c r="AL71" s="4">
        <f t="shared" si="75"/>
        <v>9.2574287420960104</v>
      </c>
      <c r="AM71" s="4">
        <f t="shared" si="75"/>
        <v>8.0115098107265368</v>
      </c>
      <c r="AN71" s="4">
        <f t="shared" si="75"/>
        <v>5.6709573066578969</v>
      </c>
      <c r="AO71" s="4">
        <f t="shared" si="75"/>
        <v>2.0211307983413462</v>
      </c>
      <c r="AP71" s="4">
        <f t="shared" si="75"/>
        <v>2.8213567210406723</v>
      </c>
      <c r="AQ71" s="4">
        <f t="shared" si="75"/>
        <v>2.9129028846642768</v>
      </c>
      <c r="AR71" s="4">
        <f t="shared" si="75"/>
        <v>3.107327750751125</v>
      </c>
      <c r="AS71" s="4">
        <f t="shared" si="75"/>
        <v>9.3637325453792215</v>
      </c>
      <c r="AT71" s="4">
        <f t="shared" si="75"/>
        <v>4.691121018257121</v>
      </c>
      <c r="AU71" s="4">
        <f t="shared" si="75"/>
        <v>3.2415185938806133</v>
      </c>
      <c r="AV71" s="4">
        <f t="shared" si="75"/>
        <v>2.7252382914443416</v>
      </c>
      <c r="AW71" s="4">
        <f t="shared" si="75"/>
        <v>1.3460831377990203</v>
      </c>
      <c r="AY71" s="2">
        <f t="shared" si="65"/>
        <v>58.471035611046105</v>
      </c>
      <c r="AZ71" s="2">
        <f t="shared" si="65"/>
        <v>57.780928596340026</v>
      </c>
      <c r="BA71" s="2">
        <f t="shared" si="65"/>
        <v>58.075178437704956</v>
      </c>
      <c r="BB71" s="2">
        <f t="shared" si="65"/>
        <v>61.343554639925358</v>
      </c>
      <c r="BC71" s="2">
        <f t="shared" si="65"/>
        <v>62.597975647418188</v>
      </c>
      <c r="BD71" s="2">
        <f t="shared" si="65"/>
        <v>62.500795816516352</v>
      </c>
      <c r="BE71" s="2">
        <f t="shared" si="65"/>
        <v>65.131202310085655</v>
      </c>
      <c r="BF71" s="2">
        <f t="shared" si="65"/>
        <v>65.369868812127066</v>
      </c>
      <c r="BG71" s="2">
        <f t="shared" si="65"/>
        <v>63.388461195940891</v>
      </c>
      <c r="BH71" s="2">
        <f t="shared" si="65"/>
        <v>62.984489716830069</v>
      </c>
      <c r="BI71" s="2">
        <f t="shared" si="65"/>
        <v>65.137572344775535</v>
      </c>
      <c r="BJ71" s="2">
        <f t="shared" si="65"/>
        <v>61.315375622742145</v>
      </c>
      <c r="BK71" s="2">
        <f t="shared" si="65"/>
        <v>63.010452428040331</v>
      </c>
      <c r="BL71" s="2">
        <f t="shared" si="65"/>
        <v>61.198020017545062</v>
      </c>
      <c r="BM71" s="2">
        <f t="shared" si="65"/>
        <v>57.158869557248863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>
        <f t="shared" si="14"/>
        <v>77.793999999999997</v>
      </c>
      <c r="BT71" s="2">
        <f t="shared" si="15"/>
        <v>75.111000000000004</v>
      </c>
      <c r="BU71" s="2" t="str">
        <f t="shared" si="16"/>
        <v/>
      </c>
      <c r="BV71" s="2">
        <f t="shared" si="17"/>
        <v>73.412999999999997</v>
      </c>
      <c r="BW71" s="2">
        <f t="shared" si="18"/>
        <v>72.587000000000003</v>
      </c>
      <c r="BX71" s="2" t="str">
        <f t="shared" si="19"/>
        <v/>
      </c>
      <c r="BY71" s="2">
        <f t="shared" si="20"/>
        <v>79.254000000000005</v>
      </c>
      <c r="BZ71" s="2" t="str">
        <f t="shared" si="21"/>
        <v/>
      </c>
      <c r="CA71" s="2">
        <f t="shared" si="22"/>
        <v>73.126999999999995</v>
      </c>
      <c r="CB71" s="2">
        <f t="shared" si="23"/>
        <v>66.918999999999997</v>
      </c>
      <c r="CC71" s="2">
        <f t="shared" si="24"/>
        <v>59.305999999999997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64.81091649048625</v>
      </c>
      <c r="DL71" s="2">
        <f t="shared" si="76"/>
        <v>64.822260756826836</v>
      </c>
      <c r="DM71" s="2">
        <f t="shared" si="76"/>
        <v>63.827693446088794</v>
      </c>
      <c r="DN71" s="2">
        <f t="shared" si="76"/>
        <v>66.843392026578073</v>
      </c>
      <c r="DO71" s="2">
        <f t="shared" si="76"/>
        <v>68.584043189368785</v>
      </c>
      <c r="DP71" s="2">
        <f t="shared" si="76"/>
        <v>68.61865856236787</v>
      </c>
      <c r="DQ71" s="2">
        <f t="shared" si="76"/>
        <v>70.810445993031365</v>
      </c>
      <c r="DR71" s="2">
        <f t="shared" si="76"/>
        <v>70.597376132404193</v>
      </c>
      <c r="DS71" s="2">
        <f t="shared" si="76"/>
        <v>67.897933797909417</v>
      </c>
      <c r="DT71" s="2">
        <f t="shared" si="76"/>
        <v>68.739478405315637</v>
      </c>
      <c r="DU71" s="2">
        <f t="shared" si="76"/>
        <v>71.81066828609984</v>
      </c>
      <c r="DV71" s="2">
        <f t="shared" si="76"/>
        <v>65.768249471458802</v>
      </c>
      <c r="DW71" s="2">
        <f t="shared" si="76"/>
        <v>67.790020905923342</v>
      </c>
      <c r="DX71" s="2">
        <f t="shared" si="76"/>
        <v>64.202816500711236</v>
      </c>
      <c r="DY71" s="2">
        <f t="shared" si="76"/>
        <v>58.315870967741944</v>
      </c>
      <c r="EA71" s="2">
        <f t="shared" si="77"/>
        <v>52.782933478528477</v>
      </c>
      <c r="EB71" s="2">
        <f t="shared" si="77"/>
        <v>51.732792018170016</v>
      </c>
      <c r="EC71" s="2">
        <f t="shared" si="77"/>
        <v>52.727186187241358</v>
      </c>
      <c r="ED71" s="2">
        <f t="shared" si="77"/>
        <v>55.840150045721742</v>
      </c>
      <c r="EE71" s="2">
        <f t="shared" si="77"/>
        <v>56.201053836420733</v>
      </c>
      <c r="EF71" s="2">
        <f t="shared" si="77"/>
        <v>55.922220798405931</v>
      </c>
      <c r="EG71" s="2">
        <f t="shared" si="77"/>
        <v>59.156979472954241</v>
      </c>
      <c r="EH71" s="2">
        <f t="shared" si="77"/>
        <v>59.332638631207018</v>
      </c>
      <c r="EI71" s="2">
        <f t="shared" si="77"/>
        <v>58.394373882073822</v>
      </c>
      <c r="EJ71" s="2">
        <f t="shared" si="77"/>
        <v>57.285045871213342</v>
      </c>
      <c r="EK71" s="2">
        <f t="shared" si="77"/>
        <v>57.338822979226137</v>
      </c>
      <c r="EL71" s="2">
        <f t="shared" si="77"/>
        <v>56.836211484846501</v>
      </c>
      <c r="EM71" s="2">
        <f t="shared" si="77"/>
        <v>57.832844516728628</v>
      </c>
      <c r="EN71" s="2">
        <f t="shared" si="77"/>
        <v>57.353252455795676</v>
      </c>
      <c r="EO71" s="2">
        <f t="shared" si="77"/>
        <v>55.434756285196656</v>
      </c>
      <c r="EQ71" s="2">
        <f t="shared" si="78"/>
        <v>51.611957514870788</v>
      </c>
      <c r="ER71" s="2">
        <f t="shared" si="78"/>
        <v>51.724249832637867</v>
      </c>
      <c r="ES71" s="2">
        <f t="shared" si="78"/>
        <v>52.990544090085052</v>
      </c>
      <c r="ET71" s="2">
        <f t="shared" si="78"/>
        <v>54.804391055189313</v>
      </c>
      <c r="EU71" s="2">
        <f t="shared" si="78"/>
        <v>55.61703684839506</v>
      </c>
      <c r="EV71" s="2">
        <f t="shared" si="78"/>
        <v>56.639926259206497</v>
      </c>
      <c r="EW71" s="2">
        <f t="shared" si="78"/>
        <v>60.35451560409016</v>
      </c>
      <c r="EX71" s="2">
        <f t="shared" si="78"/>
        <v>59.980368919734083</v>
      </c>
      <c r="EY71" s="2">
        <f t="shared" si="78"/>
        <v>58.685105127551047</v>
      </c>
      <c r="EZ71" s="2">
        <f t="shared" si="78"/>
        <v>57.091237412752108</v>
      </c>
      <c r="FA71" s="2">
        <f t="shared" si="78"/>
        <v>57.370364544271396</v>
      </c>
      <c r="FB71" s="2">
        <f t="shared" si="78"/>
        <v>57.425689319218385</v>
      </c>
      <c r="FC71" s="2">
        <f t="shared" si="78"/>
        <v>56.407803246284558</v>
      </c>
      <c r="FD71" s="2">
        <f t="shared" si="78"/>
        <v>56.227988299115914</v>
      </c>
      <c r="FE71" s="2">
        <f t="shared" si="78"/>
        <v>55.1865252989152</v>
      </c>
      <c r="FG71" s="2">
        <f t="shared" si="79"/>
        <v>0.52709046666310777</v>
      </c>
      <c r="FH71" s="2">
        <f t="shared" si="79"/>
        <v>0.53793869801125727</v>
      </c>
      <c r="FI71" s="2">
        <f t="shared" si="79"/>
        <v>0.51822188139524417</v>
      </c>
      <c r="FJ71" s="2">
        <f t="shared" si="79"/>
        <v>0.49983420848680249</v>
      </c>
      <c r="FK71" s="2">
        <f t="shared" si="79"/>
        <v>0.48340842246586962</v>
      </c>
      <c r="FL71" s="2">
        <f t="shared" si="79"/>
        <v>0.4818594607275577</v>
      </c>
      <c r="FM71" s="2">
        <f t="shared" si="79"/>
        <v>0.48734917928503002</v>
      </c>
      <c r="FN71" s="2">
        <f t="shared" si="79"/>
        <v>0.46406160968594756</v>
      </c>
      <c r="FO71" s="2">
        <f t="shared" si="79"/>
        <v>0.47450462572983759</v>
      </c>
      <c r="FP71" s="2">
        <f t="shared" si="79"/>
        <v>0.50242404543622043</v>
      </c>
      <c r="FQ71" s="2">
        <f t="shared" si="79"/>
        <v>0.46110891130036535</v>
      </c>
      <c r="FR71" s="2">
        <f t="shared" si="79"/>
        <v>0.49853015530751171</v>
      </c>
      <c r="FS71" s="2">
        <f t="shared" si="79"/>
        <v>0.48000775102683085</v>
      </c>
      <c r="FT71" s="2">
        <f t="shared" si="79"/>
        <v>0.43867965793667152</v>
      </c>
      <c r="FU71" s="2">
        <f t="shared" si="79"/>
        <v>0.40157919302952816</v>
      </c>
      <c r="FW71" s="2">
        <f t="shared" si="67"/>
        <v>3.9027830462303516E-5</v>
      </c>
      <c r="FX71" s="2">
        <f t="shared" si="67"/>
        <v>4.5603635572168412E-5</v>
      </c>
      <c r="FY71" s="2">
        <f t="shared" si="67"/>
        <v>4.0810385909515549E-5</v>
      </c>
      <c r="FZ71" s="2">
        <f t="shared" si="67"/>
        <v>3.9237277206642309E-5</v>
      </c>
      <c r="GA71" s="2">
        <f t="shared" si="67"/>
        <v>4.4850459576607618E-5</v>
      </c>
      <c r="GB71" s="2">
        <f t="shared" si="67"/>
        <v>5.0032017508490735E-5</v>
      </c>
      <c r="GC71" s="2">
        <f t="shared" si="67"/>
        <v>5.3160349650206431E-5</v>
      </c>
      <c r="GD71" s="2">
        <f t="shared" si="67"/>
        <v>3.8437631423470819E-5</v>
      </c>
      <c r="GE71" s="2">
        <f t="shared" si="67"/>
        <v>3.6249960364656063E-5</v>
      </c>
      <c r="GF71" s="2">
        <f t="shared" si="67"/>
        <v>3.2797978376831595E-5</v>
      </c>
      <c r="GG71" s="2">
        <f t="shared" si="67"/>
        <v>2.8300293016378996E-5</v>
      </c>
      <c r="GH71" s="2">
        <f t="shared" si="67"/>
        <v>2.7882238819645536E-5</v>
      </c>
      <c r="GI71" s="2">
        <f t="shared" si="67"/>
        <v>3.2723773805837303E-5</v>
      </c>
      <c r="GJ71" s="2">
        <f t="shared" si="67"/>
        <v>2.8500798772394716E-5</v>
      </c>
      <c r="GK71" s="2">
        <f t="shared" si="67"/>
        <v>2.2967523537759036E-5</v>
      </c>
      <c r="GM71" s="86">
        <f t="shared" si="68"/>
        <v>1.7998362664378487E-2</v>
      </c>
      <c r="GN71" s="86">
        <f t="shared" si="68"/>
        <v>2.0509467043510123E-2</v>
      </c>
      <c r="GO71" s="86">
        <f t="shared" si="68"/>
        <v>1.6072226290545496E-2</v>
      </c>
      <c r="GP71" s="86">
        <f t="shared" si="68"/>
        <v>1.2387819309926268E-2</v>
      </c>
      <c r="GQ71" s="86">
        <f t="shared" si="68"/>
        <v>9.5197727330535251E-3</v>
      </c>
      <c r="GR71" s="86">
        <f t="shared" si="68"/>
        <v>9.2963594979116083E-3</v>
      </c>
      <c r="GS71" s="86">
        <f t="shared" si="68"/>
        <v>1.0187349724915196E-2</v>
      </c>
      <c r="GT71" s="86">
        <f t="shared" si="68"/>
        <v>6.7201627340212188E-3</v>
      </c>
      <c r="GU71" s="86">
        <f t="shared" si="68"/>
        <v>8.1751303978016832E-3</v>
      </c>
      <c r="GV71" s="86">
        <f t="shared" si="68"/>
        <v>1.288945918966972E-2</v>
      </c>
      <c r="GW71" s="86">
        <f t="shared" si="68"/>
        <v>6.24725715681472E-3</v>
      </c>
      <c r="GX71" s="86">
        <f t="shared" si="68"/>
        <v>1.2158543101760871E-2</v>
      </c>
      <c r="GY71" s="86">
        <f t="shared" si="68"/>
        <v>8.9458377356532916E-3</v>
      </c>
      <c r="GZ71" s="86">
        <f t="shared" si="68"/>
        <v>3.8021856211957646E-3</v>
      </c>
      <c r="HA71" s="86">
        <f t="shared" si="68"/>
        <v>1.2088145678808321E-3</v>
      </c>
      <c r="HC71" s="86">
        <f t="shared" si="73"/>
        <v>5.3301409270134737E-9</v>
      </c>
      <c r="HD71" s="86">
        <f t="shared" si="69"/>
        <v>1.2638441766685483E-8</v>
      </c>
      <c r="HE71" s="86">
        <f t="shared" si="69"/>
        <v>1.1969179516319073E-8</v>
      </c>
      <c r="HF71" s="86">
        <f t="shared" si="69"/>
        <v>6.5189464741992394E-10</v>
      </c>
      <c r="HG71" s="86">
        <f t="shared" si="69"/>
        <v>6.9189568407639653E-13</v>
      </c>
      <c r="HH71" s="86">
        <f t="shared" si="69"/>
        <v>1.2303657903307253E-10</v>
      </c>
      <c r="HI71" s="86">
        <f t="shared" si="69"/>
        <v>3.548830228004475E-10</v>
      </c>
      <c r="HJ71" s="86">
        <f t="shared" si="69"/>
        <v>6.8678644589816866E-11</v>
      </c>
      <c r="HK71" s="86">
        <f t="shared" si="69"/>
        <v>1.0573780462740369E-10</v>
      </c>
      <c r="HL71" s="86">
        <f t="shared" si="69"/>
        <v>6.5631578333081188E-10</v>
      </c>
      <c r="HM71" s="86">
        <f t="shared" si="69"/>
        <v>4.2014492187230284E-12</v>
      </c>
      <c r="HN71" s="86">
        <f t="shared" si="69"/>
        <v>4.0822677723066434E-11</v>
      </c>
      <c r="HO71" s="86">
        <f t="shared" si="69"/>
        <v>7.5972985462123702E-11</v>
      </c>
      <c r="HP71" s="86">
        <f t="shared" si="69"/>
        <v>1.5841657152514774E-12</v>
      </c>
      <c r="HQ71" s="86">
        <f t="shared" si="69"/>
        <v>1.6852290840571974E-15</v>
      </c>
      <c r="HS71" s="86">
        <f t="shared" si="70"/>
        <v>2.6791048714036257E-60</v>
      </c>
      <c r="HT71" s="86">
        <f t="shared" si="70"/>
        <v>5.5036561921667809E-55</v>
      </c>
      <c r="HU71" s="86">
        <f t="shared" si="70"/>
        <v>9.1700353881826699E-59</v>
      </c>
      <c r="HV71" s="86">
        <f t="shared" si="70"/>
        <v>1.7132618074577201E-69</v>
      </c>
      <c r="HW71" s="86">
        <f t="shared" si="70"/>
        <v>7.0385016925900454E-96</v>
      </c>
      <c r="HX71" s="86">
        <f t="shared" si="70"/>
        <v>1.4323692502247956E-74</v>
      </c>
      <c r="HY71" s="86">
        <f t="shared" si="70"/>
        <v>2.7093497247601908E-70</v>
      </c>
      <c r="HZ71" s="86">
        <f t="shared" si="70"/>
        <v>9.3364379096004913E-80</v>
      </c>
      <c r="IA71" s="86">
        <f t="shared" si="70"/>
        <v>8.8055156150459904E-77</v>
      </c>
      <c r="IB71" s="86">
        <f t="shared" si="70"/>
        <v>3.8556004212052237E-71</v>
      </c>
      <c r="IC71" s="86">
        <f t="shared" si="70"/>
        <v>5.6972322450751768E-90</v>
      </c>
      <c r="ID71" s="86">
        <f t="shared" si="70"/>
        <v>6.9063133378458736E-80</v>
      </c>
      <c r="IE71" s="86">
        <f t="shared" si="70"/>
        <v>1.3823392580643538E-76</v>
      </c>
      <c r="IF71" s="86">
        <f t="shared" si="70"/>
        <v>2.941631263658167E-54</v>
      </c>
      <c r="IG71" s="86">
        <f t="shared" si="70"/>
        <v>1.4993373598904117E-38</v>
      </c>
      <c r="II71" s="86">
        <f t="shared" si="71"/>
        <v>1.3459153575956396E-137</v>
      </c>
      <c r="IJ71" s="86">
        <f t="shared" si="71"/>
        <v>3.1679653729110859E-125</v>
      </c>
      <c r="IK71" s="86">
        <f t="shared" si="71"/>
        <v>9.6874233753485012E-137</v>
      </c>
      <c r="IL71" s="86">
        <f t="shared" si="71"/>
        <v>5.2651531387249951E-162</v>
      </c>
      <c r="IM71" s="86">
        <f t="shared" si="71"/>
        <v>1.4809116083399413E-223</v>
      </c>
      <c r="IN71" s="86">
        <f t="shared" si="71"/>
        <v>3.1979639677454427E-171</v>
      </c>
      <c r="IO71" s="86">
        <f t="shared" si="71"/>
        <v>8.346366396175308E-161</v>
      </c>
      <c r="IP71" s="86">
        <f t="shared" si="71"/>
        <v>1.2367185027137254E-185</v>
      </c>
      <c r="IQ71" s="86">
        <f t="shared" si="71"/>
        <v>1.2963579108999595E-177</v>
      </c>
      <c r="IR71" s="86">
        <f t="shared" si="71"/>
        <v>6.1745617406760139E-165</v>
      </c>
      <c r="IS71" s="86">
        <f t="shared" si="71"/>
        <v>7.3503572742727603E-210</v>
      </c>
      <c r="IT71" s="86">
        <f t="shared" si="71"/>
        <v>1.0340254300888584E-184</v>
      </c>
      <c r="IU71" s="86">
        <f t="shared" si="71"/>
        <v>3.5689419881031947E-176</v>
      </c>
      <c r="IV71" s="86">
        <f t="shared" si="71"/>
        <v>1.3694582440417594E-196</v>
      </c>
      <c r="IW71" s="86">
        <f t="shared" si="71"/>
        <v>1.8340784138185464E-131</v>
      </c>
      <c r="IY71" s="86">
        <f t="shared" si="72"/>
        <v>1.7998367994519412E-2</v>
      </c>
      <c r="IZ71" s="86">
        <f t="shared" si="72"/>
        <v>2.0509479681951888E-2</v>
      </c>
      <c r="JA71" s="86">
        <f t="shared" si="72"/>
        <v>1.6072238259725011E-2</v>
      </c>
      <c r="JB71" s="86">
        <f t="shared" si="72"/>
        <v>1.2387819961820916E-2</v>
      </c>
      <c r="JC71" s="86">
        <f t="shared" si="72"/>
        <v>9.5197727337454213E-3</v>
      </c>
      <c r="JD71" s="86">
        <f t="shared" si="72"/>
        <v>9.2963596209481875E-3</v>
      </c>
      <c r="JE71" s="86">
        <f t="shared" si="72"/>
        <v>1.0187350079798218E-2</v>
      </c>
      <c r="JF71" s="86">
        <f t="shared" si="72"/>
        <v>6.7201628026998632E-3</v>
      </c>
      <c r="JG71" s="86">
        <f t="shared" si="72"/>
        <v>8.1751305035394871E-3</v>
      </c>
      <c r="JH71" s="86">
        <f t="shared" si="72"/>
        <v>1.2889459845985503E-2</v>
      </c>
      <c r="JI71" s="86">
        <f t="shared" si="72"/>
        <v>6.2472571610161691E-3</v>
      </c>
      <c r="JJ71" s="86">
        <f t="shared" si="72"/>
        <v>1.215854314258355E-2</v>
      </c>
      <c r="JK71" s="86">
        <f t="shared" si="72"/>
        <v>8.9458378116262765E-3</v>
      </c>
      <c r="JL71" s="86">
        <f t="shared" si="72"/>
        <v>3.8021856227799301E-3</v>
      </c>
      <c r="JM71" s="86">
        <f t="shared" si="72"/>
        <v>1.2088145678825174E-3</v>
      </c>
    </row>
    <row r="72" spans="2:273" x14ac:dyDescent="0.25">
      <c r="B72" s="2">
        <v>45</v>
      </c>
      <c r="C72" s="37">
        <v>76.459999999999994</v>
      </c>
      <c r="D72" s="37">
        <v>78.650999999999996</v>
      </c>
      <c r="E72" s="37">
        <v>74.016000000000005</v>
      </c>
      <c r="F72" s="37">
        <v>79.381</v>
      </c>
      <c r="G72" s="37">
        <v>81.968000000000004</v>
      </c>
      <c r="H72" s="37">
        <v>76.221999999999994</v>
      </c>
      <c r="I72" s="37">
        <v>78.286000000000001</v>
      </c>
      <c r="J72" s="37">
        <v>75.619</v>
      </c>
      <c r="K72" s="37">
        <v>73.459999999999994</v>
      </c>
      <c r="L72" s="37">
        <v>80.381</v>
      </c>
      <c r="M72" s="37">
        <v>83.094999999999999</v>
      </c>
      <c r="N72" s="37">
        <v>78.921000000000006</v>
      </c>
      <c r="O72" s="37">
        <v>74.316999999999993</v>
      </c>
      <c r="P72" s="37">
        <v>68.951999999999998</v>
      </c>
      <c r="Q72" s="37">
        <v>61.177</v>
      </c>
      <c r="S72" s="4">
        <f t="shared" si="74"/>
        <v>74.348863199373312</v>
      </c>
      <c r="T72" s="4">
        <f t="shared" si="74"/>
        <v>75.597098341235053</v>
      </c>
      <c r="U72" s="4">
        <f t="shared" si="74"/>
        <v>73.422862366588333</v>
      </c>
      <c r="V72" s="4">
        <f t="shared" si="74"/>
        <v>73.764322971334252</v>
      </c>
      <c r="W72" s="4">
        <f t="shared" si="74"/>
        <v>72.332213907029029</v>
      </c>
      <c r="X72" s="4">
        <f t="shared" si="74"/>
        <v>71.868084197870274</v>
      </c>
      <c r="Y72" s="4">
        <f t="shared" si="74"/>
        <v>75.836672644050637</v>
      </c>
      <c r="Z72" s="4">
        <f t="shared" si="74"/>
        <v>72.589978531171056</v>
      </c>
      <c r="AA72" s="4">
        <f t="shared" si="74"/>
        <v>71.991182510072193</v>
      </c>
      <c r="AB72" s="4">
        <f t="shared" si="74"/>
        <v>74.823050294291249</v>
      </c>
      <c r="AC72" s="4">
        <f t="shared" si="74"/>
        <v>71.829871897697032</v>
      </c>
      <c r="AD72" s="4">
        <f t="shared" si="74"/>
        <v>72.574659445328081</v>
      </c>
      <c r="AE72" s="4">
        <f t="shared" si="74"/>
        <v>72.448767707572713</v>
      </c>
      <c r="AF72" s="4">
        <f t="shared" si="74"/>
        <v>65.648730167944777</v>
      </c>
      <c r="AG72" s="4">
        <f t="shared" si="74"/>
        <v>58.467190919492694</v>
      </c>
      <c r="AI72" s="4">
        <f t="shared" si="75"/>
        <v>2.1111368006266815</v>
      </c>
      <c r="AJ72" s="4">
        <f t="shared" si="75"/>
        <v>3.0539016587649428</v>
      </c>
      <c r="AK72" s="4">
        <f t="shared" si="75"/>
        <v>0.59313763341167203</v>
      </c>
      <c r="AL72" s="4">
        <f t="shared" si="75"/>
        <v>5.6166770286657481</v>
      </c>
      <c r="AM72" s="4">
        <f t="shared" si="75"/>
        <v>9.6357860929709744</v>
      </c>
      <c r="AN72" s="4">
        <f t="shared" si="75"/>
        <v>4.3539158021297197</v>
      </c>
      <c r="AO72" s="4">
        <f t="shared" si="75"/>
        <v>2.4493273559493645</v>
      </c>
      <c r="AP72" s="4">
        <f t="shared" si="75"/>
        <v>3.0290214688289439</v>
      </c>
      <c r="AQ72" s="4">
        <f t="shared" si="75"/>
        <v>1.468817489927801</v>
      </c>
      <c r="AR72" s="4">
        <f t="shared" si="75"/>
        <v>5.5579497057087508</v>
      </c>
      <c r="AS72" s="4">
        <f t="shared" si="75"/>
        <v>11.265128102302967</v>
      </c>
      <c r="AT72" s="4">
        <f t="shared" si="75"/>
        <v>6.3463405546719258</v>
      </c>
      <c r="AU72" s="4">
        <f t="shared" si="75"/>
        <v>1.8682322924272796</v>
      </c>
      <c r="AV72" s="4">
        <f t="shared" si="75"/>
        <v>3.3032698320552214</v>
      </c>
      <c r="AW72" s="4">
        <f t="shared" si="75"/>
        <v>2.7098090805073056</v>
      </c>
      <c r="AY72" s="2">
        <f t="shared" si="65"/>
        <v>58.245718744112615</v>
      </c>
      <c r="AZ72" s="2">
        <f t="shared" si="65"/>
        <v>57.503570340717054</v>
      </c>
      <c r="BA72" s="2">
        <f t="shared" si="65"/>
        <v>57.836940893001255</v>
      </c>
      <c r="BB72" s="2">
        <f t="shared" si="65"/>
        <v>61.145398136072508</v>
      </c>
      <c r="BC72" s="2">
        <f t="shared" si="65"/>
        <v>62.383481288325484</v>
      </c>
      <c r="BD72" s="2">
        <f t="shared" si="65"/>
        <v>62.264373133598269</v>
      </c>
      <c r="BE72" s="2">
        <f t="shared" si="65"/>
        <v>64.892564207704453</v>
      </c>
      <c r="BF72" s="2">
        <f t="shared" si="65"/>
        <v>65.137627989165665</v>
      </c>
      <c r="BG72" s="2">
        <f t="shared" si="65"/>
        <v>63.187385918699022</v>
      </c>
      <c r="BH72" s="2">
        <f t="shared" si="65"/>
        <v>62.753123882520306</v>
      </c>
      <c r="BI72" s="2">
        <f t="shared" si="65"/>
        <v>64.953984601371587</v>
      </c>
      <c r="BJ72" s="2">
        <f t="shared" si="65"/>
        <v>61.129774452333386</v>
      </c>
      <c r="BK72" s="2">
        <f t="shared" si="65"/>
        <v>62.840095866077945</v>
      </c>
      <c r="BL72" s="2">
        <f t="shared" si="65"/>
        <v>61.11063677410985</v>
      </c>
      <c r="BM72" s="2">
        <f t="shared" si="65"/>
        <v>57.097818361642439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>
        <f t="shared" si="17"/>
        <v>75.619</v>
      </c>
      <c r="BW72" s="2" t="str">
        <f t="shared" si="18"/>
        <v/>
      </c>
      <c r="BX72" s="2" t="str">
        <f t="shared" si="19"/>
        <v/>
      </c>
      <c r="BY72" s="2">
        <f t="shared" si="20"/>
        <v>83.094999999999999</v>
      </c>
      <c r="BZ72" s="2" t="str">
        <f t="shared" si="21"/>
        <v/>
      </c>
      <c r="CA72" s="2" t="str">
        <f t="shared" si="22"/>
        <v/>
      </c>
      <c r="CB72" s="2">
        <f t="shared" si="23"/>
        <v>68.951999999999998</v>
      </c>
      <c r="CC72" s="2">
        <f t="shared" si="24"/>
        <v>61.177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65.065460887949243</v>
      </c>
      <c r="DL72" s="2">
        <f t="shared" si="76"/>
        <v>65.017861518515531</v>
      </c>
      <c r="DM72" s="2">
        <f t="shared" si="76"/>
        <v>64.006154334038058</v>
      </c>
      <c r="DN72" s="2">
        <f t="shared" si="76"/>
        <v>67.124737541528233</v>
      </c>
      <c r="DO72" s="2">
        <f t="shared" si="76"/>
        <v>68.877581881533118</v>
      </c>
      <c r="DP72" s="2">
        <f t="shared" si="76"/>
        <v>68.84982724252491</v>
      </c>
      <c r="DQ72" s="2">
        <f t="shared" si="76"/>
        <v>70.997905275099271</v>
      </c>
      <c r="DR72" s="2">
        <f t="shared" si="76"/>
        <v>70.76588501742161</v>
      </c>
      <c r="DS72" s="2">
        <f t="shared" si="76"/>
        <v>68.05603048780489</v>
      </c>
      <c r="DT72" s="2">
        <f t="shared" si="76"/>
        <v>68.95517879794626</v>
      </c>
      <c r="DU72" s="2">
        <f t="shared" si="76"/>
        <v>72.221689743589721</v>
      </c>
      <c r="DV72" s="2">
        <f t="shared" si="76"/>
        <v>65.948395912614544</v>
      </c>
      <c r="DW72" s="2">
        <f t="shared" si="76"/>
        <v>68.070773170731698</v>
      </c>
      <c r="DX72" s="2">
        <f t="shared" si="76"/>
        <v>64.452174964438115</v>
      </c>
      <c r="DY72" s="2">
        <f t="shared" si="76"/>
        <v>58.398258064516135</v>
      </c>
      <c r="EA72" s="2">
        <f t="shared" si="77"/>
        <v>52.665465897553247</v>
      </c>
      <c r="EB72" s="2">
        <f t="shared" si="77"/>
        <v>51.617102530824141</v>
      </c>
      <c r="EC72" s="2">
        <f t="shared" si="77"/>
        <v>52.606203716717424</v>
      </c>
      <c r="ED72" s="2">
        <f t="shared" si="77"/>
        <v>55.688642116263864</v>
      </c>
      <c r="EE72" s="2">
        <f t="shared" si="77"/>
        <v>56.054289059067074</v>
      </c>
      <c r="EF72" s="2">
        <f t="shared" si="77"/>
        <v>55.80607525422564</v>
      </c>
      <c r="EG72" s="2">
        <f t="shared" si="77"/>
        <v>59.035212112806299</v>
      </c>
      <c r="EH72" s="2">
        <f t="shared" si="77"/>
        <v>59.209505182223126</v>
      </c>
      <c r="EI72" s="2">
        <f t="shared" si="77"/>
        <v>58.269951937374266</v>
      </c>
      <c r="EJ72" s="2">
        <f t="shared" si="77"/>
        <v>57.151375950568976</v>
      </c>
      <c r="EK72" s="2">
        <f t="shared" si="77"/>
        <v>57.207674149191021</v>
      </c>
      <c r="EL72" s="2">
        <f t="shared" si="77"/>
        <v>56.709191501574395</v>
      </c>
      <c r="EM72" s="2">
        <f t="shared" si="77"/>
        <v>57.672385920074355</v>
      </c>
      <c r="EN72" s="2">
        <f t="shared" si="77"/>
        <v>57.21120478446781</v>
      </c>
      <c r="EO72" s="2">
        <f t="shared" si="77"/>
        <v>55.330470158145097</v>
      </c>
      <c r="EQ72" s="2">
        <f t="shared" si="78"/>
        <v>51.512120851458988</v>
      </c>
      <c r="ER72" s="2">
        <f t="shared" si="78"/>
        <v>51.608514004654921</v>
      </c>
      <c r="ES72" s="2">
        <f t="shared" si="78"/>
        <v>52.865219515803211</v>
      </c>
      <c r="ET72" s="2">
        <f t="shared" si="78"/>
        <v>54.668762462004167</v>
      </c>
      <c r="EU72" s="2">
        <f t="shared" si="78"/>
        <v>55.478941768423105</v>
      </c>
      <c r="EV72" s="2">
        <f t="shared" si="78"/>
        <v>56.512551752741238</v>
      </c>
      <c r="EW72" s="2">
        <f t="shared" si="78"/>
        <v>60.21406896555149</v>
      </c>
      <c r="EX72" s="2">
        <f t="shared" si="78"/>
        <v>59.84741501679035</v>
      </c>
      <c r="EY72" s="2">
        <f t="shared" si="78"/>
        <v>58.556332101219425</v>
      </c>
      <c r="EZ72" s="2">
        <f t="shared" si="78"/>
        <v>56.960355431101718</v>
      </c>
      <c r="FA72" s="2">
        <f t="shared" si="78"/>
        <v>57.2389880553227</v>
      </c>
      <c r="FB72" s="2">
        <f t="shared" si="78"/>
        <v>57.289989675926535</v>
      </c>
      <c r="FC72" s="2">
        <f t="shared" si="78"/>
        <v>56.268068469385099</v>
      </c>
      <c r="FD72" s="2">
        <f t="shared" si="78"/>
        <v>56.102236968438262</v>
      </c>
      <c r="FE72" s="2">
        <f t="shared" si="78"/>
        <v>55.085227967376674</v>
      </c>
      <c r="FG72" s="2">
        <f t="shared" si="79"/>
        <v>0.54997544708843915</v>
      </c>
      <c r="FH72" s="2">
        <f t="shared" si="79"/>
        <v>0.56073620570646798</v>
      </c>
      <c r="FI72" s="2">
        <f t="shared" si="79"/>
        <v>0.54116243468447378</v>
      </c>
      <c r="FJ72" s="2">
        <f t="shared" si="79"/>
        <v>0.52284414436721138</v>
      </c>
      <c r="FK72" s="2">
        <f t="shared" si="79"/>
        <v>0.50642782544760201</v>
      </c>
      <c r="FL72" s="2">
        <f t="shared" si="79"/>
        <v>0.50487719110672646</v>
      </c>
      <c r="FM72" s="2">
        <f t="shared" si="79"/>
        <v>0.51037084198295146</v>
      </c>
      <c r="FN72" s="2">
        <f t="shared" si="79"/>
        <v>0.48702829032819284</v>
      </c>
      <c r="FO72" s="2">
        <f t="shared" si="79"/>
        <v>0.49750836627891021</v>
      </c>
      <c r="FP72" s="2">
        <f t="shared" si="79"/>
        <v>0.52542795962528277</v>
      </c>
      <c r="FQ72" s="2">
        <f t="shared" si="79"/>
        <v>0.48406144700008547</v>
      </c>
      <c r="FR72" s="2">
        <f t="shared" si="79"/>
        <v>0.52154265694049351</v>
      </c>
      <c r="FS72" s="2">
        <f t="shared" si="79"/>
        <v>0.50302290062354393</v>
      </c>
      <c r="FT72" s="2">
        <f t="shared" si="79"/>
        <v>0.4614717988844993</v>
      </c>
      <c r="FU72" s="2">
        <f t="shared" si="79"/>
        <v>0.42389942412813708</v>
      </c>
      <c r="FW72" s="2">
        <f t="shared" si="67"/>
        <v>4.2793004014706409E-5</v>
      </c>
      <c r="FX72" s="2">
        <f t="shared" si="67"/>
        <v>5.0003172067961186E-5</v>
      </c>
      <c r="FY72" s="2">
        <f t="shared" si="67"/>
        <v>4.4747522140998316E-5</v>
      </c>
      <c r="FZ72" s="2">
        <f t="shared" si="67"/>
        <v>4.3022656069049506E-5</v>
      </c>
      <c r="GA72" s="2">
        <f t="shared" si="67"/>
        <v>4.917733821791258E-5</v>
      </c>
      <c r="GB72" s="2">
        <f t="shared" si="67"/>
        <v>5.4858751503986647E-5</v>
      </c>
      <c r="GC72" s="2">
        <f t="shared" si="67"/>
        <v>5.8288865338013398E-5</v>
      </c>
      <c r="GD72" s="2">
        <f t="shared" si="67"/>
        <v>4.2145868473765834E-5</v>
      </c>
      <c r="GE72" s="2">
        <f t="shared" si="67"/>
        <v>3.9747152141961157E-5</v>
      </c>
      <c r="GF72" s="2">
        <f t="shared" si="67"/>
        <v>3.5962154373093544E-5</v>
      </c>
      <c r="GG72" s="2">
        <f t="shared" si="67"/>
        <v>3.1030569512259163E-5</v>
      </c>
      <c r="GH72" s="2">
        <f t="shared" si="67"/>
        <v>3.0572184685362359E-5</v>
      </c>
      <c r="GI72" s="2">
        <f t="shared" si="67"/>
        <v>3.5880791193275821E-5</v>
      </c>
      <c r="GJ72" s="2">
        <f t="shared" si="67"/>
        <v>3.1250418497142811E-5</v>
      </c>
      <c r="GK72" s="2">
        <f t="shared" si="67"/>
        <v>2.5183332975685974E-5</v>
      </c>
      <c r="GM72" s="86">
        <f t="shared" si="68"/>
        <v>2.4349277799952971E-2</v>
      </c>
      <c r="GN72" s="86">
        <f t="shared" si="68"/>
        <v>2.7385567208710705E-2</v>
      </c>
      <c r="GO72" s="86">
        <f t="shared" si="68"/>
        <v>2.2012756899678323E-2</v>
      </c>
      <c r="GP72" s="86">
        <f t="shared" si="68"/>
        <v>1.7505241812346875E-2</v>
      </c>
      <c r="GQ72" s="86">
        <f t="shared" si="68"/>
        <v>1.3737366103399195E-2</v>
      </c>
      <c r="GR72" s="86">
        <f t="shared" si="68"/>
        <v>1.3403376620278679E-2</v>
      </c>
      <c r="GS72" s="86">
        <f t="shared" si="68"/>
        <v>1.4561382608703731E-2</v>
      </c>
      <c r="GT72" s="86">
        <f t="shared" si="68"/>
        <v>9.9999996553779575E-3</v>
      </c>
      <c r="GU72" s="86">
        <f t="shared" si="68"/>
        <v>1.193250537247059E-2</v>
      </c>
      <c r="GV72" s="86">
        <f t="shared" si="68"/>
        <v>1.8200721827623507E-2</v>
      </c>
      <c r="GW72" s="86">
        <f t="shared" si="68"/>
        <v>9.4330378459655025E-3</v>
      </c>
      <c r="GX72" s="86">
        <f t="shared" si="68"/>
        <v>1.6854117417875195E-2</v>
      </c>
      <c r="GY72" s="86">
        <f t="shared" si="68"/>
        <v>1.3037105853241953E-2</v>
      </c>
      <c r="GZ72" s="86">
        <f t="shared" si="68"/>
        <v>6.0166113159578908E-3</v>
      </c>
      <c r="HA72" s="86">
        <f t="shared" si="68"/>
        <v>2.1645979053031309E-3</v>
      </c>
      <c r="HC72" s="86">
        <f t="shared" si="73"/>
        <v>1.1747217635562884E-8</v>
      </c>
      <c r="HD72" s="86">
        <f t="shared" si="69"/>
        <v>2.6676651881965257E-8</v>
      </c>
      <c r="HE72" s="86">
        <f t="shared" si="69"/>
        <v>2.5941335280303407E-8</v>
      </c>
      <c r="HF72" s="86">
        <f t="shared" si="69"/>
        <v>1.6133578419260003E-9</v>
      </c>
      <c r="HG72" s="86">
        <f t="shared" si="69"/>
        <v>2.4101243136833193E-12</v>
      </c>
      <c r="HH72" s="86">
        <f t="shared" si="69"/>
        <v>3.3202074729588385E-10</v>
      </c>
      <c r="HI72" s="86">
        <f t="shared" si="69"/>
        <v>9.1232109889219273E-10</v>
      </c>
      <c r="HJ72" s="86">
        <f t="shared" si="69"/>
        <v>1.90550104386783E-10</v>
      </c>
      <c r="HK72" s="86">
        <f t="shared" si="69"/>
        <v>2.8256865011623265E-10</v>
      </c>
      <c r="HL72" s="86">
        <f t="shared" si="69"/>
        <v>1.6118768298335007E-9</v>
      </c>
      <c r="HM72" s="86">
        <f t="shared" si="69"/>
        <v>1.28420617544357E-11</v>
      </c>
      <c r="HN72" s="86">
        <f t="shared" si="69"/>
        <v>1.1079937797790538E-10</v>
      </c>
      <c r="HO72" s="86">
        <f t="shared" si="69"/>
        <v>2.0174159215103926E-10</v>
      </c>
      <c r="HP72" s="86">
        <f t="shared" si="69"/>
        <v>5.0105290831598354E-12</v>
      </c>
      <c r="HQ72" s="86">
        <f t="shared" si="69"/>
        <v>7.3947176615206651E-15</v>
      </c>
      <c r="HS72" s="86">
        <f t="shared" si="70"/>
        <v>7.3867517480959046E-59</v>
      </c>
      <c r="HT72" s="86">
        <f t="shared" si="70"/>
        <v>1.1769061158035566E-53</v>
      </c>
      <c r="HU72" s="86">
        <f t="shared" si="70"/>
        <v>2.4298840714518372E-57</v>
      </c>
      <c r="HV72" s="86">
        <f t="shared" si="70"/>
        <v>8.2619024098051066E-68</v>
      </c>
      <c r="HW72" s="86">
        <f t="shared" si="70"/>
        <v>1.6294033314236849E-93</v>
      </c>
      <c r="HX72" s="86">
        <f t="shared" si="70"/>
        <v>9.871657317249374E-73</v>
      </c>
      <c r="HY72" s="86">
        <f t="shared" si="70"/>
        <v>1.4840644330194844E-68</v>
      </c>
      <c r="HZ72" s="86">
        <f t="shared" si="70"/>
        <v>7.9582736845098088E-78</v>
      </c>
      <c r="IA72" s="86">
        <f t="shared" si="70"/>
        <v>6.1097925719209661E-75</v>
      </c>
      <c r="IB72" s="86">
        <f t="shared" si="70"/>
        <v>1.885827459992654E-69</v>
      </c>
      <c r="IC72" s="86">
        <f t="shared" si="70"/>
        <v>7.5193507570503721E-88</v>
      </c>
      <c r="ID72" s="86">
        <f t="shared" si="70"/>
        <v>5.1053806320585579E-78</v>
      </c>
      <c r="IE72" s="86">
        <f t="shared" si="70"/>
        <v>8.9935199134542652E-75</v>
      </c>
      <c r="IF72" s="86">
        <f t="shared" si="70"/>
        <v>5.1415942486060259E-53</v>
      </c>
      <c r="IG72" s="86">
        <f t="shared" si="70"/>
        <v>1.0677379308128256E-37</v>
      </c>
      <c r="II72" s="86">
        <f t="shared" si="71"/>
        <v>3.7876817864728112E-135</v>
      </c>
      <c r="IJ72" s="86">
        <f t="shared" si="71"/>
        <v>5.7749481482687749E-123</v>
      </c>
      <c r="IK72" s="86">
        <f t="shared" si="71"/>
        <v>2.696568114179076E-134</v>
      </c>
      <c r="IL72" s="86">
        <f t="shared" si="71"/>
        <v>4.0976753464888101E-159</v>
      </c>
      <c r="IM72" s="86">
        <f t="shared" si="71"/>
        <v>1.682776854681183E-219</v>
      </c>
      <c r="IN72" s="86">
        <f t="shared" si="71"/>
        <v>4.3355797156215557E-168</v>
      </c>
      <c r="IO72" s="86">
        <f t="shared" si="71"/>
        <v>7.5699296903867323E-158</v>
      </c>
      <c r="IP72" s="86">
        <f t="shared" si="71"/>
        <v>2.5306442403749319E-182</v>
      </c>
      <c r="IQ72" s="86">
        <f t="shared" si="71"/>
        <v>1.8244356311819712E-174</v>
      </c>
      <c r="IR72" s="86">
        <f t="shared" si="71"/>
        <v>4.8277552436076009E-162</v>
      </c>
      <c r="IS72" s="86">
        <f t="shared" si="71"/>
        <v>3.1964910064524912E-206</v>
      </c>
      <c r="IT72" s="86">
        <f t="shared" si="71"/>
        <v>1.6161028542184748E-181</v>
      </c>
      <c r="IU72" s="86">
        <f t="shared" si="71"/>
        <v>4.4090767802935984E-173</v>
      </c>
      <c r="IV72" s="86">
        <f t="shared" si="71"/>
        <v>3.5080232400599405E-193</v>
      </c>
      <c r="IW72" s="86">
        <f t="shared" si="71"/>
        <v>3.0658607572745697E-129</v>
      </c>
      <c r="IY72" s="86">
        <f t="shared" si="72"/>
        <v>2.4349289547170607E-2</v>
      </c>
      <c r="IZ72" s="86">
        <f t="shared" si="72"/>
        <v>2.7385593885362585E-2</v>
      </c>
      <c r="JA72" s="86">
        <f t="shared" si="72"/>
        <v>2.2012782841013604E-2</v>
      </c>
      <c r="JB72" s="86">
        <f t="shared" si="72"/>
        <v>1.7505243425704718E-2</v>
      </c>
      <c r="JC72" s="86">
        <f t="shared" si="72"/>
        <v>1.3737366105809319E-2</v>
      </c>
      <c r="JD72" s="86">
        <f t="shared" si="72"/>
        <v>1.3403376952299427E-2</v>
      </c>
      <c r="JE72" s="86">
        <f t="shared" si="72"/>
        <v>1.456138352102483E-2</v>
      </c>
      <c r="JF72" s="86">
        <f t="shared" si="72"/>
        <v>9.9999998459280627E-3</v>
      </c>
      <c r="JG72" s="86">
        <f t="shared" si="72"/>
        <v>1.1932505655039241E-2</v>
      </c>
      <c r="JH72" s="86">
        <f t="shared" si="72"/>
        <v>1.8200723439500337E-2</v>
      </c>
      <c r="JI72" s="86">
        <f t="shared" si="72"/>
        <v>9.433037858807565E-3</v>
      </c>
      <c r="JJ72" s="86">
        <f t="shared" si="72"/>
        <v>1.6854117528674571E-2</v>
      </c>
      <c r="JK72" s="86">
        <f t="shared" si="72"/>
        <v>1.3037106054983545E-2</v>
      </c>
      <c r="JL72" s="86">
        <f t="shared" si="72"/>
        <v>6.0166113209684201E-3</v>
      </c>
      <c r="JM72" s="86">
        <f t="shared" si="72"/>
        <v>2.1645979053105256E-3</v>
      </c>
    </row>
    <row r="73" spans="2:273" x14ac:dyDescent="0.25">
      <c r="B73" s="2">
        <v>46</v>
      </c>
      <c r="C73" s="37">
        <v>75.094999999999999</v>
      </c>
      <c r="D73" s="37">
        <v>77.936999999999998</v>
      </c>
      <c r="E73" s="37">
        <v>77.094999999999999</v>
      </c>
      <c r="F73" s="37">
        <v>81.73</v>
      </c>
      <c r="G73" s="37">
        <v>82.206000000000003</v>
      </c>
      <c r="H73" s="37">
        <v>78.143000000000001</v>
      </c>
      <c r="I73" s="37">
        <v>81.159000000000006</v>
      </c>
      <c r="J73" s="37">
        <v>76.602999999999994</v>
      </c>
      <c r="K73" s="37">
        <v>76.332999999999998</v>
      </c>
      <c r="L73" s="37">
        <v>81.951999999999998</v>
      </c>
      <c r="M73" s="37">
        <v>82.825000000000003</v>
      </c>
      <c r="N73" s="37">
        <v>83.302000000000007</v>
      </c>
      <c r="O73" s="37">
        <v>73.587000000000003</v>
      </c>
      <c r="P73" s="37">
        <v>70.951999999999998</v>
      </c>
      <c r="Q73" s="37">
        <v>60.097000000000001</v>
      </c>
      <c r="S73" s="4">
        <f t="shared" si="74"/>
        <v>78.690147493779165</v>
      </c>
      <c r="T73" s="4">
        <f t="shared" si="74"/>
        <v>80.18309523897716</v>
      </c>
      <c r="U73" s="4">
        <f t="shared" si="74"/>
        <v>77.828601732319754</v>
      </c>
      <c r="V73" s="4">
        <f t="shared" si="74"/>
        <v>77.778107273845023</v>
      </c>
      <c r="W73" s="4">
        <f t="shared" si="74"/>
        <v>75.699091978113117</v>
      </c>
      <c r="X73" s="4">
        <f t="shared" si="74"/>
        <v>75.087193798175107</v>
      </c>
      <c r="Y73" s="4">
        <f t="shared" si="74"/>
        <v>79.421808699553296</v>
      </c>
      <c r="Z73" s="4">
        <f t="shared" si="74"/>
        <v>75.336219633733393</v>
      </c>
      <c r="AA73" s="4">
        <f t="shared" si="74"/>
        <v>75.095408070485377</v>
      </c>
      <c r="AB73" s="4">
        <f t="shared" si="74"/>
        <v>78.606094150737306</v>
      </c>
      <c r="AC73" s="4">
        <f t="shared" si="74"/>
        <v>74.502866340681379</v>
      </c>
      <c r="AD73" s="4">
        <f t="shared" si="74"/>
        <v>75.986586461579776</v>
      </c>
      <c r="AE73" s="4">
        <f t="shared" si="74"/>
        <v>75.849081642725068</v>
      </c>
      <c r="AF73" s="4">
        <f t="shared" si="74"/>
        <v>67.73124454073313</v>
      </c>
      <c r="AG73" s="4">
        <f t="shared" si="74"/>
        <v>59.301540338384292</v>
      </c>
      <c r="AI73" s="4">
        <f t="shared" si="75"/>
        <v>-3.5951474937791659</v>
      </c>
      <c r="AJ73" s="4">
        <f t="shared" si="75"/>
        <v>-2.246095238977162</v>
      </c>
      <c r="AK73" s="4">
        <f t="shared" si="75"/>
        <v>-0.73360173231975523</v>
      </c>
      <c r="AL73" s="4">
        <f t="shared" si="75"/>
        <v>3.9518927261549806</v>
      </c>
      <c r="AM73" s="4">
        <f t="shared" si="75"/>
        <v>6.5069080218868862</v>
      </c>
      <c r="AN73" s="4">
        <f t="shared" si="75"/>
        <v>3.0558062018248933</v>
      </c>
      <c r="AO73" s="4">
        <f t="shared" si="75"/>
        <v>1.7371913004467103</v>
      </c>
      <c r="AP73" s="4">
        <f t="shared" si="75"/>
        <v>1.2667803662666017</v>
      </c>
      <c r="AQ73" s="4">
        <f t="shared" si="75"/>
        <v>1.2375919295146218</v>
      </c>
      <c r="AR73" s="4">
        <f t="shared" si="75"/>
        <v>3.3459058492626923</v>
      </c>
      <c r="AS73" s="4">
        <f t="shared" si="75"/>
        <v>8.3221336593186237</v>
      </c>
      <c r="AT73" s="4">
        <f t="shared" si="75"/>
        <v>7.3154135384202306</v>
      </c>
      <c r="AU73" s="4">
        <f t="shared" si="75"/>
        <v>-2.2620816427250645</v>
      </c>
      <c r="AV73" s="4">
        <f t="shared" si="75"/>
        <v>3.2207554592668686</v>
      </c>
      <c r="AW73" s="4">
        <f t="shared" si="75"/>
        <v>0.79545966161570902</v>
      </c>
      <c r="AY73" s="2">
        <f t="shared" si="65"/>
        <v>58.00605115407663</v>
      </c>
      <c r="AZ73" s="2">
        <f t="shared" si="65"/>
        <v>57.215494280870978</v>
      </c>
      <c r="BA73" s="2">
        <f t="shared" si="65"/>
        <v>57.586990550354393</v>
      </c>
      <c r="BB73" s="2">
        <f t="shared" si="65"/>
        <v>60.928467537940101</v>
      </c>
      <c r="BC73" s="2">
        <f t="shared" si="65"/>
        <v>62.149076766767536</v>
      </c>
      <c r="BD73" s="2">
        <f t="shared" si="65"/>
        <v>62.012238495125615</v>
      </c>
      <c r="BE73" s="2">
        <f t="shared" si="65"/>
        <v>64.640227489730052</v>
      </c>
      <c r="BF73" s="2">
        <f t="shared" si="65"/>
        <v>64.891340687935894</v>
      </c>
      <c r="BG73" s="2">
        <f t="shared" si="65"/>
        <v>62.973206480267585</v>
      </c>
      <c r="BH73" s="2">
        <f t="shared" si="65"/>
        <v>62.50698976803686</v>
      </c>
      <c r="BI73" s="2">
        <f t="shared" si="65"/>
        <v>64.744459393898666</v>
      </c>
      <c r="BJ73" s="2">
        <f t="shared" si="65"/>
        <v>60.930905488715574</v>
      </c>
      <c r="BK73" s="2">
        <f t="shared" si="65"/>
        <v>62.649568726248305</v>
      </c>
      <c r="BL73" s="2">
        <f t="shared" si="65"/>
        <v>61.004173235774232</v>
      </c>
      <c r="BM73" s="2">
        <f t="shared" si="65"/>
        <v>57.027409200429567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>
        <f t="shared" si="23"/>
        <v>70.951999999999998</v>
      </c>
      <c r="CC73" s="2">
        <f t="shared" si="24"/>
        <v>60.097000000000001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65.32000528541225</v>
      </c>
      <c r="DL73" s="2">
        <f t="shared" si="76"/>
        <v>65.213462280204197</v>
      </c>
      <c r="DM73" s="2">
        <f t="shared" si="76"/>
        <v>64.184615221987315</v>
      </c>
      <c r="DN73" s="2">
        <f t="shared" si="76"/>
        <v>67.406083056478408</v>
      </c>
      <c r="DO73" s="2">
        <f t="shared" si="76"/>
        <v>69.171120573697451</v>
      </c>
      <c r="DP73" s="2">
        <f t="shared" si="76"/>
        <v>69.080995922681964</v>
      </c>
      <c r="DQ73" s="2">
        <f t="shared" si="76"/>
        <v>71.185364557167162</v>
      </c>
      <c r="DR73" s="2">
        <f t="shared" si="76"/>
        <v>70.934393902439027</v>
      </c>
      <c r="DS73" s="2">
        <f t="shared" si="76"/>
        <v>68.214127177700348</v>
      </c>
      <c r="DT73" s="2">
        <f t="shared" si="76"/>
        <v>69.170879190576883</v>
      </c>
      <c r="DU73" s="2">
        <f t="shared" si="76"/>
        <v>72.632711201079601</v>
      </c>
      <c r="DV73" s="2">
        <f t="shared" si="76"/>
        <v>66.128542353770285</v>
      </c>
      <c r="DW73" s="2">
        <f t="shared" si="76"/>
        <v>68.351525435540069</v>
      </c>
      <c r="DX73" s="2">
        <f t="shared" si="76"/>
        <v>64.701533428165007</v>
      </c>
      <c r="DY73" s="2">
        <f t="shared" si="76"/>
        <v>58.480645161290326</v>
      </c>
      <c r="EA73" s="2">
        <f t="shared" si="77"/>
        <v>52.547998316578017</v>
      </c>
      <c r="EB73" s="2">
        <f t="shared" si="77"/>
        <v>51.501413043478259</v>
      </c>
      <c r="EC73" s="2">
        <f t="shared" si="77"/>
        <v>52.48522124619349</v>
      </c>
      <c r="ED73" s="2">
        <f t="shared" si="77"/>
        <v>55.537134186806</v>
      </c>
      <c r="EE73" s="2">
        <f t="shared" si="77"/>
        <v>55.907524281713421</v>
      </c>
      <c r="EF73" s="2">
        <f t="shared" si="77"/>
        <v>55.689929710045348</v>
      </c>
      <c r="EG73" s="2">
        <f t="shared" si="77"/>
        <v>58.913444752658357</v>
      </c>
      <c r="EH73" s="2">
        <f t="shared" si="77"/>
        <v>59.08637173323924</v>
      </c>
      <c r="EI73" s="2">
        <f t="shared" si="77"/>
        <v>58.14552999267471</v>
      </c>
      <c r="EJ73" s="2">
        <f t="shared" si="77"/>
        <v>57.017706029924604</v>
      </c>
      <c r="EK73" s="2">
        <f t="shared" si="77"/>
        <v>57.076525319155905</v>
      </c>
      <c r="EL73" s="2">
        <f t="shared" si="77"/>
        <v>56.582171518302289</v>
      </c>
      <c r="EM73" s="2">
        <f t="shared" si="77"/>
        <v>57.511927323420082</v>
      </c>
      <c r="EN73" s="2">
        <f t="shared" si="77"/>
        <v>57.069157113139951</v>
      </c>
      <c r="EO73" s="2">
        <f t="shared" si="77"/>
        <v>55.226184031093538</v>
      </c>
      <c r="EQ73" s="2">
        <f t="shared" si="78"/>
        <v>51.412284188047188</v>
      </c>
      <c r="ER73" s="2">
        <f t="shared" si="78"/>
        <v>51.492778176671969</v>
      </c>
      <c r="ES73" s="2">
        <f t="shared" si="78"/>
        <v>52.739894941521378</v>
      </c>
      <c r="ET73" s="2">
        <f t="shared" si="78"/>
        <v>54.533133868819029</v>
      </c>
      <c r="EU73" s="2">
        <f t="shared" si="78"/>
        <v>55.340846688451151</v>
      </c>
      <c r="EV73" s="2">
        <f t="shared" si="78"/>
        <v>56.385177246275987</v>
      </c>
      <c r="EW73" s="2">
        <f t="shared" si="78"/>
        <v>60.073622327012821</v>
      </c>
      <c r="EX73" s="2">
        <f t="shared" si="78"/>
        <v>59.714461113846617</v>
      </c>
      <c r="EY73" s="2">
        <f t="shared" si="78"/>
        <v>58.427559074887803</v>
      </c>
      <c r="EZ73" s="2">
        <f t="shared" si="78"/>
        <v>56.829473449451328</v>
      </c>
      <c r="FA73" s="2">
        <f t="shared" si="78"/>
        <v>57.107611566374011</v>
      </c>
      <c r="FB73" s="2">
        <f t="shared" si="78"/>
        <v>57.154290032634677</v>
      </c>
      <c r="FC73" s="2">
        <f t="shared" si="78"/>
        <v>56.128333692485633</v>
      </c>
      <c r="FD73" s="2">
        <f t="shared" si="78"/>
        <v>55.976485637760604</v>
      </c>
      <c r="FE73" s="2">
        <f t="shared" si="78"/>
        <v>54.983930635838149</v>
      </c>
      <c r="FG73" s="2">
        <f t="shared" si="79"/>
        <v>0.57265086527774289</v>
      </c>
      <c r="FH73" s="2">
        <f t="shared" si="79"/>
        <v>0.58328025139282647</v>
      </c>
      <c r="FI73" s="2">
        <f t="shared" si="79"/>
        <v>0.56392982240905232</v>
      </c>
      <c r="FJ73" s="2">
        <f t="shared" si="79"/>
        <v>0.54575752476055139</v>
      </c>
      <c r="FK73" s="2">
        <f t="shared" si="79"/>
        <v>0.52942000767906583</v>
      </c>
      <c r="FL73" s="2">
        <f t="shared" si="79"/>
        <v>0.52787426596355846</v>
      </c>
      <c r="FM73" s="2">
        <f t="shared" si="79"/>
        <v>0.53334859753807107</v>
      </c>
      <c r="FN73" s="2">
        <f t="shared" si="79"/>
        <v>0.51004987612003638</v>
      </c>
      <c r="FO73" s="2">
        <f t="shared" si="79"/>
        <v>0.52052265995300229</v>
      </c>
      <c r="FP73" s="2">
        <f t="shared" si="79"/>
        <v>0.54832445091846771</v>
      </c>
      <c r="FQ73" s="2">
        <f t="shared" si="79"/>
        <v>0.50708142244771359</v>
      </c>
      <c r="FR73" s="2">
        <f t="shared" si="79"/>
        <v>0.54446408305150851</v>
      </c>
      <c r="FS73" s="2">
        <f t="shared" si="79"/>
        <v>0.52602524710442455</v>
      </c>
      <c r="FT73" s="2">
        <f t="shared" si="79"/>
        <v>0.48442616022446588</v>
      </c>
      <c r="FU73" s="2">
        <f t="shared" si="79"/>
        <v>0.44653453011192246</v>
      </c>
      <c r="FW73" s="2">
        <f t="shared" si="67"/>
        <v>4.6921402130275625E-5</v>
      </c>
      <c r="FX73" s="2">
        <f t="shared" si="67"/>
        <v>5.4827123412637981E-5</v>
      </c>
      <c r="FY73" s="2">
        <f t="shared" si="67"/>
        <v>4.9064470539858796E-5</v>
      </c>
      <c r="FZ73" s="2">
        <f t="shared" si="67"/>
        <v>4.7173208515767312E-5</v>
      </c>
      <c r="GA73" s="2">
        <f t="shared" si="67"/>
        <v>5.3921623266953951E-5</v>
      </c>
      <c r="GB73" s="2">
        <f t="shared" si="67"/>
        <v>6.0151106531597705E-5</v>
      </c>
      <c r="GC73" s="2">
        <f t="shared" si="67"/>
        <v>6.3912110504620381E-5</v>
      </c>
      <c r="GD73" s="2">
        <f t="shared" si="67"/>
        <v>4.6211837934397502E-5</v>
      </c>
      <c r="GE73" s="2">
        <f t="shared" si="67"/>
        <v>4.3581718558168311E-5</v>
      </c>
      <c r="GF73" s="2">
        <f t="shared" si="67"/>
        <v>3.9431581346045782E-5</v>
      </c>
      <c r="GG73" s="2">
        <f t="shared" si="67"/>
        <v>3.4024241023230845E-5</v>
      </c>
      <c r="GH73" s="2">
        <f t="shared" si="67"/>
        <v>3.352163504224956E-5</v>
      </c>
      <c r="GI73" s="2">
        <f t="shared" si="67"/>
        <v>3.934236901176339E-5</v>
      </c>
      <c r="GJ73" s="2">
        <f t="shared" si="67"/>
        <v>3.4265299193137819E-5</v>
      </c>
      <c r="GK73" s="2">
        <f t="shared" si="67"/>
        <v>2.7612908424556416E-5</v>
      </c>
      <c r="GM73" s="86">
        <f t="shared" si="68"/>
        <v>3.2557840575291173E-2</v>
      </c>
      <c r="GN73" s="86">
        <f t="shared" si="68"/>
        <v>3.6165614799122919E-2</v>
      </c>
      <c r="GO73" s="86">
        <f t="shared" si="68"/>
        <v>2.9778503910039156E-2</v>
      </c>
      <c r="GP73" s="86">
        <f t="shared" si="68"/>
        <v>2.4389288057571599E-2</v>
      </c>
      <c r="GQ73" s="86">
        <f t="shared" si="68"/>
        <v>1.95269321561229E-2</v>
      </c>
      <c r="GR73" s="86">
        <f t="shared" si="68"/>
        <v>1.9038491404393693E-2</v>
      </c>
      <c r="GS73" s="86">
        <f t="shared" si="68"/>
        <v>2.0514006478694054E-2</v>
      </c>
      <c r="GT73" s="86">
        <f t="shared" si="68"/>
        <v>1.4636265065398706E-2</v>
      </c>
      <c r="GU73" s="86">
        <f t="shared" si="68"/>
        <v>1.7148034656066759E-2</v>
      </c>
      <c r="GV73" s="86">
        <f t="shared" si="68"/>
        <v>2.5338059593288689E-2</v>
      </c>
      <c r="GW73" s="86">
        <f t="shared" si="68"/>
        <v>1.3995361597441604E-2</v>
      </c>
      <c r="GX73" s="86">
        <f t="shared" si="68"/>
        <v>2.307199246990798E-2</v>
      </c>
      <c r="GY73" s="86">
        <f t="shared" si="68"/>
        <v>1.8703364751310441E-2</v>
      </c>
      <c r="GZ73" s="86">
        <f t="shared" si="68"/>
        <v>9.3325435169954712E-3</v>
      </c>
      <c r="HA73" s="86">
        <f t="shared" si="68"/>
        <v>3.772999998289703E-3</v>
      </c>
      <c r="HC73" s="86">
        <f t="shared" si="73"/>
        <v>2.5446693350363897E-8</v>
      </c>
      <c r="HD73" s="86">
        <f t="shared" si="69"/>
        <v>5.5404837150956878E-8</v>
      </c>
      <c r="HE73" s="86">
        <f t="shared" si="69"/>
        <v>5.5259920619979407E-8</v>
      </c>
      <c r="HF73" s="86">
        <f t="shared" si="69"/>
        <v>3.9120319813926143E-9</v>
      </c>
      <c r="HG73" s="86">
        <f t="shared" si="69"/>
        <v>8.1533498379822553E-12</v>
      </c>
      <c r="HH73" s="86">
        <f t="shared" si="69"/>
        <v>8.7582960530684964E-10</v>
      </c>
      <c r="HI73" s="86">
        <f t="shared" si="69"/>
        <v>2.2952867099305973E-9</v>
      </c>
      <c r="HJ73" s="86">
        <f t="shared" si="69"/>
        <v>5.1644234160563854E-10</v>
      </c>
      <c r="HK73" s="86">
        <f t="shared" si="69"/>
        <v>7.3858796056828212E-10</v>
      </c>
      <c r="HL73" s="86">
        <f t="shared" si="69"/>
        <v>3.8798760724167121E-9</v>
      </c>
      <c r="HM73" s="86">
        <f t="shared" si="69"/>
        <v>3.8281732755689474E-11</v>
      </c>
      <c r="HN73" s="86">
        <f t="shared" si="69"/>
        <v>2.9420840214975413E-10</v>
      </c>
      <c r="HO73" s="86">
        <f t="shared" si="69"/>
        <v>5.2430037971750466E-10</v>
      </c>
      <c r="HP73" s="86">
        <f t="shared" si="69"/>
        <v>1.5446581960670063E-11</v>
      </c>
      <c r="HQ73" s="86">
        <f t="shared" si="69"/>
        <v>3.1372041491246072E-14</v>
      </c>
      <c r="HS73" s="86">
        <f t="shared" si="70"/>
        <v>1.9547336145210981E-57</v>
      </c>
      <c r="HT73" s="86">
        <f t="shared" si="70"/>
        <v>2.4217354358004454E-52</v>
      </c>
      <c r="HU73" s="86">
        <f t="shared" si="70"/>
        <v>6.1791388439776028E-56</v>
      </c>
      <c r="HV73" s="86">
        <f t="shared" si="70"/>
        <v>3.795456725349958E-66</v>
      </c>
      <c r="HW73" s="86">
        <f t="shared" si="70"/>
        <v>3.5203276954775837E-91</v>
      </c>
      <c r="HX73" s="86">
        <f t="shared" si="70"/>
        <v>6.4465309034331268E-71</v>
      </c>
      <c r="HY73" s="86">
        <f t="shared" si="70"/>
        <v>7.7235112275970487E-67</v>
      </c>
      <c r="HZ73" s="86">
        <f t="shared" si="70"/>
        <v>6.4173968319576907E-76</v>
      </c>
      <c r="IA73" s="86">
        <f t="shared" si="70"/>
        <v>4.0227150740570322E-73</v>
      </c>
      <c r="IB73" s="86">
        <f t="shared" si="70"/>
        <v>8.7940821676275477E-68</v>
      </c>
      <c r="IC73" s="86">
        <f t="shared" si="70"/>
        <v>9.3536671580967014E-86</v>
      </c>
      <c r="ID73" s="86">
        <f t="shared" si="70"/>
        <v>3.5832638846612965E-76</v>
      </c>
      <c r="IE73" s="86">
        <f t="shared" si="70"/>
        <v>5.5603022360522356E-73</v>
      </c>
      <c r="IF73" s="86">
        <f t="shared" si="70"/>
        <v>8.6863889373003411E-52</v>
      </c>
      <c r="IG73" s="86">
        <f t="shared" si="70"/>
        <v>7.4329720424784047E-37</v>
      </c>
      <c r="II73" s="86">
        <f t="shared" si="71"/>
        <v>1.0126901295821439E-132</v>
      </c>
      <c r="IJ73" s="86">
        <f t="shared" si="71"/>
        <v>1.0033714082626963E-120</v>
      </c>
      <c r="IK73" s="86">
        <f t="shared" si="71"/>
        <v>7.1302852326239889E-132</v>
      </c>
      <c r="IL73" s="86">
        <f t="shared" si="71"/>
        <v>3.0017263702579956E-156</v>
      </c>
      <c r="IM73" s="86">
        <f t="shared" si="71"/>
        <v>1.7543591939994099E-215</v>
      </c>
      <c r="IN73" s="86">
        <f t="shared" si="71"/>
        <v>5.4957748456358723E-165</v>
      </c>
      <c r="IO73" s="86">
        <f t="shared" si="71"/>
        <v>6.4410326697980013E-155</v>
      </c>
      <c r="IP73" s="86">
        <f t="shared" si="71"/>
        <v>4.8320445792469095E-179</v>
      </c>
      <c r="IQ73" s="86">
        <f t="shared" si="71"/>
        <v>2.4050010626035745E-171</v>
      </c>
      <c r="IR73" s="86">
        <f t="shared" si="71"/>
        <v>3.5565641471738279E-159</v>
      </c>
      <c r="IS73" s="86">
        <f t="shared" si="71"/>
        <v>1.2911202118334741E-202</v>
      </c>
      <c r="IT73" s="86">
        <f t="shared" si="71"/>
        <v>2.3675588182271885E-178</v>
      </c>
      <c r="IU73" s="86">
        <f t="shared" si="71"/>
        <v>5.1112614142696553E-170</v>
      </c>
      <c r="IV73" s="86">
        <f t="shared" si="71"/>
        <v>8.3852179601160632E-190</v>
      </c>
      <c r="IW73" s="86">
        <f t="shared" si="71"/>
        <v>4.9034227392978164E-127</v>
      </c>
      <c r="IY73" s="86">
        <f t="shared" si="72"/>
        <v>3.2557866021984523E-2</v>
      </c>
      <c r="IZ73" s="86">
        <f t="shared" si="72"/>
        <v>3.6165670203960068E-2</v>
      </c>
      <c r="JA73" s="86">
        <f t="shared" si="72"/>
        <v>2.9778559169959775E-2</v>
      </c>
      <c r="JB73" s="86">
        <f t="shared" si="72"/>
        <v>2.4389291969603582E-2</v>
      </c>
      <c r="JC73" s="86">
        <f t="shared" si="72"/>
        <v>1.9526932164276249E-2</v>
      </c>
      <c r="JD73" s="86">
        <f t="shared" si="72"/>
        <v>1.90384922802233E-2</v>
      </c>
      <c r="JE73" s="86">
        <f t="shared" si="72"/>
        <v>2.0514008773980765E-2</v>
      </c>
      <c r="JF73" s="86">
        <f t="shared" si="72"/>
        <v>1.4636265581841048E-2</v>
      </c>
      <c r="JG73" s="86">
        <f t="shared" si="72"/>
        <v>1.7148035394654721E-2</v>
      </c>
      <c r="JH73" s="86">
        <f t="shared" si="72"/>
        <v>2.5338063473164762E-2</v>
      </c>
      <c r="JI73" s="86">
        <f t="shared" si="72"/>
        <v>1.3995361635723336E-2</v>
      </c>
      <c r="JJ73" s="86">
        <f t="shared" si="72"/>
        <v>2.3071992764116381E-2</v>
      </c>
      <c r="JK73" s="86">
        <f t="shared" si="72"/>
        <v>1.8703365275610822E-2</v>
      </c>
      <c r="JL73" s="86">
        <f t="shared" si="72"/>
        <v>9.3325435324420527E-3</v>
      </c>
      <c r="JM73" s="86">
        <f t="shared" si="72"/>
        <v>3.7729999983210751E-3</v>
      </c>
    </row>
    <row r="74" spans="2:273" x14ac:dyDescent="0.25">
      <c r="B74" s="2">
        <v>47</v>
      </c>
      <c r="C74" s="37">
        <v>78.713999999999999</v>
      </c>
      <c r="D74" s="37">
        <v>81.951999999999998</v>
      </c>
      <c r="E74" s="37">
        <v>79.19</v>
      </c>
      <c r="F74" s="37">
        <v>79.507999999999996</v>
      </c>
      <c r="G74" s="37">
        <v>83.429000000000002</v>
      </c>
      <c r="H74" s="37">
        <v>78.332999999999998</v>
      </c>
      <c r="I74" s="37">
        <v>80.492000000000004</v>
      </c>
      <c r="J74" s="37">
        <v>79.143000000000001</v>
      </c>
      <c r="K74" s="37">
        <v>76.951999999999998</v>
      </c>
      <c r="L74" s="37">
        <v>85.524000000000001</v>
      </c>
      <c r="M74" s="37">
        <v>83.19</v>
      </c>
      <c r="N74" s="37">
        <v>83.159000000000006</v>
      </c>
      <c r="O74" s="37">
        <v>76.762</v>
      </c>
      <c r="P74" s="37">
        <v>70.661000000000001</v>
      </c>
      <c r="Q74" s="37">
        <v>59.968000000000004</v>
      </c>
      <c r="S74" s="4">
        <f t="shared" si="74"/>
        <v>83.978178110404201</v>
      </c>
      <c r="T74" s="4">
        <f t="shared" si="74"/>
        <v>85.716388343762972</v>
      </c>
      <c r="U74" s="4">
        <f t="shared" si="74"/>
        <v>83.256469890378654</v>
      </c>
      <c r="V74" s="4">
        <f t="shared" si="74"/>
        <v>82.844144261590415</v>
      </c>
      <c r="W74" s="4">
        <f t="shared" si="74"/>
        <v>80.047667677633555</v>
      </c>
      <c r="X74" s="4">
        <f t="shared" si="74"/>
        <v>79.256939309796792</v>
      </c>
      <c r="Y74" s="4">
        <f t="shared" si="74"/>
        <v>84.024161478016595</v>
      </c>
      <c r="Z74" s="4">
        <f t="shared" si="74"/>
        <v>79.008488151255321</v>
      </c>
      <c r="AA74" s="4">
        <f t="shared" si="74"/>
        <v>79.155982580510624</v>
      </c>
      <c r="AB74" s="4">
        <f t="shared" si="74"/>
        <v>83.386195646854702</v>
      </c>
      <c r="AC74" s="4">
        <f t="shared" si="74"/>
        <v>78.096420161761529</v>
      </c>
      <c r="AD74" s="4">
        <f t="shared" si="74"/>
        <v>80.253278902949091</v>
      </c>
      <c r="AE74" s="4">
        <f t="shared" si="74"/>
        <v>80.262054561651979</v>
      </c>
      <c r="AF74" s="4">
        <f t="shared" si="74"/>
        <v>70.637242169430053</v>
      </c>
      <c r="AG74" s="4">
        <f t="shared" si="74"/>
        <v>60.616712146569995</v>
      </c>
      <c r="AI74" s="4">
        <f t="shared" si="75"/>
        <v>-5.2641781104042025</v>
      </c>
      <c r="AJ74" s="4">
        <f t="shared" si="75"/>
        <v>-3.7643883437629739</v>
      </c>
      <c r="AK74" s="4">
        <f t="shared" si="75"/>
        <v>-4.0664698903786558</v>
      </c>
      <c r="AL74" s="4">
        <f t="shared" si="75"/>
        <v>-3.3361442615904195</v>
      </c>
      <c r="AM74" s="4">
        <f t="shared" si="75"/>
        <v>3.3813323223664469</v>
      </c>
      <c r="AN74" s="4">
        <f t="shared" si="75"/>
        <v>-0.9239393097967934</v>
      </c>
      <c r="AO74" s="4">
        <f t="shared" si="75"/>
        <v>-3.5321614780165902</v>
      </c>
      <c r="AP74" s="4">
        <f t="shared" si="75"/>
        <v>0.1345118487446797</v>
      </c>
      <c r="AQ74" s="4">
        <f t="shared" si="75"/>
        <v>-2.2039825805106261</v>
      </c>
      <c r="AR74" s="4">
        <f t="shared" si="75"/>
        <v>2.1378043531452988</v>
      </c>
      <c r="AS74" s="4">
        <f t="shared" si="75"/>
        <v>5.0935798382384689</v>
      </c>
      <c r="AT74" s="4">
        <f t="shared" si="75"/>
        <v>2.9057210970509146</v>
      </c>
      <c r="AU74" s="4">
        <f t="shared" si="75"/>
        <v>-3.5000545616519787</v>
      </c>
      <c r="AV74" s="4">
        <f t="shared" si="75"/>
        <v>2.3757830569948624E-2</v>
      </c>
      <c r="AW74" s="4">
        <f t="shared" si="75"/>
        <v>-0.64871214656999143</v>
      </c>
      <c r="AY74" s="2">
        <f t="shared" si="65"/>
        <v>57.753471604438211</v>
      </c>
      <c r="AZ74" s="2">
        <f t="shared" si="65"/>
        <v>56.918192322540683</v>
      </c>
      <c r="BA74" s="2">
        <f t="shared" si="65"/>
        <v>57.326601188489022</v>
      </c>
      <c r="BB74" s="2">
        <f t="shared" si="65"/>
        <v>60.694064658447857</v>
      </c>
      <c r="BC74" s="2">
        <f t="shared" si="65"/>
        <v>61.896126730514183</v>
      </c>
      <c r="BD74" s="2">
        <f t="shared" si="65"/>
        <v>61.745746618474293</v>
      </c>
      <c r="BE74" s="2">
        <f t="shared" si="65"/>
        <v>64.375449697509524</v>
      </c>
      <c r="BF74" s="2">
        <f t="shared" si="65"/>
        <v>64.632141946527227</v>
      </c>
      <c r="BG74" s="2">
        <f t="shared" si="65"/>
        <v>62.746921428580485</v>
      </c>
      <c r="BH74" s="2">
        <f t="shared" si="65"/>
        <v>62.247392064197072</v>
      </c>
      <c r="BI74" s="2">
        <f t="shared" si="65"/>
        <v>64.510455451071834</v>
      </c>
      <c r="BJ74" s="2">
        <f t="shared" si="65"/>
        <v>60.719796310622314</v>
      </c>
      <c r="BK74" s="2">
        <f t="shared" si="65"/>
        <v>62.439983634048808</v>
      </c>
      <c r="BL74" s="2">
        <f t="shared" si="65"/>
        <v>60.879211762979878</v>
      </c>
      <c r="BM74" s="2">
        <f t="shared" si="65"/>
        <v>56.94777889233405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59.968000000000004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65.574549682875244</v>
      </c>
      <c r="DL74" s="2">
        <f t="shared" si="76"/>
        <v>65.409063041892878</v>
      </c>
      <c r="DM74" s="2">
        <f t="shared" si="76"/>
        <v>64.363076109936571</v>
      </c>
      <c r="DN74" s="2">
        <f t="shared" si="76"/>
        <v>67.687428571428569</v>
      </c>
      <c r="DO74" s="2">
        <f t="shared" si="76"/>
        <v>69.464659265861769</v>
      </c>
      <c r="DP74" s="2">
        <f t="shared" si="76"/>
        <v>69.312164602839019</v>
      </c>
      <c r="DQ74" s="2">
        <f t="shared" si="76"/>
        <v>71.372823839235068</v>
      </c>
      <c r="DR74" s="2">
        <f t="shared" si="76"/>
        <v>71.102902787456458</v>
      </c>
      <c r="DS74" s="2">
        <f t="shared" si="76"/>
        <v>68.372223867595821</v>
      </c>
      <c r="DT74" s="2">
        <f t="shared" si="76"/>
        <v>69.386579583207507</v>
      </c>
      <c r="DU74" s="2">
        <f t="shared" si="76"/>
        <v>73.043732658569482</v>
      </c>
      <c r="DV74" s="2">
        <f t="shared" si="76"/>
        <v>66.308688794926027</v>
      </c>
      <c r="DW74" s="2">
        <f t="shared" si="76"/>
        <v>68.632277700348425</v>
      </c>
      <c r="DX74" s="2">
        <f t="shared" si="76"/>
        <v>64.950891891891885</v>
      </c>
      <c r="DY74" s="2">
        <f t="shared" si="76"/>
        <v>58.563032258064524</v>
      </c>
      <c r="EA74" s="2">
        <f t="shared" si="77"/>
        <v>52.430530735602794</v>
      </c>
      <c r="EB74" s="2">
        <f t="shared" si="77"/>
        <v>51.385723556132383</v>
      </c>
      <c r="EC74" s="2">
        <f t="shared" si="77"/>
        <v>52.364238775669563</v>
      </c>
      <c r="ED74" s="2">
        <f t="shared" si="77"/>
        <v>55.385626257348129</v>
      </c>
      <c r="EE74" s="2">
        <f t="shared" si="77"/>
        <v>55.760759504359761</v>
      </c>
      <c r="EF74" s="2">
        <f t="shared" si="77"/>
        <v>55.57378416586505</v>
      </c>
      <c r="EG74" s="2">
        <f t="shared" si="77"/>
        <v>58.791677392510415</v>
      </c>
      <c r="EH74" s="2">
        <f t="shared" si="77"/>
        <v>58.963238284255347</v>
      </c>
      <c r="EI74" s="2">
        <f t="shared" si="77"/>
        <v>58.021108047975162</v>
      </c>
      <c r="EJ74" s="2">
        <f t="shared" si="77"/>
        <v>56.884036109280238</v>
      </c>
      <c r="EK74" s="2">
        <f t="shared" si="77"/>
        <v>56.94537648912079</v>
      </c>
      <c r="EL74" s="2">
        <f t="shared" si="77"/>
        <v>56.455151535030183</v>
      </c>
      <c r="EM74" s="2">
        <f t="shared" si="77"/>
        <v>57.351468726765802</v>
      </c>
      <c r="EN74" s="2">
        <f t="shared" si="77"/>
        <v>56.927109441812085</v>
      </c>
      <c r="EO74" s="2">
        <f t="shared" si="77"/>
        <v>55.12189790404198</v>
      </c>
      <c r="EQ74" s="2">
        <f t="shared" si="78"/>
        <v>51.312447524635388</v>
      </c>
      <c r="ER74" s="2">
        <f t="shared" si="78"/>
        <v>51.377042348689024</v>
      </c>
      <c r="ES74" s="2">
        <f t="shared" si="78"/>
        <v>52.614570367239537</v>
      </c>
      <c r="ET74" s="2">
        <f t="shared" si="78"/>
        <v>54.397505275633883</v>
      </c>
      <c r="EU74" s="2">
        <f t="shared" si="78"/>
        <v>55.202751608479204</v>
      </c>
      <c r="EV74" s="2">
        <f t="shared" si="78"/>
        <v>56.257802739810728</v>
      </c>
      <c r="EW74" s="2">
        <f t="shared" si="78"/>
        <v>59.933175688474158</v>
      </c>
      <c r="EX74" s="2">
        <f t="shared" si="78"/>
        <v>59.581507210902885</v>
      </c>
      <c r="EY74" s="2">
        <f t="shared" si="78"/>
        <v>58.298786048556181</v>
      </c>
      <c r="EZ74" s="2">
        <f t="shared" si="78"/>
        <v>56.698591467800938</v>
      </c>
      <c r="FA74" s="2">
        <f t="shared" si="78"/>
        <v>56.976235077425315</v>
      </c>
      <c r="FB74" s="2">
        <f t="shared" si="78"/>
        <v>57.018590389342819</v>
      </c>
      <c r="FC74" s="2">
        <f t="shared" si="78"/>
        <v>55.988598915586167</v>
      </c>
      <c r="FD74" s="2">
        <f t="shared" si="78"/>
        <v>55.850734307082952</v>
      </c>
      <c r="FE74" s="2">
        <f t="shared" si="78"/>
        <v>54.882633304299631</v>
      </c>
      <c r="FG74" s="2">
        <f t="shared" si="79"/>
        <v>0.59502505181995613</v>
      </c>
      <c r="FH74" s="2">
        <f t="shared" si="79"/>
        <v>0.60548132676177224</v>
      </c>
      <c r="FI74" s="2">
        <f t="shared" si="79"/>
        <v>0.58643085098404568</v>
      </c>
      <c r="FJ74" s="2">
        <f t="shared" si="79"/>
        <v>0.56847871756558266</v>
      </c>
      <c r="FK74" s="2">
        <f t="shared" si="79"/>
        <v>0.55228801112417458</v>
      </c>
      <c r="FL74" s="2">
        <f t="shared" si="79"/>
        <v>0.55075364471332655</v>
      </c>
      <c r="FM74" s="2">
        <f t="shared" si="79"/>
        <v>0.55618573116924219</v>
      </c>
      <c r="FN74" s="2">
        <f t="shared" si="79"/>
        <v>0.53302891253200546</v>
      </c>
      <c r="FO74" s="2">
        <f t="shared" si="79"/>
        <v>0.54345017544194096</v>
      </c>
      <c r="FP74" s="2">
        <f t="shared" si="79"/>
        <v>0.57101817050815962</v>
      </c>
      <c r="FQ74" s="2">
        <f t="shared" si="79"/>
        <v>0.53007141032974558</v>
      </c>
      <c r="FR74" s="2">
        <f t="shared" si="79"/>
        <v>0.56719866647248396</v>
      </c>
      <c r="FS74" s="2">
        <f t="shared" si="79"/>
        <v>0.54891766091225758</v>
      </c>
      <c r="FT74" s="2">
        <f t="shared" si="79"/>
        <v>0.50744642115139149</v>
      </c>
      <c r="FU74" s="2">
        <f t="shared" si="79"/>
        <v>0.46939350672513219</v>
      </c>
      <c r="FW74" s="2">
        <f t="shared" si="67"/>
        <v>5.1448061468483562E-5</v>
      </c>
      <c r="FX74" s="2">
        <f t="shared" si="67"/>
        <v>6.0116427386034317E-5</v>
      </c>
      <c r="FY74" s="2">
        <f t="shared" si="67"/>
        <v>5.3797867491902592E-5</v>
      </c>
      <c r="FZ74" s="2">
        <f t="shared" si="67"/>
        <v>5.1724159173382552E-5</v>
      </c>
      <c r="GA74" s="2">
        <f t="shared" si="67"/>
        <v>5.9123576636588308E-5</v>
      </c>
      <c r="GB74" s="2">
        <f t="shared" si="67"/>
        <v>6.5953994036931053E-5</v>
      </c>
      <c r="GC74" s="2">
        <f t="shared" si="67"/>
        <v>7.0077803529304536E-5</v>
      </c>
      <c r="GD74" s="2">
        <f t="shared" si="67"/>
        <v>5.0670046789671246E-5</v>
      </c>
      <c r="GE74" s="2">
        <f t="shared" si="67"/>
        <v>4.7786203223520179E-5</v>
      </c>
      <c r="GF74" s="2">
        <f t="shared" si="67"/>
        <v>4.3235704704319897E-5</v>
      </c>
      <c r="GG74" s="2">
        <f t="shared" si="67"/>
        <v>3.7306715959364323E-5</v>
      </c>
      <c r="GH74" s="2">
        <f t="shared" si="67"/>
        <v>3.675562305128256E-5</v>
      </c>
      <c r="GI74" s="2">
        <f t="shared" si="67"/>
        <v>4.3137886068372189E-5</v>
      </c>
      <c r="GJ74" s="2">
        <f t="shared" si="67"/>
        <v>3.7571029245251318E-5</v>
      </c>
      <c r="GK74" s="2">
        <f t="shared" si="67"/>
        <v>3.0276871360719333E-5</v>
      </c>
      <c r="GM74" s="86">
        <f t="shared" si="68"/>
        <v>4.3030383111693216E-2</v>
      </c>
      <c r="GN74" s="86">
        <f t="shared" si="68"/>
        <v>4.7239857851113745E-2</v>
      </c>
      <c r="GO74" s="86">
        <f t="shared" si="68"/>
        <v>3.979210759098583E-2</v>
      </c>
      <c r="GP74" s="86">
        <f t="shared" si="68"/>
        <v>3.3506487210617809E-2</v>
      </c>
      <c r="GQ74" s="86">
        <f t="shared" si="68"/>
        <v>2.7343910395557499E-2</v>
      </c>
      <c r="GR74" s="86">
        <f t="shared" si="68"/>
        <v>2.6644609862243315E-2</v>
      </c>
      <c r="GS74" s="86">
        <f t="shared" si="68"/>
        <v>2.8486912695416037E-2</v>
      </c>
      <c r="GT74" s="86">
        <f t="shared" si="68"/>
        <v>2.1072488179262609E-2</v>
      </c>
      <c r="GU74" s="86">
        <f t="shared" si="68"/>
        <v>2.4265304474228221E-2</v>
      </c>
      <c r="GV74" s="86">
        <f t="shared" si="68"/>
        <v>3.4780084915855158E-2</v>
      </c>
      <c r="GW74" s="86">
        <f t="shared" si="68"/>
        <v>2.0404962040083251E-2</v>
      </c>
      <c r="GX74" s="86">
        <f t="shared" si="68"/>
        <v>3.1192673734409624E-2</v>
      </c>
      <c r="GY74" s="86">
        <f t="shared" si="68"/>
        <v>2.6416861728870419E-2</v>
      </c>
      <c r="GZ74" s="86">
        <f t="shared" si="68"/>
        <v>1.4191584630031713E-2</v>
      </c>
      <c r="HA74" s="86">
        <f t="shared" si="68"/>
        <v>6.4026025950240694E-3</v>
      </c>
      <c r="HC74" s="86">
        <f t="shared" si="73"/>
        <v>5.417963134879358E-8</v>
      </c>
      <c r="HD74" s="86">
        <f t="shared" si="69"/>
        <v>1.1322716930079423E-7</v>
      </c>
      <c r="HE74" s="86">
        <f t="shared" si="69"/>
        <v>1.1569831855351718E-7</v>
      </c>
      <c r="HF74" s="86">
        <f t="shared" si="69"/>
        <v>9.293981569061777E-9</v>
      </c>
      <c r="HG74" s="86">
        <f t="shared" si="69"/>
        <v>2.6788062772147215E-11</v>
      </c>
      <c r="HH74" s="86">
        <f t="shared" si="69"/>
        <v>2.2584333847684048E-9</v>
      </c>
      <c r="HI74" s="86">
        <f t="shared" si="69"/>
        <v>5.6514854565746694E-9</v>
      </c>
      <c r="HJ74" s="86">
        <f t="shared" si="69"/>
        <v>1.3673182279667052E-9</v>
      </c>
      <c r="HK74" s="86">
        <f t="shared" si="69"/>
        <v>1.8883147384487378E-9</v>
      </c>
      <c r="HL74" s="86">
        <f t="shared" si="69"/>
        <v>9.153347119032884E-9</v>
      </c>
      <c r="HM74" s="86">
        <f t="shared" si="69"/>
        <v>1.1129585031813436E-10</v>
      </c>
      <c r="HN74" s="86">
        <f t="shared" si="69"/>
        <v>7.642992201468234E-10</v>
      </c>
      <c r="HO74" s="86">
        <f t="shared" si="69"/>
        <v>1.3335894547299122E-9</v>
      </c>
      <c r="HP74" s="86">
        <f t="shared" si="69"/>
        <v>4.6414771752375205E-11</v>
      </c>
      <c r="HQ74" s="86">
        <f t="shared" si="69"/>
        <v>1.2868638026244052E-13</v>
      </c>
      <c r="HS74" s="86">
        <f t="shared" si="70"/>
        <v>4.9647069581267479E-56</v>
      </c>
      <c r="HT74" s="86">
        <f t="shared" si="70"/>
        <v>4.7952104382807408E-51</v>
      </c>
      <c r="HU74" s="86">
        <f t="shared" si="70"/>
        <v>1.507995191543509E-54</v>
      </c>
      <c r="HV74" s="86">
        <f t="shared" si="70"/>
        <v>1.661029782151558E-64</v>
      </c>
      <c r="HW74" s="86">
        <f t="shared" si="70"/>
        <v>7.0981555646755395E-89</v>
      </c>
      <c r="HX74" s="86">
        <f t="shared" si="70"/>
        <v>3.9890071166575668E-69</v>
      </c>
      <c r="HY74" s="86">
        <f t="shared" si="70"/>
        <v>3.8190293299908436E-65</v>
      </c>
      <c r="HZ74" s="86">
        <f t="shared" si="70"/>
        <v>4.8955671650562433E-74</v>
      </c>
      <c r="IA74" s="86">
        <f t="shared" si="70"/>
        <v>2.5132453594754825E-71</v>
      </c>
      <c r="IB74" s="86">
        <f t="shared" si="70"/>
        <v>3.9098432153228385E-66</v>
      </c>
      <c r="IC74" s="86">
        <f t="shared" si="70"/>
        <v>1.0966554729022925E-83</v>
      </c>
      <c r="ID74" s="86">
        <f t="shared" si="70"/>
        <v>2.387810338953028E-74</v>
      </c>
      <c r="IE74" s="86">
        <f t="shared" si="70"/>
        <v>3.2667985162850963E-71</v>
      </c>
      <c r="IF74" s="86">
        <f t="shared" si="70"/>
        <v>1.4184502804557691E-50</v>
      </c>
      <c r="IG74" s="86">
        <f t="shared" si="70"/>
        <v>5.0581789970818286E-36</v>
      </c>
      <c r="II74" s="86">
        <f t="shared" si="71"/>
        <v>2.5723359423436132E-130</v>
      </c>
      <c r="IJ74" s="86">
        <f t="shared" si="71"/>
        <v>1.6615829076197247E-118</v>
      </c>
      <c r="IK74" s="86">
        <f t="shared" si="71"/>
        <v>1.7909995530207999E-129</v>
      </c>
      <c r="IL74" s="86">
        <f t="shared" si="71"/>
        <v>2.0697235173345196E-153</v>
      </c>
      <c r="IM74" s="86">
        <f t="shared" si="71"/>
        <v>1.6780534716700095E-211</v>
      </c>
      <c r="IN74" s="86">
        <f t="shared" si="71"/>
        <v>6.5135770141187269E-162</v>
      </c>
      <c r="IO74" s="86">
        <f t="shared" si="71"/>
        <v>5.1414917678876826E-152</v>
      </c>
      <c r="IP74" s="86">
        <f t="shared" si="71"/>
        <v>8.6093632179355316E-176</v>
      </c>
      <c r="IQ74" s="86">
        <f t="shared" si="71"/>
        <v>2.9695165851404126E-168</v>
      </c>
      <c r="IR74" s="86">
        <f t="shared" si="71"/>
        <v>2.4686696341253817E-156</v>
      </c>
      <c r="IS74" s="86">
        <f t="shared" si="71"/>
        <v>4.8438271279099783E-199</v>
      </c>
      <c r="IT74" s="86">
        <f t="shared" si="71"/>
        <v>3.2510763043131858E-175</v>
      </c>
      <c r="IU74" s="86">
        <f t="shared" si="71"/>
        <v>5.5600848032937762E-167</v>
      </c>
      <c r="IV74" s="86">
        <f t="shared" si="71"/>
        <v>1.8702733465138989E-186</v>
      </c>
      <c r="IW74" s="86">
        <f t="shared" si="71"/>
        <v>7.5034189790707906E-125</v>
      </c>
      <c r="IY74" s="86">
        <f t="shared" si="72"/>
        <v>4.3030437291324566E-2</v>
      </c>
      <c r="IZ74" s="86">
        <f t="shared" si="72"/>
        <v>4.7239971078283045E-2</v>
      </c>
      <c r="JA74" s="86">
        <f t="shared" si="72"/>
        <v>3.9792223289304381E-2</v>
      </c>
      <c r="JB74" s="86">
        <f t="shared" si="72"/>
        <v>3.350649650459938E-2</v>
      </c>
      <c r="JC74" s="86">
        <f t="shared" si="72"/>
        <v>2.734391042234556E-2</v>
      </c>
      <c r="JD74" s="86">
        <f t="shared" si="72"/>
        <v>2.6644612120676699E-2</v>
      </c>
      <c r="JE74" s="86">
        <f t="shared" si="72"/>
        <v>2.8486918346901494E-2</v>
      </c>
      <c r="JF74" s="86">
        <f t="shared" si="72"/>
        <v>2.1072489546580836E-2</v>
      </c>
      <c r="JG74" s="86">
        <f t="shared" si="72"/>
        <v>2.4265306362542958E-2</v>
      </c>
      <c r="JH74" s="86">
        <f t="shared" si="72"/>
        <v>3.478009406920228E-2</v>
      </c>
      <c r="JI74" s="86">
        <f t="shared" si="72"/>
        <v>2.0404962151379102E-2</v>
      </c>
      <c r="JJ74" s="86">
        <f t="shared" si="72"/>
        <v>3.1192674498708845E-2</v>
      </c>
      <c r="JK74" s="86">
        <f t="shared" si="72"/>
        <v>2.6416863062459873E-2</v>
      </c>
      <c r="JL74" s="86">
        <f t="shared" si="72"/>
        <v>1.4191584676446484E-2</v>
      </c>
      <c r="JM74" s="86">
        <f t="shared" si="72"/>
        <v>6.4026025951527555E-3</v>
      </c>
    </row>
    <row r="75" spans="2:273" x14ac:dyDescent="0.25">
      <c r="B75" s="2">
        <v>48</v>
      </c>
      <c r="C75" s="37">
        <v>84.888999999999996</v>
      </c>
      <c r="D75" s="37">
        <v>83.332999999999998</v>
      </c>
      <c r="E75" s="37">
        <v>84.349000000000004</v>
      </c>
      <c r="F75" s="37">
        <v>82.364999999999995</v>
      </c>
      <c r="G75" s="37">
        <v>85</v>
      </c>
      <c r="H75" s="37">
        <v>83.143000000000001</v>
      </c>
      <c r="I75" s="37">
        <v>84.793999999999997</v>
      </c>
      <c r="J75" s="37">
        <v>83.048000000000002</v>
      </c>
      <c r="K75" s="37">
        <v>81.650999999999996</v>
      </c>
      <c r="L75" s="37">
        <v>88.221999999999994</v>
      </c>
      <c r="M75" s="37">
        <v>82.81</v>
      </c>
      <c r="N75" s="37">
        <v>84.254000000000005</v>
      </c>
      <c r="O75" s="37">
        <v>77.635000000000005</v>
      </c>
      <c r="P75" s="37">
        <v>68.403000000000006</v>
      </c>
      <c r="Q75" s="37">
        <v>63.951999999999998</v>
      </c>
      <c r="S75" s="4">
        <f t="shared" si="74"/>
        <v>90.309068845155878</v>
      </c>
      <c r="T75" s="4">
        <f t="shared" si="74"/>
        <v>92.280660480259982</v>
      </c>
      <c r="U75" s="4">
        <f t="shared" si="74"/>
        <v>89.821212666152235</v>
      </c>
      <c r="V75" s="4">
        <f t="shared" si="74"/>
        <v>89.11022985416777</v>
      </c>
      <c r="W75" s="4">
        <f t="shared" si="74"/>
        <v>85.542157204489726</v>
      </c>
      <c r="X75" s="4">
        <f t="shared" si="74"/>
        <v>84.537317711391637</v>
      </c>
      <c r="Y75" s="4">
        <f t="shared" si="74"/>
        <v>89.804717628193728</v>
      </c>
      <c r="Z75" s="4">
        <f t="shared" si="74"/>
        <v>83.79376896263831</v>
      </c>
      <c r="AA75" s="4">
        <f t="shared" si="74"/>
        <v>84.345805652214452</v>
      </c>
      <c r="AB75" s="4">
        <f t="shared" si="74"/>
        <v>89.299500785647254</v>
      </c>
      <c r="AC75" s="4">
        <f t="shared" si="74"/>
        <v>82.808739528648118</v>
      </c>
      <c r="AD75" s="4">
        <f t="shared" si="74"/>
        <v>85.49233745216354</v>
      </c>
      <c r="AE75" s="4">
        <f t="shared" si="74"/>
        <v>85.864400484525376</v>
      </c>
      <c r="AF75" s="4">
        <f t="shared" si="74"/>
        <v>74.587517101984176</v>
      </c>
      <c r="AG75" s="4">
        <f t="shared" si="74"/>
        <v>62.60949868621595</v>
      </c>
      <c r="AI75" s="4">
        <f t="shared" si="75"/>
        <v>-5.4200688451558818</v>
      </c>
      <c r="AJ75" s="4">
        <f t="shared" si="75"/>
        <v>-8.9476604802599837</v>
      </c>
      <c r="AK75" s="4">
        <f t="shared" si="75"/>
        <v>-5.472212666152231</v>
      </c>
      <c r="AL75" s="4">
        <f t="shared" si="75"/>
        <v>-6.7452298541677749</v>
      </c>
      <c r="AM75" s="4">
        <f t="shared" si="75"/>
        <v>-0.54215720448972604</v>
      </c>
      <c r="AN75" s="4">
        <f t="shared" si="75"/>
        <v>-1.3943177113916363</v>
      </c>
      <c r="AO75" s="4">
        <f t="shared" si="75"/>
        <v>-5.0107176281937313</v>
      </c>
      <c r="AP75" s="4">
        <f t="shared" si="75"/>
        <v>-0.74576896263830861</v>
      </c>
      <c r="AQ75" s="4">
        <f t="shared" si="75"/>
        <v>-2.6948056522144554</v>
      </c>
      <c r="AR75" s="4">
        <f t="shared" si="75"/>
        <v>-1.0775007856472598</v>
      </c>
      <c r="AS75" s="4">
        <f t="shared" si="75"/>
        <v>1.2604713518840072E-3</v>
      </c>
      <c r="AT75" s="4">
        <f t="shared" si="75"/>
        <v>-1.2383374521635346</v>
      </c>
      <c r="AU75" s="4">
        <f t="shared" si="75"/>
        <v>-8.229400484525371</v>
      </c>
      <c r="AV75" s="4">
        <f t="shared" si="75"/>
        <v>-6.18451710198417</v>
      </c>
      <c r="AW75" s="4">
        <f t="shared" si="75"/>
        <v>1.342501313784048</v>
      </c>
      <c r="AY75" s="2">
        <f t="shared" si="65"/>
        <v>57.489488668756316</v>
      </c>
      <c r="AZ75" s="2">
        <f t="shared" si="65"/>
        <v>56.613188226992101</v>
      </c>
      <c r="BA75" s="2">
        <f t="shared" si="65"/>
        <v>57.057104236415206</v>
      </c>
      <c r="BB75" s="2">
        <f t="shared" si="65"/>
        <v>60.443616070497654</v>
      </c>
      <c r="BC75" s="2">
        <f t="shared" si="65"/>
        <v>61.626137080420733</v>
      </c>
      <c r="BD75" s="2">
        <f t="shared" si="65"/>
        <v>61.466359167673339</v>
      </c>
      <c r="BE75" s="2">
        <f t="shared" si="65"/>
        <v>64.099577590889581</v>
      </c>
      <c r="BF75" s="2">
        <f t="shared" si="65"/>
        <v>64.361271563491613</v>
      </c>
      <c r="BG75" s="2">
        <f t="shared" si="65"/>
        <v>62.509623758507324</v>
      </c>
      <c r="BH75" s="2">
        <f t="shared" si="65"/>
        <v>61.975725311022792</v>
      </c>
      <c r="BI75" s="2">
        <f t="shared" si="65"/>
        <v>64.253634365469679</v>
      </c>
      <c r="BJ75" s="2">
        <f t="shared" si="65"/>
        <v>60.497560478977029</v>
      </c>
      <c r="BK75" s="2">
        <f t="shared" si="65"/>
        <v>62.212602956914289</v>
      </c>
      <c r="BL75" s="2">
        <f t="shared" si="65"/>
        <v>60.736494869512619</v>
      </c>
      <c r="BM75" s="2">
        <f t="shared" si="65"/>
        <v>56.859145690501464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65.829094080338251</v>
      </c>
      <c r="DL75" s="2">
        <f t="shared" si="76"/>
        <v>65.604663803581559</v>
      </c>
      <c r="DM75" s="2">
        <f t="shared" si="76"/>
        <v>64.541536997885828</v>
      </c>
      <c r="DN75" s="2">
        <f t="shared" si="76"/>
        <v>67.96877408637873</v>
      </c>
      <c r="DO75" s="2">
        <f t="shared" si="76"/>
        <v>69.758197958026102</v>
      </c>
      <c r="DP75" s="2">
        <f t="shared" si="76"/>
        <v>69.543333282996073</v>
      </c>
      <c r="DQ75" s="2">
        <f t="shared" si="76"/>
        <v>71.560283121302973</v>
      </c>
      <c r="DR75" s="2">
        <f t="shared" si="76"/>
        <v>71.271411672473874</v>
      </c>
      <c r="DS75" s="2">
        <f t="shared" si="76"/>
        <v>68.530320557491294</v>
      </c>
      <c r="DT75" s="2">
        <f t="shared" si="76"/>
        <v>69.602279975838144</v>
      </c>
      <c r="DU75" s="2">
        <f t="shared" si="76"/>
        <v>73.454754116059362</v>
      </c>
      <c r="DV75" s="2">
        <f t="shared" si="76"/>
        <v>66.488835236081769</v>
      </c>
      <c r="DW75" s="2">
        <f t="shared" si="76"/>
        <v>68.913029965156795</v>
      </c>
      <c r="DX75" s="2">
        <f t="shared" si="76"/>
        <v>65.200250355618778</v>
      </c>
      <c r="DY75" s="2">
        <f t="shared" si="76"/>
        <v>58.645419354838715</v>
      </c>
      <c r="EA75" s="2">
        <f t="shared" si="77"/>
        <v>52.313063154627564</v>
      </c>
      <c r="EB75" s="2">
        <f t="shared" si="77"/>
        <v>51.270034068786501</v>
      </c>
      <c r="EC75" s="2">
        <f t="shared" si="77"/>
        <v>52.243256305145628</v>
      </c>
      <c r="ED75" s="2">
        <f t="shared" si="77"/>
        <v>55.234118327890258</v>
      </c>
      <c r="EE75" s="2">
        <f t="shared" si="77"/>
        <v>55.613994727006109</v>
      </c>
      <c r="EF75" s="2">
        <f t="shared" si="77"/>
        <v>55.457638621684758</v>
      </c>
      <c r="EG75" s="2">
        <f t="shared" si="77"/>
        <v>58.669910032362466</v>
      </c>
      <c r="EH75" s="2">
        <f t="shared" si="77"/>
        <v>58.840104835271454</v>
      </c>
      <c r="EI75" s="2">
        <f t="shared" si="77"/>
        <v>57.896686103275606</v>
      </c>
      <c r="EJ75" s="2">
        <f t="shared" si="77"/>
        <v>56.750366188635866</v>
      </c>
      <c r="EK75" s="2">
        <f t="shared" si="77"/>
        <v>56.814227659085674</v>
      </c>
      <c r="EL75" s="2">
        <f t="shared" si="77"/>
        <v>56.328131551758077</v>
      </c>
      <c r="EM75" s="2">
        <f t="shared" si="77"/>
        <v>57.191010130111529</v>
      </c>
      <c r="EN75" s="2">
        <f t="shared" si="77"/>
        <v>56.785061770484219</v>
      </c>
      <c r="EO75" s="2">
        <f t="shared" si="77"/>
        <v>55.017611776990421</v>
      </c>
      <c r="EQ75" s="2">
        <f t="shared" si="78"/>
        <v>51.212610861223581</v>
      </c>
      <c r="ER75" s="2">
        <f t="shared" si="78"/>
        <v>51.261306520706071</v>
      </c>
      <c r="ES75" s="2">
        <f t="shared" si="78"/>
        <v>52.489245792957703</v>
      </c>
      <c r="ET75" s="2">
        <f t="shared" si="78"/>
        <v>54.261876682448737</v>
      </c>
      <c r="EU75" s="2">
        <f t="shared" si="78"/>
        <v>55.06465652850725</v>
      </c>
      <c r="EV75" s="2">
        <f t="shared" si="78"/>
        <v>56.130428233345476</v>
      </c>
      <c r="EW75" s="2">
        <f t="shared" si="78"/>
        <v>59.792729049935488</v>
      </c>
      <c r="EX75" s="2">
        <f t="shared" si="78"/>
        <v>59.448553307959152</v>
      </c>
      <c r="EY75" s="2">
        <f t="shared" si="78"/>
        <v>58.170013022224559</v>
      </c>
      <c r="EZ75" s="2">
        <f t="shared" si="78"/>
        <v>56.567709486150548</v>
      </c>
      <c r="FA75" s="2">
        <f t="shared" si="78"/>
        <v>56.844858588476626</v>
      </c>
      <c r="FB75" s="2">
        <f t="shared" si="78"/>
        <v>56.882890746050961</v>
      </c>
      <c r="FC75" s="2">
        <f t="shared" si="78"/>
        <v>55.848864138686707</v>
      </c>
      <c r="FD75" s="2">
        <f t="shared" si="78"/>
        <v>55.7249829764053</v>
      </c>
      <c r="FE75" s="2">
        <f t="shared" si="78"/>
        <v>54.781335972761106</v>
      </c>
      <c r="FG75" s="2">
        <f t="shared" si="79"/>
        <v>0.617011264576663</v>
      </c>
      <c r="FH75" s="2">
        <f t="shared" si="79"/>
        <v>0.62725547625965283</v>
      </c>
      <c r="FI75" s="2">
        <f t="shared" si="79"/>
        <v>0.60857671562885873</v>
      </c>
      <c r="FJ75" s="2">
        <f t="shared" si="79"/>
        <v>0.59091529592594649</v>
      </c>
      <c r="FK75" s="2">
        <f t="shared" si="79"/>
        <v>0.57493696411509998</v>
      </c>
      <c r="FL75" s="2">
        <f t="shared" si="79"/>
        <v>0.57342026527116852</v>
      </c>
      <c r="FM75" s="2">
        <f t="shared" si="79"/>
        <v>0.57878788723956398</v>
      </c>
      <c r="FN75" s="2">
        <f t="shared" si="79"/>
        <v>0.55586866319505301</v>
      </c>
      <c r="FO75" s="2">
        <f t="shared" si="79"/>
        <v>0.56619504330554848</v>
      </c>
      <c r="FP75" s="2">
        <f t="shared" si="79"/>
        <v>0.59341714642049559</v>
      </c>
      <c r="FQ75" s="2">
        <f t="shared" si="79"/>
        <v>0.55293448962475544</v>
      </c>
      <c r="FR75" s="2">
        <f t="shared" si="79"/>
        <v>0.58965375833461731</v>
      </c>
      <c r="FS75" s="2">
        <f t="shared" si="79"/>
        <v>0.57160486158731816</v>
      </c>
      <c r="FT75" s="2">
        <f t="shared" si="79"/>
        <v>0.53043514952717508</v>
      </c>
      <c r="FU75" s="2">
        <f t="shared" si="79"/>
        <v>0.49238163330376372</v>
      </c>
      <c r="FW75" s="2">
        <f t="shared" si="67"/>
        <v>5.6411397629501353E-5</v>
      </c>
      <c r="FX75" s="2">
        <f t="shared" si="67"/>
        <v>6.5915969551166696E-5</v>
      </c>
      <c r="FY75" s="2">
        <f t="shared" si="67"/>
        <v>5.8987882537813435E-5</v>
      </c>
      <c r="FZ75" s="2">
        <f t="shared" si="67"/>
        <v>5.6714129729564879E-5</v>
      </c>
      <c r="GA75" s="2">
        <f t="shared" si="67"/>
        <v>6.4827342876037886E-5</v>
      </c>
      <c r="GB75" s="2">
        <f t="shared" si="67"/>
        <v>7.2316656250319186E-5</v>
      </c>
      <c r="GC75" s="2">
        <f t="shared" si="67"/>
        <v>7.6838264101515815E-5</v>
      </c>
      <c r="GD75" s="2">
        <f t="shared" si="67"/>
        <v>5.5558329902494001E-5</v>
      </c>
      <c r="GE75" s="2">
        <f t="shared" si="67"/>
        <v>5.2396288347050641E-5</v>
      </c>
      <c r="GF75" s="2">
        <f t="shared" si="67"/>
        <v>4.740680975501395E-5</v>
      </c>
      <c r="GG75" s="2">
        <f t="shared" si="67"/>
        <v>4.0905853387339434E-5</v>
      </c>
      <c r="GH75" s="2">
        <f t="shared" si="67"/>
        <v>4.0301596347245124E-5</v>
      </c>
      <c r="GI75" s="2">
        <f t="shared" si="67"/>
        <v>4.7299554647297453E-5</v>
      </c>
      <c r="GJ75" s="2">
        <f t="shared" si="67"/>
        <v>4.1195665048641965E-5</v>
      </c>
      <c r="GK75" s="2">
        <f t="shared" si="67"/>
        <v>3.3197832321669357E-5</v>
      </c>
      <c r="GM75" s="86">
        <f t="shared" si="68"/>
        <v>5.6218759391130253E-2</v>
      </c>
      <c r="GN75" s="86">
        <f t="shared" si="68"/>
        <v>6.1037146087012717E-2</v>
      </c>
      <c r="GO75" s="86">
        <f t="shared" si="68"/>
        <v>5.2528508536208267E-2</v>
      </c>
      <c r="GP75" s="86">
        <f t="shared" si="68"/>
        <v>4.5394363181661269E-2</v>
      </c>
      <c r="GQ75" s="86">
        <f t="shared" si="68"/>
        <v>3.7725010534866134E-2</v>
      </c>
      <c r="GR75" s="86">
        <f t="shared" si="68"/>
        <v>3.6744286573323161E-2</v>
      </c>
      <c r="GS75" s="86">
        <f t="shared" si="68"/>
        <v>3.8997008872636914E-2</v>
      </c>
      <c r="GT75" s="86">
        <f t="shared" si="68"/>
        <v>2.9847357547985034E-2</v>
      </c>
      <c r="GU75" s="86">
        <f t="shared" si="68"/>
        <v>3.3813683951949468E-2</v>
      </c>
      <c r="GV75" s="86">
        <f t="shared" si="68"/>
        <v>4.7076669874369939E-2</v>
      </c>
      <c r="GW75" s="86">
        <f t="shared" si="68"/>
        <v>2.9238820798194311E-2</v>
      </c>
      <c r="GX75" s="86">
        <f t="shared" si="68"/>
        <v>4.1652877470904716E-2</v>
      </c>
      <c r="GY75" s="86">
        <f t="shared" si="68"/>
        <v>3.6737882186492661E-2</v>
      </c>
      <c r="GZ75" s="86">
        <f t="shared" si="68"/>
        <v>2.1159388033602244E-2</v>
      </c>
      <c r="HA75" s="86">
        <f t="shared" si="68"/>
        <v>1.0579423836956849E-2</v>
      </c>
      <c r="HC75" s="86">
        <f t="shared" si="73"/>
        <v>1.1338560284897965E-7</v>
      </c>
      <c r="HD75" s="86">
        <f t="shared" si="69"/>
        <v>2.276925041694032E-7</v>
      </c>
      <c r="HE75" s="86">
        <f t="shared" si="69"/>
        <v>2.380960110875722E-7</v>
      </c>
      <c r="HF75" s="86">
        <f t="shared" si="69"/>
        <v>2.1634100262519782E-8</v>
      </c>
      <c r="HG75" s="86">
        <f t="shared" si="69"/>
        <v>8.5480421248360309E-11</v>
      </c>
      <c r="HH75" s="86">
        <f t="shared" si="69"/>
        <v>5.6929673336311748E-9</v>
      </c>
      <c r="HI75" s="86">
        <f t="shared" si="69"/>
        <v>1.3618682021881346E-8</v>
      </c>
      <c r="HJ75" s="86">
        <f t="shared" si="69"/>
        <v>3.5364136544590289E-9</v>
      </c>
      <c r="HK75" s="86">
        <f t="shared" si="69"/>
        <v>4.7222654880941937E-9</v>
      </c>
      <c r="HL75" s="86">
        <f t="shared" si="69"/>
        <v>2.1165461108398928E-8</v>
      </c>
      <c r="HM75" s="86">
        <f t="shared" si="69"/>
        <v>3.1557810375120956E-10</v>
      </c>
      <c r="HN75" s="86">
        <f t="shared" si="69"/>
        <v>1.9425471893672103E-9</v>
      </c>
      <c r="HO75" s="86">
        <f t="shared" si="69"/>
        <v>3.3199436039010912E-9</v>
      </c>
      <c r="HP75" s="86">
        <f t="shared" si="69"/>
        <v>1.3594550251229623E-10</v>
      </c>
      <c r="HQ75" s="86">
        <f t="shared" si="69"/>
        <v>5.1038954859106065E-13</v>
      </c>
      <c r="HS75" s="86">
        <f t="shared" si="70"/>
        <v>1.2102451549594803E-54</v>
      </c>
      <c r="HT75" s="86">
        <f t="shared" si="70"/>
        <v>9.1366408465084716E-50</v>
      </c>
      <c r="HU75" s="86">
        <f t="shared" si="70"/>
        <v>3.5318591486188227E-53</v>
      </c>
      <c r="HV75" s="86">
        <f t="shared" si="70"/>
        <v>6.9250352567623314E-63</v>
      </c>
      <c r="HW75" s="86">
        <f t="shared" si="70"/>
        <v>1.3357271381788252E-86</v>
      </c>
      <c r="HX75" s="86">
        <f t="shared" si="70"/>
        <v>2.3388813818192912E-67</v>
      </c>
      <c r="HY75" s="86">
        <f t="shared" si="70"/>
        <v>1.7941936451942335E-63</v>
      </c>
      <c r="HZ75" s="86">
        <f t="shared" si="70"/>
        <v>3.5330762802490919E-72</v>
      </c>
      <c r="IA75" s="86">
        <f t="shared" si="70"/>
        <v>1.4899615339619567E-69</v>
      </c>
      <c r="IB75" s="86">
        <f t="shared" si="70"/>
        <v>1.6573343004669906E-64</v>
      </c>
      <c r="IC75" s="86">
        <f t="shared" si="70"/>
        <v>1.2118444580660068E-81</v>
      </c>
      <c r="ID75" s="86">
        <f t="shared" si="70"/>
        <v>1.5107508382393769E-72</v>
      </c>
      <c r="IE75" s="86">
        <f t="shared" si="70"/>
        <v>1.823909253843086E-69</v>
      </c>
      <c r="IF75" s="86">
        <f t="shared" si="70"/>
        <v>2.2388441764380778E-49</v>
      </c>
      <c r="IG75" s="86">
        <f t="shared" si="70"/>
        <v>3.3648146661112099E-35</v>
      </c>
      <c r="II75" s="86">
        <f t="shared" si="71"/>
        <v>6.2076538783435372E-128</v>
      </c>
      <c r="IJ75" s="86">
        <f t="shared" si="71"/>
        <v>2.6225856847062636E-116</v>
      </c>
      <c r="IK75" s="86">
        <f t="shared" si="71"/>
        <v>4.2734419408677048E-127</v>
      </c>
      <c r="IL75" s="86">
        <f t="shared" si="71"/>
        <v>1.3432657236873264E-150</v>
      </c>
      <c r="IM75" s="86">
        <f t="shared" si="71"/>
        <v>1.4726145312799958E-207</v>
      </c>
      <c r="IN75" s="86">
        <f t="shared" si="71"/>
        <v>7.2180481578286031E-159</v>
      </c>
      <c r="IO75" s="86">
        <f t="shared" si="71"/>
        <v>3.8502907470902978E-149</v>
      </c>
      <c r="IP75" s="86">
        <f t="shared" si="71"/>
        <v>1.4313705332404945E-172</v>
      </c>
      <c r="IQ75" s="86">
        <f t="shared" si="71"/>
        <v>3.4343192379727462E-165</v>
      </c>
      <c r="IR75" s="86">
        <f t="shared" si="71"/>
        <v>1.6145179572569551E-153</v>
      </c>
      <c r="IS75" s="86">
        <f t="shared" si="71"/>
        <v>1.6878738169725506E-195</v>
      </c>
      <c r="IT75" s="86">
        <f t="shared" si="71"/>
        <v>4.1845501168330883E-172</v>
      </c>
      <c r="IU75" s="86">
        <f t="shared" si="71"/>
        <v>5.6755542253041119E-164</v>
      </c>
      <c r="IV75" s="86">
        <f t="shared" si="71"/>
        <v>3.8925596155977726E-183</v>
      </c>
      <c r="IW75" s="86">
        <f t="shared" si="71"/>
        <v>1.0985822834273772E-122</v>
      </c>
      <c r="IY75" s="86">
        <f t="shared" si="72"/>
        <v>5.6218872776733105E-2</v>
      </c>
      <c r="IZ75" s="86">
        <f t="shared" si="72"/>
        <v>6.1037373779516887E-2</v>
      </c>
      <c r="JA75" s="86">
        <f t="shared" si="72"/>
        <v>5.2528746632219354E-2</v>
      </c>
      <c r="JB75" s="86">
        <f t="shared" si="72"/>
        <v>4.5394384815761531E-2</v>
      </c>
      <c r="JC75" s="86">
        <f t="shared" si="72"/>
        <v>3.7725010620346555E-2</v>
      </c>
      <c r="JD75" s="86">
        <f t="shared" si="72"/>
        <v>3.6744292266290494E-2</v>
      </c>
      <c r="JE75" s="86">
        <f t="shared" si="72"/>
        <v>3.8997022491318936E-2</v>
      </c>
      <c r="JF75" s="86">
        <f t="shared" si="72"/>
        <v>2.9847361084398689E-2</v>
      </c>
      <c r="JG75" s="86">
        <f t="shared" si="72"/>
        <v>3.3813688674214956E-2</v>
      </c>
      <c r="JH75" s="86">
        <f t="shared" si="72"/>
        <v>4.7076691039831045E-2</v>
      </c>
      <c r="JI75" s="86">
        <f t="shared" si="72"/>
        <v>2.9238821113772417E-2</v>
      </c>
      <c r="JJ75" s="86">
        <f t="shared" si="72"/>
        <v>4.1652879413451908E-2</v>
      </c>
      <c r="JK75" s="86">
        <f t="shared" si="72"/>
        <v>3.6737885506436266E-2</v>
      </c>
      <c r="JL75" s="86">
        <f t="shared" si="72"/>
        <v>2.1159388169547745E-2</v>
      </c>
      <c r="JM75" s="86">
        <f t="shared" si="72"/>
        <v>1.0579423837467239E-2</v>
      </c>
    </row>
    <row r="76" spans="2:273" x14ac:dyDescent="0.25">
      <c r="B76" s="2">
        <v>49</v>
      </c>
      <c r="C76" s="37">
        <v>91.143000000000001</v>
      </c>
      <c r="D76" s="37">
        <v>91.016000000000005</v>
      </c>
      <c r="E76" s="37">
        <v>89</v>
      </c>
      <c r="F76" s="37">
        <v>88.936999999999998</v>
      </c>
      <c r="G76" s="37">
        <v>86.745999999999995</v>
      </c>
      <c r="H76" s="37">
        <v>83.983999999999995</v>
      </c>
      <c r="I76" s="37">
        <v>91.063000000000002</v>
      </c>
      <c r="J76" s="37">
        <v>83.825000000000003</v>
      </c>
      <c r="K76" s="37">
        <v>83.54</v>
      </c>
      <c r="L76" s="37">
        <v>92.492000000000004</v>
      </c>
      <c r="M76" s="37">
        <v>84.143000000000001</v>
      </c>
      <c r="N76" s="37">
        <v>85.683000000000007</v>
      </c>
      <c r="O76" s="37">
        <v>85.713999999999999</v>
      </c>
      <c r="P76" s="37">
        <v>72.451999999999998</v>
      </c>
      <c r="Q76" s="37">
        <v>65.096999999999994</v>
      </c>
      <c r="S76" s="4">
        <f t="shared" si="74"/>
        <v>97.757527933270396</v>
      </c>
      <c r="T76" s="4">
        <f t="shared" si="74"/>
        <v>99.937211878367364</v>
      </c>
      <c r="U76" s="4">
        <f t="shared" si="74"/>
        <v>97.615510786236555</v>
      </c>
      <c r="V76" s="4">
        <f t="shared" si="74"/>
        <v>96.703962453396088</v>
      </c>
      <c r="W76" s="4">
        <f t="shared" si="74"/>
        <v>92.333898920673604</v>
      </c>
      <c r="X76" s="4">
        <f t="shared" si="74"/>
        <v>91.076911793476256</v>
      </c>
      <c r="Y76" s="4">
        <f t="shared" si="74"/>
        <v>96.910259405232352</v>
      </c>
      <c r="Z76" s="4">
        <f t="shared" si="74"/>
        <v>89.875538307739504</v>
      </c>
      <c r="AA76" s="4">
        <f t="shared" si="74"/>
        <v>90.829204746976941</v>
      </c>
      <c r="AB76" s="4">
        <f t="shared" si="74"/>
        <v>96.461685975836076</v>
      </c>
      <c r="AC76" s="4">
        <f t="shared" si="74"/>
        <v>88.835636994450681</v>
      </c>
      <c r="AD76" s="4">
        <f t="shared" si="74"/>
        <v>91.808825709759688</v>
      </c>
      <c r="AE76" s="4">
        <f t="shared" si="74"/>
        <v>92.820285177002702</v>
      </c>
      <c r="AF76" s="4">
        <f t="shared" si="74"/>
        <v>79.816021360808634</v>
      </c>
      <c r="AG76" s="4">
        <f t="shared" si="74"/>
        <v>65.517275571353451</v>
      </c>
      <c r="AI76" s="4">
        <f t="shared" si="75"/>
        <v>-6.614527933270395</v>
      </c>
      <c r="AJ76" s="4">
        <f t="shared" si="75"/>
        <v>-8.9212118783673588</v>
      </c>
      <c r="AK76" s="4">
        <f t="shared" si="75"/>
        <v>-8.6155107862365554</v>
      </c>
      <c r="AL76" s="4">
        <f t="shared" si="75"/>
        <v>-7.7669624533960899</v>
      </c>
      <c r="AM76" s="4">
        <f t="shared" si="75"/>
        <v>-5.5878989206736094</v>
      </c>
      <c r="AN76" s="4">
        <f t="shared" si="75"/>
        <v>-7.0929117934762616</v>
      </c>
      <c r="AO76" s="4">
        <f t="shared" si="75"/>
        <v>-5.8472594052323501</v>
      </c>
      <c r="AP76" s="4">
        <f t="shared" si="75"/>
        <v>-6.050538307739501</v>
      </c>
      <c r="AQ76" s="4">
        <f t="shared" si="75"/>
        <v>-7.2892047469769352</v>
      </c>
      <c r="AR76" s="4">
        <f t="shared" si="75"/>
        <v>-3.9696859758360716</v>
      </c>
      <c r="AS76" s="4">
        <f t="shared" si="75"/>
        <v>-4.6926369944506803</v>
      </c>
      <c r="AT76" s="4">
        <f t="shared" si="75"/>
        <v>-6.1258257097596811</v>
      </c>
      <c r="AU76" s="4">
        <f t="shared" si="75"/>
        <v>-7.1062851770027038</v>
      </c>
      <c r="AV76" s="4">
        <f t="shared" si="75"/>
        <v>-7.3640213608086356</v>
      </c>
      <c r="AW76" s="4">
        <f t="shared" si="75"/>
        <v>-0.42027557135345717</v>
      </c>
      <c r="AY76" s="2">
        <f t="shared" ref="AY76:BM92" si="80">IF(OR($B76 &lt; C$230, $B76 &gt; C$233), #N/A, ((1-FG76)*DK76) + (FG76 - FW76)*EA76 + (FW76*EQ76))</f>
        <v>57.215653896177216</v>
      </c>
      <c r="AZ76" s="2">
        <f t="shared" si="80"/>
        <v>56.302011699931477</v>
      </c>
      <c r="BA76" s="2">
        <f t="shared" si="80"/>
        <v>56.779865293226194</v>
      </c>
      <c r="BB76" s="2">
        <f t="shared" si="80"/>
        <v>60.178646851970562</v>
      </c>
      <c r="BC76" s="2">
        <f t="shared" si="80"/>
        <v>61.34072773086703</v>
      </c>
      <c r="BD76" s="2">
        <f t="shared" si="80"/>
        <v>61.175618809532885</v>
      </c>
      <c r="BE76" s="2">
        <f t="shared" si="80"/>
        <v>63.814023244742998</v>
      </c>
      <c r="BF76" s="2">
        <f t="shared" si="80"/>
        <v>64.080052453905239</v>
      </c>
      <c r="BG76" s="2">
        <f t="shared" si="80"/>
        <v>62.262481511388252</v>
      </c>
      <c r="BH76" s="2">
        <f t="shared" si="80"/>
        <v>61.693448840197291</v>
      </c>
      <c r="BI76" s="2">
        <f t="shared" si="80"/>
        <v>63.975831291520656</v>
      </c>
      <c r="BJ76" s="2">
        <f t="shared" si="80"/>
        <v>60.265377309443046</v>
      </c>
      <c r="BK76" s="2">
        <f t="shared" si="80"/>
        <v>61.968815662693245</v>
      </c>
      <c r="BL76" s="2">
        <f t="shared" si="80"/>
        <v>60.576912922031603</v>
      </c>
      <c r="BM76" s="2">
        <f t="shared" si="80"/>
        <v>56.761806848560312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66.083638477801259</v>
      </c>
      <c r="DL76" s="2">
        <f t="shared" si="76"/>
        <v>65.80026456527024</v>
      </c>
      <c r="DM76" s="2">
        <f t="shared" si="76"/>
        <v>64.719997885835099</v>
      </c>
      <c r="DN76" s="2">
        <f t="shared" si="76"/>
        <v>68.250119601328905</v>
      </c>
      <c r="DO76" s="2">
        <f t="shared" si="76"/>
        <v>70.051736650190435</v>
      </c>
      <c r="DP76" s="2">
        <f t="shared" si="76"/>
        <v>69.774501963153128</v>
      </c>
      <c r="DQ76" s="2">
        <f t="shared" si="76"/>
        <v>71.747742403370879</v>
      </c>
      <c r="DR76" s="2">
        <f t="shared" si="76"/>
        <v>71.439920557491291</v>
      </c>
      <c r="DS76" s="2">
        <f t="shared" si="76"/>
        <v>68.688417247386766</v>
      </c>
      <c r="DT76" s="2">
        <f t="shared" si="76"/>
        <v>69.817980368468767</v>
      </c>
      <c r="DU76" s="2">
        <f t="shared" si="76"/>
        <v>73.865775573549229</v>
      </c>
      <c r="DV76" s="2">
        <f t="shared" si="76"/>
        <v>66.668981677237511</v>
      </c>
      <c r="DW76" s="2">
        <f t="shared" si="76"/>
        <v>69.193782229965151</v>
      </c>
      <c r="DX76" s="2">
        <f t="shared" si="76"/>
        <v>65.449608819345656</v>
      </c>
      <c r="DY76" s="2">
        <f t="shared" si="76"/>
        <v>58.727806451612906</v>
      </c>
      <c r="EA76" s="2">
        <f t="shared" si="77"/>
        <v>52.195595573652341</v>
      </c>
      <c r="EB76" s="2">
        <f t="shared" si="77"/>
        <v>51.154344581440625</v>
      </c>
      <c r="EC76" s="2">
        <f t="shared" si="77"/>
        <v>52.122273834621694</v>
      </c>
      <c r="ED76" s="2">
        <f t="shared" si="77"/>
        <v>55.082610398432386</v>
      </c>
      <c r="EE76" s="2">
        <f t="shared" si="77"/>
        <v>55.467229949652449</v>
      </c>
      <c r="EF76" s="2">
        <f t="shared" si="77"/>
        <v>55.34149307750446</v>
      </c>
      <c r="EG76" s="2">
        <f t="shared" si="77"/>
        <v>58.548142672214524</v>
      </c>
      <c r="EH76" s="2">
        <f t="shared" si="77"/>
        <v>58.716971386287561</v>
      </c>
      <c r="EI76" s="2">
        <f t="shared" si="77"/>
        <v>57.77226415857605</v>
      </c>
      <c r="EJ76" s="2">
        <f t="shared" si="77"/>
        <v>56.6166962679915</v>
      </c>
      <c r="EK76" s="2">
        <f t="shared" si="77"/>
        <v>56.683078829050558</v>
      </c>
      <c r="EL76" s="2">
        <f t="shared" si="77"/>
        <v>56.20111156848597</v>
      </c>
      <c r="EM76" s="2">
        <f t="shared" si="77"/>
        <v>57.030551533457256</v>
      </c>
      <c r="EN76" s="2">
        <f t="shared" si="77"/>
        <v>56.64301409915636</v>
      </c>
      <c r="EO76" s="2">
        <f t="shared" si="77"/>
        <v>54.913325649938862</v>
      </c>
      <c r="EQ76" s="2">
        <f t="shared" si="78"/>
        <v>51.112774197811781</v>
      </c>
      <c r="ER76" s="2">
        <f t="shared" si="78"/>
        <v>51.145570692723126</v>
      </c>
      <c r="ES76" s="2">
        <f t="shared" si="78"/>
        <v>52.363921218675863</v>
      </c>
      <c r="ET76" s="2">
        <f t="shared" si="78"/>
        <v>54.126248089263591</v>
      </c>
      <c r="EU76" s="2">
        <f t="shared" si="78"/>
        <v>54.926561448535296</v>
      </c>
      <c r="EV76" s="2">
        <f t="shared" si="78"/>
        <v>56.003053726880218</v>
      </c>
      <c r="EW76" s="2">
        <f t="shared" si="78"/>
        <v>59.652282411396818</v>
      </c>
      <c r="EX76" s="2">
        <f t="shared" si="78"/>
        <v>59.315599405015419</v>
      </c>
      <c r="EY76" s="2">
        <f t="shared" si="78"/>
        <v>58.041239995892937</v>
      </c>
      <c r="EZ76" s="2">
        <f t="shared" si="78"/>
        <v>56.436827504500151</v>
      </c>
      <c r="FA76" s="2">
        <f t="shared" si="78"/>
        <v>56.713482099527937</v>
      </c>
      <c r="FB76" s="2">
        <f t="shared" si="78"/>
        <v>56.747191102759103</v>
      </c>
      <c r="FC76" s="2">
        <f t="shared" si="78"/>
        <v>55.709129361787241</v>
      </c>
      <c r="FD76" s="2">
        <f t="shared" si="78"/>
        <v>55.599231645727649</v>
      </c>
      <c r="FE76" s="2">
        <f t="shared" si="78"/>
        <v>54.680038641222588</v>
      </c>
      <c r="FG76" s="2">
        <f t="shared" si="79"/>
        <v>0.63852896095600586</v>
      </c>
      <c r="FH76" s="2">
        <f t="shared" si="79"/>
        <v>0.64852547615262057</v>
      </c>
      <c r="FI76" s="2">
        <f t="shared" si="79"/>
        <v>0.63028434261097299</v>
      </c>
      <c r="FJ76" s="2">
        <f t="shared" si="79"/>
        <v>0.61297950532258505</v>
      </c>
      <c r="FK76" s="2">
        <f t="shared" si="79"/>
        <v>0.59727563411997331</v>
      </c>
      <c r="FL76" s="2">
        <f t="shared" si="79"/>
        <v>0.59578260353974954</v>
      </c>
      <c r="FM76" s="2">
        <f t="shared" si="79"/>
        <v>0.60106460384702287</v>
      </c>
      <c r="FN76" s="2">
        <f t="shared" si="79"/>
        <v>0.57847472876555006</v>
      </c>
      <c r="FO76" s="2">
        <f t="shared" si="79"/>
        <v>0.58866444402857065</v>
      </c>
      <c r="FP76" s="2">
        <f t="shared" si="79"/>
        <v>0.61543423479131665</v>
      </c>
      <c r="FQ76" s="2">
        <f t="shared" si="79"/>
        <v>0.57557587104879548</v>
      </c>
      <c r="FR76" s="2">
        <f t="shared" si="79"/>
        <v>0.61174130289448281</v>
      </c>
      <c r="FS76" s="2">
        <f t="shared" si="79"/>
        <v>0.59399498496997793</v>
      </c>
      <c r="FT76" s="2">
        <f t="shared" si="79"/>
        <v>0.55329544557357346</v>
      </c>
      <c r="FU76" s="2">
        <f t="shared" si="79"/>
        <v>0.51540202021903847</v>
      </c>
      <c r="FW76" s="2">
        <f t="shared" ref="FW76:GK92" si="82">POWER(10,($B76-C$232)/C$229)/(1+POWER(10,($B76-C$232)/C$229))</f>
        <v>6.1853530878732459E-5</v>
      </c>
      <c r="FX76" s="2">
        <f t="shared" si="82"/>
        <v>7.227496376119656E-5</v>
      </c>
      <c r="FY76" s="2">
        <f t="shared" si="82"/>
        <v>6.4678558950810556E-5</v>
      </c>
      <c r="FZ76" s="2">
        <f t="shared" si="82"/>
        <v>6.2185466402921819E-5</v>
      </c>
      <c r="GA76" s="2">
        <f t="shared" si="82"/>
        <v>7.1081323404660398E-5</v>
      </c>
      <c r="GB76" s="2">
        <f t="shared" si="82"/>
        <v>7.9293083570155341E-5</v>
      </c>
      <c r="GC76" s="2">
        <f t="shared" si="82"/>
        <v>8.4250856646911178E-5</v>
      </c>
      <c r="GD76" s="2">
        <f t="shared" si="82"/>
        <v>6.0918170820618367E-5</v>
      </c>
      <c r="GE76" s="2">
        <f t="shared" si="82"/>
        <v>5.7451097310365606E-5</v>
      </c>
      <c r="GF76" s="2">
        <f t="shared" si="82"/>
        <v>5.198029550158227E-5</v>
      </c>
      <c r="GG76" s="2">
        <f t="shared" si="82"/>
        <v>4.4852199323613689E-5</v>
      </c>
      <c r="GH76" s="2">
        <f t="shared" si="82"/>
        <v>4.4189649845202796E-5</v>
      </c>
      <c r="GI76" s="2">
        <f t="shared" si="82"/>
        <v>5.186269368908803E-5</v>
      </c>
      <c r="GJ76" s="2">
        <f t="shared" si="82"/>
        <v>4.5169968974159523E-5</v>
      </c>
      <c r="GK76" s="2">
        <f t="shared" si="82"/>
        <v>3.640058271370356E-5</v>
      </c>
      <c r="GM76" s="86">
        <f t="shared" ref="GM76:HA92" si="83" xml:space="preserve"> _xlfn.NORM.DIST($B76, C$7, ABS(C$11), TRUE) * _xlfn.NORM.DIST(($B76 - C$7)*C$15, 0, ABS(C$11), TRUE) * 2</f>
        <v>7.2612748953097425E-2</v>
      </c>
      <c r="GN76" s="86">
        <f t="shared" si="83"/>
        <v>7.801707681094705E-2</v>
      </c>
      <c r="GO76" s="86">
        <f t="shared" si="83"/>
        <v>6.8507604649823667E-2</v>
      </c>
      <c r="GP76" s="86">
        <f t="shared" si="83"/>
        <v>6.0654985843815984E-2</v>
      </c>
      <c r="GQ76" s="86">
        <f t="shared" si="83"/>
        <v>5.1285003056322713E-2</v>
      </c>
      <c r="GR76" s="86">
        <f t="shared" si="83"/>
        <v>4.9937054830414392E-2</v>
      </c>
      <c r="GS76" s="86">
        <f t="shared" si="83"/>
        <v>5.2632743777487306E-2</v>
      </c>
      <c r="GT76" s="86">
        <f t="shared" si="83"/>
        <v>4.1596252048179738E-2</v>
      </c>
      <c r="GU76" s="86">
        <f t="shared" si="83"/>
        <v>4.6407203309690996E-2</v>
      </c>
      <c r="GV76" s="86">
        <f t="shared" si="83"/>
        <v>6.2841682178150046E-2</v>
      </c>
      <c r="GW76" s="86">
        <f t="shared" si="83"/>
        <v>4.1182676677626852E-2</v>
      </c>
      <c r="GX76" s="86">
        <f t="shared" si="83"/>
        <v>5.494165494355932E-2</v>
      </c>
      <c r="GY76" s="86">
        <f t="shared" si="83"/>
        <v>5.0311960248808713E-2</v>
      </c>
      <c r="GZ76" s="86">
        <f t="shared" si="83"/>
        <v>3.0937193810516586E-2</v>
      </c>
      <c r="HA76" s="86">
        <f t="shared" si="83"/>
        <v>1.7024996775766355E-2</v>
      </c>
      <c r="HC76" s="86">
        <f t="shared" si="73"/>
        <v>2.3324177099489089E-7</v>
      </c>
      <c r="HD76" s="86">
        <f t="shared" si="69"/>
        <v>4.50558259156654E-7</v>
      </c>
      <c r="HE76" s="86">
        <f t="shared" si="69"/>
        <v>4.8160998334328686E-7</v>
      </c>
      <c r="HF76" s="86">
        <f t="shared" si="69"/>
        <v>4.9342827065697167E-8</v>
      </c>
      <c r="HG76" s="86">
        <f t="shared" si="69"/>
        <v>2.6492590520173099E-10</v>
      </c>
      <c r="HH76" s="86">
        <f t="shared" si="69"/>
        <v>1.4028944909821425E-8</v>
      </c>
      <c r="HI76" s="86">
        <f t="shared" si="69"/>
        <v>3.2119247228007314E-8</v>
      </c>
      <c r="HJ76" s="86">
        <f t="shared" si="69"/>
        <v>8.9353895303962657E-9</v>
      </c>
      <c r="HK76" s="86">
        <f t="shared" si="69"/>
        <v>1.1551566025444538E-8</v>
      </c>
      <c r="HL76" s="86">
        <f t="shared" si="69"/>
        <v>4.7970199102883116E-8</v>
      </c>
      <c r="HM76" s="86">
        <f t="shared" si="69"/>
        <v>8.7274197212505379E-10</v>
      </c>
      <c r="HN76" s="86">
        <f t="shared" si="69"/>
        <v>4.8304696566541569E-9</v>
      </c>
      <c r="HO76" s="86">
        <f t="shared" si="69"/>
        <v>8.0893894620611666E-9</v>
      </c>
      <c r="HP76" s="86">
        <f t="shared" si="69"/>
        <v>3.881223792584513E-10</v>
      </c>
      <c r="HQ76" s="86">
        <f t="shared" si="69"/>
        <v>1.9573200327000115E-12</v>
      </c>
      <c r="HS76" s="86">
        <f t="shared" ref="HS76:IG92" si="84" xml:space="preserve"> _xlfn.NORM.DIST($B76, C$9, ABS(C$13), TRUE) * _xlfn.NORM.DIST(($B76 - C$9)*C$17, 0, ABS(C$13), TRUE) * 2</f>
        <v>2.8315783470030191E-53</v>
      </c>
      <c r="HT76" s="86">
        <f t="shared" si="84"/>
        <v>1.6751944473532384E-48</v>
      </c>
      <c r="HU76" s="86">
        <f t="shared" si="84"/>
        <v>7.9385300477635155E-52</v>
      </c>
      <c r="HV76" s="86">
        <f t="shared" si="84"/>
        <v>2.7504238441226778E-61</v>
      </c>
      <c r="HW76" s="86">
        <f t="shared" si="84"/>
        <v>2.3458582370096095E-84</v>
      </c>
      <c r="HX76" s="86">
        <f t="shared" si="84"/>
        <v>1.2994458909635194E-65</v>
      </c>
      <c r="HY76" s="86">
        <f t="shared" si="84"/>
        <v>8.0087685340302456E-62</v>
      </c>
      <c r="HZ76" s="86">
        <f t="shared" si="84"/>
        <v>2.4121858069577646E-70</v>
      </c>
      <c r="IA76" s="86">
        <f t="shared" si="84"/>
        <v>8.3818827619241419E-68</v>
      </c>
      <c r="IB76" s="86">
        <f t="shared" si="84"/>
        <v>6.6979916984694424E-63</v>
      </c>
      <c r="IC76" s="86">
        <f t="shared" si="84"/>
        <v>1.2621577192209854E-79</v>
      </c>
      <c r="ID76" s="86">
        <f t="shared" si="84"/>
        <v>9.0752690410730762E-71</v>
      </c>
      <c r="IE76" s="86">
        <f t="shared" si="84"/>
        <v>9.6770451388043636E-68</v>
      </c>
      <c r="IF76" s="86">
        <f t="shared" si="84"/>
        <v>3.4156243845502518E-48</v>
      </c>
      <c r="IG76" s="86">
        <f t="shared" si="84"/>
        <v>2.1880881016407311E-34</v>
      </c>
      <c r="II76" s="86">
        <f t="shared" ref="II76:IW92" si="85" xml:space="preserve"> _xlfn.NORM.DIST($B76, C$10, ABS(C$14), TRUE) * _xlfn.NORM.DIST(($B76 - C$10)*C$18, 0, ABS(C$14), TRUE) * 2</f>
        <v>1.4232352808813095E-125</v>
      </c>
      <c r="IJ76" s="86">
        <f t="shared" si="85"/>
        <v>3.9453493553150457E-114</v>
      </c>
      <c r="IK76" s="86">
        <f t="shared" si="85"/>
        <v>9.6862261565834566E-125</v>
      </c>
      <c r="IL76" s="86">
        <f t="shared" si="85"/>
        <v>8.2057938066952514E-148</v>
      </c>
      <c r="IM76" s="86">
        <f t="shared" si="85"/>
        <v>1.1856844165640634E-203</v>
      </c>
      <c r="IN76" s="86">
        <f t="shared" si="85"/>
        <v>7.478773144263493E-156</v>
      </c>
      <c r="IO76" s="86">
        <f t="shared" si="85"/>
        <v>2.7050133801706627E-146</v>
      </c>
      <c r="IP76" s="86">
        <f t="shared" si="85"/>
        <v>2.2206226173645601E-169</v>
      </c>
      <c r="IQ76" s="86">
        <f t="shared" si="85"/>
        <v>3.720323306712994E-162</v>
      </c>
      <c r="IR76" s="86">
        <f t="shared" si="85"/>
        <v>9.9488074855408929E-151</v>
      </c>
      <c r="IS76" s="86">
        <f t="shared" si="85"/>
        <v>5.4628760121473175E-192</v>
      </c>
      <c r="IT76" s="86">
        <f t="shared" si="85"/>
        <v>5.0485451707510927E-169</v>
      </c>
      <c r="IU76" s="86">
        <f t="shared" si="85"/>
        <v>5.4363742394473376E-161</v>
      </c>
      <c r="IV76" s="86">
        <f t="shared" si="85"/>
        <v>7.5597173993758279E-180</v>
      </c>
      <c r="IW76" s="86">
        <f t="shared" si="85"/>
        <v>1.5389344265770095E-120</v>
      </c>
      <c r="IY76" s="86">
        <f t="shared" ref="IY76:JM92" si="86">GM76+HC76+HS76+II76</f>
        <v>7.261298219486842E-2</v>
      </c>
      <c r="IZ76" s="86">
        <f t="shared" si="86"/>
        <v>7.801752736920621E-2</v>
      </c>
      <c r="JA76" s="86">
        <f t="shared" si="86"/>
        <v>6.8508086259807005E-2</v>
      </c>
      <c r="JB76" s="86">
        <f t="shared" si="86"/>
        <v>6.0655035186643051E-2</v>
      </c>
      <c r="JC76" s="86">
        <f t="shared" si="86"/>
        <v>5.1285003321248621E-2</v>
      </c>
      <c r="JD76" s="86">
        <f t="shared" si="86"/>
        <v>4.99370688593593E-2</v>
      </c>
      <c r="JE76" s="86">
        <f t="shared" si="86"/>
        <v>5.2632775896734534E-2</v>
      </c>
      <c r="JF76" s="86">
        <f t="shared" si="86"/>
        <v>4.1596260983569271E-2</v>
      </c>
      <c r="JG76" s="86">
        <f t="shared" si="86"/>
        <v>4.6407214861257019E-2</v>
      </c>
      <c r="JH76" s="86">
        <f t="shared" si="86"/>
        <v>6.2841730148349151E-2</v>
      </c>
      <c r="JI76" s="86">
        <f t="shared" si="86"/>
        <v>4.1182677550368821E-2</v>
      </c>
      <c r="JJ76" s="86">
        <f t="shared" si="86"/>
        <v>5.4941659774028977E-2</v>
      </c>
      <c r="JK76" s="86">
        <f t="shared" si="86"/>
        <v>5.0311968338198176E-2</v>
      </c>
      <c r="JL76" s="86">
        <f t="shared" si="86"/>
        <v>3.0937194198638964E-2</v>
      </c>
      <c r="JM76" s="86">
        <f t="shared" si="86"/>
        <v>1.7024996777723674E-2</v>
      </c>
    </row>
    <row r="77" spans="2:273" x14ac:dyDescent="0.25">
      <c r="B77" s="2">
        <v>50</v>
      </c>
      <c r="C77" s="37">
        <v>101.333</v>
      </c>
      <c r="D77" s="37">
        <v>100.175</v>
      </c>
      <c r="E77" s="37">
        <v>98.444000000000003</v>
      </c>
      <c r="F77" s="37">
        <v>96.825000000000003</v>
      </c>
      <c r="G77" s="37">
        <v>93.412999999999997</v>
      </c>
      <c r="H77" s="37">
        <v>90.126999999999995</v>
      </c>
      <c r="I77" s="37">
        <v>96.73</v>
      </c>
      <c r="J77" s="37">
        <v>90.951999999999998</v>
      </c>
      <c r="K77" s="37">
        <v>90.316999999999993</v>
      </c>
      <c r="L77" s="37">
        <v>98.412999999999997</v>
      </c>
      <c r="M77" s="37">
        <v>88.856999999999999</v>
      </c>
      <c r="N77" s="37">
        <v>90.031999999999996</v>
      </c>
      <c r="O77" s="37">
        <v>92.936999999999998</v>
      </c>
      <c r="P77" s="37">
        <v>79.790000000000006</v>
      </c>
      <c r="Q77" s="37">
        <v>64.531999999999996</v>
      </c>
      <c r="S77" s="4">
        <f t="shared" si="74"/>
        <v>106.36723873765679</v>
      </c>
      <c r="T77" s="4">
        <f t="shared" si="74"/>
        <v>108.7163812988521</v>
      </c>
      <c r="U77" s="4">
        <f t="shared" si="74"/>
        <v>106.69859254781899</v>
      </c>
      <c r="V77" s="4">
        <f t="shared" si="74"/>
        <v>105.71790716578553</v>
      </c>
      <c r="W77" s="4">
        <f t="shared" si="74"/>
        <v>100.54594371562587</v>
      </c>
      <c r="X77" s="4">
        <f t="shared" si="74"/>
        <v>98.998269549380709</v>
      </c>
      <c r="Y77" s="4">
        <f t="shared" si="74"/>
        <v>105.45846405185186</v>
      </c>
      <c r="Z77" s="4">
        <f t="shared" si="74"/>
        <v>97.4173091270047</v>
      </c>
      <c r="AA77" s="4">
        <f t="shared" si="74"/>
        <v>98.746359960045808</v>
      </c>
      <c r="AB77" s="4">
        <f t="shared" si="74"/>
        <v>104.95388604923863</v>
      </c>
      <c r="AC77" s="4">
        <f t="shared" si="74"/>
        <v>96.352347430127395</v>
      </c>
      <c r="AD77" s="4">
        <f t="shared" si="74"/>
        <v>99.285294177126787</v>
      </c>
      <c r="AE77" s="4">
        <f t="shared" si="74"/>
        <v>101.2643655525753</v>
      </c>
      <c r="AF77" s="4">
        <f t="shared" si="74"/>
        <v>86.551456367548838</v>
      </c>
      <c r="AG77" s="4">
        <f t="shared" si="74"/>
        <v>69.606844544586536</v>
      </c>
      <c r="AI77" s="4">
        <f t="shared" si="75"/>
        <v>-5.0342387376567928</v>
      </c>
      <c r="AJ77" s="4">
        <f t="shared" si="75"/>
        <v>-8.5413812988521016</v>
      </c>
      <c r="AK77" s="4">
        <f t="shared" si="75"/>
        <v>-8.2545925478189872</v>
      </c>
      <c r="AL77" s="4">
        <f t="shared" si="75"/>
        <v>-8.8929071657855303</v>
      </c>
      <c r="AM77" s="4">
        <f t="shared" si="75"/>
        <v>-7.1329437156258706</v>
      </c>
      <c r="AN77" s="4">
        <f t="shared" si="75"/>
        <v>-8.8712695493807132</v>
      </c>
      <c r="AO77" s="4">
        <f t="shared" si="75"/>
        <v>-8.7284640518518586</v>
      </c>
      <c r="AP77" s="4">
        <f t="shared" si="75"/>
        <v>-6.4653091270047014</v>
      </c>
      <c r="AQ77" s="4">
        <f t="shared" si="75"/>
        <v>-8.4293599600458151</v>
      </c>
      <c r="AR77" s="4">
        <f t="shared" si="75"/>
        <v>-6.5408860492386367</v>
      </c>
      <c r="AS77" s="4">
        <f t="shared" si="75"/>
        <v>-7.4953474301273957</v>
      </c>
      <c r="AT77" s="4">
        <f t="shared" si="75"/>
        <v>-9.25329417712679</v>
      </c>
      <c r="AU77" s="4">
        <f t="shared" si="75"/>
        <v>-8.3273655525753014</v>
      </c>
      <c r="AV77" s="4">
        <f t="shared" si="75"/>
        <v>-6.7614563675488313</v>
      </c>
      <c r="AW77" s="4">
        <f t="shared" si="75"/>
        <v>-5.07484454458654</v>
      </c>
      <c r="AY77" s="2">
        <f t="shared" si="80"/>
        <v>56.933535064363241</v>
      </c>
      <c r="AZ77" s="2">
        <f t="shared" si="80"/>
        <v>55.986173550627186</v>
      </c>
      <c r="BA77" s="2">
        <f t="shared" si="80"/>
        <v>56.496260717187084</v>
      </c>
      <c r="BB77" s="2">
        <f t="shared" si="80"/>
        <v>59.900752704444294</v>
      </c>
      <c r="BC77" s="2">
        <f t="shared" si="80"/>
        <v>61.041603177997622</v>
      </c>
      <c r="BD77" s="2">
        <f t="shared" si="80"/>
        <v>60.875121848986275</v>
      </c>
      <c r="BE77" s="2">
        <f t="shared" si="80"/>
        <v>63.520239129243834</v>
      </c>
      <c r="BF77" s="2">
        <f t="shared" si="80"/>
        <v>63.78986724943671</v>
      </c>
      <c r="BG77" s="2">
        <f t="shared" si="80"/>
        <v>62.006716884010274</v>
      </c>
      <c r="BH77" s="2">
        <f t="shared" si="80"/>
        <v>61.402060917135856</v>
      </c>
      <c r="BI77" s="2">
        <f t="shared" si="80"/>
        <v>63.679021695579195</v>
      </c>
      <c r="BJ77" s="2">
        <f t="shared" si="80"/>
        <v>60.024470630262563</v>
      </c>
      <c r="BK77" s="2">
        <f t="shared" si="80"/>
        <v>61.710111537692271</v>
      </c>
      <c r="BL77" s="2">
        <f t="shared" si="80"/>
        <v>60.401488154295137</v>
      </c>
      <c r="BM77" s="2">
        <f t="shared" si="80"/>
        <v>56.656134145864939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66.338182875264252</v>
      </c>
      <c r="DL77" s="2">
        <f t="shared" si="76"/>
        <v>65.995865326958921</v>
      </c>
      <c r="DM77" s="2">
        <f t="shared" si="76"/>
        <v>64.898458773784355</v>
      </c>
      <c r="DN77" s="2">
        <f t="shared" si="76"/>
        <v>68.531465116279065</v>
      </c>
      <c r="DO77" s="2">
        <f t="shared" si="76"/>
        <v>70.345275342354768</v>
      </c>
      <c r="DP77" s="2">
        <f t="shared" si="76"/>
        <v>70.005670643310182</v>
      </c>
      <c r="DQ77" s="2">
        <f t="shared" si="76"/>
        <v>71.935201685438784</v>
      </c>
      <c r="DR77" s="2">
        <f t="shared" si="76"/>
        <v>71.608429442508722</v>
      </c>
      <c r="DS77" s="2">
        <f t="shared" si="76"/>
        <v>68.846513937282239</v>
      </c>
      <c r="DT77" s="2">
        <f t="shared" si="76"/>
        <v>70.03368076109939</v>
      </c>
      <c r="DU77" s="2">
        <f t="shared" si="76"/>
        <v>74.276797031039109</v>
      </c>
      <c r="DV77" s="2">
        <f t="shared" si="76"/>
        <v>66.849128118393253</v>
      </c>
      <c r="DW77" s="2">
        <f t="shared" si="76"/>
        <v>69.474534494773508</v>
      </c>
      <c r="DX77" s="2">
        <f t="shared" si="76"/>
        <v>65.698967283072534</v>
      </c>
      <c r="DY77" s="2">
        <f t="shared" si="76"/>
        <v>58.810193548387105</v>
      </c>
      <c r="EA77" s="2">
        <f t="shared" si="77"/>
        <v>52.078127992677111</v>
      </c>
      <c r="EB77" s="2">
        <f t="shared" si="77"/>
        <v>51.038655094094743</v>
      </c>
      <c r="EC77" s="2">
        <f t="shared" si="77"/>
        <v>52.001291364097767</v>
      </c>
      <c r="ED77" s="2">
        <f t="shared" si="77"/>
        <v>54.931102468974515</v>
      </c>
      <c r="EE77" s="2">
        <f t="shared" si="77"/>
        <v>55.320465172298796</v>
      </c>
      <c r="EF77" s="2">
        <f t="shared" si="77"/>
        <v>55.225347533324168</v>
      </c>
      <c r="EG77" s="2">
        <f t="shared" si="77"/>
        <v>58.426375312066583</v>
      </c>
      <c r="EH77" s="2">
        <f t="shared" si="77"/>
        <v>58.593837937303668</v>
      </c>
      <c r="EI77" s="2">
        <f t="shared" si="77"/>
        <v>57.647842213876494</v>
      </c>
      <c r="EJ77" s="2">
        <f t="shared" si="77"/>
        <v>56.483026347347128</v>
      </c>
      <c r="EK77" s="2">
        <f t="shared" si="77"/>
        <v>56.551929999015442</v>
      </c>
      <c r="EL77" s="2">
        <f t="shared" si="77"/>
        <v>56.074091585213864</v>
      </c>
      <c r="EM77" s="2">
        <f t="shared" si="77"/>
        <v>56.870092936802976</v>
      </c>
      <c r="EN77" s="2">
        <f t="shared" si="77"/>
        <v>56.500966427828494</v>
      </c>
      <c r="EO77" s="2">
        <f t="shared" si="77"/>
        <v>54.809039522887304</v>
      </c>
      <c r="EQ77" s="2">
        <f t="shared" si="78"/>
        <v>51.012937534399981</v>
      </c>
      <c r="ER77" s="2">
        <f t="shared" si="78"/>
        <v>51.029834864740181</v>
      </c>
      <c r="ES77" s="2">
        <f t="shared" si="78"/>
        <v>52.238596644394029</v>
      </c>
      <c r="ET77" s="2">
        <f t="shared" si="78"/>
        <v>53.990619496078452</v>
      </c>
      <c r="EU77" s="2">
        <f t="shared" si="78"/>
        <v>54.788466368563341</v>
      </c>
      <c r="EV77" s="2">
        <f t="shared" si="78"/>
        <v>55.875679220414966</v>
      </c>
      <c r="EW77" s="2">
        <f t="shared" si="78"/>
        <v>59.511835772858149</v>
      </c>
      <c r="EX77" s="2">
        <f t="shared" si="78"/>
        <v>59.182645502071686</v>
      </c>
      <c r="EY77" s="2">
        <f t="shared" si="78"/>
        <v>57.912466969561315</v>
      </c>
      <c r="EZ77" s="2">
        <f t="shared" si="78"/>
        <v>56.305945522849761</v>
      </c>
      <c r="FA77" s="2">
        <f t="shared" si="78"/>
        <v>56.582105610579241</v>
      </c>
      <c r="FB77" s="2">
        <f t="shared" si="78"/>
        <v>56.611491459467246</v>
      </c>
      <c r="FC77" s="2">
        <f t="shared" si="78"/>
        <v>55.569394584887775</v>
      </c>
      <c r="FD77" s="2">
        <f t="shared" si="78"/>
        <v>55.473480315049997</v>
      </c>
      <c r="FE77" s="2">
        <f t="shared" si="78"/>
        <v>54.578741309684062</v>
      </c>
      <c r="FG77" s="2">
        <f t="shared" si="79"/>
        <v>0.65950486491344573</v>
      </c>
      <c r="FH77" s="2">
        <f t="shared" si="79"/>
        <v>0.66922179480758637</v>
      </c>
      <c r="FI77" s="2">
        <f t="shared" si="79"/>
        <v>0.65147753913366679</v>
      </c>
      <c r="FJ77" s="2">
        <f t="shared" si="79"/>
        <v>0.63458957008701156</v>
      </c>
      <c r="FK77" s="2">
        <f t="shared" si="79"/>
        <v>0.61921785339185742</v>
      </c>
      <c r="FL77" s="2">
        <f t="shared" si="79"/>
        <v>0.61775410915067086</v>
      </c>
      <c r="FM77" s="2">
        <f t="shared" si="79"/>
        <v>0.62293071187633475</v>
      </c>
      <c r="FN77" s="2">
        <f t="shared" si="79"/>
        <v>0.60075658305355362</v>
      </c>
      <c r="FO77" s="2">
        <f t="shared" si="79"/>
        <v>0.61077008879749328</v>
      </c>
      <c r="FP77" s="2">
        <f t="shared" si="79"/>
        <v>0.6369884057028542</v>
      </c>
      <c r="FQ77" s="2">
        <f t="shared" si="79"/>
        <v>0.59790444691780442</v>
      </c>
      <c r="FR77" s="2">
        <f t="shared" si="79"/>
        <v>0.6333791542733026</v>
      </c>
      <c r="FS77" s="2">
        <f t="shared" si="79"/>
        <v>0.6160010307336552</v>
      </c>
      <c r="FT77" s="2">
        <f t="shared" si="79"/>
        <v>0.5759325665602425</v>
      </c>
      <c r="FU77" s="2">
        <f t="shared" si="79"/>
        <v>0.53835723320362494</v>
      </c>
      <c r="FW77" s="2">
        <f t="shared" si="82"/>
        <v>6.7820643242152113E-5</v>
      </c>
      <c r="FX77" s="2">
        <f t="shared" si="82"/>
        <v>7.9247369302602776E-5</v>
      </c>
      <c r="FY77" s="2">
        <f t="shared" si="82"/>
        <v>7.0918187113024118E-5</v>
      </c>
      <c r="FZ77" s="2">
        <f t="shared" si="82"/>
        <v>6.8184598951458617E-5</v>
      </c>
      <c r="GA77" s="2">
        <f t="shared" si="82"/>
        <v>7.7938586779138758E-5</v>
      </c>
      <c r="GB77" s="2">
        <f t="shared" si="82"/>
        <v>8.6942472125056805E-5</v>
      </c>
      <c r="GC77" s="2">
        <f t="shared" si="82"/>
        <v>9.237847643322458E-5</v>
      </c>
      <c r="GD77" s="2">
        <f t="shared" si="82"/>
        <v>6.6795053480820494E-5</v>
      </c>
      <c r="GE77" s="2">
        <f t="shared" si="82"/>
        <v>6.2993526386169243E-5</v>
      </c>
      <c r="GF77" s="2">
        <f t="shared" si="82"/>
        <v>5.6994974818752456E-5</v>
      </c>
      <c r="GG77" s="2">
        <f t="shared" si="82"/>
        <v>4.9179245796062558E-5</v>
      </c>
      <c r="GH77" s="2">
        <f t="shared" si="82"/>
        <v>4.8452780979898837E-5</v>
      </c>
      <c r="GI77" s="2">
        <f t="shared" si="82"/>
        <v>5.6866028287390633E-5</v>
      </c>
      <c r="GJ77" s="2">
        <f t="shared" si="82"/>
        <v>4.9527670263147666E-5</v>
      </c>
      <c r="GK77" s="2">
        <f t="shared" si="82"/>
        <v>3.9912305105952534E-5</v>
      </c>
      <c r="GM77" s="86">
        <f t="shared" si="83"/>
        <v>9.2728291836120469E-2</v>
      </c>
      <c r="GN77" s="86">
        <f t="shared" si="83"/>
        <v>9.8658539805615619E-2</v>
      </c>
      <c r="GO77" s="86">
        <f t="shared" si="83"/>
        <v>8.8282165380335342E-2</v>
      </c>
      <c r="GP77" s="86">
        <f t="shared" si="83"/>
        <v>7.9942018087268571E-2</v>
      </c>
      <c r="GQ77" s="86">
        <f t="shared" si="83"/>
        <v>6.8706566072328432E-2</v>
      </c>
      <c r="GR77" s="86">
        <f t="shared" si="83"/>
        <v>6.6890129440053916E-2</v>
      </c>
      <c r="GS77" s="86">
        <f t="shared" si="83"/>
        <v>7.0044085406387041E-2</v>
      </c>
      <c r="GT77" s="86">
        <f t="shared" si="83"/>
        <v>5.7045243373245465E-2</v>
      </c>
      <c r="GU77" s="86">
        <f t="shared" si="83"/>
        <v>6.273643543236021E-2</v>
      </c>
      <c r="GV77" s="86">
        <f t="shared" si="83"/>
        <v>8.2739000624648076E-2</v>
      </c>
      <c r="GW77" s="86">
        <f t="shared" si="83"/>
        <v>5.7024787024930863E-2</v>
      </c>
      <c r="GX77" s="86">
        <f t="shared" si="83"/>
        <v>7.1592148933750696E-2</v>
      </c>
      <c r="GY77" s="86">
        <f t="shared" si="83"/>
        <v>6.7859413434621693E-2</v>
      </c>
      <c r="GZ77" s="86">
        <f t="shared" si="83"/>
        <v>4.4364413731990161E-2</v>
      </c>
      <c r="HA77" s="86">
        <f t="shared" si="83"/>
        <v>2.6688505244702558E-2</v>
      </c>
      <c r="HC77" s="86">
        <f t="shared" si="73"/>
        <v>4.7161895281171405E-7</v>
      </c>
      <c r="HD77" s="86">
        <f t="shared" si="69"/>
        <v>8.7733789475858246E-7</v>
      </c>
      <c r="HE77" s="86">
        <f t="shared" si="69"/>
        <v>9.5756391751287445E-7</v>
      </c>
      <c r="HF77" s="86">
        <f t="shared" si="69"/>
        <v>1.1027285148553582E-7</v>
      </c>
      <c r="HG77" s="86">
        <f t="shared" ref="HG77:HQ100" si="87" xml:space="preserve"> _xlfn.NORM.DIST($B77, G$8, ABS(G$12), TRUE) * _xlfn.NORM.DIST(($B77 - G$8)*G$16, 0, ABS(G$12), TRUE) * 2</f>
        <v>7.9749470342717901E-10</v>
      </c>
      <c r="HH77" s="86">
        <f t="shared" si="87"/>
        <v>3.3797000338359634E-8</v>
      </c>
      <c r="HI77" s="86">
        <f t="shared" si="87"/>
        <v>7.414215454982635E-8</v>
      </c>
      <c r="HJ77" s="86">
        <f t="shared" si="87"/>
        <v>2.2056314236041421E-8</v>
      </c>
      <c r="HK77" s="86">
        <f t="shared" si="87"/>
        <v>2.7641210994977641E-8</v>
      </c>
      <c r="HL77" s="86">
        <f t="shared" si="87"/>
        <v>1.0656687167925425E-7</v>
      </c>
      <c r="HM77" s="86">
        <f t="shared" si="87"/>
        <v>2.3541128819489974E-9</v>
      </c>
      <c r="HN77" s="86">
        <f t="shared" si="87"/>
        <v>1.1752417001190299E-8</v>
      </c>
      <c r="HO77" s="86">
        <f t="shared" si="87"/>
        <v>1.9292469358179094E-8</v>
      </c>
      <c r="HP77" s="86">
        <f t="shared" si="87"/>
        <v>1.0801370129767199E-9</v>
      </c>
      <c r="HQ77" s="86">
        <f t="shared" si="87"/>
        <v>7.2581357889202614E-12</v>
      </c>
      <c r="HS77" s="86">
        <f t="shared" si="84"/>
        <v>6.3585952321617559E-52</v>
      </c>
      <c r="HT77" s="86">
        <f t="shared" si="84"/>
        <v>2.9555998725573106E-47</v>
      </c>
      <c r="HU77" s="86">
        <f t="shared" si="84"/>
        <v>1.712426996051426E-50</v>
      </c>
      <c r="HV77" s="86">
        <f t="shared" si="84"/>
        <v>1.0406681701013771E-59</v>
      </c>
      <c r="HW77" s="86">
        <f t="shared" si="84"/>
        <v>3.8450287845819382E-82</v>
      </c>
      <c r="HX77" s="86">
        <f t="shared" si="84"/>
        <v>6.8409572170410218E-64</v>
      </c>
      <c r="HY77" s="86">
        <f t="shared" si="84"/>
        <v>3.3965996179446789E-60</v>
      </c>
      <c r="HZ77" s="86">
        <f t="shared" si="84"/>
        <v>1.5580384711130279E-68</v>
      </c>
      <c r="IA77" s="86">
        <f t="shared" si="84"/>
        <v>4.4744158414430773E-66</v>
      </c>
      <c r="IB77" s="86">
        <f t="shared" si="84"/>
        <v>2.5808610666394944E-61</v>
      </c>
      <c r="IC77" s="86">
        <f t="shared" si="84"/>
        <v>1.2390026027241114E-77</v>
      </c>
      <c r="ID77" s="86">
        <f t="shared" si="84"/>
        <v>5.1760868617690733E-69</v>
      </c>
      <c r="IE77" s="86">
        <f t="shared" si="84"/>
        <v>4.8791343065622254E-66</v>
      </c>
      <c r="IF77" s="86">
        <f t="shared" si="84"/>
        <v>5.0367972859504947E-47</v>
      </c>
      <c r="IG77" s="86">
        <f t="shared" si="84"/>
        <v>1.39093442564921E-33</v>
      </c>
      <c r="II77" s="86">
        <f t="shared" si="85"/>
        <v>3.1001023173286091E-123</v>
      </c>
      <c r="IJ77" s="86">
        <f t="shared" si="85"/>
        <v>5.6570511791778081E-112</v>
      </c>
      <c r="IK77" s="86">
        <f t="shared" si="85"/>
        <v>2.0855787741084467E-122</v>
      </c>
      <c r="IL77" s="86">
        <f t="shared" si="85"/>
        <v>4.7183381140133873E-145</v>
      </c>
      <c r="IM77" s="86">
        <f t="shared" si="85"/>
        <v>8.7588410410002015E-200</v>
      </c>
      <c r="IN77" s="86">
        <f t="shared" si="85"/>
        <v>7.2452285129296415E-153</v>
      </c>
      <c r="IO77" s="86">
        <f t="shared" si="85"/>
        <v>1.7828615406574642E-143</v>
      </c>
      <c r="IP77" s="86">
        <f t="shared" si="85"/>
        <v>3.2146952652621669E-166</v>
      </c>
      <c r="IQ77" s="86">
        <f t="shared" si="85"/>
        <v>3.7749093195453504E-159</v>
      </c>
      <c r="IR77" s="86">
        <f t="shared" si="85"/>
        <v>5.7762782094590053E-148</v>
      </c>
      <c r="IS77" s="86">
        <f t="shared" si="85"/>
        <v>1.6422277840258052E-188</v>
      </c>
      <c r="IT77" s="86">
        <f t="shared" si="85"/>
        <v>5.7092654382807397E-166</v>
      </c>
      <c r="IU77" s="86">
        <f t="shared" si="85"/>
        <v>4.8863582730211412E-158</v>
      </c>
      <c r="IV77" s="86">
        <f t="shared" si="85"/>
        <v>1.3699875112240388E-176</v>
      </c>
      <c r="IW77" s="86">
        <f t="shared" si="85"/>
        <v>2.0626350034779668E-118</v>
      </c>
      <c r="IY77" s="86">
        <f t="shared" si="86"/>
        <v>9.2728763455073276E-2</v>
      </c>
      <c r="IZ77" s="86">
        <f t="shared" si="86"/>
        <v>9.8659417143510383E-2</v>
      </c>
      <c r="JA77" s="86">
        <f t="shared" si="86"/>
        <v>8.8283122944252862E-2</v>
      </c>
      <c r="JB77" s="86">
        <f t="shared" si="86"/>
        <v>7.994212836012006E-2</v>
      </c>
      <c r="JC77" s="86">
        <f t="shared" si="86"/>
        <v>6.8706566869823141E-2</v>
      </c>
      <c r="JD77" s="86">
        <f t="shared" si="86"/>
        <v>6.6890163237054254E-2</v>
      </c>
      <c r="JE77" s="86">
        <f t="shared" si="86"/>
        <v>7.0044159548541596E-2</v>
      </c>
      <c r="JF77" s="86">
        <f t="shared" si="86"/>
        <v>5.7045265429559698E-2</v>
      </c>
      <c r="JG77" s="86">
        <f t="shared" si="86"/>
        <v>6.2736463073571211E-2</v>
      </c>
      <c r="JH77" s="86">
        <f t="shared" si="86"/>
        <v>8.2739107191519751E-2</v>
      </c>
      <c r="JI77" s="86">
        <f t="shared" si="86"/>
        <v>5.7024789379043747E-2</v>
      </c>
      <c r="JJ77" s="86">
        <f t="shared" si="86"/>
        <v>7.1592160686167694E-2</v>
      </c>
      <c r="JK77" s="86">
        <f t="shared" si="86"/>
        <v>6.7859432727091051E-2</v>
      </c>
      <c r="JL77" s="86">
        <f t="shared" si="86"/>
        <v>4.4364414812127176E-2</v>
      </c>
      <c r="JM77" s="86">
        <f t="shared" si="86"/>
        <v>2.6688505251960693E-2</v>
      </c>
    </row>
    <row r="78" spans="2:273" x14ac:dyDescent="0.25">
      <c r="B78" s="2">
        <v>51</v>
      </c>
      <c r="C78" s="37">
        <v>113.794</v>
      </c>
      <c r="D78" s="37">
        <v>113.952</v>
      </c>
      <c r="E78" s="37">
        <v>112.01600000000001</v>
      </c>
      <c r="F78" s="37">
        <v>110.19</v>
      </c>
      <c r="G78" s="37">
        <v>100.27</v>
      </c>
      <c r="H78" s="37">
        <v>98.587000000000003</v>
      </c>
      <c r="I78" s="37">
        <v>107.36499999999999</v>
      </c>
      <c r="J78" s="37">
        <v>97.54</v>
      </c>
      <c r="K78" s="37">
        <v>100.095</v>
      </c>
      <c r="L78" s="37">
        <v>108.22199999999999</v>
      </c>
      <c r="M78" s="37">
        <v>99.762</v>
      </c>
      <c r="N78" s="37">
        <v>99.73</v>
      </c>
      <c r="O78" s="37">
        <v>106.07899999999999</v>
      </c>
      <c r="P78" s="37">
        <v>90.629000000000005</v>
      </c>
      <c r="Q78" s="37">
        <v>71.870999999999995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116.14111969863615</v>
      </c>
      <c r="T78" s="4">
        <f t="shared" si="88"/>
        <v>118.60909031731782</v>
      </c>
      <c r="U78" s="4">
        <f t="shared" si="88"/>
        <v>117.08452014156585</v>
      </c>
      <c r="V78" s="4">
        <f t="shared" si="88"/>
        <v>116.19365334255839</v>
      </c>
      <c r="W78" s="4">
        <f t="shared" si="88"/>
        <v>110.25561705931118</v>
      </c>
      <c r="X78" s="4">
        <f t="shared" si="88"/>
        <v>108.38125843520696</v>
      </c>
      <c r="Y78" s="4">
        <f t="shared" si="88"/>
        <v>115.52122359205931</v>
      </c>
      <c r="Z78" s="4">
        <f t="shared" si="88"/>
        <v>106.54271535919133</v>
      </c>
      <c r="AA78" s="4">
        <f t="shared" si="88"/>
        <v>108.19514017208232</v>
      </c>
      <c r="AB78" s="4">
        <f t="shared" si="88"/>
        <v>114.80771982052696</v>
      </c>
      <c r="AC78" s="4">
        <f t="shared" si="88"/>
        <v>105.49124804817974</v>
      </c>
      <c r="AD78" s="4">
        <f t="shared" si="88"/>
        <v>107.97086675032106</v>
      </c>
      <c r="AE78" s="4">
        <f t="shared" si="88"/>
        <v>111.28237532223621</v>
      </c>
      <c r="AF78" s="4">
        <f t="shared" si="88"/>
        <v>94.992100388724523</v>
      </c>
      <c r="AG78" s="4">
        <f t="shared" si="88"/>
        <v>75.152003304134467</v>
      </c>
      <c r="AI78" s="4">
        <f t="shared" ref="AI78:AW94" si="89">IF(OR($B78 &lt; C$230, $B78 &gt; C$233), 0, C78-S78)</f>
        <v>-2.3471196986361491</v>
      </c>
      <c r="AJ78" s="4">
        <f t="shared" si="89"/>
        <v>-4.6570903173178237</v>
      </c>
      <c r="AK78" s="4">
        <f t="shared" si="89"/>
        <v>-5.0685201415658412</v>
      </c>
      <c r="AL78" s="4">
        <f t="shared" si="89"/>
        <v>-6.003653342558394</v>
      </c>
      <c r="AM78" s="4">
        <f t="shared" si="89"/>
        <v>-9.9856170593111813</v>
      </c>
      <c r="AN78" s="4">
        <f t="shared" si="89"/>
        <v>-9.7942584352069559</v>
      </c>
      <c r="AO78" s="4">
        <f t="shared" si="89"/>
        <v>-8.1562235920593196</v>
      </c>
      <c r="AP78" s="4">
        <f t="shared" si="89"/>
        <v>-9.0027153591913276</v>
      </c>
      <c r="AQ78" s="4">
        <f t="shared" si="89"/>
        <v>-8.1001401720823196</v>
      </c>
      <c r="AR78" s="4">
        <f t="shared" si="89"/>
        <v>-6.5857198205269611</v>
      </c>
      <c r="AS78" s="4">
        <f t="shared" si="89"/>
        <v>-5.7292480481797412</v>
      </c>
      <c r="AT78" s="4">
        <f t="shared" si="89"/>
        <v>-8.2408667503210609</v>
      </c>
      <c r="AU78" s="4">
        <f t="shared" si="89"/>
        <v>-5.2033753222362122</v>
      </c>
      <c r="AV78" s="4">
        <f t="shared" si="89"/>
        <v>-4.3631003887245186</v>
      </c>
      <c r="AW78" s="4">
        <f t="shared" si="89"/>
        <v>-3.2810033041344724</v>
      </c>
      <c r="AY78" s="2">
        <f t="shared" si="80"/>
        <v>56.644690426474249</v>
      </c>
      <c r="AZ78" s="2">
        <f t="shared" si="80"/>
        <v>55.667142699737695</v>
      </c>
      <c r="BA78" s="2">
        <f t="shared" si="80"/>
        <v>56.207655082441271</v>
      </c>
      <c r="BB78" s="2">
        <f t="shared" si="80"/>
        <v>59.611571475468288</v>
      </c>
      <c r="BC78" s="2">
        <f t="shared" si="80"/>
        <v>60.730521972673337</v>
      </c>
      <c r="BD78" s="2">
        <f t="shared" si="80"/>
        <v>60.566490443160617</v>
      </c>
      <c r="BE78" s="2">
        <f t="shared" si="80"/>
        <v>63.219693075864562</v>
      </c>
      <c r="BF78" s="2">
        <f t="shared" si="80"/>
        <v>63.492134004918803</v>
      </c>
      <c r="BG78" s="2">
        <f t="shared" si="80"/>
        <v>61.743584619866382</v>
      </c>
      <c r="BH78" s="2">
        <f t="shared" si="80"/>
        <v>61.103073009049218</v>
      </c>
      <c r="BI78" s="2">
        <f t="shared" si="80"/>
        <v>63.36528541212931</v>
      </c>
      <c r="BJ78" s="2">
        <f t="shared" si="80"/>
        <v>59.776087300805337</v>
      </c>
      <c r="BK78" s="2">
        <f t="shared" si="80"/>
        <v>61.438053745416795</v>
      </c>
      <c r="BL78" s="2">
        <f t="shared" si="80"/>
        <v>60.21135559918072</v>
      </c>
      <c r="BM78" s="2">
        <f t="shared" si="80"/>
        <v>56.54256751200591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66.592727272727259</v>
      </c>
      <c r="DL78" s="2">
        <f t="shared" si="90"/>
        <v>66.191466088647601</v>
      </c>
      <c r="DM78" s="2">
        <f t="shared" si="90"/>
        <v>65.076919661733612</v>
      </c>
      <c r="DN78" s="2">
        <f t="shared" si="90"/>
        <v>68.81281063122924</v>
      </c>
      <c r="DO78" s="2">
        <f t="shared" si="90"/>
        <v>70.6388140345191</v>
      </c>
      <c r="DP78" s="2">
        <f t="shared" si="90"/>
        <v>70.236839323467223</v>
      </c>
      <c r="DQ78" s="2">
        <f t="shared" si="90"/>
        <v>72.12266096750669</v>
      </c>
      <c r="DR78" s="2">
        <f t="shared" si="90"/>
        <v>71.776938327526139</v>
      </c>
      <c r="DS78" s="2">
        <f t="shared" si="90"/>
        <v>69.004610627177712</v>
      </c>
      <c r="DT78" s="2">
        <f t="shared" si="90"/>
        <v>70.249381153730013</v>
      </c>
      <c r="DU78" s="2">
        <f t="shared" si="90"/>
        <v>74.68781848852899</v>
      </c>
      <c r="DV78" s="2">
        <f t="shared" si="90"/>
        <v>67.029274559548995</v>
      </c>
      <c r="DW78" s="2">
        <f t="shared" si="90"/>
        <v>69.755286759581878</v>
      </c>
      <c r="DX78" s="2">
        <f t="shared" si="90"/>
        <v>65.948325746799426</v>
      </c>
      <c r="DY78" s="2">
        <f t="shared" si="90"/>
        <v>58.892580645161296</v>
      </c>
      <c r="EA78" s="2">
        <f t="shared" ref="EA78:EO95" si="91">CE$228*$B78+CE$229</f>
        <v>51.96066041170188</v>
      </c>
      <c r="EB78" s="2">
        <f t="shared" si="91"/>
        <v>50.922965606748861</v>
      </c>
      <c r="EC78" s="2">
        <f t="shared" si="91"/>
        <v>51.880308893573833</v>
      </c>
      <c r="ED78" s="2">
        <f t="shared" si="91"/>
        <v>54.779594539516644</v>
      </c>
      <c r="EE78" s="2">
        <f t="shared" si="91"/>
        <v>55.173700394945143</v>
      </c>
      <c r="EF78" s="2">
        <f t="shared" si="91"/>
        <v>55.109201989143877</v>
      </c>
      <c r="EG78" s="2">
        <f t="shared" si="91"/>
        <v>58.304607951918641</v>
      </c>
      <c r="EH78" s="2">
        <f t="shared" si="91"/>
        <v>58.470704488319775</v>
      </c>
      <c r="EI78" s="2">
        <f t="shared" si="91"/>
        <v>57.523420269176938</v>
      </c>
      <c r="EJ78" s="2">
        <f t="shared" si="91"/>
        <v>56.349356426702762</v>
      </c>
      <c r="EK78" s="2">
        <f t="shared" si="91"/>
        <v>56.420781168980326</v>
      </c>
      <c r="EL78" s="2">
        <f t="shared" si="91"/>
        <v>55.947071601941758</v>
      </c>
      <c r="EM78" s="2">
        <f t="shared" si="91"/>
        <v>56.709634340148703</v>
      </c>
      <c r="EN78" s="2">
        <f t="shared" si="91"/>
        <v>56.358918756500636</v>
      </c>
      <c r="EO78" s="2">
        <f t="shared" si="91"/>
        <v>54.704753395835752</v>
      </c>
      <c r="EQ78" s="2">
        <f t="shared" ref="EQ78:FE94" si="92">CU$228*$B78+CU$229</f>
        <v>50.913100870988181</v>
      </c>
      <c r="ER78" s="2">
        <f t="shared" si="92"/>
        <v>50.914099036757229</v>
      </c>
      <c r="ES78" s="2">
        <f t="shared" si="92"/>
        <v>52.113272070112188</v>
      </c>
      <c r="ET78" s="2">
        <f t="shared" si="92"/>
        <v>53.854990902893306</v>
      </c>
      <c r="EU78" s="2">
        <f t="shared" si="92"/>
        <v>54.650371288591387</v>
      </c>
      <c r="EV78" s="2">
        <f t="shared" si="92"/>
        <v>55.748304713949707</v>
      </c>
      <c r="EW78" s="2">
        <f t="shared" si="92"/>
        <v>59.371389134319486</v>
      </c>
      <c r="EX78" s="2">
        <f t="shared" si="92"/>
        <v>59.049691599127954</v>
      </c>
      <c r="EY78" s="2">
        <f t="shared" si="92"/>
        <v>57.783693943229693</v>
      </c>
      <c r="EZ78" s="2">
        <f t="shared" si="92"/>
        <v>56.175063541199371</v>
      </c>
      <c r="FA78" s="2">
        <f t="shared" si="92"/>
        <v>56.450729121630552</v>
      </c>
      <c r="FB78" s="2">
        <f t="shared" si="92"/>
        <v>56.475791816175395</v>
      </c>
      <c r="FC78" s="2">
        <f t="shared" si="92"/>
        <v>55.429659807988315</v>
      </c>
      <c r="FD78" s="2">
        <f t="shared" si="92"/>
        <v>55.347728984372345</v>
      </c>
      <c r="FE78" s="2">
        <f t="shared" si="92"/>
        <v>54.477443978145544</v>
      </c>
      <c r="FG78" s="2">
        <f t="shared" ref="FG78:FU94" si="93">POWER(10,($B78-C$231)/C$229)/(1+POWER(10,($B78-C$231)/C$229))</f>
        <v>0.67987380324874824</v>
      </c>
      <c r="FH78" s="2">
        <f t="shared" si="93"/>
        <v>0.68928331442565072</v>
      </c>
      <c r="FI78" s="2">
        <f t="shared" si="93"/>
        <v>0.67208792092600844</v>
      </c>
      <c r="FJ78" s="2">
        <f t="shared" si="93"/>
        <v>0.65567080062111904</v>
      </c>
      <c r="FK78" s="2">
        <f t="shared" si="93"/>
        <v>0.64068377190512671</v>
      </c>
      <c r="FL78" s="2">
        <f t="shared" si="93"/>
        <v>0.63925447127506774</v>
      </c>
      <c r="FM78" s="2">
        <f t="shared" si="93"/>
        <v>0.6443075544689657</v>
      </c>
      <c r="FN78" s="2">
        <f t="shared" si="93"/>
        <v>0.62262897428911812</v>
      </c>
      <c r="FO78" s="2">
        <f t="shared" si="93"/>
        <v>0.63242954416415698</v>
      </c>
      <c r="FP78" s="2">
        <f t="shared" si="93"/>
        <v>0.65800582604296198</v>
      </c>
      <c r="FQ78" s="2">
        <f t="shared" si="93"/>
        <v>0.61983421247996318</v>
      </c>
      <c r="FR78" s="2">
        <f t="shared" si="93"/>
        <v>0.65449219581141538</v>
      </c>
      <c r="FS78" s="2">
        <f t="shared" si="93"/>
        <v>0.63754214337187942</v>
      </c>
      <c r="FT78" s="2">
        <f t="shared" si="93"/>
        <v>0.5982554750259812</v>
      </c>
      <c r="FU78" s="2">
        <f t="shared" si="93"/>
        <v>0.56115093712053543</v>
      </c>
      <c r="FW78" s="2">
        <f t="shared" si="82"/>
        <v>7.4363369988032419E-5</v>
      </c>
      <c r="FX78" s="2">
        <f t="shared" si="82"/>
        <v>8.6892348194116315E-5</v>
      </c>
      <c r="FY78" s="2">
        <f t="shared" si="82"/>
        <v>7.775971384290178E-5</v>
      </c>
      <c r="FZ78" s="2">
        <f t="shared" si="82"/>
        <v>7.4762434251293805E-5</v>
      </c>
      <c r="GA78" s="2">
        <f t="shared" si="82"/>
        <v>8.54573184559782E-5</v>
      </c>
      <c r="GB78" s="2">
        <f t="shared" si="82"/>
        <v>9.5329725373134017E-5</v>
      </c>
      <c r="GC78" s="2">
        <f t="shared" si="82"/>
        <v>1.012900824532099E-4</v>
      </c>
      <c r="GD78" s="2">
        <f t="shared" si="82"/>
        <v>7.3238847781301099E-5</v>
      </c>
      <c r="GE78" s="2">
        <f t="shared" si="82"/>
        <v>6.9070608403858449E-5</v>
      </c>
      <c r="GF78" s="2">
        <f t="shared" si="82"/>
        <v>6.2493403541491956E-5</v>
      </c>
      <c r="GG78" s="2">
        <f t="shared" si="82"/>
        <v>5.392371486495516E-5</v>
      </c>
      <c r="GH78" s="2">
        <f t="shared" si="82"/>
        <v>5.3127169536732805E-5</v>
      </c>
      <c r="GI78" s="2">
        <f t="shared" si="82"/>
        <v>6.2352018034524126E-5</v>
      </c>
      <c r="GJ78" s="2">
        <f t="shared" si="82"/>
        <v>5.4305751057952548E-5</v>
      </c>
      <c r="GK78" s="2">
        <f t="shared" si="82"/>
        <v>4.3762803790498101E-5</v>
      </c>
      <c r="GM78" s="86">
        <f t="shared" si="83"/>
        <v>0.11709129682333055</v>
      </c>
      <c r="GN78" s="86">
        <f t="shared" si="83"/>
        <v>0.12344455881100791</v>
      </c>
      <c r="GO78" s="86">
        <f t="shared" si="83"/>
        <v>0.11242067764392684</v>
      </c>
      <c r="GP78" s="86">
        <f t="shared" si="83"/>
        <v>0.1039404949636048</v>
      </c>
      <c r="GQ78" s="86">
        <f t="shared" si="83"/>
        <v>9.0721956016762181E-2</v>
      </c>
      <c r="GR78" s="86">
        <f t="shared" si="83"/>
        <v>8.8321260638352286E-2</v>
      </c>
      <c r="GS78" s="86">
        <f t="shared" si="83"/>
        <v>9.1925115084494219E-2</v>
      </c>
      <c r="GT78" s="86">
        <f t="shared" si="83"/>
        <v>7.6995571307317434E-2</v>
      </c>
      <c r="GU78" s="86">
        <f t="shared" si="83"/>
        <v>8.3551875180553112E-2</v>
      </c>
      <c r="GV78" s="86">
        <f t="shared" si="83"/>
        <v>0.10746108688709766</v>
      </c>
      <c r="GW78" s="86">
        <f t="shared" si="83"/>
        <v>7.7638415994160409E-2</v>
      </c>
      <c r="GX78" s="86">
        <f t="shared" si="83"/>
        <v>9.2168407921300793E-2</v>
      </c>
      <c r="GY78" s="86">
        <f t="shared" si="83"/>
        <v>9.0155672672634093E-2</v>
      </c>
      <c r="GZ78" s="86">
        <f t="shared" si="83"/>
        <v>6.2408092182558571E-2</v>
      </c>
      <c r="HA78" s="86">
        <f t="shared" si="83"/>
        <v>4.0763750324447692E-2</v>
      </c>
      <c r="HC78" s="86">
        <f t="shared" si="73"/>
        <v>9.3739634110699485E-7</v>
      </c>
      <c r="HD78" s="86">
        <f t="shared" si="73"/>
        <v>1.681150912826108E-6</v>
      </c>
      <c r="HE78" s="86">
        <f t="shared" si="73"/>
        <v>1.8714590230639566E-6</v>
      </c>
      <c r="HF78" s="86">
        <f t="shared" si="73"/>
        <v>2.4148187589551006E-7</v>
      </c>
      <c r="HG78" s="86">
        <f t="shared" si="87"/>
        <v>2.3317979824105204E-9</v>
      </c>
      <c r="HH78" s="86">
        <f t="shared" si="87"/>
        <v>7.9599595730828998E-8</v>
      </c>
      <c r="HI78" s="86">
        <f t="shared" si="87"/>
        <v>1.6751247706077441E-7</v>
      </c>
      <c r="HJ78" s="86">
        <f t="shared" si="87"/>
        <v>5.3190525584709418E-8</v>
      </c>
      <c r="HK78" s="86">
        <f t="shared" si="87"/>
        <v>6.4701008369036976E-8</v>
      </c>
      <c r="HL78" s="86">
        <f t="shared" si="87"/>
        <v>2.3205528683072735E-7</v>
      </c>
      <c r="HM78" s="86">
        <f t="shared" si="87"/>
        <v>6.1936007140371822E-9</v>
      </c>
      <c r="HN78" s="86">
        <f t="shared" si="87"/>
        <v>2.7976681534977255E-8</v>
      </c>
      <c r="HO78" s="86">
        <f t="shared" si="87"/>
        <v>4.5035830143294919E-8</v>
      </c>
      <c r="HP78" s="86">
        <f t="shared" si="87"/>
        <v>2.9302669890182678E-9</v>
      </c>
      <c r="HQ78" s="86">
        <f t="shared" si="87"/>
        <v>2.6025836053527959E-11</v>
      </c>
      <c r="HS78" s="86">
        <f t="shared" si="84"/>
        <v>1.3704812210593888E-50</v>
      </c>
      <c r="HT78" s="86">
        <f t="shared" si="84"/>
        <v>5.0179904247922209E-46</v>
      </c>
      <c r="HU78" s="86">
        <f t="shared" si="84"/>
        <v>3.5450415382345763E-49</v>
      </c>
      <c r="HV78" s="86">
        <f t="shared" si="84"/>
        <v>3.7511285943287062E-58</v>
      </c>
      <c r="HW78" s="86">
        <f t="shared" si="84"/>
        <v>5.8818421852254504E-80</v>
      </c>
      <c r="HX78" s="86">
        <f t="shared" si="84"/>
        <v>3.4126076168737537E-62</v>
      </c>
      <c r="HY78" s="86">
        <f t="shared" si="84"/>
        <v>1.3686970165877913E-58</v>
      </c>
      <c r="HZ78" s="86">
        <f t="shared" si="84"/>
        <v>9.5204457224949042E-67</v>
      </c>
      <c r="IA78" s="86">
        <f t="shared" si="84"/>
        <v>2.2665290712789124E-64</v>
      </c>
      <c r="IB78" s="86">
        <f t="shared" si="84"/>
        <v>9.4813914687238854E-60</v>
      </c>
      <c r="IC78" s="86">
        <f t="shared" si="84"/>
        <v>1.1463691510508209E-75</v>
      </c>
      <c r="ID78" s="86">
        <f t="shared" si="84"/>
        <v>2.8029850661588035E-67</v>
      </c>
      <c r="IE78" s="86">
        <f t="shared" si="84"/>
        <v>2.3377879637775193E-64</v>
      </c>
      <c r="IF78" s="86">
        <f t="shared" si="84"/>
        <v>7.1792433041164814E-46</v>
      </c>
      <c r="IG78" s="86">
        <f t="shared" si="84"/>
        <v>8.643472404920496E-33</v>
      </c>
      <c r="II78" s="86">
        <f t="shared" si="85"/>
        <v>6.415436560564724E-121</v>
      </c>
      <c r="IJ78" s="86">
        <f t="shared" si="85"/>
        <v>7.7311551637518031E-110</v>
      </c>
      <c r="IK78" s="86">
        <f t="shared" si="85"/>
        <v>4.2657415484898455E-120</v>
      </c>
      <c r="IL78" s="86">
        <f t="shared" si="85"/>
        <v>2.5536892871841846E-142</v>
      </c>
      <c r="IM78" s="86">
        <f t="shared" si="85"/>
        <v>5.9363904774215843E-196</v>
      </c>
      <c r="IN78" s="86">
        <f t="shared" si="85"/>
        <v>6.5627485224625597E-150</v>
      </c>
      <c r="IO78" s="86">
        <f t="shared" si="85"/>
        <v>1.1023993329145107E-140</v>
      </c>
      <c r="IP78" s="86">
        <f t="shared" si="85"/>
        <v>4.3425814102548835E-163</v>
      </c>
      <c r="IQ78" s="86">
        <f t="shared" si="85"/>
        <v>3.5877230583044096E-156</v>
      </c>
      <c r="IR78" s="86">
        <f t="shared" si="85"/>
        <v>3.159910706653669E-145</v>
      </c>
      <c r="IS78" s="86">
        <f t="shared" si="85"/>
        <v>4.5853955791142055E-185</v>
      </c>
      <c r="IT78" s="86">
        <f t="shared" si="85"/>
        <v>6.0518953749243927E-163</v>
      </c>
      <c r="IU78" s="86">
        <f t="shared" si="85"/>
        <v>4.1213250125093377E-155</v>
      </c>
      <c r="IV78" s="86">
        <f t="shared" si="85"/>
        <v>2.3166962290756531E-173</v>
      </c>
      <c r="IW78" s="86">
        <f t="shared" si="85"/>
        <v>2.6450874000137183E-116</v>
      </c>
      <c r="IY78" s="86">
        <f t="shared" si="86"/>
        <v>0.11709223421967166</v>
      </c>
      <c r="IZ78" s="86">
        <f t="shared" si="86"/>
        <v>0.12344623996192074</v>
      </c>
      <c r="JA78" s="86">
        <f t="shared" si="86"/>
        <v>0.11242254910294991</v>
      </c>
      <c r="JB78" s="86">
        <f t="shared" si="86"/>
        <v>0.1039407364454807</v>
      </c>
      <c r="JC78" s="86">
        <f t="shared" si="86"/>
        <v>9.0721958348560158E-2</v>
      </c>
      <c r="JD78" s="86">
        <f t="shared" si="86"/>
        <v>8.8321340237948021E-2</v>
      </c>
      <c r="JE78" s="86">
        <f t="shared" si="86"/>
        <v>9.1925282596971275E-2</v>
      </c>
      <c r="JF78" s="86">
        <f t="shared" si="86"/>
        <v>7.6995624497843015E-2</v>
      </c>
      <c r="JG78" s="86">
        <f t="shared" si="86"/>
        <v>8.3551939881561482E-2</v>
      </c>
      <c r="JH78" s="86">
        <f t="shared" si="86"/>
        <v>0.10746131894238449</v>
      </c>
      <c r="JI78" s="86">
        <f t="shared" si="86"/>
        <v>7.7638422187761125E-2</v>
      </c>
      <c r="JJ78" s="86">
        <f t="shared" si="86"/>
        <v>9.2168435897982334E-2</v>
      </c>
      <c r="JK78" s="86">
        <f t="shared" si="86"/>
        <v>9.0155717708464242E-2</v>
      </c>
      <c r="JL78" s="86">
        <f t="shared" si="86"/>
        <v>6.2408095112825558E-2</v>
      </c>
      <c r="JM78" s="86">
        <f t="shared" si="86"/>
        <v>4.0763750350473527E-2</v>
      </c>
    </row>
    <row r="79" spans="2:273" x14ac:dyDescent="0.25">
      <c r="B79" s="2">
        <v>52</v>
      </c>
      <c r="C79" s="37">
        <v>125.238</v>
      </c>
      <c r="D79" s="37">
        <v>127.492</v>
      </c>
      <c r="E79" s="37">
        <v>127.22199999999999</v>
      </c>
      <c r="F79" s="37">
        <v>126.68300000000001</v>
      </c>
      <c r="G79" s="37">
        <v>116.063</v>
      </c>
      <c r="H79" s="37">
        <v>111.381</v>
      </c>
      <c r="I79" s="37">
        <v>122.68300000000001</v>
      </c>
      <c r="J79" s="37">
        <v>112.54</v>
      </c>
      <c r="K79" s="37">
        <v>115.651</v>
      </c>
      <c r="L79" s="37">
        <v>123.07899999999999</v>
      </c>
      <c r="M79" s="37">
        <v>113.111</v>
      </c>
      <c r="N79" s="37">
        <v>108.619</v>
      </c>
      <c r="O79" s="37">
        <v>124.063</v>
      </c>
      <c r="P79" s="37">
        <v>101.871</v>
      </c>
      <c r="Q79" s="37">
        <v>79.903000000000006</v>
      </c>
      <c r="S79" s="4">
        <f t="shared" si="88"/>
        <v>127.03213242457694</v>
      </c>
      <c r="T79" s="4">
        <f t="shared" si="88"/>
        <v>129.55915880559203</v>
      </c>
      <c r="U79" s="4">
        <f t="shared" si="88"/>
        <v>128.73111574732388</v>
      </c>
      <c r="V79" s="4">
        <f t="shared" si="88"/>
        <v>128.10611559308671</v>
      </c>
      <c r="W79" s="4">
        <f t="shared" si="88"/>
        <v>121.4763985738377</v>
      </c>
      <c r="X79" s="4">
        <f t="shared" si="88"/>
        <v>119.24563618535367</v>
      </c>
      <c r="Y79" s="4">
        <f t="shared" si="88"/>
        <v>127.10746186124463</v>
      </c>
      <c r="Z79" s="4">
        <f t="shared" si="88"/>
        <v>117.31346225853804</v>
      </c>
      <c r="AA79" s="4">
        <f t="shared" si="88"/>
        <v>119.211645149197</v>
      </c>
      <c r="AB79" s="4">
        <f t="shared" si="88"/>
        <v>125.99071554994224</v>
      </c>
      <c r="AC79" s="4">
        <f t="shared" si="88"/>
        <v>116.31687455953758</v>
      </c>
      <c r="AD79" s="4">
        <f t="shared" si="88"/>
        <v>117.87014795984059</v>
      </c>
      <c r="AE79" s="4">
        <f t="shared" si="88"/>
        <v>122.89059058960149</v>
      </c>
      <c r="AF79" s="4">
        <f t="shared" si="88"/>
        <v>105.27472016285743</v>
      </c>
      <c r="AG79" s="4">
        <f t="shared" si="88"/>
        <v>82.398288239877374</v>
      </c>
      <c r="AI79" s="4">
        <f t="shared" si="89"/>
        <v>-1.7941324245769437</v>
      </c>
      <c r="AJ79" s="4">
        <f t="shared" si="89"/>
        <v>-2.0671588055920296</v>
      </c>
      <c r="AK79" s="4">
        <f t="shared" si="89"/>
        <v>-1.5091157473238894</v>
      </c>
      <c r="AL79" s="4">
        <f t="shared" si="89"/>
        <v>-1.4231155930867061</v>
      </c>
      <c r="AM79" s="4">
        <f t="shared" si="89"/>
        <v>-5.4133985738376964</v>
      </c>
      <c r="AN79" s="4">
        <f t="shared" si="89"/>
        <v>-7.8646361853536746</v>
      </c>
      <c r="AO79" s="4">
        <f t="shared" si="89"/>
        <v>-4.4244618612446232</v>
      </c>
      <c r="AP79" s="4">
        <f t="shared" si="89"/>
        <v>-4.7734622585380322</v>
      </c>
      <c r="AQ79" s="4">
        <f t="shared" si="89"/>
        <v>-3.5606451491970006</v>
      </c>
      <c r="AR79" s="4">
        <f t="shared" si="89"/>
        <v>-2.9117155499422438</v>
      </c>
      <c r="AS79" s="4">
        <f t="shared" si="89"/>
        <v>-3.2058745595375768</v>
      </c>
      <c r="AT79" s="4">
        <f t="shared" si="89"/>
        <v>-9.2511479598405941</v>
      </c>
      <c r="AU79" s="4">
        <f t="shared" si="89"/>
        <v>1.1724094103985152</v>
      </c>
      <c r="AV79" s="4">
        <f t="shared" si="89"/>
        <v>-3.4037201628574394</v>
      </c>
      <c r="AW79" s="4">
        <f t="shared" si="89"/>
        <v>-2.4952882398773681</v>
      </c>
      <c r="AY79" s="2">
        <f t="shared" si="80"/>
        <v>56.350644753874398</v>
      </c>
      <c r="AZ79" s="2">
        <f t="shared" si="80"/>
        <v>55.346325675817731</v>
      </c>
      <c r="BA79" s="2">
        <f t="shared" si="80"/>
        <v>55.915380213039633</v>
      </c>
      <c r="BB79" s="2">
        <f t="shared" si="80"/>
        <v>59.312755087628332</v>
      </c>
      <c r="BC79" s="2">
        <f t="shared" si="80"/>
        <v>60.409266197928098</v>
      </c>
      <c r="BD79" s="2">
        <f t="shared" si="80"/>
        <v>60.251345370664154</v>
      </c>
      <c r="BE79" s="2">
        <f t="shared" si="80"/>
        <v>62.913843995313506</v>
      </c>
      <c r="BF79" s="2">
        <f t="shared" si="80"/>
        <v>63.188281887386232</v>
      </c>
      <c r="BG79" s="2">
        <f t="shared" si="80"/>
        <v>61.474350459052502</v>
      </c>
      <c r="BH79" s="2">
        <f t="shared" si="80"/>
        <v>60.797985049965405</v>
      </c>
      <c r="BI79" s="2">
        <f t="shared" si="80"/>
        <v>63.036769346751527</v>
      </c>
      <c r="BJ79" s="2">
        <f t="shared" si="80"/>
        <v>59.521476237203451</v>
      </c>
      <c r="BK79" s="2">
        <f t="shared" si="80"/>
        <v>61.154250742944491</v>
      </c>
      <c r="BL79" s="2">
        <f t="shared" si="80"/>
        <v>60.007741675480048</v>
      </c>
      <c r="BM79" s="2">
        <f t="shared" si="80"/>
        <v>56.421606981629814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66.847271670190267</v>
      </c>
      <c r="DL79" s="2">
        <f t="shared" si="90"/>
        <v>66.387066850336282</v>
      </c>
      <c r="DM79" s="2">
        <f t="shared" si="90"/>
        <v>65.255380549682883</v>
      </c>
      <c r="DN79" s="2">
        <f t="shared" si="90"/>
        <v>69.094156146179401</v>
      </c>
      <c r="DO79" s="2">
        <f t="shared" si="90"/>
        <v>70.932352726683433</v>
      </c>
      <c r="DP79" s="2">
        <f t="shared" si="90"/>
        <v>70.468008003624277</v>
      </c>
      <c r="DQ79" s="2">
        <f t="shared" si="90"/>
        <v>72.310120249574595</v>
      </c>
      <c r="DR79" s="2">
        <f t="shared" si="90"/>
        <v>71.945447212543556</v>
      </c>
      <c r="DS79" s="2">
        <f t="shared" si="90"/>
        <v>69.162707317073171</v>
      </c>
      <c r="DT79" s="2">
        <f t="shared" si="90"/>
        <v>70.465081546360636</v>
      </c>
      <c r="DU79" s="2">
        <f t="shared" si="90"/>
        <v>75.09883994601887</v>
      </c>
      <c r="DV79" s="2">
        <f t="shared" si="90"/>
        <v>67.209421000704737</v>
      </c>
      <c r="DW79" s="2">
        <f t="shared" si="90"/>
        <v>70.036039024390234</v>
      </c>
      <c r="DX79" s="2">
        <f t="shared" si="90"/>
        <v>66.197684210526319</v>
      </c>
      <c r="DY79" s="2">
        <f t="shared" si="90"/>
        <v>58.974967741935487</v>
      </c>
      <c r="EA79" s="2">
        <f t="shared" si="91"/>
        <v>51.843192830726657</v>
      </c>
      <c r="EB79" s="2">
        <f t="shared" si="91"/>
        <v>50.807276119402985</v>
      </c>
      <c r="EC79" s="2">
        <f t="shared" si="91"/>
        <v>51.759326423049899</v>
      </c>
      <c r="ED79" s="2">
        <f t="shared" si="91"/>
        <v>54.628086610058773</v>
      </c>
      <c r="EE79" s="2">
        <f t="shared" si="91"/>
        <v>55.026935617591484</v>
      </c>
      <c r="EF79" s="2">
        <f t="shared" si="91"/>
        <v>54.993056444963578</v>
      </c>
      <c r="EG79" s="2">
        <f t="shared" si="91"/>
        <v>58.182840591770699</v>
      </c>
      <c r="EH79" s="2">
        <f t="shared" si="91"/>
        <v>58.347571039335882</v>
      </c>
      <c r="EI79" s="2">
        <f t="shared" si="91"/>
        <v>57.39899832447739</v>
      </c>
      <c r="EJ79" s="2">
        <f t="shared" si="91"/>
        <v>56.21568650605839</v>
      </c>
      <c r="EK79" s="2">
        <f t="shared" si="91"/>
        <v>56.289632338945211</v>
      </c>
      <c r="EL79" s="2">
        <f t="shared" si="91"/>
        <v>55.820051618669652</v>
      </c>
      <c r="EM79" s="2">
        <f t="shared" si="91"/>
        <v>56.54917574349443</v>
      </c>
      <c r="EN79" s="2">
        <f t="shared" si="91"/>
        <v>56.21687108517277</v>
      </c>
      <c r="EO79" s="2">
        <f t="shared" si="91"/>
        <v>54.600467268784193</v>
      </c>
      <c r="EQ79" s="2">
        <f t="shared" si="92"/>
        <v>50.813264207576381</v>
      </c>
      <c r="ER79" s="2">
        <f t="shared" si="92"/>
        <v>50.798363208774283</v>
      </c>
      <c r="ES79" s="2">
        <f t="shared" si="92"/>
        <v>51.987947495830355</v>
      </c>
      <c r="ET79" s="2">
        <f t="shared" si="92"/>
        <v>53.71936230970816</v>
      </c>
      <c r="EU79" s="2">
        <f t="shared" si="92"/>
        <v>54.512276208619433</v>
      </c>
      <c r="EV79" s="2">
        <f t="shared" si="92"/>
        <v>55.620930207484449</v>
      </c>
      <c r="EW79" s="2">
        <f t="shared" si="92"/>
        <v>59.230942495780816</v>
      </c>
      <c r="EX79" s="2">
        <f t="shared" si="92"/>
        <v>58.916737696184221</v>
      </c>
      <c r="EY79" s="2">
        <f t="shared" si="92"/>
        <v>57.654920916898071</v>
      </c>
      <c r="EZ79" s="2">
        <f t="shared" si="92"/>
        <v>56.044181559548981</v>
      </c>
      <c r="FA79" s="2">
        <f t="shared" si="92"/>
        <v>56.319352632681856</v>
      </c>
      <c r="FB79" s="2">
        <f t="shared" si="92"/>
        <v>56.340092172883537</v>
      </c>
      <c r="FC79" s="2">
        <f t="shared" si="92"/>
        <v>55.289925031088849</v>
      </c>
      <c r="FD79" s="2">
        <f t="shared" si="92"/>
        <v>55.221977653694694</v>
      </c>
      <c r="FE79" s="2">
        <f t="shared" si="92"/>
        <v>54.376146646607019</v>
      </c>
      <c r="FG79" s="2">
        <f t="shared" si="93"/>
        <v>0.69957929780948314</v>
      </c>
      <c r="FH79" s="2">
        <f t="shared" si="93"/>
        <v>0.70865780651481669</v>
      </c>
      <c r="FI79" s="2">
        <f t="shared" si="93"/>
        <v>0.69205559947456985</v>
      </c>
      <c r="FJ79" s="2">
        <f t="shared" si="93"/>
        <v>0.67615647371569843</v>
      </c>
      <c r="FK79" s="2">
        <f t="shared" si="93"/>
        <v>0.66160090190135834</v>
      </c>
      <c r="FL79" s="2">
        <f t="shared" si="93"/>
        <v>0.66021067809919098</v>
      </c>
      <c r="FM79" s="2">
        <f t="shared" si="93"/>
        <v>0.66512399311152648</v>
      </c>
      <c r="FN79" s="2">
        <f t="shared" si="93"/>
        <v>0.64401314735483073</v>
      </c>
      <c r="FO79" s="2">
        <f t="shared" si="93"/>
        <v>0.65356736084501676</v>
      </c>
      <c r="FP79" s="2">
        <f t="shared" si="93"/>
        <v>0.67842071310045293</v>
      </c>
      <c r="FQ79" s="2">
        <f t="shared" si="93"/>
        <v>0.64128551337640249</v>
      </c>
      <c r="FR79" s="2">
        <f t="shared" si="93"/>
        <v>0.6750132337688628</v>
      </c>
      <c r="FS79" s="2">
        <f t="shared" si="93"/>
        <v>0.65854468937636579</v>
      </c>
      <c r="FT79" s="2">
        <f t="shared" si="93"/>
        <v>0.62017825768443147</v>
      </c>
      <c r="FU79" s="2">
        <f t="shared" si="93"/>
        <v>0.58368950055127788</v>
      </c>
      <c r="FW79" s="2">
        <f t="shared" si="82"/>
        <v>8.1537228799340763E-5</v>
      </c>
      <c r="FX79" s="2">
        <f t="shared" si="82"/>
        <v>9.5274766497486802E-5</v>
      </c>
      <c r="FY79" s="2">
        <f t="shared" si="82"/>
        <v>8.5261191127650215E-5</v>
      </c>
      <c r="FZ79" s="2">
        <f t="shared" si="82"/>
        <v>8.1974787767513234E-5</v>
      </c>
      <c r="GA79" s="2">
        <f t="shared" si="82"/>
        <v>9.3701313842257104E-5</v>
      </c>
      <c r="GB79" s="2">
        <f t="shared" si="82"/>
        <v>1.0452600396522064E-4</v>
      </c>
      <c r="GC79" s="2">
        <f t="shared" si="82"/>
        <v>1.1106128157305598E-4</v>
      </c>
      <c r="GD79" s="2">
        <f t="shared" si="82"/>
        <v>8.0304232277002085E-5</v>
      </c>
      <c r="GE79" s="2">
        <f t="shared" si="82"/>
        <v>7.5733911432952563E-5</v>
      </c>
      <c r="GF79" s="2">
        <f t="shared" si="82"/>
        <v>6.8522241248242295E-5</v>
      </c>
      <c r="GG79" s="2">
        <f t="shared" si="82"/>
        <v>5.9125870004329938E-5</v>
      </c>
      <c r="GH79" s="2">
        <f t="shared" si="82"/>
        <v>5.8252484440110352E-5</v>
      </c>
      <c r="GI79" s="2">
        <f t="shared" si="82"/>
        <v>6.8367216989852686E-5</v>
      </c>
      <c r="GJ79" s="2">
        <f t="shared" si="82"/>
        <v>5.9544759986119031E-5</v>
      </c>
      <c r="GK79" s="2">
        <f t="shared" si="82"/>
        <v>4.7984757559223868E-5</v>
      </c>
      <c r="GM79" s="86">
        <f t="shared" si="83"/>
        <v>0.14621682920708157</v>
      </c>
      <c r="GN79" s="86">
        <f t="shared" si="83"/>
        <v>0.15284348348246693</v>
      </c>
      <c r="GO79" s="86">
        <f t="shared" si="83"/>
        <v>0.14148513677895042</v>
      </c>
      <c r="GP79" s="86">
        <f t="shared" si="83"/>
        <v>0.13333909512584771</v>
      </c>
      <c r="GQ79" s="86">
        <f t="shared" si="83"/>
        <v>0.11808580848449252</v>
      </c>
      <c r="GR79" s="86">
        <f t="shared" si="83"/>
        <v>0.11497301488616392</v>
      </c>
      <c r="GS79" s="86">
        <f t="shared" si="83"/>
        <v>0.11898868549304017</v>
      </c>
      <c r="GT79" s="86">
        <f t="shared" si="83"/>
        <v>0.10229709652159134</v>
      </c>
      <c r="GU79" s="86">
        <f t="shared" si="83"/>
        <v>0.10963780495765567</v>
      </c>
      <c r="GV79" s="86">
        <f t="shared" si="83"/>
        <v>0.13769992693887156</v>
      </c>
      <c r="GW79" s="86">
        <f t="shared" si="83"/>
        <v>0.1039508676380001</v>
      </c>
      <c r="GX79" s="86">
        <f t="shared" si="83"/>
        <v>0.11724698142323088</v>
      </c>
      <c r="GY79" s="86">
        <f t="shared" si="83"/>
        <v>0.11800116093126287</v>
      </c>
      <c r="GZ79" s="86">
        <f t="shared" si="83"/>
        <v>8.6134820947959143E-2</v>
      </c>
      <c r="HA79" s="86">
        <f t="shared" si="83"/>
        <v>6.0679041709655226E-2</v>
      </c>
      <c r="HC79" s="86">
        <f t="shared" si="73"/>
        <v>1.8315281864194079E-6</v>
      </c>
      <c r="HD79" s="86">
        <f t="shared" si="73"/>
        <v>3.1701601529778276E-6</v>
      </c>
      <c r="HE79" s="86">
        <f t="shared" si="73"/>
        <v>3.5953833142838782E-6</v>
      </c>
      <c r="HF79" s="86">
        <f t="shared" si="73"/>
        <v>5.1818474198136548E-7</v>
      </c>
      <c r="HG79" s="86">
        <f t="shared" si="87"/>
        <v>6.6226062541708814E-9</v>
      </c>
      <c r="HH79" s="86">
        <f t="shared" si="87"/>
        <v>1.8328914511929894E-7</v>
      </c>
      <c r="HI79" s="86">
        <f t="shared" si="87"/>
        <v>3.704457765822538E-7</v>
      </c>
      <c r="HJ79" s="86">
        <f t="shared" si="87"/>
        <v>1.2532314528980045E-7</v>
      </c>
      <c r="HK79" s="86">
        <f t="shared" si="87"/>
        <v>1.4815478521717666E-7</v>
      </c>
      <c r="HL79" s="86">
        <f t="shared" si="87"/>
        <v>4.9532665305973971E-7</v>
      </c>
      <c r="HM79" s="86">
        <f t="shared" si="87"/>
        <v>1.5894487790731348E-8</v>
      </c>
      <c r="HN79" s="86">
        <f t="shared" si="87"/>
        <v>6.516407549627595E-8</v>
      </c>
      <c r="HO79" s="86">
        <f t="shared" si="87"/>
        <v>1.0290555048187026E-7</v>
      </c>
      <c r="HP79" s="86">
        <f t="shared" si="87"/>
        <v>7.7493699409249801E-9</v>
      </c>
      <c r="HQ79" s="86">
        <f t="shared" si="87"/>
        <v>9.0243259467620714E-11</v>
      </c>
      <c r="HS79" s="86">
        <f t="shared" si="84"/>
        <v>2.8350866081200322E-49</v>
      </c>
      <c r="HT79" s="86">
        <f t="shared" si="84"/>
        <v>8.1982263608946924E-45</v>
      </c>
      <c r="HU79" s="86">
        <f t="shared" si="84"/>
        <v>7.0431996072446123E-48</v>
      </c>
      <c r="HV79" s="86">
        <f t="shared" si="84"/>
        <v>1.2881035353325827E-56</v>
      </c>
      <c r="HW79" s="86">
        <f t="shared" si="84"/>
        <v>8.3974087116828492E-78</v>
      </c>
      <c r="HX79" s="86">
        <f t="shared" si="84"/>
        <v>1.6131281440595176E-60</v>
      </c>
      <c r="HY79" s="86">
        <f t="shared" si="84"/>
        <v>5.2403088884604354E-57</v>
      </c>
      <c r="HZ79" s="86">
        <f t="shared" si="84"/>
        <v>5.5036418076361019E-65</v>
      </c>
      <c r="IA79" s="86">
        <f t="shared" si="84"/>
        <v>1.0894779906987288E-62</v>
      </c>
      <c r="IB79" s="86">
        <f t="shared" si="84"/>
        <v>3.3210004263333493E-58</v>
      </c>
      <c r="IC79" s="86">
        <f t="shared" si="84"/>
        <v>9.9970612279829955E-74</v>
      </c>
      <c r="ID79" s="86">
        <f t="shared" si="84"/>
        <v>1.4411827722689084E-65</v>
      </c>
      <c r="IE79" s="86">
        <f t="shared" si="84"/>
        <v>1.0644658902170344E-62</v>
      </c>
      <c r="IF79" s="86">
        <f t="shared" si="84"/>
        <v>9.8910972380303469E-45</v>
      </c>
      <c r="IG79" s="86">
        <f t="shared" si="84"/>
        <v>5.2506272595762667E-32</v>
      </c>
      <c r="II79" s="86">
        <f t="shared" si="85"/>
        <v>1.2613279639712901E-118</v>
      </c>
      <c r="IJ79" s="86">
        <f t="shared" si="85"/>
        <v>1.0070455385009736E-107</v>
      </c>
      <c r="IK79" s="86">
        <f t="shared" si="85"/>
        <v>8.2881804917196031E-118</v>
      </c>
      <c r="IL79" s="86">
        <f t="shared" si="85"/>
        <v>1.3009432513956036E-139</v>
      </c>
      <c r="IM79" s="86">
        <f t="shared" si="85"/>
        <v>3.6914531440910792E-192</v>
      </c>
      <c r="IN79" s="86">
        <f t="shared" si="85"/>
        <v>5.5581749679780538E-147</v>
      </c>
      <c r="IO79" s="86">
        <f t="shared" si="85"/>
        <v>6.3949070561834803E-138</v>
      </c>
      <c r="IP79" s="86">
        <f t="shared" si="85"/>
        <v>5.4739395431515255E-160</v>
      </c>
      <c r="IQ79" s="86">
        <f t="shared" si="85"/>
        <v>3.1938800099894348E-153</v>
      </c>
      <c r="IR79" s="86">
        <f t="shared" si="85"/>
        <v>1.6287404245355803E-142</v>
      </c>
      <c r="IS79" s="86">
        <f t="shared" si="85"/>
        <v>1.1891928142964867E-181</v>
      </c>
      <c r="IT79" s="86">
        <f t="shared" si="85"/>
        <v>6.0131282452764617E-160</v>
      </c>
      <c r="IU79" s="86">
        <f t="shared" si="85"/>
        <v>3.2618557039847761E-152</v>
      </c>
      <c r="IV79" s="86">
        <f t="shared" si="85"/>
        <v>3.6556424156315749E-170</v>
      </c>
      <c r="IW79" s="86">
        <f t="shared" si="85"/>
        <v>3.2454408039215156E-114</v>
      </c>
      <c r="IY79" s="86">
        <f t="shared" si="86"/>
        <v>0.14621866073526799</v>
      </c>
      <c r="IZ79" s="86">
        <f t="shared" si="86"/>
        <v>0.1528466536426199</v>
      </c>
      <c r="JA79" s="86">
        <f t="shared" si="86"/>
        <v>0.14148873216226471</v>
      </c>
      <c r="JB79" s="86">
        <f t="shared" si="86"/>
        <v>0.13333961331058969</v>
      </c>
      <c r="JC79" s="86">
        <f t="shared" si="86"/>
        <v>0.11808581510709877</v>
      </c>
      <c r="JD79" s="86">
        <f t="shared" si="86"/>
        <v>0.11497319817530904</v>
      </c>
      <c r="JE79" s="86">
        <f t="shared" si="86"/>
        <v>0.11898905593881676</v>
      </c>
      <c r="JF79" s="86">
        <f t="shared" si="86"/>
        <v>0.10229722184473664</v>
      </c>
      <c r="JG79" s="86">
        <f t="shared" si="86"/>
        <v>0.10963795311244089</v>
      </c>
      <c r="JH79" s="86">
        <f t="shared" si="86"/>
        <v>0.13770042226552462</v>
      </c>
      <c r="JI79" s="86">
        <f t="shared" si="86"/>
        <v>0.10395088353248789</v>
      </c>
      <c r="JJ79" s="86">
        <f t="shared" si="86"/>
        <v>0.11724704658730638</v>
      </c>
      <c r="JK79" s="86">
        <f t="shared" si="86"/>
        <v>0.11800126383681335</v>
      </c>
      <c r="JL79" s="86">
        <f t="shared" si="86"/>
        <v>8.613482869732908E-2</v>
      </c>
      <c r="JM79" s="86">
        <f t="shared" si="86"/>
        <v>6.0679041799898484E-2</v>
      </c>
    </row>
    <row r="80" spans="2:273" x14ac:dyDescent="0.25">
      <c r="B80" s="2">
        <v>53</v>
      </c>
      <c r="C80" s="37">
        <v>141.58699999999999</v>
      </c>
      <c r="D80" s="37">
        <v>144.11099999999999</v>
      </c>
      <c r="E80" s="37">
        <v>142.36500000000001</v>
      </c>
      <c r="F80" s="37">
        <v>143.65100000000001</v>
      </c>
      <c r="G80" s="37">
        <v>135.34899999999999</v>
      </c>
      <c r="H80" s="37">
        <v>128.762</v>
      </c>
      <c r="I80" s="37">
        <v>141.41300000000001</v>
      </c>
      <c r="J80" s="37">
        <v>128.03200000000001</v>
      </c>
      <c r="K80" s="37">
        <v>131.93700000000001</v>
      </c>
      <c r="L80" s="37">
        <v>139.77799999999999</v>
      </c>
      <c r="M80" s="37">
        <v>132.667</v>
      </c>
      <c r="N80" s="37">
        <v>125.54</v>
      </c>
      <c r="O80" s="37">
        <v>141.07900000000001</v>
      </c>
      <c r="P80" s="37">
        <v>116.145</v>
      </c>
      <c r="Q80" s="37">
        <v>89.968000000000004</v>
      </c>
      <c r="S80" s="4">
        <f t="shared" si="88"/>
        <v>138.93499038775536</v>
      </c>
      <c r="T80" s="4">
        <f t="shared" si="88"/>
        <v>141.45687383681087</v>
      </c>
      <c r="U80" s="4">
        <f t="shared" si="88"/>
        <v>141.53054321467837</v>
      </c>
      <c r="V80" s="4">
        <f t="shared" si="88"/>
        <v>141.34967643448314</v>
      </c>
      <c r="W80" s="4">
        <f t="shared" si="88"/>
        <v>134.14092804173009</v>
      </c>
      <c r="X80" s="4">
        <f t="shared" si="88"/>
        <v>131.53453069464973</v>
      </c>
      <c r="Y80" s="4">
        <f t="shared" si="88"/>
        <v>140.1471344154877</v>
      </c>
      <c r="Z80" s="4">
        <f t="shared" si="88"/>
        <v>129.70717764602648</v>
      </c>
      <c r="AA80" s="4">
        <f t="shared" si="88"/>
        <v>131.75125227468359</v>
      </c>
      <c r="AB80" s="4">
        <f t="shared" si="88"/>
        <v>138.39359953711298</v>
      </c>
      <c r="AC80" s="4">
        <f t="shared" si="88"/>
        <v>128.7999357155077</v>
      </c>
      <c r="AD80" s="4">
        <f t="shared" si="88"/>
        <v>128.93290526850961</v>
      </c>
      <c r="AE80" s="4">
        <f t="shared" si="88"/>
        <v>136.01542373832112</v>
      </c>
      <c r="AF80" s="4">
        <f t="shared" si="88"/>
        <v>117.43878777058787</v>
      </c>
      <c r="AG80" s="4">
        <f t="shared" si="88"/>
        <v>91.51440273215421</v>
      </c>
      <c r="AI80" s="4">
        <f t="shared" si="89"/>
        <v>2.6520096122446262</v>
      </c>
      <c r="AJ80" s="4">
        <f t="shared" si="89"/>
        <v>2.6541261631891189</v>
      </c>
      <c r="AK80" s="4">
        <f t="shared" si="89"/>
        <v>0.8344567853216347</v>
      </c>
      <c r="AL80" s="4">
        <f t="shared" si="89"/>
        <v>2.3013235655168671</v>
      </c>
      <c r="AM80" s="4">
        <f t="shared" si="89"/>
        <v>1.2080719582698976</v>
      </c>
      <c r="AN80" s="4">
        <f t="shared" si="89"/>
        <v>-2.7725306946497312</v>
      </c>
      <c r="AO80" s="4">
        <f t="shared" si="89"/>
        <v>1.2658655845123121</v>
      </c>
      <c r="AP80" s="4">
        <f t="shared" si="89"/>
        <v>-1.6751776460264693</v>
      </c>
      <c r="AQ80" s="4">
        <f t="shared" si="89"/>
        <v>0.1857477253164177</v>
      </c>
      <c r="AR80" s="4">
        <f t="shared" si="89"/>
        <v>1.3844004628870152</v>
      </c>
      <c r="AS80" s="4">
        <f t="shared" si="89"/>
        <v>3.8670642844923009</v>
      </c>
      <c r="AT80" s="4">
        <f t="shared" si="89"/>
        <v>-3.3929052685096082</v>
      </c>
      <c r="AU80" s="4">
        <f t="shared" si="89"/>
        <v>5.0635762616788895</v>
      </c>
      <c r="AV80" s="4">
        <f t="shared" si="89"/>
        <v>-1.2937877705878691</v>
      </c>
      <c r="AW80" s="4">
        <f t="shared" si="89"/>
        <v>-1.5464027321542062</v>
      </c>
      <c r="AY80" s="2">
        <f t="shared" si="80"/>
        <v>56.052867834184624</v>
      </c>
      <c r="AZ80" s="2">
        <f t="shared" si="80"/>
        <v>55.025049077888767</v>
      </c>
      <c r="BA80" s="2">
        <f t="shared" si="80"/>
        <v>55.620716381513439</v>
      </c>
      <c r="BB80" s="2">
        <f t="shared" si="80"/>
        <v>59.005942794719445</v>
      </c>
      <c r="BC80" s="2">
        <f t="shared" si="80"/>
        <v>60.079611989189104</v>
      </c>
      <c r="BD80" s="2">
        <f t="shared" si="80"/>
        <v>59.931280253694965</v>
      </c>
      <c r="BE80" s="2">
        <f t="shared" si="80"/>
        <v>62.604119129439788</v>
      </c>
      <c r="BF80" s="2">
        <f t="shared" si="80"/>
        <v>62.879727684684475</v>
      </c>
      <c r="BG80" s="2">
        <f t="shared" si="80"/>
        <v>61.200270380901387</v>
      </c>
      <c r="BH80" s="2">
        <f t="shared" si="80"/>
        <v>60.488262471647239</v>
      </c>
      <c r="BI80" s="2">
        <f t="shared" si="80"/>
        <v>62.695650170180365</v>
      </c>
      <c r="BJ80" s="2">
        <f t="shared" si="80"/>
        <v>59.261868621057545</v>
      </c>
      <c r="BK80" s="2">
        <f t="shared" si="80"/>
        <v>60.860328546235102</v>
      </c>
      <c r="BL80" s="2">
        <f t="shared" si="80"/>
        <v>59.791941252597013</v>
      </c>
      <c r="BM80" s="2">
        <f t="shared" si="80"/>
        <v>56.293803287300847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67.10181606765326</v>
      </c>
      <c r="DL80" s="2">
        <f t="shared" si="90"/>
        <v>66.582667612024963</v>
      </c>
      <c r="DM80" s="2">
        <f t="shared" si="90"/>
        <v>65.43384143763214</v>
      </c>
      <c r="DN80" s="2">
        <f t="shared" si="90"/>
        <v>69.375501661129562</v>
      </c>
      <c r="DO80" s="2">
        <f t="shared" si="90"/>
        <v>71.225891418847766</v>
      </c>
      <c r="DP80" s="2">
        <f t="shared" si="90"/>
        <v>70.699176683781332</v>
      </c>
      <c r="DQ80" s="2">
        <f t="shared" si="90"/>
        <v>72.497579531642501</v>
      </c>
      <c r="DR80" s="2">
        <f t="shared" si="90"/>
        <v>72.113956097560987</v>
      </c>
      <c r="DS80" s="2">
        <f t="shared" si="90"/>
        <v>69.320804006968643</v>
      </c>
      <c r="DT80" s="2">
        <f t="shared" si="90"/>
        <v>70.680781938991259</v>
      </c>
      <c r="DU80" s="2">
        <f t="shared" si="90"/>
        <v>75.509861403508751</v>
      </c>
      <c r="DV80" s="2">
        <f t="shared" si="90"/>
        <v>67.389567441860493</v>
      </c>
      <c r="DW80" s="2">
        <f t="shared" si="90"/>
        <v>70.316791289198605</v>
      </c>
      <c r="DX80" s="2">
        <f t="shared" si="90"/>
        <v>66.447042674253197</v>
      </c>
      <c r="DY80" s="2">
        <f t="shared" si="90"/>
        <v>59.057354838709685</v>
      </c>
      <c r="EA80" s="2">
        <f t="shared" si="91"/>
        <v>51.725725249751427</v>
      </c>
      <c r="EB80" s="2">
        <f t="shared" si="91"/>
        <v>50.691586632057103</v>
      </c>
      <c r="EC80" s="2">
        <f t="shared" si="91"/>
        <v>51.638343952525965</v>
      </c>
      <c r="ED80" s="2">
        <f t="shared" si="91"/>
        <v>54.476578680600902</v>
      </c>
      <c r="EE80" s="2">
        <f t="shared" si="91"/>
        <v>54.880170840237831</v>
      </c>
      <c r="EF80" s="2">
        <f t="shared" si="91"/>
        <v>54.876910900783287</v>
      </c>
      <c r="EG80" s="2">
        <f t="shared" si="91"/>
        <v>58.061073231622757</v>
      </c>
      <c r="EH80" s="2">
        <f t="shared" si="91"/>
        <v>58.22443759035199</v>
      </c>
      <c r="EI80" s="2">
        <f t="shared" si="91"/>
        <v>57.274576379777834</v>
      </c>
      <c r="EJ80" s="2">
        <f t="shared" si="91"/>
        <v>56.082016585414024</v>
      </c>
      <c r="EK80" s="2">
        <f t="shared" si="91"/>
        <v>56.158483508910095</v>
      </c>
      <c r="EL80" s="2">
        <f t="shared" si="91"/>
        <v>55.693031635397539</v>
      </c>
      <c r="EM80" s="2">
        <f t="shared" si="91"/>
        <v>56.38871714684015</v>
      </c>
      <c r="EN80" s="2">
        <f t="shared" si="91"/>
        <v>56.074823413844911</v>
      </c>
      <c r="EO80" s="2">
        <f t="shared" si="91"/>
        <v>54.496181141732635</v>
      </c>
      <c r="EQ80" s="2">
        <f t="shared" si="92"/>
        <v>50.713427544164581</v>
      </c>
      <c r="ER80" s="2">
        <f t="shared" si="92"/>
        <v>50.682627380791331</v>
      </c>
      <c r="ES80" s="2">
        <f t="shared" si="92"/>
        <v>51.862622921548521</v>
      </c>
      <c r="ET80" s="2">
        <f t="shared" si="92"/>
        <v>53.583733716523014</v>
      </c>
      <c r="EU80" s="2">
        <f t="shared" si="92"/>
        <v>54.374181128647479</v>
      </c>
      <c r="EV80" s="2">
        <f t="shared" si="92"/>
        <v>55.493555701019197</v>
      </c>
      <c r="EW80" s="2">
        <f t="shared" si="92"/>
        <v>59.090495857242146</v>
      </c>
      <c r="EX80" s="2">
        <f t="shared" si="92"/>
        <v>58.783783793240488</v>
      </c>
      <c r="EY80" s="2">
        <f t="shared" si="92"/>
        <v>57.526147890566449</v>
      </c>
      <c r="EZ80" s="2">
        <f t="shared" si="92"/>
        <v>55.913299577898592</v>
      </c>
      <c r="FA80" s="2">
        <f t="shared" si="92"/>
        <v>56.187976143733167</v>
      </c>
      <c r="FB80" s="2">
        <f t="shared" si="92"/>
        <v>56.204392529591679</v>
      </c>
      <c r="FC80" s="2">
        <f t="shared" si="92"/>
        <v>55.15019025418939</v>
      </c>
      <c r="FD80" s="2">
        <f t="shared" si="92"/>
        <v>55.096226323017042</v>
      </c>
      <c r="FE80" s="2">
        <f t="shared" si="92"/>
        <v>54.274849315068494</v>
      </c>
      <c r="FG80" s="2">
        <f t="shared" si="93"/>
        <v>0.71857391204152554</v>
      </c>
      <c r="FH80" s="2">
        <f t="shared" si="93"/>
        <v>0.72730216482885957</v>
      </c>
      <c r="FI80" s="2">
        <f t="shared" si="93"/>
        <v>0.71132962285100176</v>
      </c>
      <c r="FJ80" s="2">
        <f t="shared" si="93"/>
        <v>0.69598847034152123</v>
      </c>
      <c r="FK80" s="2">
        <f t="shared" si="93"/>
        <v>0.68190492981992978</v>
      </c>
      <c r="FL80" s="2">
        <f t="shared" si="93"/>
        <v>0.680557844939229</v>
      </c>
      <c r="FM80" s="2">
        <f t="shared" si="93"/>
        <v>0.68531717816639337</v>
      </c>
      <c r="FN80" s="2">
        <f t="shared" si="93"/>
        <v>0.66483785303027887</v>
      </c>
      <c r="FO80" s="2">
        <f t="shared" si="93"/>
        <v>0.67411597787092103</v>
      </c>
      <c r="FP80" s="2">
        <f t="shared" si="93"/>
        <v>0.69817594463158839</v>
      </c>
      <c r="FQ80" s="2">
        <f t="shared" si="93"/>
        <v>0.66218608386064293</v>
      </c>
      <c r="FR80" s="2">
        <f t="shared" si="93"/>
        <v>0.69488364906022237</v>
      </c>
      <c r="FS80" s="2">
        <f t="shared" si="93"/>
        <v>0.67894310462663898</v>
      </c>
      <c r="FT80" s="2">
        <f t="shared" si="93"/>
        <v>0.64162136981436624</v>
      </c>
      <c r="FU80" s="2">
        <f t="shared" si="93"/>
        <v>0.60588350496021692</v>
      </c>
      <c r="FW80" s="2">
        <f t="shared" si="82"/>
        <v>8.9403090257216629E-5</v>
      </c>
      <c r="FX80" s="2">
        <f t="shared" si="82"/>
        <v>1.0446574386452749E-4</v>
      </c>
      <c r="FY80" s="2">
        <f t="shared" si="82"/>
        <v>9.3486268045028697E-5</v>
      </c>
      <c r="FZ80" s="2">
        <f t="shared" si="82"/>
        <v>8.988285655683622E-5</v>
      </c>
      <c r="GA80" s="2">
        <f t="shared" si="82"/>
        <v>1.0274051878997454E-4</v>
      </c>
      <c r="GB80" s="2">
        <f t="shared" si="82"/>
        <v>1.1460932850232356E-4</v>
      </c>
      <c r="GC80" s="2">
        <f t="shared" si="82"/>
        <v>1.2177496886274446E-4</v>
      </c>
      <c r="GD80" s="2">
        <f t="shared" si="82"/>
        <v>8.805115756394422E-5</v>
      </c>
      <c r="GE80" s="2">
        <f t="shared" si="82"/>
        <v>8.3039975849074713E-5</v>
      </c>
      <c r="GF80" s="2">
        <f t="shared" si="82"/>
        <v>7.5132646784978574E-5</v>
      </c>
      <c r="GG80" s="2">
        <f t="shared" si="82"/>
        <v>6.4829857475074451E-5</v>
      </c>
      <c r="GH80" s="2">
        <f t="shared" si="82"/>
        <v>6.3872220091830653E-5</v>
      </c>
      <c r="GI80" s="2">
        <f t="shared" si="82"/>
        <v>7.4962668310668502E-5</v>
      </c>
      <c r="GJ80" s="2">
        <f t="shared" si="82"/>
        <v>6.5289155948106795E-5</v>
      </c>
      <c r="GK80" s="2">
        <f t="shared" si="82"/>
        <v>5.261399683530971E-5</v>
      </c>
      <c r="GM80" s="86">
        <f t="shared" si="83"/>
        <v>0.18058279896190363</v>
      </c>
      <c r="GN80" s="86">
        <f t="shared" si="83"/>
        <v>0.18728632191412425</v>
      </c>
      <c r="GO80" s="86">
        <f t="shared" si="83"/>
        <v>0.17600400080613091</v>
      </c>
      <c r="GP80" s="86">
        <f t="shared" si="83"/>
        <v>0.16879521047767132</v>
      </c>
      <c r="GQ80" s="86">
        <f t="shared" si="83"/>
        <v>0.151539152381304</v>
      </c>
      <c r="GR80" s="86">
        <f t="shared" si="83"/>
        <v>0.14757849141289633</v>
      </c>
      <c r="GS80" s="86">
        <f t="shared" si="83"/>
        <v>0.15193327095770492</v>
      </c>
      <c r="GT80" s="86">
        <f t="shared" si="83"/>
        <v>0.13381009484371229</v>
      </c>
      <c r="GU80" s="86">
        <f t="shared" si="83"/>
        <v>0.14177632087584782</v>
      </c>
      <c r="GV80" s="86">
        <f t="shared" si="83"/>
        <v>0.17411058732924803</v>
      </c>
      <c r="GW80" s="86">
        <f t="shared" si="83"/>
        <v>0.13689664508928234</v>
      </c>
      <c r="GX80" s="86">
        <f t="shared" si="83"/>
        <v>0.1473933975327974</v>
      </c>
      <c r="GY80" s="86">
        <f t="shared" si="83"/>
        <v>0.15217888315604974</v>
      </c>
      <c r="GZ80" s="86">
        <f t="shared" si="83"/>
        <v>0.11665937223237684</v>
      </c>
      <c r="HA80" s="86">
        <f t="shared" si="83"/>
        <v>8.8044102669041807E-2</v>
      </c>
      <c r="HC80" s="86">
        <f t="shared" si="73"/>
        <v>3.5178256178704844E-6</v>
      </c>
      <c r="HD80" s="86">
        <f t="shared" si="73"/>
        <v>5.8830413168927183E-6</v>
      </c>
      <c r="HE80" s="86">
        <f t="shared" si="73"/>
        <v>6.7900859995550481E-6</v>
      </c>
      <c r="HF80" s="86">
        <f t="shared" si="73"/>
        <v>1.0896386796457711E-6</v>
      </c>
      <c r="HG80" s="86">
        <f t="shared" si="87"/>
        <v>1.8270824447722236E-8</v>
      </c>
      <c r="HH80" s="86">
        <f t="shared" si="87"/>
        <v>4.126391127375419E-7</v>
      </c>
      <c r="HI80" s="86">
        <f t="shared" si="87"/>
        <v>8.0188487292160326E-7</v>
      </c>
      <c r="HJ80" s="86">
        <f t="shared" si="87"/>
        <v>2.8849527823309404E-7</v>
      </c>
      <c r="HK80" s="86">
        <f t="shared" si="87"/>
        <v>3.3188279084336009E-7</v>
      </c>
      <c r="HL80" s="86">
        <f t="shared" si="87"/>
        <v>1.0364209491787468E-6</v>
      </c>
      <c r="HM80" s="86">
        <f t="shared" si="87"/>
        <v>3.9787908225248146E-8</v>
      </c>
      <c r="HN80" s="86">
        <f t="shared" si="87"/>
        <v>1.4851693452491749E-7</v>
      </c>
      <c r="HO80" s="86">
        <f t="shared" si="87"/>
        <v>2.301667123563202E-7</v>
      </c>
      <c r="HP80" s="86">
        <f t="shared" si="87"/>
        <v>1.9978828503182289E-8</v>
      </c>
      <c r="HQ80" s="86">
        <f t="shared" si="87"/>
        <v>3.0260111008166062E-10</v>
      </c>
      <c r="HS80" s="86">
        <f t="shared" si="84"/>
        <v>5.6291524022813911E-48</v>
      </c>
      <c r="HT80" s="86">
        <f t="shared" si="84"/>
        <v>1.2888965758008351E-43</v>
      </c>
      <c r="HU80" s="86">
        <f t="shared" si="84"/>
        <v>1.3429513286313058E-46</v>
      </c>
      <c r="HV80" s="86">
        <f t="shared" si="84"/>
        <v>4.2138679294014732E-55</v>
      </c>
      <c r="HW80" s="86">
        <f t="shared" si="84"/>
        <v>1.1189164739005807E-75</v>
      </c>
      <c r="HX80" s="86">
        <f t="shared" si="84"/>
        <v>7.2254804217153596E-59</v>
      </c>
      <c r="HY80" s="86">
        <f t="shared" si="84"/>
        <v>1.9063182360778344E-55</v>
      </c>
      <c r="HZ80" s="86">
        <f t="shared" si="84"/>
        <v>3.0099479914409808E-63</v>
      </c>
      <c r="IA80" s="86">
        <f t="shared" si="84"/>
        <v>4.9694686731056886E-61</v>
      </c>
      <c r="IB80" s="86">
        <f t="shared" si="84"/>
        <v>1.1090655996864683E-56</v>
      </c>
      <c r="IC80" s="86">
        <f t="shared" si="84"/>
        <v>8.2170851379830909E-72</v>
      </c>
      <c r="ID80" s="86">
        <f t="shared" si="84"/>
        <v>7.0355545070197426E-64</v>
      </c>
      <c r="IE80" s="86">
        <f t="shared" si="84"/>
        <v>4.6060080260155039E-61</v>
      </c>
      <c r="IF80" s="86">
        <f t="shared" si="84"/>
        <v>1.3172060181364193E-43</v>
      </c>
      <c r="IG80" s="86">
        <f t="shared" si="84"/>
        <v>3.1180073563616363E-31</v>
      </c>
      <c r="II80" s="86">
        <f t="shared" si="85"/>
        <v>2.3560377266605849E-116</v>
      </c>
      <c r="IJ80" s="86">
        <f t="shared" si="85"/>
        <v>1.2502736854757421E-105</v>
      </c>
      <c r="IK80" s="86">
        <f t="shared" si="85"/>
        <v>1.5297532231556972E-115</v>
      </c>
      <c r="IL80" s="86">
        <f t="shared" si="85"/>
        <v>6.2382207806432005E-137</v>
      </c>
      <c r="IM80" s="86">
        <f t="shared" si="85"/>
        <v>2.1060669503316465E-188</v>
      </c>
      <c r="IN80" s="86">
        <f t="shared" si="85"/>
        <v>4.4014147442314565E-144</v>
      </c>
      <c r="IO80" s="86">
        <f t="shared" si="85"/>
        <v>3.4802013476765591E-135</v>
      </c>
      <c r="IP80" s="86">
        <f t="shared" si="85"/>
        <v>6.4386775844331112E-157</v>
      </c>
      <c r="IQ80" s="86">
        <f t="shared" si="85"/>
        <v>2.663215726356761E-150</v>
      </c>
      <c r="IR80" s="86">
        <f t="shared" si="85"/>
        <v>7.910064830539964E-140</v>
      </c>
      <c r="IS80" s="86">
        <f t="shared" si="85"/>
        <v>2.8645770983326376E-178</v>
      </c>
      <c r="IT80" s="86">
        <f t="shared" si="85"/>
        <v>5.6002589695471282E-157</v>
      </c>
      <c r="IU80" s="86">
        <f t="shared" si="85"/>
        <v>2.4225329513339901E-149</v>
      </c>
      <c r="IV80" s="86">
        <f t="shared" si="85"/>
        <v>5.3827123479369249E-167</v>
      </c>
      <c r="IW80" s="86">
        <f t="shared" si="85"/>
        <v>3.8099918354331477E-112</v>
      </c>
      <c r="IY80" s="86">
        <f t="shared" si="86"/>
        <v>0.18058631678752149</v>
      </c>
      <c r="IZ80" s="86">
        <f t="shared" si="86"/>
        <v>0.18729220495544116</v>
      </c>
      <c r="JA80" s="86">
        <f t="shared" si="86"/>
        <v>0.17601079089213045</v>
      </c>
      <c r="JB80" s="86">
        <f t="shared" si="86"/>
        <v>0.16879630011635097</v>
      </c>
      <c r="JC80" s="86">
        <f t="shared" si="86"/>
        <v>0.15153917065212844</v>
      </c>
      <c r="JD80" s="86">
        <f t="shared" si="86"/>
        <v>0.14757890405200907</v>
      </c>
      <c r="JE80" s="86">
        <f t="shared" si="86"/>
        <v>0.15193407284257784</v>
      </c>
      <c r="JF80" s="86">
        <f t="shared" si="86"/>
        <v>0.13381038333899051</v>
      </c>
      <c r="JG80" s="86">
        <f t="shared" si="86"/>
        <v>0.14177665275863865</v>
      </c>
      <c r="JH80" s="86">
        <f t="shared" si="86"/>
        <v>0.1741116237501972</v>
      </c>
      <c r="JI80" s="86">
        <f t="shared" si="86"/>
        <v>0.13689668487719056</v>
      </c>
      <c r="JJ80" s="86">
        <f t="shared" si="86"/>
        <v>0.14739354604973193</v>
      </c>
      <c r="JK80" s="86">
        <f t="shared" si="86"/>
        <v>0.1521791133227621</v>
      </c>
      <c r="JL80" s="86">
        <f t="shared" si="86"/>
        <v>0.11665939221120535</v>
      </c>
      <c r="JM80" s="86">
        <f t="shared" si="86"/>
        <v>8.8044102971642918E-2</v>
      </c>
    </row>
    <row r="81" spans="2:273" x14ac:dyDescent="0.25">
      <c r="B81" s="2">
        <v>54</v>
      </c>
      <c r="C81" s="37">
        <v>158.65100000000001</v>
      </c>
      <c r="D81" s="37">
        <v>162.19</v>
      </c>
      <c r="E81" s="37">
        <v>161.01599999999999</v>
      </c>
      <c r="F81" s="37">
        <v>161.63499999999999</v>
      </c>
      <c r="G81" s="37">
        <v>153.82499999999999</v>
      </c>
      <c r="H81" s="37">
        <v>149.06299999999999</v>
      </c>
      <c r="I81" s="37">
        <v>160.84100000000001</v>
      </c>
      <c r="J81" s="37">
        <v>147.68299999999999</v>
      </c>
      <c r="K81" s="37">
        <v>151.143</v>
      </c>
      <c r="L81" s="37">
        <v>158.50800000000001</v>
      </c>
      <c r="M81" s="37">
        <v>147.34899999999999</v>
      </c>
      <c r="N81" s="37">
        <v>140.381</v>
      </c>
      <c r="O81" s="37">
        <v>161.095</v>
      </c>
      <c r="P81" s="37">
        <v>137.065</v>
      </c>
      <c r="Q81" s="37">
        <v>104.694</v>
      </c>
      <c r="S81" s="4">
        <f t="shared" si="88"/>
        <v>151.67782105409142</v>
      </c>
      <c r="T81" s="4">
        <f t="shared" si="88"/>
        <v>154.13341980226238</v>
      </c>
      <c r="U81" s="4">
        <f t="shared" si="88"/>
        <v>155.30205490990645</v>
      </c>
      <c r="V81" s="4">
        <f t="shared" si="88"/>
        <v>155.72746070899532</v>
      </c>
      <c r="W81" s="4">
        <f t="shared" si="88"/>
        <v>148.0872237692455</v>
      </c>
      <c r="X81" s="4">
        <f t="shared" si="88"/>
        <v>145.10083498064233</v>
      </c>
      <c r="Y81" s="4">
        <f t="shared" si="88"/>
        <v>154.47832435377637</v>
      </c>
      <c r="Z81" s="4">
        <f t="shared" si="88"/>
        <v>143.59770226551856</v>
      </c>
      <c r="AA81" s="4">
        <f t="shared" si="88"/>
        <v>145.67207083132078</v>
      </c>
      <c r="AB81" s="4">
        <f t="shared" si="88"/>
        <v>151.82032528548328</v>
      </c>
      <c r="AC81" s="4">
        <f t="shared" si="88"/>
        <v>142.7906876239482</v>
      </c>
      <c r="AD81" s="4">
        <f t="shared" si="88"/>
        <v>141.04553046942223</v>
      </c>
      <c r="AE81" s="4">
        <f t="shared" si="88"/>
        <v>150.47261022146142</v>
      </c>
      <c r="AF81" s="4">
        <f t="shared" si="88"/>
        <v>131.38560526742825</v>
      </c>
      <c r="AG81" s="4">
        <f t="shared" si="88"/>
        <v>102.52927502788637</v>
      </c>
      <c r="AI81" s="4">
        <f t="shared" si="89"/>
        <v>6.973178945908586</v>
      </c>
      <c r="AJ81" s="4">
        <f t="shared" si="89"/>
        <v>8.0565801977376168</v>
      </c>
      <c r="AK81" s="4">
        <f t="shared" si="89"/>
        <v>5.7139450900935458</v>
      </c>
      <c r="AL81" s="4">
        <f t="shared" si="89"/>
        <v>5.9075392910046673</v>
      </c>
      <c r="AM81" s="4">
        <f t="shared" si="89"/>
        <v>5.7377762307544913</v>
      </c>
      <c r="AN81" s="4">
        <f t="shared" si="89"/>
        <v>3.9621650193576556</v>
      </c>
      <c r="AO81" s="4">
        <f t="shared" si="89"/>
        <v>6.3626756462236358</v>
      </c>
      <c r="AP81" s="4">
        <f t="shared" si="89"/>
        <v>4.0852977344814292</v>
      </c>
      <c r="AQ81" s="4">
        <f t="shared" si="89"/>
        <v>5.4709291686792199</v>
      </c>
      <c r="AR81" s="4">
        <f t="shared" si="89"/>
        <v>6.6876747145167315</v>
      </c>
      <c r="AS81" s="4">
        <f t="shared" si="89"/>
        <v>4.5583123760517879</v>
      </c>
      <c r="AT81" s="4">
        <f t="shared" si="89"/>
        <v>-0.66453046942223182</v>
      </c>
      <c r="AU81" s="4">
        <f t="shared" si="89"/>
        <v>10.622389778538576</v>
      </c>
      <c r="AV81" s="4">
        <f t="shared" si="89"/>
        <v>5.6793947325717511</v>
      </c>
      <c r="AW81" s="4">
        <f t="shared" si="89"/>
        <v>2.1647249721136319</v>
      </c>
      <c r="AY81" s="2">
        <f t="shared" si="80"/>
        <v>55.752755918653342</v>
      </c>
      <c r="AZ81" s="2">
        <f t="shared" si="80"/>
        <v>54.704545308537966</v>
      </c>
      <c r="BA81" s="2">
        <f t="shared" si="80"/>
        <v>55.324876114544935</v>
      </c>
      <c r="BB81" s="2">
        <f t="shared" si="80"/>
        <v>58.69273655648437</v>
      </c>
      <c r="BC81" s="2">
        <f t="shared" si="80"/>
        <v>59.74330201840813</v>
      </c>
      <c r="BD81" s="2">
        <f t="shared" si="80"/>
        <v>59.607838005292194</v>
      </c>
      <c r="BE81" s="2">
        <f t="shared" si="80"/>
        <v>62.291893495997058</v>
      </c>
      <c r="BF81" s="2">
        <f t="shared" si="80"/>
        <v>62.567853885319714</v>
      </c>
      <c r="BG81" s="2">
        <f t="shared" si="80"/>
        <v>60.922571291356768</v>
      </c>
      <c r="BH81" s="2">
        <f t="shared" si="80"/>
        <v>60.175315631713829</v>
      </c>
      <c r="BI81" s="2">
        <f t="shared" si="80"/>
        <v>62.344098272747487</v>
      </c>
      <c r="BJ81" s="2">
        <f t="shared" si="80"/>
        <v>58.998459863715148</v>
      </c>
      <c r="BK81" s="2">
        <f t="shared" si="80"/>
        <v>60.557904254531252</v>
      </c>
      <c r="BL81" s="2">
        <f t="shared" si="80"/>
        <v>59.565294050140359</v>
      </c>
      <c r="BM81" s="2">
        <f t="shared" si="80"/>
        <v>56.15974745494762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67.356360465116268</v>
      </c>
      <c r="DL81" s="2">
        <f t="shared" si="90"/>
        <v>66.778268373713644</v>
      </c>
      <c r="DM81" s="2">
        <f t="shared" si="90"/>
        <v>65.612302325581396</v>
      </c>
      <c r="DN81" s="2">
        <f t="shared" si="90"/>
        <v>69.656847176079737</v>
      </c>
      <c r="DO81" s="2">
        <f t="shared" si="90"/>
        <v>71.519430111012085</v>
      </c>
      <c r="DP81" s="2">
        <f t="shared" si="90"/>
        <v>70.930345363938386</v>
      </c>
      <c r="DQ81" s="2">
        <f t="shared" si="90"/>
        <v>72.685038813710406</v>
      </c>
      <c r="DR81" s="2">
        <f t="shared" si="90"/>
        <v>72.282464982578404</v>
      </c>
      <c r="DS81" s="2">
        <f t="shared" si="90"/>
        <v>69.478900696864116</v>
      </c>
      <c r="DT81" s="2">
        <f t="shared" si="90"/>
        <v>70.896482331621883</v>
      </c>
      <c r="DU81" s="2">
        <f t="shared" si="90"/>
        <v>75.920882860998631</v>
      </c>
      <c r="DV81" s="2">
        <f t="shared" si="90"/>
        <v>67.569713883016234</v>
      </c>
      <c r="DW81" s="2">
        <f t="shared" si="90"/>
        <v>70.597543554006961</v>
      </c>
      <c r="DX81" s="2">
        <f t="shared" si="90"/>
        <v>66.696401137980075</v>
      </c>
      <c r="DY81" s="2">
        <f t="shared" si="90"/>
        <v>59.139741935483876</v>
      </c>
      <c r="EA81" s="2">
        <f t="shared" si="91"/>
        <v>51.608257668776204</v>
      </c>
      <c r="EB81" s="2">
        <f t="shared" si="91"/>
        <v>50.575897144711227</v>
      </c>
      <c r="EC81" s="2">
        <f t="shared" si="91"/>
        <v>51.51736148200203</v>
      </c>
      <c r="ED81" s="2">
        <f t="shared" si="91"/>
        <v>54.325070751143031</v>
      </c>
      <c r="EE81" s="2">
        <f t="shared" si="91"/>
        <v>54.733406062884171</v>
      </c>
      <c r="EF81" s="2">
        <f t="shared" si="91"/>
        <v>54.760765356602988</v>
      </c>
      <c r="EG81" s="2">
        <f t="shared" si="91"/>
        <v>57.939305871474815</v>
      </c>
      <c r="EH81" s="2">
        <f t="shared" si="91"/>
        <v>58.101304141368097</v>
      </c>
      <c r="EI81" s="2">
        <f t="shared" si="91"/>
        <v>57.150154435078278</v>
      </c>
      <c r="EJ81" s="2">
        <f t="shared" si="91"/>
        <v>55.948346664769652</v>
      </c>
      <c r="EK81" s="2">
        <f t="shared" si="91"/>
        <v>56.027334678874979</v>
      </c>
      <c r="EL81" s="2">
        <f t="shared" si="91"/>
        <v>55.566011652125432</v>
      </c>
      <c r="EM81" s="2">
        <f t="shared" si="91"/>
        <v>56.228258550185878</v>
      </c>
      <c r="EN81" s="2">
        <f t="shared" si="91"/>
        <v>55.932775742517045</v>
      </c>
      <c r="EO81" s="2">
        <f t="shared" si="91"/>
        <v>54.391895014681076</v>
      </c>
      <c r="EQ81" s="2">
        <f t="shared" si="92"/>
        <v>50.613590880752781</v>
      </c>
      <c r="ER81" s="2">
        <f t="shared" si="92"/>
        <v>50.566891552808386</v>
      </c>
      <c r="ES81" s="2">
        <f t="shared" si="92"/>
        <v>51.73729834726668</v>
      </c>
      <c r="ET81" s="2">
        <f t="shared" si="92"/>
        <v>53.448105123337868</v>
      </c>
      <c r="EU81" s="2">
        <f t="shared" si="92"/>
        <v>54.236086048675524</v>
      </c>
      <c r="EV81" s="2">
        <f t="shared" si="92"/>
        <v>55.366181194553945</v>
      </c>
      <c r="EW81" s="2">
        <f t="shared" si="92"/>
        <v>58.950049218703484</v>
      </c>
      <c r="EX81" s="2">
        <f t="shared" si="92"/>
        <v>58.650829890296755</v>
      </c>
      <c r="EY81" s="2">
        <f t="shared" si="92"/>
        <v>57.397374864234827</v>
      </c>
      <c r="EZ81" s="2">
        <f t="shared" si="92"/>
        <v>55.782417596248202</v>
      </c>
      <c r="FA81" s="2">
        <f t="shared" si="92"/>
        <v>56.056599654784478</v>
      </c>
      <c r="FB81" s="2">
        <f t="shared" si="92"/>
        <v>56.068692886299822</v>
      </c>
      <c r="FC81" s="2">
        <f t="shared" si="92"/>
        <v>55.010455477289923</v>
      </c>
      <c r="FD81" s="2">
        <f t="shared" si="92"/>
        <v>54.97047499233939</v>
      </c>
      <c r="FE81" s="2">
        <f t="shared" si="92"/>
        <v>54.173551983529975</v>
      </c>
      <c r="FG81" s="2">
        <f t="shared" si="93"/>
        <v>0.73681936114034641</v>
      </c>
      <c r="FH81" s="2">
        <f t="shared" si="93"/>
        <v>0.74518240959902016</v>
      </c>
      <c r="FI81" s="2">
        <f t="shared" si="93"/>
        <v>0.72986817538093274</v>
      </c>
      <c r="FJ81" s="2">
        <f t="shared" si="93"/>
        <v>0.715117667221011</v>
      </c>
      <c r="FK81" s="2">
        <f t="shared" si="93"/>
        <v>0.70154028344853936</v>
      </c>
      <c r="FL81" s="2">
        <f t="shared" si="93"/>
        <v>0.70023979801803071</v>
      </c>
      <c r="FM81" s="2">
        <f t="shared" si="93"/>
        <v>0.70483307373940884</v>
      </c>
      <c r="FN81" s="2">
        <f t="shared" si="93"/>
        <v>0.68504012190497676</v>
      </c>
      <c r="FO81" s="2">
        <f t="shared" si="93"/>
        <v>0.69401638523820097</v>
      </c>
      <c r="FP81" s="2">
        <f t="shared" si="93"/>
        <v>0.71722342300703301</v>
      </c>
      <c r="FQ81" s="2">
        <f t="shared" si="93"/>
        <v>0.68247185189041115</v>
      </c>
      <c r="FR81" s="2">
        <f t="shared" si="93"/>
        <v>0.71405380267211838</v>
      </c>
      <c r="FS81" s="2">
        <f t="shared" si="93"/>
        <v>0.69868049804078447</v>
      </c>
      <c r="FT81" s="2">
        <f t="shared" si="93"/>
        <v>0.6625126699376328</v>
      </c>
      <c r="FU81" s="2">
        <f t="shared" si="93"/>
        <v>0.62764910791709805</v>
      </c>
      <c r="FW81" s="2">
        <f t="shared" si="82"/>
        <v>9.8027693601999649E-5</v>
      </c>
      <c r="FX81" s="2">
        <f t="shared" si="82"/>
        <v>1.1454325594805346E-4</v>
      </c>
      <c r="FY81" s="2">
        <f t="shared" si="82"/>
        <v>1.0250473002039265E-4</v>
      </c>
      <c r="FZ81" s="2">
        <f t="shared" si="82"/>
        <v>9.8553737789653796E-5</v>
      </c>
      <c r="GA81" s="2">
        <f t="shared" si="82"/>
        <v>1.1265162208599357E-4</v>
      </c>
      <c r="GB81" s="2">
        <f t="shared" si="82"/>
        <v>1.2566524025898787E-4</v>
      </c>
      <c r="GC81" s="2">
        <f t="shared" si="82"/>
        <v>1.3352202949318268E-4</v>
      </c>
      <c r="GD81" s="2">
        <f t="shared" si="82"/>
        <v>9.6545354259621643E-5</v>
      </c>
      <c r="GE81" s="2">
        <f t="shared" si="82"/>
        <v>9.1050793469048716E-5</v>
      </c>
      <c r="GF81" s="2">
        <f t="shared" si="82"/>
        <v>8.2380711868301483E-5</v>
      </c>
      <c r="GG81" s="2">
        <f t="shared" si="82"/>
        <v>7.1084080573186238E-5</v>
      </c>
      <c r="GH81" s="2">
        <f t="shared" si="82"/>
        <v>7.0034065100671911E-5</v>
      </c>
      <c r="GI81" s="2">
        <f t="shared" si="82"/>
        <v>8.219433687629889E-5</v>
      </c>
      <c r="GJ81" s="2">
        <f t="shared" si="82"/>
        <v>7.1587685012295657E-5</v>
      </c>
      <c r="GK81" s="2">
        <f t="shared" si="82"/>
        <v>5.7689807502429462E-5</v>
      </c>
      <c r="GM81" s="86">
        <f t="shared" si="83"/>
        <v>0.2205940094834665</v>
      </c>
      <c r="GN81" s="86">
        <f t="shared" si="83"/>
        <v>0.2271380097012668</v>
      </c>
      <c r="GO81" s="86">
        <f t="shared" si="83"/>
        <v>0.21643965936723711</v>
      </c>
      <c r="GP81" s="86">
        <f t="shared" si="83"/>
        <v>0.21089280534175564</v>
      </c>
      <c r="GQ81" s="86">
        <f t="shared" si="83"/>
        <v>0.19176558937966484</v>
      </c>
      <c r="GR81" s="86">
        <f t="shared" si="83"/>
        <v>0.18681937888874375</v>
      </c>
      <c r="GS81" s="86">
        <f t="shared" si="83"/>
        <v>0.19140286432090395</v>
      </c>
      <c r="GT81" s="86">
        <f t="shared" si="83"/>
        <v>0.17235576177369602</v>
      </c>
      <c r="GU81" s="86">
        <f t="shared" si="83"/>
        <v>0.18070148182475407</v>
      </c>
      <c r="GV81" s="86">
        <f t="shared" si="83"/>
        <v>0.2172665840121456</v>
      </c>
      <c r="GW81" s="86">
        <f t="shared" si="83"/>
        <v>0.17734844587311854</v>
      </c>
      <c r="GX81" s="86">
        <f t="shared" si="83"/>
        <v>0.18313389119957255</v>
      </c>
      <c r="GY81" s="86">
        <f t="shared" si="83"/>
        <v>0.19339341302262694</v>
      </c>
      <c r="GZ81" s="86">
        <f t="shared" si="83"/>
        <v>0.15505813583460928</v>
      </c>
      <c r="HA81" s="86">
        <f t="shared" si="83"/>
        <v>0.12452750778765254</v>
      </c>
      <c r="HC81" s="86">
        <f t="shared" si="73"/>
        <v>6.6422949082005406E-6</v>
      </c>
      <c r="HD81" s="86">
        <f t="shared" si="73"/>
        <v>1.0744372146846501E-5</v>
      </c>
      <c r="HE81" s="86">
        <f t="shared" si="73"/>
        <v>1.2606203025819763E-5</v>
      </c>
      <c r="HF81" s="86">
        <f t="shared" si="73"/>
        <v>2.2453954484087461E-6</v>
      </c>
      <c r="HG81" s="86">
        <f t="shared" si="87"/>
        <v>4.8966165674780611E-8</v>
      </c>
      <c r="HH81" s="86">
        <f t="shared" si="87"/>
        <v>9.0829607433530636E-7</v>
      </c>
      <c r="HI81" s="86">
        <f t="shared" si="87"/>
        <v>1.6991224004210022E-6</v>
      </c>
      <c r="HJ81" s="86">
        <f t="shared" si="87"/>
        <v>6.4889194359778582E-7</v>
      </c>
      <c r="HK81" s="86">
        <f t="shared" si="87"/>
        <v>7.2733241368319386E-7</v>
      </c>
      <c r="HL81" s="86">
        <f t="shared" si="87"/>
        <v>2.1258818343676714E-6</v>
      </c>
      <c r="HM81" s="86">
        <f t="shared" si="87"/>
        <v>9.7156471587203236E-8</v>
      </c>
      <c r="HN81" s="86">
        <f t="shared" si="87"/>
        <v>3.3121725889394563E-7</v>
      </c>
      <c r="HO81" s="86">
        <f t="shared" si="87"/>
        <v>5.03944855270237E-7</v>
      </c>
      <c r="HP81" s="86">
        <f t="shared" si="87"/>
        <v>5.0214900601343382E-8</v>
      </c>
      <c r="HQ81" s="86">
        <f t="shared" si="87"/>
        <v>9.8126938403808502E-10</v>
      </c>
      <c r="HS81" s="86">
        <f t="shared" si="84"/>
        <v>1.072766752771288E-46</v>
      </c>
      <c r="HT81" s="86">
        <f t="shared" si="84"/>
        <v>1.9499640809503682E-42</v>
      </c>
      <c r="HU81" s="86">
        <f t="shared" si="84"/>
        <v>2.4575052327938659E-45</v>
      </c>
      <c r="HV81" s="86">
        <f t="shared" si="84"/>
        <v>1.3132719734046947E-53</v>
      </c>
      <c r="HW81" s="86">
        <f t="shared" si="84"/>
        <v>1.3914669564217195E-73</v>
      </c>
      <c r="HX81" s="86">
        <f t="shared" si="84"/>
        <v>3.0667780819413355E-57</v>
      </c>
      <c r="HY81" s="86">
        <f t="shared" si="84"/>
        <v>6.5890880692301863E-54</v>
      </c>
      <c r="HZ81" s="86">
        <f t="shared" si="84"/>
        <v>1.5573493222840336E-61</v>
      </c>
      <c r="IA81" s="86">
        <f t="shared" si="84"/>
        <v>2.1509879598919269E-59</v>
      </c>
      <c r="IB81" s="86">
        <f t="shared" si="84"/>
        <v>3.5313366388532258E-55</v>
      </c>
      <c r="IC81" s="86">
        <f t="shared" si="84"/>
        <v>6.3659446527157734E-70</v>
      </c>
      <c r="ID81" s="86">
        <f t="shared" si="84"/>
        <v>3.2610736954008831E-62</v>
      </c>
      <c r="IE81" s="86">
        <f t="shared" si="84"/>
        <v>1.8940264808209954E-59</v>
      </c>
      <c r="IF81" s="86">
        <f t="shared" si="84"/>
        <v>1.69554094872932E-42</v>
      </c>
      <c r="IG81" s="86">
        <f t="shared" si="84"/>
        <v>1.8100385028878021E-30</v>
      </c>
      <c r="II81" s="86">
        <f t="shared" si="85"/>
        <v>4.1810914873631017E-114</v>
      </c>
      <c r="IJ81" s="86">
        <f t="shared" si="85"/>
        <v>1.4794939016036352E-103</v>
      </c>
      <c r="IK81" s="86">
        <f t="shared" si="85"/>
        <v>2.6821427490070265E-113</v>
      </c>
      <c r="IL81" s="86">
        <f t="shared" si="85"/>
        <v>2.8156329021766737E-134</v>
      </c>
      <c r="IM81" s="86">
        <f t="shared" si="85"/>
        <v>1.1024216904014468E-184</v>
      </c>
      <c r="IN81" s="86">
        <f t="shared" si="85"/>
        <v>3.2588688392693346E-141</v>
      </c>
      <c r="IO81" s="86">
        <f t="shared" si="85"/>
        <v>1.7768478432170861E-132</v>
      </c>
      <c r="IP81" s="86">
        <f t="shared" si="85"/>
        <v>7.0670607164642036E-154</v>
      </c>
      <c r="IQ81" s="86">
        <f t="shared" si="85"/>
        <v>2.0800939731581053E-147</v>
      </c>
      <c r="IR81" s="86">
        <f t="shared" si="85"/>
        <v>3.6195958339754132E-137</v>
      </c>
      <c r="IS81" s="86">
        <f t="shared" si="85"/>
        <v>6.4091769303031998E-175</v>
      </c>
      <c r="IT81" s="86">
        <f t="shared" si="85"/>
        <v>4.8889441219641434E-154</v>
      </c>
      <c r="IU81" s="86">
        <f t="shared" si="85"/>
        <v>1.6883111005428522E-146</v>
      </c>
      <c r="IV81" s="86">
        <f t="shared" si="85"/>
        <v>7.3957499629488924E-164</v>
      </c>
      <c r="IW81" s="86">
        <f t="shared" si="85"/>
        <v>4.2794875693792338E-110</v>
      </c>
      <c r="IY81" s="86">
        <f t="shared" si="86"/>
        <v>0.22060065177837471</v>
      </c>
      <c r="IZ81" s="86">
        <f t="shared" si="86"/>
        <v>0.22714875407341364</v>
      </c>
      <c r="JA81" s="86">
        <f t="shared" si="86"/>
        <v>0.21645226557026293</v>
      </c>
      <c r="JB81" s="86">
        <f t="shared" si="86"/>
        <v>0.21089505073720405</v>
      </c>
      <c r="JC81" s="86">
        <f t="shared" si="86"/>
        <v>0.19176563834583052</v>
      </c>
      <c r="JD81" s="86">
        <f t="shared" si="86"/>
        <v>0.18682028718481808</v>
      </c>
      <c r="JE81" s="86">
        <f t="shared" si="86"/>
        <v>0.19140456344330437</v>
      </c>
      <c r="JF81" s="86">
        <f t="shared" si="86"/>
        <v>0.17235641066563961</v>
      </c>
      <c r="JG81" s="86">
        <f t="shared" si="86"/>
        <v>0.18070220915716775</v>
      </c>
      <c r="JH81" s="86">
        <f t="shared" si="86"/>
        <v>0.21726870989397998</v>
      </c>
      <c r="JI81" s="86">
        <f t="shared" si="86"/>
        <v>0.17734854302959013</v>
      </c>
      <c r="JJ81" s="86">
        <f t="shared" si="86"/>
        <v>0.18313422241683144</v>
      </c>
      <c r="JK81" s="86">
        <f t="shared" si="86"/>
        <v>0.1933939169674822</v>
      </c>
      <c r="JL81" s="86">
        <f t="shared" si="86"/>
        <v>0.15505818604950988</v>
      </c>
      <c r="JM81" s="86">
        <f t="shared" si="86"/>
        <v>0.12452750876892192</v>
      </c>
    </row>
    <row r="82" spans="2:273" x14ac:dyDescent="0.25">
      <c r="B82" s="2">
        <v>55</v>
      </c>
      <c r="C82" s="37">
        <v>171.20599999999999</v>
      </c>
      <c r="D82" s="37">
        <v>176.92099999999999</v>
      </c>
      <c r="E82" s="37">
        <v>178.58699999999999</v>
      </c>
      <c r="F82" s="37">
        <v>179.905</v>
      </c>
      <c r="G82" s="37">
        <v>172.30199999999999</v>
      </c>
      <c r="H82" s="37">
        <v>169.048</v>
      </c>
      <c r="I82" s="37">
        <v>181.048</v>
      </c>
      <c r="J82" s="37">
        <v>168.92099999999999</v>
      </c>
      <c r="K82" s="37">
        <v>169.048</v>
      </c>
      <c r="L82" s="37">
        <v>173.55600000000001</v>
      </c>
      <c r="M82" s="37">
        <v>166.69800000000001</v>
      </c>
      <c r="N82" s="37">
        <v>160.60300000000001</v>
      </c>
      <c r="O82" s="37">
        <v>176.44399999999999</v>
      </c>
      <c r="P82" s="37">
        <v>154.98400000000001</v>
      </c>
      <c r="Q82" s="37">
        <v>120.774</v>
      </c>
      <c r="S82" s="4">
        <f t="shared" si="88"/>
        <v>165.00947333431995</v>
      </c>
      <c r="T82" s="4">
        <f t="shared" si="88"/>
        <v>167.35311034766286</v>
      </c>
      <c r="U82" s="4">
        <f t="shared" si="88"/>
        <v>169.78511150351954</v>
      </c>
      <c r="V82" s="4">
        <f t="shared" si="88"/>
        <v>170.94266455890761</v>
      </c>
      <c r="W82" s="4">
        <f t="shared" si="88"/>
        <v>163.04985199864149</v>
      </c>
      <c r="X82" s="4">
        <f t="shared" si="88"/>
        <v>159.69846687877171</v>
      </c>
      <c r="Y82" s="4">
        <f t="shared" si="88"/>
        <v>169.83895500223838</v>
      </c>
      <c r="Z82" s="4">
        <f t="shared" si="88"/>
        <v>158.739975868774</v>
      </c>
      <c r="AA82" s="4">
        <f t="shared" si="88"/>
        <v>160.72125540515381</v>
      </c>
      <c r="AB82" s="4">
        <f t="shared" si="88"/>
        <v>165.97854355679701</v>
      </c>
      <c r="AC82" s="4">
        <f t="shared" si="88"/>
        <v>157.98659923253302</v>
      </c>
      <c r="AD82" s="4">
        <f t="shared" si="88"/>
        <v>154.02482046975089</v>
      </c>
      <c r="AE82" s="4">
        <f t="shared" si="88"/>
        <v>165.93988091878686</v>
      </c>
      <c r="AF82" s="4">
        <f t="shared" si="88"/>
        <v>146.82636174910471</v>
      </c>
      <c r="AG82" s="4">
        <f t="shared" si="88"/>
        <v>115.24951774884677</v>
      </c>
      <c r="AI82" s="4">
        <f t="shared" si="89"/>
        <v>6.1965266656800395</v>
      </c>
      <c r="AJ82" s="4">
        <f t="shared" si="89"/>
        <v>9.5678896523371293</v>
      </c>
      <c r="AK82" s="4">
        <f t="shared" si="89"/>
        <v>8.8018884964804442</v>
      </c>
      <c r="AL82" s="4">
        <f t="shared" si="89"/>
        <v>8.9623354410923923</v>
      </c>
      <c r="AM82" s="4">
        <f t="shared" si="89"/>
        <v>9.2521480013585062</v>
      </c>
      <c r="AN82" s="4">
        <f t="shared" si="89"/>
        <v>9.3495331212282906</v>
      </c>
      <c r="AO82" s="4">
        <f t="shared" si="89"/>
        <v>11.209044997761623</v>
      </c>
      <c r="AP82" s="4">
        <f t="shared" si="89"/>
        <v>10.181024131225996</v>
      </c>
      <c r="AQ82" s="4">
        <f t="shared" si="89"/>
        <v>8.3267445948461898</v>
      </c>
      <c r="AR82" s="4">
        <f t="shared" si="89"/>
        <v>7.5774564432030047</v>
      </c>
      <c r="AS82" s="4">
        <f t="shared" si="89"/>
        <v>8.7114007674669836</v>
      </c>
      <c r="AT82" s="4">
        <f t="shared" si="89"/>
        <v>6.5781795302491162</v>
      </c>
      <c r="AU82" s="4">
        <f t="shared" si="89"/>
        <v>10.504119081213133</v>
      </c>
      <c r="AV82" s="4">
        <f t="shared" si="89"/>
        <v>8.1576382508953031</v>
      </c>
      <c r="AW82" s="4">
        <f t="shared" si="89"/>
        <v>5.5244822511532305</v>
      </c>
      <c r="AY82" s="2">
        <f t="shared" si="80"/>
        <v>55.451616437523541</v>
      </c>
      <c r="AZ82" s="2">
        <f t="shared" si="80"/>
        <v>54.385941711707162</v>
      </c>
      <c r="BA82" s="2">
        <f t="shared" si="80"/>
        <v>55.028990893748464</v>
      </c>
      <c r="BB82" s="2">
        <f t="shared" si="80"/>
        <v>58.374679161886114</v>
      </c>
      <c r="BC82" s="2">
        <f t="shared" si="80"/>
        <v>59.402020703498806</v>
      </c>
      <c r="BD82" s="2">
        <f t="shared" si="80"/>
        <v>59.282490115078531</v>
      </c>
      <c r="BE82" s="2">
        <f t="shared" si="80"/>
        <v>61.978472035119971</v>
      </c>
      <c r="BF82" s="2">
        <f t="shared" si="80"/>
        <v>62.253988958648115</v>
      </c>
      <c r="BG82" s="2">
        <f t="shared" si="80"/>
        <v>60.642433694102948</v>
      </c>
      <c r="BH82" s="2">
        <f t="shared" si="80"/>
        <v>59.860482110053233</v>
      </c>
      <c r="BI82" s="2">
        <f t="shared" si="80"/>
        <v>61.984244105579421</v>
      </c>
      <c r="BJ82" s="2">
        <f t="shared" si="80"/>
        <v>58.732393772366649</v>
      </c>
      <c r="BK82" s="2">
        <f t="shared" si="80"/>
        <v>60.248561617609525</v>
      </c>
      <c r="BL82" s="2">
        <f t="shared" si="80"/>
        <v>59.329161211333599</v>
      </c>
      <c r="BM82" s="2">
        <f t="shared" si="80"/>
        <v>56.020059799687928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67.610904862579275</v>
      </c>
      <c r="DL82" s="2">
        <f t="shared" si="90"/>
        <v>66.973869135402325</v>
      </c>
      <c r="DM82" s="2">
        <f t="shared" si="90"/>
        <v>65.790763213530653</v>
      </c>
      <c r="DN82" s="2">
        <f t="shared" si="90"/>
        <v>69.938192691029897</v>
      </c>
      <c r="DO82" s="2">
        <f t="shared" si="90"/>
        <v>71.812968803176418</v>
      </c>
      <c r="DP82" s="2">
        <f t="shared" si="90"/>
        <v>71.161514044095441</v>
      </c>
      <c r="DQ82" s="2">
        <f t="shared" si="90"/>
        <v>72.872498095778298</v>
      </c>
      <c r="DR82" s="2">
        <f t="shared" si="90"/>
        <v>72.45097386759582</v>
      </c>
      <c r="DS82" s="2">
        <f t="shared" si="90"/>
        <v>69.636997386759589</v>
      </c>
      <c r="DT82" s="2">
        <f t="shared" si="90"/>
        <v>71.112182724252506</v>
      </c>
      <c r="DU82" s="2">
        <f t="shared" si="90"/>
        <v>76.331904318488512</v>
      </c>
      <c r="DV82" s="2">
        <f t="shared" si="90"/>
        <v>67.749860324171976</v>
      </c>
      <c r="DW82" s="2">
        <f t="shared" si="90"/>
        <v>70.878295818815332</v>
      </c>
      <c r="DX82" s="2">
        <f t="shared" si="90"/>
        <v>66.945759601706968</v>
      </c>
      <c r="DY82" s="2">
        <f t="shared" si="90"/>
        <v>59.222129032258067</v>
      </c>
      <c r="EA82" s="2">
        <f t="shared" si="91"/>
        <v>51.490790087800974</v>
      </c>
      <c r="EB82" s="2">
        <f t="shared" si="91"/>
        <v>50.460207657365345</v>
      </c>
      <c r="EC82" s="2">
        <f t="shared" si="91"/>
        <v>51.396379011478103</v>
      </c>
      <c r="ED82" s="2">
        <f t="shared" si="91"/>
        <v>54.173562821685159</v>
      </c>
      <c r="EE82" s="2">
        <f t="shared" si="91"/>
        <v>54.586641285530519</v>
      </c>
      <c r="EF82" s="2">
        <f t="shared" si="91"/>
        <v>54.644619812422697</v>
      </c>
      <c r="EG82" s="2">
        <f t="shared" si="91"/>
        <v>57.817538511326873</v>
      </c>
      <c r="EH82" s="2">
        <f t="shared" si="91"/>
        <v>57.978170692384211</v>
      </c>
      <c r="EI82" s="2">
        <f t="shared" si="91"/>
        <v>57.025732490378729</v>
      </c>
      <c r="EJ82" s="2">
        <f t="shared" si="91"/>
        <v>55.814676744125286</v>
      </c>
      <c r="EK82" s="2">
        <f t="shared" si="91"/>
        <v>55.896185848839863</v>
      </c>
      <c r="EL82" s="2">
        <f t="shared" si="91"/>
        <v>55.438991668853326</v>
      </c>
      <c r="EM82" s="2">
        <f t="shared" si="91"/>
        <v>56.067799953531605</v>
      </c>
      <c r="EN82" s="2">
        <f t="shared" si="91"/>
        <v>55.790728071189179</v>
      </c>
      <c r="EO82" s="2">
        <f t="shared" si="91"/>
        <v>54.287608887629517</v>
      </c>
      <c r="EQ82" s="2">
        <f t="shared" si="92"/>
        <v>50.513754217340974</v>
      </c>
      <c r="ER82" s="2">
        <f t="shared" si="92"/>
        <v>50.451155724825441</v>
      </c>
      <c r="ES82" s="2">
        <f t="shared" si="92"/>
        <v>51.611973772984847</v>
      </c>
      <c r="ET82" s="2">
        <f t="shared" si="92"/>
        <v>53.312476530152729</v>
      </c>
      <c r="EU82" s="2">
        <f t="shared" si="92"/>
        <v>54.09799096870357</v>
      </c>
      <c r="EV82" s="2">
        <f t="shared" si="92"/>
        <v>55.238806688088687</v>
      </c>
      <c r="EW82" s="2">
        <f t="shared" si="92"/>
        <v>58.809602580164814</v>
      </c>
      <c r="EX82" s="2">
        <f t="shared" si="92"/>
        <v>58.517875987353023</v>
      </c>
      <c r="EY82" s="2">
        <f t="shared" si="92"/>
        <v>57.268601837903205</v>
      </c>
      <c r="EZ82" s="2">
        <f t="shared" si="92"/>
        <v>55.651535614597805</v>
      </c>
      <c r="FA82" s="2">
        <f t="shared" si="92"/>
        <v>55.925223165835781</v>
      </c>
      <c r="FB82" s="2">
        <f t="shared" si="92"/>
        <v>55.932993243007971</v>
      </c>
      <c r="FC82" s="2">
        <f t="shared" si="92"/>
        <v>54.870720700390464</v>
      </c>
      <c r="FD82" s="2">
        <f t="shared" si="92"/>
        <v>54.844723661661732</v>
      </c>
      <c r="FE82" s="2">
        <f t="shared" si="92"/>
        <v>54.07225465199145</v>
      </c>
      <c r="FG82" s="2">
        <f t="shared" si="93"/>
        <v>0.75428640422271509</v>
      </c>
      <c r="FH82" s="2">
        <f t="shared" si="93"/>
        <v>0.76227348511288584</v>
      </c>
      <c r="FI82" s="2">
        <f t="shared" si="93"/>
        <v>0.74763855126286327</v>
      </c>
      <c r="FJ82" s="2">
        <f t="shared" si="93"/>
        <v>0.73350408954327873</v>
      </c>
      <c r="FK82" s="2">
        <f t="shared" si="93"/>
        <v>0.72046045389013691</v>
      </c>
      <c r="FL82" s="2">
        <f t="shared" si="93"/>
        <v>0.71920941273431493</v>
      </c>
      <c r="FM82" s="2">
        <f t="shared" si="93"/>
        <v>0.72362673840590974</v>
      </c>
      <c r="FN82" s="2">
        <f t="shared" si="93"/>
        <v>0.70456579268735842</v>
      </c>
      <c r="FO82" s="2">
        <f t="shared" si="93"/>
        <v>0.71321854019077335</v>
      </c>
      <c r="FP82" s="2">
        <f t="shared" si="93"/>
        <v>0.73552420195910406</v>
      </c>
      <c r="FQ82" s="2">
        <f t="shared" si="93"/>
        <v>0.7020874992691658</v>
      </c>
      <c r="FR82" s="2">
        <f t="shared" si="93"/>
        <v>0.73248320153605162</v>
      </c>
      <c r="FS82" s="2">
        <f t="shared" si="93"/>
        <v>0.71770900939582238</v>
      </c>
      <c r="FT82" s="2">
        <f t="shared" si="93"/>
        <v>0.68278822108761528</v>
      </c>
      <c r="FU82" s="2">
        <f t="shared" si="93"/>
        <v>0.64890921841036342</v>
      </c>
      <c r="FW82" s="2">
        <f t="shared" si="82"/>
        <v>1.0748421211709384E-4</v>
      </c>
      <c r="FX82" s="2">
        <f t="shared" si="82"/>
        <v>1.2559279474551839E-4</v>
      </c>
      <c r="FY82" s="2">
        <f t="shared" si="82"/>
        <v>1.1239308996065009E-4</v>
      </c>
      <c r="FZ82" s="2">
        <f t="shared" si="82"/>
        <v>1.0806099715981042E-4</v>
      </c>
      <c r="GA82" s="2">
        <f t="shared" si="82"/>
        <v>1.235187049236374E-4</v>
      </c>
      <c r="GB82" s="2">
        <f t="shared" si="82"/>
        <v>1.3778752542722113E-4</v>
      </c>
      <c r="GC82" s="2">
        <f t="shared" si="82"/>
        <v>1.4640210809729537E-4</v>
      </c>
      <c r="GD82" s="2">
        <f t="shared" si="82"/>
        <v>1.0585888985967587E-4</v>
      </c>
      <c r="GE82" s="2">
        <f t="shared" si="82"/>
        <v>9.9834332794006931E-5</v>
      </c>
      <c r="GF82" s="2">
        <f t="shared" si="82"/>
        <v>9.0327936425103927E-5</v>
      </c>
      <c r="GG82" s="2">
        <f t="shared" si="82"/>
        <v>7.7941609912845399E-5</v>
      </c>
      <c r="GH82" s="2">
        <f t="shared" si="82"/>
        <v>7.6790306516467076E-5</v>
      </c>
      <c r="GI82" s="2">
        <f t="shared" si="82"/>
        <v>9.0123583554774684E-5</v>
      </c>
      <c r="GJ82" s="2">
        <f t="shared" si="82"/>
        <v>7.8493793599132666E-5</v>
      </c>
      <c r="GK82" s="2">
        <f t="shared" si="82"/>
        <v>6.325526399942134E-5</v>
      </c>
      <c r="GM82" s="86">
        <f t="shared" si="83"/>
        <v>0.26652250870915201</v>
      </c>
      <c r="GN82" s="86">
        <f t="shared" si="83"/>
        <v>0.27265310452566749</v>
      </c>
      <c r="GO82" s="86">
        <f t="shared" si="83"/>
        <v>0.26314435088193333</v>
      </c>
      <c r="GP82" s="86">
        <f t="shared" si="83"/>
        <v>0.26008785574716692</v>
      </c>
      <c r="GQ82" s="86">
        <f t="shared" si="83"/>
        <v>0.23934058559220214</v>
      </c>
      <c r="GR82" s="86">
        <f t="shared" si="83"/>
        <v>0.2332778651296748</v>
      </c>
      <c r="GS82" s="86">
        <f t="shared" si="83"/>
        <v>0.2379405964724714</v>
      </c>
      <c r="GT82" s="86">
        <f t="shared" si="83"/>
        <v>0.21865549457011055</v>
      </c>
      <c r="GU82" s="86">
        <f t="shared" si="83"/>
        <v>0.22704055202604431</v>
      </c>
      <c r="GV82" s="86">
        <f t="shared" si="83"/>
        <v>0.26759813575064861</v>
      </c>
      <c r="GW82" s="86">
        <f t="shared" si="83"/>
        <v>0.22600405057106035</v>
      </c>
      <c r="GX82" s="86">
        <f t="shared" si="83"/>
        <v>0.22492197371514716</v>
      </c>
      <c r="GY82" s="86">
        <f t="shared" si="83"/>
        <v>0.24216932773471772</v>
      </c>
      <c r="GZ82" s="86">
        <f t="shared" si="83"/>
        <v>0.20221657554570072</v>
      </c>
      <c r="HA82" s="86">
        <f t="shared" si="83"/>
        <v>0.17161063020231951</v>
      </c>
      <c r="HC82" s="86">
        <f t="shared" si="73"/>
        <v>1.2329878869516326E-5</v>
      </c>
      <c r="HD82" s="86">
        <f t="shared" si="73"/>
        <v>1.9312197861474906E-5</v>
      </c>
      <c r="HE82" s="86">
        <f t="shared" si="73"/>
        <v>2.3008428660472018E-5</v>
      </c>
      <c r="HF82" s="86">
        <f t="shared" si="73"/>
        <v>4.5345194976644968E-6</v>
      </c>
      <c r="HG82" s="86">
        <f t="shared" si="87"/>
        <v>1.2748576963683946E-7</v>
      </c>
      <c r="HH82" s="86">
        <f t="shared" si="87"/>
        <v>1.9549005848444877E-6</v>
      </c>
      <c r="HI82" s="86">
        <f t="shared" si="87"/>
        <v>3.5243504779148777E-6</v>
      </c>
      <c r="HJ82" s="86">
        <f t="shared" si="87"/>
        <v>1.4260977969737351E-6</v>
      </c>
      <c r="HK82" s="86">
        <f t="shared" si="87"/>
        <v>1.5594667480015786E-6</v>
      </c>
      <c r="HL82" s="86">
        <f t="shared" si="87"/>
        <v>4.2747991634129317E-6</v>
      </c>
      <c r="HM82" s="86">
        <f t="shared" si="87"/>
        <v>2.3143248738459674E-7</v>
      </c>
      <c r="HN82" s="86">
        <f t="shared" si="87"/>
        <v>7.2282586526163948E-7</v>
      </c>
      <c r="HO82" s="86">
        <f t="shared" si="87"/>
        <v>1.0801273766652025E-6</v>
      </c>
      <c r="HP82" s="86">
        <f t="shared" si="87"/>
        <v>1.230466407143497E-7</v>
      </c>
      <c r="HQ82" s="86">
        <f t="shared" si="87"/>
        <v>3.0774114212545523E-9</v>
      </c>
      <c r="HS82" s="86">
        <f t="shared" si="84"/>
        <v>1.9622552694073251E-45</v>
      </c>
      <c r="HT82" s="86">
        <f t="shared" si="84"/>
        <v>2.8388857573322259E-41</v>
      </c>
      <c r="HU82" s="86">
        <f t="shared" si="84"/>
        <v>4.3159352447684304E-44</v>
      </c>
      <c r="HV82" s="86">
        <f t="shared" si="84"/>
        <v>3.899190166969601E-52</v>
      </c>
      <c r="HW82" s="86">
        <f t="shared" si="84"/>
        <v>1.6150035515801659E-71</v>
      </c>
      <c r="HX82" s="86">
        <f t="shared" si="84"/>
        <v>1.2334406355557062E-55</v>
      </c>
      <c r="HY82" s="86">
        <f t="shared" si="84"/>
        <v>2.1639596953815592E-52</v>
      </c>
      <c r="HZ82" s="86">
        <f t="shared" si="84"/>
        <v>7.6231358853023075E-60</v>
      </c>
      <c r="IA82" s="86">
        <f t="shared" si="84"/>
        <v>8.8349646551634955E-58</v>
      </c>
      <c r="IB82" s="86">
        <f t="shared" si="84"/>
        <v>1.0720543595029256E-53</v>
      </c>
      <c r="IC82" s="86">
        <f t="shared" si="84"/>
        <v>4.6484665944042711E-68</v>
      </c>
      <c r="ID82" s="86">
        <f t="shared" si="84"/>
        <v>1.4351853958075879E-60</v>
      </c>
      <c r="IE82" s="86">
        <f t="shared" si="84"/>
        <v>7.4014704536504603E-58</v>
      </c>
      <c r="IF82" s="86">
        <f t="shared" si="84"/>
        <v>2.1096488930170086E-41</v>
      </c>
      <c r="IG82" s="86">
        <f t="shared" si="84"/>
        <v>1.0271763481317595E-29</v>
      </c>
      <c r="II82" s="86">
        <f t="shared" si="85"/>
        <v>7.0493836324250965E-112</v>
      </c>
      <c r="IJ82" s="86">
        <f t="shared" si="85"/>
        <v>1.6686845629220696E-101</v>
      </c>
      <c r="IK82" s="86">
        <f t="shared" si="85"/>
        <v>4.4672635728481004E-111</v>
      </c>
      <c r="IL82" s="86">
        <f t="shared" si="85"/>
        <v>1.1962034741942957E-131</v>
      </c>
      <c r="IM82" s="86">
        <f t="shared" si="85"/>
        <v>5.294500177183158E-181</v>
      </c>
      <c r="IN82" s="86">
        <f t="shared" si="85"/>
        <v>2.2560924008231065E-138</v>
      </c>
      <c r="IO82" s="86">
        <f t="shared" si="85"/>
        <v>8.510846656063152E-130</v>
      </c>
      <c r="IP82" s="86">
        <f t="shared" si="85"/>
        <v>7.2381446998990869E-151</v>
      </c>
      <c r="IQ82" s="86">
        <f t="shared" si="85"/>
        <v>1.5217707739833752E-144</v>
      </c>
      <c r="IR82" s="86">
        <f t="shared" si="85"/>
        <v>1.560604212247482E-134</v>
      </c>
      <c r="IS82" s="86">
        <f t="shared" si="85"/>
        <v>1.3319203933734216E-171</v>
      </c>
      <c r="IT82" s="86">
        <f t="shared" si="85"/>
        <v>4.0005721519309387E-151</v>
      </c>
      <c r="IU82" s="86">
        <f t="shared" si="85"/>
        <v>1.1041139151036049E-143</v>
      </c>
      <c r="IV82" s="86">
        <f t="shared" si="85"/>
        <v>9.4821672186685755E-161</v>
      </c>
      <c r="IW82" s="86">
        <f t="shared" si="85"/>
        <v>4.5991499307554731E-108</v>
      </c>
      <c r="IY82" s="86">
        <f t="shared" si="86"/>
        <v>0.26653483858802152</v>
      </c>
      <c r="IZ82" s="86">
        <f t="shared" si="86"/>
        <v>0.27267241672352899</v>
      </c>
      <c r="JA82" s="86">
        <f t="shared" si="86"/>
        <v>0.26316735931059382</v>
      </c>
      <c r="JB82" s="86">
        <f t="shared" si="86"/>
        <v>0.26009239026666459</v>
      </c>
      <c r="JC82" s="86">
        <f t="shared" si="86"/>
        <v>0.23934071307797178</v>
      </c>
      <c r="JD82" s="86">
        <f t="shared" si="86"/>
        <v>0.23327982003025965</v>
      </c>
      <c r="JE82" s="86">
        <f t="shared" si="86"/>
        <v>0.2379441208229493</v>
      </c>
      <c r="JF82" s="86">
        <f t="shared" si="86"/>
        <v>0.21865692066790751</v>
      </c>
      <c r="JG82" s="86">
        <f t="shared" si="86"/>
        <v>0.22704211149279233</v>
      </c>
      <c r="JH82" s="86">
        <f t="shared" si="86"/>
        <v>0.26760241054981204</v>
      </c>
      <c r="JI82" s="86">
        <f t="shared" si="86"/>
        <v>0.22600428200354775</v>
      </c>
      <c r="JJ82" s="86">
        <f t="shared" si="86"/>
        <v>0.22492269654101243</v>
      </c>
      <c r="JK82" s="86">
        <f t="shared" si="86"/>
        <v>0.24217040786209437</v>
      </c>
      <c r="JL82" s="86">
        <f t="shared" si="86"/>
        <v>0.20221669859234143</v>
      </c>
      <c r="JM82" s="86">
        <f t="shared" si="86"/>
        <v>0.17161063327973092</v>
      </c>
    </row>
    <row r="83" spans="2:273" x14ac:dyDescent="0.25">
      <c r="B83" s="2">
        <v>56</v>
      </c>
      <c r="C83" s="37">
        <v>183.143</v>
      </c>
      <c r="D83" s="37">
        <v>189.22200000000001</v>
      </c>
      <c r="E83" s="37">
        <v>192.49199999999999</v>
      </c>
      <c r="F83" s="37">
        <v>195.20599999999999</v>
      </c>
      <c r="G83" s="37">
        <v>189.143</v>
      </c>
      <c r="H83" s="37">
        <v>184.79400000000001</v>
      </c>
      <c r="I83" s="37">
        <v>197.54</v>
      </c>
      <c r="J83" s="37">
        <v>185.524</v>
      </c>
      <c r="K83" s="37">
        <v>187.84100000000001</v>
      </c>
      <c r="L83" s="37">
        <v>188.27</v>
      </c>
      <c r="M83" s="37">
        <v>181.79400000000001</v>
      </c>
      <c r="N83" s="37">
        <v>174.714</v>
      </c>
      <c r="O83" s="37">
        <v>191.60300000000001</v>
      </c>
      <c r="P83" s="37">
        <v>169.74199999999999</v>
      </c>
      <c r="Q83" s="37">
        <v>131.53200000000001</v>
      </c>
      <c r="S83" s="4">
        <f t="shared" si="88"/>
        <v>178.57199550396672</v>
      </c>
      <c r="T83" s="4">
        <f t="shared" si="88"/>
        <v>180.79437905876173</v>
      </c>
      <c r="U83" s="4">
        <f t="shared" si="88"/>
        <v>184.62417191875861</v>
      </c>
      <c r="V83" s="4">
        <f t="shared" si="88"/>
        <v>186.58216494496543</v>
      </c>
      <c r="W83" s="4">
        <f t="shared" si="88"/>
        <v>178.65473180764619</v>
      </c>
      <c r="X83" s="4">
        <f t="shared" si="88"/>
        <v>174.9788680978883</v>
      </c>
      <c r="Y83" s="4">
        <f t="shared" si="88"/>
        <v>185.86163446366493</v>
      </c>
      <c r="Z83" s="4">
        <f t="shared" si="88"/>
        <v>174.75768342469658</v>
      </c>
      <c r="AA83" s="4">
        <f t="shared" si="88"/>
        <v>176.51816907382459</v>
      </c>
      <c r="AB83" s="4">
        <f t="shared" si="88"/>
        <v>180.45803811683109</v>
      </c>
      <c r="AC83" s="4">
        <f t="shared" si="88"/>
        <v>173.87757858973592</v>
      </c>
      <c r="AD83" s="4">
        <f t="shared" si="88"/>
        <v>167.61238355741281</v>
      </c>
      <c r="AE83" s="4">
        <f t="shared" si="88"/>
        <v>181.90633994779591</v>
      </c>
      <c r="AF83" s="4">
        <f t="shared" si="88"/>
        <v>163.20413522144375</v>
      </c>
      <c r="AG83" s="4">
        <f t="shared" si="88"/>
        <v>129.14656922705069</v>
      </c>
      <c r="AI83" s="4">
        <f t="shared" si="89"/>
        <v>4.5710044960332823</v>
      </c>
      <c r="AJ83" s="4">
        <f t="shared" si="89"/>
        <v>8.4276209412382741</v>
      </c>
      <c r="AK83" s="4">
        <f t="shared" si="89"/>
        <v>7.8678280812413846</v>
      </c>
      <c r="AL83" s="4">
        <f t="shared" si="89"/>
        <v>8.6238350550345615</v>
      </c>
      <c r="AM83" s="4">
        <f t="shared" si="89"/>
        <v>10.488268192353814</v>
      </c>
      <c r="AN83" s="4">
        <f t="shared" si="89"/>
        <v>9.815131902111716</v>
      </c>
      <c r="AO83" s="4">
        <f t="shared" si="89"/>
        <v>11.678365536335065</v>
      </c>
      <c r="AP83" s="4">
        <f t="shared" si="89"/>
        <v>10.766316575303421</v>
      </c>
      <c r="AQ83" s="4">
        <f t="shared" si="89"/>
        <v>11.322830926175413</v>
      </c>
      <c r="AR83" s="4">
        <f t="shared" si="89"/>
        <v>7.8119618831689195</v>
      </c>
      <c r="AS83" s="4">
        <f t="shared" si="89"/>
        <v>7.9164214102640926</v>
      </c>
      <c r="AT83" s="4">
        <f t="shared" si="89"/>
        <v>7.1016164425871864</v>
      </c>
      <c r="AU83" s="4">
        <f t="shared" si="89"/>
        <v>9.6966600522040949</v>
      </c>
      <c r="AV83" s="4">
        <f t="shared" si="89"/>
        <v>6.5378647785562407</v>
      </c>
      <c r="AW83" s="4">
        <f t="shared" si="89"/>
        <v>2.38543077294932</v>
      </c>
      <c r="AY83" s="2">
        <f t="shared" si="80"/>
        <v>55.150656130113568</v>
      </c>
      <c r="AZ83" s="2">
        <f t="shared" si="80"/>
        <v>54.070253092671237</v>
      </c>
      <c r="BA83" s="2">
        <f t="shared" si="80"/>
        <v>54.734100886801819</v>
      </c>
      <c r="BB83" s="2">
        <f t="shared" si="80"/>
        <v>58.053235551374478</v>
      </c>
      <c r="BC83" s="2">
        <f t="shared" si="80"/>
        <v>59.057372717366697</v>
      </c>
      <c r="BD83" s="2">
        <f t="shared" si="80"/>
        <v>58.956619208525836</v>
      </c>
      <c r="BE83" s="2">
        <f t="shared" si="80"/>
        <v>61.665074802542257</v>
      </c>
      <c r="BF83" s="2">
        <f t="shared" si="80"/>
        <v>61.939390316636711</v>
      </c>
      <c r="BG83" s="2">
        <f t="shared" si="80"/>
        <v>60.36097675135813</v>
      </c>
      <c r="BH83" s="2">
        <f t="shared" si="80"/>
        <v>59.545012175256829</v>
      </c>
      <c r="BI83" s="2">
        <f t="shared" si="80"/>
        <v>61.618147839906833</v>
      </c>
      <c r="BJ83" s="2">
        <f t="shared" si="80"/>
        <v>58.46474922629848</v>
      </c>
      <c r="BK83" s="2">
        <f t="shared" si="80"/>
        <v>59.933829271145768</v>
      </c>
      <c r="BL83" s="2">
        <f t="shared" si="80"/>
        <v>59.084902824052605</v>
      </c>
      <c r="BM83" s="2">
        <f t="shared" si="80"/>
        <v>55.875378728094091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67.865449260042269</v>
      </c>
      <c r="DL83" s="2">
        <f t="shared" si="90"/>
        <v>67.169469897091005</v>
      </c>
      <c r="DM83" s="2">
        <f t="shared" si="90"/>
        <v>65.969224101479909</v>
      </c>
      <c r="DN83" s="2">
        <f t="shared" si="90"/>
        <v>70.219538205980058</v>
      </c>
      <c r="DO83" s="2">
        <f t="shared" si="90"/>
        <v>72.10650749534075</v>
      </c>
      <c r="DP83" s="2">
        <f t="shared" si="90"/>
        <v>71.392682724252495</v>
      </c>
      <c r="DQ83" s="2">
        <f t="shared" si="90"/>
        <v>73.059957377846203</v>
      </c>
      <c r="DR83" s="2">
        <f t="shared" si="90"/>
        <v>72.619482752613251</v>
      </c>
      <c r="DS83" s="2">
        <f t="shared" si="90"/>
        <v>69.795094076655062</v>
      </c>
      <c r="DT83" s="2">
        <f t="shared" si="90"/>
        <v>71.327883116883143</v>
      </c>
      <c r="DU83" s="2">
        <f t="shared" si="90"/>
        <v>76.742925775978392</v>
      </c>
      <c r="DV83" s="2">
        <f t="shared" si="90"/>
        <v>67.930006765327718</v>
      </c>
      <c r="DW83" s="2">
        <f t="shared" si="90"/>
        <v>71.159048083623688</v>
      </c>
      <c r="DX83" s="2">
        <f t="shared" si="90"/>
        <v>67.195118065433846</v>
      </c>
      <c r="DY83" s="2">
        <f t="shared" si="90"/>
        <v>59.304516129032265</v>
      </c>
      <c r="EA83" s="2">
        <f t="shared" si="91"/>
        <v>51.373322506825744</v>
      </c>
      <c r="EB83" s="2">
        <f t="shared" si="91"/>
        <v>50.344518170019469</v>
      </c>
      <c r="EC83" s="2">
        <f t="shared" si="91"/>
        <v>51.275396540954169</v>
      </c>
      <c r="ED83" s="2">
        <f t="shared" si="91"/>
        <v>54.022054892227288</v>
      </c>
      <c r="EE83" s="2">
        <f t="shared" si="91"/>
        <v>54.439876508176859</v>
      </c>
      <c r="EF83" s="2">
        <f t="shared" si="91"/>
        <v>54.528474268242405</v>
      </c>
      <c r="EG83" s="2">
        <f t="shared" si="91"/>
        <v>57.695771151178931</v>
      </c>
      <c r="EH83" s="2">
        <f t="shared" si="91"/>
        <v>57.855037243400318</v>
      </c>
      <c r="EI83" s="2">
        <f t="shared" si="91"/>
        <v>56.901310545679173</v>
      </c>
      <c r="EJ83" s="2">
        <f t="shared" si="91"/>
        <v>55.681006823480914</v>
      </c>
      <c r="EK83" s="2">
        <f t="shared" si="91"/>
        <v>55.765037018804748</v>
      </c>
      <c r="EL83" s="2">
        <f t="shared" si="91"/>
        <v>55.31197168558122</v>
      </c>
      <c r="EM83" s="2">
        <f t="shared" si="91"/>
        <v>55.907341356877325</v>
      </c>
      <c r="EN83" s="2">
        <f t="shared" si="91"/>
        <v>55.64868039986132</v>
      </c>
      <c r="EO83" s="2">
        <f t="shared" si="91"/>
        <v>54.183322760577958</v>
      </c>
      <c r="EQ83" s="2">
        <f t="shared" si="92"/>
        <v>50.413917553929181</v>
      </c>
      <c r="ER83" s="2">
        <f t="shared" si="92"/>
        <v>50.335419896842488</v>
      </c>
      <c r="ES83" s="2">
        <f t="shared" si="92"/>
        <v>51.486649198703006</v>
      </c>
      <c r="ET83" s="2">
        <f t="shared" si="92"/>
        <v>53.176847936967583</v>
      </c>
      <c r="EU83" s="2">
        <f t="shared" si="92"/>
        <v>53.959895888731623</v>
      </c>
      <c r="EV83" s="2">
        <f t="shared" si="92"/>
        <v>55.111432181623428</v>
      </c>
      <c r="EW83" s="2">
        <f t="shared" si="92"/>
        <v>58.669155941626144</v>
      </c>
      <c r="EX83" s="2">
        <f t="shared" si="92"/>
        <v>58.38492208440929</v>
      </c>
      <c r="EY83" s="2">
        <f t="shared" si="92"/>
        <v>57.13982881157159</v>
      </c>
      <c r="EZ83" s="2">
        <f t="shared" si="92"/>
        <v>55.520653632947415</v>
      </c>
      <c r="FA83" s="2">
        <f t="shared" si="92"/>
        <v>55.793846676887092</v>
      </c>
      <c r="FB83" s="2">
        <f t="shared" si="92"/>
        <v>55.797293599716113</v>
      </c>
      <c r="FC83" s="2">
        <f t="shared" si="92"/>
        <v>54.730985923490998</v>
      </c>
      <c r="FD83" s="2">
        <f t="shared" si="92"/>
        <v>54.71897233098408</v>
      </c>
      <c r="FE83" s="2">
        <f t="shared" si="92"/>
        <v>53.970957320452925</v>
      </c>
      <c r="FG83" s="2">
        <f t="shared" si="93"/>
        <v>0.77095454404138219</v>
      </c>
      <c r="FH83" s="2">
        <f t="shared" si="93"/>
        <v>0.77855887874181173</v>
      </c>
      <c r="FI83" s="2">
        <f t="shared" si="93"/>
        <v>0.76461692517965585</v>
      </c>
      <c r="FJ83" s="2">
        <f t="shared" si="93"/>
        <v>0.75111684169372006</v>
      </c>
      <c r="FK83" s="2">
        <f t="shared" si="93"/>
        <v>0.73862808261420043</v>
      </c>
      <c r="FL83" s="2">
        <f t="shared" si="93"/>
        <v>0.73742871602126525</v>
      </c>
      <c r="FM83" s="2">
        <f t="shared" si="93"/>
        <v>0.74166237373418165</v>
      </c>
      <c r="FN83" s="2">
        <f t="shared" si="93"/>
        <v>0.7233697962756912</v>
      </c>
      <c r="FO83" s="2">
        <f t="shared" si="93"/>
        <v>0.73168154344004621</v>
      </c>
      <c r="FP83" s="2">
        <f t="shared" si="93"/>
        <v>0.75304839375091148</v>
      </c>
      <c r="FQ83" s="2">
        <f t="shared" si="93"/>
        <v>0.72098677675517187</v>
      </c>
      <c r="FR83" s="2">
        <f t="shared" si="93"/>
        <v>0.75014044123947732</v>
      </c>
      <c r="FS83" s="2">
        <f t="shared" si="93"/>
        <v>0.73598993010218772</v>
      </c>
      <c r="FT83" s="2">
        <f t="shared" si="93"/>
        <v>0.70239284703649185</v>
      </c>
      <c r="FU83" s="2">
        <f t="shared" si="93"/>
        <v>0.66959445290718977</v>
      </c>
      <c r="FW83" s="2">
        <f t="shared" si="82"/>
        <v>1.1785287289553127E-4</v>
      </c>
      <c r="FX83" s="2">
        <f t="shared" si="82"/>
        <v>1.3770809242683407E-4</v>
      </c>
      <c r="FY83" s="2">
        <f t="shared" si="82"/>
        <v>1.232352362398751E-4</v>
      </c>
      <c r="FZ83" s="2">
        <f t="shared" si="82"/>
        <v>1.1848529196724735E-4</v>
      </c>
      <c r="GA83" s="2">
        <f t="shared" si="82"/>
        <v>1.3543395281690791E-4</v>
      </c>
      <c r="GB83" s="2">
        <f t="shared" si="82"/>
        <v>1.5107900896389E-4</v>
      </c>
      <c r="GC83" s="2">
        <f t="shared" si="82"/>
        <v>1.6052445205259243E-4</v>
      </c>
      <c r="GD83" s="2">
        <f t="shared" si="82"/>
        <v>1.1607077915951485E-4</v>
      </c>
      <c r="GE83" s="2">
        <f t="shared" si="82"/>
        <v>1.0946511478506043E-4</v>
      </c>
      <c r="GF83" s="2">
        <f t="shared" si="82"/>
        <v>9.9041749675938883E-5</v>
      </c>
      <c r="GG83" s="2">
        <f t="shared" si="82"/>
        <v>8.546063320632056E-5</v>
      </c>
      <c r="GH83" s="2">
        <f t="shared" si="82"/>
        <v>8.4198272979953294E-5</v>
      </c>
      <c r="GI83" s="2">
        <f t="shared" si="82"/>
        <v>9.8817685110203377E-5</v>
      </c>
      <c r="GJ83" s="2">
        <f t="shared" si="82"/>
        <v>8.6066081440774791E-5</v>
      </c>
      <c r="GK83" s="2">
        <f t="shared" si="82"/>
        <v>6.9357594494325492E-5</v>
      </c>
      <c r="GM83" s="86">
        <f t="shared" si="83"/>
        <v>0.3183878122760313</v>
      </c>
      <c r="GN83" s="86">
        <f t="shared" si="83"/>
        <v>0.32388683120874373</v>
      </c>
      <c r="GO83" s="86">
        <f t="shared" si="83"/>
        <v>0.31627886572695096</v>
      </c>
      <c r="GP83" s="86">
        <f t="shared" si="83"/>
        <v>0.31661234635315427</v>
      </c>
      <c r="GQ83" s="86">
        <f t="shared" si="83"/>
        <v>0.29466819999001898</v>
      </c>
      <c r="GR83" s="86">
        <f t="shared" si="83"/>
        <v>0.28738117156082377</v>
      </c>
      <c r="GS83" s="86">
        <f t="shared" si="83"/>
        <v>0.29193037013139439</v>
      </c>
      <c r="GT83" s="86">
        <f t="shared" si="83"/>
        <v>0.27324989119651882</v>
      </c>
      <c r="GU83" s="86">
        <f t="shared" si="83"/>
        <v>0.28122247861272232</v>
      </c>
      <c r="GV83" s="86">
        <f t="shared" si="83"/>
        <v>0.32527265084146711</v>
      </c>
      <c r="GW83" s="86">
        <f t="shared" si="83"/>
        <v>0.28316618247113418</v>
      </c>
      <c r="GX83" s="86">
        <f t="shared" si="83"/>
        <v>0.27309383263685577</v>
      </c>
      <c r="GY83" s="86">
        <f t="shared" si="83"/>
        <v>0.29864975900065416</v>
      </c>
      <c r="GZ83" s="86">
        <f t="shared" si="83"/>
        <v>0.25854070940693852</v>
      </c>
      <c r="HA83" s="86">
        <f t="shared" si="83"/>
        <v>0.2301136685211736</v>
      </c>
      <c r="HC83" s="86">
        <f t="shared" si="73"/>
        <v>2.2501469462659641E-5</v>
      </c>
      <c r="HD83" s="86">
        <f t="shared" si="73"/>
        <v>3.4163930354868833E-5</v>
      </c>
      <c r="HE83" s="86">
        <f t="shared" si="73"/>
        <v>4.1285636842744733E-5</v>
      </c>
      <c r="HF83" s="86">
        <f t="shared" si="73"/>
        <v>8.9745903341404197E-6</v>
      </c>
      <c r="HG83" s="86">
        <f t="shared" si="87"/>
        <v>3.2245967263125831E-7</v>
      </c>
      <c r="HH83" s="86">
        <f t="shared" si="87"/>
        <v>4.1141503994535706E-6</v>
      </c>
      <c r="HI83" s="86">
        <f t="shared" si="87"/>
        <v>7.1563740397251781E-6</v>
      </c>
      <c r="HJ83" s="86">
        <f t="shared" si="87"/>
        <v>3.0625823993994937E-6</v>
      </c>
      <c r="HK83" s="86">
        <f t="shared" si="87"/>
        <v>3.2713818315700748E-6</v>
      </c>
      <c r="HL83" s="86">
        <f t="shared" si="87"/>
        <v>8.4271799566391009E-6</v>
      </c>
      <c r="HM83" s="86">
        <f t="shared" si="87"/>
        <v>5.3780640512270003E-7</v>
      </c>
      <c r="HN83" s="86">
        <f t="shared" si="87"/>
        <v>1.5436672764364801E-6</v>
      </c>
      <c r="HO83" s="86">
        <f t="shared" si="87"/>
        <v>2.2663872246717901E-6</v>
      </c>
      <c r="HP83" s="86">
        <f t="shared" si="87"/>
        <v>2.9396677505277977E-7</v>
      </c>
      <c r="HQ83" s="86">
        <f t="shared" si="87"/>
        <v>9.3342932042904901E-9</v>
      </c>
      <c r="HS83" s="86">
        <f t="shared" si="84"/>
        <v>3.445053537976614E-44</v>
      </c>
      <c r="HT83" s="86">
        <f t="shared" si="84"/>
        <v>3.9772644611112725E-40</v>
      </c>
      <c r="HU83" s="86">
        <f t="shared" si="84"/>
        <v>7.2745171158796033E-43</v>
      </c>
      <c r="HV83" s="86">
        <f t="shared" si="84"/>
        <v>1.1029164602366795E-50</v>
      </c>
      <c r="HW83" s="86">
        <f t="shared" si="84"/>
        <v>1.7494520016383499E-69</v>
      </c>
      <c r="HX83" s="86">
        <f t="shared" si="84"/>
        <v>4.7008572069201716E-54</v>
      </c>
      <c r="HY83" s="86">
        <f t="shared" si="84"/>
        <v>6.7525783175122787E-51</v>
      </c>
      <c r="HZ83" s="86">
        <f t="shared" si="84"/>
        <v>3.5302407293797032E-58</v>
      </c>
      <c r="IA83" s="86">
        <f t="shared" si="84"/>
        <v>3.4436012181493854E-56</v>
      </c>
      <c r="IB83" s="86">
        <f t="shared" si="84"/>
        <v>3.1030773867532919E-52</v>
      </c>
      <c r="IC83" s="86">
        <f t="shared" si="84"/>
        <v>3.1993414311908521E-66</v>
      </c>
      <c r="ID83" s="86">
        <f t="shared" si="84"/>
        <v>5.9971194277452888E-59</v>
      </c>
      <c r="IE83" s="86">
        <f t="shared" si="84"/>
        <v>2.7486716419399185E-56</v>
      </c>
      <c r="IF83" s="86">
        <f t="shared" si="84"/>
        <v>2.5372394993879151E-40</v>
      </c>
      <c r="IG83" s="86">
        <f t="shared" si="84"/>
        <v>5.6983692095266979E-29</v>
      </c>
      <c r="II83" s="86">
        <f t="shared" si="85"/>
        <v>1.1291912971718541E-109</v>
      </c>
      <c r="IJ83" s="86">
        <f t="shared" si="85"/>
        <v>1.7938626868277454E-99</v>
      </c>
      <c r="IK83" s="86">
        <f t="shared" si="85"/>
        <v>7.0680776504818126E-109</v>
      </c>
      <c r="IL83" s="86">
        <f t="shared" si="85"/>
        <v>4.7835320194635045E-129</v>
      </c>
      <c r="IM83" s="86">
        <f t="shared" si="85"/>
        <v>2.3329462351684351E-177</v>
      </c>
      <c r="IN83" s="86">
        <f t="shared" si="85"/>
        <v>1.4603711030372952E-135</v>
      </c>
      <c r="IO83" s="86">
        <f t="shared" si="85"/>
        <v>3.824484466044709E-127</v>
      </c>
      <c r="IP83" s="86">
        <f t="shared" si="85"/>
        <v>6.9177179449499143E-148</v>
      </c>
      <c r="IQ83" s="86">
        <f t="shared" si="85"/>
        <v>1.0428120407882563E-141</v>
      </c>
      <c r="IR83" s="86">
        <f t="shared" si="85"/>
        <v>6.339849387404842E-132</v>
      </c>
      <c r="IS83" s="86">
        <f t="shared" si="85"/>
        <v>2.5709244662298159E-168</v>
      </c>
      <c r="IT83" s="86">
        <f t="shared" si="85"/>
        <v>3.0685272567594348E-148</v>
      </c>
      <c r="IU83" s="86">
        <f t="shared" si="85"/>
        <v>6.7757087211058831E-141</v>
      </c>
      <c r="IV83" s="86">
        <f t="shared" si="85"/>
        <v>1.1344310911456918E-157</v>
      </c>
      <c r="IW83" s="86">
        <f t="shared" si="85"/>
        <v>4.7291399150169258E-106</v>
      </c>
      <c r="IY83" s="86">
        <f t="shared" si="86"/>
        <v>0.31841031374549394</v>
      </c>
      <c r="IZ83" s="86">
        <f t="shared" si="86"/>
        <v>0.32392099513909861</v>
      </c>
      <c r="JA83" s="86">
        <f t="shared" si="86"/>
        <v>0.31632015136379371</v>
      </c>
      <c r="JB83" s="86">
        <f t="shared" si="86"/>
        <v>0.31662132094348844</v>
      </c>
      <c r="JC83" s="86">
        <f t="shared" si="86"/>
        <v>0.29466852244969161</v>
      </c>
      <c r="JD83" s="86">
        <f t="shared" si="86"/>
        <v>0.28738528571122324</v>
      </c>
      <c r="JE83" s="86">
        <f t="shared" si="86"/>
        <v>0.29193752650543414</v>
      </c>
      <c r="JF83" s="86">
        <f t="shared" si="86"/>
        <v>0.27325295377891823</v>
      </c>
      <c r="JG83" s="86">
        <f t="shared" si="86"/>
        <v>0.28122574999455391</v>
      </c>
      <c r="JH83" s="86">
        <f t="shared" si="86"/>
        <v>0.32528107802142375</v>
      </c>
      <c r="JI83" s="86">
        <f t="shared" si="86"/>
        <v>0.28316672027753931</v>
      </c>
      <c r="JJ83" s="86">
        <f t="shared" si="86"/>
        <v>0.27309537630413222</v>
      </c>
      <c r="JK83" s="86">
        <f t="shared" si="86"/>
        <v>0.29865202538787883</v>
      </c>
      <c r="JL83" s="86">
        <f t="shared" si="86"/>
        <v>0.25854100337371355</v>
      </c>
      <c r="JM83" s="86">
        <f t="shared" si="86"/>
        <v>0.2301136778554668</v>
      </c>
    </row>
    <row r="84" spans="2:273" x14ac:dyDescent="0.25">
      <c r="B84" s="2">
        <v>57</v>
      </c>
      <c r="C84" s="37">
        <v>196.74600000000001</v>
      </c>
      <c r="D84" s="37">
        <v>200.44399999999999</v>
      </c>
      <c r="E84" s="37">
        <v>206.77799999999999</v>
      </c>
      <c r="F84" s="37">
        <v>207.41300000000001</v>
      </c>
      <c r="G84" s="37">
        <v>203.238</v>
      </c>
      <c r="H84" s="37">
        <v>197.952</v>
      </c>
      <c r="I84" s="37">
        <v>209.96799999999999</v>
      </c>
      <c r="J84" s="37">
        <v>200.79400000000001</v>
      </c>
      <c r="K84" s="37">
        <v>200.65100000000001</v>
      </c>
      <c r="L84" s="37">
        <v>197.762</v>
      </c>
      <c r="M84" s="37">
        <v>192.88900000000001</v>
      </c>
      <c r="N84" s="37">
        <v>190.79400000000001</v>
      </c>
      <c r="O84" s="37">
        <v>202.095</v>
      </c>
      <c r="P84" s="37">
        <v>184.29</v>
      </c>
      <c r="Q84" s="37">
        <v>146.75800000000001</v>
      </c>
      <c r="S84" s="4">
        <f t="shared" si="88"/>
        <v>191.8414671678307</v>
      </c>
      <c r="T84" s="4">
        <f t="shared" si="88"/>
        <v>194.00155170036007</v>
      </c>
      <c r="U84" s="4">
        <f t="shared" si="88"/>
        <v>199.32195798424075</v>
      </c>
      <c r="V84" s="4">
        <f t="shared" si="88"/>
        <v>202.06099500206847</v>
      </c>
      <c r="W84" s="4">
        <f t="shared" si="88"/>
        <v>194.40266682196594</v>
      </c>
      <c r="X84" s="4">
        <f t="shared" si="88"/>
        <v>190.48456754822294</v>
      </c>
      <c r="Y84" s="4">
        <f t="shared" si="88"/>
        <v>202.05748506984941</v>
      </c>
      <c r="Z84" s="4">
        <f t="shared" si="88"/>
        <v>191.11591689374046</v>
      </c>
      <c r="AA84" s="4">
        <f t="shared" si="88"/>
        <v>192.51054339217384</v>
      </c>
      <c r="AB84" s="4">
        <f t="shared" si="88"/>
        <v>194.66310512956352</v>
      </c>
      <c r="AC84" s="4">
        <f t="shared" si="88"/>
        <v>189.63984822917288</v>
      </c>
      <c r="AD84" s="4">
        <f t="shared" si="88"/>
        <v>181.46081974725632</v>
      </c>
      <c r="AE84" s="4">
        <f t="shared" si="88"/>
        <v>197.57221724016955</v>
      </c>
      <c r="AF84" s="4">
        <f t="shared" si="88"/>
        <v>179.57271472733504</v>
      </c>
      <c r="AG84" s="4">
        <f t="shared" si="88"/>
        <v>143.21091676133412</v>
      </c>
      <c r="AI84" s="4">
        <f t="shared" si="89"/>
        <v>4.9045328321693091</v>
      </c>
      <c r="AJ84" s="4">
        <f t="shared" si="89"/>
        <v>6.4424482996399206</v>
      </c>
      <c r="AK84" s="4">
        <f t="shared" si="89"/>
        <v>7.4560420157592375</v>
      </c>
      <c r="AL84" s="4">
        <f t="shared" si="89"/>
        <v>5.3520049979315445</v>
      </c>
      <c r="AM84" s="4">
        <f t="shared" si="89"/>
        <v>8.8353331780340625</v>
      </c>
      <c r="AN84" s="4">
        <f t="shared" si="89"/>
        <v>7.4674324517770572</v>
      </c>
      <c r="AO84" s="4">
        <f t="shared" si="89"/>
        <v>7.9105149301505833</v>
      </c>
      <c r="AP84" s="4">
        <f t="shared" si="89"/>
        <v>9.6780831062595496</v>
      </c>
      <c r="AQ84" s="4">
        <f t="shared" si="89"/>
        <v>8.1404566078261666</v>
      </c>
      <c r="AR84" s="4">
        <f t="shared" si="89"/>
        <v>3.0988948704364816</v>
      </c>
      <c r="AS84" s="4">
        <f t="shared" si="89"/>
        <v>3.249151770827126</v>
      </c>
      <c r="AT84" s="4">
        <f t="shared" si="89"/>
        <v>9.3331802527436878</v>
      </c>
      <c r="AU84" s="4">
        <f t="shared" si="89"/>
        <v>4.5227827598304486</v>
      </c>
      <c r="AV84" s="4">
        <f t="shared" si="89"/>
        <v>4.7172852726649523</v>
      </c>
      <c r="AW84" s="4">
        <f t="shared" si="89"/>
        <v>3.5470832386658913</v>
      </c>
      <c r="AY84" s="2">
        <f t="shared" si="80"/>
        <v>54.85097257859556</v>
      </c>
      <c r="AZ84" s="2">
        <f t="shared" si="80"/>
        <v>53.758377463002184</v>
      </c>
      <c r="BA84" s="2">
        <f t="shared" si="80"/>
        <v>54.44114770308984</v>
      </c>
      <c r="BB84" s="2">
        <f t="shared" si="80"/>
        <v>57.729777605369193</v>
      </c>
      <c r="BC84" s="2">
        <f t="shared" si="80"/>
        <v>58.710865172203512</v>
      </c>
      <c r="BD84" s="2">
        <f t="shared" si="80"/>
        <v>58.631505131469737</v>
      </c>
      <c r="BE84" s="2">
        <f t="shared" si="80"/>
        <v>61.352825389712855</v>
      </c>
      <c r="BF84" s="2">
        <f t="shared" si="80"/>
        <v>61.625230278069445</v>
      </c>
      <c r="BG84" s="2">
        <f t="shared" si="80"/>
        <v>60.079245998318939</v>
      </c>
      <c r="BH84" s="2">
        <f t="shared" si="80"/>
        <v>59.230057556840833</v>
      </c>
      <c r="BI84" s="2">
        <f t="shared" si="80"/>
        <v>61.247773047426797</v>
      </c>
      <c r="BJ84" s="2">
        <f t="shared" si="80"/>
        <v>58.196529532803822</v>
      </c>
      <c r="BK84" s="2">
        <f t="shared" si="80"/>
        <v>59.615162089243164</v>
      </c>
      <c r="BL84" s="2">
        <f t="shared" si="80"/>
        <v>58.833857059710134</v>
      </c>
      <c r="BM84" s="2">
        <f t="shared" si="80"/>
        <v>55.726349737130235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68.119993657505276</v>
      </c>
      <c r="DL84" s="2">
        <f t="shared" si="90"/>
        <v>67.365070658779686</v>
      </c>
      <c r="DM84" s="2">
        <f t="shared" si="90"/>
        <v>66.14768498942918</v>
      </c>
      <c r="DN84" s="2">
        <f t="shared" si="90"/>
        <v>70.500883720930233</v>
      </c>
      <c r="DO84" s="2">
        <f t="shared" si="90"/>
        <v>72.400046187505083</v>
      </c>
      <c r="DP84" s="2">
        <f t="shared" si="90"/>
        <v>71.62385140440955</v>
      </c>
      <c r="DQ84" s="2">
        <f t="shared" si="90"/>
        <v>73.247416659914109</v>
      </c>
      <c r="DR84" s="2">
        <f t="shared" si="90"/>
        <v>72.787991637630668</v>
      </c>
      <c r="DS84" s="2">
        <f t="shared" si="90"/>
        <v>69.953190766550534</v>
      </c>
      <c r="DT84" s="2">
        <f t="shared" si="90"/>
        <v>71.543583509513766</v>
      </c>
      <c r="DU84" s="2">
        <f t="shared" si="90"/>
        <v>77.153947233468273</v>
      </c>
      <c r="DV84" s="2">
        <f t="shared" si="90"/>
        <v>68.11015320648346</v>
      </c>
      <c r="DW84" s="2">
        <f t="shared" si="90"/>
        <v>71.439800348432044</v>
      </c>
      <c r="DX84" s="2">
        <f t="shared" si="90"/>
        <v>67.444476529160738</v>
      </c>
      <c r="DY84" s="2">
        <f t="shared" si="90"/>
        <v>59.386903225806456</v>
      </c>
      <c r="EA84" s="2">
        <f>CE$228*$B84+CE$229</f>
        <v>51.255854925850521</v>
      </c>
      <c r="EB84" s="2">
        <f t="shared" si="91"/>
        <v>50.228828682673587</v>
      </c>
      <c r="EC84" s="2">
        <f t="shared" si="91"/>
        <v>51.154414070430235</v>
      </c>
      <c r="ED84" s="2">
        <f t="shared" si="91"/>
        <v>53.870546962769424</v>
      </c>
      <c r="EE84" s="2">
        <f t="shared" si="91"/>
        <v>54.293111730823206</v>
      </c>
      <c r="EF84" s="2">
        <f t="shared" si="91"/>
        <v>54.412328724062107</v>
      </c>
      <c r="EG84" s="2">
        <f t="shared" si="91"/>
        <v>57.574003791030982</v>
      </c>
      <c r="EH84" s="2">
        <f t="shared" si="91"/>
        <v>57.731903794416425</v>
      </c>
      <c r="EI84" s="2">
        <f t="shared" si="91"/>
        <v>56.776888600979618</v>
      </c>
      <c r="EJ84" s="2">
        <f t="shared" si="91"/>
        <v>55.547336902836548</v>
      </c>
      <c r="EK84" s="2">
        <f t="shared" si="91"/>
        <v>55.633888188769632</v>
      </c>
      <c r="EL84" s="2">
        <f t="shared" si="91"/>
        <v>55.184951702309114</v>
      </c>
      <c r="EM84" s="2">
        <f t="shared" si="91"/>
        <v>55.746882760223052</v>
      </c>
      <c r="EN84" s="2">
        <f t="shared" si="91"/>
        <v>55.506632728533454</v>
      </c>
      <c r="EO84" s="2">
        <f t="shared" si="91"/>
        <v>54.0790366335264</v>
      </c>
      <c r="EQ84" s="2">
        <f t="shared" si="92"/>
        <v>50.314080890517374</v>
      </c>
      <c r="ER84" s="2">
        <f t="shared" si="92"/>
        <v>50.219684068859543</v>
      </c>
      <c r="ES84" s="2">
        <f t="shared" si="92"/>
        <v>51.361324624421172</v>
      </c>
      <c r="ET84" s="2">
        <f t="shared" si="92"/>
        <v>53.041219343782437</v>
      </c>
      <c r="EU84" s="2">
        <f t="shared" si="92"/>
        <v>53.821800808759669</v>
      </c>
      <c r="EV84" s="2">
        <f t="shared" si="92"/>
        <v>54.984057675158176</v>
      </c>
      <c r="EW84" s="2">
        <f t="shared" si="92"/>
        <v>58.528709303087481</v>
      </c>
      <c r="EX84" s="2">
        <f t="shared" si="92"/>
        <v>58.251968181465557</v>
      </c>
      <c r="EY84" s="2">
        <f t="shared" si="92"/>
        <v>57.011055785239961</v>
      </c>
      <c r="EZ84" s="2">
        <f t="shared" si="92"/>
        <v>55.389771651297025</v>
      </c>
      <c r="FA84" s="2">
        <f t="shared" si="92"/>
        <v>55.662470187938396</v>
      </c>
      <c r="FB84" s="2">
        <f t="shared" si="92"/>
        <v>55.661593956424255</v>
      </c>
      <c r="FC84" s="2">
        <f t="shared" si="92"/>
        <v>54.591251146591532</v>
      </c>
      <c r="FD84" s="2">
        <f t="shared" si="92"/>
        <v>54.593221000306428</v>
      </c>
      <c r="FE84" s="2">
        <f t="shared" si="92"/>
        <v>53.869659988914407</v>
      </c>
      <c r="FG84" s="2">
        <f t="shared" si="93"/>
        <v>0.78681156461442103</v>
      </c>
      <c r="FH84" s="2">
        <f t="shared" si="93"/>
        <v>0.79403009329508978</v>
      </c>
      <c r="FI84" s="2">
        <f t="shared" si="93"/>
        <v>0.78078794867299894</v>
      </c>
      <c r="FJ84" s="2">
        <f t="shared" si="93"/>
        <v>0.76793384037467438</v>
      </c>
      <c r="FK84" s="2">
        <f t="shared" si="93"/>
        <v>0.75601483283191573</v>
      </c>
      <c r="FL84" s="2">
        <f t="shared" si="93"/>
        <v>0.75486877149236375</v>
      </c>
      <c r="FM84" s="2">
        <f t="shared" si="93"/>
        <v>0.75891316118022512</v>
      </c>
      <c r="FN84" s="2">
        <f t="shared" si="93"/>
        <v>0.74141620739589609</v>
      </c>
      <c r="FO84" s="2">
        <f t="shared" si="93"/>
        <v>0.74937359131848091</v>
      </c>
      <c r="FP84" s="2">
        <f t="shared" si="93"/>
        <v>0.76977488185035248</v>
      </c>
      <c r="FQ84" s="2">
        <f t="shared" si="93"/>
        <v>0.7391325846865946</v>
      </c>
      <c r="FR84" s="2">
        <f t="shared" si="93"/>
        <v>0.76700294958511084</v>
      </c>
      <c r="FS84" s="2">
        <f t="shared" si="93"/>
        <v>0.75349360496998796</v>
      </c>
      <c r="FT84" s="2">
        <f t="shared" si="93"/>
        <v>0.72128044357819143</v>
      </c>
      <c r="FU84" s="2">
        <f t="shared" si="93"/>
        <v>0.68964385261744654</v>
      </c>
      <c r="FW84" s="2">
        <f t="shared" si="82"/>
        <v>1.2922163620272521E-4</v>
      </c>
      <c r="FX84" s="2">
        <f t="shared" si="82"/>
        <v>1.5099191472583244E-4</v>
      </c>
      <c r="FY84" s="2">
        <f t="shared" si="82"/>
        <v>1.3512314298517287E-4</v>
      </c>
      <c r="FZ84" s="2">
        <f t="shared" si="82"/>
        <v>1.2991505411464232E-4</v>
      </c>
      <c r="GA84" s="2">
        <f t="shared" si="82"/>
        <v>1.4849843593777693E-4</v>
      </c>
      <c r="GB84" s="2">
        <f t="shared" si="82"/>
        <v>1.6565242470220154E-4</v>
      </c>
      <c r="GC84" s="2">
        <f t="shared" si="82"/>
        <v>1.7600883575537486E-4</v>
      </c>
      <c r="GD84" s="2">
        <f t="shared" si="82"/>
        <v>1.2726765337647255E-4</v>
      </c>
      <c r="GE84" s="2">
        <f t="shared" si="82"/>
        <v>1.200248440181343E-4</v>
      </c>
      <c r="GF84" s="2">
        <f t="shared" si="82"/>
        <v>1.0859608135187088E-4</v>
      </c>
      <c r="GG84" s="2">
        <f t="shared" si="82"/>
        <v>9.3704948333800671E-5</v>
      </c>
      <c r="GH84" s="2">
        <f t="shared" si="82"/>
        <v>9.232082052594047E-5</v>
      </c>
      <c r="GI84" s="2">
        <f t="shared" si="82"/>
        <v>1.0835040413079826E-4</v>
      </c>
      <c r="GJ84" s="2">
        <f t="shared" si="82"/>
        <v>9.4368798135950805E-5</v>
      </c>
      <c r="GK84" s="2">
        <f t="shared" si="82"/>
        <v>7.6048581221221435E-5</v>
      </c>
      <c r="GM84" s="86">
        <f t="shared" si="83"/>
        <v>0.37570561026723198</v>
      </c>
      <c r="GN84" s="86">
        <f t="shared" si="83"/>
        <v>0.38049438037808714</v>
      </c>
      <c r="GO84" s="86">
        <f t="shared" si="83"/>
        <v>0.37561798046430694</v>
      </c>
      <c r="GP84" s="86">
        <f t="shared" si="83"/>
        <v>0.38023533070701304</v>
      </c>
      <c r="GQ84" s="86">
        <f t="shared" si="83"/>
        <v>0.357861028363543</v>
      </c>
      <c r="GR84" s="86">
        <f t="shared" si="83"/>
        <v>0.34931458119448783</v>
      </c>
      <c r="GS84" s="86">
        <f t="shared" si="83"/>
        <v>0.35348626104897551</v>
      </c>
      <c r="GT84" s="86">
        <f t="shared" si="83"/>
        <v>0.33634252664548281</v>
      </c>
      <c r="GU84" s="86">
        <f t="shared" si="83"/>
        <v>0.34327697624137465</v>
      </c>
      <c r="GV84" s="86">
        <f t="shared" si="83"/>
        <v>0.38989283109066414</v>
      </c>
      <c r="GW84" s="86">
        <f t="shared" si="83"/>
        <v>0.34828367598861359</v>
      </c>
      <c r="GX84" s="86">
        <f t="shared" si="83"/>
        <v>0.32778475233496374</v>
      </c>
      <c r="GY84" s="86">
        <f t="shared" si="83"/>
        <v>0.36217830180372734</v>
      </c>
      <c r="GZ84" s="86">
        <f t="shared" si="83"/>
        <v>0.32341627321106081</v>
      </c>
      <c r="HA84" s="86">
        <f t="shared" si="83"/>
        <v>0.29934996072593206</v>
      </c>
      <c r="HC84" s="86">
        <f t="shared" si="73"/>
        <v>4.0372904374343486E-5</v>
      </c>
      <c r="HD84" s="86">
        <f t="shared" si="73"/>
        <v>5.9484569857392707E-5</v>
      </c>
      <c r="HE84" s="86">
        <f t="shared" si="73"/>
        <v>7.2834514495585717E-5</v>
      </c>
      <c r="HF84" s="86">
        <f t="shared" si="73"/>
        <v>1.7408485130263696E-5</v>
      </c>
      <c r="HG84" s="86">
        <f t="shared" si="87"/>
        <v>7.9242703887838668E-7</v>
      </c>
      <c r="HH84" s="86">
        <f t="shared" si="87"/>
        <v>8.4666837615723203E-6</v>
      </c>
      <c r="HI84" s="86">
        <f t="shared" si="87"/>
        <v>1.4226090638811476E-5</v>
      </c>
      <c r="HJ84" s="86">
        <f t="shared" si="87"/>
        <v>6.4269882641232918E-6</v>
      </c>
      <c r="HK84" s="86">
        <f t="shared" si="87"/>
        <v>6.714544376434748E-6</v>
      </c>
      <c r="HL84" s="86">
        <f t="shared" si="87"/>
        <v>1.6287569314275927E-5</v>
      </c>
      <c r="HM84" s="86">
        <f t="shared" si="87"/>
        <v>1.2192564937204731E-6</v>
      </c>
      <c r="HN84" s="86">
        <f t="shared" si="87"/>
        <v>3.2261880655848863E-6</v>
      </c>
      <c r="HO84" s="86">
        <f t="shared" si="87"/>
        <v>4.6556177421104668E-6</v>
      </c>
      <c r="HP84" s="86">
        <f t="shared" si="87"/>
        <v>6.8475641485805842E-7</v>
      </c>
      <c r="HQ84" s="86">
        <f t="shared" si="87"/>
        <v>2.7383969497596307E-8</v>
      </c>
      <c r="HS84" s="86">
        <f t="shared" si="84"/>
        <v>5.8053604908576886E-43</v>
      </c>
      <c r="HT84" s="86">
        <f t="shared" si="84"/>
        <v>5.3621488508960111E-39</v>
      </c>
      <c r="HU84" s="86">
        <f t="shared" si="84"/>
        <v>1.1767516041087683E-41</v>
      </c>
      <c r="HV84" s="86">
        <f t="shared" si="84"/>
        <v>2.9720893699885934E-49</v>
      </c>
      <c r="HW84" s="86">
        <f t="shared" si="84"/>
        <v>1.7687289029471376E-67</v>
      </c>
      <c r="HX84" s="86">
        <f t="shared" si="84"/>
        <v>1.6977022108534095E-52</v>
      </c>
      <c r="HY84" s="86">
        <f t="shared" si="84"/>
        <v>2.0021171159011429E-49</v>
      </c>
      <c r="HZ84" s="86">
        <f t="shared" si="84"/>
        <v>1.5466804078086216E-56</v>
      </c>
      <c r="IA84" s="86">
        <f t="shared" si="84"/>
        <v>1.2736924503453225E-54</v>
      </c>
      <c r="IB84" s="86">
        <f t="shared" si="84"/>
        <v>8.5638475298963377E-51</v>
      </c>
      <c r="IC84" s="86">
        <f t="shared" si="84"/>
        <v>2.0754764737823769E-64</v>
      </c>
      <c r="ID84" s="86">
        <f t="shared" si="84"/>
        <v>2.3793972938282769E-57</v>
      </c>
      <c r="IE84" s="86">
        <f t="shared" si="84"/>
        <v>9.7006979150045598E-55</v>
      </c>
      <c r="IF84" s="86">
        <f t="shared" si="84"/>
        <v>2.9496077839887909E-39</v>
      </c>
      <c r="IG84" s="86">
        <f t="shared" si="84"/>
        <v>3.0903414231478501E-28</v>
      </c>
      <c r="II84" s="86">
        <f t="shared" si="85"/>
        <v>1.7184610062964862E-107</v>
      </c>
      <c r="IJ84" s="86">
        <f t="shared" si="85"/>
        <v>1.8380568952065936E-97</v>
      </c>
      <c r="IK84" s="86">
        <f t="shared" si="85"/>
        <v>1.0623362183246832E-106</v>
      </c>
      <c r="IL84" s="86">
        <f t="shared" si="85"/>
        <v>1.8005608209429118E-126</v>
      </c>
      <c r="IM84" s="86">
        <f t="shared" si="85"/>
        <v>9.4316563973138243E-174</v>
      </c>
      <c r="IN84" s="86">
        <f t="shared" si="85"/>
        <v>8.8386693743899E-133</v>
      </c>
      <c r="IO84" s="86">
        <f t="shared" si="85"/>
        <v>1.6123214351789117E-124</v>
      </c>
      <c r="IP84" s="86">
        <f t="shared" si="85"/>
        <v>6.1694503632944498E-145</v>
      </c>
      <c r="IQ84" s="86">
        <f t="shared" si="85"/>
        <v>6.6935146010148795E-139</v>
      </c>
      <c r="IR84" s="86">
        <f t="shared" si="85"/>
        <v>2.4267185723776362E-129</v>
      </c>
      <c r="IS84" s="86">
        <f t="shared" si="85"/>
        <v>4.6093130826356084E-165</v>
      </c>
      <c r="IT84" s="86">
        <f t="shared" si="85"/>
        <v>2.2061726832285691E-145</v>
      </c>
      <c r="IU84" s="86">
        <f t="shared" si="85"/>
        <v>3.9018974128170767E-138</v>
      </c>
      <c r="IV84" s="86">
        <f t="shared" si="85"/>
        <v>1.2664689729547146E-154</v>
      </c>
      <c r="IW84" s="86">
        <f t="shared" si="85"/>
        <v>4.65271337348245E-104</v>
      </c>
      <c r="IY84" s="86">
        <f t="shared" si="86"/>
        <v>0.37574598317160635</v>
      </c>
      <c r="IZ84" s="86">
        <f t="shared" si="86"/>
        <v>0.38055386494794452</v>
      </c>
      <c r="JA84" s="86">
        <f t="shared" si="86"/>
        <v>0.37569081497880252</v>
      </c>
      <c r="JB84" s="86">
        <f t="shared" si="86"/>
        <v>0.38025273919214331</v>
      </c>
      <c r="JC84" s="86">
        <f t="shared" si="86"/>
        <v>0.35786182079058187</v>
      </c>
      <c r="JD84" s="86">
        <f t="shared" si="86"/>
        <v>0.34932304787824942</v>
      </c>
      <c r="JE84" s="86">
        <f t="shared" si="86"/>
        <v>0.35350048713961435</v>
      </c>
      <c r="JF84" s="86">
        <f t="shared" si="86"/>
        <v>0.33634895363374695</v>
      </c>
      <c r="JG84" s="86">
        <f t="shared" si="86"/>
        <v>0.34328369078575111</v>
      </c>
      <c r="JH84" s="86">
        <f t="shared" si="86"/>
        <v>0.3899091186599784</v>
      </c>
      <c r="JI84" s="86">
        <f t="shared" si="86"/>
        <v>0.34828489524510731</v>
      </c>
      <c r="JJ84" s="86">
        <f t="shared" si="86"/>
        <v>0.32778797852302932</v>
      </c>
      <c r="JK84" s="86">
        <f t="shared" si="86"/>
        <v>0.36218295742146944</v>
      </c>
      <c r="JL84" s="86">
        <f t="shared" si="86"/>
        <v>0.32341695796747566</v>
      </c>
      <c r="JM84" s="86">
        <f t="shared" si="86"/>
        <v>0.29934998810990154</v>
      </c>
    </row>
    <row r="85" spans="2:273" x14ac:dyDescent="0.25">
      <c r="B85" s="2">
        <v>58</v>
      </c>
      <c r="C85" s="37">
        <v>205.20599999999999</v>
      </c>
      <c r="D85" s="37">
        <v>210.095</v>
      </c>
      <c r="E85" s="37">
        <v>216.55600000000001</v>
      </c>
      <c r="F85" s="37">
        <v>217.07900000000001</v>
      </c>
      <c r="G85" s="37">
        <v>212.667</v>
      </c>
      <c r="H85" s="37">
        <v>211.68299999999999</v>
      </c>
      <c r="I85" s="37">
        <v>222.63499999999999</v>
      </c>
      <c r="J85" s="37">
        <v>209.762</v>
      </c>
      <c r="K85" s="37">
        <v>211.048</v>
      </c>
      <c r="L85" s="37">
        <v>207.84100000000001</v>
      </c>
      <c r="M85" s="37">
        <v>202.19</v>
      </c>
      <c r="N85" s="37">
        <v>200.857</v>
      </c>
      <c r="O85" s="37">
        <v>209.714</v>
      </c>
      <c r="P85" s="37">
        <v>194.37100000000001</v>
      </c>
      <c r="Q85" s="37">
        <v>155.29</v>
      </c>
      <c r="S85" s="4">
        <f t="shared" si="88"/>
        <v>204.02470789226973</v>
      </c>
      <c r="T85" s="4">
        <f t="shared" si="88"/>
        <v>206.28583702092666</v>
      </c>
      <c r="U85" s="4">
        <f t="shared" si="88"/>
        <v>213.12203703570665</v>
      </c>
      <c r="V85" s="4">
        <f t="shared" si="88"/>
        <v>216.466913516152</v>
      </c>
      <c r="W85" s="4">
        <f t="shared" si="88"/>
        <v>209.58620248722582</v>
      </c>
      <c r="X85" s="4">
        <f t="shared" si="88"/>
        <v>205.59960629051736</v>
      </c>
      <c r="Y85" s="4">
        <f t="shared" si="88"/>
        <v>217.73870837474732</v>
      </c>
      <c r="Z85" s="4">
        <f t="shared" si="88"/>
        <v>207.02109738117082</v>
      </c>
      <c r="AA85" s="4">
        <f t="shared" si="88"/>
        <v>207.85072120639956</v>
      </c>
      <c r="AB85" s="4">
        <f t="shared" si="88"/>
        <v>207.64480284964253</v>
      </c>
      <c r="AC85" s="4">
        <f t="shared" si="88"/>
        <v>203.96338027064724</v>
      </c>
      <c r="AD85" s="4">
        <f t="shared" si="88"/>
        <v>195.08677474794843</v>
      </c>
      <c r="AE85" s="4">
        <f t="shared" si="88"/>
        <v>211.68792770827045</v>
      </c>
      <c r="AF85" s="4">
        <f t="shared" si="88"/>
        <v>194.44513450183698</v>
      </c>
      <c r="AG85" s="4">
        <f t="shared" si="88"/>
        <v>155.819930687256</v>
      </c>
      <c r="AI85" s="4">
        <f t="shared" si="89"/>
        <v>1.1812921077302576</v>
      </c>
      <c r="AJ85" s="4">
        <f t="shared" si="89"/>
        <v>3.809162979073335</v>
      </c>
      <c r="AK85" s="4">
        <f t="shared" si="89"/>
        <v>3.4339629642933573</v>
      </c>
      <c r="AL85" s="4">
        <f t="shared" si="89"/>
        <v>0.61208648384800313</v>
      </c>
      <c r="AM85" s="4">
        <f t="shared" si="89"/>
        <v>3.0807975127741827</v>
      </c>
      <c r="AN85" s="4">
        <f t="shared" si="89"/>
        <v>6.0833937094826354</v>
      </c>
      <c r="AO85" s="4">
        <f t="shared" si="89"/>
        <v>4.8962916252526725</v>
      </c>
      <c r="AP85" s="4">
        <f t="shared" si="89"/>
        <v>2.7409026188291818</v>
      </c>
      <c r="AQ85" s="4">
        <f t="shared" si="89"/>
        <v>3.1972787936004465</v>
      </c>
      <c r="AR85" s="4">
        <f t="shared" si="89"/>
        <v>0.19619715035747731</v>
      </c>
      <c r="AS85" s="4">
        <f t="shared" si="89"/>
        <v>-1.7733802706472375</v>
      </c>
      <c r="AT85" s="4">
        <f t="shared" si="89"/>
        <v>5.7702252520515742</v>
      </c>
      <c r="AU85" s="4">
        <f t="shared" si="89"/>
        <v>-1.9739277082704518</v>
      </c>
      <c r="AV85" s="4">
        <f t="shared" si="89"/>
        <v>-7.4134501836965683E-2</v>
      </c>
      <c r="AW85" s="4">
        <f t="shared" si="89"/>
        <v>-0.52993068725601233</v>
      </c>
      <c r="AY85" s="2">
        <f t="shared" si="80"/>
        <v>54.553548999057142</v>
      </c>
      <c r="AZ85" s="2">
        <f t="shared" si="80"/>
        <v>53.451094745860118</v>
      </c>
      <c r="BA85" s="2">
        <f t="shared" si="80"/>
        <v>54.150970046168453</v>
      </c>
      <c r="BB85" s="2">
        <f t="shared" si="80"/>
        <v>57.405572491841653</v>
      </c>
      <c r="BC85" s="2">
        <f t="shared" si="80"/>
        <v>58.363893659355362</v>
      </c>
      <c r="BD85" s="2">
        <f t="shared" si="80"/>
        <v>58.308314636244546</v>
      </c>
      <c r="BE85" s="2">
        <f t="shared" si="80"/>
        <v>61.042742596217693</v>
      </c>
      <c r="BF85" s="2">
        <f t="shared" si="80"/>
        <v>61.312585195577007</v>
      </c>
      <c r="BG85" s="2">
        <f t="shared" si="80"/>
        <v>59.798203835163363</v>
      </c>
      <c r="BH85" s="2">
        <f t="shared" si="80"/>
        <v>58.916663506956922</v>
      </c>
      <c r="BI85" s="2">
        <f t="shared" si="80"/>
        <v>60.874964862187895</v>
      </c>
      <c r="BJ85" s="2">
        <f t="shared" si="80"/>
        <v>57.928654501804495</v>
      </c>
      <c r="BK85" s="2">
        <f t="shared" si="80"/>
        <v>59.293925923264773</v>
      </c>
      <c r="BL85" s="2">
        <f t="shared" si="80"/>
        <v>58.577321469118232</v>
      </c>
      <c r="BM85" s="2">
        <f t="shared" si="80"/>
        <v>55.573614962987115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68.374538054968269</v>
      </c>
      <c r="DL85" s="2">
        <f t="shared" si="90"/>
        <v>67.560671420468367</v>
      </c>
      <c r="DM85" s="2">
        <f t="shared" si="90"/>
        <v>66.326145877378437</v>
      </c>
      <c r="DN85" s="2">
        <f t="shared" si="90"/>
        <v>70.782229235880394</v>
      </c>
      <c r="DO85" s="2">
        <f t="shared" si="90"/>
        <v>72.693584879669402</v>
      </c>
      <c r="DP85" s="2">
        <f t="shared" si="90"/>
        <v>71.85502008456659</v>
      </c>
      <c r="DQ85" s="2">
        <f t="shared" si="90"/>
        <v>73.434875941982014</v>
      </c>
      <c r="DR85" s="2">
        <f t="shared" si="90"/>
        <v>72.956500522648099</v>
      </c>
      <c r="DS85" s="2">
        <f t="shared" si="90"/>
        <v>70.111287456446007</v>
      </c>
      <c r="DT85" s="2">
        <f t="shared" si="90"/>
        <v>71.759283902144389</v>
      </c>
      <c r="DU85" s="2">
        <f t="shared" si="90"/>
        <v>77.564968690958139</v>
      </c>
      <c r="DV85" s="2">
        <f t="shared" si="90"/>
        <v>68.290299647639202</v>
      </c>
      <c r="DW85" s="2">
        <f t="shared" si="90"/>
        <v>71.720552613240415</v>
      </c>
      <c r="DX85" s="2">
        <f t="shared" si="90"/>
        <v>67.693834992887616</v>
      </c>
      <c r="DY85" s="2">
        <f t="shared" si="90"/>
        <v>59.469290322580655</v>
      </c>
      <c r="EA85" s="2">
        <f t="shared" ref="EA85:EL116" si="94">CE$228*$B85+CE$229</f>
        <v>51.138387344875291</v>
      </c>
      <c r="EB85" s="2">
        <f t="shared" si="91"/>
        <v>50.113139195327712</v>
      </c>
      <c r="EC85" s="2">
        <f t="shared" si="91"/>
        <v>51.033431599906308</v>
      </c>
      <c r="ED85" s="2">
        <f t="shared" si="91"/>
        <v>53.719039033311546</v>
      </c>
      <c r="EE85" s="2">
        <f t="shared" si="91"/>
        <v>54.146346953469546</v>
      </c>
      <c r="EF85" s="2">
        <f t="shared" si="91"/>
        <v>54.296183179881815</v>
      </c>
      <c r="EG85" s="2">
        <f t="shared" si="91"/>
        <v>57.45223643088304</v>
      </c>
      <c r="EH85" s="2">
        <f t="shared" si="91"/>
        <v>57.608770345432532</v>
      </c>
      <c r="EI85" s="2">
        <f t="shared" si="91"/>
        <v>56.652466656280062</v>
      </c>
      <c r="EJ85" s="2">
        <f t="shared" si="91"/>
        <v>55.413666982192183</v>
      </c>
      <c r="EK85" s="2">
        <f t="shared" si="91"/>
        <v>55.502739358734516</v>
      </c>
      <c r="EL85" s="2">
        <f t="shared" si="91"/>
        <v>55.057931719037008</v>
      </c>
      <c r="EM85" s="2">
        <f t="shared" si="91"/>
        <v>55.586424163568779</v>
      </c>
      <c r="EN85" s="2">
        <f t="shared" si="91"/>
        <v>55.364585057205588</v>
      </c>
      <c r="EO85" s="2">
        <f t="shared" si="91"/>
        <v>53.974750506474841</v>
      </c>
      <c r="EQ85" s="2">
        <f t="shared" si="92"/>
        <v>50.214244227105574</v>
      </c>
      <c r="ER85" s="2">
        <f t="shared" si="92"/>
        <v>50.103948240876591</v>
      </c>
      <c r="ES85" s="2">
        <f t="shared" si="92"/>
        <v>51.236000050139332</v>
      </c>
      <c r="ET85" s="2">
        <f t="shared" si="92"/>
        <v>52.905590750597291</v>
      </c>
      <c r="EU85" s="2">
        <f t="shared" si="92"/>
        <v>53.683705728787714</v>
      </c>
      <c r="EV85" s="2">
        <f t="shared" si="92"/>
        <v>54.856683168692918</v>
      </c>
      <c r="EW85" s="2">
        <f t="shared" si="92"/>
        <v>58.388262664548812</v>
      </c>
      <c r="EX85" s="2">
        <f t="shared" si="92"/>
        <v>58.119014278521824</v>
      </c>
      <c r="EY85" s="2">
        <f t="shared" si="92"/>
        <v>56.882282758908346</v>
      </c>
      <c r="EZ85" s="2">
        <f t="shared" si="92"/>
        <v>55.258889669646635</v>
      </c>
      <c r="FA85" s="2">
        <f t="shared" si="92"/>
        <v>55.531093698989707</v>
      </c>
      <c r="FB85" s="2">
        <f t="shared" si="92"/>
        <v>55.525894313132397</v>
      </c>
      <c r="FC85" s="2">
        <f t="shared" si="92"/>
        <v>54.451516369692072</v>
      </c>
      <c r="FD85" s="2">
        <f t="shared" si="92"/>
        <v>54.467469669628777</v>
      </c>
      <c r="FE85" s="2">
        <f t="shared" si="92"/>
        <v>53.768362657375881</v>
      </c>
      <c r="FG85" s="2">
        <f t="shared" si="93"/>
        <v>0.8018529397522286</v>
      </c>
      <c r="FH85" s="2">
        <f t="shared" si="93"/>
        <v>0.80868600618780606</v>
      </c>
      <c r="FI85" s="2">
        <f t="shared" si="93"/>
        <v>0.79614420451251622</v>
      </c>
      <c r="FJ85" s="2">
        <f t="shared" si="93"/>
        <v>0.78394137976397671</v>
      </c>
      <c r="FK85" s="2">
        <f t="shared" si="93"/>
        <v>0.77260107131403821</v>
      </c>
      <c r="FL85" s="2">
        <f t="shared" si="93"/>
        <v>0.77150937310021916</v>
      </c>
      <c r="FM85" s="2">
        <f t="shared" si="93"/>
        <v>0.77536091442557253</v>
      </c>
      <c r="FN85" s="2">
        <f t="shared" si="93"/>
        <v>0.75867808427388128</v>
      </c>
      <c r="FO85" s="2">
        <f t="shared" si="93"/>
        <v>0.76627172758456918</v>
      </c>
      <c r="FP85" s="2">
        <f t="shared" si="93"/>
        <v>0.78569086920597775</v>
      </c>
      <c r="FQ85" s="2">
        <f t="shared" si="93"/>
        <v>0.75649683858764893</v>
      </c>
      <c r="FR85" s="2">
        <f t="shared" si="93"/>
        <v>0.7830565604077534</v>
      </c>
      <c r="FS85" s="2">
        <f t="shared" si="93"/>
        <v>0.77019914020929003</v>
      </c>
      <c r="FT85" s="2">
        <f t="shared" si="93"/>
        <v>0.73941405557158801</v>
      </c>
      <c r="FU85" s="2">
        <f t="shared" si="93"/>
        <v>0.70900535446549406</v>
      </c>
      <c r="FW85" s="2">
        <f t="shared" si="82"/>
        <v>1.4168694014518284E-4</v>
      </c>
      <c r="FX85" s="2">
        <f t="shared" si="82"/>
        <v>1.6555693055219292E-4</v>
      </c>
      <c r="FY85" s="2">
        <f t="shared" si="82"/>
        <v>1.4815764862971382E-4</v>
      </c>
      <c r="FZ85" s="2">
        <f t="shared" si="82"/>
        <v>1.4244723875803998E-4</v>
      </c>
      <c r="GA85" s="2">
        <f t="shared" si="82"/>
        <v>1.628229644251216E-4</v>
      </c>
      <c r="GB85" s="2">
        <f t="shared" si="82"/>
        <v>1.8163136901944271E-4</v>
      </c>
      <c r="GC85" s="2">
        <f t="shared" si="82"/>
        <v>1.9298657362641831E-4</v>
      </c>
      <c r="GD85" s="2">
        <f t="shared" si="82"/>
        <v>1.395444935970632E-4</v>
      </c>
      <c r="GE85" s="2">
        <f t="shared" si="82"/>
        <v>1.3160310052636126E-4</v>
      </c>
      <c r="GF85" s="2">
        <f t="shared" si="82"/>
        <v>1.1907198785335965E-4</v>
      </c>
      <c r="GG85" s="2">
        <f t="shared" si="82"/>
        <v>1.0274450385865348E-4</v>
      </c>
      <c r="GH85" s="2">
        <f t="shared" si="82"/>
        <v>1.0122686513449723E-4</v>
      </c>
      <c r="GI85" s="2">
        <f t="shared" si="82"/>
        <v>1.1880261377535655E-4</v>
      </c>
      <c r="GJ85" s="2">
        <f t="shared" si="82"/>
        <v>1.0347238748470508E-4</v>
      </c>
      <c r="GK85" s="2">
        <f t="shared" si="82"/>
        <v>8.3384999358456855E-5</v>
      </c>
      <c r="GM85" s="86">
        <f t="shared" si="83"/>
        <v>0.43701085008087887</v>
      </c>
      <c r="GN85" s="86">
        <f t="shared" si="83"/>
        <v>0.44130809889486877</v>
      </c>
      <c r="GO85" s="86">
        <f t="shared" si="83"/>
        <v>0.44008259788910181</v>
      </c>
      <c r="GP85" s="86">
        <f t="shared" si="83"/>
        <v>0.44963934234141978</v>
      </c>
      <c r="GQ85" s="86">
        <f t="shared" si="83"/>
        <v>0.42837911786604849</v>
      </c>
      <c r="GR85" s="86">
        <f t="shared" si="83"/>
        <v>0.41877425383010797</v>
      </c>
      <c r="GS85" s="86">
        <f t="shared" si="83"/>
        <v>0.42212965140041575</v>
      </c>
      <c r="GT85" s="86">
        <f t="shared" si="83"/>
        <v>0.40736947167971743</v>
      </c>
      <c r="GU85" s="86">
        <f t="shared" si="83"/>
        <v>0.41232282250232777</v>
      </c>
      <c r="GV85" s="86">
        <f t="shared" si="83"/>
        <v>0.4597551268825516</v>
      </c>
      <c r="GW85" s="86">
        <f t="shared" si="83"/>
        <v>0.41908500953763267</v>
      </c>
      <c r="GX85" s="86">
        <f t="shared" si="83"/>
        <v>0.38871915074493413</v>
      </c>
      <c r="GY85" s="86">
        <f t="shared" si="83"/>
        <v>0.43052481945933208</v>
      </c>
      <c r="GZ85" s="86">
        <f t="shared" si="83"/>
        <v>0.39431720481483895</v>
      </c>
      <c r="HA85" s="86">
        <f t="shared" si="83"/>
        <v>0.37585727134657965</v>
      </c>
      <c r="HC85" s="86">
        <f t="shared" si="73"/>
        <v>7.122179059641585E-5</v>
      </c>
      <c r="HD85" s="86">
        <f t="shared" si="73"/>
        <v>1.0194293698362912E-4</v>
      </c>
      <c r="HE85" s="86">
        <f t="shared" si="73"/>
        <v>1.2633385722985845E-4</v>
      </c>
      <c r="HF85" s="86">
        <f t="shared" si="73"/>
        <v>3.309708512578437E-5</v>
      </c>
      <c r="HG85" s="86">
        <f t="shared" si="87"/>
        <v>1.8920703326419699E-6</v>
      </c>
      <c r="HH85" s="86">
        <f t="shared" si="87"/>
        <v>1.7039041484993606E-5</v>
      </c>
      <c r="HI85" s="86">
        <f t="shared" si="87"/>
        <v>2.7687087053370915E-5</v>
      </c>
      <c r="HJ85" s="86">
        <f t="shared" si="87"/>
        <v>1.318043487504487E-5</v>
      </c>
      <c r="HK85" s="86">
        <f t="shared" si="87"/>
        <v>1.3485023299925219E-5</v>
      </c>
      <c r="HL85" s="86">
        <f t="shared" si="87"/>
        <v>3.0864308521781515E-5</v>
      </c>
      <c r="HM85" s="86">
        <f t="shared" si="87"/>
        <v>2.6968170157774375E-6</v>
      </c>
      <c r="HN85" s="86">
        <f t="shared" si="87"/>
        <v>6.5987178812711674E-6</v>
      </c>
      <c r="HO85" s="86">
        <f t="shared" si="87"/>
        <v>9.3631659176022009E-6</v>
      </c>
      <c r="HP85" s="86">
        <f t="shared" si="87"/>
        <v>1.555259240926144E-6</v>
      </c>
      <c r="HQ85" s="86">
        <f t="shared" si="87"/>
        <v>7.7705663498264884E-8</v>
      </c>
      <c r="HS85" s="86">
        <f t="shared" si="84"/>
        <v>9.3898301332686578E-42</v>
      </c>
      <c r="HT85" s="86">
        <f t="shared" si="84"/>
        <v>6.9568687537199348E-38</v>
      </c>
      <c r="HU85" s="86">
        <f t="shared" si="84"/>
        <v>1.8269199475164105E-40</v>
      </c>
      <c r="HV85" s="86">
        <f t="shared" si="84"/>
        <v>7.6301811900371405E-48</v>
      </c>
      <c r="HW85" s="86">
        <f t="shared" si="84"/>
        <v>1.6689912222895287E-65</v>
      </c>
      <c r="HX85" s="86">
        <f t="shared" si="84"/>
        <v>5.809977910794667E-51</v>
      </c>
      <c r="HY85" s="86">
        <f t="shared" si="84"/>
        <v>5.6404222431923161E-48</v>
      </c>
      <c r="HZ85" s="86">
        <f t="shared" si="84"/>
        <v>6.4109904315869338E-55</v>
      </c>
      <c r="IA85" s="86">
        <f t="shared" si="84"/>
        <v>4.4705666628782589E-53</v>
      </c>
      <c r="IB85" s="86">
        <f t="shared" si="84"/>
        <v>2.2534518276573368E-49</v>
      </c>
      <c r="IC85" s="86">
        <f t="shared" si="84"/>
        <v>1.2690648519802912E-62</v>
      </c>
      <c r="ID85" s="86">
        <f t="shared" si="84"/>
        <v>8.963614608259725E-56</v>
      </c>
      <c r="IE85" s="86">
        <f t="shared" si="84"/>
        <v>3.253575169536741E-53</v>
      </c>
      <c r="IF85" s="86">
        <f t="shared" si="84"/>
        <v>3.3145214408044328E-38</v>
      </c>
      <c r="IG85" s="86">
        <f t="shared" si="84"/>
        <v>1.6383800450002037E-27</v>
      </c>
      <c r="II85" s="86">
        <f t="shared" si="85"/>
        <v>2.4846689549266661E-105</v>
      </c>
      <c r="IJ85" s="86">
        <f t="shared" si="85"/>
        <v>1.7950827168608931E-95</v>
      </c>
      <c r="IK85" s="86">
        <f t="shared" si="85"/>
        <v>1.5167867553366535E-104</v>
      </c>
      <c r="IL85" s="86">
        <f t="shared" si="85"/>
        <v>6.3794509856832512E-124</v>
      </c>
      <c r="IM85" s="86">
        <f t="shared" si="85"/>
        <v>3.4984498265109461E-170</v>
      </c>
      <c r="IN85" s="86">
        <f t="shared" si="85"/>
        <v>5.0018291056193622E-130</v>
      </c>
      <c r="IO85" s="86">
        <f t="shared" si="85"/>
        <v>6.3769051584944666E-122</v>
      </c>
      <c r="IP85" s="86">
        <f t="shared" si="85"/>
        <v>5.134274005782045E-142</v>
      </c>
      <c r="IQ85" s="86">
        <f t="shared" si="85"/>
        <v>4.0243399948863834E-136</v>
      </c>
      <c r="IR85" s="86">
        <f t="shared" si="85"/>
        <v>8.7521561243815489E-127</v>
      </c>
      <c r="IS85" s="86">
        <f t="shared" si="85"/>
        <v>7.6757313510717302E-162</v>
      </c>
      <c r="IT85" s="86">
        <f t="shared" si="85"/>
        <v>1.4867963263960225E-142</v>
      </c>
      <c r="IU85" s="86">
        <f t="shared" si="85"/>
        <v>2.1085218325549895E-135</v>
      </c>
      <c r="IV85" s="86">
        <f t="shared" si="85"/>
        <v>1.319343061910054E-151</v>
      </c>
      <c r="IW85" s="86">
        <f t="shared" si="85"/>
        <v>4.3797643086256161E-102</v>
      </c>
      <c r="IY85" s="86">
        <f t="shared" si="86"/>
        <v>0.4370820718714753</v>
      </c>
      <c r="IZ85" s="86">
        <f t="shared" si="86"/>
        <v>0.4414100418318524</v>
      </c>
      <c r="JA85" s="86">
        <f t="shared" si="86"/>
        <v>0.44020893174633169</v>
      </c>
      <c r="JB85" s="86">
        <f t="shared" si="86"/>
        <v>0.44967243942654556</v>
      </c>
      <c r="JC85" s="86">
        <f t="shared" si="86"/>
        <v>0.42838100993638112</v>
      </c>
      <c r="JD85" s="86">
        <f t="shared" si="86"/>
        <v>0.41879129287159295</v>
      </c>
      <c r="JE85" s="86">
        <f t="shared" si="86"/>
        <v>0.42215733848746911</v>
      </c>
      <c r="JF85" s="86">
        <f t="shared" si="86"/>
        <v>0.40738265211459246</v>
      </c>
      <c r="JG85" s="86">
        <f t="shared" si="86"/>
        <v>0.41233630752562772</v>
      </c>
      <c r="JH85" s="86">
        <f t="shared" si="86"/>
        <v>0.45978599119107338</v>
      </c>
      <c r="JI85" s="86">
        <f t="shared" si="86"/>
        <v>0.41908770635464843</v>
      </c>
      <c r="JJ85" s="86">
        <f t="shared" si="86"/>
        <v>0.38872574946281541</v>
      </c>
      <c r="JK85" s="86">
        <f t="shared" si="86"/>
        <v>0.43053418262524967</v>
      </c>
      <c r="JL85" s="86">
        <f t="shared" si="86"/>
        <v>0.3943187600740799</v>
      </c>
      <c r="JM85" s="86">
        <f t="shared" si="86"/>
        <v>0.37585734905224316</v>
      </c>
    </row>
    <row r="86" spans="2:273" x14ac:dyDescent="0.25">
      <c r="B86" s="2">
        <v>59</v>
      </c>
      <c r="C86" s="37">
        <v>211.60300000000001</v>
      </c>
      <c r="D86" s="37">
        <v>214.92099999999999</v>
      </c>
      <c r="E86" s="37">
        <v>221.92099999999999</v>
      </c>
      <c r="F86" s="37">
        <v>224.88900000000001</v>
      </c>
      <c r="G86" s="37">
        <v>218.63499999999999</v>
      </c>
      <c r="H86" s="37">
        <v>218.524</v>
      </c>
      <c r="I86" s="37">
        <v>229.238</v>
      </c>
      <c r="J86" s="37">
        <v>218.27</v>
      </c>
      <c r="K86" s="37">
        <v>217.571</v>
      </c>
      <c r="L86" s="37">
        <v>212.905</v>
      </c>
      <c r="M86" s="37">
        <v>207.65100000000001</v>
      </c>
      <c r="N86" s="37">
        <v>210.15899999999999</v>
      </c>
      <c r="O86" s="37">
        <v>215.54</v>
      </c>
      <c r="P86" s="37">
        <v>201.53200000000001</v>
      </c>
      <c r="Q86" s="37">
        <v>162.59700000000001</v>
      </c>
      <c r="S86" s="4">
        <f t="shared" si="88"/>
        <v>213.93309070626262</v>
      </c>
      <c r="T86" s="4">
        <f t="shared" si="88"/>
        <v>216.57721383137624</v>
      </c>
      <c r="U86" s="4">
        <f t="shared" si="88"/>
        <v>224.79707707294747</v>
      </c>
      <c r="V86" s="4">
        <f t="shared" si="88"/>
        <v>228.26127183168157</v>
      </c>
      <c r="W86" s="4">
        <f t="shared" si="88"/>
        <v>223.02198205081879</v>
      </c>
      <c r="X86" s="4">
        <f t="shared" si="88"/>
        <v>219.34496717554808</v>
      </c>
      <c r="Y86" s="4">
        <f t="shared" si="88"/>
        <v>231.77546127171104</v>
      </c>
      <c r="Z86" s="4">
        <f t="shared" si="88"/>
        <v>221.14626441392403</v>
      </c>
      <c r="AA86" s="4">
        <f t="shared" si="88"/>
        <v>221.13731936871795</v>
      </c>
      <c r="AB86" s="4">
        <f t="shared" si="88"/>
        <v>217.82067668601931</v>
      </c>
      <c r="AC86" s="4">
        <f t="shared" si="88"/>
        <v>214.88095870258377</v>
      </c>
      <c r="AD86" s="4">
        <f t="shared" si="88"/>
        <v>207.7467105021386</v>
      </c>
      <c r="AE86" s="4">
        <f t="shared" si="88"/>
        <v>222.39659315248949</v>
      </c>
      <c r="AF86" s="4">
        <f t="shared" si="88"/>
        <v>205.70948639093746</v>
      </c>
      <c r="AG86" s="4">
        <f t="shared" si="88"/>
        <v>164.76203641403376</v>
      </c>
      <c r="AI86" s="4">
        <f t="shared" si="89"/>
        <v>-2.3300907062626095</v>
      </c>
      <c r="AJ86" s="4">
        <f t="shared" si="89"/>
        <v>-1.6562138313762489</v>
      </c>
      <c r="AK86" s="4">
        <f t="shared" si="89"/>
        <v>-2.8760770729474814</v>
      </c>
      <c r="AL86" s="4">
        <f t="shared" si="89"/>
        <v>-3.3722718316815588</v>
      </c>
      <c r="AM86" s="4">
        <f t="shared" si="89"/>
        <v>-4.3869820508188013</v>
      </c>
      <c r="AN86" s="4">
        <f t="shared" si="89"/>
        <v>-0.82096717554807697</v>
      </c>
      <c r="AO86" s="4">
        <f t="shared" si="89"/>
        <v>-2.5374612717110381</v>
      </c>
      <c r="AP86" s="4">
        <f t="shared" si="89"/>
        <v>-2.8762644139240194</v>
      </c>
      <c r="AQ86" s="4">
        <f t="shared" si="89"/>
        <v>-3.5663193687179557</v>
      </c>
      <c r="AR86" s="4">
        <f t="shared" si="89"/>
        <v>-4.9156766860193102</v>
      </c>
      <c r="AS86" s="4">
        <f t="shared" si="89"/>
        <v>-7.2299587025837582</v>
      </c>
      <c r="AT86" s="4">
        <f t="shared" si="89"/>
        <v>2.4122894978613942</v>
      </c>
      <c r="AU86" s="4">
        <f t="shared" si="89"/>
        <v>-6.856593152489495</v>
      </c>
      <c r="AV86" s="4">
        <f t="shared" si="89"/>
        <v>-4.177486390937446</v>
      </c>
      <c r="AW86" s="4">
        <f t="shared" si="89"/>
        <v>-2.1650364140337501</v>
      </c>
      <c r="AY86" s="2">
        <f t="shared" si="80"/>
        <v>54.259252035416957</v>
      </c>
      <c r="AZ86" s="2">
        <f t="shared" si="80"/>
        <v>53.149068099049458</v>
      </c>
      <c r="BA86" s="2">
        <f t="shared" si="80"/>
        <v>53.864302037554509</v>
      </c>
      <c r="BB86" s="2">
        <f t="shared" si="80"/>
        <v>57.081774510457898</v>
      </c>
      <c r="BC86" s="2">
        <f t="shared" si="80"/>
        <v>58.017732145389225</v>
      </c>
      <c r="BD86" s="2">
        <f t="shared" si="80"/>
        <v>57.988094588893567</v>
      </c>
      <c r="BE86" s="2">
        <f t="shared" si="80"/>
        <v>60.735735244043212</v>
      </c>
      <c r="BF86" s="2">
        <f t="shared" si="80"/>
        <v>61.002427756005012</v>
      </c>
      <c r="BG86" s="2">
        <f t="shared" si="80"/>
        <v>59.518722791331371</v>
      </c>
      <c r="BH86" s="2">
        <f t="shared" si="80"/>
        <v>58.60576400494687</v>
      </c>
      <c r="BI86" s="2">
        <f t="shared" si="80"/>
        <v>60.501432845962128</v>
      </c>
      <c r="BJ86" s="2">
        <f t="shared" si="80"/>
        <v>57.66195516344996</v>
      </c>
      <c r="BK86" s="2">
        <f t="shared" si="80"/>
        <v>58.971385824887982</v>
      </c>
      <c r="BL86" s="2">
        <f t="shared" si="80"/>
        <v>58.316536827909736</v>
      </c>
      <c r="BM86" s="2">
        <f t="shared" si="80"/>
        <v>55.417803579345829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68.629082452431277</v>
      </c>
      <c r="DL86" s="2">
        <f t="shared" si="90"/>
        <v>67.756272182157048</v>
      </c>
      <c r="DM86" s="2">
        <f t="shared" si="90"/>
        <v>66.504606765327694</v>
      </c>
      <c r="DN86" s="2">
        <f t="shared" si="90"/>
        <v>71.063574750830554</v>
      </c>
      <c r="DO86" s="2">
        <f t="shared" si="90"/>
        <v>72.987123571833735</v>
      </c>
      <c r="DP86" s="2">
        <f t="shared" si="90"/>
        <v>72.086188764723644</v>
      </c>
      <c r="DQ86" s="2">
        <f t="shared" si="90"/>
        <v>73.62233522404992</v>
      </c>
      <c r="DR86" s="2">
        <f t="shared" si="90"/>
        <v>73.125009407665516</v>
      </c>
      <c r="DS86" s="2">
        <f t="shared" si="90"/>
        <v>70.269384146341466</v>
      </c>
      <c r="DT86" s="2">
        <f t="shared" si="90"/>
        <v>71.974984294775012</v>
      </c>
      <c r="DU86" s="2">
        <f t="shared" si="90"/>
        <v>77.97599014844802</v>
      </c>
      <c r="DV86" s="2">
        <f t="shared" si="90"/>
        <v>68.470446088794944</v>
      </c>
      <c r="DW86" s="2">
        <f t="shared" si="90"/>
        <v>72.001304878048771</v>
      </c>
      <c r="DX86" s="2">
        <f t="shared" si="90"/>
        <v>67.943193456614509</v>
      </c>
      <c r="DY86" s="2">
        <f t="shared" si="90"/>
        <v>59.551677419354846</v>
      </c>
      <c r="EA86" s="2">
        <f t="shared" si="94"/>
        <v>51.020919763900068</v>
      </c>
      <c r="EB86" s="2">
        <f t="shared" si="91"/>
        <v>49.997449707981829</v>
      </c>
      <c r="EC86" s="2">
        <f t="shared" si="91"/>
        <v>50.912449129382374</v>
      </c>
      <c r="ED86" s="2">
        <f t="shared" si="91"/>
        <v>53.567531103853682</v>
      </c>
      <c r="EE86" s="2">
        <f t="shared" si="91"/>
        <v>53.999582176115894</v>
      </c>
      <c r="EF86" s="2">
        <f t="shared" si="91"/>
        <v>54.180037635701524</v>
      </c>
      <c r="EG86" s="2">
        <f t="shared" si="91"/>
        <v>57.330469070735099</v>
      </c>
      <c r="EH86" s="2">
        <f t="shared" si="91"/>
        <v>57.485636896448639</v>
      </c>
      <c r="EI86" s="2">
        <f t="shared" si="91"/>
        <v>56.528044711580513</v>
      </c>
      <c r="EJ86" s="2">
        <f t="shared" si="91"/>
        <v>55.27999706154781</v>
      </c>
      <c r="EK86" s="2">
        <f t="shared" si="91"/>
        <v>55.3715905286994</v>
      </c>
      <c r="EL86" s="2">
        <f t="shared" si="91"/>
        <v>54.930911735764901</v>
      </c>
      <c r="EM86" s="2">
        <f t="shared" si="91"/>
        <v>55.425965566914499</v>
      </c>
      <c r="EN86" s="2">
        <f t="shared" si="91"/>
        <v>55.222537385877729</v>
      </c>
      <c r="EO86" s="2">
        <f t="shared" si="91"/>
        <v>53.870464379423282</v>
      </c>
      <c r="EQ86" s="2">
        <f t="shared" si="92"/>
        <v>50.114407563693774</v>
      </c>
      <c r="ER86" s="2">
        <f t="shared" si="92"/>
        <v>49.988212412893645</v>
      </c>
      <c r="ES86" s="2">
        <f t="shared" si="92"/>
        <v>51.110675475857498</v>
      </c>
      <c r="ET86" s="2">
        <f t="shared" si="92"/>
        <v>52.769962157412152</v>
      </c>
      <c r="EU86" s="2">
        <f t="shared" si="92"/>
        <v>53.54561064881576</v>
      </c>
      <c r="EV86" s="2">
        <f t="shared" si="92"/>
        <v>54.729308662227666</v>
      </c>
      <c r="EW86" s="2">
        <f t="shared" si="92"/>
        <v>58.247816026010142</v>
      </c>
      <c r="EX86" s="2">
        <f t="shared" si="92"/>
        <v>57.986060375578091</v>
      </c>
      <c r="EY86" s="2">
        <f t="shared" si="92"/>
        <v>56.753509732576724</v>
      </c>
      <c r="EZ86" s="2">
        <f t="shared" si="92"/>
        <v>55.128007687996245</v>
      </c>
      <c r="FA86" s="2">
        <f t="shared" si="92"/>
        <v>55.399717210041018</v>
      </c>
      <c r="FB86" s="2">
        <f t="shared" si="92"/>
        <v>55.39019466984054</v>
      </c>
      <c r="FC86" s="2">
        <f t="shared" si="92"/>
        <v>54.311781592792606</v>
      </c>
      <c r="FD86" s="2">
        <f t="shared" si="92"/>
        <v>54.341718338951125</v>
      </c>
      <c r="FE86" s="2">
        <f t="shared" si="92"/>
        <v>53.667065325837363</v>
      </c>
      <c r="FG86" s="2">
        <f t="shared" si="93"/>
        <v>0.81608114602489834</v>
      </c>
      <c r="FH86" s="2">
        <f t="shared" si="93"/>
        <v>0.82253214860016355</v>
      </c>
      <c r="FI86" s="2">
        <f t="shared" si="93"/>
        <v>0.81068555261177566</v>
      </c>
      <c r="FJ86" s="2">
        <f t="shared" si="93"/>
        <v>0.79913356137370894</v>
      </c>
      <c r="FK86" s="2">
        <f t="shared" si="93"/>
        <v>0.78837539138826773</v>
      </c>
      <c r="FL86" s="2">
        <f t="shared" si="93"/>
        <v>0.78733857780548477</v>
      </c>
      <c r="FM86" s="2">
        <f t="shared" si="93"/>
        <v>0.79099557845900914</v>
      </c>
      <c r="FN86" s="2">
        <f t="shared" si="93"/>
        <v>0.77513712333905005</v>
      </c>
      <c r="FO86" s="2">
        <f t="shared" si="93"/>
        <v>0.78236142409728915</v>
      </c>
      <c r="FP86" s="2">
        <f t="shared" si="93"/>
        <v>0.80079129499063006</v>
      </c>
      <c r="FQ86" s="2">
        <f t="shared" si="93"/>
        <v>0.77306014603715445</v>
      </c>
      <c r="FR86" s="2">
        <f t="shared" si="93"/>
        <v>0.79829495019835439</v>
      </c>
      <c r="FS86" s="2">
        <f t="shared" si="93"/>
        <v>0.78609394786148223</v>
      </c>
      <c r="FT86" s="2">
        <f t="shared" si="93"/>
        <v>0.75676573933414271</v>
      </c>
      <c r="FU86" s="2">
        <f t="shared" si="93"/>
        <v>0.72763601969532576</v>
      </c>
      <c r="FW86" s="2">
        <f t="shared" si="82"/>
        <v>1.553545168977353E-4</v>
      </c>
      <c r="FX86" s="2">
        <f t="shared" si="82"/>
        <v>1.8152666511188448E-4</v>
      </c>
      <c r="FY86" s="2">
        <f t="shared" si="82"/>
        <v>1.6244930926671063E-4</v>
      </c>
      <c r="FZ86" s="2">
        <f t="shared" si="82"/>
        <v>1.5618814489709598E-4</v>
      </c>
      <c r="GA86" s="2">
        <f t="shared" si="82"/>
        <v>1.7852902583501742E-4</v>
      </c>
      <c r="GB86" s="2">
        <f t="shared" si="82"/>
        <v>1.9915134604344596E-4</v>
      </c>
      <c r="GC86" s="2">
        <f t="shared" si="82"/>
        <v>2.1160163031973405E-4</v>
      </c>
      <c r="GD86" s="2">
        <f t="shared" si="82"/>
        <v>1.5300543470869792E-4</v>
      </c>
      <c r="GE86" s="2">
        <f t="shared" si="82"/>
        <v>1.442980981436103E-4</v>
      </c>
      <c r="GF86" s="2">
        <f t="shared" si="82"/>
        <v>1.3055833861794645E-4</v>
      </c>
      <c r="GG86" s="2">
        <f t="shared" si="82"/>
        <v>1.1265599154028587E-4</v>
      </c>
      <c r="GH86" s="2">
        <f t="shared" si="82"/>
        <v>1.1099196651578564E-4</v>
      </c>
      <c r="GI86" s="2">
        <f t="shared" si="82"/>
        <v>1.3026298259318484E-4</v>
      </c>
      <c r="GJ86" s="2">
        <f t="shared" si="82"/>
        <v>1.1345408418710275E-4</v>
      </c>
      <c r="GK86" s="2">
        <f t="shared" si="82"/>
        <v>9.1429098150014573E-5</v>
      </c>
      <c r="GM86" s="86">
        <f t="shared" si="83"/>
        <v>0.49912025943388877</v>
      </c>
      <c r="GN86" s="86">
        <f t="shared" si="83"/>
        <v>0.50359905652833603</v>
      </c>
      <c r="GO86" s="86">
        <f t="shared" si="83"/>
        <v>0.5067985873289319</v>
      </c>
      <c r="GP86" s="86">
        <f t="shared" si="83"/>
        <v>0.52108113300064585</v>
      </c>
      <c r="GQ86" s="86">
        <f t="shared" si="83"/>
        <v>0.50394115836870079</v>
      </c>
      <c r="GR86" s="86">
        <f t="shared" si="83"/>
        <v>0.49413419623042898</v>
      </c>
      <c r="GS86" s="86">
        <f t="shared" si="83"/>
        <v>0.49584233010321876</v>
      </c>
      <c r="GT86" s="86">
        <f t="shared" si="83"/>
        <v>0.48383833541108728</v>
      </c>
      <c r="GU86" s="86">
        <f t="shared" si="83"/>
        <v>0.48541845146007639</v>
      </c>
      <c r="GV86" s="86">
        <f t="shared" si="83"/>
        <v>0.53040033210736159</v>
      </c>
      <c r="GW86" s="86">
        <f t="shared" si="83"/>
        <v>0.49030146883478964</v>
      </c>
      <c r="GX86" s="86">
        <f t="shared" si="83"/>
        <v>0.4546819880549311</v>
      </c>
      <c r="GY86" s="86">
        <f t="shared" si="83"/>
        <v>0.49876898769990968</v>
      </c>
      <c r="GZ86" s="86">
        <f t="shared" si="83"/>
        <v>0.4656821837441904</v>
      </c>
      <c r="HA86" s="86">
        <f t="shared" si="83"/>
        <v>0.45204953642596285</v>
      </c>
      <c r="HC86" s="86">
        <f t="shared" si="73"/>
        <v>1.2353713361523948E-4</v>
      </c>
      <c r="HD86" s="86">
        <f t="shared" si="73"/>
        <v>1.7196630247327458E-4</v>
      </c>
      <c r="HE86" s="86">
        <f t="shared" si="73"/>
        <v>2.1545966254495763E-4</v>
      </c>
      <c r="HF86" s="86">
        <f t="shared" si="73"/>
        <v>6.1676803919998249E-5</v>
      </c>
      <c r="HG86" s="86">
        <f t="shared" si="87"/>
        <v>4.3897051817930453E-6</v>
      </c>
      <c r="HH86" s="86">
        <f t="shared" si="87"/>
        <v>3.3534996064500196E-5</v>
      </c>
      <c r="HI86" s="86">
        <f t="shared" si="87"/>
        <v>5.2758239232033718E-5</v>
      </c>
      <c r="HJ86" s="86">
        <f t="shared" si="87"/>
        <v>2.6416631969371165E-5</v>
      </c>
      <c r="HK86" s="86">
        <f t="shared" si="87"/>
        <v>2.6500732626781077E-5</v>
      </c>
      <c r="HL86" s="86">
        <f t="shared" si="87"/>
        <v>5.7346027175598363E-5</v>
      </c>
      <c r="HM86" s="86">
        <f t="shared" si="87"/>
        <v>5.8199143133294379E-6</v>
      </c>
      <c r="HN86" s="86">
        <f t="shared" si="87"/>
        <v>1.3209386113645991E-5</v>
      </c>
      <c r="HO86" s="86">
        <f t="shared" si="87"/>
        <v>1.8436982903616023E-5</v>
      </c>
      <c r="HP86" s="86">
        <f t="shared" si="87"/>
        <v>3.4444451855562185E-6</v>
      </c>
      <c r="HQ86" s="86">
        <f t="shared" si="87"/>
        <v>2.1329189538438884E-7</v>
      </c>
      <c r="HS86" s="86">
        <f t="shared" si="84"/>
        <v>1.457754179491834E-40</v>
      </c>
      <c r="HT86" s="86">
        <f t="shared" si="84"/>
        <v>8.6858460703910178E-37</v>
      </c>
      <c r="HU86" s="86">
        <f t="shared" si="84"/>
        <v>2.7221443858881948E-39</v>
      </c>
      <c r="HV86" s="86">
        <f t="shared" si="84"/>
        <v>1.8662266789350244E-46</v>
      </c>
      <c r="HW86" s="86">
        <f t="shared" si="84"/>
        <v>1.4698849653253305E-63</v>
      </c>
      <c r="HX86" s="86">
        <f t="shared" si="84"/>
        <v>1.8841650957089759E-49</v>
      </c>
      <c r="HY86" s="86">
        <f t="shared" si="84"/>
        <v>1.5098683443386353E-46</v>
      </c>
      <c r="HZ86" s="86">
        <f t="shared" si="84"/>
        <v>2.5140895996960418E-53</v>
      </c>
      <c r="IA86" s="86">
        <f t="shared" si="84"/>
        <v>1.4890509623556318E-51</v>
      </c>
      <c r="IB86" s="86">
        <f t="shared" si="84"/>
        <v>5.6537067966022772E-48</v>
      </c>
      <c r="IC86" s="86">
        <f t="shared" si="84"/>
        <v>7.3141038984147241E-61</v>
      </c>
      <c r="ID86" s="86">
        <f t="shared" si="84"/>
        <v>3.206223607519325E-54</v>
      </c>
      <c r="IE86" s="86">
        <f t="shared" si="84"/>
        <v>1.0370484352868272E-51</v>
      </c>
      <c r="IF86" s="86">
        <f t="shared" si="84"/>
        <v>3.6002567383389259E-37</v>
      </c>
      <c r="IG86" s="86">
        <f t="shared" si="84"/>
        <v>8.4913594713306574E-27</v>
      </c>
      <c r="II86" s="86">
        <f t="shared" si="85"/>
        <v>3.4131471653455983E-103</v>
      </c>
      <c r="IJ86" s="86">
        <f t="shared" si="85"/>
        <v>1.6709625907089004E-93</v>
      </c>
      <c r="IK86" s="86">
        <f t="shared" si="85"/>
        <v>2.0572633141741236E-102</v>
      </c>
      <c r="IL86" s="86">
        <f t="shared" si="85"/>
        <v>2.1275322630364085E-121</v>
      </c>
      <c r="IM86" s="86">
        <f t="shared" si="85"/>
        <v>1.1906078976748703E-166</v>
      </c>
      <c r="IN86" s="86">
        <f t="shared" si="85"/>
        <v>2.6466111485903115E-127</v>
      </c>
      <c r="IO86" s="86">
        <f t="shared" si="85"/>
        <v>2.3661863069254742E-119</v>
      </c>
      <c r="IP86" s="86">
        <f t="shared" si="85"/>
        <v>3.9871400663647613E-139</v>
      </c>
      <c r="IQ86" s="86">
        <f t="shared" si="85"/>
        <v>2.2663569150623234E-133</v>
      </c>
      <c r="IR86" s="86">
        <f t="shared" si="85"/>
        <v>2.9741766192863909E-124</v>
      </c>
      <c r="IS86" s="86">
        <f t="shared" si="85"/>
        <v>1.1872463441349572E-158</v>
      </c>
      <c r="IT86" s="86">
        <f t="shared" si="85"/>
        <v>9.3921875990973018E-140</v>
      </c>
      <c r="IU86" s="86">
        <f t="shared" si="85"/>
        <v>1.0692084498547196E-132</v>
      </c>
      <c r="IV86" s="86">
        <f t="shared" si="85"/>
        <v>1.2825329171433198E-148</v>
      </c>
      <c r="IW86" s="86">
        <f t="shared" si="85"/>
        <v>3.9447208314658469E-100</v>
      </c>
      <c r="IY86" s="86">
        <f t="shared" si="86"/>
        <v>0.49924379656750401</v>
      </c>
      <c r="IZ86" s="86">
        <f t="shared" si="86"/>
        <v>0.50377102283080932</v>
      </c>
      <c r="JA86" s="86">
        <f t="shared" si="86"/>
        <v>0.5070140469914769</v>
      </c>
      <c r="JB86" s="86">
        <f t="shared" si="86"/>
        <v>0.52114280980456584</v>
      </c>
      <c r="JC86" s="86">
        <f t="shared" si="86"/>
        <v>0.50394554807388259</v>
      </c>
      <c r="JD86" s="86">
        <f t="shared" si="86"/>
        <v>0.49416773122649349</v>
      </c>
      <c r="JE86" s="86">
        <f t="shared" si="86"/>
        <v>0.49589508834245077</v>
      </c>
      <c r="JF86" s="86">
        <f t="shared" si="86"/>
        <v>0.48386475204305668</v>
      </c>
      <c r="JG86" s="86">
        <f t="shared" si="86"/>
        <v>0.48544495219270317</v>
      </c>
      <c r="JH86" s="86">
        <f t="shared" si="86"/>
        <v>0.53045767813453715</v>
      </c>
      <c r="JI86" s="86">
        <f t="shared" si="86"/>
        <v>0.49030728874910295</v>
      </c>
      <c r="JJ86" s="86">
        <f t="shared" si="86"/>
        <v>0.45469519744104475</v>
      </c>
      <c r="JK86" s="86">
        <f t="shared" si="86"/>
        <v>0.49878742468281329</v>
      </c>
      <c r="JL86" s="86">
        <f t="shared" si="86"/>
        <v>0.46568562818937598</v>
      </c>
      <c r="JM86" s="86">
        <f t="shared" si="86"/>
        <v>0.45204974971785822</v>
      </c>
    </row>
    <row r="87" spans="2:273" x14ac:dyDescent="0.25">
      <c r="B87" s="2">
        <v>60</v>
      </c>
      <c r="C87" s="37">
        <v>214.286</v>
      </c>
      <c r="D87" s="37">
        <v>214.82499999999999</v>
      </c>
      <c r="E87" s="37">
        <v>225.69800000000001</v>
      </c>
      <c r="F87" s="37">
        <v>225.06299999999999</v>
      </c>
      <c r="G87" s="37">
        <v>224.07900000000001</v>
      </c>
      <c r="H87" s="37">
        <v>223.73</v>
      </c>
      <c r="I87" s="37">
        <v>233.524</v>
      </c>
      <c r="J87" s="37">
        <v>222.44399999999999</v>
      </c>
      <c r="K87" s="37">
        <v>220.68299999999999</v>
      </c>
      <c r="L87" s="37">
        <v>215.34899999999999</v>
      </c>
      <c r="M87" s="37">
        <v>211.667</v>
      </c>
      <c r="N87" s="37">
        <v>216.667</v>
      </c>
      <c r="O87" s="37">
        <v>216.476</v>
      </c>
      <c r="P87" s="37">
        <v>203.339</v>
      </c>
      <c r="Q87" s="37">
        <v>163.01599999999999</v>
      </c>
      <c r="S87" s="4">
        <f t="shared" si="88"/>
        <v>219.92553332814302</v>
      </c>
      <c r="T87" s="4">
        <f t="shared" si="88"/>
        <v>223.30136098548996</v>
      </c>
      <c r="U87" s="4">
        <f t="shared" si="88"/>
        <v>232.42327405610874</v>
      </c>
      <c r="V87" s="4">
        <f t="shared" si="88"/>
        <v>234.9658053051491</v>
      </c>
      <c r="W87" s="4">
        <f t="shared" si="88"/>
        <v>232.52608452292242</v>
      </c>
      <c r="X87" s="4">
        <f t="shared" si="88"/>
        <v>229.87603594448393</v>
      </c>
      <c r="Y87" s="4">
        <f t="shared" si="88"/>
        <v>242.11887641086895</v>
      </c>
      <c r="Z87" s="4">
        <f t="shared" si="88"/>
        <v>231.16520032019281</v>
      </c>
      <c r="AA87" s="4">
        <f t="shared" si="88"/>
        <v>230.09312100153139</v>
      </c>
      <c r="AB87" s="4">
        <f t="shared" si="88"/>
        <v>222.75883237356678</v>
      </c>
      <c r="AC87" s="4">
        <f t="shared" si="88"/>
        <v>219.8186991140737</v>
      </c>
      <c r="AD87" s="4">
        <f t="shared" si="88"/>
        <v>218.20680083525897</v>
      </c>
      <c r="AE87" s="4">
        <f t="shared" si="88"/>
        <v>227.27480237525126</v>
      </c>
      <c r="AF87" s="4">
        <f t="shared" si="88"/>
        <v>210.81420579382524</v>
      </c>
      <c r="AG87" s="4">
        <f t="shared" si="88"/>
        <v>167.62569437232091</v>
      </c>
      <c r="AI87" s="4">
        <f t="shared" si="89"/>
        <v>-5.6395333281430169</v>
      </c>
      <c r="AJ87" s="4">
        <f t="shared" si="89"/>
        <v>-8.4763609854899755</v>
      </c>
      <c r="AK87" s="4">
        <f t="shared" si="89"/>
        <v>-6.7252740561087307</v>
      </c>
      <c r="AL87" s="4">
        <f t="shared" si="89"/>
        <v>-9.9028053051491156</v>
      </c>
      <c r="AM87" s="4">
        <f t="shared" si="89"/>
        <v>-8.4470845229224096</v>
      </c>
      <c r="AN87" s="4">
        <f t="shared" si="89"/>
        <v>-6.1460359444839412</v>
      </c>
      <c r="AO87" s="4">
        <f t="shared" si="89"/>
        <v>-8.5948764108689488</v>
      </c>
      <c r="AP87" s="4">
        <f t="shared" si="89"/>
        <v>-8.7212003201928212</v>
      </c>
      <c r="AQ87" s="4">
        <f t="shared" si="89"/>
        <v>-9.4101210015313939</v>
      </c>
      <c r="AR87" s="4">
        <f t="shared" si="89"/>
        <v>-7.4098323735667861</v>
      </c>
      <c r="AS87" s="4">
        <f t="shared" si="89"/>
        <v>-8.1516991140736934</v>
      </c>
      <c r="AT87" s="4">
        <f t="shared" si="89"/>
        <v>-1.5398008352589727</v>
      </c>
      <c r="AU87" s="4">
        <f t="shared" si="89"/>
        <v>-10.798802375251256</v>
      </c>
      <c r="AV87" s="4">
        <f t="shared" si="89"/>
        <v>-7.4752057938252392</v>
      </c>
      <c r="AW87" s="4">
        <f t="shared" si="89"/>
        <v>-4.6096943723209165</v>
      </c>
      <c r="AY87" s="2">
        <f t="shared" si="80"/>
        <v>53.968832223223274</v>
      </c>
      <c r="AZ87" s="2">
        <f t="shared" si="80"/>
        <v>52.852847464612076</v>
      </c>
      <c r="BA87" s="2">
        <f t="shared" si="80"/>
        <v>53.581773914758571</v>
      </c>
      <c r="BB87" s="2">
        <f t="shared" si="80"/>
        <v>56.759420241168812</v>
      </c>
      <c r="BC87" s="2">
        <f t="shared" si="80"/>
        <v>57.673526570238053</v>
      </c>
      <c r="BD87" s="2">
        <f t="shared" si="80"/>
        <v>57.671768485857569</v>
      </c>
      <c r="BE87" s="2">
        <f t="shared" si="80"/>
        <v>60.432599912132311</v>
      </c>
      <c r="BF87" s="2">
        <f t="shared" si="80"/>
        <v>60.695622333770672</v>
      </c>
      <c r="BG87" s="2">
        <f t="shared" si="80"/>
        <v>59.241581445346853</v>
      </c>
      <c r="BH87" s="2">
        <f t="shared" si="80"/>
        <v>58.298179854322875</v>
      </c>
      <c r="BI87" s="2">
        <f t="shared" si="80"/>
        <v>60.128738559678283</v>
      </c>
      <c r="BJ87" s="2">
        <f t="shared" si="80"/>
        <v>57.397170958700507</v>
      </c>
      <c r="BK87" s="2">
        <f t="shared" si="80"/>
        <v>58.648697698560646</v>
      </c>
      <c r="BL87" s="2">
        <f t="shared" si="80"/>
        <v>58.052673773844013</v>
      </c>
      <c r="BM87" s="2">
        <f t="shared" si="80"/>
        <v>55.259523279651972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68.883626849894284</v>
      </c>
      <c r="DL87" s="2">
        <f t="shared" si="90"/>
        <v>67.951872943845729</v>
      </c>
      <c r="DM87" s="2">
        <f t="shared" si="90"/>
        <v>66.68306765327695</v>
      </c>
      <c r="DN87" s="2">
        <f t="shared" si="90"/>
        <v>71.344920265780729</v>
      </c>
      <c r="DO87" s="2">
        <f t="shared" si="90"/>
        <v>73.280662263998067</v>
      </c>
      <c r="DP87" s="2">
        <f t="shared" si="90"/>
        <v>72.317357444880699</v>
      </c>
      <c r="DQ87" s="2">
        <f t="shared" si="90"/>
        <v>73.809794506117825</v>
      </c>
      <c r="DR87" s="2">
        <f t="shared" si="90"/>
        <v>73.293518292682933</v>
      </c>
      <c r="DS87" s="2">
        <f t="shared" si="90"/>
        <v>70.427480836236938</v>
      </c>
      <c r="DT87" s="2">
        <f t="shared" si="90"/>
        <v>72.190684687405636</v>
      </c>
      <c r="DU87" s="2">
        <f t="shared" si="90"/>
        <v>78.3870116059379</v>
      </c>
      <c r="DV87" s="2">
        <f t="shared" si="90"/>
        <v>68.650592529950686</v>
      </c>
      <c r="DW87" s="2">
        <f t="shared" si="90"/>
        <v>72.282057142857141</v>
      </c>
      <c r="DX87" s="2">
        <f t="shared" si="90"/>
        <v>68.192551920341387</v>
      </c>
      <c r="DY87" s="2">
        <f t="shared" si="90"/>
        <v>59.634064516129037</v>
      </c>
      <c r="EA87" s="2">
        <f t="shared" si="94"/>
        <v>50.903452182924838</v>
      </c>
      <c r="EB87" s="2">
        <f t="shared" si="91"/>
        <v>49.881760220635954</v>
      </c>
      <c r="EC87" s="2">
        <f t="shared" si="91"/>
        <v>50.79146665885844</v>
      </c>
      <c r="ED87" s="2">
        <f t="shared" si="91"/>
        <v>53.416023174395811</v>
      </c>
      <c r="EE87" s="2">
        <f t="shared" si="91"/>
        <v>53.852817398762241</v>
      </c>
      <c r="EF87" s="2">
        <f t="shared" si="91"/>
        <v>54.063892091521225</v>
      </c>
      <c r="EG87" s="2">
        <f t="shared" si="91"/>
        <v>57.208701710587157</v>
      </c>
      <c r="EH87" s="2">
        <f t="shared" si="91"/>
        <v>57.362503447464746</v>
      </c>
      <c r="EI87" s="2">
        <f t="shared" si="91"/>
        <v>56.403622766880957</v>
      </c>
      <c r="EJ87" s="2">
        <f t="shared" si="91"/>
        <v>55.146327140903438</v>
      </c>
      <c r="EK87" s="2">
        <f t="shared" si="91"/>
        <v>55.240441698664284</v>
      </c>
      <c r="EL87" s="2">
        <f t="shared" si="91"/>
        <v>54.803891752492788</v>
      </c>
      <c r="EM87" s="2">
        <f t="shared" si="91"/>
        <v>55.265506970260226</v>
      </c>
      <c r="EN87" s="2">
        <f t="shared" si="91"/>
        <v>55.08048971454987</v>
      </c>
      <c r="EO87" s="2">
        <f t="shared" si="91"/>
        <v>53.766178252371731</v>
      </c>
      <c r="EQ87" s="2">
        <f t="shared" si="92"/>
        <v>50.014570900281974</v>
      </c>
      <c r="ER87" s="2">
        <f t="shared" si="92"/>
        <v>49.8724765849107</v>
      </c>
      <c r="ES87" s="2">
        <f t="shared" si="92"/>
        <v>50.985350901575657</v>
      </c>
      <c r="ET87" s="2">
        <f t="shared" si="92"/>
        <v>52.634333564227006</v>
      </c>
      <c r="EU87" s="2">
        <f t="shared" si="92"/>
        <v>53.407515568843806</v>
      </c>
      <c r="EV87" s="2">
        <f t="shared" si="92"/>
        <v>54.601934155762407</v>
      </c>
      <c r="EW87" s="2">
        <f t="shared" si="92"/>
        <v>58.107369387471472</v>
      </c>
      <c r="EX87" s="2">
        <f t="shared" si="92"/>
        <v>57.853106472634359</v>
      </c>
      <c r="EY87" s="2">
        <f t="shared" si="92"/>
        <v>56.624736706245102</v>
      </c>
      <c r="EZ87" s="2">
        <f t="shared" si="92"/>
        <v>54.997125706345855</v>
      </c>
      <c r="FA87" s="2">
        <f t="shared" si="92"/>
        <v>55.268340721092322</v>
      </c>
      <c r="FB87" s="2">
        <f t="shared" si="92"/>
        <v>55.254495026548689</v>
      </c>
      <c r="FC87" s="2">
        <f t="shared" si="92"/>
        <v>54.17204681589314</v>
      </c>
      <c r="FD87" s="2">
        <f t="shared" si="92"/>
        <v>54.215967008273473</v>
      </c>
      <c r="FE87" s="2">
        <f t="shared" si="92"/>
        <v>53.565767994298838</v>
      </c>
      <c r="FG87" s="2">
        <f t="shared" si="93"/>
        <v>0.82950491252884895</v>
      </c>
      <c r="FH87" s="2">
        <f t="shared" si="93"/>
        <v>0.8355799359268663</v>
      </c>
      <c r="FI87" s="2">
        <f t="shared" si="93"/>
        <v>0.82441840049042536</v>
      </c>
      <c r="FJ87" s="2">
        <f t="shared" si="93"/>
        <v>0.81351162219018014</v>
      </c>
      <c r="FK87" s="2">
        <f t="shared" si="93"/>
        <v>0.80333401024513562</v>
      </c>
      <c r="FL87" s="2">
        <f t="shared" si="93"/>
        <v>0.80235211029034026</v>
      </c>
      <c r="FM87" s="2">
        <f t="shared" si="93"/>
        <v>0.80581460873020938</v>
      </c>
      <c r="FN87" s="2">
        <f t="shared" si="93"/>
        <v>0.79078316021635986</v>
      </c>
      <c r="FO87" s="2">
        <f t="shared" si="93"/>
        <v>0.79763602281679102</v>
      </c>
      <c r="FP87" s="2">
        <f t="shared" si="93"/>
        <v>0.81507815337781242</v>
      </c>
      <c r="FQ87" s="2">
        <f t="shared" si="93"/>
        <v>0.78881132563433887</v>
      </c>
      <c r="FR87" s="2">
        <f t="shared" si="93"/>
        <v>0.8127189711157784</v>
      </c>
      <c r="FS87" s="2">
        <f t="shared" si="93"/>
        <v>0.80117315957092361</v>
      </c>
      <c r="FT87" s="2">
        <f t="shared" si="93"/>
        <v>0.77331623675733474</v>
      </c>
      <c r="FU87" s="2">
        <f t="shared" si="93"/>
        <v>0.74550203410423621</v>
      </c>
      <c r="FW87" s="2">
        <f t="shared" si="82"/>
        <v>1.7034028733538403E-4</v>
      </c>
      <c r="FX87" s="2">
        <f t="shared" si="82"/>
        <v>1.9903654451407444E-4</v>
      </c>
      <c r="FY87" s="2">
        <f t="shared" si="82"/>
        <v>1.781193339578645E-4</v>
      </c>
      <c r="FZ87" s="2">
        <f t="shared" si="82"/>
        <v>1.7125431478718021E-4</v>
      </c>
      <c r="GA87" s="2">
        <f t="shared" si="82"/>
        <v>1.9574981258100679E-4</v>
      </c>
      <c r="GB87" s="2">
        <f t="shared" si="82"/>
        <v>2.18360913134453E-4</v>
      </c>
      <c r="GC87" s="2">
        <f t="shared" si="82"/>
        <v>2.320118374053652E-4</v>
      </c>
      <c r="GD87" s="2">
        <f t="shared" si="82"/>
        <v>1.6776464656006971E-4</v>
      </c>
      <c r="GE87" s="2">
        <f t="shared" si="82"/>
        <v>1.5821751571523275E-4</v>
      </c>
      <c r="GF87" s="2">
        <f t="shared" si="82"/>
        <v>1.4315256846478042E-4</v>
      </c>
      <c r="GG87" s="2">
        <f t="shared" si="82"/>
        <v>1.2352349583085614E-4</v>
      </c>
      <c r="GH87" s="2">
        <f t="shared" si="82"/>
        <v>1.2169896804197999E-4</v>
      </c>
      <c r="GI87" s="2">
        <f t="shared" si="82"/>
        <v>1.4282872517263457E-4</v>
      </c>
      <c r="GJ87" s="2">
        <f t="shared" si="82"/>
        <v>1.2439856792706075E-4</v>
      </c>
      <c r="GK87" s="2">
        <f t="shared" si="82"/>
        <v>1.0024912832553986E-4</v>
      </c>
      <c r="GM87" s="86">
        <f t="shared" si="83"/>
        <v>0.55632888989458285</v>
      </c>
      <c r="GN87" s="86">
        <f t="shared" si="83"/>
        <v>0.56212683312311262</v>
      </c>
      <c r="GO87" s="86">
        <f t="shared" si="83"/>
        <v>0.56970946733910266</v>
      </c>
      <c r="GP87" s="86">
        <f t="shared" si="83"/>
        <v>0.58638614871789496</v>
      </c>
      <c r="GQ87" s="86">
        <f t="shared" si="83"/>
        <v>0.57806514207043957</v>
      </c>
      <c r="GR87" s="86">
        <f t="shared" si="83"/>
        <v>0.5702313509312521</v>
      </c>
      <c r="GS87" s="86">
        <f t="shared" si="83"/>
        <v>0.56894540954082695</v>
      </c>
      <c r="GT87" s="86">
        <f t="shared" si="83"/>
        <v>0.55896759068217527</v>
      </c>
      <c r="GU87" s="86">
        <f t="shared" si="83"/>
        <v>0.55565943452607147</v>
      </c>
      <c r="GV87" s="86">
        <f t="shared" si="83"/>
        <v>0.59272353941268408</v>
      </c>
      <c r="GW87" s="86">
        <f t="shared" si="83"/>
        <v>0.55253432468305907</v>
      </c>
      <c r="GX87" s="86">
        <f t="shared" si="83"/>
        <v>0.52242460569006677</v>
      </c>
      <c r="GY87" s="86">
        <f t="shared" si="83"/>
        <v>0.55832426554959547</v>
      </c>
      <c r="GZ87" s="86">
        <f t="shared" si="83"/>
        <v>0.52816391898515391</v>
      </c>
      <c r="HA87" s="86">
        <f t="shared" si="83"/>
        <v>0.51580082425213125</v>
      </c>
      <c r="HC87" s="86">
        <f t="shared" si="73"/>
        <v>2.1069933686307561E-4</v>
      </c>
      <c r="HD87" s="86">
        <f t="shared" si="73"/>
        <v>2.8554941221458258E-4</v>
      </c>
      <c r="HE87" s="86">
        <f t="shared" si="73"/>
        <v>3.6132395360554277E-4</v>
      </c>
      <c r="HF87" s="86">
        <f t="shared" si="73"/>
        <v>1.1266263258032444E-4</v>
      </c>
      <c r="HG87" s="86">
        <f t="shared" si="87"/>
        <v>9.8965028891267981E-6</v>
      </c>
      <c r="HH87" s="86">
        <f t="shared" si="87"/>
        <v>6.4550128251420155E-5</v>
      </c>
      <c r="HI87" s="86">
        <f t="shared" si="87"/>
        <v>9.8434787954112792E-5</v>
      </c>
      <c r="HJ87" s="86">
        <f t="shared" si="87"/>
        <v>5.1745843861987591E-5</v>
      </c>
      <c r="HK87" s="86">
        <f t="shared" si="87"/>
        <v>5.0963348959422E-5</v>
      </c>
      <c r="HL87" s="86">
        <f t="shared" si="87"/>
        <v>1.0447645991628966E-4</v>
      </c>
      <c r="HM87" s="86">
        <f t="shared" si="87"/>
        <v>1.2255006935481219E-5</v>
      </c>
      <c r="HN87" s="86">
        <f t="shared" si="87"/>
        <v>2.5880919073850597E-5</v>
      </c>
      <c r="HO87" s="86">
        <f t="shared" si="87"/>
        <v>3.5546738462436073E-5</v>
      </c>
      <c r="HP87" s="86">
        <f t="shared" si="87"/>
        <v>7.4388920702448928E-6</v>
      </c>
      <c r="HQ87" s="86">
        <f t="shared" si="87"/>
        <v>5.6635356205920569E-7</v>
      </c>
      <c r="HS87" s="86">
        <f t="shared" si="84"/>
        <v>2.172259382151774E-39</v>
      </c>
      <c r="HT87" s="86">
        <f t="shared" si="84"/>
        <v>1.0436064936300591E-35</v>
      </c>
      <c r="HU87" s="86">
        <f t="shared" si="84"/>
        <v>3.8928052244199623E-38</v>
      </c>
      <c r="HV87" s="86">
        <f t="shared" si="84"/>
        <v>4.3486397781505611E-45</v>
      </c>
      <c r="HW87" s="86">
        <f t="shared" si="84"/>
        <v>1.2082373910812309E-61</v>
      </c>
      <c r="HX87" s="86">
        <f t="shared" si="84"/>
        <v>5.7902599893858012E-48</v>
      </c>
      <c r="HY87" s="86">
        <f t="shared" si="84"/>
        <v>3.8403874654320605E-45</v>
      </c>
      <c r="HZ87" s="86">
        <f t="shared" si="84"/>
        <v>9.3276099069203775E-52</v>
      </c>
      <c r="IA87" s="86">
        <f t="shared" si="84"/>
        <v>4.7066115985080202E-50</v>
      </c>
      <c r="IB87" s="86">
        <f t="shared" si="84"/>
        <v>1.3524669825536246E-46</v>
      </c>
      <c r="IC87" s="86">
        <f t="shared" si="84"/>
        <v>3.9733093961484693E-59</v>
      </c>
      <c r="ID87" s="86">
        <f t="shared" si="84"/>
        <v>1.0889336987694364E-52</v>
      </c>
      <c r="IE87" s="86">
        <f t="shared" si="84"/>
        <v>3.1413784924901765E-50</v>
      </c>
      <c r="IF87" s="86">
        <f t="shared" si="84"/>
        <v>3.780111476755245E-36</v>
      </c>
      <c r="IG87" s="86">
        <f t="shared" si="84"/>
        <v>4.3022570945134199E-26</v>
      </c>
      <c r="II87" s="86">
        <f t="shared" si="85"/>
        <v>4.4545115545613204E-101</v>
      </c>
      <c r="IJ87" s="86">
        <f t="shared" si="85"/>
        <v>1.4825411323864502E-91</v>
      </c>
      <c r="IK87" s="86">
        <f t="shared" si="85"/>
        <v>2.6506905556137723E-100</v>
      </c>
      <c r="IL87" s="86">
        <f t="shared" si="85"/>
        <v>6.6786289609181462E-119</v>
      </c>
      <c r="IM87" s="86">
        <f t="shared" si="85"/>
        <v>3.7176484674851742E-163</v>
      </c>
      <c r="IN87" s="86">
        <f t="shared" si="85"/>
        <v>1.3093984151359266E-124</v>
      </c>
      <c r="IO87" s="86">
        <f t="shared" si="85"/>
        <v>8.2370109495633263E-117</v>
      </c>
      <c r="IP87" s="86">
        <f t="shared" si="85"/>
        <v>2.8893143342436331E-136</v>
      </c>
      <c r="IQ87" s="86">
        <f t="shared" si="85"/>
        <v>1.1955179036821197E-130</v>
      </c>
      <c r="IR87" s="86">
        <f t="shared" si="85"/>
        <v>9.5230359981764481E-122</v>
      </c>
      <c r="IS87" s="86">
        <f t="shared" si="85"/>
        <v>1.7056908036352653E-155</v>
      </c>
      <c r="IT87" s="86">
        <f t="shared" si="85"/>
        <v>5.5614265983545965E-137</v>
      </c>
      <c r="IU87" s="86">
        <f t="shared" si="85"/>
        <v>5.0877949806500283E-130</v>
      </c>
      <c r="IV87" s="86">
        <f t="shared" si="85"/>
        <v>1.1633965711626305E-145</v>
      </c>
      <c r="IW87" s="86">
        <f t="shared" si="85"/>
        <v>3.3994112659636765E-98</v>
      </c>
      <c r="IY87" s="86">
        <f t="shared" si="86"/>
        <v>0.55653958923144597</v>
      </c>
      <c r="IZ87" s="86">
        <f t="shared" si="86"/>
        <v>0.56241238253532722</v>
      </c>
      <c r="JA87" s="86">
        <f t="shared" si="86"/>
        <v>0.57007079129270821</v>
      </c>
      <c r="JB87" s="86">
        <f t="shared" si="86"/>
        <v>0.58649881135047532</v>
      </c>
      <c r="JC87" s="86">
        <f t="shared" si="86"/>
        <v>0.57807503857332865</v>
      </c>
      <c r="JD87" s="86">
        <f t="shared" si="86"/>
        <v>0.57029590105950356</v>
      </c>
      <c r="JE87" s="86">
        <f t="shared" si="86"/>
        <v>0.56904384432878108</v>
      </c>
      <c r="JF87" s="86">
        <f t="shared" si="86"/>
        <v>0.5590193365260373</v>
      </c>
      <c r="JG87" s="86">
        <f t="shared" si="86"/>
        <v>0.55571039787503085</v>
      </c>
      <c r="JH87" s="86">
        <f t="shared" si="86"/>
        <v>0.59282801587260037</v>
      </c>
      <c r="JI87" s="86">
        <f t="shared" si="86"/>
        <v>0.55254657968999454</v>
      </c>
      <c r="JJ87" s="86">
        <f t="shared" si="86"/>
        <v>0.52245048660914062</v>
      </c>
      <c r="JK87" s="86">
        <f t="shared" si="86"/>
        <v>0.55835981228805787</v>
      </c>
      <c r="JL87" s="86">
        <f t="shared" si="86"/>
        <v>0.52817135787722413</v>
      </c>
      <c r="JM87" s="86">
        <f t="shared" si="86"/>
        <v>0.5158013906056933</v>
      </c>
    </row>
    <row r="88" spans="2:273" x14ac:dyDescent="0.25">
      <c r="B88" s="2">
        <v>61</v>
      </c>
      <c r="C88" s="37">
        <v>213.65100000000001</v>
      </c>
      <c r="D88" s="37">
        <v>214.34899999999999</v>
      </c>
      <c r="E88" s="37">
        <v>223.22200000000001</v>
      </c>
      <c r="F88" s="37">
        <v>224.41300000000001</v>
      </c>
      <c r="G88" s="37">
        <v>222.476</v>
      </c>
      <c r="H88" s="37">
        <v>224.36500000000001</v>
      </c>
      <c r="I88" s="37">
        <v>231.22200000000001</v>
      </c>
      <c r="J88" s="37">
        <v>222.60300000000001</v>
      </c>
      <c r="K88" s="37">
        <v>221.60300000000001</v>
      </c>
      <c r="L88" s="37">
        <v>212.143</v>
      </c>
      <c r="M88" s="37">
        <v>208.60300000000001</v>
      </c>
      <c r="N88" s="37">
        <v>217.619</v>
      </c>
      <c r="O88" s="37">
        <v>214.46</v>
      </c>
      <c r="P88" s="37">
        <v>200.548</v>
      </c>
      <c r="Q88" s="37">
        <v>159.29</v>
      </c>
      <c r="S88" s="4">
        <f t="shared" si="88"/>
        <v>220.08111574813253</v>
      </c>
      <c r="T88" s="4">
        <f t="shared" si="88"/>
        <v>224.45659208977307</v>
      </c>
      <c r="U88" s="4">
        <f t="shared" si="88"/>
        <v>233.41554708292469</v>
      </c>
      <c r="V88" s="4">
        <f t="shared" si="88"/>
        <v>233.3004927285771</v>
      </c>
      <c r="W88" s="4">
        <f t="shared" si="88"/>
        <v>234.4882892972806</v>
      </c>
      <c r="X88" s="4">
        <f t="shared" si="88"/>
        <v>233.8571479788865</v>
      </c>
      <c r="Y88" s="4">
        <f t="shared" si="88"/>
        <v>245.37880869791161</v>
      </c>
      <c r="Z88" s="4">
        <f t="shared" si="88"/>
        <v>233.49311843335076</v>
      </c>
      <c r="AA88" s="4">
        <f t="shared" si="88"/>
        <v>231.55506442002849</v>
      </c>
      <c r="AB88" s="4">
        <f t="shared" si="88"/>
        <v>219.47823601953851</v>
      </c>
      <c r="AC88" s="4">
        <f t="shared" si="88"/>
        <v>216.1675708807216</v>
      </c>
      <c r="AD88" s="4">
        <f t="shared" si="88"/>
        <v>224.49899431388963</v>
      </c>
      <c r="AE88" s="4">
        <f t="shared" si="88"/>
        <v>223.83417087725942</v>
      </c>
      <c r="AF88" s="4">
        <f t="shared" si="88"/>
        <v>207.41688597151634</v>
      </c>
      <c r="AG88" s="4">
        <f t="shared" si="88"/>
        <v>162.6390554096711</v>
      </c>
      <c r="AI88" s="4">
        <f t="shared" si="89"/>
        <v>-6.430115748132522</v>
      </c>
      <c r="AJ88" s="4">
        <f t="shared" si="89"/>
        <v>-10.107592089773078</v>
      </c>
      <c r="AK88" s="4">
        <f t="shared" si="89"/>
        <v>-10.193547082924681</v>
      </c>
      <c r="AL88" s="4">
        <f t="shared" si="89"/>
        <v>-8.8874927285770866</v>
      </c>
      <c r="AM88" s="4">
        <f t="shared" si="89"/>
        <v>-12.012289297280603</v>
      </c>
      <c r="AN88" s="4">
        <f t="shared" si="89"/>
        <v>-9.4921479788864929</v>
      </c>
      <c r="AO88" s="4">
        <f t="shared" si="89"/>
        <v>-14.1568086979116</v>
      </c>
      <c r="AP88" s="4">
        <f t="shared" si="89"/>
        <v>-10.89011843335075</v>
      </c>
      <c r="AQ88" s="4">
        <f t="shared" si="89"/>
        <v>-9.9520644200284778</v>
      </c>
      <c r="AR88" s="4">
        <f t="shared" si="89"/>
        <v>-7.3352360195385131</v>
      </c>
      <c r="AS88" s="4">
        <f t="shared" si="89"/>
        <v>-7.5645708807215897</v>
      </c>
      <c r="AT88" s="4">
        <f t="shared" si="89"/>
        <v>-6.8799943138896253</v>
      </c>
      <c r="AU88" s="4">
        <f t="shared" si="89"/>
        <v>-9.3741708772594166</v>
      </c>
      <c r="AV88" s="4">
        <f t="shared" si="89"/>
        <v>-6.8688859715163346</v>
      </c>
      <c r="AW88" s="4">
        <f t="shared" si="89"/>
        <v>-3.3490554096711094</v>
      </c>
      <c r="AY88" s="2">
        <f t="shared" si="80"/>
        <v>53.682926740831881</v>
      </c>
      <c r="AZ88" s="2">
        <f t="shared" si="80"/>
        <v>52.562874931915815</v>
      </c>
      <c r="BA88" s="2">
        <f t="shared" si="80"/>
        <v>53.303914760928144</v>
      </c>
      <c r="BB88" s="2">
        <f t="shared" si="80"/>
        <v>56.439426705166298</v>
      </c>
      <c r="BC88" s="2">
        <f t="shared" si="80"/>
        <v>57.332291869317785</v>
      </c>
      <c r="BD88" s="2">
        <f t="shared" si="80"/>
        <v>57.360135967557554</v>
      </c>
      <c r="BE88" s="2">
        <f t="shared" si="80"/>
        <v>60.134021286395487</v>
      </c>
      <c r="BF88" s="2">
        <f t="shared" si="80"/>
        <v>60.392923170565624</v>
      </c>
      <c r="BG88" s="2">
        <f t="shared" si="80"/>
        <v>58.967462794075836</v>
      </c>
      <c r="BH88" s="2">
        <f t="shared" si="80"/>
        <v>57.994619346548859</v>
      </c>
      <c r="BI88" s="2">
        <f t="shared" si="80"/>
        <v>59.758287654525667</v>
      </c>
      <c r="BJ88" s="2">
        <f t="shared" si="80"/>
        <v>57.134949161644926</v>
      </c>
      <c r="BK88" s="2">
        <f t="shared" si="80"/>
        <v>58.326903201052872</v>
      </c>
      <c r="BL88" s="2">
        <f t="shared" si="80"/>
        <v>57.786822334745587</v>
      </c>
      <c r="BM88" s="2">
        <f t="shared" si="80"/>
        <v>55.099353007495338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69.138171247357278</v>
      </c>
      <c r="DL88" s="2">
        <f t="shared" si="90"/>
        <v>68.147473705534395</v>
      </c>
      <c r="DM88" s="2">
        <f t="shared" si="90"/>
        <v>66.861528541226221</v>
      </c>
      <c r="DN88" s="2">
        <f t="shared" si="90"/>
        <v>71.62626578073089</v>
      </c>
      <c r="DO88" s="2">
        <f t="shared" si="90"/>
        <v>73.5742009561624</v>
      </c>
      <c r="DP88" s="2">
        <f t="shared" si="90"/>
        <v>72.548526125037753</v>
      </c>
      <c r="DQ88" s="2">
        <f t="shared" si="90"/>
        <v>73.997253788185731</v>
      </c>
      <c r="DR88" s="2">
        <f t="shared" si="90"/>
        <v>73.46202717770035</v>
      </c>
      <c r="DS88" s="2">
        <f t="shared" si="90"/>
        <v>70.585577526132411</v>
      </c>
      <c r="DT88" s="2">
        <f t="shared" si="90"/>
        <v>72.406385080036259</v>
      </c>
      <c r="DU88" s="2">
        <f t="shared" si="90"/>
        <v>78.798033063427781</v>
      </c>
      <c r="DV88" s="2">
        <f t="shared" si="90"/>
        <v>68.830738971106427</v>
      </c>
      <c r="DW88" s="2">
        <f t="shared" si="90"/>
        <v>72.562809407665497</v>
      </c>
      <c r="DX88" s="2">
        <f t="shared" si="90"/>
        <v>68.441910384068279</v>
      </c>
      <c r="DY88" s="2">
        <f t="shared" si="90"/>
        <v>59.716451612903235</v>
      </c>
      <c r="EA88" s="2">
        <f t="shared" si="94"/>
        <v>50.785984601949608</v>
      </c>
      <c r="EB88" s="2">
        <f t="shared" si="91"/>
        <v>49.766070733290071</v>
      </c>
      <c r="EC88" s="2">
        <f t="shared" si="91"/>
        <v>50.670484188334513</v>
      </c>
      <c r="ED88" s="2">
        <f t="shared" si="91"/>
        <v>53.26451524493794</v>
      </c>
      <c r="EE88" s="2">
        <f t="shared" si="91"/>
        <v>53.706052621408581</v>
      </c>
      <c r="EF88" s="2">
        <f t="shared" si="91"/>
        <v>53.947746547340934</v>
      </c>
      <c r="EG88" s="2">
        <f t="shared" si="91"/>
        <v>57.086934350439215</v>
      </c>
      <c r="EH88" s="2">
        <f t="shared" si="91"/>
        <v>57.239369998480853</v>
      </c>
      <c r="EI88" s="2">
        <f t="shared" si="91"/>
        <v>56.279200822181402</v>
      </c>
      <c r="EJ88" s="2">
        <f t="shared" si="91"/>
        <v>55.012657220259072</v>
      </c>
      <c r="EK88" s="2">
        <f t="shared" si="91"/>
        <v>55.109292868629169</v>
      </c>
      <c r="EL88" s="2">
        <f t="shared" si="91"/>
        <v>54.676871769220682</v>
      </c>
      <c r="EM88" s="2">
        <f t="shared" si="91"/>
        <v>55.105048373605953</v>
      </c>
      <c r="EN88" s="2">
        <f t="shared" si="91"/>
        <v>54.938442043222004</v>
      </c>
      <c r="EO88" s="2">
        <f t="shared" si="91"/>
        <v>53.661892125320172</v>
      </c>
      <c r="EQ88" s="2">
        <f t="shared" si="92"/>
        <v>49.914734236870174</v>
      </c>
      <c r="ER88" s="2">
        <f t="shared" si="92"/>
        <v>49.756740756927748</v>
      </c>
      <c r="ES88" s="2">
        <f t="shared" si="92"/>
        <v>50.860026327293824</v>
      </c>
      <c r="ET88" s="2">
        <f t="shared" si="92"/>
        <v>52.49870497104186</v>
      </c>
      <c r="EU88" s="2">
        <f t="shared" si="92"/>
        <v>53.269420488871852</v>
      </c>
      <c r="EV88" s="2">
        <f t="shared" si="92"/>
        <v>54.474559649297156</v>
      </c>
      <c r="EW88" s="2">
        <f t="shared" si="92"/>
        <v>57.966922748932809</v>
      </c>
      <c r="EX88" s="2">
        <f t="shared" si="92"/>
        <v>57.720152569690626</v>
      </c>
      <c r="EY88" s="2">
        <f t="shared" si="92"/>
        <v>56.49596367991348</v>
      </c>
      <c r="EZ88" s="2">
        <f t="shared" si="92"/>
        <v>54.866243724695465</v>
      </c>
      <c r="FA88" s="2">
        <f t="shared" si="92"/>
        <v>55.136964232143633</v>
      </c>
      <c r="FB88" s="2">
        <f t="shared" si="92"/>
        <v>55.118795383256831</v>
      </c>
      <c r="FC88" s="2">
        <f t="shared" si="92"/>
        <v>54.03231203899368</v>
      </c>
      <c r="FD88" s="2">
        <f t="shared" si="92"/>
        <v>54.090215677595822</v>
      </c>
      <c r="FE88" s="2">
        <f t="shared" si="92"/>
        <v>53.46447066276032</v>
      </c>
      <c r="FG88" s="2">
        <f t="shared" si="93"/>
        <v>0.84213843726318305</v>
      </c>
      <c r="FH88" s="2">
        <f t="shared" si="93"/>
        <v>0.84784587776152609</v>
      </c>
      <c r="FI88" s="2">
        <f t="shared" si="93"/>
        <v>0.8373549292125817</v>
      </c>
      <c r="FJ88" s="2">
        <f t="shared" si="93"/>
        <v>0.82708319378755779</v>
      </c>
      <c r="FK88" s="2">
        <f t="shared" si="93"/>
        <v>0.81748007404851586</v>
      </c>
      <c r="FL88" s="2">
        <f t="shared" si="93"/>
        <v>0.81655267324556779</v>
      </c>
      <c r="FM88" s="2">
        <f t="shared" si="93"/>
        <v>0.81982226375292244</v>
      </c>
      <c r="FN88" s="2">
        <f t="shared" si="93"/>
        <v>0.80561355032093762</v>
      </c>
      <c r="FO88" s="2">
        <f t="shared" si="93"/>
        <v>0.8120960727072315</v>
      </c>
      <c r="FP88" s="2">
        <f t="shared" si="93"/>
        <v>0.82855974684599876</v>
      </c>
      <c r="FQ88" s="2">
        <f t="shared" si="93"/>
        <v>0.80374680122796105</v>
      </c>
      <c r="FR88" s="2">
        <f t="shared" si="93"/>
        <v>0.8263359131711373</v>
      </c>
      <c r="FS88" s="2">
        <f t="shared" si="93"/>
        <v>0.81543894325491706</v>
      </c>
      <c r="FT88" s="2">
        <f t="shared" si="93"/>
        <v>0.78905449203267675</v>
      </c>
      <c r="FU88" s="2">
        <f t="shared" si="93"/>
        <v>0.76257850209009614</v>
      </c>
      <c r="FW88" s="2">
        <f t="shared" si="82"/>
        <v>1.8677134156469156E-4</v>
      </c>
      <c r="FX88" s="2">
        <f t="shared" si="82"/>
        <v>2.1823504059623579E-4</v>
      </c>
      <c r="FY88" s="2">
        <f t="shared" si="82"/>
        <v>1.9530060982722838E-4</v>
      </c>
      <c r="FZ88" s="2">
        <f t="shared" si="82"/>
        <v>1.8777351970777545E-4</v>
      </c>
      <c r="GA88" s="2">
        <f t="shared" si="82"/>
        <v>2.1463134795480528E-4</v>
      </c>
      <c r="GB88" s="2">
        <f t="shared" si="82"/>
        <v>2.3942293620280358E-4</v>
      </c>
      <c r="GC88" s="2">
        <f t="shared" si="82"/>
        <v>2.5439022667001084E-4</v>
      </c>
      <c r="GD88" s="2">
        <f t="shared" si="82"/>
        <v>1.8394729973376356E-4</v>
      </c>
      <c r="GE88" s="2">
        <f t="shared" si="82"/>
        <v>1.7347940814624029E-4</v>
      </c>
      <c r="GF88" s="2">
        <f t="shared" si="82"/>
        <v>1.5696150223227517E-4</v>
      </c>
      <c r="GG88" s="2">
        <f t="shared" si="82"/>
        <v>1.3543920581701155E-4</v>
      </c>
      <c r="GH88" s="2">
        <f t="shared" si="82"/>
        <v>1.3343869820778271E-4</v>
      </c>
      <c r="GI88" s="2">
        <f t="shared" si="82"/>
        <v>1.5660642492046101E-4</v>
      </c>
      <c r="GJ88" s="2">
        <f t="shared" si="82"/>
        <v>1.3639868034067407E-4</v>
      </c>
      <c r="GK88" s="2">
        <f t="shared" si="82"/>
        <v>1.099199202617772E-4</v>
      </c>
      <c r="GM88" s="86">
        <f t="shared" si="83"/>
        <v>0.60011895045460217</v>
      </c>
      <c r="GN88" s="86">
        <f t="shared" si="83"/>
        <v>0.60851943801289343</v>
      </c>
      <c r="GO88" s="86">
        <f t="shared" si="83"/>
        <v>0.61848618102300013</v>
      </c>
      <c r="GP88" s="86">
        <f t="shared" si="83"/>
        <v>0.63161451843450411</v>
      </c>
      <c r="GQ88" s="86">
        <f t="shared" si="83"/>
        <v>0.63674159247345907</v>
      </c>
      <c r="GR88" s="86">
        <f t="shared" si="83"/>
        <v>0.63461062004406299</v>
      </c>
      <c r="GS88" s="86">
        <f t="shared" si="83"/>
        <v>0.62913687657456852</v>
      </c>
      <c r="GT88" s="86">
        <f t="shared" si="83"/>
        <v>0.61885802310827542</v>
      </c>
      <c r="GU88" s="86">
        <f t="shared" si="83"/>
        <v>0.61045606782535367</v>
      </c>
      <c r="GV88" s="86">
        <f t="shared" si="83"/>
        <v>0.632231253337173</v>
      </c>
      <c r="GW88" s="86">
        <f t="shared" si="83"/>
        <v>0.59259099759394751</v>
      </c>
      <c r="GX88" s="86">
        <f t="shared" si="83"/>
        <v>0.5850473026026044</v>
      </c>
      <c r="GY88" s="86">
        <f t="shared" si="83"/>
        <v>0.59721243070449992</v>
      </c>
      <c r="GZ88" s="86">
        <f t="shared" si="83"/>
        <v>0.56934894511262291</v>
      </c>
      <c r="HA88" s="86">
        <f t="shared" si="83"/>
        <v>0.55235463442977051</v>
      </c>
      <c r="HC88" s="86">
        <f t="shared" si="73"/>
        <v>3.5337071817764164E-4</v>
      </c>
      <c r="HD88" s="86">
        <f t="shared" si="73"/>
        <v>4.6675668324387031E-4</v>
      </c>
      <c r="HE88" s="86">
        <f t="shared" si="73"/>
        <v>5.9584672190234587E-4</v>
      </c>
      <c r="HF88" s="86">
        <f t="shared" si="73"/>
        <v>2.0173824184295091E-4</v>
      </c>
      <c r="HG88" s="86">
        <f t="shared" si="87"/>
        <v>2.1682394276273665E-5</v>
      </c>
      <c r="HH88" s="86">
        <f t="shared" si="87"/>
        <v>1.2152572291027102E-4</v>
      </c>
      <c r="HI88" s="86">
        <f t="shared" si="87"/>
        <v>1.7983662332677442E-4</v>
      </c>
      <c r="HJ88" s="86">
        <f t="shared" si="87"/>
        <v>9.9071959132506816E-5</v>
      </c>
      <c r="HK88" s="86">
        <f t="shared" si="87"/>
        <v>9.5912821984918322E-5</v>
      </c>
      <c r="HL88" s="86">
        <f t="shared" si="87"/>
        <v>1.866488997440993E-4</v>
      </c>
      <c r="HM88" s="86">
        <f t="shared" si="87"/>
        <v>2.5180680504124594E-5</v>
      </c>
      <c r="HN88" s="86">
        <f t="shared" si="87"/>
        <v>4.9633303326629314E-5</v>
      </c>
      <c r="HO88" s="86">
        <f t="shared" si="87"/>
        <v>6.7108131613429826E-5</v>
      </c>
      <c r="HP88" s="86">
        <f t="shared" si="87"/>
        <v>1.5667304773006475E-5</v>
      </c>
      <c r="HQ88" s="86">
        <f t="shared" si="87"/>
        <v>1.454859447408377E-6</v>
      </c>
      <c r="HS88" s="86">
        <f t="shared" si="84"/>
        <v>3.1070112858924167E-38</v>
      </c>
      <c r="HT88" s="86">
        <f t="shared" si="84"/>
        <v>1.2066764266527991E-34</v>
      </c>
      <c r="HU88" s="86">
        <f t="shared" si="84"/>
        <v>5.3429014331895175E-37</v>
      </c>
      <c r="HV88" s="86">
        <f t="shared" si="84"/>
        <v>9.6539500726820072E-44</v>
      </c>
      <c r="HW88" s="86">
        <f t="shared" si="84"/>
        <v>9.2696659344114241E-60</v>
      </c>
      <c r="HX88" s="86">
        <f t="shared" si="84"/>
        <v>1.6862233132274867E-46</v>
      </c>
      <c r="HY88" s="86">
        <f t="shared" si="84"/>
        <v>9.2815996432320543E-44</v>
      </c>
      <c r="HZ88" s="86">
        <f t="shared" si="84"/>
        <v>3.2741385636515882E-50</v>
      </c>
      <c r="IA88" s="86">
        <f t="shared" si="84"/>
        <v>1.4117634267915367E-48</v>
      </c>
      <c r="IB88" s="86">
        <f t="shared" si="84"/>
        <v>3.0848304787158894E-45</v>
      </c>
      <c r="IC88" s="86">
        <f t="shared" si="84"/>
        <v>2.0345124474893108E-57</v>
      </c>
      <c r="ID88" s="86">
        <f t="shared" si="84"/>
        <v>3.51163006731475E-51</v>
      </c>
      <c r="IE88" s="86">
        <f t="shared" si="84"/>
        <v>9.0433083567308709E-49</v>
      </c>
      <c r="IF88" s="86">
        <f t="shared" si="84"/>
        <v>3.8365137708334741E-35</v>
      </c>
      <c r="IG88" s="86">
        <f t="shared" si="84"/>
        <v>2.1309551118492509E-25</v>
      </c>
      <c r="II88" s="86">
        <f t="shared" si="85"/>
        <v>5.5233778852883055E-99</v>
      </c>
      <c r="IJ88" s="86">
        <f t="shared" si="85"/>
        <v>1.2537345315061969E-89</v>
      </c>
      <c r="IK88" s="86">
        <f t="shared" si="85"/>
        <v>3.2443894951840233E-98</v>
      </c>
      <c r="IL88" s="86">
        <f t="shared" si="85"/>
        <v>1.9734121254085727E-116</v>
      </c>
      <c r="IM88" s="86">
        <f t="shared" si="85"/>
        <v>1.0650632339901612E-159</v>
      </c>
      <c r="IN88" s="86">
        <f t="shared" si="85"/>
        <v>6.0572425073666781E-122</v>
      </c>
      <c r="IO88" s="86">
        <f t="shared" si="85"/>
        <v>2.6901295293279515E-114</v>
      </c>
      <c r="IP88" s="86">
        <f t="shared" si="85"/>
        <v>1.9537992533663655E-133</v>
      </c>
      <c r="IQ88" s="86">
        <f t="shared" si="85"/>
        <v>5.907163329951128E-128</v>
      </c>
      <c r="IR88" s="86">
        <f t="shared" si="85"/>
        <v>2.8730422450459854E-119</v>
      </c>
      <c r="IS88" s="86">
        <f t="shared" si="85"/>
        <v>2.2761405145245231E-152</v>
      </c>
      <c r="IT88" s="86">
        <f t="shared" si="85"/>
        <v>3.0868158966029486E-134</v>
      </c>
      <c r="IU88" s="86">
        <f t="shared" si="85"/>
        <v>2.271855510187937E-127</v>
      </c>
      <c r="IV88" s="86">
        <f t="shared" si="85"/>
        <v>9.8477364649939864E-143</v>
      </c>
      <c r="IW88" s="86">
        <f t="shared" si="85"/>
        <v>2.8029405192785587E-96</v>
      </c>
      <c r="IY88" s="86">
        <f t="shared" si="86"/>
        <v>0.60047232117277982</v>
      </c>
      <c r="IZ88" s="86">
        <f t="shared" si="86"/>
        <v>0.60898619469613735</v>
      </c>
      <c r="JA88" s="86">
        <f t="shared" si="86"/>
        <v>0.61908202774490251</v>
      </c>
      <c r="JB88" s="86">
        <f t="shared" si="86"/>
        <v>0.63181625667634711</v>
      </c>
      <c r="JC88" s="86">
        <f t="shared" si="86"/>
        <v>0.63676327486773532</v>
      </c>
      <c r="JD88" s="86">
        <f t="shared" si="86"/>
        <v>0.63473214576697323</v>
      </c>
      <c r="JE88" s="86">
        <f t="shared" si="86"/>
        <v>0.62931671319789528</v>
      </c>
      <c r="JF88" s="86">
        <f t="shared" si="86"/>
        <v>0.61895709506740793</v>
      </c>
      <c r="JG88" s="86">
        <f t="shared" si="86"/>
        <v>0.61055198064733862</v>
      </c>
      <c r="JH88" s="86">
        <f t="shared" si="86"/>
        <v>0.63241790223691707</v>
      </c>
      <c r="JI88" s="86">
        <f t="shared" si="86"/>
        <v>0.59261617827445168</v>
      </c>
      <c r="JJ88" s="86">
        <f t="shared" si="86"/>
        <v>0.58509693590593104</v>
      </c>
      <c r="JK88" s="86">
        <f t="shared" si="86"/>
        <v>0.5972795388361134</v>
      </c>
      <c r="JL88" s="86">
        <f t="shared" si="86"/>
        <v>0.56936461241739589</v>
      </c>
      <c r="JM88" s="86">
        <f t="shared" si="86"/>
        <v>0.55235608928921787</v>
      </c>
    </row>
    <row r="89" spans="2:273" x14ac:dyDescent="0.25">
      <c r="B89" s="2">
        <v>62</v>
      </c>
      <c r="C89" s="37">
        <v>208.12700000000001</v>
      </c>
      <c r="D89" s="37">
        <v>210.49199999999999</v>
      </c>
      <c r="E89" s="37">
        <v>219.36500000000001</v>
      </c>
      <c r="F89" s="37">
        <v>218.46</v>
      </c>
      <c r="G89" s="37">
        <v>218.619</v>
      </c>
      <c r="H89" s="37">
        <v>220.15899999999999</v>
      </c>
      <c r="I89" s="37">
        <v>228.524</v>
      </c>
      <c r="J89" s="37">
        <v>218.30199999999999</v>
      </c>
      <c r="K89" s="37">
        <v>217.30199999999999</v>
      </c>
      <c r="L89" s="37">
        <v>205.74600000000001</v>
      </c>
      <c r="M89" s="37">
        <v>202.81</v>
      </c>
      <c r="N89" s="37">
        <v>215.44399999999999</v>
      </c>
      <c r="O89" s="37">
        <v>205.762</v>
      </c>
      <c r="P89" s="37">
        <v>192.839</v>
      </c>
      <c r="Q89" s="37">
        <v>150.90299999999999</v>
      </c>
      <c r="S89" s="4">
        <f t="shared" si="88"/>
        <v>212.72970349575843</v>
      </c>
      <c r="T89" s="4">
        <f t="shared" si="88"/>
        <v>218.08842754302316</v>
      </c>
      <c r="U89" s="4">
        <f t="shared" si="88"/>
        <v>225.19612013766428</v>
      </c>
      <c r="V89" s="4">
        <f t="shared" si="88"/>
        <v>220.35121958366838</v>
      </c>
      <c r="W89" s="4">
        <f t="shared" si="88"/>
        <v>224.60695847491206</v>
      </c>
      <c r="X89" s="4">
        <f t="shared" si="88"/>
        <v>226.72973282730655</v>
      </c>
      <c r="Y89" s="4">
        <f t="shared" si="88"/>
        <v>237.36404601459034</v>
      </c>
      <c r="Z89" s="4">
        <f t="shared" si="88"/>
        <v>224.15655019358579</v>
      </c>
      <c r="AA89" s="4">
        <f t="shared" si="88"/>
        <v>222.36423589501845</v>
      </c>
      <c r="AB89" s="4">
        <f t="shared" si="88"/>
        <v>205.68089928289982</v>
      </c>
      <c r="AC89" s="4">
        <f t="shared" si="88"/>
        <v>202.4408432405416</v>
      </c>
      <c r="AD89" s="4">
        <f t="shared" si="88"/>
        <v>223.98305693158426</v>
      </c>
      <c r="AE89" s="4">
        <f t="shared" si="88"/>
        <v>210.5533144313994</v>
      </c>
      <c r="AF89" s="4">
        <f t="shared" si="88"/>
        <v>194.42821803122808</v>
      </c>
      <c r="AG89" s="4">
        <f t="shared" si="88"/>
        <v>149.67374022692775</v>
      </c>
      <c r="AI89" s="4">
        <f t="shared" si="89"/>
        <v>-4.6027034957584192</v>
      </c>
      <c r="AJ89" s="4">
        <f t="shared" si="89"/>
        <v>-7.596427543023168</v>
      </c>
      <c r="AK89" s="4">
        <f t="shared" si="89"/>
        <v>-5.8311201376642714</v>
      </c>
      <c r="AL89" s="4">
        <f t="shared" si="89"/>
        <v>-1.8912195836683736</v>
      </c>
      <c r="AM89" s="4">
        <f t="shared" si="89"/>
        <v>-5.9879584749120625</v>
      </c>
      <c r="AN89" s="4">
        <f t="shared" si="89"/>
        <v>-6.5707328273065571</v>
      </c>
      <c r="AO89" s="4">
        <f t="shared" si="89"/>
        <v>-8.8400460145903423</v>
      </c>
      <c r="AP89" s="4">
        <f t="shared" si="89"/>
        <v>-5.8545501935857942</v>
      </c>
      <c r="AQ89" s="4">
        <f t="shared" si="89"/>
        <v>-5.0622358950184605</v>
      </c>
      <c r="AR89" s="4">
        <f t="shared" si="89"/>
        <v>6.5100717100193606E-2</v>
      </c>
      <c r="AS89" s="4">
        <f t="shared" si="89"/>
        <v>0.36915675945840576</v>
      </c>
      <c r="AT89" s="4">
        <f t="shared" si="89"/>
        <v>-8.5390569315842697</v>
      </c>
      <c r="AU89" s="4">
        <f t="shared" si="89"/>
        <v>-4.7913144313993996</v>
      </c>
      <c r="AV89" s="4">
        <f t="shared" si="89"/>
        <v>-1.5892180312280857</v>
      </c>
      <c r="AW89" s="4">
        <f t="shared" si="89"/>
        <v>1.2292597730722434</v>
      </c>
      <c r="AY89" s="2">
        <f t="shared" si="80"/>
        <v>53.402064042471082</v>
      </c>
      <c r="AZ89" s="2">
        <f t="shared" si="80"/>
        <v>52.279491502425024</v>
      </c>
      <c r="BA89" s="2">
        <f t="shared" si="80"/>
        <v>53.031156901922323</v>
      </c>
      <c r="BB89" s="2">
        <f t="shared" si="80"/>
        <v>56.12259217663793</v>
      </c>
      <c r="BC89" s="2">
        <f t="shared" si="80"/>
        <v>56.994912050741888</v>
      </c>
      <c r="BD89" s="2">
        <f t="shared" si="80"/>
        <v>57.053874946564328</v>
      </c>
      <c r="BE89" s="2">
        <f t="shared" si="80"/>
        <v>59.840574765242877</v>
      </c>
      <c r="BF89" s="2">
        <f t="shared" si="80"/>
        <v>60.094975075796029</v>
      </c>
      <c r="BG89" s="2">
        <f t="shared" si="80"/>
        <v>58.696954799961105</v>
      </c>
      <c r="BH89" s="2">
        <f t="shared" si="80"/>
        <v>57.695681118878568</v>
      </c>
      <c r="BI89" s="2">
        <f t="shared" si="80"/>
        <v>59.391326144879422</v>
      </c>
      <c r="BJ89" s="2">
        <f t="shared" si="80"/>
        <v>56.875846244356268</v>
      </c>
      <c r="BK89" s="2">
        <f t="shared" si="80"/>
        <v>58.006927607234843</v>
      </c>
      <c r="BL89" s="2">
        <f t="shared" si="80"/>
        <v>57.519984317184026</v>
      </c>
      <c r="BM89" s="2">
        <f t="shared" si="80"/>
        <v>54.937837028576546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69.392715644820285</v>
      </c>
      <c r="DL89" s="2">
        <f t="shared" si="90"/>
        <v>68.34307446722309</v>
      </c>
      <c r="DM89" s="2">
        <f t="shared" si="90"/>
        <v>67.039989429175478</v>
      </c>
      <c r="DN89" s="2">
        <f t="shared" si="90"/>
        <v>71.907611295681065</v>
      </c>
      <c r="DO89" s="2">
        <f t="shared" si="90"/>
        <v>73.867739648326733</v>
      </c>
      <c r="DP89" s="2">
        <f t="shared" si="90"/>
        <v>72.779694805194808</v>
      </c>
      <c r="DQ89" s="2">
        <f t="shared" si="90"/>
        <v>74.184713070253622</v>
      </c>
      <c r="DR89" s="2">
        <f t="shared" si="90"/>
        <v>73.630536062717781</v>
      </c>
      <c r="DS89" s="2">
        <f t="shared" si="90"/>
        <v>70.743674216027884</v>
      </c>
      <c r="DT89" s="2">
        <f t="shared" si="90"/>
        <v>72.622085472666896</v>
      </c>
      <c r="DU89" s="2">
        <f t="shared" si="90"/>
        <v>79.209054520917661</v>
      </c>
      <c r="DV89" s="2">
        <f t="shared" si="90"/>
        <v>69.010885412262184</v>
      </c>
      <c r="DW89" s="2">
        <f t="shared" si="90"/>
        <v>72.843561672473868</v>
      </c>
      <c r="DX89" s="2">
        <f t="shared" si="90"/>
        <v>68.691268847795158</v>
      </c>
      <c r="DY89" s="2">
        <f t="shared" si="90"/>
        <v>59.798838709677426</v>
      </c>
      <c r="EA89" s="2">
        <f t="shared" si="94"/>
        <v>50.668517020974384</v>
      </c>
      <c r="EB89" s="2">
        <f t="shared" si="91"/>
        <v>49.650381245944189</v>
      </c>
      <c r="EC89" s="2">
        <f t="shared" si="91"/>
        <v>50.549501717810578</v>
      </c>
      <c r="ED89" s="2">
        <f t="shared" si="91"/>
        <v>53.113007315480068</v>
      </c>
      <c r="EE89" s="2">
        <f t="shared" si="91"/>
        <v>53.559287844054928</v>
      </c>
      <c r="EF89" s="2">
        <f t="shared" si="91"/>
        <v>53.831601003160642</v>
      </c>
      <c r="EG89" s="2">
        <f t="shared" si="91"/>
        <v>56.965166990291273</v>
      </c>
      <c r="EH89" s="2">
        <f t="shared" si="91"/>
        <v>57.116236549496961</v>
      </c>
      <c r="EI89" s="2">
        <f t="shared" si="91"/>
        <v>56.154778877481846</v>
      </c>
      <c r="EJ89" s="2">
        <f t="shared" si="91"/>
        <v>54.878987299614707</v>
      </c>
      <c r="EK89" s="2">
        <f t="shared" si="91"/>
        <v>54.97814403859406</v>
      </c>
      <c r="EL89" s="2">
        <f t="shared" si="91"/>
        <v>54.549851785948576</v>
      </c>
      <c r="EM89" s="2">
        <f t="shared" si="91"/>
        <v>54.944589776951673</v>
      </c>
      <c r="EN89" s="2">
        <f t="shared" si="91"/>
        <v>54.796394371894138</v>
      </c>
      <c r="EO89" s="2">
        <f t="shared" si="91"/>
        <v>53.557605998268613</v>
      </c>
      <c r="EQ89" s="2">
        <f t="shared" si="92"/>
        <v>49.814897573458374</v>
      </c>
      <c r="ER89" s="2">
        <f t="shared" si="92"/>
        <v>49.641004928944803</v>
      </c>
      <c r="ES89" s="2">
        <f t="shared" si="92"/>
        <v>50.734701753011983</v>
      </c>
      <c r="ET89" s="2">
        <f t="shared" si="92"/>
        <v>52.363076377856714</v>
      </c>
      <c r="EU89" s="2">
        <f t="shared" si="92"/>
        <v>53.131325408899897</v>
      </c>
      <c r="EV89" s="2">
        <f t="shared" si="92"/>
        <v>54.347185142831897</v>
      </c>
      <c r="EW89" s="2">
        <f t="shared" si="92"/>
        <v>57.82647611039414</v>
      </c>
      <c r="EX89" s="2">
        <f t="shared" si="92"/>
        <v>57.587198666746893</v>
      </c>
      <c r="EY89" s="2">
        <f t="shared" si="92"/>
        <v>56.367190653581858</v>
      </c>
      <c r="EZ89" s="2">
        <f t="shared" si="92"/>
        <v>54.735361743045075</v>
      </c>
      <c r="FA89" s="2">
        <f t="shared" si="92"/>
        <v>55.005587743194937</v>
      </c>
      <c r="FB89" s="2">
        <f t="shared" si="92"/>
        <v>54.983095739964973</v>
      </c>
      <c r="FC89" s="2">
        <f t="shared" si="92"/>
        <v>53.892577262094221</v>
      </c>
      <c r="FD89" s="2">
        <f t="shared" si="92"/>
        <v>53.964464346918163</v>
      </c>
      <c r="FE89" s="2">
        <f t="shared" si="92"/>
        <v>53.363173331221795</v>
      </c>
      <c r="FG89" s="2">
        <f t="shared" si="93"/>
        <v>0.85400059641577464</v>
      </c>
      <c r="FH89" s="2">
        <f t="shared" si="93"/>
        <v>0.85935079183243179</v>
      </c>
      <c r="FI89" s="2">
        <f t="shared" si="93"/>
        <v>0.84951230254497323</v>
      </c>
      <c r="FJ89" s="2">
        <f t="shared" si="93"/>
        <v>0.83986152278123449</v>
      </c>
      <c r="FK89" s="2">
        <f t="shared" si="93"/>
        <v>0.83082290300651029</v>
      </c>
      <c r="FL89" s="2">
        <f t="shared" si="93"/>
        <v>0.82994919552331736</v>
      </c>
      <c r="FM89" s="2">
        <f t="shared" si="93"/>
        <v>0.83302884293990387</v>
      </c>
      <c r="FN89" s="2">
        <f t="shared" si="93"/>
        <v>0.81963246244437171</v>
      </c>
      <c r="FO89" s="2">
        <f t="shared" si="93"/>
        <v>0.82574859439577541</v>
      </c>
      <c r="FP89" s="2">
        <f t="shared" si="93"/>
        <v>0.84124990404299804</v>
      </c>
      <c r="FQ89" s="2">
        <f t="shared" si="93"/>
        <v>0.81786990488865496</v>
      </c>
      <c r="FR89" s="2">
        <f t="shared" si="93"/>
        <v>0.83915872611401188</v>
      </c>
      <c r="FS89" s="2">
        <f t="shared" si="93"/>
        <v>0.82889975511907332</v>
      </c>
      <c r="FT89" s="2">
        <f t="shared" si="93"/>
        <v>0.80397704417437499</v>
      </c>
      <c r="FU89" s="2">
        <f t="shared" si="93"/>
        <v>0.77884906270297227</v>
      </c>
      <c r="FW89" s="2">
        <f t="shared" si="82"/>
        <v>2.0478701355873972E-4</v>
      </c>
      <c r="FX89" s="2">
        <f t="shared" si="82"/>
        <v>2.392849255225009E-4</v>
      </c>
      <c r="FY89" s="2">
        <f t="shared" si="82"/>
        <v>2.1413882551162184E-4</v>
      </c>
      <c r="FZ89" s="2">
        <f t="shared" si="82"/>
        <v>2.0588584033436524E-4</v>
      </c>
      <c r="GA89" s="2">
        <f t="shared" si="82"/>
        <v>2.3533372012819823E-4</v>
      </c>
      <c r="GB89" s="2">
        <f t="shared" si="82"/>
        <v>2.6251596532225833E-4</v>
      </c>
      <c r="GC89" s="2">
        <f t="shared" si="82"/>
        <v>2.789264911319838E-4</v>
      </c>
      <c r="GD89" s="2">
        <f t="shared" si="82"/>
        <v>2.0169062401341288E-4</v>
      </c>
      <c r="GE89" s="2">
        <f t="shared" si="82"/>
        <v>1.902132049175008E-4</v>
      </c>
      <c r="GF89" s="2">
        <f t="shared" si="82"/>
        <v>1.7210225862466299E-4</v>
      </c>
      <c r="GG89" s="2">
        <f t="shared" si="82"/>
        <v>1.4850419558733432E-4</v>
      </c>
      <c r="GH89" s="2">
        <f t="shared" si="82"/>
        <v>1.4631073951309174E-4</v>
      </c>
      <c r="GI89" s="2">
        <f t="shared" si="82"/>
        <v>1.7171293587237683E-4</v>
      </c>
      <c r="GJ89" s="2">
        <f t="shared" si="82"/>
        <v>1.4955621089149997E-4</v>
      </c>
      <c r="GK89" s="2">
        <f t="shared" si="82"/>
        <v>1.2052351775192025E-4</v>
      </c>
      <c r="GM89" s="86">
        <f t="shared" si="83"/>
        <v>0.62021689593347451</v>
      </c>
      <c r="GN89" s="86">
        <f t="shared" si="83"/>
        <v>0.6319678689869066</v>
      </c>
      <c r="GO89" s="86">
        <f t="shared" si="83"/>
        <v>0.63937530361798611</v>
      </c>
      <c r="GP89" s="86">
        <f t="shared" si="83"/>
        <v>0.6392190710067055</v>
      </c>
      <c r="GQ89" s="86">
        <f t="shared" si="83"/>
        <v>0.6580118993623687</v>
      </c>
      <c r="GR89" s="86">
        <f t="shared" si="83"/>
        <v>0.6653787724156135</v>
      </c>
      <c r="GS89" s="86">
        <f t="shared" si="83"/>
        <v>0.65665452084574671</v>
      </c>
      <c r="GT89" s="86">
        <f t="shared" si="83"/>
        <v>0.64267094639412337</v>
      </c>
      <c r="GU89" s="86">
        <f t="shared" si="83"/>
        <v>0.63251619251274327</v>
      </c>
      <c r="GV89" s="86">
        <f t="shared" si="83"/>
        <v>0.63209829592802169</v>
      </c>
      <c r="GW89" s="86">
        <f t="shared" si="83"/>
        <v>0.59671723931995069</v>
      </c>
      <c r="GX89" s="86">
        <f t="shared" si="83"/>
        <v>0.63082645120698777</v>
      </c>
      <c r="GY89" s="86">
        <f t="shared" si="83"/>
        <v>0.60278790997765441</v>
      </c>
      <c r="GZ89" s="86">
        <f t="shared" si="83"/>
        <v>0.57686716653240222</v>
      </c>
      <c r="HA89" s="86">
        <f t="shared" si="83"/>
        <v>0.54912878587621283</v>
      </c>
      <c r="HC89" s="86">
        <f t="shared" si="73"/>
        <v>5.8280329675893916E-4</v>
      </c>
      <c r="HD89" s="86">
        <f t="shared" si="73"/>
        <v>7.5109054468734129E-4</v>
      </c>
      <c r="HE89" s="86">
        <f t="shared" si="73"/>
        <v>9.6628133126623692E-4</v>
      </c>
      <c r="HF89" s="86">
        <f t="shared" si="73"/>
        <v>3.541385788877634E-4</v>
      </c>
      <c r="HG89" s="86">
        <f t="shared" si="87"/>
        <v>4.6168456554825334E-5</v>
      </c>
      <c r="HH89" s="86">
        <f t="shared" si="87"/>
        <v>2.2378981559450305E-4</v>
      </c>
      <c r="HI89" s="86">
        <f t="shared" si="87"/>
        <v>3.2174141531274259E-4</v>
      </c>
      <c r="HJ89" s="86">
        <f t="shared" si="87"/>
        <v>1.8540972288479652E-4</v>
      </c>
      <c r="HK89" s="86">
        <f t="shared" si="87"/>
        <v>1.7666104386781207E-4</v>
      </c>
      <c r="HL89" s="86">
        <f t="shared" si="87"/>
        <v>3.2700149527256959E-4</v>
      </c>
      <c r="HM89" s="86">
        <f t="shared" si="87"/>
        <v>5.0490013500124432E-5</v>
      </c>
      <c r="HN89" s="86">
        <f t="shared" si="87"/>
        <v>9.3172413121074251E-5</v>
      </c>
      <c r="HO89" s="86">
        <f t="shared" si="87"/>
        <v>1.2406251036230958E-4</v>
      </c>
      <c r="HP89" s="86">
        <f t="shared" si="87"/>
        <v>3.2181332013840333E-5</v>
      </c>
      <c r="HQ89" s="86">
        <f t="shared" si="87"/>
        <v>3.6158105605367236E-6</v>
      </c>
      <c r="HS89" s="86">
        <f t="shared" si="84"/>
        <v>4.2656067184092346E-37</v>
      </c>
      <c r="HT89" s="86">
        <f t="shared" si="84"/>
        <v>1.3426954708517286E-33</v>
      </c>
      <c r="HU89" s="86">
        <f t="shared" si="84"/>
        <v>7.0381392576448511E-36</v>
      </c>
      <c r="HV89" s="86">
        <f t="shared" si="84"/>
        <v>2.0418435134431283E-42</v>
      </c>
      <c r="HW89" s="86">
        <f t="shared" si="84"/>
        <v>6.6377699316773231E-58</v>
      </c>
      <c r="HX89" s="86">
        <f t="shared" si="84"/>
        <v>4.6534329581500282E-45</v>
      </c>
      <c r="HY89" s="86">
        <f t="shared" si="84"/>
        <v>2.1315028871255041E-42</v>
      </c>
      <c r="HZ89" s="86">
        <f t="shared" si="84"/>
        <v>1.0873365548427633E-48</v>
      </c>
      <c r="IA89" s="86">
        <f t="shared" si="84"/>
        <v>4.0185867631344474E-47</v>
      </c>
      <c r="IB89" s="86">
        <f t="shared" si="84"/>
        <v>6.7088821292559827E-44</v>
      </c>
      <c r="IC89" s="86">
        <f t="shared" si="84"/>
        <v>9.8194668419195295E-56</v>
      </c>
      <c r="ID89" s="86">
        <f t="shared" si="84"/>
        <v>1.0752726054492292E-49</v>
      </c>
      <c r="IE89" s="86">
        <f t="shared" si="84"/>
        <v>2.4741339359359553E-47</v>
      </c>
      <c r="IF89" s="86">
        <f t="shared" si="84"/>
        <v>3.7638522235860603E-34</v>
      </c>
      <c r="IG89" s="86">
        <f t="shared" si="84"/>
        <v>1.0318424681147455E-24</v>
      </c>
      <c r="II89" s="86">
        <f t="shared" si="85"/>
        <v>6.5068387345359447E-97</v>
      </c>
      <c r="IJ89" s="86">
        <f t="shared" si="85"/>
        <v>1.010565153591092E-87</v>
      </c>
      <c r="IK89" s="86">
        <f t="shared" si="85"/>
        <v>3.7723570649755815E-96</v>
      </c>
      <c r="IL89" s="86">
        <f t="shared" si="85"/>
        <v>5.4886889139701755E-114</v>
      </c>
      <c r="IM89" s="86">
        <f t="shared" si="85"/>
        <v>2.7995682806486121E-156</v>
      </c>
      <c r="IN89" s="86">
        <f t="shared" si="85"/>
        <v>2.6199965345667171E-119</v>
      </c>
      <c r="IO89" s="86">
        <f t="shared" si="85"/>
        <v>8.2425337317203025E-112</v>
      </c>
      <c r="IP89" s="86">
        <f t="shared" si="85"/>
        <v>1.2328719268904648E-130</v>
      </c>
      <c r="IQ89" s="86">
        <f t="shared" si="85"/>
        <v>2.7339967730307928E-125</v>
      </c>
      <c r="IR89" s="86">
        <f t="shared" si="85"/>
        <v>8.1670927098091339E-117</v>
      </c>
      <c r="IS89" s="86">
        <f t="shared" si="85"/>
        <v>2.8212271490215888E-149</v>
      </c>
      <c r="IT89" s="86">
        <f t="shared" si="85"/>
        <v>1.6059840850339521E-131</v>
      </c>
      <c r="IU89" s="86">
        <f t="shared" si="85"/>
        <v>9.5195554640075539E-125</v>
      </c>
      <c r="IV89" s="86">
        <f t="shared" si="85"/>
        <v>7.7784912367509584E-140</v>
      </c>
      <c r="IW89" s="86">
        <f t="shared" si="85"/>
        <v>2.2112999181490988E-94</v>
      </c>
      <c r="IY89" s="86">
        <f t="shared" si="86"/>
        <v>0.62079969923023348</v>
      </c>
      <c r="IZ89" s="86">
        <f t="shared" si="86"/>
        <v>0.63271895953159396</v>
      </c>
      <c r="JA89" s="86">
        <f t="shared" si="86"/>
        <v>0.64034158494925231</v>
      </c>
      <c r="JB89" s="86">
        <f t="shared" si="86"/>
        <v>0.63957320958559327</v>
      </c>
      <c r="JC89" s="86">
        <f t="shared" si="86"/>
        <v>0.65805806781892351</v>
      </c>
      <c r="JD89" s="86">
        <f t="shared" si="86"/>
        <v>0.66560256223120795</v>
      </c>
      <c r="JE89" s="86">
        <f t="shared" si="86"/>
        <v>0.65697626226105943</v>
      </c>
      <c r="JF89" s="86">
        <f t="shared" si="86"/>
        <v>0.6428563561170082</v>
      </c>
      <c r="JG89" s="86">
        <f t="shared" si="86"/>
        <v>0.63269285355661109</v>
      </c>
      <c r="JH89" s="86">
        <f t="shared" si="86"/>
        <v>0.63242529742329423</v>
      </c>
      <c r="JI89" s="86">
        <f t="shared" si="86"/>
        <v>0.59676772933345079</v>
      </c>
      <c r="JJ89" s="86">
        <f t="shared" si="86"/>
        <v>0.63091962362010889</v>
      </c>
      <c r="JK89" s="86">
        <f t="shared" si="86"/>
        <v>0.60291197248801676</v>
      </c>
      <c r="JL89" s="86">
        <f t="shared" si="86"/>
        <v>0.5768993478644161</v>
      </c>
      <c r="JM89" s="86">
        <f t="shared" si="86"/>
        <v>0.54913240168677335</v>
      </c>
    </row>
    <row r="90" spans="2:273" x14ac:dyDescent="0.25">
      <c r="B90" s="2">
        <v>63</v>
      </c>
      <c r="C90" s="37">
        <v>198.048</v>
      </c>
      <c r="D90" s="37">
        <v>200.87299999999999</v>
      </c>
      <c r="E90" s="37">
        <v>207.667</v>
      </c>
      <c r="F90" s="37">
        <v>201.12700000000001</v>
      </c>
      <c r="G90" s="37">
        <v>205.01599999999999</v>
      </c>
      <c r="H90" s="37">
        <v>205.92099999999999</v>
      </c>
      <c r="I90" s="37">
        <v>218.34899999999999</v>
      </c>
      <c r="J90" s="37">
        <v>204.68299999999999</v>
      </c>
      <c r="K90" s="37">
        <v>205.79400000000001</v>
      </c>
      <c r="L90" s="37">
        <v>187.79400000000001</v>
      </c>
      <c r="M90" s="37">
        <v>186.58699999999999</v>
      </c>
      <c r="N90" s="37">
        <v>208.952</v>
      </c>
      <c r="O90" s="37">
        <v>193.54</v>
      </c>
      <c r="P90" s="37">
        <v>177.952</v>
      </c>
      <c r="Q90" s="37">
        <v>135.565</v>
      </c>
      <c r="S90" s="4">
        <f t="shared" si="88"/>
        <v>197.25817924641163</v>
      </c>
      <c r="T90" s="4">
        <f t="shared" si="88"/>
        <v>203.16758858638886</v>
      </c>
      <c r="U90" s="4">
        <f t="shared" si="88"/>
        <v>206.55321676951135</v>
      </c>
      <c r="V90" s="4">
        <f t="shared" si="88"/>
        <v>195.63840456762335</v>
      </c>
      <c r="W90" s="4">
        <f t="shared" si="88"/>
        <v>200.59697118804877</v>
      </c>
      <c r="X90" s="4">
        <f t="shared" si="88"/>
        <v>205.17712989909145</v>
      </c>
      <c r="Y90" s="4">
        <f t="shared" si="88"/>
        <v>215.40231824876841</v>
      </c>
      <c r="Z90" s="4">
        <f t="shared" si="88"/>
        <v>201.29844592733647</v>
      </c>
      <c r="AA90" s="4">
        <f t="shared" si="88"/>
        <v>201.26784846827692</v>
      </c>
      <c r="AB90" s="4">
        <f t="shared" si="88"/>
        <v>181.57064123138289</v>
      </c>
      <c r="AC90" s="4">
        <f t="shared" si="88"/>
        <v>179.50553961599448</v>
      </c>
      <c r="AD90" s="4">
        <f t="shared" si="88"/>
        <v>214.13359253248362</v>
      </c>
      <c r="AE90" s="4">
        <f t="shared" si="88"/>
        <v>188.02535563059041</v>
      </c>
      <c r="AF90" s="4">
        <f t="shared" si="88"/>
        <v>172.94588433283192</v>
      </c>
      <c r="AG90" s="4">
        <f t="shared" si="88"/>
        <v>130.7619781537046</v>
      </c>
      <c r="AI90" s="4">
        <f t="shared" si="89"/>
        <v>0.78982075358837278</v>
      </c>
      <c r="AJ90" s="4">
        <f t="shared" si="89"/>
        <v>-2.2945885863888691</v>
      </c>
      <c r="AK90" s="4">
        <f t="shared" si="89"/>
        <v>1.1137832304886501</v>
      </c>
      <c r="AL90" s="4">
        <f t="shared" si="89"/>
        <v>5.4885954323766555</v>
      </c>
      <c r="AM90" s="4">
        <f t="shared" si="89"/>
        <v>4.4190288119512218</v>
      </c>
      <c r="AN90" s="4">
        <f t="shared" si="89"/>
        <v>0.74387010090853778</v>
      </c>
      <c r="AO90" s="4">
        <f t="shared" si="89"/>
        <v>2.9466817512315799</v>
      </c>
      <c r="AP90" s="4">
        <f t="shared" si="89"/>
        <v>3.3845540726635193</v>
      </c>
      <c r="AQ90" s="4">
        <f t="shared" si="89"/>
        <v>4.5261515317230874</v>
      </c>
      <c r="AR90" s="4">
        <f t="shared" si="89"/>
        <v>6.2233587686171177</v>
      </c>
      <c r="AS90" s="4">
        <f t="shared" si="89"/>
        <v>7.0814603840055099</v>
      </c>
      <c r="AT90" s="4">
        <f t="shared" si="89"/>
        <v>-5.1815925324836201</v>
      </c>
      <c r="AU90" s="4">
        <f t="shared" si="89"/>
        <v>5.5146443694095808</v>
      </c>
      <c r="AV90" s="4">
        <f t="shared" si="89"/>
        <v>5.0061156671680749</v>
      </c>
      <c r="AW90" s="4">
        <f t="shared" si="89"/>
        <v>4.803021846295394</v>
      </c>
      <c r="AY90" s="2">
        <f t="shared" si="80"/>
        <v>53.126669967447469</v>
      </c>
      <c r="AZ90" s="2">
        <f t="shared" si="80"/>
        <v>52.002944864002963</v>
      </c>
      <c r="BA90" s="2">
        <f t="shared" si="80"/>
        <v>52.763841605778168</v>
      </c>
      <c r="BB90" s="2">
        <f t="shared" si="80"/>
        <v>55.809599243257189</v>
      </c>
      <c r="BC90" s="2">
        <f t="shared" si="80"/>
        <v>56.662142900777027</v>
      </c>
      <c r="BD90" s="2">
        <f t="shared" si="80"/>
        <v>56.753545928257452</v>
      </c>
      <c r="BE90" s="2">
        <f t="shared" si="80"/>
        <v>59.552730932048441</v>
      </c>
      <c r="BF90" s="2">
        <f t="shared" si="80"/>
        <v>59.802316290720491</v>
      </c>
      <c r="BG90" s="2">
        <f t="shared" si="80"/>
        <v>58.430552803222618</v>
      </c>
      <c r="BH90" s="2">
        <f t="shared" si="80"/>
        <v>57.401858812062159</v>
      </c>
      <c r="BI90" s="2">
        <f t="shared" si="80"/>
        <v>59.028940414255935</v>
      </c>
      <c r="BJ90" s="2">
        <f t="shared" si="80"/>
        <v>56.620330869021501</v>
      </c>
      <c r="BK90" s="2">
        <f t="shared" si="80"/>
        <v>57.689580292423464</v>
      </c>
      <c r="BL90" s="2">
        <f t="shared" si="80"/>
        <v>57.253068418029741</v>
      </c>
      <c r="BM90" s="2">
        <f t="shared" si="80"/>
        <v>54.775480371629477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69.647260042283278</v>
      </c>
      <c r="DL90" s="2">
        <f t="shared" si="90"/>
        <v>68.538675228911757</v>
      </c>
      <c r="DM90" s="2">
        <f t="shared" si="90"/>
        <v>67.218450317124734</v>
      </c>
      <c r="DN90" s="2">
        <f t="shared" si="90"/>
        <v>72.188956810631225</v>
      </c>
      <c r="DO90" s="2">
        <f t="shared" si="90"/>
        <v>74.161278340491066</v>
      </c>
      <c r="DP90" s="2">
        <f t="shared" si="90"/>
        <v>73.010863485351848</v>
      </c>
      <c r="DQ90" s="2">
        <f t="shared" si="90"/>
        <v>74.372172352321527</v>
      </c>
      <c r="DR90" s="2">
        <f t="shared" si="90"/>
        <v>73.799044947735197</v>
      </c>
      <c r="DS90" s="2">
        <f t="shared" si="90"/>
        <v>70.901770905923357</v>
      </c>
      <c r="DT90" s="2">
        <f t="shared" si="90"/>
        <v>72.837785865297519</v>
      </c>
      <c r="DU90" s="2">
        <f t="shared" si="90"/>
        <v>79.620075978407542</v>
      </c>
      <c r="DV90" s="2">
        <f t="shared" si="90"/>
        <v>69.191031853417925</v>
      </c>
      <c r="DW90" s="2">
        <f t="shared" si="90"/>
        <v>73.124313937282224</v>
      </c>
      <c r="DX90" s="2">
        <f t="shared" si="90"/>
        <v>68.940627311522036</v>
      </c>
      <c r="DY90" s="2">
        <f t="shared" si="90"/>
        <v>59.881225806451617</v>
      </c>
      <c r="EA90" s="2">
        <f t="shared" si="94"/>
        <v>50.551049439999154</v>
      </c>
      <c r="EB90" s="2">
        <f t="shared" si="91"/>
        <v>49.534691758598314</v>
      </c>
      <c r="EC90" s="2">
        <f t="shared" si="91"/>
        <v>50.428519247286644</v>
      </c>
      <c r="ED90" s="2">
        <f t="shared" si="91"/>
        <v>52.961499386022197</v>
      </c>
      <c r="EE90" s="2">
        <f t="shared" si="91"/>
        <v>53.412523066701269</v>
      </c>
      <c r="EF90" s="2">
        <f t="shared" si="91"/>
        <v>53.715455458980344</v>
      </c>
      <c r="EG90" s="2">
        <f t="shared" si="91"/>
        <v>56.843399630143331</v>
      </c>
      <c r="EH90" s="2">
        <f t="shared" si="91"/>
        <v>56.993103100513068</v>
      </c>
      <c r="EI90" s="2">
        <f t="shared" si="91"/>
        <v>56.030356932782297</v>
      </c>
      <c r="EJ90" s="2">
        <f t="shared" si="91"/>
        <v>54.745317378970334</v>
      </c>
      <c r="EK90" s="2">
        <f t="shared" si="91"/>
        <v>54.846995208558944</v>
      </c>
      <c r="EL90" s="2">
        <f t="shared" si="91"/>
        <v>54.42283180267647</v>
      </c>
      <c r="EM90" s="2">
        <f t="shared" si="91"/>
        <v>54.7841311802974</v>
      </c>
      <c r="EN90" s="2">
        <f t="shared" si="91"/>
        <v>54.654346700566279</v>
      </c>
      <c r="EO90" s="2">
        <f t="shared" si="91"/>
        <v>53.453319871217055</v>
      </c>
      <c r="EQ90" s="2">
        <f t="shared" si="92"/>
        <v>49.715060910046574</v>
      </c>
      <c r="ER90" s="2">
        <f t="shared" si="92"/>
        <v>49.52526910096185</v>
      </c>
      <c r="ES90" s="2">
        <f t="shared" si="92"/>
        <v>50.609377178730149</v>
      </c>
      <c r="ET90" s="2">
        <f t="shared" si="92"/>
        <v>52.227447784671568</v>
      </c>
      <c r="EU90" s="2">
        <f t="shared" si="92"/>
        <v>52.993230328927943</v>
      </c>
      <c r="EV90" s="2">
        <f t="shared" si="92"/>
        <v>54.219810636366645</v>
      </c>
      <c r="EW90" s="2">
        <f t="shared" si="92"/>
        <v>57.68602947185547</v>
      </c>
      <c r="EX90" s="2">
        <f t="shared" si="92"/>
        <v>57.45424476380316</v>
      </c>
      <c r="EY90" s="2">
        <f t="shared" si="92"/>
        <v>56.238417627250236</v>
      </c>
      <c r="EZ90" s="2">
        <f t="shared" si="92"/>
        <v>54.604479761394686</v>
      </c>
      <c r="FA90" s="2">
        <f t="shared" si="92"/>
        <v>54.874211254246248</v>
      </c>
      <c r="FB90" s="2">
        <f t="shared" si="92"/>
        <v>54.847396096673116</v>
      </c>
      <c r="FC90" s="2">
        <f t="shared" si="92"/>
        <v>53.752842485194755</v>
      </c>
      <c r="FD90" s="2">
        <f t="shared" si="92"/>
        <v>53.838713016240511</v>
      </c>
      <c r="FE90" s="2">
        <f t="shared" si="92"/>
        <v>53.261875999683269</v>
      </c>
      <c r="FG90" s="2">
        <f t="shared" si="93"/>
        <v>0.86511416877367553</v>
      </c>
      <c r="FH90" s="2">
        <f t="shared" si="93"/>
        <v>0.87011904207175261</v>
      </c>
      <c r="FI90" s="2">
        <f t="shared" si="93"/>
        <v>0.86091188317125578</v>
      </c>
      <c r="FJ90" s="2">
        <f t="shared" si="93"/>
        <v>0.85186467962432155</v>
      </c>
      <c r="FK90" s="2">
        <f t="shared" si="93"/>
        <v>0.84337720589404519</v>
      </c>
      <c r="FL90" s="2">
        <f t="shared" si="93"/>
        <v>0.84255604785976468</v>
      </c>
      <c r="FM90" s="2">
        <f t="shared" si="93"/>
        <v>0.84544989860102748</v>
      </c>
      <c r="FN90" s="2">
        <f t="shared" si="93"/>
        <v>0.83285011714668822</v>
      </c>
      <c r="FO90" s="2">
        <f t="shared" si="93"/>
        <v>0.83860630324262553</v>
      </c>
      <c r="FP90" s="2">
        <f t="shared" si="93"/>
        <v>0.85316718878829012</v>
      </c>
      <c r="FQ90" s="2">
        <f t="shared" si="93"/>
        <v>0.83119012072096676</v>
      </c>
      <c r="FR90" s="2">
        <f t="shared" si="93"/>
        <v>0.85120522823515976</v>
      </c>
      <c r="FS90" s="2">
        <f t="shared" si="93"/>
        <v>0.84156955697115321</v>
      </c>
      <c r="FT90" s="2">
        <f t="shared" si="93"/>
        <v>0.81808732880888924</v>
      </c>
      <c r="FU90" s="2">
        <f t="shared" si="93"/>
        <v>0.79430535962760085</v>
      </c>
      <c r="FW90" s="2">
        <f t="shared" si="82"/>
        <v>2.2454005887434129E-4</v>
      </c>
      <c r="FX90" s="2">
        <f t="shared" si="82"/>
        <v>2.6236464660918699E-4</v>
      </c>
      <c r="FY90" s="2">
        <f t="shared" si="82"/>
        <v>2.3479370234726874E-4</v>
      </c>
      <c r="FZ90" s="2">
        <f t="shared" si="82"/>
        <v>2.2574485073965036E-4</v>
      </c>
      <c r="GA90" s="2">
        <f t="shared" si="82"/>
        <v>2.5803243442163728E-4</v>
      </c>
      <c r="GB90" s="2">
        <f t="shared" si="82"/>
        <v>2.8783574208027148E-4</v>
      </c>
      <c r="GC90" s="2">
        <f t="shared" si="82"/>
        <v>3.0582858590638988E-4</v>
      </c>
      <c r="GD90" s="2">
        <f t="shared" si="82"/>
        <v>2.2114506839115495E-4</v>
      </c>
      <c r="GE90" s="2">
        <f t="shared" si="82"/>
        <v>2.0856080442220048E-4</v>
      </c>
      <c r="GF90" s="2">
        <f t="shared" si="82"/>
        <v>1.8870324083853892E-4</v>
      </c>
      <c r="GG90" s="2">
        <f t="shared" si="82"/>
        <v>1.6282927957432175E-4</v>
      </c>
      <c r="GH90" s="2">
        <f t="shared" si="82"/>
        <v>1.6042427122136841E-4</v>
      </c>
      <c r="GI90" s="2">
        <f t="shared" si="82"/>
        <v>1.8827637108906795E-4</v>
      </c>
      <c r="GJ90" s="2">
        <f t="shared" si="82"/>
        <v>1.6398275824729572E-4</v>
      </c>
      <c r="GK90" s="2">
        <f t="shared" si="82"/>
        <v>1.3214987271306365E-4</v>
      </c>
      <c r="GM90" s="86">
        <f t="shared" si="83"/>
        <v>0.60748059474152505</v>
      </c>
      <c r="GN90" s="86">
        <f t="shared" si="83"/>
        <v>0.62205795333659375</v>
      </c>
      <c r="GO90" s="86">
        <f t="shared" si="83"/>
        <v>0.61948923143118695</v>
      </c>
      <c r="GP90" s="86">
        <f t="shared" si="83"/>
        <v>0.59562422150201899</v>
      </c>
      <c r="GQ90" s="86">
        <f t="shared" si="83"/>
        <v>0.62022781442898789</v>
      </c>
      <c r="GR90" s="86">
        <f t="shared" si="83"/>
        <v>0.63765813310207498</v>
      </c>
      <c r="GS90" s="86">
        <f t="shared" si="83"/>
        <v>0.63052671076989009</v>
      </c>
      <c r="GT90" s="86">
        <f t="shared" si="83"/>
        <v>0.61041776573263062</v>
      </c>
      <c r="GU90" s="86">
        <f t="shared" si="83"/>
        <v>0.60604228374362423</v>
      </c>
      <c r="GV90" s="86">
        <f t="shared" si="83"/>
        <v>0.58108397373830667</v>
      </c>
      <c r="GW90" s="86">
        <f t="shared" si="83"/>
        <v>0.55656714337422564</v>
      </c>
      <c r="GX90" s="86">
        <f t="shared" si="83"/>
        <v>0.64456103189226754</v>
      </c>
      <c r="GY90" s="86">
        <f t="shared" si="83"/>
        <v>0.56686032370539663</v>
      </c>
      <c r="GZ90" s="86">
        <f t="shared" si="83"/>
        <v>0.54342755854221014</v>
      </c>
      <c r="HA90" s="86">
        <f t="shared" si="83"/>
        <v>0.50177581341646804</v>
      </c>
      <c r="HC90" s="86">
        <f t="shared" si="73"/>
        <v>9.4528231214499722E-4</v>
      </c>
      <c r="HD90" s="86">
        <f t="shared" si="73"/>
        <v>1.1898966400134745E-3</v>
      </c>
      <c r="HE90" s="86">
        <f t="shared" si="73"/>
        <v>1.5410970368992156E-3</v>
      </c>
      <c r="HF90" s="86">
        <f t="shared" si="73"/>
        <v>6.0948564806030431E-4</v>
      </c>
      <c r="HG90" s="86">
        <f t="shared" si="87"/>
        <v>9.5550463432993673E-5</v>
      </c>
      <c r="HH90" s="86">
        <f t="shared" si="87"/>
        <v>4.0312957014009335E-4</v>
      </c>
      <c r="HI90" s="86">
        <f t="shared" si="87"/>
        <v>5.6372276557027092E-4</v>
      </c>
      <c r="HJ90" s="86">
        <f t="shared" si="87"/>
        <v>3.3919739454901218E-4</v>
      </c>
      <c r="HK90" s="86">
        <f t="shared" si="87"/>
        <v>3.184779535233298E-4</v>
      </c>
      <c r="HL90" s="86">
        <f t="shared" si="87"/>
        <v>5.6184807687365706E-4</v>
      </c>
      <c r="HM90" s="86">
        <f t="shared" si="87"/>
        <v>9.8800052650869317E-5</v>
      </c>
      <c r="HN90" s="86">
        <f t="shared" si="87"/>
        <v>1.7121761093272117E-4</v>
      </c>
      <c r="HO90" s="86">
        <f t="shared" si="87"/>
        <v>2.2460663297850313E-4</v>
      </c>
      <c r="HP90" s="86">
        <f t="shared" si="87"/>
        <v>6.4471290444572418E-5</v>
      </c>
      <c r="HQ90" s="86">
        <f t="shared" si="87"/>
        <v>8.6951190187778305E-6</v>
      </c>
      <c r="HS90" s="86">
        <f t="shared" si="84"/>
        <v>5.6211973775866906E-36</v>
      </c>
      <c r="HT90" s="86">
        <f t="shared" si="84"/>
        <v>1.4378058223044756E-32</v>
      </c>
      <c r="HU90" s="86">
        <f t="shared" si="84"/>
        <v>8.898322481852407E-35</v>
      </c>
      <c r="HV90" s="86">
        <f t="shared" si="84"/>
        <v>4.1144237891264933E-41</v>
      </c>
      <c r="HW90" s="86">
        <f t="shared" si="84"/>
        <v>4.4363947902106881E-56</v>
      </c>
      <c r="HX90" s="86">
        <f t="shared" si="84"/>
        <v>1.2169613284008775E-43</v>
      </c>
      <c r="HY90" s="86">
        <f t="shared" si="84"/>
        <v>4.651231702577654E-41</v>
      </c>
      <c r="HZ90" s="86">
        <f t="shared" si="84"/>
        <v>3.4164457034174119E-47</v>
      </c>
      <c r="IA90" s="86">
        <f t="shared" si="84"/>
        <v>1.0855400748015372E-45</v>
      </c>
      <c r="IB90" s="86">
        <f t="shared" si="84"/>
        <v>1.3911897481323126E-42</v>
      </c>
      <c r="IC90" s="86">
        <f t="shared" si="84"/>
        <v>4.4672274664661186E-54</v>
      </c>
      <c r="ID90" s="86">
        <f t="shared" si="84"/>
        <v>3.1263229822643731E-48</v>
      </c>
      <c r="IE90" s="86">
        <f t="shared" si="84"/>
        <v>6.4329613976359E-46</v>
      </c>
      <c r="IF90" s="86">
        <f t="shared" si="84"/>
        <v>3.5693962221975687E-33</v>
      </c>
      <c r="IG90" s="86">
        <f t="shared" si="84"/>
        <v>4.8844547789755383E-24</v>
      </c>
      <c r="II90" s="86">
        <f t="shared" si="85"/>
        <v>7.282776977321897E-95</v>
      </c>
      <c r="IJ90" s="86">
        <f t="shared" si="85"/>
        <v>7.7639738290608646E-86</v>
      </c>
      <c r="IK90" s="86">
        <f t="shared" si="85"/>
        <v>4.1667700004102853E-94</v>
      </c>
      <c r="IL90" s="86">
        <f t="shared" si="85"/>
        <v>1.4369473536042341E-111</v>
      </c>
      <c r="IM90" s="86">
        <f t="shared" si="85"/>
        <v>6.7517516814453478E-153</v>
      </c>
      <c r="IN90" s="86">
        <f t="shared" si="85"/>
        <v>1.0596202338941545E-116</v>
      </c>
      <c r="IO90" s="86">
        <f t="shared" si="85"/>
        <v>2.3693731194570545E-109</v>
      </c>
      <c r="IP90" s="86">
        <f t="shared" si="85"/>
        <v>7.2595537967924687E-128</v>
      </c>
      <c r="IQ90" s="86">
        <f t="shared" si="85"/>
        <v>1.1852615077061144E-122</v>
      </c>
      <c r="IR90" s="86">
        <f t="shared" si="85"/>
        <v>2.1875241212124583E-114</v>
      </c>
      <c r="IS90" s="86">
        <f t="shared" si="85"/>
        <v>3.2480164694728483E-146</v>
      </c>
      <c r="IT90" s="86">
        <f t="shared" si="85"/>
        <v>7.832108380674379E-129</v>
      </c>
      <c r="IU90" s="86">
        <f t="shared" si="85"/>
        <v>3.7431608667006489E-122</v>
      </c>
      <c r="IV90" s="86">
        <f t="shared" si="85"/>
        <v>5.7333121292062333E-137</v>
      </c>
      <c r="IW90" s="86">
        <f t="shared" si="85"/>
        <v>1.6691904782984978E-92</v>
      </c>
      <c r="IY90" s="86">
        <f t="shared" si="86"/>
        <v>0.60842587705367002</v>
      </c>
      <c r="IZ90" s="86">
        <f t="shared" si="86"/>
        <v>0.6232478499766072</v>
      </c>
      <c r="JA90" s="86">
        <f t="shared" si="86"/>
        <v>0.62103032846808615</v>
      </c>
      <c r="JB90" s="86">
        <f t="shared" si="86"/>
        <v>0.59623370715007928</v>
      </c>
      <c r="JC90" s="86">
        <f t="shared" si="86"/>
        <v>0.6203233648924209</v>
      </c>
      <c r="JD90" s="86">
        <f t="shared" si="86"/>
        <v>0.63806126267221508</v>
      </c>
      <c r="JE90" s="86">
        <f t="shared" si="86"/>
        <v>0.63109043353546035</v>
      </c>
      <c r="JF90" s="86">
        <f t="shared" si="86"/>
        <v>0.61075696312717964</v>
      </c>
      <c r="JG90" s="86">
        <f t="shared" si="86"/>
        <v>0.60636076169714759</v>
      </c>
      <c r="JH90" s="86">
        <f t="shared" si="86"/>
        <v>0.58164582181518032</v>
      </c>
      <c r="JI90" s="86">
        <f t="shared" si="86"/>
        <v>0.55666594342687648</v>
      </c>
      <c r="JJ90" s="86">
        <f t="shared" si="86"/>
        <v>0.64473224950320029</v>
      </c>
      <c r="JK90" s="86">
        <f t="shared" si="86"/>
        <v>0.56708493033837515</v>
      </c>
      <c r="JL90" s="86">
        <f t="shared" si="86"/>
        <v>0.54349202983265477</v>
      </c>
      <c r="JM90" s="86">
        <f t="shared" si="86"/>
        <v>0.50178450853548684</v>
      </c>
    </row>
    <row r="91" spans="2:273" x14ac:dyDescent="0.25">
      <c r="B91" s="2">
        <v>64</v>
      </c>
      <c r="C91" s="37">
        <v>177.68299999999999</v>
      </c>
      <c r="D91" s="37">
        <v>188.11099999999999</v>
      </c>
      <c r="E91" s="37">
        <v>186.095</v>
      </c>
      <c r="F91" s="37">
        <v>172.30199999999999</v>
      </c>
      <c r="G91" s="37">
        <v>175.81</v>
      </c>
      <c r="H91" s="37">
        <v>180.07900000000001</v>
      </c>
      <c r="I91" s="37">
        <v>194.49199999999999</v>
      </c>
      <c r="J91" s="37">
        <v>179.31700000000001</v>
      </c>
      <c r="K91" s="37">
        <v>180.34899999999999</v>
      </c>
      <c r="L91" s="37">
        <v>159.69800000000001</v>
      </c>
      <c r="M91" s="37">
        <v>161.03200000000001</v>
      </c>
      <c r="N91" s="37">
        <v>197.49199999999999</v>
      </c>
      <c r="O91" s="37">
        <v>169.98400000000001</v>
      </c>
      <c r="P91" s="37">
        <v>156.74199999999999</v>
      </c>
      <c r="Q91" s="37">
        <v>114.806</v>
      </c>
      <c r="S91" s="4">
        <f t="shared" si="88"/>
        <v>174.80410482988947</v>
      </c>
      <c r="T91" s="4">
        <f t="shared" si="88"/>
        <v>180.49388015780576</v>
      </c>
      <c r="U91" s="4">
        <f t="shared" si="88"/>
        <v>179.00797251357031</v>
      </c>
      <c r="V91" s="4">
        <f t="shared" si="88"/>
        <v>162.65067076964687</v>
      </c>
      <c r="W91" s="4">
        <f t="shared" si="88"/>
        <v>165.38144839549014</v>
      </c>
      <c r="X91" s="4">
        <f t="shared" si="88"/>
        <v>170.94546117420794</v>
      </c>
      <c r="Y91" s="4">
        <f t="shared" si="88"/>
        <v>181.41909750219844</v>
      </c>
      <c r="Z91" s="4">
        <f t="shared" si="88"/>
        <v>167.84907489575562</v>
      </c>
      <c r="AA91" s="4">
        <f t="shared" si="88"/>
        <v>170.71376057599241</v>
      </c>
      <c r="AB91" s="4">
        <f t="shared" si="88"/>
        <v>150.87590378007434</v>
      </c>
      <c r="AC91" s="4">
        <f t="shared" si="88"/>
        <v>150.94051850432092</v>
      </c>
      <c r="AD91" s="4">
        <f t="shared" si="88"/>
        <v>194.05404398250903</v>
      </c>
      <c r="AE91" s="4">
        <f t="shared" si="88"/>
        <v>159.40559270357431</v>
      </c>
      <c r="AF91" s="4">
        <f t="shared" si="88"/>
        <v>146.36154513992142</v>
      </c>
      <c r="AG91" s="4">
        <f t="shared" si="88"/>
        <v>109.57944421036824</v>
      </c>
      <c r="AI91" s="4">
        <f t="shared" si="89"/>
        <v>2.8788951701105248</v>
      </c>
      <c r="AJ91" s="4">
        <f t="shared" si="89"/>
        <v>7.6171198421942279</v>
      </c>
      <c r="AK91" s="4">
        <f t="shared" si="89"/>
        <v>7.0870274864296903</v>
      </c>
      <c r="AL91" s="4">
        <f t="shared" si="89"/>
        <v>9.6513292303531273</v>
      </c>
      <c r="AM91" s="4">
        <f t="shared" si="89"/>
        <v>10.428551604509863</v>
      </c>
      <c r="AN91" s="4">
        <f t="shared" si="89"/>
        <v>9.1335388257920727</v>
      </c>
      <c r="AO91" s="4">
        <f t="shared" si="89"/>
        <v>13.07290249780155</v>
      </c>
      <c r="AP91" s="4">
        <f t="shared" si="89"/>
        <v>11.467925104244387</v>
      </c>
      <c r="AQ91" s="4">
        <f t="shared" si="89"/>
        <v>9.6352394240075796</v>
      </c>
      <c r="AR91" s="4">
        <f t="shared" si="89"/>
        <v>8.8220962199256689</v>
      </c>
      <c r="AS91" s="4">
        <f t="shared" si="89"/>
        <v>10.091481495679091</v>
      </c>
      <c r="AT91" s="4">
        <f t="shared" si="89"/>
        <v>3.4379560174909614</v>
      </c>
      <c r="AU91" s="4">
        <f t="shared" si="89"/>
        <v>10.578407296425695</v>
      </c>
      <c r="AV91" s="4">
        <f t="shared" si="89"/>
        <v>10.380454860078572</v>
      </c>
      <c r="AW91" s="4">
        <f t="shared" si="89"/>
        <v>5.2265557896317603</v>
      </c>
      <c r="AY91" s="2">
        <f t="shared" si="80"/>
        <v>52.857074937673929</v>
      </c>
      <c r="AZ91" s="2">
        <f t="shared" si="80"/>
        <v>51.733397815848853</v>
      </c>
      <c r="BA91" s="2">
        <f t="shared" si="80"/>
        <v>52.502225735306574</v>
      </c>
      <c r="BB91" s="2">
        <f t="shared" si="80"/>
        <v>55.501019698609568</v>
      </c>
      <c r="BC91" s="2">
        <f t="shared" si="80"/>
        <v>56.334616862785111</v>
      </c>
      <c r="BD91" s="2">
        <f t="shared" si="80"/>
        <v>56.459598088804853</v>
      </c>
      <c r="BE91" s="2">
        <f t="shared" si="80"/>
        <v>59.270861500463369</v>
      </c>
      <c r="BF91" s="2">
        <f t="shared" si="80"/>
        <v>59.515383133508536</v>
      </c>
      <c r="BG91" s="2">
        <f t="shared" si="80"/>
        <v>58.168663466376749</v>
      </c>
      <c r="BH91" s="2">
        <f t="shared" si="80"/>
        <v>57.113547134249025</v>
      </c>
      <c r="BI91" s="2">
        <f t="shared" si="80"/>
        <v>58.672060434546161</v>
      </c>
      <c r="BJ91" s="2">
        <f t="shared" si="80"/>
        <v>56.368788185205624</v>
      </c>
      <c r="BK91" s="2">
        <f t="shared" si="80"/>
        <v>57.375557441174799</v>
      </c>
      <c r="BL91" s="2">
        <f t="shared" si="80"/>
        <v>56.986887836873763</v>
      </c>
      <c r="BM91" s="2">
        <f t="shared" si="80"/>
        <v>54.612745607597788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69.901804439746286</v>
      </c>
      <c r="DL91" s="2">
        <f t="shared" si="90"/>
        <v>68.734275990600437</v>
      </c>
      <c r="DM91" s="2">
        <f t="shared" si="90"/>
        <v>67.396911205073991</v>
      </c>
      <c r="DN91" s="2">
        <f t="shared" si="90"/>
        <v>72.4703023255814</v>
      </c>
      <c r="DO91" s="2">
        <f t="shared" si="90"/>
        <v>74.454817032655399</v>
      </c>
      <c r="DP91" s="2">
        <f t="shared" si="90"/>
        <v>73.242032165508903</v>
      </c>
      <c r="DQ91" s="2">
        <f t="shared" si="90"/>
        <v>74.559631634389433</v>
      </c>
      <c r="DR91" s="2">
        <f t="shared" si="90"/>
        <v>73.967553832752628</v>
      </c>
      <c r="DS91" s="2">
        <f t="shared" si="90"/>
        <v>71.059867595818815</v>
      </c>
      <c r="DT91" s="2">
        <f t="shared" si="90"/>
        <v>73.053486257928142</v>
      </c>
      <c r="DU91" s="2">
        <f t="shared" si="90"/>
        <v>80.031097435897408</v>
      </c>
      <c r="DV91" s="2">
        <f t="shared" si="90"/>
        <v>69.371178294573667</v>
      </c>
      <c r="DW91" s="2">
        <f t="shared" si="90"/>
        <v>73.40506620209058</v>
      </c>
      <c r="DX91" s="2">
        <f t="shared" si="90"/>
        <v>69.189985775248928</v>
      </c>
      <c r="DY91" s="2">
        <f t="shared" si="90"/>
        <v>59.963612903225815</v>
      </c>
      <c r="EA91" s="2">
        <f t="shared" si="94"/>
        <v>50.433581859023924</v>
      </c>
      <c r="EB91" s="2">
        <f t="shared" si="91"/>
        <v>49.419002271252431</v>
      </c>
      <c r="EC91" s="2">
        <f t="shared" si="91"/>
        <v>50.30753677676271</v>
      </c>
      <c r="ED91" s="2">
        <f t="shared" si="91"/>
        <v>52.809991456564326</v>
      </c>
      <c r="EE91" s="2">
        <f t="shared" si="91"/>
        <v>53.265758289347616</v>
      </c>
      <c r="EF91" s="2">
        <f t="shared" si="91"/>
        <v>53.599309914800052</v>
      </c>
      <c r="EG91" s="2">
        <f t="shared" si="91"/>
        <v>56.721632269995389</v>
      </c>
      <c r="EH91" s="2">
        <f t="shared" si="91"/>
        <v>56.869969651529175</v>
      </c>
      <c r="EI91" s="2">
        <f t="shared" si="91"/>
        <v>55.905934988082741</v>
      </c>
      <c r="EJ91" s="2">
        <f t="shared" si="91"/>
        <v>54.611647458325962</v>
      </c>
      <c r="EK91" s="2">
        <f t="shared" si="91"/>
        <v>54.715846378523828</v>
      </c>
      <c r="EL91" s="2">
        <f t="shared" si="91"/>
        <v>54.295811819404364</v>
      </c>
      <c r="EM91" s="2">
        <f t="shared" si="91"/>
        <v>54.623672583643128</v>
      </c>
      <c r="EN91" s="2">
        <f t="shared" si="91"/>
        <v>54.512299029238413</v>
      </c>
      <c r="EO91" s="2">
        <f t="shared" si="91"/>
        <v>53.349033744165496</v>
      </c>
      <c r="EQ91" s="2">
        <f t="shared" si="92"/>
        <v>49.615224246634767</v>
      </c>
      <c r="ER91" s="2">
        <f t="shared" si="92"/>
        <v>49.409533272978905</v>
      </c>
      <c r="ES91" s="2">
        <f t="shared" si="92"/>
        <v>50.484052604448308</v>
      </c>
      <c r="ET91" s="2">
        <f t="shared" si="92"/>
        <v>52.091819191486429</v>
      </c>
      <c r="EU91" s="2">
        <f t="shared" si="92"/>
        <v>52.855135248955989</v>
      </c>
      <c r="EV91" s="2">
        <f t="shared" si="92"/>
        <v>54.092436129901387</v>
      </c>
      <c r="EW91" s="2">
        <f t="shared" si="92"/>
        <v>57.5455828333168</v>
      </c>
      <c r="EX91" s="2">
        <f t="shared" si="92"/>
        <v>57.321290860859428</v>
      </c>
      <c r="EY91" s="2">
        <f t="shared" si="92"/>
        <v>56.109644600918614</v>
      </c>
      <c r="EZ91" s="2">
        <f t="shared" si="92"/>
        <v>54.473597779744289</v>
      </c>
      <c r="FA91" s="2">
        <f t="shared" si="92"/>
        <v>54.742834765297559</v>
      </c>
      <c r="FB91" s="2">
        <f t="shared" si="92"/>
        <v>54.711696453381265</v>
      </c>
      <c r="FC91" s="2">
        <f t="shared" si="92"/>
        <v>53.613107708295288</v>
      </c>
      <c r="FD91" s="2">
        <f t="shared" si="92"/>
        <v>53.71296168556286</v>
      </c>
      <c r="FE91" s="2">
        <f t="shared" si="92"/>
        <v>53.160578668144751</v>
      </c>
      <c r="FG91" s="2">
        <f t="shared" si="93"/>
        <v>0.87550509315562042</v>
      </c>
      <c r="FH91" s="2">
        <f t="shared" si="93"/>
        <v>0.88017781667658945</v>
      </c>
      <c r="FI91" s="2">
        <f t="shared" si="93"/>
        <v>0.87157847553431989</v>
      </c>
      <c r="FJ91" s="2">
        <f t="shared" si="93"/>
        <v>0.86311477874407283</v>
      </c>
      <c r="FK91" s="2">
        <f t="shared" si="93"/>
        <v>0.85516228993256771</v>
      </c>
      <c r="FL91" s="2">
        <f t="shared" si="93"/>
        <v>0.85439225233555027</v>
      </c>
      <c r="FM91" s="2">
        <f t="shared" si="93"/>
        <v>0.85710544733172933</v>
      </c>
      <c r="FN91" s="2">
        <f t="shared" si="93"/>
        <v>0.84528199893199452</v>
      </c>
      <c r="FO91" s="2">
        <f t="shared" si="93"/>
        <v>0.85068681820069225</v>
      </c>
      <c r="FP91" s="2">
        <f t="shared" si="93"/>
        <v>0.86433412273528476</v>
      </c>
      <c r="FQ91" s="2">
        <f t="shared" si="93"/>
        <v>0.84372229891543049</v>
      </c>
      <c r="FR91" s="2">
        <f t="shared" si="93"/>
        <v>0.86249732532027035</v>
      </c>
      <c r="FS91" s="2">
        <f t="shared" si="93"/>
        <v>0.85346702531181962</v>
      </c>
      <c r="FT91" s="2">
        <f t="shared" si="93"/>
        <v>0.8313949212942936</v>
      </c>
      <c r="FU91" s="2">
        <f t="shared" si="93"/>
        <v>0.80894639859426787</v>
      </c>
      <c r="FW91" s="2">
        <f t="shared" si="82"/>
        <v>2.4619794527620939E-4</v>
      </c>
      <c r="FX91" s="2">
        <f t="shared" si="82"/>
        <v>2.8766983281239527E-4</v>
      </c>
      <c r="FY91" s="2">
        <f t="shared" si="82"/>
        <v>2.5744034355511546E-4</v>
      </c>
      <c r="FZ91" s="2">
        <f t="shared" si="82"/>
        <v>2.4751891590028927E-4</v>
      </c>
      <c r="GA91" s="2">
        <f t="shared" si="82"/>
        <v>2.8291989509066242E-4</v>
      </c>
      <c r="GB91" s="2">
        <f t="shared" si="82"/>
        <v>3.1559685117717737E-4</v>
      </c>
      <c r="GC91" s="2">
        <f t="shared" si="82"/>
        <v>3.3532448218980687E-4</v>
      </c>
      <c r="GD91" s="2">
        <f t="shared" si="82"/>
        <v>2.4247557229493496E-4</v>
      </c>
      <c r="GE91" s="2">
        <f t="shared" si="82"/>
        <v>2.2867777326315871E-4</v>
      </c>
      <c r="GF91" s="2">
        <f t="shared" si="82"/>
        <v>2.0690522225661934E-4</v>
      </c>
      <c r="GG91" s="2">
        <f t="shared" si="82"/>
        <v>1.7853595004087202E-4</v>
      </c>
      <c r="GH91" s="2">
        <f t="shared" si="82"/>
        <v>1.7589899305952268E-4</v>
      </c>
      <c r="GI91" s="2">
        <f t="shared" si="82"/>
        <v>2.0643718590651459E-4</v>
      </c>
      <c r="GJ91" s="2">
        <f t="shared" si="82"/>
        <v>1.7980067437813348E-4</v>
      </c>
      <c r="GK91" s="2">
        <f t="shared" si="82"/>
        <v>1.448976066691493E-4</v>
      </c>
      <c r="GM91" s="86">
        <f t="shared" si="83"/>
        <v>0.557924256941709</v>
      </c>
      <c r="GN91" s="86">
        <f t="shared" si="83"/>
        <v>0.57331223072045334</v>
      </c>
      <c r="GO91" s="86">
        <f t="shared" si="83"/>
        <v>0.55372250759339303</v>
      </c>
      <c r="GP91" s="86">
        <f t="shared" si="83"/>
        <v>0.50120599301459423</v>
      </c>
      <c r="GQ91" s="86">
        <f t="shared" si="83"/>
        <v>0.51834228668325999</v>
      </c>
      <c r="GR91" s="86">
        <f t="shared" si="83"/>
        <v>0.54107445028557255</v>
      </c>
      <c r="GS91" s="86">
        <f t="shared" si="83"/>
        <v>0.54248742996565846</v>
      </c>
      <c r="GT91" s="86">
        <f t="shared" si="83"/>
        <v>0.51718906404520926</v>
      </c>
      <c r="GU91" s="86">
        <f t="shared" si="83"/>
        <v>0.52669305853938642</v>
      </c>
      <c r="GV91" s="86">
        <f t="shared" si="83"/>
        <v>0.48244747842117658</v>
      </c>
      <c r="GW91" s="86">
        <f t="shared" si="83"/>
        <v>0.47494253859209323</v>
      </c>
      <c r="GX91" s="86">
        <f t="shared" si="83"/>
        <v>0.61311493795015204</v>
      </c>
      <c r="GY91" s="86">
        <f t="shared" si="83"/>
        <v>0.49087741598796092</v>
      </c>
      <c r="GZ91" s="86">
        <f t="shared" si="83"/>
        <v>0.47133279097526209</v>
      </c>
      <c r="HA91" s="86">
        <f t="shared" si="83"/>
        <v>0.41783792864320141</v>
      </c>
      <c r="HC91" s="86">
        <f t="shared" si="73"/>
        <v>1.5079088655852143E-3</v>
      </c>
      <c r="HD91" s="86">
        <f t="shared" si="73"/>
        <v>1.8559481736021579E-3</v>
      </c>
      <c r="HE91" s="86">
        <f t="shared" si="73"/>
        <v>2.4173635822548616E-3</v>
      </c>
      <c r="HF91" s="86">
        <f t="shared" si="73"/>
        <v>1.0284660106869782E-3</v>
      </c>
      <c r="HG91" s="86">
        <f t="shared" si="87"/>
        <v>1.9222494609114595E-4</v>
      </c>
      <c r="HH91" s="86">
        <f t="shared" si="87"/>
        <v>7.1042004324394447E-4</v>
      </c>
      <c r="HI91" s="86">
        <f t="shared" si="87"/>
        <v>9.6735767519779293E-4</v>
      </c>
      <c r="HJ91" s="86">
        <f t="shared" si="87"/>
        <v>6.0665999530236045E-4</v>
      </c>
      <c r="HK91" s="86">
        <f t="shared" si="87"/>
        <v>5.6198401514559915E-4</v>
      </c>
      <c r="HL91" s="86">
        <f t="shared" si="87"/>
        <v>9.4680982855013102E-4</v>
      </c>
      <c r="HM91" s="86">
        <f t="shared" si="87"/>
        <v>1.8869251776933084E-4</v>
      </c>
      <c r="HN91" s="86">
        <f t="shared" si="87"/>
        <v>3.08024244146178E-4</v>
      </c>
      <c r="HO91" s="86">
        <f t="shared" si="87"/>
        <v>3.9824468120236157E-4</v>
      </c>
      <c r="HP91" s="86">
        <f t="shared" si="87"/>
        <v>1.2598325186407468E-4</v>
      </c>
      <c r="HQ91" s="86">
        <f t="shared" si="87"/>
        <v>2.0233353560335422E-5</v>
      </c>
      <c r="HS91" s="86">
        <f t="shared" si="84"/>
        <v>7.1103382438681175E-35</v>
      </c>
      <c r="HT91" s="86">
        <f t="shared" si="84"/>
        <v>1.481707603974426E-31</v>
      </c>
      <c r="HU91" s="86">
        <f t="shared" si="84"/>
        <v>1.0797707675546532E-33</v>
      </c>
      <c r="HV91" s="86">
        <f t="shared" si="84"/>
        <v>7.8989302894729137E-40</v>
      </c>
      <c r="HW91" s="86">
        <f t="shared" si="84"/>
        <v>2.7675266351454681E-54</v>
      </c>
      <c r="HX91" s="86">
        <f t="shared" si="84"/>
        <v>3.0159824595255558E-42</v>
      </c>
      <c r="HY91" s="86">
        <f t="shared" si="84"/>
        <v>9.6443465574488117E-40</v>
      </c>
      <c r="HZ91" s="86">
        <f t="shared" si="84"/>
        <v>1.0156221518043262E-45</v>
      </c>
      <c r="IA91" s="86">
        <f t="shared" si="84"/>
        <v>2.7828054562844787E-44</v>
      </c>
      <c r="IB91" s="86">
        <f t="shared" si="84"/>
        <v>2.7506997663944846E-41</v>
      </c>
      <c r="IC91" s="86">
        <f t="shared" si="84"/>
        <v>1.9156403636911608E-52</v>
      </c>
      <c r="ID91" s="86">
        <f t="shared" si="84"/>
        <v>8.6309304203649455E-47</v>
      </c>
      <c r="IE91" s="86">
        <f t="shared" si="84"/>
        <v>1.5896216856522221E-44</v>
      </c>
      <c r="IF91" s="86">
        <f t="shared" si="84"/>
        <v>3.2720973426347432E-32</v>
      </c>
      <c r="IG91" s="86">
        <f t="shared" si="84"/>
        <v>2.2603980897816617E-23</v>
      </c>
      <c r="II91" s="86">
        <f t="shared" si="85"/>
        <v>7.7443817766070958E-93</v>
      </c>
      <c r="IJ91" s="86">
        <f t="shared" si="85"/>
        <v>5.6854647994134738E-84</v>
      </c>
      <c r="IK91" s="86">
        <f t="shared" si="85"/>
        <v>4.3721424737947646E-92</v>
      </c>
      <c r="IL91" s="86">
        <f t="shared" si="85"/>
        <v>3.5410789953692801E-109</v>
      </c>
      <c r="IM91" s="86">
        <f t="shared" si="85"/>
        <v>1.4940073969916198E-149</v>
      </c>
      <c r="IN91" s="86">
        <f t="shared" si="85"/>
        <v>4.0070498325636061E-114</v>
      </c>
      <c r="IO91" s="86">
        <f t="shared" si="85"/>
        <v>6.3898783967375161E-107</v>
      </c>
      <c r="IP91" s="86">
        <f t="shared" si="85"/>
        <v>3.9889347272194952E-125</v>
      </c>
      <c r="IQ91" s="86">
        <f t="shared" si="85"/>
        <v>4.8131411942629749E-120</v>
      </c>
      <c r="IR91" s="86">
        <f t="shared" si="85"/>
        <v>5.5207634907100524E-112</v>
      </c>
      <c r="IS91" s="86">
        <f t="shared" si="85"/>
        <v>3.4732861370351103E-143</v>
      </c>
      <c r="IT91" s="86">
        <f t="shared" si="85"/>
        <v>3.5803382971555741E-126</v>
      </c>
      <c r="IU91" s="86">
        <f t="shared" si="85"/>
        <v>1.3811702425336608E-119</v>
      </c>
      <c r="IV91" s="86">
        <f t="shared" si="85"/>
        <v>3.9433748821483653E-134</v>
      </c>
      <c r="IW91" s="86">
        <f t="shared" si="85"/>
        <v>1.2055619722413591E-90</v>
      </c>
      <c r="IY91" s="86">
        <f t="shared" si="86"/>
        <v>0.55943216580729416</v>
      </c>
      <c r="IZ91" s="86">
        <f t="shared" si="86"/>
        <v>0.57516817889405547</v>
      </c>
      <c r="JA91" s="86">
        <f t="shared" si="86"/>
        <v>0.55613987117564789</v>
      </c>
      <c r="JB91" s="86">
        <f t="shared" si="86"/>
        <v>0.50223445902528119</v>
      </c>
      <c r="JC91" s="86">
        <f t="shared" si="86"/>
        <v>0.51853451162935116</v>
      </c>
      <c r="JD91" s="86">
        <f t="shared" si="86"/>
        <v>0.5417848703288165</v>
      </c>
      <c r="JE91" s="86">
        <f t="shared" si="86"/>
        <v>0.54345478764085631</v>
      </c>
      <c r="JF91" s="86">
        <f t="shared" si="86"/>
        <v>0.51779572404051166</v>
      </c>
      <c r="JG91" s="86">
        <f t="shared" si="86"/>
        <v>0.52725504255453204</v>
      </c>
      <c r="JH91" s="86">
        <f t="shared" si="86"/>
        <v>0.48339428824972669</v>
      </c>
      <c r="JI91" s="86">
        <f t="shared" si="86"/>
        <v>0.47513123110986255</v>
      </c>
      <c r="JJ91" s="86">
        <f t="shared" si="86"/>
        <v>0.61342296219429826</v>
      </c>
      <c r="JK91" s="86">
        <f t="shared" si="86"/>
        <v>0.49127566066916328</v>
      </c>
      <c r="JL91" s="86">
        <f t="shared" si="86"/>
        <v>0.47145877422712618</v>
      </c>
      <c r="JM91" s="86">
        <f t="shared" si="86"/>
        <v>0.41785816199676173</v>
      </c>
    </row>
    <row r="92" spans="2:273" x14ac:dyDescent="0.25">
      <c r="B92" s="2">
        <v>65</v>
      </c>
      <c r="C92" s="37">
        <v>156.095</v>
      </c>
      <c r="D92" s="37">
        <v>163.55600000000001</v>
      </c>
      <c r="E92" s="37">
        <v>155.19</v>
      </c>
      <c r="F92" s="37">
        <v>130.714</v>
      </c>
      <c r="G92" s="37">
        <v>132.50800000000001</v>
      </c>
      <c r="H92" s="37">
        <v>138.68299999999999</v>
      </c>
      <c r="I92" s="37">
        <v>151.286</v>
      </c>
      <c r="J92" s="37">
        <v>137.93700000000001</v>
      </c>
      <c r="K92" s="37">
        <v>143.92099999999999</v>
      </c>
      <c r="L92" s="37">
        <v>119.667</v>
      </c>
      <c r="M92" s="37">
        <v>124.857</v>
      </c>
      <c r="N92" s="37">
        <v>173.17500000000001</v>
      </c>
      <c r="O92" s="37">
        <v>139.571</v>
      </c>
      <c r="P92" s="37">
        <v>123.435</v>
      </c>
      <c r="Q92" s="37">
        <v>90.096999999999994</v>
      </c>
      <c r="S92" s="4">
        <f t="shared" si="88"/>
        <v>148.32186736333978</v>
      </c>
      <c r="T92" s="4">
        <f t="shared" si="88"/>
        <v>152.98390733277782</v>
      </c>
      <c r="U92" s="4">
        <f t="shared" si="88"/>
        <v>147.02408085804649</v>
      </c>
      <c r="V92" s="4">
        <f t="shared" si="88"/>
        <v>128.07757555977636</v>
      </c>
      <c r="W92" s="4">
        <f t="shared" si="88"/>
        <v>127.17497747730796</v>
      </c>
      <c r="X92" s="4">
        <f t="shared" si="88"/>
        <v>132.02245218292205</v>
      </c>
      <c r="Y92" s="4">
        <f t="shared" si="88"/>
        <v>142.67655686852538</v>
      </c>
      <c r="Z92" s="4">
        <f t="shared" si="88"/>
        <v>131.40581945173756</v>
      </c>
      <c r="AA92" s="4">
        <f t="shared" si="88"/>
        <v>136.71953603294426</v>
      </c>
      <c r="AB92" s="4">
        <f t="shared" si="88"/>
        <v>119.75803562224326</v>
      </c>
      <c r="AC92" s="4">
        <f t="shared" si="88"/>
        <v>121.93293033261222</v>
      </c>
      <c r="AD92" s="4">
        <f t="shared" si="88"/>
        <v>165.83815365509184</v>
      </c>
      <c r="AE92" s="4">
        <f t="shared" si="88"/>
        <v>129.57367821187376</v>
      </c>
      <c r="AF92" s="4">
        <f t="shared" si="88"/>
        <v>119.31477746563816</v>
      </c>
      <c r="AG92" s="4">
        <f t="shared" si="88"/>
        <v>90.03037744073572</v>
      </c>
      <c r="AI92" s="4">
        <f t="shared" si="89"/>
        <v>7.7731326366602218</v>
      </c>
      <c r="AJ92" s="4">
        <f t="shared" si="89"/>
        <v>10.572092667222194</v>
      </c>
      <c r="AK92" s="4">
        <f t="shared" si="89"/>
        <v>8.1659191419535091</v>
      </c>
      <c r="AL92" s="4">
        <f t="shared" si="89"/>
        <v>2.6364244402236352</v>
      </c>
      <c r="AM92" s="4">
        <f t="shared" si="89"/>
        <v>5.3330225226920476</v>
      </c>
      <c r="AN92" s="4">
        <f t="shared" si="89"/>
        <v>6.6605478170779406</v>
      </c>
      <c r="AO92" s="4">
        <f t="shared" si="89"/>
        <v>8.6094431314746203</v>
      </c>
      <c r="AP92" s="4">
        <f t="shared" si="89"/>
        <v>6.531180548262455</v>
      </c>
      <c r="AQ92" s="4">
        <f t="shared" si="89"/>
        <v>7.2014639670557301</v>
      </c>
      <c r="AR92" s="4">
        <f t="shared" si="89"/>
        <v>-9.1035622243254011E-2</v>
      </c>
      <c r="AS92" s="4">
        <f t="shared" si="89"/>
        <v>2.9240696673877835</v>
      </c>
      <c r="AT92" s="4">
        <f t="shared" si="89"/>
        <v>7.3368463449081673</v>
      </c>
      <c r="AU92" s="4">
        <f t="shared" si="89"/>
        <v>9.9973217881262428</v>
      </c>
      <c r="AV92" s="4">
        <f t="shared" si="89"/>
        <v>4.1202225343618437</v>
      </c>
      <c r="AW92" s="4">
        <f t="shared" si="89"/>
        <v>6.6622559264274628E-2</v>
      </c>
      <c r="AY92" s="2">
        <f t="shared" si="80"/>
        <v>52.593521887064306</v>
      </c>
      <c r="AZ92" s="2">
        <f t="shared" si="80"/>
        <v>51.470937027367007</v>
      </c>
      <c r="BA92" s="2">
        <f t="shared" si="80"/>
        <v>52.246489032694079</v>
      </c>
      <c r="BB92" s="2">
        <f t="shared" si="80"/>
        <v>55.197320856467201</v>
      </c>
      <c r="BC92" s="2">
        <f t="shared" si="80"/>
        <v>56.012849632839213</v>
      </c>
      <c r="BD92" s="2">
        <f t="shared" si="80"/>
        <v>56.172376684518518</v>
      </c>
      <c r="BE92" s="2">
        <f t="shared" si="80"/>
        <v>58.995246351947443</v>
      </c>
      <c r="BF92" s="2">
        <f t="shared" si="80"/>
        <v>59.234516039087275</v>
      </c>
      <c r="BG92" s="2">
        <f t="shared" si="80"/>
        <v>57.911609917651717</v>
      </c>
      <c r="BH92" s="2">
        <f t="shared" si="80"/>
        <v>56.831048955462315</v>
      </c>
      <c r="BI92" s="2">
        <f t="shared" si="80"/>
        <v>58.321465644504869</v>
      </c>
      <c r="BJ92" s="2">
        <f t="shared" si="80"/>
        <v>56.12152511899621</v>
      </c>
      <c r="BK92" s="2">
        <f t="shared" si="80"/>
        <v>57.065446577113292</v>
      </c>
      <c r="BL92" s="2">
        <f t="shared" si="80"/>
        <v>56.722160107795965</v>
      </c>
      <c r="BM92" s="2">
        <f t="shared" si="80"/>
        <v>54.450050888659561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70.156348837209293</v>
      </c>
      <c r="DL92" s="2">
        <f t="shared" si="90"/>
        <v>68.929876752289118</v>
      </c>
      <c r="DM92" s="2">
        <f t="shared" si="90"/>
        <v>67.575372093023262</v>
      </c>
      <c r="DN92" s="2">
        <f t="shared" si="90"/>
        <v>72.751647840531561</v>
      </c>
      <c r="DO92" s="2">
        <f t="shared" si="90"/>
        <v>74.748355724819717</v>
      </c>
      <c r="DP92" s="2">
        <f t="shared" si="90"/>
        <v>73.473200845665957</v>
      </c>
      <c r="DQ92" s="2">
        <f t="shared" si="90"/>
        <v>74.747090916457338</v>
      </c>
      <c r="DR92" s="2">
        <f t="shared" si="90"/>
        <v>74.136062717770045</v>
      </c>
      <c r="DS92" s="2">
        <f t="shared" si="90"/>
        <v>71.217964285714288</v>
      </c>
      <c r="DT92" s="2">
        <f t="shared" si="90"/>
        <v>73.269186650558765</v>
      </c>
      <c r="DU92" s="2">
        <f t="shared" si="90"/>
        <v>80.442118893387288</v>
      </c>
      <c r="DV92" s="2">
        <f t="shared" si="90"/>
        <v>69.551324735729409</v>
      </c>
      <c r="DW92" s="2">
        <f t="shared" si="90"/>
        <v>73.685818466898951</v>
      </c>
      <c r="DX92" s="2">
        <f t="shared" si="90"/>
        <v>69.439344238975821</v>
      </c>
      <c r="DY92" s="2">
        <f t="shared" si="90"/>
        <v>60.046000000000006</v>
      </c>
      <c r="EA92" s="2">
        <f t="shared" si="94"/>
        <v>50.316114278048701</v>
      </c>
      <c r="EB92" s="2">
        <f t="shared" si="91"/>
        <v>49.303312783906556</v>
      </c>
      <c r="EC92" s="2">
        <f t="shared" si="91"/>
        <v>50.186554306238776</v>
      </c>
      <c r="ED92" s="2">
        <f t="shared" si="91"/>
        <v>52.658483527106455</v>
      </c>
      <c r="EE92" s="2">
        <f t="shared" si="91"/>
        <v>53.118993511993956</v>
      </c>
      <c r="EF92" s="2">
        <f t="shared" si="91"/>
        <v>53.483164370619754</v>
      </c>
      <c r="EG92" s="2">
        <f t="shared" si="91"/>
        <v>56.59986490984744</v>
      </c>
      <c r="EH92" s="2">
        <f t="shared" si="91"/>
        <v>56.746836202545282</v>
      </c>
      <c r="EI92" s="2">
        <f t="shared" si="91"/>
        <v>55.781513043383185</v>
      </c>
      <c r="EJ92" s="2">
        <f t="shared" si="91"/>
        <v>54.477977537681596</v>
      </c>
      <c r="EK92" s="2">
        <f t="shared" si="91"/>
        <v>54.584697548488712</v>
      </c>
      <c r="EL92" s="2">
        <f t="shared" si="91"/>
        <v>54.168791836132257</v>
      </c>
      <c r="EM92" s="2">
        <f t="shared" si="91"/>
        <v>54.463213986988855</v>
      </c>
      <c r="EN92" s="2">
        <f t="shared" si="91"/>
        <v>54.370251357910547</v>
      </c>
      <c r="EO92" s="2">
        <f t="shared" si="91"/>
        <v>53.244747617113937</v>
      </c>
      <c r="EQ92" s="2">
        <f t="shared" si="92"/>
        <v>49.515387583222967</v>
      </c>
      <c r="ER92" s="2">
        <f t="shared" si="92"/>
        <v>49.29379744499596</v>
      </c>
      <c r="ES92" s="2">
        <f t="shared" si="92"/>
        <v>50.358728030166475</v>
      </c>
      <c r="ET92" s="2">
        <f t="shared" si="92"/>
        <v>51.956190598301284</v>
      </c>
      <c r="EU92" s="2">
        <f t="shared" si="92"/>
        <v>52.717040168984035</v>
      </c>
      <c r="EV92" s="2">
        <f t="shared" si="92"/>
        <v>53.965061623436128</v>
      </c>
      <c r="EW92" s="2">
        <f t="shared" si="92"/>
        <v>57.405136194778137</v>
      </c>
      <c r="EX92" s="2">
        <f t="shared" si="92"/>
        <v>57.188336957915695</v>
      </c>
      <c r="EY92" s="2">
        <f t="shared" si="92"/>
        <v>55.980871574586992</v>
      </c>
      <c r="EZ92" s="2">
        <f t="shared" si="92"/>
        <v>54.342715798093899</v>
      </c>
      <c r="FA92" s="2">
        <f t="shared" si="92"/>
        <v>54.611458276348863</v>
      </c>
      <c r="FB92" s="2">
        <f t="shared" si="92"/>
        <v>54.575996810089407</v>
      </c>
      <c r="FC92" s="2">
        <f t="shared" si="92"/>
        <v>53.473372931395829</v>
      </c>
      <c r="FD92" s="2">
        <f t="shared" si="92"/>
        <v>53.587210354885208</v>
      </c>
      <c r="FE92" s="2">
        <f t="shared" si="92"/>
        <v>53.059281336606226</v>
      </c>
      <c r="FG92" s="2">
        <f t="shared" si="93"/>
        <v>0.88520177249896981</v>
      </c>
      <c r="FH92" s="2">
        <f t="shared" si="93"/>
        <v>0.8895564578582118</v>
      </c>
      <c r="FI92" s="2">
        <f t="shared" si="93"/>
        <v>0.88153961056391883</v>
      </c>
      <c r="FJ92" s="2">
        <f t="shared" si="93"/>
        <v>0.87363722871774252</v>
      </c>
      <c r="FK92" s="2">
        <f t="shared" si="93"/>
        <v>0.86620128780859318</v>
      </c>
      <c r="FL92" s="2">
        <f t="shared" si="93"/>
        <v>0.86548070764322182</v>
      </c>
      <c r="FM92" s="2">
        <f t="shared" si="93"/>
        <v>0.86801920183865255</v>
      </c>
      <c r="FN92" s="2">
        <f t="shared" si="93"/>
        <v>0.85694806749069596</v>
      </c>
      <c r="FO92" s="2">
        <f t="shared" si="93"/>
        <v>0.86201187988507999</v>
      </c>
      <c r="FP92" s="2">
        <f t="shared" si="93"/>
        <v>0.87477643990510967</v>
      </c>
      <c r="FQ92" s="2">
        <f t="shared" si="93"/>
        <v>0.85548586583469366</v>
      </c>
      <c r="FR92" s="2">
        <f t="shared" si="93"/>
        <v>0.87306025870001236</v>
      </c>
      <c r="FS92" s="2">
        <f t="shared" si="93"/>
        <v>0.86461477461398195</v>
      </c>
      <c r="FT92" s="2">
        <f t="shared" si="93"/>
        <v>0.84391475051865317</v>
      </c>
      <c r="FU92" s="2">
        <f t="shared" si="93"/>
        <v>0.8227778253744501</v>
      </c>
      <c r="FW92" s="2">
        <f t="shared" si="82"/>
        <v>2.6994426701634061E-4</v>
      </c>
      <c r="FX92" s="2">
        <f t="shared" si="82"/>
        <v>3.1541494538264324E-4</v>
      </c>
      <c r="FY92" s="2">
        <f t="shared" si="82"/>
        <v>2.8227071265085287E-4</v>
      </c>
      <c r="FZ92" s="2">
        <f t="shared" si="82"/>
        <v>2.713926135136068E-4</v>
      </c>
      <c r="GA92" s="2">
        <f t="shared" si="82"/>
        <v>3.1020702893469872E-4</v>
      </c>
      <c r="GB92" s="2">
        <f t="shared" si="82"/>
        <v>3.4603452995348648E-4</v>
      </c>
      <c r="GC92" s="2">
        <f t="shared" si="82"/>
        <v>3.6766408886892776E-4</v>
      </c>
      <c r="GD92" s="2">
        <f t="shared" si="82"/>
        <v>2.6586295862547941E-4</v>
      </c>
      <c r="GE92" s="2">
        <f t="shared" si="82"/>
        <v>2.5073466051247475E-4</v>
      </c>
      <c r="GF92" s="2">
        <f t="shared" si="82"/>
        <v>2.2686253627829807E-4</v>
      </c>
      <c r="GG92" s="2">
        <f t="shared" si="82"/>
        <v>1.9575740456021369E-4</v>
      </c>
      <c r="GH92" s="2">
        <f t="shared" si="82"/>
        <v>1.92866137594421E-4</v>
      </c>
      <c r="GI92" s="2">
        <f t="shared" si="82"/>
        <v>2.2634936509012234E-4</v>
      </c>
      <c r="GJ92" s="2">
        <f t="shared" si="82"/>
        <v>1.9714409927938442E-4</v>
      </c>
      <c r="GK92" s="2">
        <f t="shared" si="82"/>
        <v>1.5887484540155246E-4</v>
      </c>
      <c r="GM92" s="86">
        <f t="shared" si="83"/>
        <v>0.47583762599287976</v>
      </c>
      <c r="GN92" s="86">
        <f t="shared" si="83"/>
        <v>0.48920937112257668</v>
      </c>
      <c r="GO92" s="86">
        <f t="shared" si="83"/>
        <v>0.45011575458816527</v>
      </c>
      <c r="GP92" s="86">
        <f t="shared" si="83"/>
        <v>0.37456893857306378</v>
      </c>
      <c r="GQ92" s="86">
        <f t="shared" si="83"/>
        <v>0.37470369189922165</v>
      </c>
      <c r="GR92" s="86">
        <f t="shared" si="83"/>
        <v>0.39512464925647045</v>
      </c>
      <c r="GS92" s="86">
        <f t="shared" si="83"/>
        <v>0.40846904910242804</v>
      </c>
      <c r="GT92" s="86">
        <f t="shared" si="83"/>
        <v>0.38246023960939596</v>
      </c>
      <c r="GU92" s="86">
        <f t="shared" si="83"/>
        <v>0.40817716563847289</v>
      </c>
      <c r="GV92" s="86">
        <f t="shared" si="83"/>
        <v>0.35627226561773934</v>
      </c>
      <c r="GW92" s="86">
        <f t="shared" si="83"/>
        <v>0.36693183333890689</v>
      </c>
      <c r="GX92" s="86">
        <f t="shared" si="83"/>
        <v>0.53356944459038225</v>
      </c>
      <c r="GY92" s="86">
        <f t="shared" si="83"/>
        <v>0.38750206121254344</v>
      </c>
      <c r="GZ92" s="86">
        <f t="shared" si="83"/>
        <v>0.37328139789661241</v>
      </c>
      <c r="HA92" s="86">
        <f t="shared" si="83"/>
        <v>0.31489295068502532</v>
      </c>
      <c r="HC92" s="86">
        <f t="shared" si="73"/>
        <v>2.3658691047612197E-3</v>
      </c>
      <c r="HD92" s="86">
        <f t="shared" si="73"/>
        <v>2.8502863934996626E-3</v>
      </c>
      <c r="HE92" s="86">
        <f t="shared" si="73"/>
        <v>3.7296673641192021E-3</v>
      </c>
      <c r="HF92" s="86">
        <f t="shared" si="73"/>
        <v>1.7017128390581213E-3</v>
      </c>
      <c r="HG92" s="86">
        <f t="shared" si="87"/>
        <v>3.7594153571651328E-4</v>
      </c>
      <c r="HH92" s="86">
        <f t="shared" si="87"/>
        <v>1.2248671968279668E-3</v>
      </c>
      <c r="HI92" s="86">
        <f t="shared" si="87"/>
        <v>1.625951349690704E-3</v>
      </c>
      <c r="HJ92" s="86">
        <f t="shared" si="87"/>
        <v>1.0608373192142831E-3</v>
      </c>
      <c r="HK92" s="86">
        <f t="shared" si="87"/>
        <v>9.7075331162981037E-4</v>
      </c>
      <c r="HL92" s="86">
        <f t="shared" si="87"/>
        <v>1.5649976999353044E-3</v>
      </c>
      <c r="HM92" s="86">
        <f t="shared" si="87"/>
        <v>3.5174913889275916E-4</v>
      </c>
      <c r="HN92" s="86">
        <f t="shared" si="87"/>
        <v>5.4253484295838062E-4</v>
      </c>
      <c r="HO92" s="86">
        <f t="shared" si="87"/>
        <v>6.9159850947591358E-4</v>
      </c>
      <c r="HP92" s="86">
        <f t="shared" si="87"/>
        <v>2.4014728571293775E-4</v>
      </c>
      <c r="HQ92" s="86">
        <f t="shared" si="87"/>
        <v>4.5564181225739181E-5</v>
      </c>
      <c r="HS92" s="86">
        <f t="shared" si="84"/>
        <v>8.6331365354783827E-34</v>
      </c>
      <c r="HT92" s="86">
        <f t="shared" si="84"/>
        <v>1.4694947838288767E-30</v>
      </c>
      <c r="HU92" s="86">
        <f t="shared" si="84"/>
        <v>1.2575690752642478E-32</v>
      </c>
      <c r="HV92" s="86">
        <f t="shared" si="84"/>
        <v>1.4447873534616057E-38</v>
      </c>
      <c r="HW92" s="86">
        <f t="shared" si="84"/>
        <v>1.611428360776916E-52</v>
      </c>
      <c r="HX92" s="86">
        <f t="shared" si="84"/>
        <v>7.08326552589204E-41</v>
      </c>
      <c r="HY92" s="86">
        <f t="shared" si="84"/>
        <v>1.9002224463179048E-38</v>
      </c>
      <c r="HZ92" s="86">
        <f t="shared" si="84"/>
        <v>2.8565418454729035E-44</v>
      </c>
      <c r="IA92" s="86">
        <f t="shared" si="84"/>
        <v>6.769987267809613E-43</v>
      </c>
      <c r="IB92" s="86">
        <f t="shared" si="84"/>
        <v>5.1858989258269182E-40</v>
      </c>
      <c r="IC92" s="86">
        <f t="shared" si="84"/>
        <v>7.7431726729203468E-51</v>
      </c>
      <c r="ID92" s="86">
        <f t="shared" si="84"/>
        <v>2.2625235682899757E-45</v>
      </c>
      <c r="IE92" s="86">
        <f t="shared" si="84"/>
        <v>3.7331469014854471E-43</v>
      </c>
      <c r="IF92" s="86">
        <f t="shared" si="84"/>
        <v>2.8995454790606659E-31</v>
      </c>
      <c r="IG92" s="86">
        <f t="shared" si="84"/>
        <v>1.0226395102412177E-22</v>
      </c>
      <c r="II92" s="86">
        <f t="shared" si="85"/>
        <v>7.8242083384914369E-91</v>
      </c>
      <c r="IJ92" s="86">
        <f t="shared" si="85"/>
        <v>3.9683616978192084E-82</v>
      </c>
      <c r="IK92" s="86">
        <f t="shared" si="85"/>
        <v>4.3581108663708212E-90</v>
      </c>
      <c r="IL92" s="86">
        <f t="shared" si="85"/>
        <v>8.2139873610994245E-107</v>
      </c>
      <c r="IM92" s="86">
        <f t="shared" si="85"/>
        <v>3.0332005528659664E-146</v>
      </c>
      <c r="IN92" s="86">
        <f t="shared" si="85"/>
        <v>1.4168551868924557E-111</v>
      </c>
      <c r="IO92" s="86">
        <f t="shared" si="85"/>
        <v>1.6167371348857415E-104</v>
      </c>
      <c r="IP92" s="86">
        <f t="shared" si="85"/>
        <v>2.0453145265167145E-122</v>
      </c>
      <c r="IQ92" s="86">
        <f t="shared" si="85"/>
        <v>1.8308061850870436E-117</v>
      </c>
      <c r="IR92" s="86">
        <f t="shared" si="85"/>
        <v>1.3128267882414756E-109</v>
      </c>
      <c r="IS92" s="86">
        <f t="shared" si="85"/>
        <v>3.4498967344810687E-140</v>
      </c>
      <c r="IT92" s="86">
        <f t="shared" si="85"/>
        <v>1.5341872743032223E-123</v>
      </c>
      <c r="IU92" s="86">
        <f t="shared" si="85"/>
        <v>4.7823780156267335E-117</v>
      </c>
      <c r="IV92" s="86">
        <f t="shared" si="85"/>
        <v>2.53095152905049E-131</v>
      </c>
      <c r="IW92" s="86">
        <f t="shared" si="85"/>
        <v>8.3310456652647954E-89</v>
      </c>
      <c r="IY92" s="86">
        <f t="shared" si="86"/>
        <v>0.47820349509764098</v>
      </c>
      <c r="IZ92" s="86">
        <f t="shared" si="86"/>
        <v>0.49205965751607633</v>
      </c>
      <c r="JA92" s="86">
        <f t="shared" si="86"/>
        <v>0.4538454219522845</v>
      </c>
      <c r="JB92" s="86">
        <f t="shared" si="86"/>
        <v>0.3762706514121219</v>
      </c>
      <c r="JC92" s="86">
        <f t="shared" si="86"/>
        <v>0.37507963343493816</v>
      </c>
      <c r="JD92" s="86">
        <f t="shared" si="86"/>
        <v>0.39634951645329841</v>
      </c>
      <c r="JE92" s="86">
        <f t="shared" si="86"/>
        <v>0.41009500045211872</v>
      </c>
      <c r="JF92" s="86">
        <f t="shared" si="86"/>
        <v>0.38352107692861026</v>
      </c>
      <c r="JG92" s="86">
        <f t="shared" si="86"/>
        <v>0.40914791895010272</v>
      </c>
      <c r="JH92" s="86">
        <f t="shared" si="86"/>
        <v>0.35783726331767463</v>
      </c>
      <c r="JI92" s="86">
        <f t="shared" si="86"/>
        <v>0.36728358247779963</v>
      </c>
      <c r="JJ92" s="86">
        <f t="shared" si="86"/>
        <v>0.53411197943334066</v>
      </c>
      <c r="JK92" s="86">
        <f t="shared" si="86"/>
        <v>0.38819365972201936</v>
      </c>
      <c r="JL92" s="86">
        <f t="shared" si="86"/>
        <v>0.37352154518232533</v>
      </c>
      <c r="JM92" s="86">
        <f t="shared" si="86"/>
        <v>0.31493851486625107</v>
      </c>
    </row>
    <row r="93" spans="2:273" x14ac:dyDescent="0.25">
      <c r="B93" s="2">
        <v>66</v>
      </c>
      <c r="C93" s="37">
        <v>126.857</v>
      </c>
      <c r="D93" s="37">
        <v>132.60300000000001</v>
      </c>
      <c r="E93" s="37">
        <v>119.68300000000001</v>
      </c>
      <c r="F93" s="37">
        <v>93.397000000000006</v>
      </c>
      <c r="G93" s="37">
        <v>87.936999999999998</v>
      </c>
      <c r="H93" s="37">
        <v>93</v>
      </c>
      <c r="I93" s="37">
        <v>105.444</v>
      </c>
      <c r="J93" s="37">
        <v>93.81</v>
      </c>
      <c r="K93" s="37">
        <v>100.333</v>
      </c>
      <c r="L93" s="37">
        <v>82.888999999999996</v>
      </c>
      <c r="M93" s="37">
        <v>91.619</v>
      </c>
      <c r="N93" s="37">
        <v>141.68299999999999</v>
      </c>
      <c r="O93" s="37">
        <v>103.825</v>
      </c>
      <c r="P93" s="37">
        <v>93.305999999999997</v>
      </c>
      <c r="Q93" s="37">
        <v>71.661000000000001</v>
      </c>
      <c r="S93" s="4">
        <f t="shared" si="88"/>
        <v>121.78949498666678</v>
      </c>
      <c r="T93" s="4">
        <f t="shared" si="88"/>
        <v>124.92942699473589</v>
      </c>
      <c r="U93" s="4">
        <f t="shared" si="88"/>
        <v>116.48060687855727</v>
      </c>
      <c r="V93" s="4">
        <f t="shared" si="88"/>
        <v>98.738583146473061</v>
      </c>
      <c r="W93" s="4">
        <f t="shared" si="88"/>
        <v>95.093822545876705</v>
      </c>
      <c r="X93" s="4">
        <f t="shared" si="88"/>
        <v>98.461057091584181</v>
      </c>
      <c r="Y93" s="4">
        <f t="shared" si="88"/>
        <v>108.33724245987797</v>
      </c>
      <c r="Z93" s="4">
        <f t="shared" si="88"/>
        <v>100.3807329414489</v>
      </c>
      <c r="AA93" s="4">
        <f t="shared" si="88"/>
        <v>106.26578002458083</v>
      </c>
      <c r="AB93" s="4">
        <f t="shared" si="88"/>
        <v>93.994115222725796</v>
      </c>
      <c r="AC93" s="4">
        <f t="shared" si="88"/>
        <v>97.215945883836199</v>
      </c>
      <c r="AD93" s="4">
        <f t="shared" si="88"/>
        <v>134.46547812603313</v>
      </c>
      <c r="AE93" s="4">
        <f t="shared" si="88"/>
        <v>103.31457026299555</v>
      </c>
      <c r="AF93" s="4">
        <f t="shared" si="88"/>
        <v>95.983118689086581</v>
      </c>
      <c r="AG93" s="4">
        <f t="shared" si="88"/>
        <v>74.780974726377096</v>
      </c>
      <c r="AI93" s="4">
        <f t="shared" si="89"/>
        <v>5.0675050133332178</v>
      </c>
      <c r="AJ93" s="4">
        <f t="shared" si="89"/>
        <v>7.6735730052641173</v>
      </c>
      <c r="AK93" s="4">
        <f t="shared" si="89"/>
        <v>3.2023931214427392</v>
      </c>
      <c r="AL93" s="4">
        <f t="shared" si="89"/>
        <v>-5.3415831464730559</v>
      </c>
      <c r="AM93" s="4">
        <f t="shared" si="89"/>
        <v>-7.1568225458767074</v>
      </c>
      <c r="AN93" s="4">
        <f t="shared" si="89"/>
        <v>-5.4610570915841805</v>
      </c>
      <c r="AO93" s="4">
        <f t="shared" si="89"/>
        <v>-2.8932424598779676</v>
      </c>
      <c r="AP93" s="4">
        <f t="shared" si="89"/>
        <v>-6.5707329414488953</v>
      </c>
      <c r="AQ93" s="4">
        <f t="shared" si="89"/>
        <v>-5.9327800245808362</v>
      </c>
      <c r="AR93" s="4">
        <f t="shared" si="89"/>
        <v>-11.1051152227258</v>
      </c>
      <c r="AS93" s="4">
        <f t="shared" si="89"/>
        <v>-5.5969458838361987</v>
      </c>
      <c r="AT93" s="4">
        <f t="shared" si="89"/>
        <v>7.2175218739668594</v>
      </c>
      <c r="AU93" s="4">
        <f t="shared" si="89"/>
        <v>0.51042973700445771</v>
      </c>
      <c r="AV93" s="4">
        <f t="shared" si="89"/>
        <v>-2.6771186890865835</v>
      </c>
      <c r="AW93" s="4">
        <f t="shared" si="89"/>
        <v>-3.1199747263770945</v>
      </c>
      <c r="AY93" s="2">
        <f t="shared" ref="AY93:BM109" si="125">IF(OR($B93 &lt; C$230, $B93 &gt; C$233), #N/A, ((1-FG93)*DK93) + (FG93 - FW93)*EA93 + (FW93*EQ93))</f>
        <v>52.336174606603123</v>
      </c>
      <c r="AZ93" s="2">
        <f t="shared" si="125"/>
        <v>51.215581861261114</v>
      </c>
      <c r="BA93" s="2">
        <f t="shared" si="125"/>
        <v>51.996741751367537</v>
      </c>
      <c r="BB93" s="2">
        <f t="shared" si="125"/>
        <v>54.898872900195158</v>
      </c>
      <c r="BC93" s="2">
        <f t="shared" si="125"/>
        <v>55.697248033892294</v>
      </c>
      <c r="BD93" s="2">
        <f t="shared" si="125"/>
        <v>55.892131393165108</v>
      </c>
      <c r="BE93" s="2">
        <f t="shared" si="125"/>
        <v>58.726081312700721</v>
      </c>
      <c r="BF93" s="2">
        <f t="shared" si="125"/>
        <v>58.959966622490207</v>
      </c>
      <c r="BG93" s="2">
        <f t="shared" si="125"/>
        <v>57.659637774257533</v>
      </c>
      <c r="BH93" s="2">
        <f t="shared" si="125"/>
        <v>56.554583087988703</v>
      </c>
      <c r="BI93" s="2">
        <f t="shared" si="125"/>
        <v>57.977792930724497</v>
      </c>
      <c r="BJ93" s="2">
        <f t="shared" si="125"/>
        <v>55.878776361687187</v>
      </c>
      <c r="BK93" s="2">
        <f t="shared" si="125"/>
        <v>56.759732514089571</v>
      </c>
      <c r="BL93" s="2">
        <f t="shared" si="125"/>
        <v>56.459508832996292</v>
      </c>
      <c r="BM93" s="2">
        <f t="shared" si="125"/>
        <v>54.28776913248646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70.410893234672287</v>
      </c>
      <c r="DL93" s="2">
        <f t="shared" si="90"/>
        <v>69.125477513977799</v>
      </c>
      <c r="DM93" s="2">
        <f t="shared" si="90"/>
        <v>67.753832980972518</v>
      </c>
      <c r="DN93" s="2">
        <f t="shared" si="90"/>
        <v>73.032993355481722</v>
      </c>
      <c r="DO93" s="2">
        <f t="shared" si="90"/>
        <v>75.04189441698405</v>
      </c>
      <c r="DP93" s="2">
        <f t="shared" si="90"/>
        <v>73.704369525823012</v>
      </c>
      <c r="DQ93" s="2">
        <f t="shared" si="90"/>
        <v>74.934550198525244</v>
      </c>
      <c r="DR93" s="2">
        <f t="shared" si="90"/>
        <v>74.304571602787462</v>
      </c>
      <c r="DS93" s="2">
        <f t="shared" si="90"/>
        <v>71.376060975609761</v>
      </c>
      <c r="DT93" s="2">
        <f t="shared" si="90"/>
        <v>73.484887043189389</v>
      </c>
      <c r="DU93" s="2">
        <f t="shared" si="90"/>
        <v>80.853140350877169</v>
      </c>
      <c r="DV93" s="2">
        <f t="shared" si="90"/>
        <v>69.731471176885151</v>
      </c>
      <c r="DW93" s="2">
        <f t="shared" si="90"/>
        <v>73.966570731707307</v>
      </c>
      <c r="DX93" s="2">
        <f t="shared" si="90"/>
        <v>69.688702702702699</v>
      </c>
      <c r="DY93" s="2">
        <f t="shared" si="90"/>
        <v>60.128387096774205</v>
      </c>
      <c r="EA93" s="2">
        <f t="shared" si="94"/>
        <v>50.198646697073471</v>
      </c>
      <c r="EB93" s="2">
        <f t="shared" si="91"/>
        <v>49.187623296560673</v>
      </c>
      <c r="EC93" s="2">
        <f t="shared" si="91"/>
        <v>50.065571835714849</v>
      </c>
      <c r="ED93" s="2">
        <f t="shared" si="91"/>
        <v>52.506975597648584</v>
      </c>
      <c r="EE93" s="2">
        <f t="shared" si="91"/>
        <v>52.972228734640304</v>
      </c>
      <c r="EF93" s="2">
        <f t="shared" si="91"/>
        <v>53.367018826439462</v>
      </c>
      <c r="EG93" s="2">
        <f t="shared" si="91"/>
        <v>56.478097549699498</v>
      </c>
      <c r="EH93" s="2">
        <f t="shared" si="91"/>
        <v>56.623702753561389</v>
      </c>
      <c r="EI93" s="2">
        <f t="shared" si="91"/>
        <v>55.657091098683637</v>
      </c>
      <c r="EJ93" s="2">
        <f t="shared" si="91"/>
        <v>54.344307617037231</v>
      </c>
      <c r="EK93" s="2">
        <f t="shared" si="91"/>
        <v>54.453548718453597</v>
      </c>
      <c r="EL93" s="2">
        <f t="shared" si="91"/>
        <v>54.041771852860151</v>
      </c>
      <c r="EM93" s="2">
        <f t="shared" si="91"/>
        <v>54.302755390334582</v>
      </c>
      <c r="EN93" s="2">
        <f t="shared" si="91"/>
        <v>54.228203686582688</v>
      </c>
      <c r="EO93" s="2">
        <f t="shared" si="91"/>
        <v>53.140461490062378</v>
      </c>
      <c r="EQ93" s="2">
        <f t="shared" si="92"/>
        <v>49.415550919811167</v>
      </c>
      <c r="ER93" s="2">
        <f t="shared" si="92"/>
        <v>49.178061617013007</v>
      </c>
      <c r="ES93" s="2">
        <f t="shared" si="92"/>
        <v>50.233403455884641</v>
      </c>
      <c r="ET93" s="2">
        <f t="shared" si="92"/>
        <v>51.820562005116138</v>
      </c>
      <c r="EU93" s="2">
        <f t="shared" si="92"/>
        <v>52.57894508901208</v>
      </c>
      <c r="EV93" s="2">
        <f t="shared" si="92"/>
        <v>53.837687116970876</v>
      </c>
      <c r="EW93" s="2">
        <f t="shared" si="92"/>
        <v>57.264689556239468</v>
      </c>
      <c r="EX93" s="2">
        <f t="shared" si="92"/>
        <v>57.055383054971962</v>
      </c>
      <c r="EY93" s="2">
        <f t="shared" si="92"/>
        <v>55.85209854825537</v>
      </c>
      <c r="EZ93" s="2">
        <f t="shared" si="92"/>
        <v>54.211833816443509</v>
      </c>
      <c r="FA93" s="2">
        <f t="shared" si="92"/>
        <v>54.480081787400174</v>
      </c>
      <c r="FB93" s="2">
        <f t="shared" si="92"/>
        <v>54.440297166797549</v>
      </c>
      <c r="FC93" s="2">
        <f t="shared" si="92"/>
        <v>53.333638154496363</v>
      </c>
      <c r="FD93" s="2">
        <f t="shared" si="92"/>
        <v>53.461459024207556</v>
      </c>
      <c r="FE93" s="2">
        <f t="shared" si="92"/>
        <v>52.957984005067701</v>
      </c>
      <c r="FG93" s="2">
        <f t="shared" si="93"/>
        <v>0.89423443423412707</v>
      </c>
      <c r="FH93" s="2">
        <f t="shared" si="93"/>
        <v>0.8982858511577867</v>
      </c>
      <c r="FI93" s="2">
        <f t="shared" si="93"/>
        <v>0.89082488342385058</v>
      </c>
      <c r="FJ93" s="2">
        <f t="shared" si="93"/>
        <v>0.88346002689420877</v>
      </c>
      <c r="FK93" s="2">
        <f t="shared" si="93"/>
        <v>0.87652041928947799</v>
      </c>
      <c r="FL93" s="2">
        <f t="shared" si="93"/>
        <v>0.87584744791156899</v>
      </c>
      <c r="FM93" s="2">
        <f t="shared" si="93"/>
        <v>0.87821783992133107</v>
      </c>
      <c r="FN93" s="2">
        <f t="shared" si="93"/>
        <v>0.86787198911516372</v>
      </c>
      <c r="FO93" s="2">
        <f t="shared" si="93"/>
        <v>0.87260659699017895</v>
      </c>
      <c r="FP93" s="2">
        <f t="shared" si="93"/>
        <v>0.88452238702633468</v>
      </c>
      <c r="FQ93" s="2">
        <f t="shared" si="93"/>
        <v>0.86650405179399548</v>
      </c>
      <c r="FR93" s="2">
        <f t="shared" si="93"/>
        <v>0.88292189704148327</v>
      </c>
      <c r="FS93" s="2">
        <f t="shared" si="93"/>
        <v>0.87503861288957752</v>
      </c>
      <c r="FT93" s="2">
        <f t="shared" si="93"/>
        <v>0.85566630910904151</v>
      </c>
      <c r="FU93" s="2">
        <f t="shared" si="93"/>
        <v>0.83581115561328156</v>
      </c>
      <c r="FW93" s="2">
        <f t="shared" ref="FW93:GK109" si="127">POWER(10,($B93-C$232)/C$229)/(1+POWER(10,($B93-C$232)/C$229))</f>
        <v>2.9598029452463704E-4</v>
      </c>
      <c r="FX93" s="2">
        <f t="shared" si="127"/>
        <v>3.458350863581149E-4</v>
      </c>
      <c r="FY93" s="2">
        <f t="shared" si="127"/>
        <v>3.0949525335676272E-4</v>
      </c>
      <c r="FZ93" s="2">
        <f t="shared" si="127"/>
        <v>2.9756829194159959E-4</v>
      </c>
      <c r="GA93" s="2">
        <f t="shared" si="127"/>
        <v>3.4012506418134957E-4</v>
      </c>
      <c r="GB93" s="2">
        <f t="shared" si="127"/>
        <v>3.7940665079633402E-4</v>
      </c>
      <c r="GC93" s="2">
        <f t="shared" si="127"/>
        <v>4.0312135760294844E-4</v>
      </c>
      <c r="GD93" s="2">
        <f t="shared" si="127"/>
        <v>2.9150546018611996E-4</v>
      </c>
      <c r="GE93" s="2">
        <f t="shared" si="127"/>
        <v>2.7491843787468158E-4</v>
      </c>
      <c r="GF93" s="2">
        <f t="shared" si="127"/>
        <v>2.4874438021094011E-4</v>
      </c>
      <c r="GG93" s="2">
        <f t="shared" si="127"/>
        <v>2.1463967208004976E-4</v>
      </c>
      <c r="GH93" s="2">
        <f t="shared" si="127"/>
        <v>2.1146957975242848E-4</v>
      </c>
      <c r="GI93" s="2">
        <f t="shared" si="127"/>
        <v>2.481817237946749E-4</v>
      </c>
      <c r="GJ93" s="2">
        <f t="shared" si="127"/>
        <v>2.1616009496997981E-4</v>
      </c>
      <c r="GK93" s="2">
        <f t="shared" si="127"/>
        <v>1.7420013376600102E-4</v>
      </c>
      <c r="GM93" s="86">
        <f t="shared" ref="GM93:HA109" si="128" xml:space="preserve"> _xlfn.NORM.DIST($B93, C$7, ABS(C$11), TRUE) * _xlfn.NORM.DIST(($B93 - C$7)*C$15, 0, ABS(C$11), TRUE) * 2</f>
        <v>0.37373185884252985</v>
      </c>
      <c r="GN93" s="86">
        <f t="shared" si="128"/>
        <v>0.38275520461336499</v>
      </c>
      <c r="GO93" s="86">
        <f t="shared" si="128"/>
        <v>0.32878540993551403</v>
      </c>
      <c r="GP93" s="86">
        <f t="shared" si="128"/>
        <v>0.24529563944451355</v>
      </c>
      <c r="GQ93" s="86">
        <f t="shared" si="128"/>
        <v>0.22974262048747529</v>
      </c>
      <c r="GR93" s="86">
        <f t="shared" si="128"/>
        <v>0.24274348820267175</v>
      </c>
      <c r="GS93" s="86">
        <f t="shared" si="128"/>
        <v>0.26407059966844615</v>
      </c>
      <c r="GT93" s="86">
        <f t="shared" si="128"/>
        <v>0.24259393921295258</v>
      </c>
      <c r="GU93" s="86">
        <f t="shared" si="128"/>
        <v>0.27819718882100769</v>
      </c>
      <c r="GV93" s="86">
        <f t="shared" si="128"/>
        <v>0.23116866122477031</v>
      </c>
      <c r="GW93" s="86">
        <f t="shared" si="128"/>
        <v>0.25449263422860235</v>
      </c>
      <c r="GX93" s="86">
        <f t="shared" si="128"/>
        <v>0.41832798803080473</v>
      </c>
      <c r="GY93" s="86">
        <f t="shared" si="128"/>
        <v>0.27656310722173066</v>
      </c>
      <c r="GZ93" s="86">
        <f t="shared" si="128"/>
        <v>0.26813892986817534</v>
      </c>
      <c r="HA93" s="86">
        <f t="shared" si="128"/>
        <v>0.21362693917163902</v>
      </c>
      <c r="HC93" s="86">
        <f t="shared" si="73"/>
        <v>3.6512258695205312E-3</v>
      </c>
      <c r="HD93" s="86">
        <f t="shared" si="73"/>
        <v>4.3102820346124972E-3</v>
      </c>
      <c r="HE93" s="86">
        <f t="shared" si="73"/>
        <v>5.6604041953746426E-3</v>
      </c>
      <c r="HF93" s="86">
        <f t="shared" si="73"/>
        <v>2.76114422894338E-3</v>
      </c>
      <c r="HG93" s="86">
        <f t="shared" si="87"/>
        <v>7.1484682722305524E-4</v>
      </c>
      <c r="HH93" s="86">
        <f t="shared" si="87"/>
        <v>2.0663623359938699E-3</v>
      </c>
      <c r="HI93" s="86">
        <f t="shared" si="87"/>
        <v>2.6771103629300644E-3</v>
      </c>
      <c r="HJ93" s="86">
        <f t="shared" si="87"/>
        <v>1.81386111246865E-3</v>
      </c>
      <c r="HK93" s="86">
        <f t="shared" si="87"/>
        <v>1.6416158043478875E-3</v>
      </c>
      <c r="HL93" s="86">
        <f t="shared" si="87"/>
        <v>2.5375051850071327E-3</v>
      </c>
      <c r="HM93" s="86">
        <f t="shared" si="87"/>
        <v>6.4007451645185255E-4</v>
      </c>
      <c r="HN93" s="86">
        <f t="shared" si="87"/>
        <v>9.3564310232575442E-4</v>
      </c>
      <c r="HO93" s="86">
        <f t="shared" si="87"/>
        <v>1.1764372365502226E-3</v>
      </c>
      <c r="HP93" s="86">
        <f t="shared" si="87"/>
        <v>4.4657914066684076E-4</v>
      </c>
      <c r="HQ93" s="86">
        <f t="shared" si="87"/>
        <v>9.9308770561792019E-5</v>
      </c>
      <c r="HS93" s="86">
        <f t="shared" ref="HS93:IG109" si="129" xml:space="preserve"> _xlfn.NORM.DIST($B93, C$9, ABS(C$13), TRUE) * _xlfn.NORM.DIST(($B93 - C$9)*C$17, 0, ABS(C$13), TRUE) * 2</f>
        <v>1.0061612095639163E-32</v>
      </c>
      <c r="HT93" s="86">
        <f t="shared" si="129"/>
        <v>1.402557731823891E-29</v>
      </c>
      <c r="HU93" s="86">
        <f t="shared" si="129"/>
        <v>1.4057655379594264E-31</v>
      </c>
      <c r="HV93" s="86">
        <f t="shared" si="129"/>
        <v>2.5177920405281895E-37</v>
      </c>
      <c r="HW93" s="86">
        <f t="shared" si="129"/>
        <v>8.75773713600286E-51</v>
      </c>
      <c r="HX93" s="86">
        <f t="shared" si="129"/>
        <v>1.5765039732868428E-39</v>
      </c>
      <c r="HY93" s="86">
        <f t="shared" si="129"/>
        <v>3.5576818231712574E-37</v>
      </c>
      <c r="HZ93" s="86">
        <f t="shared" si="129"/>
        <v>7.6015762714503617E-43</v>
      </c>
      <c r="IA93" s="86">
        <f t="shared" si="129"/>
        <v>1.5630202217638893E-41</v>
      </c>
      <c r="IB93" s="86">
        <f t="shared" si="129"/>
        <v>9.3225028619136318E-39</v>
      </c>
      <c r="IC93" s="86">
        <f t="shared" si="129"/>
        <v>2.9502336814352751E-49</v>
      </c>
      <c r="ID93" s="86">
        <f t="shared" si="129"/>
        <v>5.6317542684421314E-44</v>
      </c>
      <c r="IE93" s="86">
        <f t="shared" si="129"/>
        <v>8.3321750092649018E-42</v>
      </c>
      <c r="IF93" s="86">
        <f t="shared" si="129"/>
        <v>2.4837565194483678E-30</v>
      </c>
      <c r="IG93" s="86">
        <f t="shared" si="129"/>
        <v>4.5230539819808344E-22</v>
      </c>
      <c r="II93" s="86">
        <f t="shared" ref="II93:IW109" si="130" xml:space="preserve"> _xlfn.NORM.DIST($B93, C$10, ABS(C$14), TRUE) * _xlfn.NORM.DIST(($B93 - C$10)*C$18, 0, ABS(C$14), TRUE) * 2</f>
        <v>7.5103319865045098E-89</v>
      </c>
      <c r="IJ93" s="86">
        <f t="shared" si="130"/>
        <v>2.6401045128546011E-80</v>
      </c>
      <c r="IK93" s="86">
        <f t="shared" si="130"/>
        <v>4.1267923978070205E-88</v>
      </c>
      <c r="IL93" s="86">
        <f t="shared" si="130"/>
        <v>1.793483057938305E-104</v>
      </c>
      <c r="IM93" s="86">
        <f t="shared" si="130"/>
        <v>5.650187255462949E-143</v>
      </c>
      <c r="IN93" s="86">
        <f t="shared" si="130"/>
        <v>4.6843969953880336E-109</v>
      </c>
      <c r="IO93" s="86">
        <f t="shared" si="130"/>
        <v>3.8377372194402529E-102</v>
      </c>
      <c r="IP93" s="86">
        <f t="shared" si="130"/>
        <v>9.7863471747615037E-120</v>
      </c>
      <c r="IQ93" s="86">
        <f t="shared" si="130"/>
        <v>6.5231390067554348E-115</v>
      </c>
      <c r="IR93" s="86">
        <f t="shared" si="130"/>
        <v>2.9415674888038461E-107</v>
      </c>
      <c r="IS93" s="86">
        <f t="shared" si="130"/>
        <v>3.1828478161579095E-137</v>
      </c>
      <c r="IT93" s="86">
        <f t="shared" si="130"/>
        <v>6.1622976266158184E-121</v>
      </c>
      <c r="IU93" s="86">
        <f t="shared" si="130"/>
        <v>1.5539235966440144E-114</v>
      </c>
      <c r="IV93" s="86">
        <f t="shared" si="130"/>
        <v>1.5158419681222641E-128</v>
      </c>
      <c r="IW93" s="86">
        <f t="shared" si="130"/>
        <v>5.508543612238561E-87</v>
      </c>
      <c r="IY93" s="86">
        <f t="shared" ref="IY93:JM109" si="131">GM93+HC93+HS93+II93</f>
        <v>0.3773830847120504</v>
      </c>
      <c r="IZ93" s="86">
        <f t="shared" si="131"/>
        <v>0.38706548664797746</v>
      </c>
      <c r="JA93" s="86">
        <f t="shared" si="131"/>
        <v>0.3344458141308887</v>
      </c>
      <c r="JB93" s="86">
        <f t="shared" si="131"/>
        <v>0.24805678367345693</v>
      </c>
      <c r="JC93" s="86">
        <f t="shared" si="131"/>
        <v>0.23045746731469835</v>
      </c>
      <c r="JD93" s="86">
        <f t="shared" si="131"/>
        <v>0.24480985053866561</v>
      </c>
      <c r="JE93" s="86">
        <f t="shared" si="131"/>
        <v>0.26674771003137621</v>
      </c>
      <c r="JF93" s="86">
        <f t="shared" si="131"/>
        <v>0.24440780032542123</v>
      </c>
      <c r="JG93" s="86">
        <f t="shared" si="131"/>
        <v>0.2798388046253556</v>
      </c>
      <c r="JH93" s="86">
        <f t="shared" si="131"/>
        <v>0.23370616640977745</v>
      </c>
      <c r="JI93" s="86">
        <f t="shared" si="131"/>
        <v>0.25513270874505423</v>
      </c>
      <c r="JJ93" s="86">
        <f t="shared" si="131"/>
        <v>0.41926363113313048</v>
      </c>
      <c r="JK93" s="86">
        <f t="shared" si="131"/>
        <v>0.27773954445828086</v>
      </c>
      <c r="JL93" s="86">
        <f t="shared" si="131"/>
        <v>0.26858550900884215</v>
      </c>
      <c r="JM93" s="86">
        <f t="shared" si="131"/>
        <v>0.21372624794220083</v>
      </c>
    </row>
    <row r="94" spans="2:273" x14ac:dyDescent="0.25">
      <c r="B94" s="2">
        <v>67</v>
      </c>
      <c r="C94" s="37">
        <v>96.286000000000001</v>
      </c>
      <c r="D94" s="37">
        <v>95.126999999999995</v>
      </c>
      <c r="E94" s="37">
        <v>85.635000000000005</v>
      </c>
      <c r="F94" s="37">
        <v>72.174999999999997</v>
      </c>
      <c r="G94" s="37">
        <v>67.602999999999994</v>
      </c>
      <c r="H94" s="37">
        <v>66.602999999999994</v>
      </c>
      <c r="I94" s="37">
        <v>73.936999999999998</v>
      </c>
      <c r="J94" s="37">
        <v>69.507999999999996</v>
      </c>
      <c r="K94" s="37">
        <v>73.286000000000001</v>
      </c>
      <c r="L94" s="37">
        <v>66.570999999999998</v>
      </c>
      <c r="M94" s="37">
        <v>69.73</v>
      </c>
      <c r="N94" s="37">
        <v>103.60299999999999</v>
      </c>
      <c r="O94" s="37">
        <v>76.381</v>
      </c>
      <c r="P94" s="37">
        <v>70.5</v>
      </c>
      <c r="Q94" s="37">
        <v>58.968000000000004</v>
      </c>
      <c r="S94" s="4">
        <f t="shared" si="88"/>
        <v>98.890473806775276</v>
      </c>
      <c r="T94" s="4">
        <f t="shared" si="88"/>
        <v>100.5017741784872</v>
      </c>
      <c r="U94" s="4">
        <f t="shared" si="88"/>
        <v>92.234296485592296</v>
      </c>
      <c r="V94" s="4">
        <f t="shared" si="88"/>
        <v>78.476665145564368</v>
      </c>
      <c r="W94" s="4">
        <f t="shared" si="88"/>
        <v>74.00714959197532</v>
      </c>
      <c r="X94" s="4">
        <f t="shared" si="88"/>
        <v>76.259696361084991</v>
      </c>
      <c r="Y94" s="4">
        <f t="shared" si="88"/>
        <v>84.410087901143854</v>
      </c>
      <c r="Z94" s="4">
        <f t="shared" si="88"/>
        <v>79.51758394229266</v>
      </c>
      <c r="AA94" s="4">
        <f t="shared" si="88"/>
        <v>84.015050858806163</v>
      </c>
      <c r="AB94" s="4">
        <f t="shared" si="88"/>
        <v>76.510306469023774</v>
      </c>
      <c r="AC94" s="4">
        <f t="shared" si="88"/>
        <v>79.368035054955342</v>
      </c>
      <c r="AD94" s="4">
        <f t="shared" si="88"/>
        <v>105.83105757968731</v>
      </c>
      <c r="AE94" s="4">
        <f t="shared" si="88"/>
        <v>83.614919632028119</v>
      </c>
      <c r="AF94" s="4">
        <f t="shared" si="88"/>
        <v>78.718045819787648</v>
      </c>
      <c r="AG94" s="4">
        <f t="shared" si="88"/>
        <v>64.614298344794079</v>
      </c>
      <c r="AI94" s="4">
        <f t="shared" si="89"/>
        <v>-2.6044738067752746</v>
      </c>
      <c r="AJ94" s="4">
        <f t="shared" si="89"/>
        <v>-5.3747741784872005</v>
      </c>
      <c r="AK94" s="4">
        <f t="shared" si="89"/>
        <v>-6.5992964855922907</v>
      </c>
      <c r="AL94" s="4">
        <f t="shared" si="89"/>
        <v>-6.3016651455643711</v>
      </c>
      <c r="AM94" s="4">
        <f t="shared" si="89"/>
        <v>-6.404149591975326</v>
      </c>
      <c r="AN94" s="4">
        <f t="shared" si="89"/>
        <v>-9.6566963610849967</v>
      </c>
      <c r="AO94" s="4">
        <f t="shared" si="89"/>
        <v>-10.473087901143856</v>
      </c>
      <c r="AP94" s="4">
        <f t="shared" si="89"/>
        <v>-10.009583942292664</v>
      </c>
      <c r="AQ94" s="4">
        <f t="shared" si="89"/>
        <v>-10.729050858806161</v>
      </c>
      <c r="AR94" s="4">
        <f t="shared" si="89"/>
        <v>-9.9393064690237765</v>
      </c>
      <c r="AS94" s="4">
        <f t="shared" si="89"/>
        <v>-9.6380350549553384</v>
      </c>
      <c r="AT94" s="4">
        <f t="shared" si="89"/>
        <v>-2.2280575796873165</v>
      </c>
      <c r="AU94" s="4">
        <f t="shared" si="89"/>
        <v>-7.2339196320281189</v>
      </c>
      <c r="AV94" s="4">
        <f t="shared" si="89"/>
        <v>-8.2180458197876476</v>
      </c>
      <c r="AW94" s="4">
        <f t="shared" si="89"/>
        <v>-5.6462983447940758</v>
      </c>
      <c r="AY94" s="2">
        <f t="shared" si="125"/>
        <v>52.085126234038789</v>
      </c>
      <c r="AZ94" s="2">
        <f t="shared" si="125"/>
        <v>50.967293039489526</v>
      </c>
      <c r="BA94" s="2">
        <f t="shared" si="125"/>
        <v>51.753032391316282</v>
      </c>
      <c r="BB94" s="2">
        <f t="shared" si="125"/>
        <v>54.60595691581085</v>
      </c>
      <c r="BC94" s="2">
        <f t="shared" si="125"/>
        <v>55.388118764483266</v>
      </c>
      <c r="BD94" s="2">
        <f t="shared" si="125"/>
        <v>55.619025226598183</v>
      </c>
      <c r="BE94" s="2">
        <f t="shared" si="125"/>
        <v>58.463486354843717</v>
      </c>
      <c r="BF94" s="2">
        <f t="shared" si="125"/>
        <v>58.691905422961334</v>
      </c>
      <c r="BG94" s="2">
        <f t="shared" si="125"/>
        <v>57.412921752102633</v>
      </c>
      <c r="BH94" s="2">
        <f t="shared" si="125"/>
        <v>56.284292447514304</v>
      </c>
      <c r="BI94" s="2">
        <f t="shared" si="125"/>
        <v>57.641546176888518</v>
      </c>
      <c r="BJ94" s="2">
        <f t="shared" si="125"/>
        <v>55.640710794932708</v>
      </c>
      <c r="BK94" s="2">
        <f t="shared" si="125"/>
        <v>56.458804350987513</v>
      </c>
      <c r="BL94" s="2">
        <f t="shared" si="125"/>
        <v>56.199466985846875</v>
      </c>
      <c r="BM94" s="2">
        <f t="shared" si="125"/>
        <v>54.12622821248727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70.665437632135294</v>
      </c>
      <c r="DL94" s="2">
        <f t="shared" si="90"/>
        <v>69.32107827566648</v>
      </c>
      <c r="DM94" s="2">
        <f t="shared" si="90"/>
        <v>67.932293868921775</v>
      </c>
      <c r="DN94" s="2">
        <f t="shared" si="90"/>
        <v>73.314338870431897</v>
      </c>
      <c r="DO94" s="2">
        <f t="shared" si="90"/>
        <v>75.335433109148383</v>
      </c>
      <c r="DP94" s="2">
        <f t="shared" si="90"/>
        <v>73.935538205980066</v>
      </c>
      <c r="DQ94" s="2">
        <f t="shared" si="90"/>
        <v>75.12200948059315</v>
      </c>
      <c r="DR94" s="2">
        <f t="shared" si="90"/>
        <v>74.473080487804879</v>
      </c>
      <c r="DS94" s="2">
        <f t="shared" si="90"/>
        <v>71.534157665505234</v>
      </c>
      <c r="DT94" s="2">
        <f t="shared" si="90"/>
        <v>73.700587435820012</v>
      </c>
      <c r="DU94" s="2">
        <f t="shared" si="90"/>
        <v>81.264161808367049</v>
      </c>
      <c r="DV94" s="2">
        <f t="shared" si="90"/>
        <v>69.911617618040893</v>
      </c>
      <c r="DW94" s="2">
        <f t="shared" si="90"/>
        <v>74.247322996515678</v>
      </c>
      <c r="DX94" s="2">
        <f t="shared" si="90"/>
        <v>69.938061166429577</v>
      </c>
      <c r="DY94" s="2">
        <f t="shared" si="90"/>
        <v>60.210774193548396</v>
      </c>
      <c r="EA94" s="2">
        <f t="shared" si="94"/>
        <v>50.081179116098241</v>
      </c>
      <c r="EB94" s="2">
        <f t="shared" si="91"/>
        <v>49.071933809214798</v>
      </c>
      <c r="EC94" s="2">
        <f t="shared" si="91"/>
        <v>49.944589365190915</v>
      </c>
      <c r="ED94" s="2">
        <f t="shared" si="91"/>
        <v>52.355467668190713</v>
      </c>
      <c r="EE94" s="2">
        <f t="shared" si="91"/>
        <v>52.825463957286644</v>
      </c>
      <c r="EF94" s="2">
        <f t="shared" si="91"/>
        <v>53.250873282259171</v>
      </c>
      <c r="EG94" s="2">
        <f t="shared" si="91"/>
        <v>56.356330189551556</v>
      </c>
      <c r="EH94" s="2">
        <f t="shared" si="91"/>
        <v>56.500569304577503</v>
      </c>
      <c r="EI94" s="2">
        <f t="shared" si="91"/>
        <v>55.532669153984081</v>
      </c>
      <c r="EJ94" s="2">
        <f t="shared" si="91"/>
        <v>54.210637696392858</v>
      </c>
      <c r="EK94" s="2">
        <f t="shared" si="91"/>
        <v>54.322399888418481</v>
      </c>
      <c r="EL94" s="2">
        <f t="shared" si="91"/>
        <v>53.914751869588045</v>
      </c>
      <c r="EM94" s="2">
        <f t="shared" si="91"/>
        <v>54.142296793680302</v>
      </c>
      <c r="EN94" s="2">
        <f t="shared" si="91"/>
        <v>54.086156015254822</v>
      </c>
      <c r="EO94" s="2">
        <f t="shared" si="91"/>
        <v>53.036175363010827</v>
      </c>
      <c r="EQ94" s="2">
        <f t="shared" si="92"/>
        <v>49.315714256399367</v>
      </c>
      <c r="ER94" s="2">
        <f t="shared" si="92"/>
        <v>49.062325789030062</v>
      </c>
      <c r="ES94" s="2">
        <f t="shared" si="92"/>
        <v>50.1080788816028</v>
      </c>
      <c r="ET94" s="2">
        <f t="shared" si="92"/>
        <v>51.684933411930999</v>
      </c>
      <c r="EU94" s="2">
        <f t="shared" si="92"/>
        <v>52.440850009040133</v>
      </c>
      <c r="EV94" s="2">
        <f t="shared" si="92"/>
        <v>53.710312610505618</v>
      </c>
      <c r="EW94" s="2">
        <f t="shared" si="92"/>
        <v>57.124242917700798</v>
      </c>
      <c r="EX94" s="2">
        <f t="shared" si="92"/>
        <v>56.922429152028229</v>
      </c>
      <c r="EY94" s="2">
        <f t="shared" si="92"/>
        <v>55.723325521923748</v>
      </c>
      <c r="EZ94" s="2">
        <f t="shared" si="92"/>
        <v>54.080951834793119</v>
      </c>
      <c r="FA94" s="2">
        <f t="shared" si="92"/>
        <v>54.348705298451478</v>
      </c>
      <c r="FB94" s="2">
        <f t="shared" si="92"/>
        <v>54.304597523505691</v>
      </c>
      <c r="FC94" s="2">
        <f t="shared" si="92"/>
        <v>53.193903377596897</v>
      </c>
      <c r="FD94" s="2">
        <f t="shared" si="92"/>
        <v>53.335707693529905</v>
      </c>
      <c r="FE94" s="2">
        <f t="shared" si="92"/>
        <v>52.856686673529182</v>
      </c>
      <c r="FG94" s="2">
        <f t="shared" si="93"/>
        <v>0.90263455299384088</v>
      </c>
      <c r="FH94" s="2">
        <f t="shared" si="93"/>
        <v>0.90639787885060097</v>
      </c>
      <c r="FI94" s="2">
        <f t="shared" si="93"/>
        <v>0.89946535165422548</v>
      </c>
      <c r="FJ94" s="2">
        <f t="shared" si="93"/>
        <v>0.89261310880612743</v>
      </c>
      <c r="FK94" s="2">
        <f t="shared" si="93"/>
        <v>0.88614830064771999</v>
      </c>
      <c r="FL94" s="2">
        <f t="shared" si="93"/>
        <v>0.88552094857722663</v>
      </c>
      <c r="FM94" s="2">
        <f t="shared" si="93"/>
        <v>0.88773032311749789</v>
      </c>
      <c r="FN94" s="2">
        <f t="shared" si="93"/>
        <v>0.87808040506777563</v>
      </c>
      <c r="FO94" s="2">
        <f t="shared" si="93"/>
        <v>0.88249873588707872</v>
      </c>
      <c r="FP94" s="2">
        <f t="shared" si="93"/>
        <v>0.89360207959072935</v>
      </c>
      <c r="FQ94" s="2">
        <f t="shared" si="93"/>
        <v>0.87680315387159768</v>
      </c>
      <c r="FR94" s="2">
        <f t="shared" si="93"/>
        <v>0.89211208244660167</v>
      </c>
      <c r="FS94" s="2">
        <f t="shared" si="93"/>
        <v>0.88476684336952316</v>
      </c>
      <c r="FT94" s="2">
        <f t="shared" si="93"/>
        <v>0.86667288164361211</v>
      </c>
      <c r="FU94" s="2">
        <f t="shared" si="93"/>
        <v>0.84806298467957653</v>
      </c>
      <c r="FW94" s="2">
        <f t="shared" si="127"/>
        <v>3.2452667236588275E-4</v>
      </c>
      <c r="FX94" s="2">
        <f t="shared" si="127"/>
        <v>3.7918797983925201E-4</v>
      </c>
      <c r="FY94" s="2">
        <f t="shared" si="127"/>
        <v>3.3934466443864391E-4</v>
      </c>
      <c r="FZ94" s="2">
        <f t="shared" si="127"/>
        <v>3.2626777720419378E-4</v>
      </c>
      <c r="GA94" s="2">
        <f t="shared" si="127"/>
        <v>3.7292747935095059E-4</v>
      </c>
      <c r="GB94" s="2">
        <f t="shared" si="127"/>
        <v>4.1599589276101741E-4</v>
      </c>
      <c r="GC94" s="2">
        <f t="shared" si="127"/>
        <v>4.4199658869368451E-4</v>
      </c>
      <c r="GD94" s="2">
        <f t="shared" si="127"/>
        <v>3.1962039217211754E-4</v>
      </c>
      <c r="GE94" s="2">
        <f t="shared" si="127"/>
        <v>3.0143407771988733E-4</v>
      </c>
      <c r="GF94" s="2">
        <f t="shared" si="127"/>
        <v>2.7273624407848392E-4</v>
      </c>
      <c r="GG94" s="2">
        <f t="shared" si="127"/>
        <v>2.3534284697203633E-4</v>
      </c>
      <c r="GH94" s="2">
        <f t="shared" si="127"/>
        <v>2.3186705274728367E-4</v>
      </c>
      <c r="GI94" s="2">
        <f t="shared" si="127"/>
        <v>2.7211933316275555E-4</v>
      </c>
      <c r="GJ94" s="2">
        <f t="shared" si="127"/>
        <v>2.3700988823216519E-4</v>
      </c>
      <c r="GK94" s="2">
        <f t="shared" si="127"/>
        <v>1.9100343833755714E-4</v>
      </c>
      <c r="GM94" s="86">
        <f t="shared" si="128"/>
        <v>0.26846687349014509</v>
      </c>
      <c r="GN94" s="86">
        <f t="shared" si="128"/>
        <v>0.27238810006081232</v>
      </c>
      <c r="GO94" s="86">
        <f t="shared" si="128"/>
        <v>0.21373893161775578</v>
      </c>
      <c r="GP94" s="86">
        <f t="shared" si="128"/>
        <v>0.13931951665427789</v>
      </c>
      <c r="GQ94" s="86">
        <f t="shared" si="128"/>
        <v>0.11773422342122099</v>
      </c>
      <c r="GR94" s="86">
        <f t="shared" si="128"/>
        <v>0.12334630628502476</v>
      </c>
      <c r="GS94" s="86">
        <f t="shared" si="128"/>
        <v>0.14446498646572595</v>
      </c>
      <c r="GT94" s="86">
        <f t="shared" si="128"/>
        <v>0.13026463953886916</v>
      </c>
      <c r="GU94" s="86">
        <f t="shared" si="128"/>
        <v>0.16496868399958575</v>
      </c>
      <c r="GV94" s="86">
        <f t="shared" si="128"/>
        <v>0.13056265747071732</v>
      </c>
      <c r="GW94" s="86">
        <f t="shared" si="128"/>
        <v>0.15741632831239483</v>
      </c>
      <c r="GX94" s="86">
        <f t="shared" si="128"/>
        <v>0.29173998574397975</v>
      </c>
      <c r="GY94" s="86">
        <f t="shared" si="128"/>
        <v>0.17729829980720033</v>
      </c>
      <c r="GZ94" s="86">
        <f t="shared" si="128"/>
        <v>0.17379209580797692</v>
      </c>
      <c r="HA94" s="86">
        <f t="shared" si="128"/>
        <v>0.12994881023072968</v>
      </c>
      <c r="HC94" s="86">
        <f t="shared" si="73"/>
        <v>5.5430894242213032E-3</v>
      </c>
      <c r="HD94" s="86">
        <f t="shared" si="73"/>
        <v>6.4187165527499661E-3</v>
      </c>
      <c r="HE94" s="86">
        <f t="shared" si="73"/>
        <v>8.4510347302411068E-3</v>
      </c>
      <c r="HF94" s="86">
        <f t="shared" si="73"/>
        <v>4.3937797613709554E-3</v>
      </c>
      <c r="HG94" s="86">
        <f t="shared" si="87"/>
        <v>1.3217254476037175E-3</v>
      </c>
      <c r="HH94" s="86">
        <f t="shared" si="87"/>
        <v>3.4112364892912241E-3</v>
      </c>
      <c r="HI94" s="86">
        <f t="shared" si="87"/>
        <v>4.3182341053004192E-3</v>
      </c>
      <c r="HJ94" s="86">
        <f t="shared" si="87"/>
        <v>3.0328867604571242E-3</v>
      </c>
      <c r="HK94" s="86">
        <f t="shared" si="87"/>
        <v>2.7180203644591103E-3</v>
      </c>
      <c r="HL94" s="86">
        <f t="shared" si="87"/>
        <v>4.0362752608415244E-3</v>
      </c>
      <c r="HM94" s="86">
        <f t="shared" si="87"/>
        <v>1.1370747767544967E-3</v>
      </c>
      <c r="HN94" s="86">
        <f t="shared" si="87"/>
        <v>1.5800441749395781E-3</v>
      </c>
      <c r="HO94" s="86">
        <f t="shared" si="87"/>
        <v>1.9603388188963056E-3</v>
      </c>
      <c r="HP94" s="86">
        <f t="shared" si="87"/>
        <v>8.1024442151964623E-4</v>
      </c>
      <c r="HQ94" s="86">
        <f t="shared" si="87"/>
        <v>2.0951231750176487E-4</v>
      </c>
      <c r="HS94" s="86">
        <f t="shared" si="129"/>
        <v>1.1256179560573572E-31</v>
      </c>
      <c r="HT94" s="86">
        <f t="shared" si="129"/>
        <v>1.2883227847140225E-28</v>
      </c>
      <c r="HU94" s="86">
        <f t="shared" si="129"/>
        <v>1.5082689530609675E-30</v>
      </c>
      <c r="HV94" s="86">
        <f t="shared" si="129"/>
        <v>4.1804220693311846E-36</v>
      </c>
      <c r="HW94" s="86">
        <f t="shared" si="129"/>
        <v>4.4426169438174516E-49</v>
      </c>
      <c r="HX94" s="86">
        <f t="shared" si="129"/>
        <v>3.325200415278605E-38</v>
      </c>
      <c r="HY94" s="86">
        <f t="shared" si="129"/>
        <v>6.3294391650706203E-36</v>
      </c>
      <c r="HZ94" s="86">
        <f t="shared" si="129"/>
        <v>1.913927205752008E-41</v>
      </c>
      <c r="IA94" s="86">
        <f t="shared" si="129"/>
        <v>3.424656228906294E-40</v>
      </c>
      <c r="IB94" s="86">
        <f t="shared" si="129"/>
        <v>1.5979838328471338E-37</v>
      </c>
      <c r="IC94" s="86">
        <f t="shared" si="129"/>
        <v>1.0595708931803413E-47</v>
      </c>
      <c r="ID94" s="86">
        <f t="shared" si="129"/>
        <v>1.3311067800823446E-42</v>
      </c>
      <c r="IE94" s="86">
        <f t="shared" si="129"/>
        <v>1.7674510484756587E-40</v>
      </c>
      <c r="IF94" s="86">
        <f t="shared" si="129"/>
        <v>2.0566802407489594E-29</v>
      </c>
      <c r="IG94" s="86">
        <f t="shared" si="129"/>
        <v>1.95575942126957E-21</v>
      </c>
      <c r="II94" s="86">
        <f t="shared" si="130"/>
        <v>6.8492678369432812E-87</v>
      </c>
      <c r="IJ94" s="86">
        <f t="shared" si="130"/>
        <v>1.6741596169874331E-78</v>
      </c>
      <c r="IK94" s="86">
        <f t="shared" si="130"/>
        <v>3.712261634396169E-86</v>
      </c>
      <c r="IL94" s="86">
        <f t="shared" si="130"/>
        <v>3.6860954419723346E-102</v>
      </c>
      <c r="IM94" s="86">
        <f t="shared" si="130"/>
        <v>9.6569321134069685E-140</v>
      </c>
      <c r="IN94" s="86">
        <f t="shared" si="130"/>
        <v>1.4481407160827286E-106</v>
      </c>
      <c r="IO94" s="86">
        <f t="shared" si="130"/>
        <v>8.54675817524731E-100</v>
      </c>
      <c r="IP94" s="86">
        <f t="shared" si="130"/>
        <v>4.3695799236048011E-117</v>
      </c>
      <c r="IQ94" s="86">
        <f t="shared" si="130"/>
        <v>2.1770709019703656E-112</v>
      </c>
      <c r="IR94" s="86">
        <f t="shared" si="130"/>
        <v>6.2103266462889868E-105</v>
      </c>
      <c r="IS94" s="86">
        <f t="shared" si="130"/>
        <v>2.7275391019848841E-134</v>
      </c>
      <c r="IT94" s="86">
        <f t="shared" si="130"/>
        <v>2.3201604793139182E-118</v>
      </c>
      <c r="IU94" s="86">
        <f t="shared" si="130"/>
        <v>4.7381154076613653E-112</v>
      </c>
      <c r="IV94" s="86">
        <f t="shared" si="130"/>
        <v>8.471873288882378E-126</v>
      </c>
      <c r="IW94" s="86">
        <f t="shared" si="130"/>
        <v>3.48499670534191E-85</v>
      </c>
      <c r="IY94" s="86">
        <f t="shared" si="131"/>
        <v>0.27400996291436641</v>
      </c>
      <c r="IZ94" s="86">
        <f t="shared" si="131"/>
        <v>0.27880681661356227</v>
      </c>
      <c r="JA94" s="86">
        <f t="shared" si="131"/>
        <v>0.2221899663479969</v>
      </c>
      <c r="JB94" s="86">
        <f t="shared" si="131"/>
        <v>0.14371329641564884</v>
      </c>
      <c r="JC94" s="86">
        <f t="shared" si="131"/>
        <v>0.1190559488688247</v>
      </c>
      <c r="JD94" s="86">
        <f t="shared" si="131"/>
        <v>0.12675754277431597</v>
      </c>
      <c r="JE94" s="86">
        <f t="shared" si="131"/>
        <v>0.14878322057102636</v>
      </c>
      <c r="JF94" s="86">
        <f t="shared" si="131"/>
        <v>0.13329752629932629</v>
      </c>
      <c r="JG94" s="86">
        <f t="shared" si="131"/>
        <v>0.16768670436404487</v>
      </c>
      <c r="JH94" s="86">
        <f t="shared" si="131"/>
        <v>0.13459893273155885</v>
      </c>
      <c r="JI94" s="86">
        <f t="shared" si="131"/>
        <v>0.15855340308914934</v>
      </c>
      <c r="JJ94" s="86">
        <f t="shared" si="131"/>
        <v>0.29332002991891931</v>
      </c>
      <c r="JK94" s="86">
        <f t="shared" si="131"/>
        <v>0.17925863862609664</v>
      </c>
      <c r="JL94" s="86">
        <f t="shared" si="131"/>
        <v>0.17460234022949656</v>
      </c>
      <c r="JM94" s="86">
        <f t="shared" si="131"/>
        <v>0.13015832254823145</v>
      </c>
    </row>
    <row r="95" spans="2:273" x14ac:dyDescent="0.25">
      <c r="B95" s="2">
        <v>68</v>
      </c>
      <c r="C95" s="37">
        <v>76</v>
      </c>
      <c r="D95" s="37">
        <v>72.873000000000005</v>
      </c>
      <c r="E95" s="37">
        <v>67.713999999999999</v>
      </c>
      <c r="F95" s="37">
        <v>61.444000000000003</v>
      </c>
      <c r="G95" s="37">
        <v>62.031999999999996</v>
      </c>
      <c r="H95" s="37">
        <v>62.19</v>
      </c>
      <c r="I95" s="37">
        <v>64.570999999999998</v>
      </c>
      <c r="J95" s="37">
        <v>62.143000000000001</v>
      </c>
      <c r="K95" s="37">
        <v>65.968000000000004</v>
      </c>
      <c r="L95" s="37">
        <v>61.555999999999997</v>
      </c>
      <c r="M95" s="37">
        <v>61</v>
      </c>
      <c r="N95" s="37">
        <v>74.825000000000003</v>
      </c>
      <c r="O95" s="37">
        <v>60.570999999999998</v>
      </c>
      <c r="P95" s="37">
        <v>60.468000000000004</v>
      </c>
      <c r="Q95" s="37">
        <v>55.774000000000001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81.890324889326806</v>
      </c>
      <c r="T95" s="4">
        <f t="shared" si="132"/>
        <v>82.358411088520185</v>
      </c>
      <c r="U95" s="4">
        <f t="shared" si="132"/>
        <v>76.421584984502914</v>
      </c>
      <c r="V95" s="4">
        <f t="shared" si="132"/>
        <v>67.3159429897553</v>
      </c>
      <c r="W95" s="4">
        <f t="shared" si="132"/>
        <v>63.277204870601295</v>
      </c>
      <c r="X95" s="4">
        <f t="shared" si="132"/>
        <v>65.215182838674934</v>
      </c>
      <c r="Y95" s="4">
        <f t="shared" si="132"/>
        <v>71.543093445019778</v>
      </c>
      <c r="Z95" s="4">
        <f t="shared" si="132"/>
        <v>68.61332544019227</v>
      </c>
      <c r="AA95" s="4">
        <f t="shared" si="132"/>
        <v>70.850102987513964</v>
      </c>
      <c r="AB95" s="4">
        <f t="shared" si="132"/>
        <v>66.980321810670617</v>
      </c>
      <c r="AC95" s="4">
        <f t="shared" si="132"/>
        <v>68.469725114333329</v>
      </c>
      <c r="AD95" s="4">
        <f t="shared" si="132"/>
        <v>84.161491518279689</v>
      </c>
      <c r="AE95" s="4">
        <f t="shared" si="132"/>
        <v>71.069029854531166</v>
      </c>
      <c r="AF95" s="4">
        <f t="shared" si="132"/>
        <v>67.748437138844977</v>
      </c>
      <c r="AG95" s="4">
        <f t="shared" si="132"/>
        <v>58.800559245691474</v>
      </c>
      <c r="AI95" s="4">
        <f t="shared" ref="AI95:AW111" si="133">IF(OR($B95 &lt; C$230, $B95 &gt; C$233), 0, C95-S95)</f>
        <v>-5.8903248893268056</v>
      </c>
      <c r="AJ95" s="4">
        <f t="shared" si="133"/>
        <v>-9.4854110885201806</v>
      </c>
      <c r="AK95" s="4">
        <f t="shared" si="133"/>
        <v>-8.7075849845029154</v>
      </c>
      <c r="AL95" s="4">
        <f t="shared" si="133"/>
        <v>-5.871942989755297</v>
      </c>
      <c r="AM95" s="4">
        <f t="shared" si="133"/>
        <v>-1.2452048706012988</v>
      </c>
      <c r="AN95" s="4">
        <f t="shared" si="133"/>
        <v>-3.0251828386749366</v>
      </c>
      <c r="AO95" s="4">
        <f t="shared" si="133"/>
        <v>-6.9720934450197802</v>
      </c>
      <c r="AP95" s="4">
        <f t="shared" si="133"/>
        <v>-6.4703254401922692</v>
      </c>
      <c r="AQ95" s="4">
        <f t="shared" si="133"/>
        <v>-4.8821029875139601</v>
      </c>
      <c r="AR95" s="4">
        <f t="shared" si="133"/>
        <v>-5.4243218106706195</v>
      </c>
      <c r="AS95" s="4">
        <f t="shared" si="133"/>
        <v>-7.469725114333329</v>
      </c>
      <c r="AT95" s="4">
        <f t="shared" si="133"/>
        <v>-9.3364915182796864</v>
      </c>
      <c r="AU95" s="4">
        <f t="shared" si="133"/>
        <v>-10.498029854531168</v>
      </c>
      <c r="AV95" s="4">
        <f t="shared" si="133"/>
        <v>-7.2804371388449738</v>
      </c>
      <c r="AW95" s="4">
        <f t="shared" si="133"/>
        <v>-3.0265592456914732</v>
      </c>
      <c r="AY95" s="2">
        <f t="shared" si="125"/>
        <v>51.840407663806744</v>
      </c>
      <c r="AZ95" s="2">
        <f t="shared" si="125"/>
        <v>50.725980977711899</v>
      </c>
      <c r="BA95" s="2">
        <f t="shared" si="125"/>
        <v>51.515355336473505</v>
      </c>
      <c r="BB95" s="2">
        <f t="shared" si="125"/>
        <v>54.318773299913055</v>
      </c>
      <c r="BC95" s="2">
        <f t="shared" si="125"/>
        <v>55.085677662381087</v>
      </c>
      <c r="BD95" s="2">
        <f t="shared" si="125"/>
        <v>55.353143700453728</v>
      </c>
      <c r="BE95" s="2">
        <f t="shared" si="125"/>
        <v>58.207513950113082</v>
      </c>
      <c r="BF95" s="2">
        <f t="shared" si="125"/>
        <v>58.430430023891049</v>
      </c>
      <c r="BG95" s="2">
        <f t="shared" si="125"/>
        <v>57.171572601680047</v>
      </c>
      <c r="BH95" s="2">
        <f t="shared" si="125"/>
        <v>56.020252333941016</v>
      </c>
      <c r="BI95" s="2">
        <f t="shared" si="125"/>
        <v>57.313106888482857</v>
      </c>
      <c r="BJ95" s="2">
        <f t="shared" si="125"/>
        <v>55.407438123592584</v>
      </c>
      <c r="BK95" s="2">
        <f t="shared" si="125"/>
        <v>56.162963166202942</v>
      </c>
      <c r="BL95" s="2">
        <f t="shared" si="125"/>
        <v>55.942481453569933</v>
      </c>
      <c r="BM95" s="2">
        <f t="shared" si="125"/>
        <v>53.965712000963386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70.919982029598287</v>
      </c>
      <c r="DL95" s="2">
        <f t="shared" si="134"/>
        <v>69.516679037355161</v>
      </c>
      <c r="DM95" s="2">
        <f t="shared" si="134"/>
        <v>68.110754756871032</v>
      </c>
      <c r="DN95" s="2">
        <f t="shared" si="134"/>
        <v>73.595684385382057</v>
      </c>
      <c r="DO95" s="2">
        <f t="shared" si="134"/>
        <v>75.628971801312716</v>
      </c>
      <c r="DP95" s="2">
        <f t="shared" si="134"/>
        <v>74.166706886137121</v>
      </c>
      <c r="DQ95" s="2">
        <f t="shared" si="134"/>
        <v>75.309468762661055</v>
      </c>
      <c r="DR95" s="2">
        <f t="shared" si="134"/>
        <v>74.64158937282231</v>
      </c>
      <c r="DS95" s="2">
        <f t="shared" si="134"/>
        <v>71.692254355400706</v>
      </c>
      <c r="DT95" s="2">
        <f t="shared" si="134"/>
        <v>73.916287828450635</v>
      </c>
      <c r="DU95" s="2">
        <f t="shared" si="134"/>
        <v>81.67518326585693</v>
      </c>
      <c r="DV95" s="2">
        <f t="shared" si="134"/>
        <v>70.091764059196635</v>
      </c>
      <c r="DW95" s="2">
        <f t="shared" si="134"/>
        <v>74.528075261324034</v>
      </c>
      <c r="DX95" s="2">
        <f t="shared" si="134"/>
        <v>70.187419630156469</v>
      </c>
      <c r="DY95" s="2">
        <f t="shared" si="134"/>
        <v>60.293161290322587</v>
      </c>
      <c r="EA95" s="2">
        <f t="shared" si="94"/>
        <v>49.963711535123018</v>
      </c>
      <c r="EB95" s="2">
        <f t="shared" si="91"/>
        <v>48.956244321868915</v>
      </c>
      <c r="EC95" s="2">
        <f t="shared" si="91"/>
        <v>49.82360689466698</v>
      </c>
      <c r="ED95" s="2">
        <f t="shared" si="91"/>
        <v>52.203959738732841</v>
      </c>
      <c r="EE95" s="2">
        <f t="shared" si="91"/>
        <v>52.678699179932991</v>
      </c>
      <c r="EF95" s="2">
        <f t="shared" si="91"/>
        <v>53.134727738078873</v>
      </c>
      <c r="EG95" s="2">
        <f t="shared" si="91"/>
        <v>56.234562829403615</v>
      </c>
      <c r="EH95" s="2">
        <f t="shared" si="91"/>
        <v>56.37743585559361</v>
      </c>
      <c r="EI95" s="2">
        <f t="shared" si="91"/>
        <v>55.408247209284525</v>
      </c>
      <c r="EJ95" s="2">
        <f t="shared" si="91"/>
        <v>54.076967775748486</v>
      </c>
      <c r="EK95" s="2">
        <f t="shared" si="91"/>
        <v>54.191251058383365</v>
      </c>
      <c r="EL95" s="2">
        <f t="shared" si="91"/>
        <v>53.787731886315939</v>
      </c>
      <c r="EM95" s="2">
        <f t="shared" ref="EM95:EO158" si="135">CQ$228*$B95+CQ$229</f>
        <v>53.981838197026029</v>
      </c>
      <c r="EN95" s="2">
        <f t="shared" si="135"/>
        <v>53.944108343926956</v>
      </c>
      <c r="EO95" s="2">
        <f t="shared" si="135"/>
        <v>52.931889235959268</v>
      </c>
      <c r="EQ95" s="2">
        <f t="shared" ref="EQ95:FE111" si="136">CU$228*$B95+CU$229</f>
        <v>49.215877592987567</v>
      </c>
      <c r="ER95" s="2">
        <f t="shared" si="136"/>
        <v>48.94658996104711</v>
      </c>
      <c r="ES95" s="2">
        <f t="shared" si="136"/>
        <v>49.982754307320967</v>
      </c>
      <c r="ET95" s="2">
        <f t="shared" si="136"/>
        <v>51.549304818745853</v>
      </c>
      <c r="EU95" s="2">
        <f t="shared" si="136"/>
        <v>52.302754929068179</v>
      </c>
      <c r="EV95" s="2">
        <f t="shared" si="136"/>
        <v>53.582938104040366</v>
      </c>
      <c r="EW95" s="2">
        <f t="shared" si="136"/>
        <v>56.983796279162135</v>
      </c>
      <c r="EX95" s="2">
        <f t="shared" si="136"/>
        <v>56.789475249084497</v>
      </c>
      <c r="EY95" s="2">
        <f t="shared" si="136"/>
        <v>55.594552495592126</v>
      </c>
      <c r="EZ95" s="2">
        <f t="shared" si="136"/>
        <v>53.950069853142729</v>
      </c>
      <c r="FA95" s="2">
        <f t="shared" si="136"/>
        <v>54.217328809502789</v>
      </c>
      <c r="FB95" s="2">
        <f t="shared" si="136"/>
        <v>54.168897880213834</v>
      </c>
      <c r="FC95" s="2">
        <f t="shared" si="136"/>
        <v>53.054168600697437</v>
      </c>
      <c r="FD95" s="2">
        <f t="shared" si="136"/>
        <v>53.209956362852253</v>
      </c>
      <c r="FE95" s="2">
        <f t="shared" si="136"/>
        <v>52.755389341990657</v>
      </c>
      <c r="FG95" s="2">
        <f t="shared" ref="FG95:FU111" si="137">POWER(10,($B95-C$231)/C$229)/(1+POWER(10,($B95-C$231)/C$229))</f>
        <v>0.91043433861955325</v>
      </c>
      <c r="FH95" s="2">
        <f t="shared" si="137"/>
        <v>0.91392493912739037</v>
      </c>
      <c r="FI95" s="2">
        <f t="shared" si="137"/>
        <v>0.90749299779920312</v>
      </c>
      <c r="FJ95" s="2">
        <f t="shared" si="137"/>
        <v>0.901127759047056</v>
      </c>
      <c r="FK95" s="2">
        <f t="shared" si="137"/>
        <v>0.89511531114213161</v>
      </c>
      <c r="FL95" s="2">
        <f t="shared" si="137"/>
        <v>0.89453148880668643</v>
      </c>
      <c r="FM95" s="2">
        <f t="shared" si="137"/>
        <v>0.89658727362122825</v>
      </c>
      <c r="FN95" s="2">
        <f t="shared" si="137"/>
        <v>0.88760224946587118</v>
      </c>
      <c r="FO95" s="2">
        <f t="shared" si="137"/>
        <v>0.89171806414070742</v>
      </c>
      <c r="FP95" s="2">
        <f t="shared" si="137"/>
        <v>0.90204691991598995</v>
      </c>
      <c r="FQ95" s="2">
        <f t="shared" si="137"/>
        <v>0.88641184684322483</v>
      </c>
      <c r="FR95" s="2">
        <f t="shared" si="137"/>
        <v>0.90066203772735087</v>
      </c>
      <c r="FS95" s="2">
        <f t="shared" si="137"/>
        <v>0.89382962210715633</v>
      </c>
      <c r="FT95" s="2">
        <f t="shared" si="137"/>
        <v>0.87696080813379118</v>
      </c>
      <c r="FU95" s="2">
        <f t="shared" si="137"/>
        <v>0.85955420187492249</v>
      </c>
      <c r="FW95" s="2">
        <f t="shared" si="127"/>
        <v>3.5582527951627773E-4</v>
      </c>
      <c r="FX95" s="2">
        <f t="shared" si="127"/>
        <v>4.1575614237158147E-4</v>
      </c>
      <c r="FY95" s="2">
        <f t="shared" si="127"/>
        <v>3.7207184414003974E-4</v>
      </c>
      <c r="FZ95" s="2">
        <f t="shared" si="127"/>
        <v>3.5773424314779797E-4</v>
      </c>
      <c r="GA95" s="2">
        <f t="shared" si="127"/>
        <v>4.0889213816922172E-4</v>
      </c>
      <c r="GB95" s="2">
        <f t="shared" si="127"/>
        <v>4.5611212025047863E-4</v>
      </c>
      <c r="GC95" s="2">
        <f t="shared" si="127"/>
        <v>4.84618956649851E-4</v>
      </c>
      <c r="GD95" s="2">
        <f t="shared" si="127"/>
        <v>3.5044598456729245E-4</v>
      </c>
      <c r="GE95" s="2">
        <f t="shared" si="127"/>
        <v>3.3050628207147989E-4</v>
      </c>
      <c r="GF95" s="2">
        <f t="shared" si="127"/>
        <v>2.9904147622152066E-4</v>
      </c>
      <c r="GG95" s="2">
        <f t="shared" si="127"/>
        <v>2.5804244135248521E-4</v>
      </c>
      <c r="GH95" s="2">
        <f t="shared" si="127"/>
        <v>2.542314805539231E-4</v>
      </c>
      <c r="GI95" s="2">
        <f t="shared" si="127"/>
        <v>2.9836508240970843E-4</v>
      </c>
      <c r="GJ95" s="2">
        <f t="shared" si="127"/>
        <v>2.5987023244971826E-4</v>
      </c>
      <c r="GK95" s="2">
        <f t="shared" si="127"/>
        <v>2.0942724626991631E-4</v>
      </c>
      <c r="GM95" s="86">
        <f t="shared" si="128"/>
        <v>0.1754106940321514</v>
      </c>
      <c r="GN95" s="86">
        <f t="shared" si="128"/>
        <v>0.1751918440687861</v>
      </c>
      <c r="GO95" s="86">
        <f t="shared" si="128"/>
        <v>0.12274519517027979</v>
      </c>
      <c r="GP95" s="86">
        <f t="shared" si="128"/>
        <v>6.8100470061715532E-2</v>
      </c>
      <c r="GQ95" s="86">
        <f t="shared" si="128"/>
        <v>4.9894996004424347E-2</v>
      </c>
      <c r="GR95" s="86">
        <f t="shared" si="128"/>
        <v>5.1211558947190566E-2</v>
      </c>
      <c r="GS95" s="86">
        <f t="shared" si="128"/>
        <v>6.6169028414322567E-2</v>
      </c>
      <c r="GT95" s="86">
        <f t="shared" si="128"/>
        <v>5.8648915577306823E-2</v>
      </c>
      <c r="GU95" s="86">
        <f t="shared" si="128"/>
        <v>8.4428743806928178E-2</v>
      </c>
      <c r="GV95" s="86">
        <f t="shared" si="128"/>
        <v>6.3738813169888955E-2</v>
      </c>
      <c r="GW95" s="86">
        <f t="shared" si="128"/>
        <v>8.640512961640022E-2</v>
      </c>
      <c r="GX95" s="86">
        <f t="shared" si="128"/>
        <v>0.17917727089240729</v>
      </c>
      <c r="GY95" s="86">
        <f t="shared" si="128"/>
        <v>0.1015846563667932</v>
      </c>
      <c r="GZ95" s="86">
        <f t="shared" si="128"/>
        <v>0.10123433536711819</v>
      </c>
      <c r="HA95" s="86">
        <f t="shared" si="128"/>
        <v>7.0680291983853089E-2</v>
      </c>
      <c r="HC95" s="86">
        <f t="shared" si="73"/>
        <v>8.2787709615482624E-3</v>
      </c>
      <c r="HD95" s="86">
        <f t="shared" si="73"/>
        <v>9.4134613172620132E-3</v>
      </c>
      <c r="HE95" s="86">
        <f t="shared" si="73"/>
        <v>1.241356113752878E-2</v>
      </c>
      <c r="HF95" s="86">
        <f t="shared" si="73"/>
        <v>6.8576824609406922E-3</v>
      </c>
      <c r="HG95" s="86">
        <f t="shared" si="87"/>
        <v>2.3766439124623872E-3</v>
      </c>
      <c r="HH95" s="86">
        <f t="shared" si="87"/>
        <v>5.5112925869034331E-3</v>
      </c>
      <c r="HI95" s="86">
        <f t="shared" si="87"/>
        <v>6.8245528501852219E-3</v>
      </c>
      <c r="HJ95" s="86">
        <f t="shared" si="87"/>
        <v>4.9596923771369067E-3</v>
      </c>
      <c r="HK95" s="86">
        <f t="shared" si="87"/>
        <v>4.4065330946215526E-3</v>
      </c>
      <c r="HL95" s="86">
        <f t="shared" si="87"/>
        <v>6.299077897344213E-3</v>
      </c>
      <c r="HM95" s="86">
        <f t="shared" si="87"/>
        <v>1.9722155955699291E-3</v>
      </c>
      <c r="HN95" s="86">
        <f t="shared" si="87"/>
        <v>2.6130309307504395E-3</v>
      </c>
      <c r="HO95" s="86">
        <f t="shared" si="87"/>
        <v>3.200232636781142E-3</v>
      </c>
      <c r="HP95" s="86">
        <f t="shared" si="87"/>
        <v>1.4344170485031775E-3</v>
      </c>
      <c r="HQ95" s="86">
        <f t="shared" si="87"/>
        <v>4.2790191703609865E-4</v>
      </c>
      <c r="HS95" s="86">
        <f t="shared" si="129"/>
        <v>1.2087681240187842E-30</v>
      </c>
      <c r="HT95" s="86">
        <f t="shared" si="129"/>
        <v>1.1388962483500228E-27</v>
      </c>
      <c r="HU95" s="86">
        <f t="shared" si="129"/>
        <v>1.5532231288188013E-29</v>
      </c>
      <c r="HV95" s="86">
        <f t="shared" si="129"/>
        <v>6.613160169938641E-35</v>
      </c>
      <c r="HW95" s="86">
        <f t="shared" si="129"/>
        <v>2.1035675847137176E-47</v>
      </c>
      <c r="HX95" s="86">
        <f t="shared" si="129"/>
        <v>6.6467048092434648E-37</v>
      </c>
      <c r="HY95" s="86">
        <f t="shared" si="129"/>
        <v>1.0700485685675679E-34</v>
      </c>
      <c r="HZ95" s="86">
        <f t="shared" si="129"/>
        <v>4.559425474547193E-40</v>
      </c>
      <c r="IA95" s="86">
        <f t="shared" si="129"/>
        <v>7.1211331836295002E-39</v>
      </c>
      <c r="IB95" s="86">
        <f t="shared" si="129"/>
        <v>2.6118459591654717E-36</v>
      </c>
      <c r="IC95" s="86">
        <f t="shared" si="129"/>
        <v>3.5871005614626271E-46</v>
      </c>
      <c r="ID95" s="86">
        <f t="shared" si="129"/>
        <v>2.9874758526757073E-41</v>
      </c>
      <c r="IE95" s="86">
        <f t="shared" si="129"/>
        <v>3.5632475997005307E-39</v>
      </c>
      <c r="IF95" s="86">
        <f t="shared" si="129"/>
        <v>1.646291062305575E-28</v>
      </c>
      <c r="IG95" s="86">
        <f t="shared" si="129"/>
        <v>8.267544976860448E-21</v>
      </c>
      <c r="II95" s="86">
        <f t="shared" si="130"/>
        <v>5.9346716928059336E-85</v>
      </c>
      <c r="IJ95" s="86">
        <f t="shared" si="130"/>
        <v>1.0119051282534149E-76</v>
      </c>
      <c r="IK95" s="86">
        <f t="shared" si="130"/>
        <v>3.1723230708914426E-84</v>
      </c>
      <c r="IL95" s="86">
        <f t="shared" si="130"/>
        <v>7.1312092518894046E-100</v>
      </c>
      <c r="IM95" s="86">
        <f t="shared" si="130"/>
        <v>1.5143681577217484E-136</v>
      </c>
      <c r="IN95" s="86">
        <f t="shared" si="130"/>
        <v>4.1859887423880579E-104</v>
      </c>
      <c r="IO95" s="86">
        <f t="shared" si="130"/>
        <v>1.7857446994564528E-97</v>
      </c>
      <c r="IP95" s="86">
        <f t="shared" si="130"/>
        <v>1.8206168657404016E-114</v>
      </c>
      <c r="IQ95" s="86">
        <f t="shared" si="130"/>
        <v>6.8059916905727365E-110</v>
      </c>
      <c r="IR95" s="86">
        <f t="shared" si="130"/>
        <v>1.2354224461843877E-102</v>
      </c>
      <c r="IS95" s="86">
        <f t="shared" si="130"/>
        <v>2.1710636355940344E-131</v>
      </c>
      <c r="IT95" s="86">
        <f t="shared" si="130"/>
        <v>8.1885226569322171E-116</v>
      </c>
      <c r="IU95" s="86">
        <f t="shared" si="130"/>
        <v>1.355729354991599E-109</v>
      </c>
      <c r="IV95" s="86">
        <f t="shared" si="130"/>
        <v>4.418364352698696E-123</v>
      </c>
      <c r="IW95" s="86">
        <f t="shared" si="130"/>
        <v>2.10958624848508E-83</v>
      </c>
      <c r="IY95" s="86">
        <f t="shared" si="131"/>
        <v>0.18368946499369965</v>
      </c>
      <c r="IZ95" s="86">
        <f t="shared" si="131"/>
        <v>0.18460530538604811</v>
      </c>
      <c r="JA95" s="86">
        <f t="shared" si="131"/>
        <v>0.13515875630780858</v>
      </c>
      <c r="JB95" s="86">
        <f t="shared" si="131"/>
        <v>7.4958152522656224E-2</v>
      </c>
      <c r="JC95" s="86">
        <f t="shared" si="131"/>
        <v>5.2271639916886735E-2</v>
      </c>
      <c r="JD95" s="86">
        <f t="shared" si="131"/>
        <v>5.6722851534093996E-2</v>
      </c>
      <c r="JE95" s="86">
        <f t="shared" si="131"/>
        <v>7.2993581264507792E-2</v>
      </c>
      <c r="JF95" s="86">
        <f t="shared" si="131"/>
        <v>6.360860795444373E-2</v>
      </c>
      <c r="JG95" s="86">
        <f t="shared" si="131"/>
        <v>8.8835276901549728E-2</v>
      </c>
      <c r="JH95" s="86">
        <f t="shared" si="131"/>
        <v>7.0037891067233168E-2</v>
      </c>
      <c r="JI95" s="86">
        <f t="shared" si="131"/>
        <v>8.8377345211970146E-2</v>
      </c>
      <c r="JJ95" s="86">
        <f t="shared" si="131"/>
        <v>0.18179030182315772</v>
      </c>
      <c r="JK95" s="86">
        <f t="shared" si="131"/>
        <v>0.10478488900357434</v>
      </c>
      <c r="JL95" s="86">
        <f t="shared" si="131"/>
        <v>0.10266875241562137</v>
      </c>
      <c r="JM95" s="86">
        <f t="shared" si="131"/>
        <v>7.1108193900889183E-2</v>
      </c>
    </row>
    <row r="96" spans="2:273" x14ac:dyDescent="0.25">
      <c r="B96" s="2">
        <v>69</v>
      </c>
      <c r="C96" s="37">
        <v>63.444000000000003</v>
      </c>
      <c r="D96" s="37">
        <v>63.396999999999998</v>
      </c>
      <c r="E96" s="37">
        <v>64.905000000000001</v>
      </c>
      <c r="F96" s="37">
        <v>62.555999999999997</v>
      </c>
      <c r="G96" s="37">
        <v>64.921000000000006</v>
      </c>
      <c r="H96" s="37">
        <v>61.81</v>
      </c>
      <c r="I96" s="37">
        <v>64.444000000000003</v>
      </c>
      <c r="J96" s="37">
        <v>62.968000000000004</v>
      </c>
      <c r="K96" s="37">
        <v>62.634999999999998</v>
      </c>
      <c r="L96" s="37">
        <v>64.19</v>
      </c>
      <c r="M96" s="37">
        <v>63.094999999999999</v>
      </c>
      <c r="N96" s="37">
        <v>65.492000000000004</v>
      </c>
      <c r="O96" s="37">
        <v>61.238</v>
      </c>
      <c r="P96" s="37">
        <v>56.887</v>
      </c>
      <c r="Q96" s="37">
        <v>53.468000000000004</v>
      </c>
      <c r="S96" s="4">
        <f t="shared" si="132"/>
        <v>71.278438959561811</v>
      </c>
      <c r="T96" s="4">
        <f t="shared" si="132"/>
        <v>71.123527604719158</v>
      </c>
      <c r="U96" s="4">
        <f t="shared" si="132"/>
        <v>68.470118466119274</v>
      </c>
      <c r="V96" s="4">
        <f t="shared" si="132"/>
        <v>62.934542564032803</v>
      </c>
      <c r="W96" s="4">
        <f t="shared" si="132"/>
        <v>59.428154865931624</v>
      </c>
      <c r="X96" s="4">
        <f t="shared" si="132"/>
        <v>61.649490219938492</v>
      </c>
      <c r="Y96" s="4">
        <f t="shared" si="132"/>
        <v>66.812975370697529</v>
      </c>
      <c r="Z96" s="4">
        <f t="shared" si="132"/>
        <v>64.655983892352097</v>
      </c>
      <c r="AA96" s="4">
        <f t="shared" si="132"/>
        <v>64.881058089530768</v>
      </c>
      <c r="AB96" s="4">
        <f t="shared" si="132"/>
        <v>63.243892345780573</v>
      </c>
      <c r="AC96" s="4">
        <f t="shared" si="132"/>
        <v>63.000484120501966</v>
      </c>
      <c r="AD96" s="4">
        <f t="shared" si="132"/>
        <v>70.660288693129459</v>
      </c>
      <c r="AE96" s="4">
        <f t="shared" si="132"/>
        <v>64.498453745862506</v>
      </c>
      <c r="AF96" s="4">
        <f t="shared" si="132"/>
        <v>61.866547414746698</v>
      </c>
      <c r="AG96" s="4">
        <f t="shared" si="132"/>
        <v>55.978014459075418</v>
      </c>
      <c r="AI96" s="4">
        <f t="shared" si="133"/>
        <v>-7.8344389595618082</v>
      </c>
      <c r="AJ96" s="4">
        <f t="shared" si="133"/>
        <v>-7.7265276047191591</v>
      </c>
      <c r="AK96" s="4">
        <f t="shared" si="133"/>
        <v>-3.565118466119273</v>
      </c>
      <c r="AL96" s="4">
        <f t="shared" si="133"/>
        <v>-0.37854256403280573</v>
      </c>
      <c r="AM96" s="4">
        <f t="shared" si="133"/>
        <v>5.4928451340683822</v>
      </c>
      <c r="AN96" s="4">
        <f t="shared" si="133"/>
        <v>0.16050978006150984</v>
      </c>
      <c r="AO96" s="4">
        <f t="shared" si="133"/>
        <v>-2.3689753706975267</v>
      </c>
      <c r="AP96" s="4">
        <f t="shared" si="133"/>
        <v>-1.6879838923520936</v>
      </c>
      <c r="AQ96" s="4">
        <f t="shared" si="133"/>
        <v>-2.24605808953077</v>
      </c>
      <c r="AR96" s="4">
        <f t="shared" si="133"/>
        <v>0.94610765421942489</v>
      </c>
      <c r="AS96" s="4">
        <f t="shared" si="133"/>
        <v>9.4515879498032973E-2</v>
      </c>
      <c r="AT96" s="4">
        <f t="shared" si="133"/>
        <v>-5.1682886931294547</v>
      </c>
      <c r="AU96" s="4">
        <f t="shared" si="133"/>
        <v>-3.260453745862506</v>
      </c>
      <c r="AV96" s="4">
        <f t="shared" si="133"/>
        <v>-4.9795474147466976</v>
      </c>
      <c r="AW96" s="4">
        <f t="shared" si="133"/>
        <v>-2.5100144590754141</v>
      </c>
      <c r="AY96" s="2">
        <f t="shared" si="125"/>
        <v>51.601995698347189</v>
      </c>
      <c r="AZ96" s="2">
        <f t="shared" si="125"/>
        <v>50.491513657557846</v>
      </c>
      <c r="BA96" s="2">
        <f t="shared" si="125"/>
        <v>51.28365823421381</v>
      </c>
      <c r="BB96" s="2">
        <f t="shared" si="125"/>
        <v>54.037450280026036</v>
      </c>
      <c r="BC96" s="2">
        <f t="shared" si="125"/>
        <v>54.790059173743465</v>
      </c>
      <c r="BD96" s="2">
        <f t="shared" si="125"/>
        <v>55.094503996562565</v>
      </c>
      <c r="BE96" s="2">
        <f t="shared" si="125"/>
        <v>57.958157350020116</v>
      </c>
      <c r="BF96" s="2">
        <f t="shared" si="125"/>
        <v>58.175573286783269</v>
      </c>
      <c r="BG96" s="2">
        <f t="shared" si="125"/>
        <v>56.935644147121685</v>
      </c>
      <c r="BH96" s="2">
        <f t="shared" si="125"/>
        <v>55.762478616288732</v>
      </c>
      <c r="BI96" s="2">
        <f t="shared" si="125"/>
        <v>56.992745454124289</v>
      </c>
      <c r="BJ96" s="2">
        <f t="shared" si="125"/>
        <v>55.17901552394882</v>
      </c>
      <c r="BK96" s="2">
        <f t="shared" si="125"/>
        <v>55.872430108895443</v>
      </c>
      <c r="BL96" s="2">
        <f t="shared" si="125"/>
        <v>55.688918506183555</v>
      </c>
      <c r="BM96" s="2">
        <f t="shared" si="125"/>
        <v>53.806462107744338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71.174526427061295</v>
      </c>
      <c r="DL96" s="2">
        <f t="shared" si="134"/>
        <v>69.712279799043841</v>
      </c>
      <c r="DM96" s="2">
        <f t="shared" si="134"/>
        <v>68.289215644820302</v>
      </c>
      <c r="DN96" s="2">
        <f t="shared" si="134"/>
        <v>73.877029900332218</v>
      </c>
      <c r="DO96" s="2">
        <f t="shared" si="134"/>
        <v>75.922510493477034</v>
      </c>
      <c r="DP96" s="2">
        <f t="shared" si="134"/>
        <v>74.397875566294175</v>
      </c>
      <c r="DQ96" s="2">
        <f t="shared" si="134"/>
        <v>75.496928044728961</v>
      </c>
      <c r="DR96" s="2">
        <f t="shared" si="134"/>
        <v>74.810098257839726</v>
      </c>
      <c r="DS96" s="2">
        <f t="shared" si="134"/>
        <v>71.850351045296179</v>
      </c>
      <c r="DT96" s="2">
        <f t="shared" si="134"/>
        <v>74.131988221081258</v>
      </c>
      <c r="DU96" s="2">
        <f t="shared" si="134"/>
        <v>82.08620472334681</v>
      </c>
      <c r="DV96" s="2">
        <f t="shared" si="134"/>
        <v>70.271910500352377</v>
      </c>
      <c r="DW96" s="2">
        <f t="shared" si="134"/>
        <v>74.808827526132404</v>
      </c>
      <c r="DX96" s="2">
        <f t="shared" si="134"/>
        <v>70.436778093883348</v>
      </c>
      <c r="DY96" s="2">
        <f t="shared" si="134"/>
        <v>60.375548387096785</v>
      </c>
      <c r="EA96" s="2">
        <f t="shared" si="94"/>
        <v>49.846243954147788</v>
      </c>
      <c r="EB96" s="2">
        <f t="shared" si="94"/>
        <v>48.840554834523033</v>
      </c>
      <c r="EC96" s="2">
        <f t="shared" si="94"/>
        <v>49.702624424143053</v>
      </c>
      <c r="ED96" s="2">
        <f t="shared" si="94"/>
        <v>52.05245180927497</v>
      </c>
      <c r="EE96" s="2">
        <f t="shared" si="94"/>
        <v>52.531934402579338</v>
      </c>
      <c r="EF96" s="2">
        <f t="shared" si="94"/>
        <v>53.018582193898581</v>
      </c>
      <c r="EG96" s="2">
        <f t="shared" si="94"/>
        <v>56.112795469255673</v>
      </c>
      <c r="EH96" s="2">
        <f t="shared" si="94"/>
        <v>56.254302406609717</v>
      </c>
      <c r="EI96" s="2">
        <f t="shared" si="94"/>
        <v>55.283825264584969</v>
      </c>
      <c r="EJ96" s="2">
        <f t="shared" si="94"/>
        <v>53.94329785510412</v>
      </c>
      <c r="EK96" s="2">
        <f t="shared" si="94"/>
        <v>54.060102228348249</v>
      </c>
      <c r="EL96" s="2">
        <f t="shared" si="94"/>
        <v>53.660711903043833</v>
      </c>
      <c r="EM96" s="2">
        <f t="shared" si="135"/>
        <v>53.821379600371756</v>
      </c>
      <c r="EN96" s="2">
        <f t="shared" si="135"/>
        <v>53.802060672599097</v>
      </c>
      <c r="EO96" s="2">
        <f t="shared" si="135"/>
        <v>52.827603108907709</v>
      </c>
      <c r="EQ96" s="2">
        <f t="shared" si="136"/>
        <v>49.116040929575767</v>
      </c>
      <c r="ER96" s="2">
        <f t="shared" si="136"/>
        <v>48.830854133064165</v>
      </c>
      <c r="ES96" s="2">
        <f t="shared" si="136"/>
        <v>49.857429733039126</v>
      </c>
      <c r="ET96" s="2">
        <f t="shared" si="136"/>
        <v>51.413676225560707</v>
      </c>
      <c r="EU96" s="2">
        <f t="shared" si="136"/>
        <v>52.164659849096225</v>
      </c>
      <c r="EV96" s="2">
        <f t="shared" si="136"/>
        <v>53.455563597575107</v>
      </c>
      <c r="EW96" s="2">
        <f t="shared" si="136"/>
        <v>56.843349640623465</v>
      </c>
      <c r="EX96" s="2">
        <f t="shared" si="136"/>
        <v>56.656521346140764</v>
      </c>
      <c r="EY96" s="2">
        <f t="shared" si="136"/>
        <v>55.465779469260504</v>
      </c>
      <c r="EZ96" s="2">
        <f t="shared" si="136"/>
        <v>53.819187871492332</v>
      </c>
      <c r="FA96" s="2">
        <f t="shared" si="136"/>
        <v>54.0859523205541</v>
      </c>
      <c r="FB96" s="2">
        <f t="shared" si="136"/>
        <v>54.033198236921976</v>
      </c>
      <c r="FC96" s="2">
        <f t="shared" si="136"/>
        <v>52.914433823797971</v>
      </c>
      <c r="FD96" s="2">
        <f t="shared" si="136"/>
        <v>53.084205032174602</v>
      </c>
      <c r="FE96" s="2">
        <f t="shared" si="136"/>
        <v>52.654092010452139</v>
      </c>
      <c r="FG96" s="2">
        <f t="shared" si="137"/>
        <v>0.91766628987763399</v>
      </c>
      <c r="FH96" s="2">
        <f t="shared" si="137"/>
        <v>0.92089953044615036</v>
      </c>
      <c r="FI96" s="2">
        <f t="shared" si="137"/>
        <v>0.91494025785299271</v>
      </c>
      <c r="FJ96" s="2">
        <f t="shared" si="137"/>
        <v>0.90903608710616679</v>
      </c>
      <c r="FK96" s="2">
        <f t="shared" si="137"/>
        <v>0.90345302226638002</v>
      </c>
      <c r="FL96" s="2">
        <f t="shared" si="137"/>
        <v>0.90291057640220485</v>
      </c>
      <c r="FM96" s="2">
        <f t="shared" si="137"/>
        <v>0.90482041462774621</v>
      </c>
      <c r="FN96" s="2">
        <f t="shared" si="137"/>
        <v>0.89646812534437703</v>
      </c>
      <c r="FO96" s="2">
        <f t="shared" si="137"/>
        <v>0.90029575497086578</v>
      </c>
      <c r="FP96" s="2">
        <f t="shared" si="137"/>
        <v>0.90988908038314154</v>
      </c>
      <c r="FQ96" s="2">
        <f t="shared" si="137"/>
        <v>0.89536055138204151</v>
      </c>
      <c r="FR96" s="2">
        <f t="shared" si="137"/>
        <v>0.90860383851666937</v>
      </c>
      <c r="FS96" s="2">
        <f t="shared" si="137"/>
        <v>0.90225837770832007</v>
      </c>
      <c r="FT96" s="2">
        <f t="shared" si="137"/>
        <v>0.88655879580527319</v>
      </c>
      <c r="FU96" s="2">
        <f t="shared" si="137"/>
        <v>0.87030922910479458</v>
      </c>
      <c r="FW96" s="2">
        <f t="shared" si="127"/>
        <v>3.901412673179005E-4</v>
      </c>
      <c r="FX96" s="2">
        <f t="shared" si="127"/>
        <v>4.5584926026981403E-4</v>
      </c>
      <c r="FY96" s="2">
        <f t="shared" si="127"/>
        <v>4.0795402024615998E-4</v>
      </c>
      <c r="FZ96" s="2">
        <f t="shared" si="127"/>
        <v>3.9223426022683665E-4</v>
      </c>
      <c r="GA96" s="2">
        <f t="shared" si="127"/>
        <v>4.4832362807925027E-4</v>
      </c>
      <c r="GB96" s="2">
        <f t="shared" si="127"/>
        <v>5.0009498823404275E-4</v>
      </c>
      <c r="GC96" s="2">
        <f t="shared" si="127"/>
        <v>5.313492760823386E-4</v>
      </c>
      <c r="GD96" s="2">
        <f t="shared" si="127"/>
        <v>3.8424338958263751E-4</v>
      </c>
      <c r="GE96" s="2">
        <f t="shared" si="127"/>
        <v>3.6238137685163025E-4</v>
      </c>
      <c r="GF96" s="2">
        <f t="shared" si="127"/>
        <v>3.2788299867281034E-4</v>
      </c>
      <c r="GG96" s="2">
        <f t="shared" si="127"/>
        <v>2.8293086692585335E-4</v>
      </c>
      <c r="GH96" s="2">
        <f t="shared" si="127"/>
        <v>2.7875243801801975E-4</v>
      </c>
      <c r="GI96" s="2">
        <f t="shared" si="127"/>
        <v>3.2714139035063011E-4</v>
      </c>
      <c r="GJ96" s="2">
        <f t="shared" si="127"/>
        <v>2.8493489987374673E-4</v>
      </c>
      <c r="GK96" s="2">
        <f t="shared" si="127"/>
        <v>2.296277695467727E-4</v>
      </c>
      <c r="GM96" s="86">
        <f t="shared" si="128"/>
        <v>0.10379484332386223</v>
      </c>
      <c r="GN96" s="86">
        <f t="shared" si="128"/>
        <v>0.10132635145308613</v>
      </c>
      <c r="GO96" s="86">
        <f t="shared" si="128"/>
        <v>6.1918381320215252E-2</v>
      </c>
      <c r="GP96" s="86">
        <f t="shared" si="128"/>
        <v>2.8486555130851618E-2</v>
      </c>
      <c r="GQ96" s="86">
        <f t="shared" si="128"/>
        <v>1.7354663565380055E-2</v>
      </c>
      <c r="GR96" s="86">
        <f t="shared" si="128"/>
        <v>1.7223651151027562E-2</v>
      </c>
      <c r="GS96" s="86">
        <f t="shared" si="128"/>
        <v>2.518012669425955E-2</v>
      </c>
      <c r="GT96" s="86">
        <f t="shared" si="128"/>
        <v>2.1988254364152551E-2</v>
      </c>
      <c r="GU96" s="86">
        <f t="shared" si="128"/>
        <v>3.7071300314648802E-2</v>
      </c>
      <c r="GV96" s="86">
        <f t="shared" si="128"/>
        <v>2.6756858248857551E-2</v>
      </c>
      <c r="GW96" s="86">
        <f t="shared" si="128"/>
        <v>4.1930678173781662E-2</v>
      </c>
      <c r="GX96" s="86">
        <f t="shared" si="128"/>
        <v>9.6174589128295254E-2</v>
      </c>
      <c r="GY96" s="86">
        <f t="shared" si="128"/>
        <v>5.182281288792509E-2</v>
      </c>
      <c r="GZ96" s="86">
        <f t="shared" si="128"/>
        <v>5.284259571898603E-2</v>
      </c>
      <c r="HA96" s="86">
        <f t="shared" si="128"/>
        <v>3.4309952976844027E-2</v>
      </c>
      <c r="HC96" s="86">
        <f t="shared" si="73"/>
        <v>1.2165201235494657E-2</v>
      </c>
      <c r="HD96" s="86">
        <f t="shared" si="73"/>
        <v>1.3597066141092842E-2</v>
      </c>
      <c r="HE96" s="86">
        <f t="shared" si="73"/>
        <v>1.7941109754750623E-2</v>
      </c>
      <c r="HF96" s="86">
        <f t="shared" si="73"/>
        <v>1.0499144421565548E-2</v>
      </c>
      <c r="HG96" s="86">
        <f t="shared" si="87"/>
        <v>4.1566831247678371E-3</v>
      </c>
      <c r="HH96" s="86">
        <f t="shared" si="87"/>
        <v>8.7153432761980423E-3</v>
      </c>
      <c r="HI96" s="86">
        <f t="shared" si="87"/>
        <v>1.0568703855536474E-2</v>
      </c>
      <c r="HJ96" s="86">
        <f t="shared" si="87"/>
        <v>7.9333016511312152E-3</v>
      </c>
      <c r="HK96" s="86">
        <f t="shared" si="87"/>
        <v>6.9960572173708938E-3</v>
      </c>
      <c r="HL96" s="86">
        <f t="shared" si="87"/>
        <v>9.6458639723761615E-3</v>
      </c>
      <c r="HM96" s="86">
        <f t="shared" si="87"/>
        <v>3.3402347698498203E-3</v>
      </c>
      <c r="HN96" s="86">
        <f t="shared" si="87"/>
        <v>4.232332301832278E-3</v>
      </c>
      <c r="HO96" s="86">
        <f t="shared" si="87"/>
        <v>5.1187519712245985E-3</v>
      </c>
      <c r="HP96" s="86">
        <f t="shared" si="87"/>
        <v>2.4781403583360078E-3</v>
      </c>
      <c r="HQ96" s="86">
        <f t="shared" si="87"/>
        <v>8.4615965290436303E-4</v>
      </c>
      <c r="HS96" s="86">
        <f t="shared" si="129"/>
        <v>1.2460279851666773E-29</v>
      </c>
      <c r="HT96" s="86">
        <f t="shared" si="129"/>
        <v>9.6895516384943478E-27</v>
      </c>
      <c r="HU96" s="86">
        <f t="shared" si="129"/>
        <v>1.5352623136895438E-28</v>
      </c>
      <c r="HV96" s="86">
        <f t="shared" si="129"/>
        <v>9.9676111965809456E-34</v>
      </c>
      <c r="HW96" s="86">
        <f t="shared" si="129"/>
        <v>9.2971434211702223E-46</v>
      </c>
      <c r="HX96" s="86">
        <f t="shared" si="129"/>
        <v>1.2591156135622051E-35</v>
      </c>
      <c r="HY96" s="86">
        <f t="shared" si="129"/>
        <v>1.7190432573730385E-33</v>
      </c>
      <c r="HZ96" s="86">
        <f t="shared" si="129"/>
        <v>1.0276902817154399E-38</v>
      </c>
      <c r="IA96" s="86">
        <f t="shared" si="129"/>
        <v>1.4052878096237156E-37</v>
      </c>
      <c r="IB96" s="86">
        <f t="shared" si="129"/>
        <v>4.0706353802855604E-35</v>
      </c>
      <c r="IC96" s="86">
        <f t="shared" si="129"/>
        <v>1.1447245656218103E-44</v>
      </c>
      <c r="ID96" s="86">
        <f t="shared" si="129"/>
        <v>6.3668130640085688E-40</v>
      </c>
      <c r="IE96" s="86">
        <f t="shared" si="129"/>
        <v>6.8274461987827995E-38</v>
      </c>
      <c r="IF96" s="86">
        <f t="shared" si="129"/>
        <v>1.2738906377492568E-27</v>
      </c>
      <c r="IG96" s="86">
        <f t="shared" si="129"/>
        <v>3.4167903420425465E-20</v>
      </c>
      <c r="II96" s="86">
        <f t="shared" si="130"/>
        <v>4.8856018909554281E-83</v>
      </c>
      <c r="IJ96" s="86">
        <f t="shared" si="130"/>
        <v>5.829768249408457E-75</v>
      </c>
      <c r="IK96" s="86">
        <f t="shared" si="130"/>
        <v>2.5753154512134801E-82</v>
      </c>
      <c r="IL96" s="86">
        <f t="shared" si="130"/>
        <v>1.2986388525324937E-97</v>
      </c>
      <c r="IM96" s="86">
        <f t="shared" si="130"/>
        <v>2.1789190293726503E-133</v>
      </c>
      <c r="IN96" s="86">
        <f t="shared" si="130"/>
        <v>1.1314021441772251E-101</v>
      </c>
      <c r="IO96" s="86">
        <f t="shared" si="130"/>
        <v>3.5005038156848828E-95</v>
      </c>
      <c r="IP96" s="86">
        <f t="shared" si="130"/>
        <v>7.0787819717941813E-112</v>
      </c>
      <c r="IQ96" s="86">
        <f t="shared" si="130"/>
        <v>1.9930326947071709E-107</v>
      </c>
      <c r="IR96" s="86">
        <f t="shared" si="130"/>
        <v>2.3157046477275287E-100</v>
      </c>
      <c r="IS96" s="86">
        <f t="shared" si="130"/>
        <v>1.6051725998516808E-128</v>
      </c>
      <c r="IT96" s="86">
        <f t="shared" si="130"/>
        <v>2.7089838223479304E-113</v>
      </c>
      <c r="IU96" s="86">
        <f t="shared" si="130"/>
        <v>3.6402647916063129E-107</v>
      </c>
      <c r="IV96" s="86">
        <f t="shared" si="130"/>
        <v>2.1503111813535381E-120</v>
      </c>
      <c r="IW96" s="86">
        <f t="shared" si="130"/>
        <v>1.2218632393843633E-81</v>
      </c>
      <c r="IY96" s="86">
        <f t="shared" si="131"/>
        <v>0.11596004455935688</v>
      </c>
      <c r="IZ96" s="86">
        <f t="shared" si="131"/>
        <v>0.11492341759417897</v>
      </c>
      <c r="JA96" s="86">
        <f t="shared" si="131"/>
        <v>7.9859491074965872E-2</v>
      </c>
      <c r="JB96" s="86">
        <f t="shared" si="131"/>
        <v>3.8985699552417166E-2</v>
      </c>
      <c r="JC96" s="86">
        <f t="shared" si="131"/>
        <v>2.1511346690147891E-2</v>
      </c>
      <c r="JD96" s="86">
        <f t="shared" si="131"/>
        <v>2.5938994427225602E-2</v>
      </c>
      <c r="JE96" s="86">
        <f t="shared" si="131"/>
        <v>3.5748830549796023E-2</v>
      </c>
      <c r="JF96" s="86">
        <f t="shared" si="131"/>
        <v>2.9921556015283766E-2</v>
      </c>
      <c r="JG96" s="86">
        <f t="shared" si="131"/>
        <v>4.4067357532019694E-2</v>
      </c>
      <c r="JH96" s="86">
        <f t="shared" si="131"/>
        <v>3.640272222123371E-2</v>
      </c>
      <c r="JI96" s="86">
        <f t="shared" si="131"/>
        <v>4.5270912943631482E-2</v>
      </c>
      <c r="JJ96" s="86">
        <f t="shared" si="131"/>
        <v>0.10040692143012753</v>
      </c>
      <c r="JK96" s="86">
        <f t="shared" si="131"/>
        <v>5.6941564859149689E-2</v>
      </c>
      <c r="JL96" s="86">
        <f t="shared" si="131"/>
        <v>5.532073607732204E-2</v>
      </c>
      <c r="JM96" s="86">
        <f t="shared" si="131"/>
        <v>3.5156112629748389E-2</v>
      </c>
    </row>
    <row r="97" spans="2:273" x14ac:dyDescent="0.25">
      <c r="B97" s="2">
        <v>70</v>
      </c>
      <c r="C97" s="37">
        <v>64.316999999999993</v>
      </c>
      <c r="D97" s="37">
        <v>61.889000000000003</v>
      </c>
      <c r="E97" s="37">
        <v>60.936999999999998</v>
      </c>
      <c r="F97" s="37">
        <v>64.397000000000006</v>
      </c>
      <c r="G97" s="37">
        <v>65.983999999999995</v>
      </c>
      <c r="H97" s="37">
        <v>61.54</v>
      </c>
      <c r="I97" s="37">
        <v>65.302000000000007</v>
      </c>
      <c r="J97" s="37">
        <v>63.253999999999998</v>
      </c>
      <c r="K97" s="37">
        <v>62.651000000000003</v>
      </c>
      <c r="L97" s="37">
        <v>63.634999999999998</v>
      </c>
      <c r="M97" s="37">
        <v>64.063000000000002</v>
      </c>
      <c r="N97" s="37">
        <v>61.54</v>
      </c>
      <c r="O97" s="37">
        <v>60.634999999999998</v>
      </c>
      <c r="P97" s="37">
        <v>58</v>
      </c>
      <c r="Q97" s="37">
        <v>53.387</v>
      </c>
      <c r="S97" s="4">
        <f t="shared" si="132"/>
        <v>66.201423851684666</v>
      </c>
      <c r="T97" s="4">
        <f t="shared" si="132"/>
        <v>65.849101001692503</v>
      </c>
      <c r="U97" s="4">
        <f t="shared" si="132"/>
        <v>66.370743907800275</v>
      </c>
      <c r="V97" s="4">
        <f t="shared" si="132"/>
        <v>62.70424407518356</v>
      </c>
      <c r="W97" s="4">
        <f t="shared" si="132"/>
        <v>59.239357567260114</v>
      </c>
      <c r="X97" s="4">
        <f t="shared" si="132"/>
        <v>62.003032427450613</v>
      </c>
      <c r="Y97" s="4">
        <f t="shared" si="132"/>
        <v>66.799245184057455</v>
      </c>
      <c r="Z97" s="4">
        <f t="shared" si="132"/>
        <v>64.580899480131663</v>
      </c>
      <c r="AA97" s="4">
        <f t="shared" si="132"/>
        <v>63.472048508046932</v>
      </c>
      <c r="AB97" s="4">
        <f t="shared" si="132"/>
        <v>63.018319434009896</v>
      </c>
      <c r="AC97" s="4">
        <f t="shared" si="132"/>
        <v>61.080700982092836</v>
      </c>
      <c r="AD97" s="4">
        <f t="shared" si="132"/>
        <v>64.053011892015391</v>
      </c>
      <c r="AE97" s="4">
        <f t="shared" si="132"/>
        <v>62.092383154149196</v>
      </c>
      <c r="AF97" s="4">
        <f t="shared" si="132"/>
        <v>59.438716648848121</v>
      </c>
      <c r="AG97" s="4">
        <f t="shared" si="132"/>
        <v>54.904495998550203</v>
      </c>
      <c r="AI97" s="4">
        <f t="shared" si="133"/>
        <v>-1.884423851684673</v>
      </c>
      <c r="AJ97" s="4">
        <f t="shared" si="133"/>
        <v>-3.9601010016925002</v>
      </c>
      <c r="AK97" s="4">
        <f t="shared" si="133"/>
        <v>-5.4337439078002774</v>
      </c>
      <c r="AL97" s="4">
        <f t="shared" si="133"/>
        <v>1.6927559248164457</v>
      </c>
      <c r="AM97" s="4">
        <f t="shared" si="133"/>
        <v>6.7446424327398802</v>
      </c>
      <c r="AN97" s="4">
        <f t="shared" si="133"/>
        <v>-0.46303242745061368</v>
      </c>
      <c r="AO97" s="4">
        <f t="shared" si="133"/>
        <v>-1.4972451840574479</v>
      </c>
      <c r="AP97" s="4">
        <f t="shared" si="133"/>
        <v>-1.3268994801316651</v>
      </c>
      <c r="AQ97" s="4">
        <f t="shared" si="133"/>
        <v>-0.8210485080469283</v>
      </c>
      <c r="AR97" s="4">
        <f t="shared" si="133"/>
        <v>0.61668056599010157</v>
      </c>
      <c r="AS97" s="4">
        <f t="shared" si="133"/>
        <v>2.9822990179071667</v>
      </c>
      <c r="AT97" s="4">
        <f t="shared" si="133"/>
        <v>-2.5130118920153919</v>
      </c>
      <c r="AU97" s="4">
        <f t="shared" si="133"/>
        <v>-1.4573831541491984</v>
      </c>
      <c r="AV97" s="4">
        <f t="shared" si="133"/>
        <v>-1.4387166488481213</v>
      </c>
      <c r="AW97" s="4">
        <f t="shared" si="133"/>
        <v>-1.5174959985502028</v>
      </c>
      <c r="AY97" s="2">
        <f t="shared" si="125"/>
        <v>51.369820804539479</v>
      </c>
      <c r="AZ97" s="2">
        <f t="shared" si="125"/>
        <v>50.263723945187223</v>
      </c>
      <c r="BA97" s="2">
        <f t="shared" si="125"/>
        <v>51.057848995763628</v>
      </c>
      <c r="BB97" s="2">
        <f t="shared" si="125"/>
        <v>53.762052331774008</v>
      </c>
      <c r="BC97" s="2">
        <f t="shared" si="125"/>
        <v>54.501325770501253</v>
      </c>
      <c r="BD97" s="2">
        <f t="shared" si="125"/>
        <v>54.84306390388651</v>
      </c>
      <c r="BE97" s="2">
        <f t="shared" si="125"/>
        <v>57.715358611579944</v>
      </c>
      <c r="BF97" s="2">
        <f t="shared" si="125"/>
        <v>57.927311482498794</v>
      </c>
      <c r="BG97" s="2">
        <f t="shared" si="125"/>
        <v>56.705140244032876</v>
      </c>
      <c r="BH97" s="2">
        <f t="shared" si="125"/>
        <v>55.510935650395894</v>
      </c>
      <c r="BI97" s="2">
        <f t="shared" si="125"/>
        <v>56.680632665698823</v>
      </c>
      <c r="BJ97" s="2">
        <f t="shared" si="125"/>
        <v>54.955454151317738</v>
      </c>
      <c r="BK97" s="2">
        <f t="shared" si="125"/>
        <v>55.587354628855188</v>
      </c>
      <c r="BL97" s="2">
        <f t="shared" si="125"/>
        <v>55.439069904759236</v>
      </c>
      <c r="BM97" s="2">
        <f t="shared" si="125"/>
        <v>53.648680160285238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71.429070824524302</v>
      </c>
      <c r="DL97" s="2">
        <f t="shared" si="134"/>
        <v>69.907880560732522</v>
      </c>
      <c r="DM97" s="2">
        <f t="shared" si="134"/>
        <v>68.467676532769559</v>
      </c>
      <c r="DN97" s="2">
        <f t="shared" si="134"/>
        <v>74.158375415282393</v>
      </c>
      <c r="DO97" s="2">
        <f t="shared" si="134"/>
        <v>76.216049185641367</v>
      </c>
      <c r="DP97" s="2">
        <f t="shared" si="134"/>
        <v>74.62904424645123</v>
      </c>
      <c r="DQ97" s="2">
        <f t="shared" si="134"/>
        <v>75.684387326796866</v>
      </c>
      <c r="DR97" s="2">
        <f t="shared" si="134"/>
        <v>74.978607142857157</v>
      </c>
      <c r="DS97" s="2">
        <f t="shared" si="134"/>
        <v>72.008447735191652</v>
      </c>
      <c r="DT97" s="2">
        <f t="shared" si="134"/>
        <v>74.347688613711895</v>
      </c>
      <c r="DU97" s="2">
        <f t="shared" si="134"/>
        <v>82.497226180836691</v>
      </c>
      <c r="DV97" s="2">
        <f t="shared" si="134"/>
        <v>70.452056941508118</v>
      </c>
      <c r="DW97" s="2">
        <f t="shared" si="134"/>
        <v>75.089579790940761</v>
      </c>
      <c r="DX97" s="2">
        <f t="shared" si="134"/>
        <v>70.68613655761024</v>
      </c>
      <c r="DY97" s="2">
        <f t="shared" si="134"/>
        <v>60.457935483870976</v>
      </c>
      <c r="EA97" s="2">
        <f t="shared" si="94"/>
        <v>49.728776373172565</v>
      </c>
      <c r="EB97" s="2">
        <f t="shared" si="94"/>
        <v>48.724865347177158</v>
      </c>
      <c r="EC97" s="2">
        <f t="shared" si="94"/>
        <v>49.581641953619119</v>
      </c>
      <c r="ED97" s="2">
        <f t="shared" si="94"/>
        <v>51.900943879817106</v>
      </c>
      <c r="EE97" s="2">
        <f t="shared" si="94"/>
        <v>52.385169625225679</v>
      </c>
      <c r="EF97" s="2">
        <f t="shared" si="94"/>
        <v>52.902436649718283</v>
      </c>
      <c r="EG97" s="2">
        <f t="shared" si="94"/>
        <v>55.991028109107731</v>
      </c>
      <c r="EH97" s="2">
        <f t="shared" si="94"/>
        <v>56.131168957625825</v>
      </c>
      <c r="EI97" s="2">
        <f t="shared" si="94"/>
        <v>55.159403319885413</v>
      </c>
      <c r="EJ97" s="2">
        <f t="shared" si="94"/>
        <v>53.809627934459755</v>
      </c>
      <c r="EK97" s="2">
        <f t="shared" si="94"/>
        <v>53.928953398313134</v>
      </c>
      <c r="EL97" s="2">
        <f t="shared" si="94"/>
        <v>53.533691919771719</v>
      </c>
      <c r="EM97" s="2">
        <f t="shared" si="135"/>
        <v>53.660921003717476</v>
      </c>
      <c r="EN97" s="2">
        <f t="shared" si="135"/>
        <v>53.660013001271238</v>
      </c>
      <c r="EO97" s="2">
        <f t="shared" si="135"/>
        <v>52.723316981856151</v>
      </c>
      <c r="EQ97" s="2">
        <f t="shared" si="136"/>
        <v>49.016204266163967</v>
      </c>
      <c r="ER97" s="2">
        <f t="shared" si="136"/>
        <v>48.715118305081219</v>
      </c>
      <c r="ES97" s="2">
        <f t="shared" si="136"/>
        <v>49.732105158757292</v>
      </c>
      <c r="ET97" s="2">
        <f t="shared" si="136"/>
        <v>51.278047632375561</v>
      </c>
      <c r="EU97" s="2">
        <f t="shared" si="136"/>
        <v>52.026564769124271</v>
      </c>
      <c r="EV97" s="2">
        <f t="shared" si="136"/>
        <v>53.328189091109856</v>
      </c>
      <c r="EW97" s="2">
        <f t="shared" si="136"/>
        <v>56.702903002084796</v>
      </c>
      <c r="EX97" s="2">
        <f t="shared" si="136"/>
        <v>56.523567443197031</v>
      </c>
      <c r="EY97" s="2">
        <f t="shared" si="136"/>
        <v>55.337006442928882</v>
      </c>
      <c r="EZ97" s="2">
        <f t="shared" si="136"/>
        <v>53.688305889841942</v>
      </c>
      <c r="FA97" s="2">
        <f t="shared" si="136"/>
        <v>53.954575831605403</v>
      </c>
      <c r="FB97" s="2">
        <f t="shared" si="136"/>
        <v>53.897498593630125</v>
      </c>
      <c r="FC97" s="2">
        <f t="shared" si="136"/>
        <v>52.774699046898512</v>
      </c>
      <c r="FD97" s="2">
        <f t="shared" si="136"/>
        <v>52.95845370149695</v>
      </c>
      <c r="FE97" s="2">
        <f t="shared" si="136"/>
        <v>52.552794678913614</v>
      </c>
      <c r="FG97" s="2">
        <f t="shared" si="137"/>
        <v>0.92436281228064066</v>
      </c>
      <c r="FH97" s="2">
        <f t="shared" si="137"/>
        <v>0.92735389867146101</v>
      </c>
      <c r="FI97" s="2">
        <f t="shared" si="137"/>
        <v>0.92183961463661401</v>
      </c>
      <c r="FJ97" s="2">
        <f t="shared" si="137"/>
        <v>0.91637056900406921</v>
      </c>
      <c r="FK97" s="2">
        <f t="shared" si="137"/>
        <v>0.91119369244366644</v>
      </c>
      <c r="FL97" s="2">
        <f t="shared" si="137"/>
        <v>0.91069043805781402</v>
      </c>
      <c r="FM97" s="2">
        <f t="shared" si="137"/>
        <v>0.91246207631802623</v>
      </c>
      <c r="FN97" s="2">
        <f t="shared" si="137"/>
        <v>0.90470974409468907</v>
      </c>
      <c r="FO97" s="2">
        <f t="shared" si="137"/>
        <v>0.90826385644735341</v>
      </c>
      <c r="FP97" s="2">
        <f t="shared" si="137"/>
        <v>0.91716105242793688</v>
      </c>
      <c r="FQ97" s="2">
        <f t="shared" si="137"/>
        <v>0.90368086514135115</v>
      </c>
      <c r="FR97" s="2">
        <f t="shared" si="137"/>
        <v>0.91596995119410163</v>
      </c>
      <c r="FS97" s="2">
        <f t="shared" si="137"/>
        <v>0.9100852962816306</v>
      </c>
      <c r="FT97" s="2">
        <f t="shared" si="137"/>
        <v>0.89549728825984365</v>
      </c>
      <c r="FU97" s="2">
        <f t="shared" si="137"/>
        <v>0.88035529979190263</v>
      </c>
      <c r="FW97" s="2">
        <f t="shared" si="127"/>
        <v>4.2776529189038565E-4</v>
      </c>
      <c r="FX97" s="2">
        <f t="shared" si="127"/>
        <v>4.9980679335381319E-4</v>
      </c>
      <c r="FY97" s="2">
        <f t="shared" si="127"/>
        <v>4.4729508329019614E-4</v>
      </c>
      <c r="FZ97" s="2">
        <f t="shared" si="127"/>
        <v>4.3006003976387672E-4</v>
      </c>
      <c r="GA97" s="2">
        <f t="shared" si="127"/>
        <v>4.9155582151713543E-4</v>
      </c>
      <c r="GB97" s="2">
        <f t="shared" si="127"/>
        <v>5.4831679526651321E-4</v>
      </c>
      <c r="GC97" s="2">
        <f t="shared" si="127"/>
        <v>5.8258303044584584E-4</v>
      </c>
      <c r="GD97" s="2">
        <f t="shared" si="127"/>
        <v>4.2129888067274135E-4</v>
      </c>
      <c r="GE97" s="2">
        <f t="shared" si="127"/>
        <v>3.9732938701524584E-4</v>
      </c>
      <c r="GF97" s="2">
        <f t="shared" si="127"/>
        <v>3.5950518650180134E-4</v>
      </c>
      <c r="GG97" s="2">
        <f t="shared" si="127"/>
        <v>3.1021905865601855E-4</v>
      </c>
      <c r="GH97" s="2">
        <f t="shared" si="127"/>
        <v>3.0563775072976415E-4</v>
      </c>
      <c r="GI97" s="2">
        <f t="shared" si="127"/>
        <v>3.5869208053196036E-4</v>
      </c>
      <c r="GJ97" s="2">
        <f t="shared" si="127"/>
        <v>3.1241631670564694E-4</v>
      </c>
      <c r="GK97" s="2">
        <f t="shared" si="127"/>
        <v>2.517762646672832E-4</v>
      </c>
      <c r="GM97" s="86">
        <f t="shared" si="128"/>
        <v>5.54361985453014E-2</v>
      </c>
      <c r="GN97" s="86">
        <f t="shared" si="128"/>
        <v>5.2497038366070628E-2</v>
      </c>
      <c r="GO97" s="86">
        <f t="shared" si="128"/>
        <v>2.7320310807115514E-2</v>
      </c>
      <c r="GP97" s="86">
        <f t="shared" si="128"/>
        <v>1.0155084145184193E-2</v>
      </c>
      <c r="GQ97" s="86">
        <f t="shared" si="128"/>
        <v>4.9277899069304128E-3</v>
      </c>
      <c r="GR97" s="86">
        <f t="shared" si="128"/>
        <v>4.6640615447473745E-3</v>
      </c>
      <c r="GS97" s="86">
        <f t="shared" si="128"/>
        <v>7.9174481485907184E-3</v>
      </c>
      <c r="GT97" s="86">
        <f t="shared" si="128"/>
        <v>6.8311563980243926E-3</v>
      </c>
      <c r="GU97" s="86">
        <f t="shared" si="128"/>
        <v>1.3904813390403994E-2</v>
      </c>
      <c r="GV97" s="86">
        <f t="shared" si="128"/>
        <v>9.6220575408384849E-3</v>
      </c>
      <c r="GW97" s="86">
        <f t="shared" si="128"/>
        <v>1.7941123264427577E-2</v>
      </c>
      <c r="GX97" s="86">
        <f t="shared" si="128"/>
        <v>4.485791879373182E-2</v>
      </c>
      <c r="GY97" s="86">
        <f t="shared" si="128"/>
        <v>2.3472579680949814E-2</v>
      </c>
      <c r="GZ97" s="86">
        <f t="shared" si="128"/>
        <v>2.4665337847925076E-2</v>
      </c>
      <c r="HA97" s="86">
        <f t="shared" si="128"/>
        <v>1.484675642710883E-2</v>
      </c>
      <c r="HC97" s="86">
        <f t="shared" si="73"/>
        <v>1.7589527965380585E-2</v>
      </c>
      <c r="HD97" s="86">
        <f t="shared" si="73"/>
        <v>1.9345276398862306E-2</v>
      </c>
      <c r="HE97" s="86">
        <f t="shared" si="73"/>
        <v>2.5516125736129169E-2</v>
      </c>
      <c r="HF97" s="86">
        <f t="shared" si="73"/>
        <v>1.576957296653432E-2</v>
      </c>
      <c r="HG97" s="86">
        <f t="shared" si="87"/>
        <v>7.0723232122605045E-3</v>
      </c>
      <c r="HH97" s="86">
        <f t="shared" si="87"/>
        <v>1.3491593958180432E-2</v>
      </c>
      <c r="HI97" s="86">
        <f t="shared" si="87"/>
        <v>1.6040028757933849E-2</v>
      </c>
      <c r="HJ97" s="86">
        <f t="shared" si="87"/>
        <v>1.2414053175267867E-2</v>
      </c>
      <c r="HK97" s="86">
        <f t="shared" si="87"/>
        <v>1.0878655088194076E-2</v>
      </c>
      <c r="HL97" s="86">
        <f t="shared" si="87"/>
        <v>1.4495161795894997E-2</v>
      </c>
      <c r="HM97" s="86">
        <f t="shared" si="87"/>
        <v>5.5247449146497343E-3</v>
      </c>
      <c r="HN97" s="86">
        <f t="shared" si="87"/>
        <v>6.7146368518375245E-3</v>
      </c>
      <c r="HO97" s="86">
        <f t="shared" si="87"/>
        <v>8.0228188569423098E-3</v>
      </c>
      <c r="HP97" s="86">
        <f t="shared" si="87"/>
        <v>4.1785120474287871E-3</v>
      </c>
      <c r="HQ97" s="86">
        <f t="shared" si="87"/>
        <v>1.6203214828365193E-3</v>
      </c>
      <c r="HS97" s="86">
        <f t="shared" si="129"/>
        <v>1.2329625662877327E-28</v>
      </c>
      <c r="HT97" s="86">
        <f t="shared" si="129"/>
        <v>7.9339231783929922E-26</v>
      </c>
      <c r="HU97" s="86">
        <f t="shared" si="129"/>
        <v>1.4565646763319896E-27</v>
      </c>
      <c r="HV97" s="86">
        <f t="shared" si="129"/>
        <v>1.4314329692749898E-32</v>
      </c>
      <c r="HW97" s="86">
        <f t="shared" si="129"/>
        <v>3.8355101172815513E-44</v>
      </c>
      <c r="HX97" s="86">
        <f t="shared" si="129"/>
        <v>2.2604795583639048E-34</v>
      </c>
      <c r="HY97" s="86">
        <f t="shared" si="129"/>
        <v>2.6243415703222289E-32</v>
      </c>
      <c r="HZ97" s="86">
        <f t="shared" si="129"/>
        <v>2.1917272687525217E-37</v>
      </c>
      <c r="IA97" s="86">
        <f t="shared" si="129"/>
        <v>2.6319038793314904E-36</v>
      </c>
      <c r="IB97" s="86">
        <f t="shared" si="129"/>
        <v>6.0495164854848114E-34</v>
      </c>
      <c r="IC97" s="86">
        <f t="shared" si="129"/>
        <v>3.4435513440796539E-43</v>
      </c>
      <c r="ID97" s="86">
        <f t="shared" si="129"/>
        <v>1.2884573648474787E-38</v>
      </c>
      <c r="IE97" s="86">
        <f t="shared" si="129"/>
        <v>1.2433360906389694E-36</v>
      </c>
      <c r="IF97" s="86">
        <f t="shared" si="129"/>
        <v>9.528995387559842E-27</v>
      </c>
      <c r="IG97" s="86">
        <f t="shared" si="129"/>
        <v>1.3805241962617724E-19</v>
      </c>
      <c r="II97" s="86">
        <f t="shared" si="130"/>
        <v>3.8212866365459581E-81</v>
      </c>
      <c r="IJ97" s="86">
        <f t="shared" si="130"/>
        <v>3.2013470515483593E-73</v>
      </c>
      <c r="IK97" s="86">
        <f t="shared" si="130"/>
        <v>1.9860903815659876E-80</v>
      </c>
      <c r="IL97" s="86">
        <f t="shared" si="130"/>
        <v>2.2260942976942413E-95</v>
      </c>
      <c r="IM97" s="86">
        <f t="shared" si="130"/>
        <v>2.8765337443365783E-130</v>
      </c>
      <c r="IN97" s="86">
        <f t="shared" si="130"/>
        <v>2.859361523045397E-99</v>
      </c>
      <c r="IO97" s="86">
        <f t="shared" si="130"/>
        <v>6.4377852632951485E-93</v>
      </c>
      <c r="IP97" s="86">
        <f t="shared" si="130"/>
        <v>2.5683898867011827E-109</v>
      </c>
      <c r="IQ97" s="86">
        <f t="shared" si="130"/>
        <v>5.4669223896466295E-105</v>
      </c>
      <c r="IR97" s="86">
        <f t="shared" si="130"/>
        <v>4.0899569948436976E-98</v>
      </c>
      <c r="IS97" s="86">
        <f t="shared" si="130"/>
        <v>1.1023505891807699E-125</v>
      </c>
      <c r="IT97" s="86">
        <f t="shared" si="130"/>
        <v>8.4008220235471014E-111</v>
      </c>
      <c r="IU97" s="86">
        <f t="shared" si="130"/>
        <v>9.1724810135831667E-105</v>
      </c>
      <c r="IV97" s="86">
        <f t="shared" si="130"/>
        <v>9.765624316381862E-118</v>
      </c>
      <c r="IW97" s="86">
        <f t="shared" si="130"/>
        <v>6.7714146807581753E-80</v>
      </c>
      <c r="IY97" s="86">
        <f t="shared" si="131"/>
        <v>7.3025726510681982E-2</v>
      </c>
      <c r="IZ97" s="86">
        <f t="shared" si="131"/>
        <v>7.1842314764932941E-2</v>
      </c>
      <c r="JA97" s="86">
        <f t="shared" si="131"/>
        <v>5.2836436543244686E-2</v>
      </c>
      <c r="JB97" s="86">
        <f t="shared" si="131"/>
        <v>2.5924657111718513E-2</v>
      </c>
      <c r="JC97" s="86">
        <f t="shared" si="131"/>
        <v>1.2000113119190917E-2</v>
      </c>
      <c r="JD97" s="86">
        <f t="shared" si="131"/>
        <v>1.8155655502927807E-2</v>
      </c>
      <c r="JE97" s="86">
        <f t="shared" si="131"/>
        <v>2.3957476906524569E-2</v>
      </c>
      <c r="JF97" s="86">
        <f t="shared" si="131"/>
        <v>1.924520957329226E-2</v>
      </c>
      <c r="JG97" s="86">
        <f t="shared" si="131"/>
        <v>2.478346847859807E-2</v>
      </c>
      <c r="JH97" s="86">
        <f t="shared" si="131"/>
        <v>2.4117219336733484E-2</v>
      </c>
      <c r="JI97" s="86">
        <f t="shared" si="131"/>
        <v>2.3465868179077309E-2</v>
      </c>
      <c r="JJ97" s="86">
        <f t="shared" si="131"/>
        <v>5.1572555645569347E-2</v>
      </c>
      <c r="JK97" s="86">
        <f t="shared" si="131"/>
        <v>3.1495398537892128E-2</v>
      </c>
      <c r="JL97" s="86">
        <f t="shared" si="131"/>
        <v>2.8843849895353865E-2</v>
      </c>
      <c r="JM97" s="86">
        <f t="shared" si="131"/>
        <v>1.6467077909945348E-2</v>
      </c>
    </row>
    <row r="98" spans="2:273" x14ac:dyDescent="0.25">
      <c r="B98" s="2">
        <v>71</v>
      </c>
      <c r="C98" s="37">
        <v>63.19</v>
      </c>
      <c r="D98" s="37">
        <v>63.381</v>
      </c>
      <c r="E98" s="37">
        <v>62.27</v>
      </c>
      <c r="F98" s="37">
        <v>65.254000000000005</v>
      </c>
      <c r="G98" s="37">
        <v>67.983999999999995</v>
      </c>
      <c r="H98" s="37">
        <v>63.110999999999997</v>
      </c>
      <c r="I98" s="37">
        <v>68.206000000000003</v>
      </c>
      <c r="J98" s="37">
        <v>64.143000000000001</v>
      </c>
      <c r="K98" s="37">
        <v>63.079000000000001</v>
      </c>
      <c r="L98" s="37">
        <v>65.238</v>
      </c>
      <c r="M98" s="37">
        <v>66.397000000000006</v>
      </c>
      <c r="N98" s="37">
        <v>64.492000000000004</v>
      </c>
      <c r="O98" s="37">
        <v>60.73</v>
      </c>
      <c r="P98" s="37">
        <v>59.113</v>
      </c>
      <c r="Q98" s="37">
        <v>52.113</v>
      </c>
      <c r="S98" s="4">
        <f t="shared" si="132"/>
        <v>65.254299920485977</v>
      </c>
      <c r="T98" s="4">
        <f t="shared" si="132"/>
        <v>64.942311365557572</v>
      </c>
      <c r="U98" s="4">
        <f t="shared" si="132"/>
        <v>68.049599064703443</v>
      </c>
      <c r="V98" s="4">
        <f t="shared" si="132"/>
        <v>64.83965693409327</v>
      </c>
      <c r="W98" s="4">
        <f t="shared" si="132"/>
        <v>60.971328148196193</v>
      </c>
      <c r="X98" s="4">
        <f t="shared" si="132"/>
        <v>64.317285485831462</v>
      </c>
      <c r="Y98" s="4">
        <f t="shared" si="132"/>
        <v>69.292673353057125</v>
      </c>
      <c r="Z98" s="4">
        <f t="shared" si="132"/>
        <v>66.554745528960467</v>
      </c>
      <c r="AA98" s="4">
        <f t="shared" si="132"/>
        <v>64.63970309242579</v>
      </c>
      <c r="AB98" s="4">
        <f t="shared" si="132"/>
        <v>64.792873847524589</v>
      </c>
      <c r="AC98" s="4">
        <f t="shared" si="132"/>
        <v>61.284857175770448</v>
      </c>
      <c r="AD98" s="4">
        <f t="shared" si="132"/>
        <v>62.136695068184977</v>
      </c>
      <c r="AE98" s="4">
        <f t="shared" si="132"/>
        <v>62.301584794086871</v>
      </c>
      <c r="AF98" s="4">
        <f t="shared" si="132"/>
        <v>59.131674024652149</v>
      </c>
      <c r="AG98" s="4">
        <f t="shared" si="132"/>
        <v>54.786805030640714</v>
      </c>
      <c r="AI98" s="4">
        <f t="shared" si="133"/>
        <v>-2.0642999204859791</v>
      </c>
      <c r="AJ98" s="4">
        <f t="shared" si="133"/>
        <v>-1.5613113655575717</v>
      </c>
      <c r="AK98" s="4">
        <f t="shared" si="133"/>
        <v>-5.7795990647034401</v>
      </c>
      <c r="AL98" s="4">
        <f t="shared" si="133"/>
        <v>0.41434306590673486</v>
      </c>
      <c r="AM98" s="4">
        <f t="shared" si="133"/>
        <v>7.0126718518038018</v>
      </c>
      <c r="AN98" s="4">
        <f t="shared" si="133"/>
        <v>-1.2062854858314651</v>
      </c>
      <c r="AO98" s="4">
        <f t="shared" si="133"/>
        <v>-1.0866733530571224</v>
      </c>
      <c r="AP98" s="4">
        <f t="shared" si="133"/>
        <v>-2.4117455289604663</v>
      </c>
      <c r="AQ98" s="4">
        <f t="shared" si="133"/>
        <v>-1.5607030924257899</v>
      </c>
      <c r="AR98" s="4">
        <f t="shared" si="133"/>
        <v>0.44512615247541021</v>
      </c>
      <c r="AS98" s="4">
        <f t="shared" si="133"/>
        <v>5.1121428242295579</v>
      </c>
      <c r="AT98" s="4">
        <f t="shared" si="133"/>
        <v>2.3553049318150272</v>
      </c>
      <c r="AU98" s="4">
        <f t="shared" si="133"/>
        <v>-1.5715847940868741</v>
      </c>
      <c r="AV98" s="4">
        <f t="shared" si="133"/>
        <v>-1.8674024652149512E-2</v>
      </c>
      <c r="AW98" s="4">
        <f t="shared" si="133"/>
        <v>-2.6738050306407146</v>
      </c>
      <c r="AY98" s="2">
        <f t="shared" si="125"/>
        <v>51.143774377284771</v>
      </c>
      <c r="AZ98" s="2">
        <f t="shared" si="125"/>
        <v>50.042416298501202</v>
      </c>
      <c r="BA98" s="2">
        <f t="shared" si="125"/>
        <v>50.837802331182473</v>
      </c>
      <c r="BB98" s="2">
        <f t="shared" si="125"/>
        <v>53.492588322353036</v>
      </c>
      <c r="BC98" s="2">
        <f t="shared" si="125"/>
        <v>54.21947710979169</v>
      </c>
      <c r="BD98" s="2">
        <f t="shared" si="125"/>
        <v>54.598730371688418</v>
      </c>
      <c r="BE98" s="2">
        <f t="shared" si="125"/>
        <v>57.479016230298498</v>
      </c>
      <c r="BF98" s="2">
        <f t="shared" si="125"/>
        <v>57.685572147314616</v>
      </c>
      <c r="BG98" s="2">
        <f t="shared" si="125"/>
        <v>56.480021509469722</v>
      </c>
      <c r="BH98" s="2">
        <f t="shared" si="125"/>
        <v>55.265543799442938</v>
      </c>
      <c r="BI98" s="2">
        <f t="shared" si="125"/>
        <v>56.376851182956635</v>
      </c>
      <c r="BJ98" s="2">
        <f t="shared" si="125"/>
        <v>54.736725385606462</v>
      </c>
      <c r="BK98" s="2">
        <f t="shared" si="125"/>
        <v>55.307822632209636</v>
      </c>
      <c r="BL98" s="2">
        <f t="shared" si="125"/>
        <v>55.193159394850248</v>
      </c>
      <c r="BM98" s="2">
        <f t="shared" si="125"/>
        <v>53.492530480572547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52.113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52.113</v>
      </c>
      <c r="DK98" s="2">
        <f t="shared" si="134"/>
        <v>71.683615221987296</v>
      </c>
      <c r="DL98" s="2">
        <f t="shared" si="134"/>
        <v>70.103481322421203</v>
      </c>
      <c r="DM98" s="2">
        <f t="shared" si="134"/>
        <v>68.646137420718816</v>
      </c>
      <c r="DN98" s="2">
        <f t="shared" si="134"/>
        <v>74.439720930232554</v>
      </c>
      <c r="DO98" s="2">
        <f t="shared" si="134"/>
        <v>76.5095878778057</v>
      </c>
      <c r="DP98" s="2">
        <f t="shared" si="134"/>
        <v>74.86021292660827</v>
      </c>
      <c r="DQ98" s="2">
        <f t="shared" si="134"/>
        <v>75.871846608864757</v>
      </c>
      <c r="DR98" s="2">
        <f t="shared" si="134"/>
        <v>75.147116027874574</v>
      </c>
      <c r="DS98" s="2">
        <f t="shared" si="134"/>
        <v>72.16654442508711</v>
      </c>
      <c r="DT98" s="2">
        <f t="shared" si="134"/>
        <v>74.563389006342518</v>
      </c>
      <c r="DU98" s="2">
        <f t="shared" si="134"/>
        <v>82.908247638326571</v>
      </c>
      <c r="DV98" s="2">
        <f t="shared" si="134"/>
        <v>70.632203382663874</v>
      </c>
      <c r="DW98" s="2">
        <f t="shared" si="134"/>
        <v>75.370332055749117</v>
      </c>
      <c r="DX98" s="2">
        <f t="shared" si="134"/>
        <v>70.935495021337118</v>
      </c>
      <c r="DY98" s="2">
        <f t="shared" si="134"/>
        <v>60.540322580645167</v>
      </c>
      <c r="EA98" s="2">
        <f t="shared" si="94"/>
        <v>49.611308792197335</v>
      </c>
      <c r="EB98" s="2">
        <f t="shared" si="94"/>
        <v>48.609175859831275</v>
      </c>
      <c r="EC98" s="2">
        <f t="shared" si="94"/>
        <v>49.460659483095185</v>
      </c>
      <c r="ED98" s="2">
        <f t="shared" si="94"/>
        <v>51.749435950359228</v>
      </c>
      <c r="EE98" s="2">
        <f t="shared" si="94"/>
        <v>52.238404847872026</v>
      </c>
      <c r="EF98" s="2">
        <f t="shared" si="94"/>
        <v>52.786291105537991</v>
      </c>
      <c r="EG98" s="2">
        <f t="shared" si="94"/>
        <v>55.869260748959789</v>
      </c>
      <c r="EH98" s="2">
        <f t="shared" si="94"/>
        <v>56.008035508641932</v>
      </c>
      <c r="EI98" s="2">
        <f t="shared" si="94"/>
        <v>55.034981375185865</v>
      </c>
      <c r="EJ98" s="2">
        <f t="shared" si="94"/>
        <v>53.675958013815382</v>
      </c>
      <c r="EK98" s="2">
        <f t="shared" si="94"/>
        <v>53.797804568278018</v>
      </c>
      <c r="EL98" s="2">
        <f t="shared" si="94"/>
        <v>53.406671936499613</v>
      </c>
      <c r="EM98" s="2">
        <f t="shared" si="135"/>
        <v>53.500462407063203</v>
      </c>
      <c r="EN98" s="2">
        <f t="shared" si="135"/>
        <v>53.517965329943372</v>
      </c>
      <c r="EO98" s="2">
        <f t="shared" si="135"/>
        <v>52.619030854804592</v>
      </c>
      <c r="EQ98" s="2">
        <f t="shared" si="136"/>
        <v>48.916367602752167</v>
      </c>
      <c r="ER98" s="2">
        <f t="shared" si="136"/>
        <v>48.599382477098267</v>
      </c>
      <c r="ES98" s="2">
        <f t="shared" si="136"/>
        <v>49.606780584475452</v>
      </c>
      <c r="ET98" s="2">
        <f t="shared" si="136"/>
        <v>51.142419039190415</v>
      </c>
      <c r="EU98" s="2">
        <f t="shared" si="136"/>
        <v>51.888469689152316</v>
      </c>
      <c r="EV98" s="2">
        <f t="shared" si="136"/>
        <v>53.200814584644597</v>
      </c>
      <c r="EW98" s="2">
        <f t="shared" si="136"/>
        <v>56.562456363546133</v>
      </c>
      <c r="EX98" s="2">
        <f t="shared" si="136"/>
        <v>56.390613540253298</v>
      </c>
      <c r="EY98" s="2">
        <f t="shared" si="136"/>
        <v>55.208233416597267</v>
      </c>
      <c r="EZ98" s="2">
        <f t="shared" si="136"/>
        <v>53.557423908191552</v>
      </c>
      <c r="FA98" s="2">
        <f t="shared" si="136"/>
        <v>53.823199342656707</v>
      </c>
      <c r="FB98" s="2">
        <f t="shared" si="136"/>
        <v>53.761798950338267</v>
      </c>
      <c r="FC98" s="2">
        <f t="shared" si="136"/>
        <v>52.634964269999045</v>
      </c>
      <c r="FD98" s="2">
        <f t="shared" si="136"/>
        <v>52.832702370819291</v>
      </c>
      <c r="FE98" s="2">
        <f t="shared" si="136"/>
        <v>52.451497347375096</v>
      </c>
      <c r="FG98" s="2">
        <f t="shared" si="137"/>
        <v>0.93055589688953644</v>
      </c>
      <c r="FH98" s="2">
        <f t="shared" si="137"/>
        <v>0.93331974331777001</v>
      </c>
      <c r="FI98" s="2">
        <f t="shared" si="137"/>
        <v>0.92822325351162949</v>
      </c>
      <c r="FJ98" s="2">
        <f t="shared" si="137"/>
        <v>0.92316365345904949</v>
      </c>
      <c r="FK98" s="2">
        <f t="shared" si="137"/>
        <v>0.91836982735172146</v>
      </c>
      <c r="FL98" s="2">
        <f t="shared" si="137"/>
        <v>0.9179035753007414</v>
      </c>
      <c r="FM98" s="2">
        <f t="shared" si="137"/>
        <v>0.91954476729385681</v>
      </c>
      <c r="FN98" s="2">
        <f t="shared" si="137"/>
        <v>0.91235943053025093</v>
      </c>
      <c r="FO98" s="2">
        <f t="shared" si="137"/>
        <v>0.9156548265057628</v>
      </c>
      <c r="FP98" s="2">
        <f t="shared" si="137"/>
        <v>0.92389525981020848</v>
      </c>
      <c r="FQ98" s="2">
        <f t="shared" si="137"/>
        <v>0.91140505932051774</v>
      </c>
      <c r="FR98" s="2">
        <f t="shared" si="137"/>
        <v>0.92279283546135771</v>
      </c>
      <c r="FS98" s="2">
        <f t="shared" si="137"/>
        <v>0.91734287212812593</v>
      </c>
      <c r="FT98" s="2">
        <f t="shared" si="137"/>
        <v>0.90380789758328717</v>
      </c>
      <c r="FU98" s="2">
        <f t="shared" si="137"/>
        <v>0.88972178965476434</v>
      </c>
      <c r="FW98" s="2">
        <f t="shared" si="127"/>
        <v>4.690159593248602E-4</v>
      </c>
      <c r="FX98" s="2">
        <f t="shared" si="127"/>
        <v>5.4800082634595421E-4</v>
      </c>
      <c r="FY98" s="2">
        <f t="shared" si="127"/>
        <v>4.9042814202445199E-4</v>
      </c>
      <c r="FZ98" s="2">
        <f t="shared" si="127"/>
        <v>4.7153189210725934E-4</v>
      </c>
      <c r="GA98" s="2">
        <f t="shared" si="127"/>
        <v>5.389546808682019E-4</v>
      </c>
      <c r="GB98" s="2">
        <f t="shared" si="127"/>
        <v>6.011856075002791E-4</v>
      </c>
      <c r="GC98" s="2">
        <f t="shared" si="127"/>
        <v>6.3875368817946756E-4</v>
      </c>
      <c r="GD98" s="2">
        <f t="shared" si="127"/>
        <v>4.6192626119029724E-4</v>
      </c>
      <c r="GE98" s="2">
        <f t="shared" si="127"/>
        <v>4.3564630964796171E-4</v>
      </c>
      <c r="GF98" s="2">
        <f t="shared" si="127"/>
        <v>3.9417592663941453E-4</v>
      </c>
      <c r="GG98" s="2">
        <f t="shared" si="127"/>
        <v>3.4013825371897679E-4</v>
      </c>
      <c r="GH98" s="2">
        <f t="shared" si="127"/>
        <v>3.3511524792315426E-4</v>
      </c>
      <c r="GI98" s="2">
        <f t="shared" si="127"/>
        <v>3.9328443544516082E-4</v>
      </c>
      <c r="GJ98" s="2">
        <f t="shared" si="127"/>
        <v>3.4254735454305676E-4</v>
      </c>
      <c r="GK98" s="2">
        <f t="shared" si="127"/>
        <v>2.7606047875108989E-4</v>
      </c>
      <c r="GM98" s="86">
        <f t="shared" si="128"/>
        <v>2.66558527603473E-2</v>
      </c>
      <c r="GN98" s="86">
        <f t="shared" si="128"/>
        <v>2.4292224198786076E-2</v>
      </c>
      <c r="GO98" s="86">
        <f t="shared" si="128"/>
        <v>1.0510636571456729E-2</v>
      </c>
      <c r="GP98" s="86">
        <f t="shared" si="128"/>
        <v>3.0759347329504458E-3</v>
      </c>
      <c r="GQ98" s="86">
        <f t="shared" si="128"/>
        <v>1.1379435860849056E-3</v>
      </c>
      <c r="GR98" s="86">
        <f t="shared" si="128"/>
        <v>1.0125968954284522E-3</v>
      </c>
      <c r="GS98" s="86">
        <f t="shared" si="128"/>
        <v>2.048972353723174E-3</v>
      </c>
      <c r="GT98" s="86">
        <f t="shared" si="128"/>
        <v>1.7525506351334229E-3</v>
      </c>
      <c r="GU98" s="86">
        <f t="shared" si="128"/>
        <v>4.4413701744601191E-3</v>
      </c>
      <c r="GV98" s="86">
        <f t="shared" si="128"/>
        <v>2.9560244689547537E-3</v>
      </c>
      <c r="GW98" s="86">
        <f t="shared" si="128"/>
        <v>6.7553777965112015E-3</v>
      </c>
      <c r="GX98" s="86">
        <f t="shared" si="128"/>
        <v>1.8103799951454693E-2</v>
      </c>
      <c r="GY98" s="86">
        <f t="shared" si="128"/>
        <v>9.4200321751684753E-3</v>
      </c>
      <c r="GZ98" s="86">
        <f t="shared" si="128"/>
        <v>1.0280223242873013E-2</v>
      </c>
      <c r="HA98" s="86">
        <f t="shared" si="128"/>
        <v>5.7234209095893916E-3</v>
      </c>
      <c r="HC98" s="86">
        <f t="shared" si="73"/>
        <v>2.5027429551266581E-2</v>
      </c>
      <c r="HD98" s="86">
        <f t="shared" si="73"/>
        <v>2.7113215111112858E-2</v>
      </c>
      <c r="HE98" s="86">
        <f t="shared" si="73"/>
        <v>3.57143632629058E-2</v>
      </c>
      <c r="HF98" s="86">
        <f t="shared" si="73"/>
        <v>2.3239803797105409E-2</v>
      </c>
      <c r="HG98" s="86">
        <f t="shared" si="87"/>
        <v>1.1708200879776389E-2</v>
      </c>
      <c r="HH98" s="86">
        <f t="shared" si="87"/>
        <v>2.0448147266719122E-2</v>
      </c>
      <c r="HI98" s="86">
        <f t="shared" si="87"/>
        <v>2.3860875301235016E-2</v>
      </c>
      <c r="HJ98" s="86">
        <f t="shared" si="87"/>
        <v>1.900638105630072E-2</v>
      </c>
      <c r="HK98" s="86">
        <f t="shared" si="87"/>
        <v>1.6569958105618801E-2</v>
      </c>
      <c r="HL98" s="86">
        <f t="shared" si="87"/>
        <v>2.1378504619919515E-2</v>
      </c>
      <c r="HM98" s="86">
        <f t="shared" si="87"/>
        <v>8.9252652996161877E-3</v>
      </c>
      <c r="HN98" s="86">
        <f t="shared" si="87"/>
        <v>1.0435784561701697E-2</v>
      </c>
      <c r="HO98" s="86">
        <f t="shared" si="87"/>
        <v>1.2323188759131404E-2</v>
      </c>
      <c r="HP98" s="86">
        <f t="shared" si="87"/>
        <v>6.8773710583700269E-3</v>
      </c>
      <c r="HQ98" s="86">
        <f t="shared" si="87"/>
        <v>3.0051479518699575E-3</v>
      </c>
      <c r="HS98" s="86">
        <f t="shared" si="129"/>
        <v>1.1711539922192255E-27</v>
      </c>
      <c r="HT98" s="86">
        <f t="shared" si="129"/>
        <v>6.2523328201324223E-25</v>
      </c>
      <c r="HU98" s="86">
        <f t="shared" si="129"/>
        <v>1.3264180259794774E-26</v>
      </c>
      <c r="HV98" s="86">
        <f t="shared" si="129"/>
        <v>1.9586363680565986E-31</v>
      </c>
      <c r="HW98" s="86">
        <f t="shared" si="129"/>
        <v>1.4770072847848565E-42</v>
      </c>
      <c r="HX98" s="86">
        <f t="shared" si="129"/>
        <v>3.8460657045330485E-33</v>
      </c>
      <c r="HY98" s="86">
        <f t="shared" si="129"/>
        <v>3.8072344755549955E-31</v>
      </c>
      <c r="HZ98" s="86">
        <f t="shared" si="129"/>
        <v>4.4227039301531022E-36</v>
      </c>
      <c r="IA98" s="86">
        <f t="shared" si="129"/>
        <v>4.6780850341237685E-35</v>
      </c>
      <c r="IB98" s="86">
        <f t="shared" si="129"/>
        <v>8.572895371002363E-33</v>
      </c>
      <c r="IC98" s="86">
        <f t="shared" si="129"/>
        <v>9.764828901140458E-42</v>
      </c>
      <c r="ID98" s="86">
        <f t="shared" si="129"/>
        <v>2.4760108449870633E-37</v>
      </c>
      <c r="IE98" s="86">
        <f t="shared" si="129"/>
        <v>2.1519950795701167E-35</v>
      </c>
      <c r="IF98" s="86">
        <f t="shared" si="129"/>
        <v>6.8905752866668263E-26</v>
      </c>
      <c r="IG98" s="86">
        <f t="shared" si="129"/>
        <v>5.4532711566221056E-19</v>
      </c>
      <c r="II98" s="86">
        <f t="shared" si="130"/>
        <v>2.839701586102243E-79</v>
      </c>
      <c r="IJ98" s="86">
        <f t="shared" si="130"/>
        <v>1.6756590760949398E-71</v>
      </c>
      <c r="IK98" s="86">
        <f t="shared" si="130"/>
        <v>1.4550721928192707E-78</v>
      </c>
      <c r="IL98" s="86">
        <f t="shared" si="130"/>
        <v>3.591948236501014E-93</v>
      </c>
      <c r="IM98" s="86">
        <f t="shared" si="130"/>
        <v>3.484320463829796E-127</v>
      </c>
      <c r="IN98" s="86">
        <f t="shared" si="130"/>
        <v>6.7570293301862543E-97</v>
      </c>
      <c r="IO98" s="86">
        <f t="shared" si="130"/>
        <v>1.1108073161487681E-90</v>
      </c>
      <c r="IP98" s="86">
        <f t="shared" si="130"/>
        <v>8.6961534369326395E-107</v>
      </c>
      <c r="IQ98" s="86">
        <f t="shared" si="130"/>
        <v>1.40468267487708E-102</v>
      </c>
      <c r="IR98" s="86">
        <f t="shared" si="130"/>
        <v>6.8064947344030119E-96</v>
      </c>
      <c r="IS98" s="86">
        <f t="shared" si="130"/>
        <v>7.0318208172955678E-123</v>
      </c>
      <c r="IT98" s="86">
        <f t="shared" si="130"/>
        <v>2.4420407262034056E-108</v>
      </c>
      <c r="IU98" s="86">
        <f t="shared" si="130"/>
        <v>2.1688815887043112E-102</v>
      </c>
      <c r="IV98" s="86">
        <f t="shared" si="130"/>
        <v>4.1386515910289464E-115</v>
      </c>
      <c r="IW98" s="86">
        <f t="shared" si="130"/>
        <v>3.5906151321177297E-78</v>
      </c>
      <c r="IY98" s="86">
        <f t="shared" si="131"/>
        <v>5.1683282311613885E-2</v>
      </c>
      <c r="IZ98" s="86">
        <f t="shared" si="131"/>
        <v>5.1405439309898937E-2</v>
      </c>
      <c r="JA98" s="86">
        <f t="shared" si="131"/>
        <v>4.6224999834362526E-2</v>
      </c>
      <c r="JB98" s="86">
        <f t="shared" si="131"/>
        <v>2.6315738530055855E-2</v>
      </c>
      <c r="JC98" s="86">
        <f t="shared" si="131"/>
        <v>1.2846144465861294E-2</v>
      </c>
      <c r="JD98" s="86">
        <f t="shared" si="131"/>
        <v>2.1460744162147573E-2</v>
      </c>
      <c r="JE98" s="86">
        <f t="shared" si="131"/>
        <v>2.5909847654958192E-2</v>
      </c>
      <c r="JF98" s="86">
        <f t="shared" si="131"/>
        <v>2.0758931691434144E-2</v>
      </c>
      <c r="JG98" s="86">
        <f t="shared" si="131"/>
        <v>2.1011328280078921E-2</v>
      </c>
      <c r="JH98" s="86">
        <f t="shared" si="131"/>
        <v>2.433452908887427E-2</v>
      </c>
      <c r="JI98" s="86">
        <f t="shared" si="131"/>
        <v>1.5680643096127388E-2</v>
      </c>
      <c r="JJ98" s="86">
        <f t="shared" si="131"/>
        <v>2.8539584513156392E-2</v>
      </c>
      <c r="JK98" s="86">
        <f t="shared" si="131"/>
        <v>2.1743220934299881E-2</v>
      </c>
      <c r="JL98" s="86">
        <f t="shared" si="131"/>
        <v>1.7157594301243039E-2</v>
      </c>
      <c r="JM98" s="86">
        <f t="shared" si="131"/>
        <v>8.7285688614593491E-3</v>
      </c>
    </row>
    <row r="99" spans="2:273" x14ac:dyDescent="0.25">
      <c r="B99" s="2">
        <v>72</v>
      </c>
      <c r="C99" s="37">
        <v>64.332999999999998</v>
      </c>
      <c r="D99" s="37">
        <v>63.429000000000002</v>
      </c>
      <c r="E99" s="37">
        <v>64.397000000000006</v>
      </c>
      <c r="F99" s="37">
        <v>65.174999999999997</v>
      </c>
      <c r="G99" s="37">
        <v>69.332999999999998</v>
      </c>
      <c r="H99" s="37">
        <v>62.73</v>
      </c>
      <c r="I99" s="37">
        <v>68.238</v>
      </c>
      <c r="J99" s="37">
        <v>66.650999999999996</v>
      </c>
      <c r="K99" s="37">
        <v>62.524000000000001</v>
      </c>
      <c r="L99" s="37">
        <v>65.951999999999998</v>
      </c>
      <c r="M99" s="37">
        <v>65.570999999999998</v>
      </c>
      <c r="N99" s="37">
        <v>67.316999999999993</v>
      </c>
      <c r="O99" s="37">
        <v>61.110999999999997</v>
      </c>
      <c r="P99" s="37">
        <v>57.323</v>
      </c>
      <c r="Q99" s="37">
        <v>55.371000000000002</v>
      </c>
      <c r="S99" s="4">
        <f t="shared" si="132"/>
        <v>67.14096383123362</v>
      </c>
      <c r="T99" s="4">
        <f t="shared" si="132"/>
        <v>66.944772138960403</v>
      </c>
      <c r="U99" s="4">
        <f t="shared" si="132"/>
        <v>72.079661873401733</v>
      </c>
      <c r="V99" s="4">
        <f t="shared" si="132"/>
        <v>68.50598156458733</v>
      </c>
      <c r="W99" s="4">
        <f t="shared" si="132"/>
        <v>64.088563864621676</v>
      </c>
      <c r="X99" s="4">
        <f t="shared" si="132"/>
        <v>67.928864168318583</v>
      </c>
      <c r="Y99" s="4">
        <f t="shared" si="132"/>
        <v>73.361955828422367</v>
      </c>
      <c r="Z99" s="4">
        <f t="shared" si="132"/>
        <v>69.870494890356824</v>
      </c>
      <c r="AA99" s="4">
        <f t="shared" si="132"/>
        <v>67.372527378174368</v>
      </c>
      <c r="AB99" s="4">
        <f t="shared" si="132"/>
        <v>67.871540243002087</v>
      </c>
      <c r="AC99" s="4">
        <f t="shared" si="132"/>
        <v>62.850454938106843</v>
      </c>
      <c r="AD99" s="4">
        <f t="shared" si="132"/>
        <v>63.0514342691108</v>
      </c>
      <c r="AE99" s="4">
        <f t="shared" si="132"/>
        <v>64.182790182712807</v>
      </c>
      <c r="AF99" s="4">
        <f t="shared" si="132"/>
        <v>60.16366420084519</v>
      </c>
      <c r="AG99" s="4">
        <f t="shared" si="132"/>
        <v>55.269543371784764</v>
      </c>
      <c r="AI99" s="4">
        <f t="shared" si="133"/>
        <v>-2.8079638312336215</v>
      </c>
      <c r="AJ99" s="4">
        <f t="shared" si="133"/>
        <v>-3.5157721389604006</v>
      </c>
      <c r="AK99" s="4">
        <f t="shared" si="133"/>
        <v>-7.6826618734017273</v>
      </c>
      <c r="AL99" s="4">
        <f t="shared" si="133"/>
        <v>-3.3309815645873329</v>
      </c>
      <c r="AM99" s="4">
        <f t="shared" si="133"/>
        <v>5.2444361353783222</v>
      </c>
      <c r="AN99" s="4">
        <f t="shared" si="133"/>
        <v>-5.1988641683185861</v>
      </c>
      <c r="AO99" s="4">
        <f t="shared" si="133"/>
        <v>-5.1239558284223676</v>
      </c>
      <c r="AP99" s="4">
        <f t="shared" si="133"/>
        <v>-3.2194948903568275</v>
      </c>
      <c r="AQ99" s="4">
        <f t="shared" si="133"/>
        <v>-4.8485273781743672</v>
      </c>
      <c r="AR99" s="4">
        <f t="shared" si="133"/>
        <v>-1.9195402430020891</v>
      </c>
      <c r="AS99" s="4">
        <f t="shared" si="133"/>
        <v>2.720545061893155</v>
      </c>
      <c r="AT99" s="4">
        <f t="shared" si="133"/>
        <v>4.2655657308891932</v>
      </c>
      <c r="AU99" s="4">
        <f t="shared" si="133"/>
        <v>-3.0717901827128102</v>
      </c>
      <c r="AV99" s="4">
        <f t="shared" si="133"/>
        <v>-2.8406642008451897</v>
      </c>
      <c r="AW99" s="4">
        <f t="shared" si="133"/>
        <v>0.10145662821523871</v>
      </c>
      <c r="AY99" s="2">
        <f t="shared" si="125"/>
        <v>50.923715445638692</v>
      </c>
      <c r="AZ99" s="2">
        <f t="shared" si="125"/>
        <v>49.827372833776373</v>
      </c>
      <c r="BA99" s="2">
        <f t="shared" si="125"/>
        <v>50.623365762907731</v>
      </c>
      <c r="BB99" s="2">
        <f t="shared" si="125"/>
        <v>53.229019251348738</v>
      </c>
      <c r="BC99" s="2">
        <f t="shared" si="125"/>
        <v>53.944458777178269</v>
      </c>
      <c r="BD99" s="2">
        <f t="shared" si="125"/>
        <v>54.36136755255469</v>
      </c>
      <c r="BE99" s="2">
        <f t="shared" si="125"/>
        <v>57.248992280704897</v>
      </c>
      <c r="BF99" s="2">
        <f t="shared" si="125"/>
        <v>57.450241532914923</v>
      </c>
      <c r="BG99" s="2">
        <f t="shared" si="125"/>
        <v>56.260211712708362</v>
      </c>
      <c r="BH99" s="2">
        <f t="shared" si="125"/>
        <v>55.026186464445374</v>
      </c>
      <c r="BI99" s="2">
        <f t="shared" si="125"/>
        <v>56.081406690448247</v>
      </c>
      <c r="BJ99" s="2">
        <f t="shared" si="125"/>
        <v>54.522766724897778</v>
      </c>
      <c r="BK99" s="2">
        <f t="shared" si="125"/>
        <v>55.033864393918286</v>
      </c>
      <c r="BL99" s="2">
        <f t="shared" si="125"/>
        <v>54.95134936709966</v>
      </c>
      <c r="BM99" s="2">
        <f t="shared" si="125"/>
        <v>53.338143027722197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55.371000000000002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55.371000000000002</v>
      </c>
      <c r="DK99" s="2">
        <f t="shared" si="134"/>
        <v>71.938159619450303</v>
      </c>
      <c r="DL99" s="2">
        <f t="shared" si="134"/>
        <v>70.299082084109884</v>
      </c>
      <c r="DM99" s="2">
        <f t="shared" si="134"/>
        <v>68.824598308668072</v>
      </c>
      <c r="DN99" s="2">
        <f t="shared" si="134"/>
        <v>74.721066445182714</v>
      </c>
      <c r="DO99" s="2">
        <f t="shared" si="134"/>
        <v>76.803126569970033</v>
      </c>
      <c r="DP99" s="2">
        <f t="shared" si="134"/>
        <v>75.091381606765324</v>
      </c>
      <c r="DQ99" s="2">
        <f t="shared" si="134"/>
        <v>76.059305890932663</v>
      </c>
      <c r="DR99" s="2">
        <f t="shared" si="134"/>
        <v>75.315624912891991</v>
      </c>
      <c r="DS99" s="2">
        <f t="shared" si="134"/>
        <v>72.324641114982583</v>
      </c>
      <c r="DT99" s="2">
        <f t="shared" si="134"/>
        <v>74.779089398973142</v>
      </c>
      <c r="DU99" s="2">
        <f t="shared" si="134"/>
        <v>83.319269095816452</v>
      </c>
      <c r="DV99" s="2">
        <f t="shared" si="134"/>
        <v>70.812349823819616</v>
      </c>
      <c r="DW99" s="2">
        <f t="shared" si="134"/>
        <v>75.651084320557487</v>
      </c>
      <c r="DX99" s="2">
        <f t="shared" si="134"/>
        <v>71.184853485064011</v>
      </c>
      <c r="DY99" s="2">
        <f t="shared" si="134"/>
        <v>60.622709677419365</v>
      </c>
      <c r="EA99" s="2">
        <f t="shared" si="94"/>
        <v>49.493841211222104</v>
      </c>
      <c r="EB99" s="2">
        <f t="shared" si="94"/>
        <v>48.4934863724854</v>
      </c>
      <c r="EC99" s="2">
        <f t="shared" si="94"/>
        <v>49.339677012571258</v>
      </c>
      <c r="ED99" s="2">
        <f t="shared" si="94"/>
        <v>51.597928020901364</v>
      </c>
      <c r="EE99" s="2">
        <f t="shared" si="94"/>
        <v>52.091640070518366</v>
      </c>
      <c r="EF99" s="2">
        <f t="shared" si="94"/>
        <v>52.6701455613577</v>
      </c>
      <c r="EG99" s="2">
        <f t="shared" si="94"/>
        <v>55.747493388811847</v>
      </c>
      <c r="EH99" s="2">
        <f t="shared" si="94"/>
        <v>55.884902059658039</v>
      </c>
      <c r="EI99" s="2">
        <f t="shared" si="94"/>
        <v>54.910559430486309</v>
      </c>
      <c r="EJ99" s="2">
        <f t="shared" si="94"/>
        <v>53.54228809317101</v>
      </c>
      <c r="EK99" s="2">
        <f t="shared" si="94"/>
        <v>53.666655738242902</v>
      </c>
      <c r="EL99" s="2">
        <f t="shared" si="94"/>
        <v>53.279651953227507</v>
      </c>
      <c r="EM99" s="2">
        <f t="shared" si="135"/>
        <v>53.34000381040893</v>
      </c>
      <c r="EN99" s="2">
        <f t="shared" si="135"/>
        <v>53.375917658615506</v>
      </c>
      <c r="EO99" s="2">
        <f t="shared" si="135"/>
        <v>52.514744727753033</v>
      </c>
      <c r="EQ99" s="2">
        <f t="shared" si="136"/>
        <v>48.816530939340367</v>
      </c>
      <c r="ER99" s="2">
        <f t="shared" si="136"/>
        <v>48.483646649115322</v>
      </c>
      <c r="ES99" s="2">
        <f t="shared" si="136"/>
        <v>49.481456010193618</v>
      </c>
      <c r="ET99" s="2">
        <f t="shared" si="136"/>
        <v>51.006790446005269</v>
      </c>
      <c r="EU99" s="2">
        <f t="shared" si="136"/>
        <v>51.750374609180362</v>
      </c>
      <c r="EV99" s="2">
        <f t="shared" si="136"/>
        <v>53.073440078179345</v>
      </c>
      <c r="EW99" s="2">
        <f t="shared" si="136"/>
        <v>56.422009725007463</v>
      </c>
      <c r="EX99" s="2">
        <f t="shared" si="136"/>
        <v>56.257659637309558</v>
      </c>
      <c r="EY99" s="2">
        <f t="shared" si="136"/>
        <v>55.079460390265638</v>
      </c>
      <c r="EZ99" s="2">
        <f t="shared" si="136"/>
        <v>53.426541926541162</v>
      </c>
      <c r="FA99" s="2">
        <f t="shared" si="136"/>
        <v>53.691822853708018</v>
      </c>
      <c r="FB99" s="2">
        <f t="shared" si="136"/>
        <v>53.62609930704641</v>
      </c>
      <c r="FC99" s="2">
        <f t="shared" si="136"/>
        <v>52.495229493099586</v>
      </c>
      <c r="FD99" s="2">
        <f t="shared" si="136"/>
        <v>52.706951040141639</v>
      </c>
      <c r="FE99" s="2">
        <f t="shared" si="136"/>
        <v>52.35020001583657</v>
      </c>
      <c r="FG99" s="2">
        <f t="shared" si="137"/>
        <v>0.93627685590032317</v>
      </c>
      <c r="FH99" s="2">
        <f t="shared" si="137"/>
        <v>0.93882797833074971</v>
      </c>
      <c r="FI99" s="2">
        <f t="shared" si="137"/>
        <v>0.93412277659910781</v>
      </c>
      <c r="FJ99" s="2">
        <f t="shared" si="137"/>
        <v>0.92944742970514682</v>
      </c>
      <c r="FK99" s="2">
        <f t="shared" si="137"/>
        <v>0.92501380409708289</v>
      </c>
      <c r="FL99" s="2">
        <f t="shared" si="137"/>
        <v>0.92458238445353969</v>
      </c>
      <c r="FM99" s="2">
        <f t="shared" si="137"/>
        <v>0.92610080939655792</v>
      </c>
      <c r="FN99" s="2">
        <f t="shared" si="137"/>
        <v>0.91944969341933047</v>
      </c>
      <c r="FO99" s="2">
        <f t="shared" si="137"/>
        <v>0.92250113270315248</v>
      </c>
      <c r="FP99" s="2">
        <f t="shared" si="137"/>
        <v>0.93012373313139851</v>
      </c>
      <c r="FQ99" s="2">
        <f t="shared" si="137"/>
        <v>0.91856564083530523</v>
      </c>
      <c r="FR99" s="2">
        <f t="shared" si="137"/>
        <v>0.92910460876750911</v>
      </c>
      <c r="FS99" s="2">
        <f t="shared" si="137"/>
        <v>0.924063522647671</v>
      </c>
      <c r="FT99" s="2">
        <f t="shared" si="137"/>
        <v>0.91152290195635732</v>
      </c>
      <c r="FU99" s="2">
        <f t="shared" si="137"/>
        <v>0.89843960716403459</v>
      </c>
      <c r="FW99" s="2">
        <f t="shared" si="127"/>
        <v>5.1424250366539079E-4</v>
      </c>
      <c r="FX99" s="2">
        <f t="shared" si="127"/>
        <v>6.0083919110991591E-4</v>
      </c>
      <c r="FY99" s="2">
        <f t="shared" si="127"/>
        <v>5.3771832202769874E-4</v>
      </c>
      <c r="FZ99" s="2">
        <f t="shared" si="127"/>
        <v>5.1700091879347673E-4</v>
      </c>
      <c r="GA99" s="2">
        <f t="shared" si="127"/>
        <v>5.9092132992306077E-4</v>
      </c>
      <c r="GB99" s="2">
        <f t="shared" si="127"/>
        <v>6.5914867897692636E-4</v>
      </c>
      <c r="GC99" s="2">
        <f t="shared" si="127"/>
        <v>7.0033633300550563E-4</v>
      </c>
      <c r="GD99" s="2">
        <f t="shared" si="127"/>
        <v>5.0646950239625682E-4</v>
      </c>
      <c r="GE99" s="2">
        <f t="shared" si="127"/>
        <v>4.7765660367539415E-4</v>
      </c>
      <c r="GF99" s="2">
        <f t="shared" si="127"/>
        <v>4.3218887312874358E-4</v>
      </c>
      <c r="GG99" s="2">
        <f t="shared" si="127"/>
        <v>3.7294194044227105E-4</v>
      </c>
      <c r="GH99" s="2">
        <f t="shared" si="127"/>
        <v>3.6743468289652127E-4</v>
      </c>
      <c r="GI99" s="2">
        <f t="shared" si="127"/>
        <v>4.3121144673137778E-4</v>
      </c>
      <c r="GJ99" s="2">
        <f t="shared" si="127"/>
        <v>3.7558329299454722E-4</v>
      </c>
      <c r="GK99" s="2">
        <f t="shared" si="127"/>
        <v>3.0268623407764728E-4</v>
      </c>
      <c r="GM99" s="86">
        <f t="shared" si="128"/>
        <v>1.151661159664368E-2</v>
      </c>
      <c r="GN99" s="86">
        <f t="shared" si="128"/>
        <v>1.0017160018377356E-2</v>
      </c>
      <c r="GO99" s="86">
        <f t="shared" si="128"/>
        <v>3.5174817148749945E-3</v>
      </c>
      <c r="GP99" s="86">
        <f t="shared" si="128"/>
        <v>7.8991617755936857E-4</v>
      </c>
      <c r="GQ99" s="86">
        <f t="shared" si="128"/>
        <v>2.1313928511201613E-4</v>
      </c>
      <c r="GR99" s="86">
        <f t="shared" si="128"/>
        <v>1.7572965556459898E-4</v>
      </c>
      <c r="GS99" s="86">
        <f t="shared" si="128"/>
        <v>4.3521293884246778E-4</v>
      </c>
      <c r="GT99" s="86">
        <f t="shared" si="128"/>
        <v>3.7039813951335424E-4</v>
      </c>
      <c r="GU99" s="86">
        <f t="shared" si="128"/>
        <v>1.2053807728692725E-3</v>
      </c>
      <c r="GV99" s="86">
        <f t="shared" si="128"/>
        <v>7.7427290169713786E-4</v>
      </c>
      <c r="GW99" s="86">
        <f t="shared" si="128"/>
        <v>2.2353323108077051E-3</v>
      </c>
      <c r="GX99" s="86">
        <f t="shared" si="128"/>
        <v>6.3021065401105986E-3</v>
      </c>
      <c r="GY99" s="86">
        <f t="shared" si="128"/>
        <v>3.3446545777253383E-3</v>
      </c>
      <c r="GZ99" s="86">
        <f t="shared" si="128"/>
        <v>3.8221570331469184E-3</v>
      </c>
      <c r="HA99" s="86">
        <f t="shared" si="128"/>
        <v>1.9650702618604996E-3</v>
      </c>
      <c r="HC99" s="86">
        <f t="shared" si="73"/>
        <v>3.5047358605779948E-2</v>
      </c>
      <c r="HD99" s="86">
        <f t="shared" si="73"/>
        <v>3.7437740465960663E-2</v>
      </c>
      <c r="HE99" s="86">
        <f t="shared" si="73"/>
        <v>4.9202665396120657E-2</v>
      </c>
      <c r="HF99" s="86">
        <f t="shared" si="73"/>
        <v>3.3608879980893083E-2</v>
      </c>
      <c r="HG99" s="86">
        <f t="shared" si="87"/>
        <v>1.8863433314587064E-2</v>
      </c>
      <c r="HH99" s="86">
        <f t="shared" si="87"/>
        <v>3.0347810237128587E-2</v>
      </c>
      <c r="HI99" s="86">
        <f t="shared" si="87"/>
        <v>3.4796337601258269E-2</v>
      </c>
      <c r="HJ99" s="86">
        <f t="shared" si="87"/>
        <v>2.847633216461452E-2</v>
      </c>
      <c r="HK99" s="86">
        <f t="shared" si="87"/>
        <v>2.472615812729825E-2</v>
      </c>
      <c r="HL99" s="86">
        <f t="shared" si="87"/>
        <v>3.0950215943412136E-2</v>
      </c>
      <c r="HM99" s="86">
        <f t="shared" si="87"/>
        <v>1.4085460836357803E-2</v>
      </c>
      <c r="HN99" s="86">
        <f t="shared" si="87"/>
        <v>1.589076550268255E-2</v>
      </c>
      <c r="HO99" s="86">
        <f t="shared" si="87"/>
        <v>1.855284083078567E-2</v>
      </c>
      <c r="HP99" s="86">
        <f t="shared" si="87"/>
        <v>1.1050813306732712E-2</v>
      </c>
      <c r="HQ99" s="86">
        <f t="shared" si="87"/>
        <v>5.3992070567527332E-3</v>
      </c>
      <c r="HS99" s="86">
        <f t="shared" si="129"/>
        <v>1.0678865144964662E-26</v>
      </c>
      <c r="HT99" s="86">
        <f t="shared" si="129"/>
        <v>4.7421057992322026E-24</v>
      </c>
      <c r="HU99" s="86">
        <f t="shared" si="129"/>
        <v>1.1594173621798461E-25</v>
      </c>
      <c r="HV99" s="86">
        <f t="shared" si="129"/>
        <v>2.5535522491639013E-30</v>
      </c>
      <c r="HW99" s="86">
        <f t="shared" si="129"/>
        <v>5.3092564818042282E-41</v>
      </c>
      <c r="HX99" s="86">
        <f t="shared" si="129"/>
        <v>6.2018268804778447E-32</v>
      </c>
      <c r="HY99" s="86">
        <f t="shared" si="129"/>
        <v>5.2488042401477366E-30</v>
      </c>
      <c r="HZ99" s="86">
        <f t="shared" si="129"/>
        <v>8.4444535243709173E-35</v>
      </c>
      <c r="IA99" s="86">
        <f t="shared" si="129"/>
        <v>7.8915909194460413E-34</v>
      </c>
      <c r="IB99" s="86">
        <f t="shared" si="129"/>
        <v>1.1584774903361609E-31</v>
      </c>
      <c r="IC99" s="86">
        <f t="shared" si="129"/>
        <v>2.6102365401701917E-40</v>
      </c>
      <c r="ID99" s="86">
        <f t="shared" si="129"/>
        <v>4.518289653845717E-36</v>
      </c>
      <c r="IE99" s="86">
        <f t="shared" si="129"/>
        <v>3.5401465163143986E-34</v>
      </c>
      <c r="IF99" s="86">
        <f t="shared" si="129"/>
        <v>4.816830762298533E-25</v>
      </c>
      <c r="IG99" s="86">
        <f t="shared" si="129"/>
        <v>2.1060135138227491E-18</v>
      </c>
      <c r="II99" s="86">
        <f t="shared" si="130"/>
        <v>2.0049741308825782E-77</v>
      </c>
      <c r="IJ99" s="86">
        <f t="shared" si="130"/>
        <v>8.3601010182565994E-70</v>
      </c>
      <c r="IK99" s="86">
        <f t="shared" si="130"/>
        <v>1.012717909573629E-76</v>
      </c>
      <c r="IL99" s="86">
        <f t="shared" si="130"/>
        <v>5.4556860638028522E-91</v>
      </c>
      <c r="IM99" s="86">
        <f t="shared" si="130"/>
        <v>3.8724737250362861E-124</v>
      </c>
      <c r="IN99" s="86">
        <f t="shared" si="130"/>
        <v>1.4930652708335587E-94</v>
      </c>
      <c r="IO99" s="86">
        <f t="shared" si="130"/>
        <v>1.7982038269178039E-88</v>
      </c>
      <c r="IP99" s="86">
        <f t="shared" si="130"/>
        <v>2.7476328571220505E-104</v>
      </c>
      <c r="IQ99" s="86">
        <f t="shared" si="130"/>
        <v>3.3808178946812122E-100</v>
      </c>
      <c r="IR99" s="86">
        <f t="shared" si="130"/>
        <v>1.0673302772618803E-93</v>
      </c>
      <c r="IS99" s="86">
        <f t="shared" si="130"/>
        <v>4.1664597595874484E-120</v>
      </c>
      <c r="IT99" s="86">
        <f t="shared" si="130"/>
        <v>6.6542795016922113E-106</v>
      </c>
      <c r="IU99" s="86">
        <f t="shared" si="130"/>
        <v>4.8126179468215797E-100</v>
      </c>
      <c r="IV99" s="86">
        <f t="shared" si="130"/>
        <v>1.6367379799164937E-112</v>
      </c>
      <c r="IW99" s="86">
        <f t="shared" si="130"/>
        <v>1.8217639775952214E-76</v>
      </c>
      <c r="IY99" s="86">
        <f t="shared" si="131"/>
        <v>4.656397020242363E-2</v>
      </c>
      <c r="IZ99" s="86">
        <f t="shared" si="131"/>
        <v>4.7454900484338022E-2</v>
      </c>
      <c r="JA99" s="86">
        <f t="shared" si="131"/>
        <v>5.2720147110995652E-2</v>
      </c>
      <c r="JB99" s="86">
        <f t="shared" si="131"/>
        <v>3.4398796158452455E-2</v>
      </c>
      <c r="JC99" s="86">
        <f t="shared" si="131"/>
        <v>1.9076572599699079E-2</v>
      </c>
      <c r="JD99" s="86">
        <f t="shared" si="131"/>
        <v>3.0523539892693186E-2</v>
      </c>
      <c r="JE99" s="86">
        <f t="shared" si="131"/>
        <v>3.5231550540100735E-2</v>
      </c>
      <c r="JF99" s="86">
        <f t="shared" si="131"/>
        <v>2.8846730304127873E-2</v>
      </c>
      <c r="JG99" s="86">
        <f t="shared" si="131"/>
        <v>2.5931538900167521E-2</v>
      </c>
      <c r="JH99" s="86">
        <f t="shared" si="131"/>
        <v>3.1724488845109276E-2</v>
      </c>
      <c r="JI99" s="86">
        <f t="shared" si="131"/>
        <v>1.6320793147165509E-2</v>
      </c>
      <c r="JJ99" s="86">
        <f t="shared" si="131"/>
        <v>2.2192872042793146E-2</v>
      </c>
      <c r="JK99" s="86">
        <f t="shared" si="131"/>
        <v>2.1897495408511009E-2</v>
      </c>
      <c r="JL99" s="86">
        <f t="shared" si="131"/>
        <v>1.4872970339879631E-2</v>
      </c>
      <c r="JM99" s="86">
        <f t="shared" si="131"/>
        <v>7.3642773186132346E-3</v>
      </c>
    </row>
    <row r="100" spans="2:273" x14ac:dyDescent="0.25">
      <c r="B100" s="2">
        <v>73</v>
      </c>
      <c r="C100" s="37">
        <v>66.921000000000006</v>
      </c>
      <c r="D100" s="37">
        <v>66.159000000000006</v>
      </c>
      <c r="E100" s="37">
        <v>67.650999999999996</v>
      </c>
      <c r="F100" s="37">
        <v>68.174999999999997</v>
      </c>
      <c r="G100" s="37">
        <v>68.27</v>
      </c>
      <c r="H100" s="37">
        <v>70.094999999999999</v>
      </c>
      <c r="I100" s="37">
        <v>74.429000000000002</v>
      </c>
      <c r="J100" s="37">
        <v>71.745999999999995</v>
      </c>
      <c r="K100" s="37">
        <v>69.840999999999994</v>
      </c>
      <c r="L100" s="37">
        <v>70</v>
      </c>
      <c r="M100" s="37">
        <v>65.825000000000003</v>
      </c>
      <c r="N100" s="37">
        <v>66.19</v>
      </c>
      <c r="O100" s="37">
        <v>64.81</v>
      </c>
      <c r="P100" s="37">
        <v>59.548000000000002</v>
      </c>
      <c r="Q100" s="37">
        <v>53.968000000000004</v>
      </c>
      <c r="S100" s="4">
        <f t="shared" si="132"/>
        <v>70.976345032773196</v>
      </c>
      <c r="T100" s="4">
        <f t="shared" si="132"/>
        <v>70.877616635421376</v>
      </c>
      <c r="U100" s="4">
        <f t="shared" si="132"/>
        <v>77.726389058464719</v>
      </c>
      <c r="V100" s="4">
        <f t="shared" si="132"/>
        <v>73.4619540505673</v>
      </c>
      <c r="W100" s="4">
        <f t="shared" si="132"/>
        <v>68.643777612560172</v>
      </c>
      <c r="X100" s="4">
        <f t="shared" si="132"/>
        <v>72.772533013743001</v>
      </c>
      <c r="Y100" s="4">
        <f t="shared" si="132"/>
        <v>78.791295688184789</v>
      </c>
      <c r="Z100" s="4">
        <f t="shared" si="132"/>
        <v>74.414319759438953</v>
      </c>
      <c r="AA100" s="4">
        <f t="shared" si="132"/>
        <v>71.34353258253897</v>
      </c>
      <c r="AB100" s="4">
        <f t="shared" si="132"/>
        <v>72.059522521186238</v>
      </c>
      <c r="AC100" s="4">
        <f t="shared" si="132"/>
        <v>65.526442965536219</v>
      </c>
      <c r="AD100" s="4">
        <f t="shared" si="132"/>
        <v>65.731791495547824</v>
      </c>
      <c r="AE100" s="4">
        <f t="shared" si="132"/>
        <v>67.332285248453033</v>
      </c>
      <c r="AF100" s="4">
        <f t="shared" si="132"/>
        <v>62.228146220993779</v>
      </c>
      <c r="AG100" s="4">
        <f t="shared" si="132"/>
        <v>56.292479315548746</v>
      </c>
      <c r="AI100" s="4">
        <f t="shared" si="133"/>
        <v>-4.0553450327731895</v>
      </c>
      <c r="AJ100" s="4">
        <f t="shared" si="133"/>
        <v>-4.7186166354213697</v>
      </c>
      <c r="AK100" s="4">
        <f t="shared" si="133"/>
        <v>-10.075389058464722</v>
      </c>
      <c r="AL100" s="4">
        <f t="shared" si="133"/>
        <v>-5.2869540505673029</v>
      </c>
      <c r="AM100" s="4">
        <f t="shared" si="133"/>
        <v>-0.3737776125601755</v>
      </c>
      <c r="AN100" s="4">
        <f t="shared" si="133"/>
        <v>-2.6775330137430018</v>
      </c>
      <c r="AO100" s="4">
        <f t="shared" si="133"/>
        <v>-4.362295688184787</v>
      </c>
      <c r="AP100" s="4">
        <f t="shared" si="133"/>
        <v>-2.6683197594389583</v>
      </c>
      <c r="AQ100" s="4">
        <f t="shared" si="133"/>
        <v>-1.5025325825389757</v>
      </c>
      <c r="AR100" s="4">
        <f t="shared" si="133"/>
        <v>-2.0595225211862385</v>
      </c>
      <c r="AS100" s="4">
        <f t="shared" si="133"/>
        <v>0.29855703446378357</v>
      </c>
      <c r="AT100" s="4">
        <f t="shared" si="133"/>
        <v>0.45820850445217332</v>
      </c>
      <c r="AU100" s="4">
        <f t="shared" si="133"/>
        <v>-2.5222852484530307</v>
      </c>
      <c r="AV100" s="4">
        <f t="shared" si="133"/>
        <v>-2.6801462209937768</v>
      </c>
      <c r="AW100" s="4">
        <f t="shared" si="133"/>
        <v>-2.3244793155487429</v>
      </c>
      <c r="AY100" s="2">
        <f t="shared" si="125"/>
        <v>50.70947678507634</v>
      </c>
      <c r="AZ100" s="2">
        <f t="shared" si="125"/>
        <v>49.618358745549749</v>
      </c>
      <c r="BA100" s="2">
        <f t="shared" si="125"/>
        <v>50.414365087425168</v>
      </c>
      <c r="BB100" s="2">
        <f t="shared" si="125"/>
        <v>52.971265497021072</v>
      </c>
      <c r="BC100" s="2">
        <f t="shared" si="125"/>
        <v>53.676170498675525</v>
      </c>
      <c r="BD100" s="2">
        <f t="shared" si="125"/>
        <v>54.130804251735462</v>
      </c>
      <c r="BE100" s="2">
        <f t="shared" si="125"/>
        <v>57.02511899852496</v>
      </c>
      <c r="BF100" s="2">
        <f t="shared" si="125"/>
        <v>57.221171556968812</v>
      </c>
      <c r="BG100" s="2">
        <f t="shared" si="125"/>
        <v>56.045603747222238</v>
      </c>
      <c r="BH100" s="2">
        <f t="shared" si="125"/>
        <v>54.792716564136938</v>
      </c>
      <c r="BI100" s="2">
        <f t="shared" si="125"/>
        <v>55.794238553059415</v>
      </c>
      <c r="BJ100" s="2">
        <f t="shared" si="125"/>
        <v>54.313487264989071</v>
      </c>
      <c r="BK100" s="2">
        <f t="shared" si="125"/>
        <v>54.765462098448268</v>
      </c>
      <c r="BL100" s="2">
        <f t="shared" si="125"/>
        <v>54.713747503999699</v>
      </c>
      <c r="BM100" s="2">
        <f t="shared" si="125"/>
        <v>53.185616491250251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72.192704016913297</v>
      </c>
      <c r="DL100" s="2">
        <f t="shared" si="134"/>
        <v>70.494682845798565</v>
      </c>
      <c r="DM100" s="2">
        <f t="shared" si="134"/>
        <v>69.003059196617329</v>
      </c>
      <c r="DN100" s="2">
        <f t="shared" si="134"/>
        <v>75.002411960132889</v>
      </c>
      <c r="DO100" s="2">
        <f t="shared" si="134"/>
        <v>77.096665262134366</v>
      </c>
      <c r="DP100" s="2">
        <f t="shared" si="134"/>
        <v>75.322550286922379</v>
      </c>
      <c r="DQ100" s="2">
        <f t="shared" si="134"/>
        <v>76.246765173000568</v>
      </c>
      <c r="DR100" s="2">
        <f t="shared" si="134"/>
        <v>75.484133797909422</v>
      </c>
      <c r="DS100" s="2">
        <f t="shared" si="134"/>
        <v>72.482737804878056</v>
      </c>
      <c r="DT100" s="2">
        <f t="shared" si="134"/>
        <v>74.994789791603765</v>
      </c>
      <c r="DU100" s="2">
        <f t="shared" si="134"/>
        <v>83.730290553306318</v>
      </c>
      <c r="DV100" s="2">
        <f t="shared" si="134"/>
        <v>70.992496264975358</v>
      </c>
      <c r="DW100" s="2">
        <f t="shared" si="134"/>
        <v>75.931836585365843</v>
      </c>
      <c r="DX100" s="2">
        <f t="shared" si="134"/>
        <v>71.434211948790889</v>
      </c>
      <c r="DY100" s="2">
        <f t="shared" si="134"/>
        <v>60.705096774193557</v>
      </c>
      <c r="EA100" s="2">
        <f t="shared" si="94"/>
        <v>49.376373630246881</v>
      </c>
      <c r="EB100" s="2">
        <f t="shared" si="94"/>
        <v>48.377796885139517</v>
      </c>
      <c r="EC100" s="2">
        <f t="shared" si="94"/>
        <v>49.218694542047324</v>
      </c>
      <c r="ED100" s="2">
        <f t="shared" si="94"/>
        <v>51.446420091443493</v>
      </c>
      <c r="EE100" s="2">
        <f t="shared" si="94"/>
        <v>51.944875293164714</v>
      </c>
      <c r="EF100" s="2">
        <f t="shared" si="94"/>
        <v>52.554000017177401</v>
      </c>
      <c r="EG100" s="2">
        <f t="shared" si="94"/>
        <v>55.625726028663905</v>
      </c>
      <c r="EH100" s="2">
        <f t="shared" si="94"/>
        <v>55.761768610674146</v>
      </c>
      <c r="EI100" s="2">
        <f t="shared" si="94"/>
        <v>54.786137485786753</v>
      </c>
      <c r="EJ100" s="2">
        <f t="shared" si="94"/>
        <v>53.408618172526644</v>
      </c>
      <c r="EK100" s="2">
        <f t="shared" si="94"/>
        <v>53.535506908207786</v>
      </c>
      <c r="EL100" s="2">
        <f t="shared" si="94"/>
        <v>53.152631969955401</v>
      </c>
      <c r="EM100" s="2">
        <f t="shared" si="135"/>
        <v>53.17954521375465</v>
      </c>
      <c r="EN100" s="2">
        <f t="shared" si="135"/>
        <v>53.233869987287648</v>
      </c>
      <c r="EO100" s="2">
        <f t="shared" si="135"/>
        <v>52.410458600701475</v>
      </c>
      <c r="EQ100" s="2">
        <f t="shared" si="136"/>
        <v>48.71669427592856</v>
      </c>
      <c r="ER100" s="2">
        <f t="shared" si="136"/>
        <v>48.367910821132369</v>
      </c>
      <c r="ES100" s="2">
        <f t="shared" si="136"/>
        <v>49.356131435911777</v>
      </c>
      <c r="ET100" s="2">
        <f t="shared" si="136"/>
        <v>50.87116185282013</v>
      </c>
      <c r="EU100" s="2">
        <f t="shared" si="136"/>
        <v>51.612279529208408</v>
      </c>
      <c r="EV100" s="2">
        <f t="shared" si="136"/>
        <v>52.946065571714087</v>
      </c>
      <c r="EW100" s="2">
        <f t="shared" si="136"/>
        <v>56.281563086468793</v>
      </c>
      <c r="EX100" s="2">
        <f t="shared" si="136"/>
        <v>56.124705734365833</v>
      </c>
      <c r="EY100" s="2">
        <f t="shared" si="136"/>
        <v>54.950687363934023</v>
      </c>
      <c r="EZ100" s="2">
        <f t="shared" si="136"/>
        <v>53.295659944890772</v>
      </c>
      <c r="FA100" s="2">
        <f t="shared" si="136"/>
        <v>53.560446364759329</v>
      </c>
      <c r="FB100" s="2">
        <f t="shared" si="136"/>
        <v>53.490399663754559</v>
      </c>
      <c r="FC100" s="2">
        <f t="shared" si="136"/>
        <v>52.35549471620012</v>
      </c>
      <c r="FD100" s="2">
        <f t="shared" si="136"/>
        <v>52.581199709463988</v>
      </c>
      <c r="FE100" s="2">
        <f t="shared" si="136"/>
        <v>52.248902684298045</v>
      </c>
      <c r="FG100" s="2">
        <f t="shared" si="137"/>
        <v>0.94155611013089646</v>
      </c>
      <c r="FH100" s="2">
        <f t="shared" si="137"/>
        <v>0.94390854231249877</v>
      </c>
      <c r="FI100" s="2">
        <f t="shared" si="137"/>
        <v>0.93956897084358804</v>
      </c>
      <c r="FJ100" s="2">
        <f t="shared" si="137"/>
        <v>0.93525335293287792</v>
      </c>
      <c r="FK100" s="2">
        <f t="shared" si="137"/>
        <v>0.93115755598634919</v>
      </c>
      <c r="FL100" s="2">
        <f t="shared" si="137"/>
        <v>0.93075883744920695</v>
      </c>
      <c r="FM100" s="2">
        <f t="shared" si="137"/>
        <v>0.93216203245089857</v>
      </c>
      <c r="FN100" s="2">
        <f t="shared" si="137"/>
        <v>0.92601285944090928</v>
      </c>
      <c r="FO100" s="2">
        <f t="shared" si="137"/>
        <v>0.9288349139757317</v>
      </c>
      <c r="FP100" s="2">
        <f t="shared" si="137"/>
        <v>0.93587784146767428</v>
      </c>
      <c r="FQ100" s="2">
        <f t="shared" si="137"/>
        <v>0.92519497826323549</v>
      </c>
      <c r="FR100" s="2">
        <f t="shared" si="137"/>
        <v>0.93493676860860353</v>
      </c>
      <c r="FS100" s="2">
        <f t="shared" si="137"/>
        <v>0.9302792643982023</v>
      </c>
      <c r="FT100" s="2">
        <f t="shared" si="137"/>
        <v>0.91867480885501607</v>
      </c>
      <c r="FU100" s="2">
        <f t="shared" si="137"/>
        <v>0.90654064814198942</v>
      </c>
      <c r="FW100" s="2">
        <f t="shared" si="127"/>
        <v>5.6382771950789633E-4</v>
      </c>
      <c r="FX100" s="2">
        <f t="shared" si="127"/>
        <v>6.587688850037812E-4</v>
      </c>
      <c r="FY100" s="2">
        <f t="shared" si="127"/>
        <v>5.8956583021866444E-4</v>
      </c>
      <c r="FZ100" s="2">
        <f t="shared" si="127"/>
        <v>5.6685196065494193E-4</v>
      </c>
      <c r="GA100" s="2">
        <f t="shared" si="127"/>
        <v>6.4789541671543451E-4</v>
      </c>
      <c r="GB100" s="2">
        <f t="shared" si="127"/>
        <v>7.2269619575193809E-4</v>
      </c>
      <c r="GC100" s="2">
        <f t="shared" si="127"/>
        <v>7.6785163753291833E-4</v>
      </c>
      <c r="GD100" s="2">
        <f t="shared" si="127"/>
        <v>5.5530563234327483E-4</v>
      </c>
      <c r="GE100" s="2">
        <f t="shared" si="127"/>
        <v>5.2371591653893232E-4</v>
      </c>
      <c r="GF100" s="2">
        <f t="shared" si="127"/>
        <v>4.7386591730761845E-4</v>
      </c>
      <c r="GG100" s="2">
        <f t="shared" si="127"/>
        <v>4.0890799329958865E-4</v>
      </c>
      <c r="GH100" s="2">
        <f t="shared" si="127"/>
        <v>4.0286983679456412E-4</v>
      </c>
      <c r="GI100" s="2">
        <f t="shared" si="127"/>
        <v>4.7279427984308741E-4</v>
      </c>
      <c r="GJ100" s="2">
        <f t="shared" si="127"/>
        <v>4.1180396964082849E-4</v>
      </c>
      <c r="GK100" s="2">
        <f t="shared" si="127"/>
        <v>3.3187916419709671E-4</v>
      </c>
      <c r="GM100" s="86">
        <f t="shared" si="128"/>
        <v>4.4642729799941943E-3</v>
      </c>
      <c r="GN100" s="86">
        <f t="shared" si="128"/>
        <v>3.6747722844257791E-3</v>
      </c>
      <c r="GO100" s="86">
        <f t="shared" si="128"/>
        <v>1.022219763596572E-3</v>
      </c>
      <c r="GP100" s="86">
        <f t="shared" si="128"/>
        <v>1.717210330502276E-4</v>
      </c>
      <c r="GQ100" s="86">
        <f t="shared" si="128"/>
        <v>3.2319782719071327E-5</v>
      </c>
      <c r="GR100" s="86">
        <f t="shared" si="128"/>
        <v>2.4326613681332023E-5</v>
      </c>
      <c r="GS100" s="86">
        <f t="shared" si="128"/>
        <v>7.5722809537645894E-5</v>
      </c>
      <c r="GT100" s="86">
        <f t="shared" si="128"/>
        <v>6.4381381710144523E-5</v>
      </c>
      <c r="GU100" s="86">
        <f t="shared" si="128"/>
        <v>2.7752514002603817E-4</v>
      </c>
      <c r="GV100" s="86">
        <f t="shared" si="128"/>
        <v>1.7266768780390014E-4</v>
      </c>
      <c r="GW100" s="86">
        <f t="shared" si="128"/>
        <v>6.4942208077731797E-4</v>
      </c>
      <c r="GX100" s="86">
        <f t="shared" si="128"/>
        <v>1.887913105343681E-3</v>
      </c>
      <c r="GY100" s="86">
        <f t="shared" si="128"/>
        <v>1.0495515186096044E-3</v>
      </c>
      <c r="GZ100" s="86">
        <f t="shared" si="128"/>
        <v>1.2668973980791141E-3</v>
      </c>
      <c r="HA100" s="86">
        <f t="shared" si="128"/>
        <v>6.0088606204291683E-4</v>
      </c>
      <c r="HC100" s="86">
        <f t="shared" si="73"/>
        <v>4.8308731881717221E-2</v>
      </c>
      <c r="HD100" s="86">
        <f t="shared" si="73"/>
        <v>5.0934377350913246E-2</v>
      </c>
      <c r="HE100" s="86">
        <f t="shared" si="73"/>
        <v>6.6728553971755103E-2</v>
      </c>
      <c r="HF100" s="86">
        <f t="shared" si="73"/>
        <v>4.7703847235281205E-2</v>
      </c>
      <c r="HG100" s="86">
        <f t="shared" si="87"/>
        <v>2.9583785355004354E-2</v>
      </c>
      <c r="HH100" s="86">
        <f t="shared" si="87"/>
        <v>4.4112486596754139E-2</v>
      </c>
      <c r="HI100" s="86">
        <f t="shared" ref="HI100:HQ128" si="138" xml:space="preserve"> _xlfn.NORM.DIST($B100, I$8, ABS(I$12), TRUE) * _xlfn.NORM.DIST(($B100 - I$8)*I$16, 0, ABS(I$12), TRUE) * 2</f>
        <v>4.9753274719033638E-2</v>
      </c>
      <c r="HJ100" s="86">
        <f t="shared" si="138"/>
        <v>4.1758766898348718E-2</v>
      </c>
      <c r="HK100" s="86">
        <f t="shared" si="138"/>
        <v>3.6153649534818526E-2</v>
      </c>
      <c r="HL100" s="86">
        <f t="shared" si="138"/>
        <v>4.3989370821832068E-2</v>
      </c>
      <c r="HM100" s="86">
        <f t="shared" si="138"/>
        <v>2.171883233694499E-2</v>
      </c>
      <c r="HN100" s="86">
        <f t="shared" si="138"/>
        <v>2.3710716906742268E-2</v>
      </c>
      <c r="HO100" s="86">
        <f t="shared" si="138"/>
        <v>2.7381211546326722E-2</v>
      </c>
      <c r="HP100" s="86">
        <f t="shared" si="138"/>
        <v>1.733843672568575E-2</v>
      </c>
      <c r="HQ100" s="86">
        <f t="shared" si="138"/>
        <v>9.3991184308660092E-3</v>
      </c>
      <c r="HS100" s="86">
        <f t="shared" si="129"/>
        <v>9.3473483130607277E-26</v>
      </c>
      <c r="HT100" s="86">
        <f t="shared" si="129"/>
        <v>3.4616328166571182E-23</v>
      </c>
      <c r="HU100" s="86">
        <f t="shared" si="129"/>
        <v>9.7277746636532255E-25</v>
      </c>
      <c r="HV100" s="86">
        <f t="shared" si="129"/>
        <v>3.1721182838690363E-29</v>
      </c>
      <c r="HW100" s="86">
        <f t="shared" si="129"/>
        <v>1.7814856261266476E-39</v>
      </c>
      <c r="HX100" s="86">
        <f t="shared" si="129"/>
        <v>9.4779717505561517E-31</v>
      </c>
      <c r="HY100" s="86">
        <f t="shared" si="129"/>
        <v>6.8766784709196391E-29</v>
      </c>
      <c r="HZ100" s="86">
        <f t="shared" si="129"/>
        <v>1.525608427174392E-33</v>
      </c>
      <c r="IA100" s="86">
        <f t="shared" si="129"/>
        <v>1.2634692553262285E-32</v>
      </c>
      <c r="IB100" s="86">
        <f t="shared" si="129"/>
        <v>1.4928149379679414E-30</v>
      </c>
      <c r="IC100" s="86">
        <f t="shared" si="129"/>
        <v>6.5774435092073592E-39</v>
      </c>
      <c r="ID100" s="86">
        <f t="shared" si="129"/>
        <v>7.8295962320621551E-35</v>
      </c>
      <c r="IE100" s="86">
        <f t="shared" si="129"/>
        <v>5.5352014361974496E-33</v>
      </c>
      <c r="IF100" s="86">
        <f t="shared" si="129"/>
        <v>3.2551363773248044E-24</v>
      </c>
      <c r="IG100" s="86">
        <f t="shared" si="129"/>
        <v>7.9517000511255643E-18</v>
      </c>
      <c r="II100" s="86">
        <f t="shared" si="130"/>
        <v>1.3449907840181853E-75</v>
      </c>
      <c r="IJ100" s="86">
        <f t="shared" si="130"/>
        <v>3.9756845428113791E-68</v>
      </c>
      <c r="IK100" s="86">
        <f t="shared" si="130"/>
        <v>6.6959525309822398E-75</v>
      </c>
      <c r="IL100" s="86">
        <f t="shared" si="130"/>
        <v>7.8001500885553091E-89</v>
      </c>
      <c r="IM100" s="86">
        <f t="shared" si="130"/>
        <v>3.9489553778281748E-121</v>
      </c>
      <c r="IN100" s="86">
        <f t="shared" si="130"/>
        <v>3.0848900351104709E-92</v>
      </c>
      <c r="IO100" s="86">
        <f t="shared" si="130"/>
        <v>2.73110710894513E-86</v>
      </c>
      <c r="IP100" s="86">
        <f t="shared" si="130"/>
        <v>8.1013419061256723E-102</v>
      </c>
      <c r="IQ100" s="86">
        <f t="shared" si="130"/>
        <v>7.6221066158007729E-98</v>
      </c>
      <c r="IR100" s="86">
        <f t="shared" si="130"/>
        <v>1.5770522644936925E-91</v>
      </c>
      <c r="IS100" s="86">
        <f t="shared" si="130"/>
        <v>2.293080250125596E-117</v>
      </c>
      <c r="IT100" s="86">
        <f t="shared" si="130"/>
        <v>1.6996813485672438E-103</v>
      </c>
      <c r="IU100" s="86">
        <f t="shared" si="130"/>
        <v>1.0021318162681142E-97</v>
      </c>
      <c r="IV100" s="86">
        <f t="shared" si="130"/>
        <v>6.0403516224380939E-110</v>
      </c>
      <c r="IW100" s="86">
        <f t="shared" si="130"/>
        <v>8.8440336015113941E-75</v>
      </c>
      <c r="IY100" s="86">
        <f t="shared" si="131"/>
        <v>5.2773004861711416E-2</v>
      </c>
      <c r="IZ100" s="86">
        <f t="shared" si="131"/>
        <v>5.4609149635339027E-2</v>
      </c>
      <c r="JA100" s="86">
        <f t="shared" si="131"/>
        <v>6.7750773735351669E-2</v>
      </c>
      <c r="JB100" s="86">
        <f t="shared" si="131"/>
        <v>4.7875568268331434E-2</v>
      </c>
      <c r="JC100" s="86">
        <f t="shared" si="131"/>
        <v>2.9616105137723427E-2</v>
      </c>
      <c r="JD100" s="86">
        <f t="shared" si="131"/>
        <v>4.4136813210435472E-2</v>
      </c>
      <c r="JE100" s="86">
        <f t="shared" si="131"/>
        <v>4.9828997528571284E-2</v>
      </c>
      <c r="JF100" s="86">
        <f t="shared" si="131"/>
        <v>4.1823148280058862E-2</v>
      </c>
      <c r="JG100" s="86">
        <f t="shared" si="131"/>
        <v>3.6431174674844566E-2</v>
      </c>
      <c r="JH100" s="86">
        <f t="shared" si="131"/>
        <v>4.4162038509635966E-2</v>
      </c>
      <c r="JI100" s="86">
        <f t="shared" si="131"/>
        <v>2.2368254417722309E-2</v>
      </c>
      <c r="JJ100" s="86">
        <f t="shared" si="131"/>
        <v>2.5598630012085948E-2</v>
      </c>
      <c r="JK100" s="86">
        <f t="shared" si="131"/>
        <v>2.8430763064936328E-2</v>
      </c>
      <c r="JL100" s="86">
        <f t="shared" si="131"/>
        <v>1.8605334123764864E-2</v>
      </c>
      <c r="JM100" s="86">
        <f t="shared" si="131"/>
        <v>1.0000004492908934E-2</v>
      </c>
    </row>
    <row r="101" spans="2:273" x14ac:dyDescent="0.25">
      <c r="B101" s="2">
        <v>74</v>
      </c>
      <c r="C101" s="37">
        <v>74.048000000000002</v>
      </c>
      <c r="D101" s="37">
        <v>74.19</v>
      </c>
      <c r="E101" s="37">
        <v>73.921000000000006</v>
      </c>
      <c r="F101" s="37">
        <v>75.048000000000002</v>
      </c>
      <c r="G101" s="37">
        <v>72.888999999999996</v>
      </c>
      <c r="H101" s="37">
        <v>72.983999999999995</v>
      </c>
      <c r="I101" s="37">
        <v>84.793999999999997</v>
      </c>
      <c r="J101" s="37">
        <v>76.238</v>
      </c>
      <c r="K101" s="37">
        <v>73.936999999999998</v>
      </c>
      <c r="L101" s="37">
        <v>74.254000000000005</v>
      </c>
      <c r="M101" s="37">
        <v>69.412999999999997</v>
      </c>
      <c r="N101" s="37">
        <v>70.650999999999996</v>
      </c>
      <c r="O101" s="37">
        <v>65.048000000000002</v>
      </c>
      <c r="P101" s="37">
        <v>61.258000000000003</v>
      </c>
      <c r="Q101" s="37">
        <v>56.194000000000003</v>
      </c>
      <c r="S101" s="4">
        <f t="shared" si="132"/>
        <v>76.28297011677661</v>
      </c>
      <c r="T101" s="4">
        <f t="shared" si="132"/>
        <v>76.224482058612892</v>
      </c>
      <c r="U101" s="4">
        <f t="shared" si="132"/>
        <v>84.693640975966289</v>
      </c>
      <c r="V101" s="4">
        <f t="shared" si="132"/>
        <v>79.712619663002869</v>
      </c>
      <c r="W101" s="4">
        <f t="shared" si="132"/>
        <v>74.878519085474892</v>
      </c>
      <c r="X101" s="4">
        <f t="shared" si="132"/>
        <v>78.952090091801054</v>
      </c>
      <c r="Y101" s="4">
        <f t="shared" si="132"/>
        <v>85.617649434487944</v>
      </c>
      <c r="Z101" s="4">
        <f t="shared" si="132"/>
        <v>80.27341861040783</v>
      </c>
      <c r="AA101" s="4">
        <f t="shared" si="132"/>
        <v>76.546791209822644</v>
      </c>
      <c r="AB101" s="4">
        <f t="shared" si="132"/>
        <v>77.371617089112647</v>
      </c>
      <c r="AC101" s="4">
        <f t="shared" si="132"/>
        <v>69.343698704604094</v>
      </c>
      <c r="AD101" s="4">
        <f t="shared" si="132"/>
        <v>69.769353674972933</v>
      </c>
      <c r="AE101" s="4">
        <f t="shared" si="132"/>
        <v>71.67473741460897</v>
      </c>
      <c r="AF101" s="4">
        <f t="shared" si="132"/>
        <v>65.311613669719705</v>
      </c>
      <c r="AG101" s="4">
        <f t="shared" si="132"/>
        <v>57.957620378699865</v>
      </c>
      <c r="AI101" s="4">
        <f t="shared" si="133"/>
        <v>-2.2349701167766085</v>
      </c>
      <c r="AJ101" s="4">
        <f t="shared" si="133"/>
        <v>-2.0344820586128947</v>
      </c>
      <c r="AK101" s="4">
        <f t="shared" si="133"/>
        <v>-10.772640975966283</v>
      </c>
      <c r="AL101" s="4">
        <f t="shared" si="133"/>
        <v>-4.6646196630028669</v>
      </c>
      <c r="AM101" s="4">
        <f t="shared" si="133"/>
        <v>-1.9895190854748961</v>
      </c>
      <c r="AN101" s="4">
        <f t="shared" si="133"/>
        <v>-5.9680900918010593</v>
      </c>
      <c r="AO101" s="4">
        <f t="shared" si="133"/>
        <v>-0.82364943448794747</v>
      </c>
      <c r="AP101" s="4">
        <f t="shared" si="133"/>
        <v>-4.0354186104078309</v>
      </c>
      <c r="AQ101" s="4">
        <f t="shared" si="133"/>
        <v>-2.6097912098226459</v>
      </c>
      <c r="AR101" s="4">
        <f t="shared" si="133"/>
        <v>-3.1176170891126418</v>
      </c>
      <c r="AS101" s="4">
        <f t="shared" si="133"/>
        <v>6.9301295395902685E-2</v>
      </c>
      <c r="AT101" s="4">
        <f t="shared" si="133"/>
        <v>0.88164632502706297</v>
      </c>
      <c r="AU101" s="4">
        <f t="shared" si="133"/>
        <v>-6.6267374146089679</v>
      </c>
      <c r="AV101" s="4">
        <f t="shared" si="133"/>
        <v>-4.0536136697197023</v>
      </c>
      <c r="AW101" s="4">
        <f t="shared" si="133"/>
        <v>-1.7636203786998621</v>
      </c>
      <c r="AY101" s="2">
        <f t="shared" si="125"/>
        <v>50.500870422547266</v>
      </c>
      <c r="AZ101" s="2">
        <f t="shared" si="125"/>
        <v>49.415127091641146</v>
      </c>
      <c r="BA101" s="2">
        <f t="shared" si="125"/>
        <v>50.210609275506833</v>
      </c>
      <c r="BB101" s="2">
        <f t="shared" si="125"/>
        <v>52.719213508216868</v>
      </c>
      <c r="BC101" s="2">
        <f t="shared" si="125"/>
        <v>53.414473744425472</v>
      </c>
      <c r="BD101" s="2">
        <f t="shared" si="125"/>
        <v>53.906840732530007</v>
      </c>
      <c r="BE101" s="2">
        <f t="shared" si="125"/>
        <v>56.807204767260366</v>
      </c>
      <c r="BF101" s="2">
        <f t="shared" si="125"/>
        <v>56.998186193698899</v>
      </c>
      <c r="BG101" s="2">
        <f t="shared" si="125"/>
        <v>55.836065131941453</v>
      </c>
      <c r="BH101" s="2">
        <f t="shared" si="125"/>
        <v>54.564962430861165</v>
      </c>
      <c r="BI101" s="2">
        <f t="shared" si="125"/>
        <v>55.515229829149376</v>
      </c>
      <c r="BJ101" s="2">
        <f t="shared" si="125"/>
        <v>54.108772726636097</v>
      </c>
      <c r="BK101" s="2">
        <f t="shared" si="125"/>
        <v>54.502556916164096</v>
      </c>
      <c r="BL101" s="2">
        <f t="shared" si="125"/>
        <v>54.48041326761885</v>
      </c>
      <c r="BM101" s="2">
        <f t="shared" si="125"/>
        <v>53.035021437275454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72.447248414376304</v>
      </c>
      <c r="DL101" s="2">
        <f t="shared" si="134"/>
        <v>70.690283607487245</v>
      </c>
      <c r="DM101" s="2">
        <f t="shared" si="134"/>
        <v>69.1815200845666</v>
      </c>
      <c r="DN101" s="2">
        <f t="shared" si="134"/>
        <v>75.28375747508305</v>
      </c>
      <c r="DO101" s="2">
        <f t="shared" si="134"/>
        <v>77.390203954298698</v>
      </c>
      <c r="DP101" s="2">
        <f t="shared" si="134"/>
        <v>75.553718967079433</v>
      </c>
      <c r="DQ101" s="2">
        <f t="shared" si="134"/>
        <v>76.434224455068474</v>
      </c>
      <c r="DR101" s="2">
        <f t="shared" si="134"/>
        <v>75.652642682926839</v>
      </c>
      <c r="DS101" s="2">
        <f t="shared" si="134"/>
        <v>72.640834494773529</v>
      </c>
      <c r="DT101" s="2">
        <f t="shared" si="134"/>
        <v>75.210490184234388</v>
      </c>
      <c r="DU101" s="2">
        <f t="shared" si="134"/>
        <v>84.141312010796199</v>
      </c>
      <c r="DV101" s="2">
        <f t="shared" si="134"/>
        <v>71.1726427061311</v>
      </c>
      <c r="DW101" s="2">
        <f t="shared" si="134"/>
        <v>76.212588850174214</v>
      </c>
      <c r="DX101" s="2">
        <f t="shared" si="134"/>
        <v>71.683570412517781</v>
      </c>
      <c r="DY101" s="2">
        <f t="shared" si="134"/>
        <v>60.787483870967748</v>
      </c>
      <c r="EA101" s="2">
        <f t="shared" si="94"/>
        <v>49.258906049271651</v>
      </c>
      <c r="EB101" s="2">
        <f t="shared" si="94"/>
        <v>48.262107397793642</v>
      </c>
      <c r="EC101" s="2">
        <f t="shared" si="94"/>
        <v>49.097712071523389</v>
      </c>
      <c r="ED101" s="2">
        <f t="shared" si="94"/>
        <v>51.294912161985621</v>
      </c>
      <c r="EE101" s="2">
        <f t="shared" si="94"/>
        <v>51.798110515811054</v>
      </c>
      <c r="EF101" s="2">
        <f t="shared" si="94"/>
        <v>52.43785447299711</v>
      </c>
      <c r="EG101" s="2">
        <f t="shared" si="94"/>
        <v>55.503958668515963</v>
      </c>
      <c r="EH101" s="2">
        <f t="shared" si="94"/>
        <v>55.638635161690253</v>
      </c>
      <c r="EI101" s="2">
        <f t="shared" si="94"/>
        <v>54.661715541087204</v>
      </c>
      <c r="EJ101" s="2">
        <f t="shared" si="94"/>
        <v>53.274948251882279</v>
      </c>
      <c r="EK101" s="2">
        <f t="shared" si="94"/>
        <v>53.40435807817267</v>
      </c>
      <c r="EL101" s="2">
        <f t="shared" si="94"/>
        <v>53.025611986683295</v>
      </c>
      <c r="EM101" s="2">
        <f t="shared" si="135"/>
        <v>53.019086617100378</v>
      </c>
      <c r="EN101" s="2">
        <f t="shared" si="135"/>
        <v>53.091822315959782</v>
      </c>
      <c r="EO101" s="2">
        <f t="shared" si="135"/>
        <v>52.306172473649916</v>
      </c>
      <c r="EQ101" s="2">
        <f t="shared" si="136"/>
        <v>48.61685761251676</v>
      </c>
      <c r="ER101" s="2">
        <f t="shared" si="136"/>
        <v>48.252174993149424</v>
      </c>
      <c r="ES101" s="2">
        <f t="shared" si="136"/>
        <v>49.230806861629944</v>
      </c>
      <c r="ET101" s="2">
        <f t="shared" si="136"/>
        <v>50.735533259634984</v>
      </c>
      <c r="EU101" s="2">
        <f t="shared" si="136"/>
        <v>51.474184449236454</v>
      </c>
      <c r="EV101" s="2">
        <f t="shared" si="136"/>
        <v>52.818691065248828</v>
      </c>
      <c r="EW101" s="2">
        <f t="shared" si="136"/>
        <v>56.141116447930131</v>
      </c>
      <c r="EX101" s="2">
        <f t="shared" si="136"/>
        <v>55.991751831422093</v>
      </c>
      <c r="EY101" s="2">
        <f t="shared" si="136"/>
        <v>54.821914337602394</v>
      </c>
      <c r="EZ101" s="2">
        <f t="shared" si="136"/>
        <v>53.164777963240383</v>
      </c>
      <c r="FA101" s="2">
        <f t="shared" si="136"/>
        <v>53.429069875810633</v>
      </c>
      <c r="FB101" s="2">
        <f t="shared" si="136"/>
        <v>53.354700020462701</v>
      </c>
      <c r="FC101" s="2">
        <f t="shared" si="136"/>
        <v>52.215759939300654</v>
      </c>
      <c r="FD101" s="2">
        <f t="shared" si="136"/>
        <v>52.455448378786336</v>
      </c>
      <c r="FE101" s="2">
        <f t="shared" si="136"/>
        <v>52.147605352759527</v>
      </c>
      <c r="FG101" s="2">
        <f t="shared" si="137"/>
        <v>0.94642302315574445</v>
      </c>
      <c r="FH101" s="2">
        <f t="shared" si="137"/>
        <v>0.94859025285682741</v>
      </c>
      <c r="FI101" s="2">
        <f t="shared" si="137"/>
        <v>0.94459162477806546</v>
      </c>
      <c r="FJ101" s="2">
        <f t="shared" si="137"/>
        <v>0.94061202256953003</v>
      </c>
      <c r="FK101" s="2">
        <f t="shared" si="137"/>
        <v>0.9368323136116129</v>
      </c>
      <c r="FL101" s="2">
        <f t="shared" si="137"/>
        <v>0.93646421927330081</v>
      </c>
      <c r="FM101" s="2">
        <f t="shared" si="137"/>
        <v>0.93775952451465672</v>
      </c>
      <c r="FN101" s="2">
        <f t="shared" si="137"/>
        <v>0.93208076712153876</v>
      </c>
      <c r="FO101" s="2">
        <f t="shared" si="137"/>
        <v>0.93468770046651717</v>
      </c>
      <c r="FP101" s="2">
        <f t="shared" si="137"/>
        <v>0.94118807627270951</v>
      </c>
      <c r="FQ101" s="2">
        <f t="shared" si="137"/>
        <v>0.9313249882766057</v>
      </c>
      <c r="FR101" s="2">
        <f t="shared" si="137"/>
        <v>0.94031996795183637</v>
      </c>
      <c r="FS101" s="2">
        <f t="shared" si="137"/>
        <v>0.93602144615201122</v>
      </c>
      <c r="FT101" s="2">
        <f t="shared" si="137"/>
        <v>0.92529598198370977</v>
      </c>
      <c r="FU101" s="2">
        <f t="shared" si="137"/>
        <v>0.91405731614699637</v>
      </c>
      <c r="FW101" s="2">
        <f t="shared" si="127"/>
        <v>6.1819117302603711E-4</v>
      </c>
      <c r="FX101" s="2">
        <f t="shared" si="127"/>
        <v>7.2227981288624957E-4</v>
      </c>
      <c r="FY101" s="2">
        <f t="shared" si="127"/>
        <v>6.4640931010407591E-4</v>
      </c>
      <c r="FZ101" s="2">
        <f t="shared" si="127"/>
        <v>6.2150682580270158E-4</v>
      </c>
      <c r="GA101" s="2">
        <f t="shared" si="127"/>
        <v>7.1035879485753007E-4</v>
      </c>
      <c r="GB101" s="2">
        <f t="shared" si="127"/>
        <v>7.9236537385728666E-4</v>
      </c>
      <c r="GC101" s="2">
        <f t="shared" si="127"/>
        <v>8.4187021189027669E-4</v>
      </c>
      <c r="GD101" s="2">
        <f t="shared" si="127"/>
        <v>6.0884789910329109E-4</v>
      </c>
      <c r="GE101" s="2">
        <f t="shared" si="127"/>
        <v>5.7421407004791894E-4</v>
      </c>
      <c r="GF101" s="2">
        <f t="shared" si="127"/>
        <v>5.1955989312484421E-4</v>
      </c>
      <c r="GG101" s="2">
        <f t="shared" si="127"/>
        <v>4.4834101151241726E-4</v>
      </c>
      <c r="GH101" s="2">
        <f t="shared" si="127"/>
        <v>4.4172082305552661E-4</v>
      </c>
      <c r="GI101" s="2">
        <f t="shared" si="127"/>
        <v>5.183849733211215E-4</v>
      </c>
      <c r="GJ101" s="2">
        <f t="shared" si="127"/>
        <v>4.5151613501330675E-4</v>
      </c>
      <c r="GK101" s="2">
        <f t="shared" si="127"/>
        <v>3.6388661597326746E-4</v>
      </c>
      <c r="GM101" s="86">
        <f t="shared" si="128"/>
        <v>1.5509372647156587E-3</v>
      </c>
      <c r="GN101" s="86">
        <f t="shared" si="128"/>
        <v>1.1977675909004993E-3</v>
      </c>
      <c r="GO101" s="86">
        <f t="shared" si="128"/>
        <v>2.5764292024198958E-4</v>
      </c>
      <c r="GP101" s="86">
        <f t="shared" si="128"/>
        <v>3.1566773071164974E-5</v>
      </c>
      <c r="GQ101" s="86">
        <f t="shared" si="128"/>
        <v>3.9625189427404483E-6</v>
      </c>
      <c r="GR101" s="86">
        <f t="shared" si="128"/>
        <v>2.6823456177624795E-6</v>
      </c>
      <c r="GS101" s="86">
        <f t="shared" si="128"/>
        <v>1.0777294970267293E-5</v>
      </c>
      <c r="GT101" s="86">
        <f t="shared" si="128"/>
        <v>9.1928056653774125E-6</v>
      </c>
      <c r="GU101" s="86">
        <f t="shared" si="128"/>
        <v>5.4147100672472029E-5</v>
      </c>
      <c r="GV101" s="86">
        <f t="shared" si="128"/>
        <v>3.2751112889059536E-5</v>
      </c>
      <c r="GW101" s="86">
        <f t="shared" si="128"/>
        <v>1.6555601041619235E-4</v>
      </c>
      <c r="GX101" s="86">
        <f t="shared" si="128"/>
        <v>4.8587327093552792E-4</v>
      </c>
      <c r="GY101" s="86">
        <f t="shared" si="128"/>
        <v>2.9087053668029459E-4</v>
      </c>
      <c r="GZ101" s="86">
        <f t="shared" si="128"/>
        <v>3.7424234826220418E-4</v>
      </c>
      <c r="HA101" s="86">
        <f t="shared" si="128"/>
        <v>1.6366443866311118E-4</v>
      </c>
      <c r="HC101" s="86">
        <f t="shared" si="73"/>
        <v>6.5552094297324781E-2</v>
      </c>
      <c r="HD101" s="86">
        <f t="shared" si="73"/>
        <v>6.8287282549630804E-2</v>
      </c>
      <c r="HE101" s="86">
        <f t="shared" si="73"/>
        <v>8.9099966354512353E-2</v>
      </c>
      <c r="HF101" s="86">
        <f t="shared" si="73"/>
        <v>6.6467010146942715E-2</v>
      </c>
      <c r="HG101" s="86">
        <f t="shared" si="73"/>
        <v>4.5175225549571409E-2</v>
      </c>
      <c r="HH101" s="86">
        <f t="shared" si="73"/>
        <v>6.2812026352525377E-2</v>
      </c>
      <c r="HI101" s="86">
        <f t="shared" si="138"/>
        <v>6.976434588709543E-2</v>
      </c>
      <c r="HJ101" s="86">
        <f t="shared" si="138"/>
        <v>5.9948598457693784E-2</v>
      </c>
      <c r="HK101" s="86">
        <f t="shared" si="138"/>
        <v>5.180676646414821E-2</v>
      </c>
      <c r="HL101" s="86">
        <f t="shared" si="138"/>
        <v>6.1390561452522543E-2</v>
      </c>
      <c r="HM101" s="86">
        <f t="shared" si="138"/>
        <v>3.2726516824597152E-2</v>
      </c>
      <c r="HN101" s="86">
        <f t="shared" si="138"/>
        <v>3.4673209365689212E-2</v>
      </c>
      <c r="HO101" s="86">
        <f t="shared" si="138"/>
        <v>3.9620498476307366E-2</v>
      </c>
      <c r="HP101" s="86">
        <f t="shared" si="138"/>
        <v>2.6567477090060725E-2</v>
      </c>
      <c r="HQ101" s="86">
        <f t="shared" si="138"/>
        <v>1.585777108558303E-2</v>
      </c>
      <c r="HS101" s="86">
        <f t="shared" si="129"/>
        <v>7.8543364414588287E-25</v>
      </c>
      <c r="HT101" s="86">
        <f t="shared" si="129"/>
        <v>2.4320765124100683E-22</v>
      </c>
      <c r="HU101" s="86">
        <f t="shared" si="129"/>
        <v>7.834430094015652E-24</v>
      </c>
      <c r="HV101" s="86">
        <f t="shared" si="129"/>
        <v>3.7546854058961899E-28</v>
      </c>
      <c r="HW101" s="86">
        <f t="shared" si="129"/>
        <v>5.580007965255765E-38</v>
      </c>
      <c r="HX101" s="86">
        <f t="shared" si="129"/>
        <v>1.3728097833726536E-29</v>
      </c>
      <c r="HY101" s="86">
        <f t="shared" si="129"/>
        <v>8.5619189765268905E-28</v>
      </c>
      <c r="HZ101" s="86">
        <f t="shared" si="129"/>
        <v>2.6080041958947497E-32</v>
      </c>
      <c r="IA101" s="86">
        <f t="shared" si="129"/>
        <v>1.9198798199001994E-31</v>
      </c>
      <c r="IB101" s="86">
        <f t="shared" si="129"/>
        <v>1.8343744657391494E-29</v>
      </c>
      <c r="IC101" s="86">
        <f t="shared" si="129"/>
        <v>1.5624336033148141E-37</v>
      </c>
      <c r="ID101" s="86">
        <f t="shared" si="129"/>
        <v>1.2884080315104319E-33</v>
      </c>
      <c r="IE101" s="86">
        <f t="shared" si="129"/>
        <v>8.2258943875240331E-32</v>
      </c>
      <c r="IF101" s="86">
        <f t="shared" si="129"/>
        <v>2.1265885090099895E-23</v>
      </c>
      <c r="IG101" s="86">
        <f t="shared" si="129"/>
        <v>2.935334290649833E-17</v>
      </c>
      <c r="II101" s="86">
        <f t="shared" si="130"/>
        <v>8.5724675030996798E-74</v>
      </c>
      <c r="IJ101" s="86">
        <f t="shared" si="130"/>
        <v>1.8021397714442047E-66</v>
      </c>
      <c r="IK101" s="86">
        <f t="shared" si="130"/>
        <v>4.2058882970474471E-73</v>
      </c>
      <c r="IL101" s="86">
        <f t="shared" si="130"/>
        <v>1.0497657078658447E-86</v>
      </c>
      <c r="IM101" s="86">
        <f t="shared" si="130"/>
        <v>3.6948854573727237E-118</v>
      </c>
      <c r="IN101" s="86">
        <f t="shared" si="130"/>
        <v>5.959916810509222E-90</v>
      </c>
      <c r="IO101" s="86">
        <f t="shared" si="130"/>
        <v>3.891705149110748E-84</v>
      </c>
      <c r="IP101" s="86">
        <f t="shared" si="130"/>
        <v>2.2290690265192252E-99</v>
      </c>
      <c r="IQ101" s="86">
        <f t="shared" si="130"/>
        <v>1.6096796521261636E-95</v>
      </c>
      <c r="IR101" s="86">
        <f t="shared" si="130"/>
        <v>2.1956682860501788E-89</v>
      </c>
      <c r="IS101" s="86">
        <f t="shared" si="130"/>
        <v>1.1722638051094019E-114</v>
      </c>
      <c r="IT101" s="86">
        <f t="shared" si="130"/>
        <v>4.069618270171684E-101</v>
      </c>
      <c r="IU101" s="86">
        <f t="shared" si="130"/>
        <v>1.9582479545148099E-95</v>
      </c>
      <c r="IV101" s="86">
        <f t="shared" si="130"/>
        <v>2.0802207491905509E-107</v>
      </c>
      <c r="IW101" s="86">
        <f t="shared" si="130"/>
        <v>4.1081371232827718E-73</v>
      </c>
      <c r="IY101" s="86">
        <f t="shared" si="131"/>
        <v>6.7103031562040436E-2</v>
      </c>
      <c r="IZ101" s="86">
        <f t="shared" si="131"/>
        <v>6.9485050140531301E-2</v>
      </c>
      <c r="JA101" s="86">
        <f t="shared" si="131"/>
        <v>8.9357609274754349E-2</v>
      </c>
      <c r="JB101" s="86">
        <f t="shared" si="131"/>
        <v>6.6498576920013874E-2</v>
      </c>
      <c r="JC101" s="86">
        <f t="shared" si="131"/>
        <v>4.5179188068514148E-2</v>
      </c>
      <c r="JD101" s="86">
        <f t="shared" si="131"/>
        <v>6.2814708698143137E-2</v>
      </c>
      <c r="JE101" s="86">
        <f t="shared" si="131"/>
        <v>6.9775123182065704E-2</v>
      </c>
      <c r="JF101" s="86">
        <f t="shared" si="131"/>
        <v>5.9957791263359164E-2</v>
      </c>
      <c r="JG101" s="86">
        <f t="shared" si="131"/>
        <v>5.1860913564820685E-2</v>
      </c>
      <c r="JH101" s="86">
        <f t="shared" si="131"/>
        <v>6.14233125654116E-2</v>
      </c>
      <c r="JI101" s="86">
        <f t="shared" si="131"/>
        <v>3.2892072835013345E-2</v>
      </c>
      <c r="JJ101" s="86">
        <f t="shared" si="131"/>
        <v>3.515908263662474E-2</v>
      </c>
      <c r="JK101" s="86">
        <f t="shared" si="131"/>
        <v>3.9911369012987662E-2</v>
      </c>
      <c r="JL101" s="86">
        <f t="shared" si="131"/>
        <v>2.6941719438322929E-2</v>
      </c>
      <c r="JM101" s="86">
        <f t="shared" si="131"/>
        <v>1.6021435524246168E-2</v>
      </c>
    </row>
    <row r="102" spans="2:273" x14ac:dyDescent="0.25">
      <c r="B102" s="2">
        <v>75</v>
      </c>
      <c r="C102" s="37">
        <v>82.27</v>
      </c>
      <c r="D102" s="37">
        <v>80.238</v>
      </c>
      <c r="E102" s="37">
        <v>83.778000000000006</v>
      </c>
      <c r="F102" s="37">
        <v>84.697999999999993</v>
      </c>
      <c r="G102" s="37">
        <v>84.555999999999997</v>
      </c>
      <c r="H102" s="37">
        <v>84.951999999999998</v>
      </c>
      <c r="I102" s="37">
        <v>93.524000000000001</v>
      </c>
      <c r="J102" s="37">
        <v>85.381</v>
      </c>
      <c r="K102" s="37">
        <v>82.19</v>
      </c>
      <c r="L102" s="37">
        <v>83.063000000000002</v>
      </c>
      <c r="M102" s="37">
        <v>73.793999999999997</v>
      </c>
      <c r="N102" s="37">
        <v>72.429000000000002</v>
      </c>
      <c r="O102" s="37">
        <v>73.316999999999993</v>
      </c>
      <c r="P102" s="37">
        <v>66.016000000000005</v>
      </c>
      <c r="Q102" s="37">
        <v>56.677</v>
      </c>
      <c r="S102" s="4">
        <f t="shared" si="132"/>
        <v>82.848564480266646</v>
      </c>
      <c r="T102" s="4">
        <f t="shared" si="132"/>
        <v>82.761447207459042</v>
      </c>
      <c r="U102" s="4">
        <f t="shared" si="132"/>
        <v>92.867641029903297</v>
      </c>
      <c r="V102" s="4">
        <f t="shared" si="132"/>
        <v>87.310051068581586</v>
      </c>
      <c r="W102" s="4">
        <f t="shared" si="132"/>
        <v>83.039056441062542</v>
      </c>
      <c r="X102" s="4">
        <f t="shared" si="132"/>
        <v>86.566507024361925</v>
      </c>
      <c r="Y102" s="4">
        <f t="shared" si="132"/>
        <v>93.903599947444519</v>
      </c>
      <c r="Z102" s="4">
        <f t="shared" si="132"/>
        <v>87.54988373575604</v>
      </c>
      <c r="AA102" s="4">
        <f t="shared" si="132"/>
        <v>83.066335838724413</v>
      </c>
      <c r="AB102" s="4">
        <f t="shared" si="132"/>
        <v>83.865737382989124</v>
      </c>
      <c r="AC102" s="4">
        <f t="shared" si="132"/>
        <v>74.44292864722685</v>
      </c>
      <c r="AD102" s="4">
        <f t="shared" si="132"/>
        <v>75.111195213415556</v>
      </c>
      <c r="AE102" s="4">
        <f t="shared" si="132"/>
        <v>77.276608421691009</v>
      </c>
      <c r="AF102" s="4">
        <f t="shared" si="132"/>
        <v>69.536346771599668</v>
      </c>
      <c r="AG102" s="4">
        <f t="shared" si="132"/>
        <v>60.44436911639329</v>
      </c>
      <c r="AI102" s="4">
        <f t="shared" si="133"/>
        <v>-0.57856448026664964</v>
      </c>
      <c r="AJ102" s="4">
        <f t="shared" si="133"/>
        <v>-2.5234472074590428</v>
      </c>
      <c r="AK102" s="4">
        <f t="shared" si="133"/>
        <v>-9.0896410299032908</v>
      </c>
      <c r="AL102" s="4">
        <f t="shared" si="133"/>
        <v>-2.612051068581593</v>
      </c>
      <c r="AM102" s="4">
        <f t="shared" si="133"/>
        <v>1.5169435589374558</v>
      </c>
      <c r="AN102" s="4">
        <f t="shared" si="133"/>
        <v>-1.6145070243619273</v>
      </c>
      <c r="AO102" s="4">
        <f t="shared" si="133"/>
        <v>-0.37959994744451819</v>
      </c>
      <c r="AP102" s="4">
        <f t="shared" si="133"/>
        <v>-2.1688837357560402</v>
      </c>
      <c r="AQ102" s="4">
        <f t="shared" si="133"/>
        <v>-0.87633583872441534</v>
      </c>
      <c r="AR102" s="4">
        <f t="shared" si="133"/>
        <v>-0.80273738298912178</v>
      </c>
      <c r="AS102" s="4">
        <f t="shared" si="133"/>
        <v>-0.64892864722685317</v>
      </c>
      <c r="AT102" s="4">
        <f t="shared" si="133"/>
        <v>-2.6821952134155538</v>
      </c>
      <c r="AU102" s="4">
        <f t="shared" si="133"/>
        <v>-3.9596084216910157</v>
      </c>
      <c r="AV102" s="4">
        <f t="shared" si="133"/>
        <v>-3.5203467715996624</v>
      </c>
      <c r="AW102" s="4">
        <f t="shared" si="133"/>
        <v>-3.7673691163932901</v>
      </c>
      <c r="AY102" s="2">
        <f t="shared" si="125"/>
        <v>50.297692539264887</v>
      </c>
      <c r="AZ102" s="2">
        <f t="shared" si="125"/>
        <v>49.217422968770364</v>
      </c>
      <c r="BA102" s="2">
        <f t="shared" si="125"/>
        <v>50.011894817936046</v>
      </c>
      <c r="BB102" s="2">
        <f t="shared" si="125"/>
        <v>52.472721908949588</v>
      </c>
      <c r="BC102" s="2">
        <f t="shared" si="125"/>
        <v>53.159198678939546</v>
      </c>
      <c r="BD102" s="2">
        <f t="shared" si="125"/>
        <v>53.689254855038669</v>
      </c>
      <c r="BE102" s="2">
        <f t="shared" si="125"/>
        <v>56.59503949548467</v>
      </c>
      <c r="BF102" s="2">
        <f t="shared" si="125"/>
        <v>56.781087271504006</v>
      </c>
      <c r="BG102" s="2">
        <f t="shared" si="125"/>
        <v>55.631443013200006</v>
      </c>
      <c r="BH102" s="2">
        <f t="shared" si="125"/>
        <v>54.342733111306096</v>
      </c>
      <c r="BI102" s="2">
        <f t="shared" si="125"/>
        <v>55.244216546425641</v>
      </c>
      <c r="BJ102" s="2">
        <f t="shared" si="125"/>
        <v>53.908490012032118</v>
      </c>
      <c r="BK102" s="2">
        <f t="shared" si="125"/>
        <v>54.245055554275673</v>
      </c>
      <c r="BL102" s="2">
        <f t="shared" si="125"/>
        <v>54.251364116463044</v>
      </c>
      <c r="BM102" s="2">
        <f t="shared" si="125"/>
        <v>52.886403427271873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72.701792811839312</v>
      </c>
      <c r="DL102" s="2">
        <f t="shared" si="134"/>
        <v>70.885884369175926</v>
      </c>
      <c r="DM102" s="2">
        <f t="shared" si="134"/>
        <v>69.359980972515856</v>
      </c>
      <c r="DN102" s="2">
        <f t="shared" si="134"/>
        <v>75.565102990033225</v>
      </c>
      <c r="DO102" s="2">
        <f t="shared" si="134"/>
        <v>77.683742646463031</v>
      </c>
      <c r="DP102" s="2">
        <f t="shared" si="134"/>
        <v>75.784887647236488</v>
      </c>
      <c r="DQ102" s="2">
        <f t="shared" si="134"/>
        <v>76.621683737136379</v>
      </c>
      <c r="DR102" s="2">
        <f t="shared" si="134"/>
        <v>75.821151567944256</v>
      </c>
      <c r="DS102" s="2">
        <f t="shared" si="134"/>
        <v>72.798931184669001</v>
      </c>
      <c r="DT102" s="2">
        <f t="shared" si="134"/>
        <v>75.426190576865011</v>
      </c>
      <c r="DU102" s="2">
        <f t="shared" si="134"/>
        <v>84.552333468286079</v>
      </c>
      <c r="DV102" s="2">
        <f t="shared" si="134"/>
        <v>71.352789147286842</v>
      </c>
      <c r="DW102" s="2">
        <f t="shared" si="134"/>
        <v>76.49334111498257</v>
      </c>
      <c r="DX102" s="2">
        <f t="shared" si="134"/>
        <v>71.932928876244659</v>
      </c>
      <c r="DY102" s="2">
        <f t="shared" si="134"/>
        <v>60.869870967741946</v>
      </c>
      <c r="EA102" s="2">
        <f t="shared" si="94"/>
        <v>49.141438468296428</v>
      </c>
      <c r="EB102" s="2">
        <f t="shared" si="94"/>
        <v>48.146417910447759</v>
      </c>
      <c r="EC102" s="2">
        <f t="shared" si="94"/>
        <v>48.976729600999455</v>
      </c>
      <c r="ED102" s="2">
        <f t="shared" si="94"/>
        <v>51.14340423252775</v>
      </c>
      <c r="EE102" s="2">
        <f t="shared" si="94"/>
        <v>51.651345738457401</v>
      </c>
      <c r="EF102" s="2">
        <f t="shared" si="94"/>
        <v>52.321708928816818</v>
      </c>
      <c r="EG102" s="2">
        <f t="shared" si="94"/>
        <v>55.382191308368014</v>
      </c>
      <c r="EH102" s="2">
        <f t="shared" si="94"/>
        <v>55.515501712706367</v>
      </c>
      <c r="EI102" s="2">
        <f t="shared" si="94"/>
        <v>54.537293596387649</v>
      </c>
      <c r="EJ102" s="2">
        <f t="shared" si="94"/>
        <v>53.141278331237906</v>
      </c>
      <c r="EK102" s="2">
        <f t="shared" si="94"/>
        <v>53.273209248137562</v>
      </c>
      <c r="EL102" s="2">
        <f t="shared" si="94"/>
        <v>52.898592003411181</v>
      </c>
      <c r="EM102" s="2">
        <f t="shared" si="135"/>
        <v>52.858628020446105</v>
      </c>
      <c r="EN102" s="2">
        <f t="shared" si="135"/>
        <v>52.949774644631916</v>
      </c>
      <c r="EO102" s="2">
        <f t="shared" si="135"/>
        <v>52.201886346598357</v>
      </c>
      <c r="EQ102" s="2">
        <f t="shared" si="136"/>
        <v>48.51702094910496</v>
      </c>
      <c r="ER102" s="2">
        <f t="shared" si="136"/>
        <v>48.136439165166479</v>
      </c>
      <c r="ES102" s="2">
        <f t="shared" si="136"/>
        <v>49.10548228734811</v>
      </c>
      <c r="ET102" s="2">
        <f t="shared" si="136"/>
        <v>50.599904666449838</v>
      </c>
      <c r="EU102" s="2">
        <f t="shared" si="136"/>
        <v>51.336089369264499</v>
      </c>
      <c r="EV102" s="2">
        <f t="shared" si="136"/>
        <v>52.691316558783576</v>
      </c>
      <c r="EW102" s="2">
        <f t="shared" si="136"/>
        <v>56.000669809391461</v>
      </c>
      <c r="EX102" s="2">
        <f t="shared" si="136"/>
        <v>55.858797928478367</v>
      </c>
      <c r="EY102" s="2">
        <f t="shared" si="136"/>
        <v>54.693141311270779</v>
      </c>
      <c r="EZ102" s="2">
        <f t="shared" si="136"/>
        <v>53.033895981589993</v>
      </c>
      <c r="FA102" s="2">
        <f t="shared" si="136"/>
        <v>53.297693386861944</v>
      </c>
      <c r="FB102" s="2">
        <f t="shared" si="136"/>
        <v>53.219000377170843</v>
      </c>
      <c r="FC102" s="2">
        <f t="shared" si="136"/>
        <v>52.076025162401194</v>
      </c>
      <c r="FD102" s="2">
        <f t="shared" si="136"/>
        <v>52.329697048108684</v>
      </c>
      <c r="FE102" s="2">
        <f t="shared" si="136"/>
        <v>52.046308021221002</v>
      </c>
      <c r="FG102" s="2">
        <f t="shared" si="137"/>
        <v>0.95090577672349053</v>
      </c>
      <c r="FH102" s="2">
        <f t="shared" si="137"/>
        <v>0.95290069964818647</v>
      </c>
      <c r="FI102" s="2">
        <f t="shared" si="137"/>
        <v>0.94921938864208499</v>
      </c>
      <c r="FJ102" s="2">
        <f t="shared" si="137"/>
        <v>0.94555300819360022</v>
      </c>
      <c r="FK102" s="2">
        <f t="shared" si="137"/>
        <v>0.94206839731503933</v>
      </c>
      <c r="FL102" s="2">
        <f t="shared" si="137"/>
        <v>0.94172891713138518</v>
      </c>
      <c r="FM102" s="2">
        <f t="shared" si="137"/>
        <v>0.9429234326202518</v>
      </c>
      <c r="FN102" s="2">
        <f t="shared" si="137"/>
        <v>0.93768451634433203</v>
      </c>
      <c r="FO102" s="2">
        <f t="shared" si="137"/>
        <v>0.94009018669988209</v>
      </c>
      <c r="FP102" s="2">
        <f t="shared" si="137"/>
        <v>0.94608388231508245</v>
      </c>
      <c r="FQ102" s="2">
        <f t="shared" si="137"/>
        <v>0.93698687825694027</v>
      </c>
      <c r="FR102" s="2">
        <f t="shared" si="137"/>
        <v>0.94528383859504872</v>
      </c>
      <c r="FS102" s="2">
        <f t="shared" si="137"/>
        <v>0.94132053408920513</v>
      </c>
      <c r="FT102" s="2">
        <f t="shared" si="137"/>
        <v>0.93141832863489693</v>
      </c>
      <c r="FU102" s="2">
        <f t="shared" si="137"/>
        <v>0.92102210799931528</v>
      </c>
      <c r="FW102" s="2">
        <f t="shared" si="127"/>
        <v>6.7779271737882462E-4</v>
      </c>
      <c r="FX102" s="2">
        <f t="shared" si="127"/>
        <v>7.919088827648505E-4</v>
      </c>
      <c r="FY102" s="2">
        <f t="shared" si="127"/>
        <v>7.0872951481914116E-4</v>
      </c>
      <c r="FZ102" s="2">
        <f t="shared" si="127"/>
        <v>6.8142782356880784E-4</v>
      </c>
      <c r="GA102" s="2">
        <f t="shared" si="127"/>
        <v>7.7883955290465872E-4</v>
      </c>
      <c r="GB102" s="2">
        <f t="shared" si="127"/>
        <v>8.6874494375306394E-4</v>
      </c>
      <c r="GC102" s="2">
        <f t="shared" si="127"/>
        <v>9.2301736189372846E-4</v>
      </c>
      <c r="GD102" s="2">
        <f t="shared" si="127"/>
        <v>6.6754923392717378E-4</v>
      </c>
      <c r="GE102" s="2">
        <f t="shared" si="127"/>
        <v>6.2957832962961657E-4</v>
      </c>
      <c r="GF102" s="2">
        <f t="shared" si="127"/>
        <v>5.6965753963338485E-4</v>
      </c>
      <c r="GG102" s="2">
        <f t="shared" si="127"/>
        <v>4.9157488042378145E-4</v>
      </c>
      <c r="GH102" s="2">
        <f t="shared" si="127"/>
        <v>4.8431661141870607E-4</v>
      </c>
      <c r="GI102" s="2">
        <f t="shared" si="127"/>
        <v>5.6836939468322435E-4</v>
      </c>
      <c r="GJ102" s="2">
        <f t="shared" si="127"/>
        <v>4.9505603188429578E-4</v>
      </c>
      <c r="GK102" s="2">
        <f t="shared" si="127"/>
        <v>3.9897973325192369E-4</v>
      </c>
      <c r="GM102" s="86">
        <f t="shared" si="128"/>
        <v>4.8250825141246884E-4</v>
      </c>
      <c r="GN102" s="86">
        <f t="shared" si="128"/>
        <v>3.465457613977404E-4</v>
      </c>
      <c r="GO102" s="86">
        <f t="shared" si="128"/>
        <v>5.6267477926996537E-5</v>
      </c>
      <c r="GP102" s="86">
        <f t="shared" si="128"/>
        <v>4.9031124245515013E-6</v>
      </c>
      <c r="GQ102" s="86">
        <f t="shared" si="128"/>
        <v>3.924515256035488E-7</v>
      </c>
      <c r="GR102" s="86">
        <f t="shared" si="128"/>
        <v>2.3534766010317595E-7</v>
      </c>
      <c r="GS102" s="86">
        <f t="shared" si="128"/>
        <v>1.2535275086287489E-6</v>
      </c>
      <c r="GT102" s="86">
        <f t="shared" si="128"/>
        <v>1.0774597906393473E-6</v>
      </c>
      <c r="GU102" s="86">
        <f t="shared" si="128"/>
        <v>8.9458072783494946E-6</v>
      </c>
      <c r="GV102" s="86">
        <f t="shared" si="128"/>
        <v>5.2800754043012047E-6</v>
      </c>
      <c r="GW102" s="86">
        <f t="shared" si="128"/>
        <v>3.7020127901464845E-5</v>
      </c>
      <c r="GX102" s="86">
        <f t="shared" si="128"/>
        <v>1.0729377152769598E-4</v>
      </c>
      <c r="GY102" s="86">
        <f t="shared" si="128"/>
        <v>7.1159976951416941E-5</v>
      </c>
      <c r="GZ102" s="86">
        <f t="shared" si="128"/>
        <v>9.8508780003943812E-5</v>
      </c>
      <c r="HA102" s="86">
        <f t="shared" si="128"/>
        <v>3.9714539331490715E-5</v>
      </c>
      <c r="HC102" s="86">
        <f t="shared" si="73"/>
        <v>8.7579570068826232E-2</v>
      </c>
      <c r="HD102" s="86">
        <f t="shared" si="73"/>
        <v>9.0230986099925553E-2</v>
      </c>
      <c r="HE102" s="86">
        <f t="shared" si="73"/>
        <v>0.11715412646809334</v>
      </c>
      <c r="HF102" s="86">
        <f t="shared" si="73"/>
        <v>9.0927548082598633E-2</v>
      </c>
      <c r="HG102" s="86">
        <f t="shared" si="73"/>
        <v>6.7186518668431769E-2</v>
      </c>
      <c r="HH102" s="86">
        <f t="shared" si="73"/>
        <v>8.7632791305011309E-2</v>
      </c>
      <c r="HI102" s="86">
        <f t="shared" si="138"/>
        <v>9.595342072906321E-2</v>
      </c>
      <c r="HJ102" s="86">
        <f t="shared" si="138"/>
        <v>8.4270678304365076E-2</v>
      </c>
      <c r="HK102" s="86">
        <f t="shared" si="138"/>
        <v>7.2769004698207504E-2</v>
      </c>
      <c r="HL102" s="86">
        <f t="shared" si="138"/>
        <v>8.4140391521084684E-2</v>
      </c>
      <c r="HM102" s="86">
        <f t="shared" si="138"/>
        <v>4.8200562738838403E-2</v>
      </c>
      <c r="HN102" s="86">
        <f t="shared" si="138"/>
        <v>4.9701464559590285E-2</v>
      </c>
      <c r="HO102" s="86">
        <f t="shared" si="138"/>
        <v>5.6219818616693194E-2</v>
      </c>
      <c r="HP102" s="86">
        <f t="shared" si="138"/>
        <v>3.9765361280936051E-2</v>
      </c>
      <c r="HQ102" s="86">
        <f t="shared" si="138"/>
        <v>2.5936588804901944E-2</v>
      </c>
      <c r="HS102" s="86">
        <f t="shared" si="129"/>
        <v>6.3356934781732744E-24</v>
      </c>
      <c r="HT102" s="86">
        <f t="shared" si="129"/>
        <v>1.6446221658808307E-21</v>
      </c>
      <c r="HU102" s="86">
        <f t="shared" si="129"/>
        <v>6.0565840092163601E-23</v>
      </c>
      <c r="HV102" s="86">
        <f t="shared" si="129"/>
        <v>4.2347082461273345E-27</v>
      </c>
      <c r="HW102" s="86">
        <f t="shared" si="129"/>
        <v>1.6315406578216787E-36</v>
      </c>
      <c r="HX102" s="86">
        <f t="shared" si="129"/>
        <v>1.8845654870779059E-28</v>
      </c>
      <c r="HY102" s="86">
        <f t="shared" si="129"/>
        <v>1.0130815399150047E-26</v>
      </c>
      <c r="HZ102" s="86">
        <f t="shared" si="129"/>
        <v>4.2186484392046557E-31</v>
      </c>
      <c r="IA102" s="86">
        <f t="shared" si="129"/>
        <v>2.7688444936003066E-30</v>
      </c>
      <c r="IB102" s="86">
        <f t="shared" si="129"/>
        <v>2.1495092824113666E-28</v>
      </c>
      <c r="IC102" s="86">
        <f t="shared" si="129"/>
        <v>3.4987960494112373E-36</v>
      </c>
      <c r="ID102" s="86">
        <f t="shared" si="129"/>
        <v>2.0133602926346415E-32</v>
      </c>
      <c r="IE102" s="86">
        <f t="shared" si="129"/>
        <v>1.1619191229223767E-30</v>
      </c>
      <c r="IF102" s="86">
        <f t="shared" si="129"/>
        <v>1.3431021000121966E-22</v>
      </c>
      <c r="IG102" s="86">
        <f t="shared" si="129"/>
        <v>1.0593953226517926E-16</v>
      </c>
      <c r="II102" s="86">
        <f t="shared" si="130"/>
        <v>5.1912265849439019E-72</v>
      </c>
      <c r="IJ102" s="86">
        <f t="shared" si="130"/>
        <v>7.7865106145003963E-65</v>
      </c>
      <c r="IK102" s="86">
        <f t="shared" si="130"/>
        <v>2.5097254689390645E-71</v>
      </c>
      <c r="IL102" s="86">
        <f t="shared" si="130"/>
        <v>1.3299007960519908E-84</v>
      </c>
      <c r="IM102" s="86">
        <f t="shared" si="130"/>
        <v>3.1720969344139419E-115</v>
      </c>
      <c r="IN102" s="86">
        <f t="shared" si="130"/>
        <v>1.076668734585402E-87</v>
      </c>
      <c r="IO102" s="86">
        <f t="shared" si="130"/>
        <v>5.2028861899982288E-82</v>
      </c>
      <c r="IP102" s="86">
        <f t="shared" si="130"/>
        <v>5.7234773517311698E-97</v>
      </c>
      <c r="IQ102" s="86">
        <f t="shared" si="130"/>
        <v>3.1843195567770441E-93</v>
      </c>
      <c r="IR102" s="86">
        <f t="shared" si="130"/>
        <v>2.8804626923726899E-87</v>
      </c>
      <c r="IS102" s="86">
        <f t="shared" si="130"/>
        <v>5.5665603310941383E-112</v>
      </c>
      <c r="IT102" s="86">
        <f t="shared" si="130"/>
        <v>9.1339987056010164E-99</v>
      </c>
      <c r="IU102" s="86">
        <f t="shared" si="130"/>
        <v>3.5909667008849119E-93</v>
      </c>
      <c r="IV102" s="86">
        <f t="shared" si="130"/>
        <v>6.6853199129289742E-105</v>
      </c>
      <c r="IW102" s="86">
        <f t="shared" si="130"/>
        <v>1.8259002535270049E-71</v>
      </c>
      <c r="IY102" s="86">
        <f t="shared" si="131"/>
        <v>8.8062078320238699E-2</v>
      </c>
      <c r="IZ102" s="86">
        <f t="shared" si="131"/>
        <v>9.0577531861323293E-2</v>
      </c>
      <c r="JA102" s="86">
        <f t="shared" si="131"/>
        <v>0.11721039394602034</v>
      </c>
      <c r="JB102" s="86">
        <f t="shared" si="131"/>
        <v>9.093245119502319E-2</v>
      </c>
      <c r="JC102" s="86">
        <f t="shared" si="131"/>
        <v>6.7186911119957379E-2</v>
      </c>
      <c r="JD102" s="86">
        <f t="shared" si="131"/>
        <v>8.7633026652671406E-2</v>
      </c>
      <c r="JE102" s="86">
        <f t="shared" si="131"/>
        <v>9.5954674256571837E-2</v>
      </c>
      <c r="JF102" s="86">
        <f t="shared" si="131"/>
        <v>8.4271755764155715E-2</v>
      </c>
      <c r="JG102" s="86">
        <f t="shared" si="131"/>
        <v>7.2777950505485856E-2</v>
      </c>
      <c r="JH102" s="86">
        <f t="shared" si="131"/>
        <v>8.4145671596488988E-2</v>
      </c>
      <c r="JI102" s="86">
        <f t="shared" si="131"/>
        <v>4.8237582866739868E-2</v>
      </c>
      <c r="JJ102" s="86">
        <f t="shared" si="131"/>
        <v>4.9808758331117982E-2</v>
      </c>
      <c r="JK102" s="86">
        <f t="shared" si="131"/>
        <v>5.6290978593644611E-2</v>
      </c>
      <c r="JL102" s="86">
        <f t="shared" si="131"/>
        <v>3.9863870060939992E-2</v>
      </c>
      <c r="JM102" s="86">
        <f t="shared" si="131"/>
        <v>2.5976303344233544E-2</v>
      </c>
    </row>
    <row r="103" spans="2:273" x14ac:dyDescent="0.25">
      <c r="B103" s="2">
        <v>76</v>
      </c>
      <c r="C103" s="37">
        <v>92.078999999999994</v>
      </c>
      <c r="D103" s="37">
        <v>88.54</v>
      </c>
      <c r="E103" s="37">
        <v>94.238</v>
      </c>
      <c r="F103" s="37">
        <v>96.475999999999999</v>
      </c>
      <c r="G103" s="37">
        <v>94.397000000000006</v>
      </c>
      <c r="H103" s="37">
        <v>97.094999999999999</v>
      </c>
      <c r="I103" s="37">
        <v>106.857</v>
      </c>
      <c r="J103" s="37">
        <v>97.873000000000005</v>
      </c>
      <c r="K103" s="37">
        <v>89.713999999999999</v>
      </c>
      <c r="L103" s="37">
        <v>93.349000000000004</v>
      </c>
      <c r="M103" s="37">
        <v>77.921000000000006</v>
      </c>
      <c r="N103" s="37">
        <v>78.143000000000001</v>
      </c>
      <c r="O103" s="37">
        <v>81.540000000000006</v>
      </c>
      <c r="P103" s="37">
        <v>73.983999999999995</v>
      </c>
      <c r="Q103" s="37">
        <v>62.097000000000001</v>
      </c>
      <c r="S103" s="4">
        <f t="shared" si="132"/>
        <v>90.576509967285517</v>
      </c>
      <c r="T103" s="4">
        <f t="shared" si="132"/>
        <v>90.389934190707834</v>
      </c>
      <c r="U103" s="4">
        <f t="shared" si="132"/>
        <v>102.1598403325554</v>
      </c>
      <c r="V103" s="4">
        <f t="shared" si="132"/>
        <v>96.262422034015003</v>
      </c>
      <c r="W103" s="4">
        <f t="shared" si="132"/>
        <v>93.283058105130152</v>
      </c>
      <c r="X103" s="4">
        <f t="shared" si="132"/>
        <v>95.644323195102004</v>
      </c>
      <c r="Y103" s="4">
        <f t="shared" si="132"/>
        <v>103.64686346060897</v>
      </c>
      <c r="Z103" s="4">
        <f t="shared" si="132"/>
        <v>96.282807576869004</v>
      </c>
      <c r="AA103" s="4">
        <f t="shared" si="132"/>
        <v>90.964130150917555</v>
      </c>
      <c r="AB103" s="4">
        <f t="shared" si="132"/>
        <v>91.5660287706541</v>
      </c>
      <c r="AC103" s="4">
        <f t="shared" si="132"/>
        <v>80.972354562586034</v>
      </c>
      <c r="AD103" s="4">
        <f t="shared" si="132"/>
        <v>81.827936785887573</v>
      </c>
      <c r="AE103" s="4">
        <f t="shared" si="132"/>
        <v>84.228283270245839</v>
      </c>
      <c r="AF103" s="4">
        <f t="shared" si="132"/>
        <v>75.057969977111867</v>
      </c>
      <c r="AG103" s="4">
        <f t="shared" si="132"/>
        <v>63.957500016413633</v>
      </c>
      <c r="AI103" s="4">
        <f t="shared" si="133"/>
        <v>1.5024900327144763</v>
      </c>
      <c r="AJ103" s="4">
        <f t="shared" si="133"/>
        <v>-1.8499341907078275</v>
      </c>
      <c r="AK103" s="4">
        <f t="shared" si="133"/>
        <v>-7.921840332555405</v>
      </c>
      <c r="AL103" s="4">
        <f t="shared" si="133"/>
        <v>0.2135779659849959</v>
      </c>
      <c r="AM103" s="4">
        <f t="shared" si="133"/>
        <v>1.1139418948698534</v>
      </c>
      <c r="AN103" s="4">
        <f t="shared" si="133"/>
        <v>1.450676804897995</v>
      </c>
      <c r="AO103" s="4">
        <f t="shared" si="133"/>
        <v>3.2101365393910299</v>
      </c>
      <c r="AP103" s="4">
        <f t="shared" si="133"/>
        <v>1.5901924231310005</v>
      </c>
      <c r="AQ103" s="4">
        <f t="shared" si="133"/>
        <v>-1.2501301509175562</v>
      </c>
      <c r="AR103" s="4">
        <f t="shared" si="133"/>
        <v>1.7829712293459039</v>
      </c>
      <c r="AS103" s="4">
        <f t="shared" si="133"/>
        <v>-3.0513545625860274</v>
      </c>
      <c r="AT103" s="4">
        <f t="shared" si="133"/>
        <v>-3.6849367858875723</v>
      </c>
      <c r="AU103" s="4">
        <f t="shared" si="133"/>
        <v>-2.688283270245833</v>
      </c>
      <c r="AV103" s="4">
        <f t="shared" si="133"/>
        <v>-1.0739699771118723</v>
      </c>
      <c r="AW103" s="4">
        <f t="shared" si="133"/>
        <v>-1.8605000164136314</v>
      </c>
      <c r="AY103" s="2">
        <f t="shared" si="125"/>
        <v>50.099727790137671</v>
      </c>
      <c r="AZ103" s="2">
        <f t="shared" si="125"/>
        <v>49.024987113898241</v>
      </c>
      <c r="BA103" s="2">
        <f t="shared" si="125"/>
        <v>49.818009536148068</v>
      </c>
      <c r="BB103" s="2">
        <f t="shared" si="125"/>
        <v>52.231627004571969</v>
      </c>
      <c r="BC103" s="2">
        <f t="shared" si="125"/>
        <v>52.910150439188548</v>
      </c>
      <c r="BD103" s="2">
        <f t="shared" si="125"/>
        <v>53.477807547754352</v>
      </c>
      <c r="BE103" s="2">
        <f t="shared" si="125"/>
        <v>56.388399389864958</v>
      </c>
      <c r="BF103" s="2">
        <f t="shared" si="125"/>
        <v>56.569659667315463</v>
      </c>
      <c r="BG103" s="2">
        <f t="shared" si="125"/>
        <v>55.431568657849546</v>
      </c>
      <c r="BH103" s="2">
        <f t="shared" si="125"/>
        <v>54.125823078470013</v>
      </c>
      <c r="BI103" s="2">
        <f t="shared" si="125"/>
        <v>54.980996184809186</v>
      </c>
      <c r="BJ103" s="2">
        <f t="shared" si="125"/>
        <v>53.712491287968682</v>
      </c>
      <c r="BK103" s="2">
        <f t="shared" si="125"/>
        <v>53.992836247531578</v>
      </c>
      <c r="BL103" s="2">
        <f t="shared" si="125"/>
        <v>54.026581369607257</v>
      </c>
      <c r="BM103" s="2">
        <f t="shared" si="125"/>
        <v>52.739786045599118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72.956337209302319</v>
      </c>
      <c r="DL103" s="2">
        <f t="shared" si="134"/>
        <v>71.081485130864607</v>
      </c>
      <c r="DM103" s="2">
        <f t="shared" si="134"/>
        <v>69.538441860465113</v>
      </c>
      <c r="DN103" s="2">
        <f t="shared" si="134"/>
        <v>75.846448504983385</v>
      </c>
      <c r="DO103" s="2">
        <f t="shared" si="134"/>
        <v>77.97728133862735</v>
      </c>
      <c r="DP103" s="2">
        <f t="shared" si="134"/>
        <v>76.016056327393528</v>
      </c>
      <c r="DQ103" s="2">
        <f t="shared" si="134"/>
        <v>76.809143019204285</v>
      </c>
      <c r="DR103" s="2">
        <f t="shared" si="134"/>
        <v>75.989660452961687</v>
      </c>
      <c r="DS103" s="2">
        <f t="shared" si="134"/>
        <v>72.95702787456446</v>
      </c>
      <c r="DT103" s="2">
        <f t="shared" si="134"/>
        <v>75.641890969495648</v>
      </c>
      <c r="DU103" s="2">
        <f t="shared" si="134"/>
        <v>84.96335492577596</v>
      </c>
      <c r="DV103" s="2">
        <f t="shared" si="134"/>
        <v>71.532935588442584</v>
      </c>
      <c r="DW103" s="2">
        <f t="shared" si="134"/>
        <v>76.774093379790941</v>
      </c>
      <c r="DX103" s="2">
        <f t="shared" si="134"/>
        <v>72.182287339971538</v>
      </c>
      <c r="DY103" s="2">
        <f t="shared" si="134"/>
        <v>60.952258064516137</v>
      </c>
      <c r="EA103" s="2">
        <f t="shared" si="94"/>
        <v>49.023970887321198</v>
      </c>
      <c r="EB103" s="2">
        <f t="shared" si="94"/>
        <v>48.030728423101877</v>
      </c>
      <c r="EC103" s="2">
        <f t="shared" si="94"/>
        <v>48.855747130475521</v>
      </c>
      <c r="ED103" s="2">
        <f t="shared" si="94"/>
        <v>50.991896303069879</v>
      </c>
      <c r="EE103" s="2">
        <f t="shared" si="94"/>
        <v>51.504580961103741</v>
      </c>
      <c r="EF103" s="2">
        <f t="shared" si="94"/>
        <v>52.20556338463652</v>
      </c>
      <c r="EG103" s="2">
        <f t="shared" si="94"/>
        <v>55.260423948220073</v>
      </c>
      <c r="EH103" s="2">
        <f t="shared" si="94"/>
        <v>55.392368263722474</v>
      </c>
      <c r="EI103" s="2">
        <f t="shared" si="94"/>
        <v>54.412871651688093</v>
      </c>
      <c r="EJ103" s="2">
        <f t="shared" si="94"/>
        <v>53.007608410593534</v>
      </c>
      <c r="EK103" s="2">
        <f t="shared" si="94"/>
        <v>53.142060418102446</v>
      </c>
      <c r="EL103" s="2">
        <f t="shared" si="94"/>
        <v>52.771572020139075</v>
      </c>
      <c r="EM103" s="2">
        <f t="shared" si="135"/>
        <v>52.698169423791825</v>
      </c>
      <c r="EN103" s="2">
        <f t="shared" si="135"/>
        <v>52.807726973304057</v>
      </c>
      <c r="EO103" s="2">
        <f t="shared" si="135"/>
        <v>52.097600219546806</v>
      </c>
      <c r="EQ103" s="2">
        <f t="shared" si="136"/>
        <v>48.41718428569316</v>
      </c>
      <c r="ER103" s="2">
        <f t="shared" si="136"/>
        <v>48.020703337183527</v>
      </c>
      <c r="ES103" s="2">
        <f t="shared" si="136"/>
        <v>48.980157713066269</v>
      </c>
      <c r="ET103" s="2">
        <f t="shared" si="136"/>
        <v>50.464276073264699</v>
      </c>
      <c r="EU103" s="2">
        <f t="shared" si="136"/>
        <v>51.197994289292552</v>
      </c>
      <c r="EV103" s="2">
        <f t="shared" si="136"/>
        <v>52.563942052318325</v>
      </c>
      <c r="EW103" s="2">
        <f t="shared" si="136"/>
        <v>55.860223170852791</v>
      </c>
      <c r="EX103" s="2">
        <f t="shared" si="136"/>
        <v>55.725844025534627</v>
      </c>
      <c r="EY103" s="2">
        <f t="shared" si="136"/>
        <v>54.564368284939157</v>
      </c>
      <c r="EZ103" s="2">
        <f t="shared" si="136"/>
        <v>52.903013999939603</v>
      </c>
      <c r="FA103" s="2">
        <f t="shared" si="136"/>
        <v>53.166316897913248</v>
      </c>
      <c r="FB103" s="2">
        <f t="shared" si="136"/>
        <v>53.083300733878986</v>
      </c>
      <c r="FC103" s="2">
        <f t="shared" si="136"/>
        <v>51.936290385501728</v>
      </c>
      <c r="FD103" s="2">
        <f t="shared" si="136"/>
        <v>52.203945717431033</v>
      </c>
      <c r="FE103" s="2">
        <f t="shared" si="136"/>
        <v>51.945010689682483</v>
      </c>
      <c r="FG103" s="2">
        <f t="shared" si="137"/>
        <v>0.95503128217610567</v>
      </c>
      <c r="FH103" s="2">
        <f t="shared" si="137"/>
        <v>0.95686617113584327</v>
      </c>
      <c r="FI103" s="2">
        <f t="shared" si="137"/>
        <v>0.95347967251964261</v>
      </c>
      <c r="FJ103" s="2">
        <f t="shared" si="137"/>
        <v>0.95010471772272687</v>
      </c>
      <c r="FK103" s="2">
        <f t="shared" si="137"/>
        <v>0.94689505575816413</v>
      </c>
      <c r="FL103" s="2">
        <f t="shared" si="137"/>
        <v>0.94658225608172464</v>
      </c>
      <c r="FM103" s="2">
        <f t="shared" si="137"/>
        <v>0.94768280870259725</v>
      </c>
      <c r="FN103" s="2">
        <f t="shared" si="137"/>
        <v>0.94285426842257858</v>
      </c>
      <c r="FO103" s="2">
        <f t="shared" si="137"/>
        <v>0.94507205292706131</v>
      </c>
      <c r="FP103" s="2">
        <f t="shared" si="137"/>
        <v>0.95059353028617433</v>
      </c>
      <c r="FQ103" s="2">
        <f t="shared" si="137"/>
        <v>0.94221094014220241</v>
      </c>
      <c r="FR103" s="2">
        <f t="shared" si="137"/>
        <v>0.94985685710362455</v>
      </c>
      <c r="FS103" s="2">
        <f t="shared" si="137"/>
        <v>0.94620594388691426</v>
      </c>
      <c r="FT103" s="2">
        <f t="shared" si="137"/>
        <v>0.93707304315565554</v>
      </c>
      <c r="FU103" s="2">
        <f t="shared" si="137"/>
        <v>0.92746726203736962</v>
      </c>
      <c r="FW103" s="2">
        <f t="shared" si="127"/>
        <v>7.4313634077637753E-4</v>
      </c>
      <c r="FX103" s="2">
        <f t="shared" si="127"/>
        <v>8.6824448772006117E-4</v>
      </c>
      <c r="FY103" s="2">
        <f t="shared" si="127"/>
        <v>7.7705332742958354E-4</v>
      </c>
      <c r="FZ103" s="2">
        <f t="shared" si="127"/>
        <v>7.4712163282537154E-4</v>
      </c>
      <c r="GA103" s="2">
        <f t="shared" si="127"/>
        <v>8.5391642388984242E-4</v>
      </c>
      <c r="GB103" s="2">
        <f t="shared" si="127"/>
        <v>9.5248005677122294E-4</v>
      </c>
      <c r="GC103" s="2">
        <f t="shared" si="127"/>
        <v>1.0119782942483108E-3</v>
      </c>
      <c r="GD103" s="2">
        <f t="shared" si="127"/>
        <v>7.3190604221606717E-4</v>
      </c>
      <c r="GE103" s="2">
        <f t="shared" si="127"/>
        <v>6.90276983377704E-4</v>
      </c>
      <c r="GF103" s="2">
        <f t="shared" si="127"/>
        <v>6.2458274470133222E-4</v>
      </c>
      <c r="GG103" s="2">
        <f t="shared" si="127"/>
        <v>5.389755765617645E-4</v>
      </c>
      <c r="GH103" s="2">
        <f t="shared" si="127"/>
        <v>5.310177921169088E-4</v>
      </c>
      <c r="GI103" s="2">
        <f t="shared" si="127"/>
        <v>6.2317047691390532E-4</v>
      </c>
      <c r="GJ103" s="2">
        <f t="shared" si="127"/>
        <v>5.4279221992698163E-4</v>
      </c>
      <c r="GK103" s="2">
        <f t="shared" si="127"/>
        <v>4.3745573929780809E-4</v>
      </c>
      <c r="GM103" s="86">
        <f t="shared" si="128"/>
        <v>1.3434731187077581E-4</v>
      </c>
      <c r="GN103" s="86">
        <f t="shared" si="128"/>
        <v>8.8939185461640386E-5</v>
      </c>
      <c r="GO103" s="86">
        <f t="shared" si="128"/>
        <v>1.0640938079299838E-5</v>
      </c>
      <c r="GP103" s="86">
        <f t="shared" si="128"/>
        <v>6.4316949486689177E-7</v>
      </c>
      <c r="GQ103" s="86">
        <f t="shared" si="128"/>
        <v>3.138004863147759E-8</v>
      </c>
      <c r="GR103" s="86">
        <f t="shared" si="128"/>
        <v>1.6420016551065295E-8</v>
      </c>
      <c r="GS103" s="86">
        <f t="shared" si="128"/>
        <v>1.1907343984253103E-7</v>
      </c>
      <c r="GT103" s="86">
        <f t="shared" si="128"/>
        <v>1.0361100971994053E-7</v>
      </c>
      <c r="GU103" s="86">
        <f t="shared" si="128"/>
        <v>1.2508999672658726E-6</v>
      </c>
      <c r="GV103" s="86">
        <f t="shared" si="128"/>
        <v>7.2319012089999396E-7</v>
      </c>
      <c r="GW103" s="86">
        <f t="shared" si="128"/>
        <v>7.2597118344555501E-6</v>
      </c>
      <c r="GX103" s="86">
        <f t="shared" si="128"/>
        <v>2.0311998604630057E-5</v>
      </c>
      <c r="GY103" s="86">
        <f t="shared" si="128"/>
        <v>1.5363364977470445E-5</v>
      </c>
      <c r="GZ103" s="86">
        <f t="shared" si="128"/>
        <v>2.3104251937976609E-5</v>
      </c>
      <c r="HA103" s="86">
        <f t="shared" si="128"/>
        <v>8.5874738471256735E-6</v>
      </c>
      <c r="HC103" s="86">
        <f t="shared" si="73"/>
        <v>0.11522445996065227</v>
      </c>
      <c r="HD103" s="86">
        <f t="shared" si="73"/>
        <v>0.1175231671193426</v>
      </c>
      <c r="HE103" s="86">
        <f t="shared" si="73"/>
        <v>0.15171547871502367</v>
      </c>
      <c r="HF103" s="86">
        <f t="shared" si="73"/>
        <v>0.1221555253515809</v>
      </c>
      <c r="HG103" s="86">
        <f t="shared" si="73"/>
        <v>9.734702874506003E-2</v>
      </c>
      <c r="HH103" s="86">
        <f t="shared" si="73"/>
        <v>0.11982262537921973</v>
      </c>
      <c r="HI103" s="86">
        <f t="shared" si="138"/>
        <v>0.12948021221752917</v>
      </c>
      <c r="HJ103" s="86">
        <f t="shared" si="138"/>
        <v>0.11602433454358968</v>
      </c>
      <c r="HK103" s="86">
        <f t="shared" si="138"/>
        <v>0.10021388144544294</v>
      </c>
      <c r="HL103" s="86">
        <f t="shared" si="138"/>
        <v>0.1132775321098031</v>
      </c>
      <c r="HM103" s="86">
        <f t="shared" si="138"/>
        <v>6.9405370035173136E-2</v>
      </c>
      <c r="HN103" s="86">
        <f t="shared" si="138"/>
        <v>6.9847944892575231E-2</v>
      </c>
      <c r="HO103" s="86">
        <f t="shared" si="138"/>
        <v>7.8243094416785688E-2</v>
      </c>
      <c r="HP103" s="86">
        <f t="shared" si="138"/>
        <v>5.8153107943308295E-2</v>
      </c>
      <c r="HQ103" s="86">
        <f t="shared" si="138"/>
        <v>4.1136922838493149E-2</v>
      </c>
      <c r="HS103" s="86">
        <f t="shared" si="129"/>
        <v>4.9062374474691187E-23</v>
      </c>
      <c r="HT103" s="86">
        <f t="shared" si="129"/>
        <v>1.0704201401622418E-20</v>
      </c>
      <c r="HU103" s="86">
        <f t="shared" si="129"/>
        <v>4.4944969781437452E-22</v>
      </c>
      <c r="HV103" s="86">
        <f t="shared" si="129"/>
        <v>4.5509886883358318E-26</v>
      </c>
      <c r="HW103" s="86">
        <f t="shared" si="129"/>
        <v>4.4532664302601652E-35</v>
      </c>
      <c r="HX103" s="86">
        <f t="shared" si="129"/>
        <v>2.4520264162957969E-27</v>
      </c>
      <c r="HY103" s="86">
        <f t="shared" si="129"/>
        <v>1.1392153721120136E-25</v>
      </c>
      <c r="HZ103" s="86">
        <f t="shared" si="129"/>
        <v>6.4572076270361868E-30</v>
      </c>
      <c r="IA103" s="86">
        <f t="shared" si="129"/>
        <v>3.7900460517766209E-29</v>
      </c>
      <c r="IB103" s="86">
        <f t="shared" si="129"/>
        <v>2.4019608767264862E-27</v>
      </c>
      <c r="IC103" s="86">
        <f t="shared" si="129"/>
        <v>7.3860804183645879E-35</v>
      </c>
      <c r="ID103" s="86">
        <f t="shared" si="129"/>
        <v>2.9877836311057853E-31</v>
      </c>
      <c r="IE103" s="86">
        <f t="shared" si="129"/>
        <v>1.5599749324197204E-29</v>
      </c>
      <c r="IF103" s="86">
        <f t="shared" si="129"/>
        <v>8.2007006124851017E-22</v>
      </c>
      <c r="IG103" s="86">
        <f t="shared" si="129"/>
        <v>3.7382281878418412E-16</v>
      </c>
      <c r="II103" s="86">
        <f t="shared" si="130"/>
        <v>2.9868497480996738E-70</v>
      </c>
      <c r="IJ103" s="86">
        <f t="shared" si="130"/>
        <v>3.2068371097645156E-63</v>
      </c>
      <c r="IK103" s="86">
        <f t="shared" si="130"/>
        <v>1.4227202131225591E-69</v>
      </c>
      <c r="IL103" s="86">
        <f t="shared" si="130"/>
        <v>1.5859343980203414E-82</v>
      </c>
      <c r="IM103" s="86">
        <f t="shared" si="130"/>
        <v>2.4987362309869755E-112</v>
      </c>
      <c r="IN103" s="86">
        <f t="shared" si="130"/>
        <v>1.8187258754797941E-85</v>
      </c>
      <c r="IO103" s="86">
        <f t="shared" si="130"/>
        <v>6.526101356300637E-80</v>
      </c>
      <c r="IP103" s="86">
        <f t="shared" si="130"/>
        <v>1.3714120934607556E-94</v>
      </c>
      <c r="IQ103" s="86">
        <f t="shared" si="130"/>
        <v>5.9007634868857855E-91</v>
      </c>
      <c r="IR103" s="86">
        <f t="shared" si="130"/>
        <v>3.5606904115841326E-85</v>
      </c>
      <c r="IS103" s="86">
        <f t="shared" si="130"/>
        <v>2.4553048458628109E-109</v>
      </c>
      <c r="IT103" s="86">
        <f t="shared" si="130"/>
        <v>1.9217229796572945E-96</v>
      </c>
      <c r="IU103" s="86">
        <f t="shared" si="130"/>
        <v>6.1795591423468712E-91</v>
      </c>
      <c r="IV103" s="86">
        <f t="shared" si="130"/>
        <v>2.0049428947962737E-102</v>
      </c>
      <c r="IW103" s="86">
        <f t="shared" si="130"/>
        <v>7.765118336978362E-70</v>
      </c>
      <c r="IY103" s="86">
        <f t="shared" si="131"/>
        <v>0.11535880727252304</v>
      </c>
      <c r="IZ103" s="86">
        <f t="shared" si="131"/>
        <v>0.11761210630480425</v>
      </c>
      <c r="JA103" s="86">
        <f t="shared" si="131"/>
        <v>0.15172611965310295</v>
      </c>
      <c r="JB103" s="86">
        <f t="shared" si="131"/>
        <v>0.12215616852107578</v>
      </c>
      <c r="JC103" s="86">
        <f t="shared" si="131"/>
        <v>9.7347060125108659E-2</v>
      </c>
      <c r="JD103" s="86">
        <f t="shared" si="131"/>
        <v>0.11982264179923628</v>
      </c>
      <c r="JE103" s="86">
        <f t="shared" si="131"/>
        <v>0.129480331290969</v>
      </c>
      <c r="JF103" s="86">
        <f t="shared" si="131"/>
        <v>0.1160244381545994</v>
      </c>
      <c r="JG103" s="86">
        <f t="shared" si="131"/>
        <v>0.1002151323454102</v>
      </c>
      <c r="JH103" s="86">
        <f t="shared" si="131"/>
        <v>0.113278255299924</v>
      </c>
      <c r="JI103" s="86">
        <f t="shared" si="131"/>
        <v>6.9412629747007598E-2</v>
      </c>
      <c r="JJ103" s="86">
        <f t="shared" si="131"/>
        <v>6.9868256891179856E-2</v>
      </c>
      <c r="JK103" s="86">
        <f t="shared" si="131"/>
        <v>7.8258457781763158E-2</v>
      </c>
      <c r="JL103" s="86">
        <f t="shared" si="131"/>
        <v>5.8176212195246269E-2</v>
      </c>
      <c r="JM103" s="86">
        <f t="shared" si="131"/>
        <v>4.114551031234065E-2</v>
      </c>
    </row>
    <row r="104" spans="2:273" x14ac:dyDescent="0.25">
      <c r="B104" s="2">
        <v>77</v>
      </c>
      <c r="C104" s="37">
        <v>103.127</v>
      </c>
      <c r="D104" s="37">
        <v>102.238</v>
      </c>
      <c r="E104" s="37">
        <v>106.937</v>
      </c>
      <c r="F104" s="37">
        <v>110.556</v>
      </c>
      <c r="G104" s="37">
        <v>107.063</v>
      </c>
      <c r="H104" s="37">
        <v>109.444</v>
      </c>
      <c r="I104" s="37">
        <v>120.73</v>
      </c>
      <c r="J104" s="37">
        <v>109.60299999999999</v>
      </c>
      <c r="K104" s="37">
        <v>102.77800000000001</v>
      </c>
      <c r="L104" s="37">
        <v>102.143</v>
      </c>
      <c r="M104" s="37">
        <v>91.667000000000002</v>
      </c>
      <c r="N104" s="37">
        <v>82.683000000000007</v>
      </c>
      <c r="O104" s="37">
        <v>93.650999999999996</v>
      </c>
      <c r="P104" s="37">
        <v>80.531999999999996</v>
      </c>
      <c r="Q104" s="37">
        <v>68.322999999999993</v>
      </c>
      <c r="S104" s="4">
        <f t="shared" si="132"/>
        <v>99.382092295366064</v>
      </c>
      <c r="T104" s="4">
        <f t="shared" si="132"/>
        <v>99.027972040829496</v>
      </c>
      <c r="U104" s="4">
        <f t="shared" si="132"/>
        <v>112.43319120032224</v>
      </c>
      <c r="V104" s="4">
        <f t="shared" si="132"/>
        <v>106.49271832425207</v>
      </c>
      <c r="W104" s="4">
        <f t="shared" si="132"/>
        <v>105.60601002627629</v>
      </c>
      <c r="X104" s="4">
        <f t="shared" si="132"/>
        <v>106.1094514677535</v>
      </c>
      <c r="Y104" s="4">
        <f t="shared" si="132"/>
        <v>114.74088885166566</v>
      </c>
      <c r="Z104" s="4">
        <f t="shared" si="132"/>
        <v>106.40845188328672</v>
      </c>
      <c r="AA104" s="4">
        <f t="shared" si="132"/>
        <v>100.22696911270249</v>
      </c>
      <c r="AB104" s="4">
        <f t="shared" si="132"/>
        <v>100.42682447699114</v>
      </c>
      <c r="AC104" s="4">
        <f t="shared" si="132"/>
        <v>89.025866700579485</v>
      </c>
      <c r="AD104" s="4">
        <f t="shared" si="132"/>
        <v>89.985176211702367</v>
      </c>
      <c r="AE104" s="4">
        <f t="shared" si="132"/>
        <v>92.577563852618979</v>
      </c>
      <c r="AF104" s="4">
        <f t="shared" si="132"/>
        <v>82.001230974960762</v>
      </c>
      <c r="AG104" s="4">
        <f t="shared" si="132"/>
        <v>68.685127155042892</v>
      </c>
      <c r="AI104" s="4">
        <f t="shared" si="133"/>
        <v>3.7449077046339312</v>
      </c>
      <c r="AJ104" s="4">
        <f t="shared" si="133"/>
        <v>3.2100279591705032</v>
      </c>
      <c r="AK104" s="4">
        <f t="shared" si="133"/>
        <v>-5.4961912003222437</v>
      </c>
      <c r="AL104" s="4">
        <f t="shared" si="133"/>
        <v>4.0632816757479304</v>
      </c>
      <c r="AM104" s="4">
        <f t="shared" si="133"/>
        <v>1.456989973723708</v>
      </c>
      <c r="AN104" s="4">
        <f t="shared" si="133"/>
        <v>3.3345485322465009</v>
      </c>
      <c r="AO104" s="4">
        <f t="shared" si="133"/>
        <v>5.9891111483343451</v>
      </c>
      <c r="AP104" s="4">
        <f t="shared" si="133"/>
        <v>3.1945481167132783</v>
      </c>
      <c r="AQ104" s="4">
        <f t="shared" si="133"/>
        <v>2.5510308872975145</v>
      </c>
      <c r="AR104" s="4">
        <f t="shared" si="133"/>
        <v>1.7161755230088573</v>
      </c>
      <c r="AS104" s="4">
        <f t="shared" si="133"/>
        <v>2.6411332994205168</v>
      </c>
      <c r="AT104" s="4">
        <f t="shared" si="133"/>
        <v>-7.3021762117023599</v>
      </c>
      <c r="AU104" s="4">
        <f t="shared" si="133"/>
        <v>1.0734361473810168</v>
      </c>
      <c r="AV104" s="4">
        <f t="shared" si="133"/>
        <v>-1.4692309749607659</v>
      </c>
      <c r="AW104" s="4">
        <f t="shared" si="133"/>
        <v>-0.36212715504289861</v>
      </c>
      <c r="AY104" s="2">
        <f t="shared" si="125"/>
        <v>49.906753068931692</v>
      </c>
      <c r="AZ104" s="2">
        <f t="shared" si="125"/>
        <v>48.837558972800878</v>
      </c>
      <c r="BA104" s="2">
        <f t="shared" si="125"/>
        <v>49.62873588625569</v>
      </c>
      <c r="BB104" s="2">
        <f t="shared" si="125"/>
        <v>51.995747695725512</v>
      </c>
      <c r="BC104" s="2">
        <f t="shared" si="125"/>
        <v>52.667114742827906</v>
      </c>
      <c r="BD104" s="2">
        <f t="shared" si="125"/>
        <v>53.272247628615496</v>
      </c>
      <c r="BE104" s="2">
        <f t="shared" si="125"/>
        <v>56.187051143207761</v>
      </c>
      <c r="BF104" s="2">
        <f t="shared" si="125"/>
        <v>56.363675905232519</v>
      </c>
      <c r="BG104" s="2">
        <f t="shared" si="125"/>
        <v>55.236261443092722</v>
      </c>
      <c r="BH104" s="2">
        <f t="shared" si="125"/>
        <v>53.914016374596592</v>
      </c>
      <c r="BI104" s="2">
        <f t="shared" si="125"/>
        <v>54.725335342735548</v>
      </c>
      <c r="BJ104" s="2">
        <f t="shared" si="125"/>
        <v>53.52061760549892</v>
      </c>
      <c r="BK104" s="2">
        <f t="shared" si="125"/>
        <v>53.745754175366038</v>
      </c>
      <c r="BL104" s="2">
        <f t="shared" si="125"/>
        <v>53.806015662351115</v>
      </c>
      <c r="BM104" s="2">
        <f t="shared" si="125"/>
        <v>52.595173787323105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73.210881606765312</v>
      </c>
      <c r="DL104" s="2">
        <f t="shared" si="134"/>
        <v>71.277085892553288</v>
      </c>
      <c r="DM104" s="2">
        <f t="shared" si="134"/>
        <v>69.716902748414384</v>
      </c>
      <c r="DN104" s="2">
        <f t="shared" si="134"/>
        <v>76.12779401993356</v>
      </c>
      <c r="DO104" s="2">
        <f t="shared" si="134"/>
        <v>78.270820030791683</v>
      </c>
      <c r="DP104" s="2">
        <f t="shared" si="134"/>
        <v>76.247225007550583</v>
      </c>
      <c r="DQ104" s="2">
        <f t="shared" si="134"/>
        <v>76.996602301272191</v>
      </c>
      <c r="DR104" s="2">
        <f t="shared" si="134"/>
        <v>76.158169337979103</v>
      </c>
      <c r="DS104" s="2">
        <f t="shared" si="134"/>
        <v>73.115124564459933</v>
      </c>
      <c r="DT104" s="2">
        <f t="shared" si="134"/>
        <v>75.857591362126271</v>
      </c>
      <c r="DU104" s="2">
        <f t="shared" si="134"/>
        <v>85.37437638326584</v>
      </c>
      <c r="DV104" s="2">
        <f t="shared" si="134"/>
        <v>71.713082029598326</v>
      </c>
      <c r="DW104" s="2">
        <f t="shared" si="134"/>
        <v>77.054845644599297</v>
      </c>
      <c r="DX104" s="2">
        <f t="shared" si="134"/>
        <v>72.43164580369843</v>
      </c>
      <c r="DY104" s="2">
        <f t="shared" si="134"/>
        <v>61.034645161290328</v>
      </c>
      <c r="EA104" s="2">
        <f t="shared" si="94"/>
        <v>48.906503306345968</v>
      </c>
      <c r="EB104" s="2">
        <f t="shared" si="94"/>
        <v>47.915038935756002</v>
      </c>
      <c r="EC104" s="2">
        <f t="shared" si="94"/>
        <v>48.734764659951594</v>
      </c>
      <c r="ED104" s="2">
        <f t="shared" si="94"/>
        <v>50.840388373612008</v>
      </c>
      <c r="EE104" s="2">
        <f t="shared" si="94"/>
        <v>51.357816183750089</v>
      </c>
      <c r="EF104" s="2">
        <f t="shared" si="94"/>
        <v>52.089417840456228</v>
      </c>
      <c r="EG104" s="2">
        <f t="shared" si="94"/>
        <v>55.138656588072131</v>
      </c>
      <c r="EH104" s="2">
        <f t="shared" si="94"/>
        <v>55.269234814738581</v>
      </c>
      <c r="EI104" s="2">
        <f t="shared" si="94"/>
        <v>54.288449706988544</v>
      </c>
      <c r="EJ104" s="2">
        <f t="shared" si="94"/>
        <v>52.873938489949168</v>
      </c>
      <c r="EK104" s="2">
        <f t="shared" si="94"/>
        <v>53.01091158806733</v>
      </c>
      <c r="EL104" s="2">
        <f t="shared" si="94"/>
        <v>52.644552036866969</v>
      </c>
      <c r="EM104" s="2">
        <f t="shared" si="135"/>
        <v>52.537710827137552</v>
      </c>
      <c r="EN104" s="2">
        <f t="shared" si="135"/>
        <v>52.665679301976191</v>
      </c>
      <c r="EO104" s="2">
        <f t="shared" si="135"/>
        <v>51.993314092495247</v>
      </c>
      <c r="EQ104" s="2">
        <f t="shared" si="136"/>
        <v>48.31734762228136</v>
      </c>
      <c r="ER104" s="2">
        <f t="shared" si="136"/>
        <v>47.904967509200581</v>
      </c>
      <c r="ES104" s="2">
        <f t="shared" si="136"/>
        <v>48.854833138784429</v>
      </c>
      <c r="ET104" s="2">
        <f t="shared" si="136"/>
        <v>50.328647480079553</v>
      </c>
      <c r="EU104" s="2">
        <f t="shared" si="136"/>
        <v>51.059899209320591</v>
      </c>
      <c r="EV104" s="2">
        <f t="shared" si="136"/>
        <v>52.436567545853066</v>
      </c>
      <c r="EW104" s="2">
        <f t="shared" si="136"/>
        <v>55.719776532314121</v>
      </c>
      <c r="EX104" s="2">
        <f t="shared" si="136"/>
        <v>55.592890122590902</v>
      </c>
      <c r="EY104" s="2">
        <f t="shared" si="136"/>
        <v>54.435595258607535</v>
      </c>
      <c r="EZ104" s="2">
        <f t="shared" si="136"/>
        <v>52.772132018289213</v>
      </c>
      <c r="FA104" s="2">
        <f t="shared" si="136"/>
        <v>53.034940408964559</v>
      </c>
      <c r="FB104" s="2">
        <f t="shared" si="136"/>
        <v>52.947601090587128</v>
      </c>
      <c r="FC104" s="2">
        <f t="shared" si="136"/>
        <v>51.796555608602262</v>
      </c>
      <c r="FD104" s="2">
        <f t="shared" si="136"/>
        <v>52.078194386753381</v>
      </c>
      <c r="FE104" s="2">
        <f t="shared" si="136"/>
        <v>51.843713358143958</v>
      </c>
      <c r="FG104" s="2">
        <f t="shared" si="137"/>
        <v>0.95882512281647325</v>
      </c>
      <c r="FH104" s="2">
        <f t="shared" si="137"/>
        <v>0.96051160987484707</v>
      </c>
      <c r="FI104" s="2">
        <f t="shared" si="137"/>
        <v>0.95739857734158984</v>
      </c>
      <c r="FJ104" s="2">
        <f t="shared" si="137"/>
        <v>0.95429430256612835</v>
      </c>
      <c r="FK104" s="2">
        <f t="shared" si="137"/>
        <v>0.95134034523139843</v>
      </c>
      <c r="FL104" s="2">
        <f t="shared" si="137"/>
        <v>0.95105237576816837</v>
      </c>
      <c r="FM104" s="2">
        <f t="shared" si="137"/>
        <v>0.95206549535389429</v>
      </c>
      <c r="FN104" s="2">
        <f t="shared" si="137"/>
        <v>0.94761909143442491</v>
      </c>
      <c r="FO104" s="2">
        <f t="shared" si="137"/>
        <v>0.94966182928728604</v>
      </c>
      <c r="FP104" s="2">
        <f t="shared" si="137"/>
        <v>0.95474402578590312</v>
      </c>
      <c r="FQ104" s="2">
        <f t="shared" si="137"/>
        <v>0.94702639022663349</v>
      </c>
      <c r="FR104" s="2">
        <f t="shared" si="137"/>
        <v>0.9540662480083073</v>
      </c>
      <c r="FS104" s="2">
        <f t="shared" si="137"/>
        <v>0.95070591433969331</v>
      </c>
      <c r="FT104" s="2">
        <f t="shared" si="137"/>
        <v>0.94229040156518384</v>
      </c>
      <c r="FU104" s="2">
        <f t="shared" si="137"/>
        <v>0.9334244654012398</v>
      </c>
      <c r="FW104" s="2">
        <f t="shared" si="127"/>
        <v>8.1477437798950589E-4</v>
      </c>
      <c r="FX104" s="2">
        <f t="shared" si="127"/>
        <v>9.5193140958993536E-4</v>
      </c>
      <c r="FY104" s="2">
        <f t="shared" si="127"/>
        <v>8.5195816056845425E-4</v>
      </c>
      <c r="FZ104" s="2">
        <f t="shared" si="127"/>
        <v>8.1914353561778281E-4</v>
      </c>
      <c r="GA104" s="2">
        <f t="shared" si="127"/>
        <v>9.3622360998182235E-4</v>
      </c>
      <c r="GB104" s="2">
        <f t="shared" si="127"/>
        <v>1.044277652122147E-3</v>
      </c>
      <c r="GC104" s="2">
        <f t="shared" si="127"/>
        <v>1.1095038094956252E-3</v>
      </c>
      <c r="GD104" s="2">
        <f t="shared" si="127"/>
        <v>8.024623526615652E-4</v>
      </c>
      <c r="GE104" s="2">
        <f t="shared" si="127"/>
        <v>7.5682325965806914E-4</v>
      </c>
      <c r="GF104" s="2">
        <f t="shared" si="127"/>
        <v>6.848000961458678E-4</v>
      </c>
      <c r="GG104" s="2">
        <f t="shared" si="127"/>
        <v>5.9094423921289075E-4</v>
      </c>
      <c r="GH104" s="2">
        <f t="shared" si="127"/>
        <v>5.8221960275595033E-4</v>
      </c>
      <c r="GI104" s="2">
        <f t="shared" si="127"/>
        <v>6.8325176170546612E-4</v>
      </c>
      <c r="GJ104" s="2">
        <f t="shared" si="127"/>
        <v>5.951286687175336E-4</v>
      </c>
      <c r="GK104" s="2">
        <f t="shared" si="127"/>
        <v>4.7964043672159312E-4</v>
      </c>
      <c r="GM104" s="86">
        <f t="shared" si="128"/>
        <v>3.3464786325607664E-5</v>
      </c>
      <c r="GN104" s="86">
        <f t="shared" si="128"/>
        <v>2.0237293240521518E-5</v>
      </c>
      <c r="GO104" s="86">
        <f t="shared" si="128"/>
        <v>1.741762654156961E-6</v>
      </c>
      <c r="GP104" s="86">
        <f t="shared" si="128"/>
        <v>7.1227012711533018E-8</v>
      </c>
      <c r="GQ104" s="86">
        <f t="shared" si="128"/>
        <v>2.0249097446781529E-9</v>
      </c>
      <c r="GR104" s="86">
        <f t="shared" si="128"/>
        <v>9.1056797732789228E-10</v>
      </c>
      <c r="GS104" s="86">
        <f t="shared" si="128"/>
        <v>9.2334542283560921E-9</v>
      </c>
      <c r="GT104" s="86">
        <f t="shared" si="128"/>
        <v>8.1720530482674436E-9</v>
      </c>
      <c r="GU104" s="86">
        <f t="shared" si="128"/>
        <v>1.4799615328878823E-7</v>
      </c>
      <c r="GV104" s="86">
        <f t="shared" si="128"/>
        <v>8.412656834846429E-8</v>
      </c>
      <c r="GW104" s="86">
        <f t="shared" si="128"/>
        <v>1.2483903425972242E-6</v>
      </c>
      <c r="GX104" s="86">
        <f t="shared" si="128"/>
        <v>3.2944724886978765E-6</v>
      </c>
      <c r="GY104" s="86">
        <f t="shared" si="128"/>
        <v>2.9267169908126966E-6</v>
      </c>
      <c r="GZ104" s="86">
        <f t="shared" si="128"/>
        <v>4.8285740048385016E-6</v>
      </c>
      <c r="HA104" s="86">
        <f t="shared" si="128"/>
        <v>1.654914477634183E-6</v>
      </c>
      <c r="HC104" s="86">
        <f t="shared" si="73"/>
        <v>0.14930927665547961</v>
      </c>
      <c r="HD104" s="86">
        <f t="shared" si="73"/>
        <v>0.15090832790926778</v>
      </c>
      <c r="HE104" s="86">
        <f t="shared" si="73"/>
        <v>0.19354337872625438</v>
      </c>
      <c r="HF104" s="86">
        <f t="shared" si="73"/>
        <v>0.16119810037170756</v>
      </c>
      <c r="HG104" s="86">
        <f t="shared" si="73"/>
        <v>0.13743959462099822</v>
      </c>
      <c r="HH104" s="86">
        <f t="shared" si="73"/>
        <v>0.16061146889438077</v>
      </c>
      <c r="HI104" s="86">
        <f t="shared" si="138"/>
        <v>0.1714642216248512</v>
      </c>
      <c r="HJ104" s="86">
        <f t="shared" si="138"/>
        <v>0.15650119106294252</v>
      </c>
      <c r="HK104" s="86">
        <f t="shared" si="138"/>
        <v>0.13534326717784473</v>
      </c>
      <c r="HL104" s="86">
        <f t="shared" si="138"/>
        <v>0.14983567504867273</v>
      </c>
      <c r="HM104" s="86">
        <f t="shared" si="138"/>
        <v>9.7729654507710054E-2</v>
      </c>
      <c r="HN104" s="86">
        <f t="shared" si="138"/>
        <v>9.6257907325227654E-2</v>
      </c>
      <c r="HO104" s="86">
        <f t="shared" si="138"/>
        <v>0.10682713125617299</v>
      </c>
      <c r="HP104" s="86">
        <f t="shared" si="138"/>
        <v>8.3111756229329536E-2</v>
      </c>
      <c r="HQ104" s="86">
        <f t="shared" si="138"/>
        <v>6.3291835082150472E-2</v>
      </c>
      <c r="HS104" s="86">
        <f t="shared" si="129"/>
        <v>3.6473650829255958E-22</v>
      </c>
      <c r="HT104" s="86">
        <f t="shared" si="129"/>
        <v>6.705768739862319E-20</v>
      </c>
      <c r="HU104" s="86">
        <f t="shared" si="129"/>
        <v>3.201654197944524E-21</v>
      </c>
      <c r="HV104" s="86">
        <f t="shared" si="129"/>
        <v>4.6604439689141652E-25</v>
      </c>
      <c r="HW104" s="86">
        <f t="shared" si="129"/>
        <v>1.1347095254957633E-33</v>
      </c>
      <c r="HX104" s="86">
        <f t="shared" si="129"/>
        <v>3.0238459766712798E-26</v>
      </c>
      <c r="HY104" s="86">
        <f t="shared" si="129"/>
        <v>1.2174835897939258E-24</v>
      </c>
      <c r="HZ104" s="86">
        <f t="shared" si="129"/>
        <v>9.3525372396675651E-29</v>
      </c>
      <c r="IA104" s="86">
        <f t="shared" si="129"/>
        <v>4.9240042418313913E-28</v>
      </c>
      <c r="IB104" s="86">
        <f t="shared" si="129"/>
        <v>2.5596119232520372E-26</v>
      </c>
      <c r="IC104" s="86">
        <f t="shared" si="129"/>
        <v>1.4699204974783484E-33</v>
      </c>
      <c r="ID104" s="86">
        <f t="shared" si="129"/>
        <v>4.210582862545517E-30</v>
      </c>
      <c r="IE104" s="86">
        <f t="shared" si="129"/>
        <v>1.9907398303803811E-28</v>
      </c>
      <c r="IF104" s="86">
        <f t="shared" si="129"/>
        <v>4.8407716451966222E-21</v>
      </c>
      <c r="IG104" s="86">
        <f t="shared" si="129"/>
        <v>1.2896902846128403E-15</v>
      </c>
      <c r="II104" s="86">
        <f t="shared" si="130"/>
        <v>1.6328178406160922E-68</v>
      </c>
      <c r="IJ104" s="86">
        <f t="shared" si="130"/>
        <v>1.258903259143933E-61</v>
      </c>
      <c r="IK104" s="86">
        <f t="shared" si="130"/>
        <v>7.6619503547255895E-68</v>
      </c>
      <c r="IL104" s="86">
        <f t="shared" si="130"/>
        <v>1.7802952384593728E-80</v>
      </c>
      <c r="IM104" s="86">
        <f t="shared" si="130"/>
        <v>1.8060289842933208E-109</v>
      </c>
      <c r="IN104" s="86">
        <f t="shared" si="130"/>
        <v>2.872748113910731E-83</v>
      </c>
      <c r="IO104" s="86">
        <f t="shared" si="130"/>
        <v>7.6801616216532558E-78</v>
      </c>
      <c r="IP104" s="86">
        <f t="shared" si="130"/>
        <v>3.0665444078435958E-92</v>
      </c>
      <c r="IQ104" s="86">
        <f t="shared" si="130"/>
        <v>1.0242732346955679E-88</v>
      </c>
      <c r="IR104" s="86">
        <f t="shared" si="130"/>
        <v>4.147479227405977E-83</v>
      </c>
      <c r="IS104" s="86">
        <f t="shared" si="130"/>
        <v>1.0059638745665981E-106</v>
      </c>
      <c r="IT104" s="86">
        <f t="shared" si="130"/>
        <v>3.7900479178554372E-94</v>
      </c>
      <c r="IU104" s="86">
        <f t="shared" si="130"/>
        <v>9.9794736981533207E-89</v>
      </c>
      <c r="IV104" s="86">
        <f t="shared" si="130"/>
        <v>5.6111307950080361E-100</v>
      </c>
      <c r="IW104" s="86">
        <f t="shared" si="130"/>
        <v>3.159798647256552E-68</v>
      </c>
      <c r="IY104" s="86">
        <f t="shared" si="131"/>
        <v>0.1493427414418052</v>
      </c>
      <c r="IZ104" s="86">
        <f t="shared" si="131"/>
        <v>0.1509285652025083</v>
      </c>
      <c r="JA104" s="86">
        <f t="shared" si="131"/>
        <v>0.19354512048890854</v>
      </c>
      <c r="JB104" s="86">
        <f t="shared" si="131"/>
        <v>0.16119817159872027</v>
      </c>
      <c r="JC104" s="86">
        <f t="shared" si="131"/>
        <v>0.13743959664590796</v>
      </c>
      <c r="JD104" s="86">
        <f t="shared" si="131"/>
        <v>0.16061146980494875</v>
      </c>
      <c r="JE104" s="86">
        <f t="shared" si="131"/>
        <v>0.17146423085830542</v>
      </c>
      <c r="JF104" s="86">
        <f t="shared" si="131"/>
        <v>0.15650119923499559</v>
      </c>
      <c r="JG104" s="86">
        <f t="shared" si="131"/>
        <v>0.13534341517399801</v>
      </c>
      <c r="JH104" s="86">
        <f t="shared" si="131"/>
        <v>0.14983575917524108</v>
      </c>
      <c r="JI104" s="86">
        <f t="shared" si="131"/>
        <v>9.7730902898052655E-2</v>
      </c>
      <c r="JJ104" s="86">
        <f t="shared" si="131"/>
        <v>9.6261201797716356E-2</v>
      </c>
      <c r="JK104" s="86">
        <f t="shared" si="131"/>
        <v>0.10683005797316381</v>
      </c>
      <c r="JL104" s="86">
        <f t="shared" si="131"/>
        <v>8.3116584803334378E-2</v>
      </c>
      <c r="JM104" s="86">
        <f t="shared" si="131"/>
        <v>6.3293489996629398E-2</v>
      </c>
    </row>
    <row r="105" spans="2:273" x14ac:dyDescent="0.25">
      <c r="B105" s="2">
        <v>78</v>
      </c>
      <c r="C105" s="37">
        <v>115.714</v>
      </c>
      <c r="D105" s="37">
        <v>113.444</v>
      </c>
      <c r="E105" s="37">
        <v>120.27</v>
      </c>
      <c r="F105" s="37">
        <v>123.143</v>
      </c>
      <c r="G105" s="37">
        <v>119.84099999999999</v>
      </c>
      <c r="H105" s="37">
        <v>123.254</v>
      </c>
      <c r="I105" s="37">
        <v>134.50800000000001</v>
      </c>
      <c r="J105" s="37">
        <v>122.619</v>
      </c>
      <c r="K105" s="37">
        <v>114.952</v>
      </c>
      <c r="L105" s="37">
        <v>114.111</v>
      </c>
      <c r="M105" s="37">
        <v>103.825</v>
      </c>
      <c r="N105" s="37">
        <v>94.159000000000006</v>
      </c>
      <c r="O105" s="37">
        <v>106.746</v>
      </c>
      <c r="P105" s="37">
        <v>94.451999999999998</v>
      </c>
      <c r="Q105" s="37">
        <v>73.064999999999998</v>
      </c>
      <c r="S105" s="4">
        <f t="shared" si="132"/>
        <v>109.13422298638417</v>
      </c>
      <c r="T105" s="4">
        <f t="shared" si="132"/>
        <v>108.55389959601136</v>
      </c>
      <c r="U105" s="4">
        <f t="shared" si="132"/>
        <v>123.47265924516245</v>
      </c>
      <c r="V105" s="4">
        <f t="shared" si="132"/>
        <v>117.81710608955731</v>
      </c>
      <c r="W105" s="4">
        <f t="shared" si="132"/>
        <v>119.75908017867626</v>
      </c>
      <c r="X105" s="4">
        <f t="shared" si="132"/>
        <v>117.75837363389192</v>
      </c>
      <c r="Y105" s="4">
        <f t="shared" si="132"/>
        <v>126.95348413291599</v>
      </c>
      <c r="Z105" s="4">
        <f t="shared" si="132"/>
        <v>117.73447785943907</v>
      </c>
      <c r="AA105" s="4">
        <f t="shared" si="132"/>
        <v>110.73630224956861</v>
      </c>
      <c r="AB105" s="4">
        <f t="shared" si="132"/>
        <v>110.31257734400853</v>
      </c>
      <c r="AC105" s="4">
        <f t="shared" si="132"/>
        <v>98.596605096398321</v>
      </c>
      <c r="AD105" s="4">
        <f t="shared" si="132"/>
        <v>99.577539718940244</v>
      </c>
      <c r="AE105" s="4">
        <f t="shared" si="132"/>
        <v>102.28928153008931</v>
      </c>
      <c r="AF105" s="4">
        <f t="shared" si="132"/>
        <v>90.413265630141638</v>
      </c>
      <c r="AG105" s="4">
        <f t="shared" si="132"/>
        <v>74.7540260806134</v>
      </c>
      <c r="AI105" s="4">
        <f t="shared" si="133"/>
        <v>6.5797770136158249</v>
      </c>
      <c r="AJ105" s="4">
        <f t="shared" si="133"/>
        <v>4.8901004039886402</v>
      </c>
      <c r="AK105" s="4">
        <f t="shared" si="133"/>
        <v>-3.2026592451624509</v>
      </c>
      <c r="AL105" s="4">
        <f t="shared" si="133"/>
        <v>5.3258939104426872</v>
      </c>
      <c r="AM105" s="4">
        <f t="shared" si="133"/>
        <v>8.1919821323737096E-2</v>
      </c>
      <c r="AN105" s="4">
        <f t="shared" si="133"/>
        <v>5.495626366108084</v>
      </c>
      <c r="AO105" s="4">
        <f t="shared" si="133"/>
        <v>7.5545158670840209</v>
      </c>
      <c r="AP105" s="4">
        <f t="shared" si="133"/>
        <v>4.8845221405609323</v>
      </c>
      <c r="AQ105" s="4">
        <f t="shared" si="133"/>
        <v>4.2156977504313886</v>
      </c>
      <c r="AR105" s="4">
        <f t="shared" si="133"/>
        <v>3.7984226559914731</v>
      </c>
      <c r="AS105" s="4">
        <f t="shared" si="133"/>
        <v>5.2283949036016821</v>
      </c>
      <c r="AT105" s="4">
        <f t="shared" si="133"/>
        <v>-5.418539718940238</v>
      </c>
      <c r="AU105" s="4">
        <f t="shared" si="133"/>
        <v>4.4567184699106832</v>
      </c>
      <c r="AV105" s="4">
        <f t="shared" si="133"/>
        <v>4.0387343698583607</v>
      </c>
      <c r="AW105" s="4">
        <f t="shared" si="133"/>
        <v>-1.6890260806134023</v>
      </c>
      <c r="AY105" s="2">
        <f t="shared" si="125"/>
        <v>49.718540755222513</v>
      </c>
      <c r="AZ105" s="2">
        <f t="shared" si="125"/>
        <v>48.65487928106954</v>
      </c>
      <c r="BA105" s="2">
        <f t="shared" si="125"/>
        <v>49.443853791028744</v>
      </c>
      <c r="BB105" s="2">
        <f t="shared" si="125"/>
        <v>51.764889819369529</v>
      </c>
      <c r="BC105" s="2">
        <f t="shared" si="125"/>
        <v>52.429862844988556</v>
      </c>
      <c r="BD105" s="2">
        <f t="shared" si="125"/>
        <v>53.072316004852205</v>
      </c>
      <c r="BE105" s="2">
        <f t="shared" si="125"/>
        <v>55.99075556724403</v>
      </c>
      <c r="BF105" s="2">
        <f t="shared" si="125"/>
        <v>56.16290018054832</v>
      </c>
      <c r="BG105" s="2">
        <f t="shared" si="125"/>
        <v>55.045332360056221</v>
      </c>
      <c r="BH105" s="2">
        <f t="shared" si="125"/>
        <v>53.707090214500838</v>
      </c>
      <c r="BI105" s="2">
        <f t="shared" si="125"/>
        <v>54.476976588999271</v>
      </c>
      <c r="BJ105" s="2">
        <f t="shared" si="125"/>
        <v>53.33270207516231</v>
      </c>
      <c r="BK105" s="2">
        <f t="shared" si="125"/>
        <v>53.503646309250449</v>
      </c>
      <c r="BL105" s="2">
        <f t="shared" si="125"/>
        <v>53.589591959765862</v>
      </c>
      <c r="BM105" s="2">
        <f t="shared" si="125"/>
        <v>52.452554771447964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73.46542600422832</v>
      </c>
      <c r="DL105" s="2">
        <f t="shared" si="134"/>
        <v>71.472686654241969</v>
      </c>
      <c r="DM105" s="2">
        <f t="shared" si="134"/>
        <v>69.895363636363641</v>
      </c>
      <c r="DN105" s="2">
        <f t="shared" si="134"/>
        <v>76.409139534883721</v>
      </c>
      <c r="DO105" s="2">
        <f t="shared" si="134"/>
        <v>78.564358722956015</v>
      </c>
      <c r="DP105" s="2">
        <f t="shared" si="134"/>
        <v>76.478393687707637</v>
      </c>
      <c r="DQ105" s="2">
        <f t="shared" si="134"/>
        <v>77.184061583340082</v>
      </c>
      <c r="DR105" s="2">
        <f t="shared" si="134"/>
        <v>76.32667822299652</v>
      </c>
      <c r="DS105" s="2">
        <f t="shared" si="134"/>
        <v>73.273221254355406</v>
      </c>
      <c r="DT105" s="2">
        <f t="shared" si="134"/>
        <v>76.073291754756895</v>
      </c>
      <c r="DU105" s="2">
        <f t="shared" si="134"/>
        <v>85.785397840755707</v>
      </c>
      <c r="DV105" s="2">
        <f t="shared" si="134"/>
        <v>71.893228470754067</v>
      </c>
      <c r="DW105" s="2">
        <f t="shared" si="134"/>
        <v>77.335597909407653</v>
      </c>
      <c r="DX105" s="2">
        <f t="shared" si="134"/>
        <v>72.681004267425322</v>
      </c>
      <c r="DY105" s="2">
        <f t="shared" si="134"/>
        <v>61.117032258064526</v>
      </c>
      <c r="EA105" s="2">
        <f t="shared" si="94"/>
        <v>48.789035725370745</v>
      </c>
      <c r="EB105" s="2">
        <f t="shared" si="94"/>
        <v>47.799349448410126</v>
      </c>
      <c r="EC105" s="2">
        <f t="shared" si="94"/>
        <v>48.61378218942766</v>
      </c>
      <c r="ED105" s="2">
        <f t="shared" si="94"/>
        <v>50.688880444154137</v>
      </c>
      <c r="EE105" s="2">
        <f t="shared" si="94"/>
        <v>51.211051406396436</v>
      </c>
      <c r="EF105" s="2">
        <f t="shared" si="94"/>
        <v>51.973272296275937</v>
      </c>
      <c r="EG105" s="2">
        <f t="shared" si="94"/>
        <v>55.016889227924189</v>
      </c>
      <c r="EH105" s="2">
        <f t="shared" si="94"/>
        <v>55.146101365754689</v>
      </c>
      <c r="EI105" s="2">
        <f t="shared" si="94"/>
        <v>54.164027762288988</v>
      </c>
      <c r="EJ105" s="2">
        <f t="shared" si="94"/>
        <v>52.740268569304803</v>
      </c>
      <c r="EK105" s="2">
        <f t="shared" si="94"/>
        <v>52.879762758032214</v>
      </c>
      <c r="EL105" s="2">
        <f t="shared" si="94"/>
        <v>52.517532053594863</v>
      </c>
      <c r="EM105" s="2">
        <f t="shared" si="135"/>
        <v>52.377252230483279</v>
      </c>
      <c r="EN105" s="2">
        <f t="shared" si="135"/>
        <v>52.523631630648332</v>
      </c>
      <c r="EO105" s="2">
        <f t="shared" si="135"/>
        <v>51.889027965443688</v>
      </c>
      <c r="EQ105" s="2">
        <f t="shared" si="136"/>
        <v>48.217510958869561</v>
      </c>
      <c r="ER105" s="2">
        <f t="shared" si="136"/>
        <v>47.789231681217629</v>
      </c>
      <c r="ES105" s="2">
        <f t="shared" si="136"/>
        <v>48.729508564502595</v>
      </c>
      <c r="ET105" s="2">
        <f t="shared" si="136"/>
        <v>50.193018886894407</v>
      </c>
      <c r="EU105" s="2">
        <f t="shared" si="136"/>
        <v>50.921804129348644</v>
      </c>
      <c r="EV105" s="2">
        <f t="shared" si="136"/>
        <v>52.309193039387807</v>
      </c>
      <c r="EW105" s="2">
        <f t="shared" si="136"/>
        <v>55.579329893775451</v>
      </c>
      <c r="EX105" s="2">
        <f t="shared" si="136"/>
        <v>55.459936219647162</v>
      </c>
      <c r="EY105" s="2">
        <f t="shared" si="136"/>
        <v>54.306822232275913</v>
      </c>
      <c r="EZ105" s="2">
        <f t="shared" si="136"/>
        <v>52.641250036638816</v>
      </c>
      <c r="FA105" s="2">
        <f t="shared" si="136"/>
        <v>52.90356392001587</v>
      </c>
      <c r="FB105" s="2">
        <f t="shared" si="136"/>
        <v>52.81190144729527</v>
      </c>
      <c r="FC105" s="2">
        <f t="shared" si="136"/>
        <v>51.656820831702802</v>
      </c>
      <c r="FD105" s="2">
        <f t="shared" si="136"/>
        <v>51.952443056075722</v>
      </c>
      <c r="FE105" s="2">
        <f t="shared" si="136"/>
        <v>51.742416026605433</v>
      </c>
      <c r="FG105" s="2">
        <f t="shared" si="137"/>
        <v>0.96231152249813878</v>
      </c>
      <c r="FH105" s="2">
        <f t="shared" si="137"/>
        <v>0.96386059198610607</v>
      </c>
      <c r="FI105" s="2">
        <f t="shared" si="137"/>
        <v>0.96100085389086987</v>
      </c>
      <c r="FJ105" s="2">
        <f t="shared" si="137"/>
        <v>0.95814759463739785</v>
      </c>
      <c r="FK105" s="2">
        <f t="shared" si="137"/>
        <v>0.95543104443993476</v>
      </c>
      <c r="FL105" s="2">
        <f t="shared" si="137"/>
        <v>0.95516614297773073</v>
      </c>
      <c r="FM105" s="2">
        <f t="shared" si="137"/>
        <v>0.956098046174087</v>
      </c>
      <c r="FN105" s="2">
        <f t="shared" si="137"/>
        <v>0.9520068454587105</v>
      </c>
      <c r="FO105" s="2">
        <f t="shared" si="137"/>
        <v>0.95388679746255112</v>
      </c>
      <c r="FP105" s="2">
        <f t="shared" si="137"/>
        <v>0.95856104961265065</v>
      </c>
      <c r="FQ105" s="2">
        <f t="shared" si="137"/>
        <v>0.95146124954919742</v>
      </c>
      <c r="FR105" s="2">
        <f t="shared" si="137"/>
        <v>0.95793791914493365</v>
      </c>
      <c r="FS105" s="2">
        <f t="shared" si="137"/>
        <v>0.95484741722249211</v>
      </c>
      <c r="FT105" s="2">
        <f t="shared" si="137"/>
        <v>0.94709960203996291</v>
      </c>
      <c r="FU105" s="2">
        <f t="shared" si="137"/>
        <v>0.93892461576485442</v>
      </c>
      <c r="FW105" s="2">
        <f t="shared" si="127"/>
        <v>8.9331211879630499E-4</v>
      </c>
      <c r="FX105" s="2">
        <f t="shared" si="127"/>
        <v>1.0436761829660101E-3</v>
      </c>
      <c r="FY105" s="2">
        <f t="shared" si="127"/>
        <v>9.3407677028838998E-4</v>
      </c>
      <c r="FZ105" s="2">
        <f t="shared" si="127"/>
        <v>8.9810204976894885E-4</v>
      </c>
      <c r="GA105" s="2">
        <f t="shared" si="127"/>
        <v>1.0264560602464431E-3</v>
      </c>
      <c r="GB105" s="2">
        <f t="shared" si="127"/>
        <v>1.1449123263270063E-3</v>
      </c>
      <c r="GC105" s="2">
        <f t="shared" si="127"/>
        <v>1.2164165268652976E-3</v>
      </c>
      <c r="GD105" s="2">
        <f t="shared" si="127"/>
        <v>8.7981435758580128E-4</v>
      </c>
      <c r="GE105" s="2">
        <f t="shared" si="127"/>
        <v>8.2977961457835544E-4</v>
      </c>
      <c r="GF105" s="2">
        <f t="shared" si="127"/>
        <v>7.5081876883755785E-4</v>
      </c>
      <c r="GG105" s="2">
        <f t="shared" si="127"/>
        <v>6.4792053338823133E-4</v>
      </c>
      <c r="GH105" s="2">
        <f t="shared" si="127"/>
        <v>6.3835524241944081E-4</v>
      </c>
      <c r="GI105" s="2">
        <f t="shared" si="127"/>
        <v>7.4912127793774199E-4</v>
      </c>
      <c r="GJ105" s="2">
        <f t="shared" si="127"/>
        <v>6.5250814412725461E-4</v>
      </c>
      <c r="GK105" s="2">
        <f t="shared" si="127"/>
        <v>5.2589094533229649E-4</v>
      </c>
      <c r="GM105" s="86">
        <f t="shared" si="128"/>
        <v>7.4552036269774282E-6</v>
      </c>
      <c r="GN105" s="86">
        <f t="shared" si="128"/>
        <v>4.0811668074981413E-6</v>
      </c>
      <c r="GO105" s="86">
        <f t="shared" si="128"/>
        <v>2.466898747465397E-7</v>
      </c>
      <c r="GP105" s="86">
        <f t="shared" si="128"/>
        <v>6.6579107996794399E-9</v>
      </c>
      <c r="GQ105" s="86">
        <f t="shared" si="128"/>
        <v>1.0542330512413922E-10</v>
      </c>
      <c r="GR105" s="86">
        <f t="shared" si="128"/>
        <v>4.0123861938198305E-11</v>
      </c>
      <c r="GS105" s="86">
        <f t="shared" si="128"/>
        <v>5.8433330199390522E-10</v>
      </c>
      <c r="GT105" s="86">
        <f t="shared" si="128"/>
        <v>5.2856779863715107E-10</v>
      </c>
      <c r="GU105" s="86">
        <f t="shared" si="128"/>
        <v>1.4812344181467564E-8</v>
      </c>
      <c r="GV105" s="86">
        <f t="shared" si="128"/>
        <v>8.3100211482831442E-9</v>
      </c>
      <c r="GW105" s="86">
        <f t="shared" si="128"/>
        <v>1.8824405449408187E-7</v>
      </c>
      <c r="GX105" s="86">
        <f t="shared" si="128"/>
        <v>4.5760008600469247E-7</v>
      </c>
      <c r="GY105" s="86">
        <f t="shared" si="128"/>
        <v>4.9190963502814533E-7</v>
      </c>
      <c r="GZ105" s="86">
        <f t="shared" si="128"/>
        <v>8.9925927687178377E-7</v>
      </c>
      <c r="HA105" s="86">
        <f t="shared" si="128"/>
        <v>2.8426924425175434E-7</v>
      </c>
      <c r="HC105" s="86">
        <f t="shared" si="73"/>
        <v>0.19058997576912723</v>
      </c>
      <c r="HD105" s="86">
        <f t="shared" si="73"/>
        <v>0.19107205456509069</v>
      </c>
      <c r="HE105" s="86">
        <f t="shared" si="73"/>
        <v>0.24326799977294503</v>
      </c>
      <c r="HF105" s="86">
        <f t="shared" si="73"/>
        <v>0.20899922342813521</v>
      </c>
      <c r="HG105" s="86">
        <f t="shared" si="73"/>
        <v>0.1890590734733856</v>
      </c>
      <c r="HH105" s="86">
        <f t="shared" si="73"/>
        <v>0.21111002234814563</v>
      </c>
      <c r="HI105" s="86">
        <f t="shared" si="138"/>
        <v>0.22288942203194043</v>
      </c>
      <c r="HJ105" s="86">
        <f t="shared" si="138"/>
        <v>0.20687768421515434</v>
      </c>
      <c r="HK105" s="86">
        <f t="shared" si="138"/>
        <v>0.17930293745561082</v>
      </c>
      <c r="HL105" s="86">
        <f t="shared" si="138"/>
        <v>0.19477008101723267</v>
      </c>
      <c r="HM105" s="86">
        <f t="shared" si="138"/>
        <v>0.13459847474548214</v>
      </c>
      <c r="HN105" s="86">
        <f t="shared" si="138"/>
        <v>0.13010768399390496</v>
      </c>
      <c r="HO105" s="86">
        <f t="shared" si="138"/>
        <v>0.14311628185276079</v>
      </c>
      <c r="HP105" s="86">
        <f t="shared" si="138"/>
        <v>0.11611377398832209</v>
      </c>
      <c r="HQ105" s="86">
        <f t="shared" si="138"/>
        <v>9.4498084201620661E-2</v>
      </c>
      <c r="HS105" s="86">
        <f t="shared" si="129"/>
        <v>2.6031133633446048E-21</v>
      </c>
      <c r="HT105" s="86">
        <f t="shared" si="129"/>
        <v>4.0434902096426879E-19</v>
      </c>
      <c r="HU105" s="86">
        <f t="shared" si="129"/>
        <v>2.1893496578693992E-20</v>
      </c>
      <c r="HV105" s="86">
        <f t="shared" si="129"/>
        <v>4.54773836406343E-24</v>
      </c>
      <c r="HW105" s="86">
        <f t="shared" si="129"/>
        <v>2.6991311467172943E-32</v>
      </c>
      <c r="HX105" s="86">
        <f t="shared" si="129"/>
        <v>3.5344580881442384E-25</v>
      </c>
      <c r="HY105" s="86">
        <f t="shared" si="129"/>
        <v>1.2365862717246248E-23</v>
      </c>
      <c r="HZ105" s="86">
        <f t="shared" si="129"/>
        <v>1.2818427484215187E-27</v>
      </c>
      <c r="IA105" s="86">
        <f t="shared" si="129"/>
        <v>6.0719384755355773E-27</v>
      </c>
      <c r="IB105" s="86">
        <f t="shared" si="129"/>
        <v>2.6011811317669078E-25</v>
      </c>
      <c r="IC105" s="86">
        <f t="shared" si="129"/>
        <v>2.7578109029712735E-32</v>
      </c>
      <c r="ID105" s="86">
        <f t="shared" si="129"/>
        <v>5.635168694531668E-29</v>
      </c>
      <c r="IE105" s="86">
        <f t="shared" si="129"/>
        <v>2.4147553474293805E-27</v>
      </c>
      <c r="IF105" s="86">
        <f t="shared" si="129"/>
        <v>2.7625209743001356E-20</v>
      </c>
      <c r="IG105" s="86">
        <f t="shared" si="129"/>
        <v>4.3503253451254232E-15</v>
      </c>
      <c r="II105" s="86">
        <f t="shared" si="130"/>
        <v>8.4809567717716179E-67</v>
      </c>
      <c r="IJ105" s="86">
        <f t="shared" si="130"/>
        <v>4.7107618278209609E-60</v>
      </c>
      <c r="IK105" s="86">
        <f t="shared" si="130"/>
        <v>3.9200131952003144E-66</v>
      </c>
      <c r="IL105" s="86">
        <f t="shared" si="130"/>
        <v>1.8812281841930476E-78</v>
      </c>
      <c r="IM105" s="86">
        <f t="shared" si="130"/>
        <v>1.1977364685664336E-106</v>
      </c>
      <c r="IN105" s="86">
        <f t="shared" si="130"/>
        <v>4.2430192694685409E-81</v>
      </c>
      <c r="IO105" s="86">
        <f t="shared" si="130"/>
        <v>8.4800029765067804E-76</v>
      </c>
      <c r="IP105" s="86">
        <f t="shared" si="130"/>
        <v>6.3989041815030785E-90</v>
      </c>
      <c r="IQ105" s="86">
        <f t="shared" si="130"/>
        <v>1.6654869613599601E-86</v>
      </c>
      <c r="IR105" s="86">
        <f t="shared" si="130"/>
        <v>4.5521224662439941E-81</v>
      </c>
      <c r="IS105" s="86">
        <f t="shared" si="130"/>
        <v>3.8284184080560145E-104</v>
      </c>
      <c r="IT105" s="86">
        <f t="shared" si="130"/>
        <v>7.0068733383541363E-92</v>
      </c>
      <c r="IU105" s="86">
        <f t="shared" si="130"/>
        <v>1.5123889077969306E-86</v>
      </c>
      <c r="IV105" s="86">
        <f t="shared" si="130"/>
        <v>1.4654430107665942E-97</v>
      </c>
      <c r="IW105" s="86">
        <f t="shared" si="130"/>
        <v>1.2303041178108545E-66</v>
      </c>
      <c r="IY105" s="86">
        <f t="shared" si="131"/>
        <v>0.19059743097275419</v>
      </c>
      <c r="IZ105" s="86">
        <f t="shared" si="131"/>
        <v>0.19107613573189819</v>
      </c>
      <c r="JA105" s="86">
        <f t="shared" si="131"/>
        <v>0.24326824646281978</v>
      </c>
      <c r="JB105" s="86">
        <f t="shared" si="131"/>
        <v>0.20899923008604601</v>
      </c>
      <c r="JC105" s="86">
        <f t="shared" si="131"/>
        <v>0.18905907357880891</v>
      </c>
      <c r="JD105" s="86">
        <f t="shared" si="131"/>
        <v>0.21111002238826948</v>
      </c>
      <c r="JE105" s="86">
        <f t="shared" si="131"/>
        <v>0.22288942261627373</v>
      </c>
      <c r="JF105" s="86">
        <f t="shared" si="131"/>
        <v>0.20687768474372215</v>
      </c>
      <c r="JG105" s="86">
        <f t="shared" si="131"/>
        <v>0.17930295226795501</v>
      </c>
      <c r="JH105" s="86">
        <f t="shared" si="131"/>
        <v>0.19477008932725381</v>
      </c>
      <c r="JI105" s="86">
        <f t="shared" si="131"/>
        <v>0.13459866298953663</v>
      </c>
      <c r="JJ105" s="86">
        <f t="shared" si="131"/>
        <v>0.13010814159399098</v>
      </c>
      <c r="JK105" s="86">
        <f t="shared" si="131"/>
        <v>0.14311677376239582</v>
      </c>
      <c r="JL105" s="86">
        <f t="shared" si="131"/>
        <v>0.11611467324759897</v>
      </c>
      <c r="JM105" s="86">
        <f t="shared" si="131"/>
        <v>9.449836847086926E-2</v>
      </c>
    </row>
    <row r="106" spans="2:273" x14ac:dyDescent="0.25">
      <c r="B106" s="2">
        <v>79</v>
      </c>
      <c r="C106" s="37">
        <v>125.143</v>
      </c>
      <c r="D106" s="37">
        <v>125.032</v>
      </c>
      <c r="E106" s="37">
        <v>132.92099999999999</v>
      </c>
      <c r="F106" s="37">
        <v>136.15899999999999</v>
      </c>
      <c r="G106" s="37">
        <v>135.11099999999999</v>
      </c>
      <c r="H106" s="37">
        <v>136.714</v>
      </c>
      <c r="I106" s="37">
        <v>146.72999999999999</v>
      </c>
      <c r="J106" s="37">
        <v>135.429</v>
      </c>
      <c r="K106" s="37">
        <v>127.349</v>
      </c>
      <c r="L106" s="37">
        <v>126.19</v>
      </c>
      <c r="M106" s="37">
        <v>113.857</v>
      </c>
      <c r="N106" s="37">
        <v>105.571</v>
      </c>
      <c r="O106" s="37">
        <v>118.952</v>
      </c>
      <c r="P106" s="37">
        <v>104.048</v>
      </c>
      <c r="Q106" s="37">
        <v>85.838999999999999</v>
      </c>
      <c r="S106" s="4">
        <f t="shared" si="132"/>
        <v>119.62331349849813</v>
      </c>
      <c r="T106" s="4">
        <f t="shared" si="132"/>
        <v>118.77989600763073</v>
      </c>
      <c r="U106" s="4">
        <f t="shared" si="132"/>
        <v>134.96998562673258</v>
      </c>
      <c r="V106" s="4">
        <f t="shared" si="132"/>
        <v>129.93233418868124</v>
      </c>
      <c r="W106" s="4">
        <f t="shared" si="132"/>
        <v>135.13115179913748</v>
      </c>
      <c r="X106" s="4">
        <f t="shared" si="132"/>
        <v>130.2470737744961</v>
      </c>
      <c r="Y106" s="4">
        <f t="shared" si="132"/>
        <v>139.91317603146109</v>
      </c>
      <c r="Z106" s="4">
        <f t="shared" si="132"/>
        <v>129.92299224269118</v>
      </c>
      <c r="AA106" s="4">
        <f t="shared" si="132"/>
        <v>122.24798092752745</v>
      </c>
      <c r="AB106" s="4">
        <f t="shared" si="132"/>
        <v>120.98516283377705</v>
      </c>
      <c r="AC106" s="4">
        <f t="shared" si="132"/>
        <v>109.53118244989474</v>
      </c>
      <c r="AD106" s="4">
        <f t="shared" si="132"/>
        <v>110.48706276161379</v>
      </c>
      <c r="AE106" s="4">
        <f t="shared" si="132"/>
        <v>113.21477871622817</v>
      </c>
      <c r="AF106" s="4">
        <f t="shared" si="132"/>
        <v>100.22200370343789</v>
      </c>
      <c r="AG106" s="4">
        <f t="shared" si="132"/>
        <v>82.179568780774133</v>
      </c>
      <c r="AI106" s="4">
        <f t="shared" si="133"/>
        <v>5.5196865015018659</v>
      </c>
      <c r="AJ106" s="4">
        <f t="shared" si="133"/>
        <v>6.2521039923692712</v>
      </c>
      <c r="AK106" s="4">
        <f t="shared" si="133"/>
        <v>-2.0489856267325877</v>
      </c>
      <c r="AL106" s="4">
        <f t="shared" si="133"/>
        <v>6.2266658113187532</v>
      </c>
      <c r="AM106" s="4">
        <f t="shared" si="133"/>
        <v>-2.0151799137494208E-2</v>
      </c>
      <c r="AN106" s="4">
        <f t="shared" si="133"/>
        <v>6.4669262255038973</v>
      </c>
      <c r="AO106" s="4">
        <f t="shared" si="133"/>
        <v>6.8168239685388983</v>
      </c>
      <c r="AP106" s="4">
        <f t="shared" si="133"/>
        <v>5.5060077573088222</v>
      </c>
      <c r="AQ106" s="4">
        <f t="shared" si="133"/>
        <v>5.1010190724725533</v>
      </c>
      <c r="AR106" s="4">
        <f t="shared" si="133"/>
        <v>5.2048371662229442</v>
      </c>
      <c r="AS106" s="4">
        <f t="shared" si="133"/>
        <v>4.3258175501052563</v>
      </c>
      <c r="AT106" s="4">
        <f t="shared" si="133"/>
        <v>-4.9160627616137873</v>
      </c>
      <c r="AU106" s="4">
        <f t="shared" si="133"/>
        <v>5.7372212837718308</v>
      </c>
      <c r="AV106" s="4">
        <f t="shared" si="133"/>
        <v>3.8259962965621099</v>
      </c>
      <c r="AW106" s="4">
        <f t="shared" si="133"/>
        <v>3.6594312192258656</v>
      </c>
      <c r="AY106" s="2">
        <f t="shared" si="125"/>
        <v>49.534861483507747</v>
      </c>
      <c r="AZ106" s="2">
        <f t="shared" si="125"/>
        <v>48.476692204261809</v>
      </c>
      <c r="BA106" s="2">
        <f t="shared" si="125"/>
        <v>49.26314303807213</v>
      </c>
      <c r="BB106" s="2">
        <f t="shared" si="125"/>
        <v>51.538849945715022</v>
      </c>
      <c r="BC106" s="2">
        <f t="shared" si="125"/>
        <v>52.198155873940827</v>
      </c>
      <c r="BD106" s="2">
        <f t="shared" si="125"/>
        <v>52.877749289848396</v>
      </c>
      <c r="BE106" s="2">
        <f t="shared" si="125"/>
        <v>55.799270706982234</v>
      </c>
      <c r="BF106" s="2">
        <f t="shared" si="125"/>
        <v>55.967091840079433</v>
      </c>
      <c r="BG106" s="2">
        <f t="shared" si="125"/>
        <v>54.858587056435518</v>
      </c>
      <c r="BH106" s="2">
        <f t="shared" si="125"/>
        <v>53.504818085279048</v>
      </c>
      <c r="BI106" s="2">
        <f t="shared" si="125"/>
        <v>54.235644521992356</v>
      </c>
      <c r="BJ106" s="2">
        <f t="shared" si="125"/>
        <v>53.148572623367379</v>
      </c>
      <c r="BK106" s="2">
        <f t="shared" si="125"/>
        <v>53.266335707026961</v>
      </c>
      <c r="BL106" s="2">
        <f t="shared" si="125"/>
        <v>53.377214112697438</v>
      </c>
      <c r="BM106" s="2">
        <f t="shared" si="125"/>
        <v>52.311903256436381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73.719970401691313</v>
      </c>
      <c r="DL106" s="2">
        <f t="shared" si="134"/>
        <v>71.668287415930649</v>
      </c>
      <c r="DM106" s="2">
        <f t="shared" si="134"/>
        <v>70.073824524312897</v>
      </c>
      <c r="DN106" s="2">
        <f t="shared" si="134"/>
        <v>76.690485049833882</v>
      </c>
      <c r="DO106" s="2">
        <f t="shared" si="134"/>
        <v>78.857897415120348</v>
      </c>
      <c r="DP106" s="2">
        <f t="shared" si="134"/>
        <v>76.709562367864692</v>
      </c>
      <c r="DQ106" s="2">
        <f t="shared" si="134"/>
        <v>77.371520865407987</v>
      </c>
      <c r="DR106" s="2">
        <f t="shared" si="134"/>
        <v>76.495187108013951</v>
      </c>
      <c r="DS106" s="2">
        <f t="shared" si="134"/>
        <v>73.431317944250878</v>
      </c>
      <c r="DT106" s="2">
        <f t="shared" si="134"/>
        <v>76.288992147387518</v>
      </c>
      <c r="DU106" s="2">
        <f t="shared" si="134"/>
        <v>86.196419298245587</v>
      </c>
      <c r="DV106" s="2">
        <f t="shared" si="134"/>
        <v>72.073374911909809</v>
      </c>
      <c r="DW106" s="2">
        <f t="shared" si="134"/>
        <v>77.616350174216024</v>
      </c>
      <c r="DX106" s="2">
        <f t="shared" si="134"/>
        <v>72.930362731152201</v>
      </c>
      <c r="DY106" s="2">
        <f t="shared" si="134"/>
        <v>61.199419354838717</v>
      </c>
      <c r="EA106" s="2">
        <f t="shared" si="94"/>
        <v>48.671568144395515</v>
      </c>
      <c r="EB106" s="2">
        <f t="shared" si="94"/>
        <v>47.683659961064244</v>
      </c>
      <c r="EC106" s="2">
        <f t="shared" si="94"/>
        <v>48.492799718903726</v>
      </c>
      <c r="ED106" s="2">
        <f t="shared" si="94"/>
        <v>50.537372514696266</v>
      </c>
      <c r="EE106" s="2">
        <f t="shared" si="94"/>
        <v>51.064286629042776</v>
      </c>
      <c r="EF106" s="2">
        <f t="shared" si="94"/>
        <v>51.857126752095638</v>
      </c>
      <c r="EG106" s="2">
        <f t="shared" si="94"/>
        <v>54.895121867776247</v>
      </c>
      <c r="EH106" s="2">
        <f t="shared" si="94"/>
        <v>55.022967916770796</v>
      </c>
      <c r="EI106" s="2">
        <f t="shared" si="94"/>
        <v>54.039605817589432</v>
      </c>
      <c r="EJ106" s="2">
        <f t="shared" si="94"/>
        <v>52.60659864866043</v>
      </c>
      <c r="EK106" s="2">
        <f t="shared" si="94"/>
        <v>52.748613927997098</v>
      </c>
      <c r="EL106" s="2">
        <f t="shared" si="94"/>
        <v>52.390512070322757</v>
      </c>
      <c r="EM106" s="2">
        <f t="shared" si="135"/>
        <v>52.216793633828999</v>
      </c>
      <c r="EN106" s="2">
        <f t="shared" si="135"/>
        <v>52.381583959320466</v>
      </c>
      <c r="EO106" s="2">
        <f t="shared" si="135"/>
        <v>51.784741838392129</v>
      </c>
      <c r="EQ106" s="2">
        <f t="shared" si="136"/>
        <v>48.117674295457761</v>
      </c>
      <c r="ER106" s="2">
        <f t="shared" si="136"/>
        <v>47.673495853234684</v>
      </c>
      <c r="ES106" s="2">
        <f t="shared" si="136"/>
        <v>48.604183990220761</v>
      </c>
      <c r="ET106" s="2">
        <f t="shared" si="136"/>
        <v>50.057390293709261</v>
      </c>
      <c r="EU106" s="2">
        <f t="shared" si="136"/>
        <v>50.783709049376689</v>
      </c>
      <c r="EV106" s="2">
        <f t="shared" si="136"/>
        <v>52.181818532922556</v>
      </c>
      <c r="EW106" s="2">
        <f t="shared" si="136"/>
        <v>55.438883255236789</v>
      </c>
      <c r="EX106" s="2">
        <f t="shared" si="136"/>
        <v>55.326982316703436</v>
      </c>
      <c r="EY106" s="2">
        <f t="shared" si="136"/>
        <v>54.178049205944291</v>
      </c>
      <c r="EZ106" s="2">
        <f t="shared" si="136"/>
        <v>52.510368054988426</v>
      </c>
      <c r="FA106" s="2">
        <f t="shared" si="136"/>
        <v>52.772187431067174</v>
      </c>
      <c r="FB106" s="2">
        <f t="shared" si="136"/>
        <v>52.676201804003419</v>
      </c>
      <c r="FC106" s="2">
        <f t="shared" si="136"/>
        <v>51.517086054803343</v>
      </c>
      <c r="FD106" s="2">
        <f t="shared" si="136"/>
        <v>51.826691725398078</v>
      </c>
      <c r="FE106" s="2">
        <f t="shared" si="136"/>
        <v>51.641118695066915</v>
      </c>
      <c r="FG106" s="2">
        <f t="shared" si="137"/>
        <v>0.96551333610056156</v>
      </c>
      <c r="FH106" s="2">
        <f t="shared" si="137"/>
        <v>0.96693532659615522</v>
      </c>
      <c r="FI106" s="2">
        <f t="shared" si="137"/>
        <v>0.96430988531822737</v>
      </c>
      <c r="FJ106" s="2">
        <f t="shared" si="137"/>
        <v>0.96168907043531371</v>
      </c>
      <c r="FK106" s="2">
        <f t="shared" si="137"/>
        <v>0.95919259974209536</v>
      </c>
      <c r="FL106" s="2">
        <f t="shared" si="137"/>
        <v>0.95894909497931391</v>
      </c>
      <c r="FM106" s="2">
        <f t="shared" si="137"/>
        <v>0.95980567574475217</v>
      </c>
      <c r="FN106" s="2">
        <f t="shared" si="137"/>
        <v>0.95604410247788818</v>
      </c>
      <c r="FO106" s="2">
        <f t="shared" si="137"/>
        <v>0.9577729246956096</v>
      </c>
      <c r="FP106" s="2">
        <f t="shared" si="137"/>
        <v>0.96206892460503901</v>
      </c>
      <c r="FQ106" s="2">
        <f t="shared" si="137"/>
        <v>0.95554225961193906</v>
      </c>
      <c r="FR106" s="2">
        <f t="shared" si="137"/>
        <v>0.9614964243239208</v>
      </c>
      <c r="FS106" s="2">
        <f t="shared" si="137"/>
        <v>0.95865609832979248</v>
      </c>
      <c r="FT106" s="2">
        <f t="shared" si="137"/>
        <v>0.95152864590289887</v>
      </c>
      <c r="FU106" s="2">
        <f t="shared" si="137"/>
        <v>0.94399763241587742</v>
      </c>
      <c r="FW106" s="2">
        <f t="shared" si="127"/>
        <v>9.794128497752669E-4</v>
      </c>
      <c r="FX106" s="2">
        <f t="shared" si="127"/>
        <v>1.1442529613421529E-3</v>
      </c>
      <c r="FY106" s="2">
        <f t="shared" si="127"/>
        <v>1.0241025220311206E-3</v>
      </c>
      <c r="FZ106" s="2">
        <f t="shared" si="127"/>
        <v>9.8466399704016309E-4</v>
      </c>
      <c r="GA106" s="2">
        <f t="shared" si="127"/>
        <v>1.1253752427409832E-3</v>
      </c>
      <c r="GB106" s="2">
        <f t="shared" si="127"/>
        <v>1.2552327504633683E-3</v>
      </c>
      <c r="GC106" s="2">
        <f t="shared" si="127"/>
        <v>1.3336176888683548E-3</v>
      </c>
      <c r="GD106" s="2">
        <f t="shared" si="127"/>
        <v>9.6461538039359655E-4</v>
      </c>
      <c r="GE106" s="2">
        <f t="shared" si="127"/>
        <v>9.0976242337583802E-4</v>
      </c>
      <c r="GF106" s="2">
        <f t="shared" si="127"/>
        <v>8.2319677885316815E-4</v>
      </c>
      <c r="GG106" s="2">
        <f t="shared" si="127"/>
        <v>7.1038633129895271E-4</v>
      </c>
      <c r="GH106" s="2">
        <f t="shared" si="127"/>
        <v>6.9989949974255856E-4</v>
      </c>
      <c r="GI106" s="2">
        <f t="shared" si="127"/>
        <v>8.2133578641013685E-4</v>
      </c>
      <c r="GJ106" s="2">
        <f t="shared" si="127"/>
        <v>7.1541591540011623E-4</v>
      </c>
      <c r="GK106" s="2">
        <f t="shared" si="127"/>
        <v>5.7659870021210238E-4</v>
      </c>
      <c r="GM106" s="86">
        <f t="shared" si="128"/>
        <v>1.4851248876230064E-6</v>
      </c>
      <c r="GN106" s="86">
        <f t="shared" si="128"/>
        <v>7.2926091285724523E-7</v>
      </c>
      <c r="GO106" s="86">
        <f t="shared" si="128"/>
        <v>3.0225944236055533E-8</v>
      </c>
      <c r="GP106" s="86">
        <f t="shared" si="128"/>
        <v>5.2523150204494755E-10</v>
      </c>
      <c r="GQ106" s="86">
        <f t="shared" si="128"/>
        <v>4.4277516009605567E-12</v>
      </c>
      <c r="GR106" s="86">
        <f t="shared" si="128"/>
        <v>1.4046521411153339E-12</v>
      </c>
      <c r="GS106" s="86">
        <f t="shared" si="128"/>
        <v>3.0173773383786896E-11</v>
      </c>
      <c r="GT106" s="86">
        <f t="shared" si="128"/>
        <v>2.8033255924371721E-11</v>
      </c>
      <c r="GU106" s="86">
        <f t="shared" si="128"/>
        <v>1.2540059182271132E-9</v>
      </c>
      <c r="GV106" s="86">
        <f t="shared" si="128"/>
        <v>6.9696852420921199E-10</v>
      </c>
      <c r="GW106" s="86">
        <f t="shared" si="128"/>
        <v>2.4890732302456855E-8</v>
      </c>
      <c r="GX106" s="86">
        <f t="shared" si="128"/>
        <v>5.4416001701625375E-8</v>
      </c>
      <c r="GY106" s="86">
        <f t="shared" si="128"/>
        <v>7.2944011013898985E-8</v>
      </c>
      <c r="GZ106" s="86">
        <f t="shared" si="128"/>
        <v>1.4925231188372348E-7</v>
      </c>
      <c r="HA106" s="86">
        <f t="shared" si="128"/>
        <v>4.3526275181174842E-8</v>
      </c>
      <c r="HC106" s="86">
        <f t="shared" si="73"/>
        <v>0.23967403609331778</v>
      </c>
      <c r="HD106" s="86">
        <f t="shared" si="73"/>
        <v>0.23858076681844315</v>
      </c>
      <c r="HE106" s="86">
        <f t="shared" si="73"/>
        <v>0.30129459083833465</v>
      </c>
      <c r="HF106" s="86">
        <f t="shared" si="73"/>
        <v>0.26629875271825343</v>
      </c>
      <c r="HG106" s="86">
        <f t="shared" si="73"/>
        <v>0.25312220173898081</v>
      </c>
      <c r="HH106" s="86">
        <f t="shared" si="73"/>
        <v>0.27218776649949583</v>
      </c>
      <c r="HI106" s="86">
        <f t="shared" si="138"/>
        <v>0.28447978273625019</v>
      </c>
      <c r="HJ106" s="86">
        <f t="shared" si="138"/>
        <v>0.26807761115722933</v>
      </c>
      <c r="HK106" s="86">
        <f t="shared" si="138"/>
        <v>0.23307191619052939</v>
      </c>
      <c r="HL106" s="86">
        <f t="shared" si="138"/>
        <v>0.24886460307059341</v>
      </c>
      <c r="HM106" s="86">
        <f t="shared" si="138"/>
        <v>0.18131965938579198</v>
      </c>
      <c r="HN106" s="86">
        <f t="shared" si="138"/>
        <v>0.17250550822218846</v>
      </c>
      <c r="HO106" s="86">
        <f t="shared" si="138"/>
        <v>0.18816407720721862</v>
      </c>
      <c r="HP106" s="86">
        <f t="shared" si="138"/>
        <v>0.15860583719045113</v>
      </c>
      <c r="HQ106" s="86">
        <f t="shared" si="138"/>
        <v>0.13696564912564629</v>
      </c>
      <c r="HS106" s="86">
        <f t="shared" si="129"/>
        <v>1.7835998093449597E-20</v>
      </c>
      <c r="HT106" s="86">
        <f t="shared" si="129"/>
        <v>2.3468511687373995E-18</v>
      </c>
      <c r="HU106" s="86">
        <f t="shared" si="129"/>
        <v>1.437179619775426E-19</v>
      </c>
      <c r="HV106" s="86">
        <f t="shared" si="129"/>
        <v>4.2288095170287321E-23</v>
      </c>
      <c r="HW106" s="86">
        <f t="shared" si="129"/>
        <v>5.9938389724213109E-31</v>
      </c>
      <c r="HX106" s="86">
        <f t="shared" si="129"/>
        <v>3.9158243631815312E-24</v>
      </c>
      <c r="HY106" s="86">
        <f t="shared" si="129"/>
        <v>1.1937089560060176E-22</v>
      </c>
      <c r="HZ106" s="86">
        <f t="shared" si="129"/>
        <v>1.6625260097158286E-26</v>
      </c>
      <c r="IA106" s="86">
        <f t="shared" si="129"/>
        <v>7.106876149801953E-26</v>
      </c>
      <c r="IB106" s="86">
        <f t="shared" si="129"/>
        <v>2.5209395047408785E-24</v>
      </c>
      <c r="IC106" s="86">
        <f t="shared" si="129"/>
        <v>4.8778982903750779E-31</v>
      </c>
      <c r="ID106" s="86">
        <f t="shared" si="129"/>
        <v>7.162255540740032E-28</v>
      </c>
      <c r="IE106" s="86">
        <f t="shared" si="129"/>
        <v>2.7842003330234153E-26</v>
      </c>
      <c r="IF106" s="86">
        <f t="shared" si="129"/>
        <v>1.5241575959994954E-19</v>
      </c>
      <c r="IG106" s="86">
        <f t="shared" si="129"/>
        <v>1.4347618237146832E-14</v>
      </c>
      <c r="II106" s="86">
        <f t="shared" si="130"/>
        <v>4.1853960966058505E-65</v>
      </c>
      <c r="IJ106" s="86">
        <f t="shared" si="130"/>
        <v>1.6802551642764202E-58</v>
      </c>
      <c r="IK106" s="86">
        <f t="shared" si="130"/>
        <v>1.905311431561521E-64</v>
      </c>
      <c r="IL106" s="86">
        <f t="shared" si="130"/>
        <v>1.8712655563957576E-76</v>
      </c>
      <c r="IM106" s="86">
        <f t="shared" si="130"/>
        <v>7.2883979838257433E-104</v>
      </c>
      <c r="IN106" s="86">
        <f t="shared" si="130"/>
        <v>5.8600549495886857E-79</v>
      </c>
      <c r="IO106" s="86">
        <f t="shared" si="130"/>
        <v>8.7848201941531165E-74</v>
      </c>
      <c r="IP106" s="86">
        <f t="shared" si="130"/>
        <v>1.2460597813052447E-87</v>
      </c>
      <c r="IQ106" s="86">
        <f t="shared" si="130"/>
        <v>2.5368001580372439E-84</v>
      </c>
      <c r="IR106" s="86">
        <f t="shared" si="130"/>
        <v>4.7078769291725119E-79</v>
      </c>
      <c r="IS106" s="86">
        <f t="shared" si="130"/>
        <v>1.3533748321304039E-101</v>
      </c>
      <c r="IT106" s="86">
        <f t="shared" si="130"/>
        <v>1.2143142984555119E-89</v>
      </c>
      <c r="IU106" s="86">
        <f t="shared" si="130"/>
        <v>2.1509324141052273E-84</v>
      </c>
      <c r="IV106" s="86">
        <f t="shared" si="130"/>
        <v>3.5715709106306887E-95</v>
      </c>
      <c r="IW106" s="86">
        <f t="shared" si="130"/>
        <v>4.5836217792132148E-65</v>
      </c>
      <c r="IY106" s="86">
        <f t="shared" si="131"/>
        <v>0.2396755212182054</v>
      </c>
      <c r="IZ106" s="86">
        <f t="shared" si="131"/>
        <v>0.238581496079356</v>
      </c>
      <c r="JA106" s="86">
        <f t="shared" si="131"/>
        <v>0.3012946210642789</v>
      </c>
      <c r="JB106" s="86">
        <f t="shared" si="131"/>
        <v>0.26629875324348495</v>
      </c>
      <c r="JC106" s="86">
        <f t="shared" si="131"/>
        <v>0.25312220174340855</v>
      </c>
      <c r="JD106" s="86">
        <f t="shared" si="131"/>
        <v>0.27218776650090049</v>
      </c>
      <c r="JE106" s="86">
        <f t="shared" si="131"/>
        <v>0.28447978276642394</v>
      </c>
      <c r="JF106" s="86">
        <f t="shared" si="131"/>
        <v>0.26807761118526258</v>
      </c>
      <c r="JG106" s="86">
        <f t="shared" si="131"/>
        <v>0.23307191744453531</v>
      </c>
      <c r="JH106" s="86">
        <f t="shared" si="131"/>
        <v>0.24886460376756192</v>
      </c>
      <c r="JI106" s="86">
        <f t="shared" si="131"/>
        <v>0.18131968427652428</v>
      </c>
      <c r="JJ106" s="86">
        <f t="shared" si="131"/>
        <v>0.17250556263819017</v>
      </c>
      <c r="JK106" s="86">
        <f t="shared" si="131"/>
        <v>0.18816415015122964</v>
      </c>
      <c r="JL106" s="86">
        <f t="shared" si="131"/>
        <v>0.158605986442763</v>
      </c>
      <c r="JM106" s="86">
        <f t="shared" si="131"/>
        <v>0.13696569265193581</v>
      </c>
    </row>
    <row r="107" spans="2:273" x14ac:dyDescent="0.25">
      <c r="B107" s="2">
        <v>80</v>
      </c>
      <c r="C107" s="37">
        <v>134.65100000000001</v>
      </c>
      <c r="D107" s="37">
        <v>136.15899999999999</v>
      </c>
      <c r="E107" s="37">
        <v>146.46</v>
      </c>
      <c r="F107" s="37">
        <v>144.93700000000001</v>
      </c>
      <c r="G107" s="37">
        <v>144.571</v>
      </c>
      <c r="H107" s="37">
        <v>147.143</v>
      </c>
      <c r="I107" s="37">
        <v>155.857</v>
      </c>
      <c r="J107" s="37">
        <v>146.952</v>
      </c>
      <c r="K107" s="37">
        <v>139.19</v>
      </c>
      <c r="L107" s="37">
        <v>136.31700000000001</v>
      </c>
      <c r="M107" s="37">
        <v>122.905</v>
      </c>
      <c r="N107" s="37">
        <v>116.952</v>
      </c>
      <c r="O107" s="37">
        <v>132.46</v>
      </c>
      <c r="P107" s="37">
        <v>114.048</v>
      </c>
      <c r="Q107" s="37">
        <v>94</v>
      </c>
      <c r="S107" s="4">
        <f t="shared" si="132"/>
        <v>130.53101562015971</v>
      </c>
      <c r="T107" s="4">
        <f t="shared" si="132"/>
        <v>129.43318280826657</v>
      </c>
      <c r="U107" s="4">
        <f t="shared" si="132"/>
        <v>146.49043012275223</v>
      </c>
      <c r="V107" s="4">
        <f t="shared" si="132"/>
        <v>142.39795686427291</v>
      </c>
      <c r="W107" s="4">
        <f t="shared" si="132"/>
        <v>150.55856935859626</v>
      </c>
      <c r="X107" s="4">
        <f t="shared" si="132"/>
        <v>143.078734825325</v>
      </c>
      <c r="Y107" s="4">
        <f t="shared" si="132"/>
        <v>153.07996157535263</v>
      </c>
      <c r="Z107" s="4">
        <f t="shared" si="132"/>
        <v>142.46632489713983</v>
      </c>
      <c r="AA107" s="4">
        <f t="shared" si="132"/>
        <v>134.37072894773991</v>
      </c>
      <c r="AB107" s="4">
        <f t="shared" si="132"/>
        <v>132.08886252100166</v>
      </c>
      <c r="AC107" s="4">
        <f t="shared" si="132"/>
        <v>121.46877695243097</v>
      </c>
      <c r="AD107" s="4">
        <f t="shared" si="132"/>
        <v>122.44136620834166</v>
      </c>
      <c r="AE107" s="4">
        <f t="shared" si="132"/>
        <v>125.05781041876116</v>
      </c>
      <c r="AF107" s="4">
        <f t="shared" si="132"/>
        <v>111.18952631150668</v>
      </c>
      <c r="AG107" s="4">
        <f t="shared" si="132"/>
        <v>90.808808043986033</v>
      </c>
      <c r="AI107" s="4">
        <f t="shared" si="133"/>
        <v>4.1199843798403037</v>
      </c>
      <c r="AJ107" s="4">
        <f t="shared" si="133"/>
        <v>6.7258171917334266</v>
      </c>
      <c r="AK107" s="4">
        <f t="shared" si="133"/>
        <v>-3.0430122752221678E-2</v>
      </c>
      <c r="AL107" s="4">
        <f t="shared" si="133"/>
        <v>2.5390431357270984</v>
      </c>
      <c r="AM107" s="4">
        <f t="shared" si="133"/>
        <v>-5.9875693585962608</v>
      </c>
      <c r="AN107" s="4">
        <f t="shared" si="133"/>
        <v>4.0642651746750005</v>
      </c>
      <c r="AO107" s="4">
        <f t="shared" si="133"/>
        <v>2.7770384246473725</v>
      </c>
      <c r="AP107" s="4">
        <f t="shared" si="133"/>
        <v>4.4856751028601707</v>
      </c>
      <c r="AQ107" s="4">
        <f t="shared" si="133"/>
        <v>4.8192710522600919</v>
      </c>
      <c r="AR107" s="4">
        <f t="shared" si="133"/>
        <v>4.2281374789983488</v>
      </c>
      <c r="AS107" s="4">
        <f t="shared" si="133"/>
        <v>1.4362230475690296</v>
      </c>
      <c r="AT107" s="4">
        <f t="shared" si="133"/>
        <v>-5.4893662083416643</v>
      </c>
      <c r="AU107" s="4">
        <f t="shared" si="133"/>
        <v>7.4021895812388436</v>
      </c>
      <c r="AV107" s="4">
        <f t="shared" si="133"/>
        <v>2.8584736884933193</v>
      </c>
      <c r="AW107" s="4">
        <f t="shared" si="133"/>
        <v>3.1911919560139665</v>
      </c>
      <c r="AY107" s="2">
        <f t="shared" si="125"/>
        <v>49.35548647702629</v>
      </c>
      <c r="AZ107" s="2">
        <f t="shared" si="125"/>
        <v>48.302747083803453</v>
      </c>
      <c r="BA107" s="2">
        <f t="shared" si="125"/>
        <v>49.086385284177851</v>
      </c>
      <c r="BB107" s="2">
        <f t="shared" si="125"/>
        <v>51.31741866637379</v>
      </c>
      <c r="BC107" s="2">
        <f t="shared" si="125"/>
        <v>51.971748584177625</v>
      </c>
      <c r="BD107" s="2">
        <f t="shared" si="125"/>
        <v>52.688282880941621</v>
      </c>
      <c r="BE107" s="2">
        <f t="shared" si="125"/>
        <v>55.612354477835574</v>
      </c>
      <c r="BF107" s="2">
        <f t="shared" si="125"/>
        <v>55.776008356317149</v>
      </c>
      <c r="BG107" s="2">
        <f t="shared" si="125"/>
        <v>54.675828449179456</v>
      </c>
      <c r="BH107" s="2">
        <f t="shared" si="125"/>
        <v>53.306972382401462</v>
      </c>
      <c r="BI107" s="2">
        <f t="shared" si="125"/>
        <v>54.001051072731812</v>
      </c>
      <c r="BJ107" s="2">
        <f t="shared" si="125"/>
        <v>52.968054359808846</v>
      </c>
      <c r="BK107" s="2">
        <f t="shared" si="125"/>
        <v>53.033635280529268</v>
      </c>
      <c r="BL107" s="2">
        <f t="shared" si="125"/>
        <v>53.168768955329362</v>
      </c>
      <c r="BM107" s="2">
        <f t="shared" si="125"/>
        <v>52.173181944768395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73.974514799154321</v>
      </c>
      <c r="DL107" s="2">
        <f t="shared" si="134"/>
        <v>71.863888177619316</v>
      </c>
      <c r="DM107" s="2">
        <f t="shared" si="134"/>
        <v>70.252285412262154</v>
      </c>
      <c r="DN107" s="2">
        <f t="shared" si="134"/>
        <v>76.971830564784057</v>
      </c>
      <c r="DO107" s="2">
        <f t="shared" si="134"/>
        <v>79.151436107284667</v>
      </c>
      <c r="DP107" s="2">
        <f t="shared" si="134"/>
        <v>76.940731048021746</v>
      </c>
      <c r="DQ107" s="2">
        <f t="shared" si="134"/>
        <v>77.558980147475893</v>
      </c>
      <c r="DR107" s="2">
        <f t="shared" si="134"/>
        <v>76.663695993031368</v>
      </c>
      <c r="DS107" s="2">
        <f t="shared" si="134"/>
        <v>73.589414634146351</v>
      </c>
      <c r="DT107" s="2">
        <f t="shared" si="134"/>
        <v>76.504692540018141</v>
      </c>
      <c r="DU107" s="2">
        <f t="shared" si="134"/>
        <v>86.607440755735468</v>
      </c>
      <c r="DV107" s="2">
        <f t="shared" si="134"/>
        <v>72.253521353065565</v>
      </c>
      <c r="DW107" s="2">
        <f t="shared" si="134"/>
        <v>77.897102439024394</v>
      </c>
      <c r="DX107" s="2">
        <f t="shared" si="134"/>
        <v>73.179721194879079</v>
      </c>
      <c r="DY107" s="2">
        <f t="shared" si="134"/>
        <v>61.281806451612908</v>
      </c>
      <c r="EA107" s="2">
        <f t="shared" si="94"/>
        <v>48.554100563420292</v>
      </c>
      <c r="EB107" s="2">
        <f t="shared" si="94"/>
        <v>47.567970473718361</v>
      </c>
      <c r="EC107" s="2">
        <f t="shared" si="94"/>
        <v>48.371817248379799</v>
      </c>
      <c r="ED107" s="2">
        <f t="shared" si="94"/>
        <v>50.385864585238394</v>
      </c>
      <c r="EE107" s="2">
        <f t="shared" si="94"/>
        <v>50.917521851689123</v>
      </c>
      <c r="EF107" s="2">
        <f t="shared" si="94"/>
        <v>51.740981207915347</v>
      </c>
      <c r="EG107" s="2">
        <f t="shared" si="94"/>
        <v>54.773354507628305</v>
      </c>
      <c r="EH107" s="2">
        <f t="shared" si="94"/>
        <v>54.899834467786903</v>
      </c>
      <c r="EI107" s="2">
        <f t="shared" si="94"/>
        <v>53.915183872889877</v>
      </c>
      <c r="EJ107" s="2">
        <f t="shared" si="94"/>
        <v>52.472928728016058</v>
      </c>
      <c r="EK107" s="2">
        <f t="shared" si="94"/>
        <v>52.617465097961983</v>
      </c>
      <c r="EL107" s="2">
        <f t="shared" si="94"/>
        <v>52.263492087050651</v>
      </c>
      <c r="EM107" s="2">
        <f t="shared" si="135"/>
        <v>52.056335037174726</v>
      </c>
      <c r="EN107" s="2">
        <f t="shared" si="135"/>
        <v>52.239536287992607</v>
      </c>
      <c r="EO107" s="2">
        <f t="shared" si="135"/>
        <v>51.680455711340571</v>
      </c>
      <c r="EQ107" s="2">
        <f t="shared" si="136"/>
        <v>48.017837632045961</v>
      </c>
      <c r="ER107" s="2">
        <f t="shared" si="136"/>
        <v>47.557760025251739</v>
      </c>
      <c r="ES107" s="2">
        <f t="shared" si="136"/>
        <v>48.478859415938921</v>
      </c>
      <c r="ET107" s="2">
        <f t="shared" si="136"/>
        <v>49.921761700524115</v>
      </c>
      <c r="EU107" s="2">
        <f t="shared" si="136"/>
        <v>50.645613969404735</v>
      </c>
      <c r="EV107" s="2">
        <f t="shared" si="136"/>
        <v>52.054444026457297</v>
      </c>
      <c r="EW107" s="2">
        <f t="shared" si="136"/>
        <v>55.298436616698119</v>
      </c>
      <c r="EX107" s="2">
        <f t="shared" si="136"/>
        <v>55.194028413759696</v>
      </c>
      <c r="EY107" s="2">
        <f t="shared" si="136"/>
        <v>54.049276179612669</v>
      </c>
      <c r="EZ107" s="2">
        <f t="shared" si="136"/>
        <v>52.379486073338036</v>
      </c>
      <c r="FA107" s="2">
        <f t="shared" si="136"/>
        <v>52.640810942118485</v>
      </c>
      <c r="FB107" s="2">
        <f t="shared" si="136"/>
        <v>52.540502160711561</v>
      </c>
      <c r="FC107" s="2">
        <f t="shared" si="136"/>
        <v>51.377351277903877</v>
      </c>
      <c r="FD107" s="2">
        <f t="shared" si="136"/>
        <v>51.700940394720419</v>
      </c>
      <c r="FE107" s="2">
        <f t="shared" si="136"/>
        <v>51.539821363528389</v>
      </c>
      <c r="FG107" s="2">
        <f t="shared" si="137"/>
        <v>0.96845205797547385</v>
      </c>
      <c r="FH107" s="2">
        <f t="shared" si="137"/>
        <v>0.96975667154667233</v>
      </c>
      <c r="FI107" s="2">
        <f t="shared" si="137"/>
        <v>0.9673476890887186</v>
      </c>
      <c r="FJ107" s="2">
        <f t="shared" si="137"/>
        <v>0.9649418377807174</v>
      </c>
      <c r="FK107" s="2">
        <f t="shared" si="137"/>
        <v>0.96264909615119421</v>
      </c>
      <c r="FL107" s="2">
        <f t="shared" si="137"/>
        <v>0.96242540892986561</v>
      </c>
      <c r="FM107" s="2">
        <f t="shared" si="137"/>
        <v>0.96321223460169103</v>
      </c>
      <c r="FN107" s="2">
        <f t="shared" si="137"/>
        <v>0.95975609597148981</v>
      </c>
      <c r="FO107" s="2">
        <f t="shared" si="137"/>
        <v>0.9613448253436655</v>
      </c>
      <c r="FP107" s="2">
        <f t="shared" si="137"/>
        <v>0.96529060466925665</v>
      </c>
      <c r="FQ107" s="2">
        <f t="shared" si="137"/>
        <v>0.95929482841268821</v>
      </c>
      <c r="FR107" s="2">
        <f t="shared" si="137"/>
        <v>0.96476494889475539</v>
      </c>
      <c r="FS107" s="2">
        <f t="shared" si="137"/>
        <v>0.96215624494793617</v>
      </c>
      <c r="FT107" s="2">
        <f t="shared" si="137"/>
        <v>0.95560425386065873</v>
      </c>
      <c r="FU107" s="2">
        <f t="shared" si="137"/>
        <v>0.94867231134744179</v>
      </c>
      <c r="FW107" s="2">
        <f t="shared" si="127"/>
        <v>1.0738033689891785E-3</v>
      </c>
      <c r="FX107" s="2">
        <f t="shared" si="127"/>
        <v>1.2545099307809994E-3</v>
      </c>
      <c r="FY107" s="2">
        <f t="shared" si="127"/>
        <v>1.1227951498599309E-3</v>
      </c>
      <c r="FZ107" s="2">
        <f t="shared" si="127"/>
        <v>1.0795600465819575E-3</v>
      </c>
      <c r="GA107" s="2">
        <f t="shared" si="127"/>
        <v>1.2338154556516029E-3</v>
      </c>
      <c r="GB107" s="2">
        <f t="shared" si="127"/>
        <v>1.3761686843738984E-3</v>
      </c>
      <c r="GC107" s="2">
        <f t="shared" si="127"/>
        <v>1.462094597391292E-3</v>
      </c>
      <c r="GD107" s="2">
        <f t="shared" si="127"/>
        <v>1.0575813091468554E-3</v>
      </c>
      <c r="GE107" s="2">
        <f t="shared" si="127"/>
        <v>9.9744711273709206E-4</v>
      </c>
      <c r="GF107" s="2">
        <f t="shared" si="127"/>
        <v>9.0254563848555288E-4</v>
      </c>
      <c r="GG107" s="2">
        <f t="shared" si="127"/>
        <v>7.7886974187410616E-4</v>
      </c>
      <c r="GH107" s="2">
        <f t="shared" si="127"/>
        <v>7.6737272408441612E-4</v>
      </c>
      <c r="GI107" s="2">
        <f t="shared" si="127"/>
        <v>9.0050542456489551E-4</v>
      </c>
      <c r="GJ107" s="2">
        <f t="shared" si="127"/>
        <v>7.8438381264149895E-4</v>
      </c>
      <c r="GK107" s="2">
        <f t="shared" si="127"/>
        <v>6.3219273432943738E-4</v>
      </c>
      <c r="GM107" s="86">
        <f t="shared" si="128"/>
        <v>2.6451404491600164E-7</v>
      </c>
      <c r="GN107" s="86">
        <f t="shared" si="128"/>
        <v>1.1544575143779439E-7</v>
      </c>
      <c r="GO107" s="86">
        <f t="shared" si="128"/>
        <v>3.203468117963008E-9</v>
      </c>
      <c r="GP107" s="86">
        <f t="shared" si="128"/>
        <v>3.4966570062621857E-11</v>
      </c>
      <c r="GQ107" s="86">
        <f t="shared" si="128"/>
        <v>1.5000623140607388E-13</v>
      </c>
      <c r="GR107" s="86">
        <f t="shared" si="128"/>
        <v>3.9063008579588332E-14</v>
      </c>
      <c r="GS107" s="86">
        <f t="shared" si="128"/>
        <v>1.2712393420150714E-12</v>
      </c>
      <c r="GT107" s="86">
        <f t="shared" si="128"/>
        <v>1.2190717630189542E-12</v>
      </c>
      <c r="GU107" s="86">
        <f t="shared" si="128"/>
        <v>8.9795993229803734E-11</v>
      </c>
      <c r="GV107" s="86">
        <f t="shared" si="128"/>
        <v>4.9629711795354685E-11</v>
      </c>
      <c r="GW107" s="86">
        <f t="shared" si="128"/>
        <v>2.8860950544177726E-9</v>
      </c>
      <c r="GX107" s="86">
        <f t="shared" si="128"/>
        <v>5.5389219427218338E-9</v>
      </c>
      <c r="GY107" s="86">
        <f t="shared" si="128"/>
        <v>9.5432358485255966E-9</v>
      </c>
      <c r="GZ107" s="86">
        <f t="shared" si="128"/>
        <v>2.2077628162269061E-8</v>
      </c>
      <c r="HA107" s="86">
        <f t="shared" si="128"/>
        <v>5.9407043900195118E-9</v>
      </c>
      <c r="HC107" s="86">
        <f t="shared" si="73"/>
        <v>0.29686493653847867</v>
      </c>
      <c r="HD107" s="86">
        <f t="shared" si="73"/>
        <v>0.29377997008425422</v>
      </c>
      <c r="HE107" s="86">
        <f t="shared" si="73"/>
        <v>0.36758058447964753</v>
      </c>
      <c r="HF107" s="86">
        <f t="shared" si="73"/>
        <v>0.33346084602495335</v>
      </c>
      <c r="HG107" s="86">
        <f t="shared" si="73"/>
        <v>0.32885682283246365</v>
      </c>
      <c r="HH107" s="86">
        <f t="shared" si="73"/>
        <v>0.34428996137715717</v>
      </c>
      <c r="HI107" s="86">
        <f t="shared" si="138"/>
        <v>0.35645374817631975</v>
      </c>
      <c r="HJ107" s="86">
        <f t="shared" si="138"/>
        <v>0.34053261632973009</v>
      </c>
      <c r="HK107" s="86">
        <f t="shared" si="138"/>
        <v>0.2972870932551806</v>
      </c>
      <c r="HL107" s="86">
        <f t="shared" si="138"/>
        <v>0.31258233567059696</v>
      </c>
      <c r="HM107" s="86">
        <f t="shared" si="138"/>
        <v>0.23879086659798063</v>
      </c>
      <c r="HN107" s="86">
        <f t="shared" si="138"/>
        <v>0.22431694666010213</v>
      </c>
      <c r="HO107" s="86">
        <f t="shared" si="138"/>
        <v>0.24276454350193905</v>
      </c>
      <c r="HP107" s="86">
        <f t="shared" si="138"/>
        <v>0.21180133632144577</v>
      </c>
      <c r="HQ107" s="86">
        <f t="shared" si="138"/>
        <v>0.19273508165003711</v>
      </c>
      <c r="HS107" s="86">
        <f t="shared" si="129"/>
        <v>1.173275515071421E-19</v>
      </c>
      <c r="HT107" s="86">
        <f t="shared" si="129"/>
        <v>1.311125669237731E-17</v>
      </c>
      <c r="HU107" s="86">
        <f t="shared" si="129"/>
        <v>9.0567112877416302E-19</v>
      </c>
      <c r="HV107" s="86">
        <f t="shared" si="129"/>
        <v>3.7471714435986295E-22</v>
      </c>
      <c r="HW107" s="86">
        <f t="shared" si="129"/>
        <v>1.2426162966504697E-29</v>
      </c>
      <c r="HX107" s="86">
        <f t="shared" si="129"/>
        <v>4.1121587629541721E-23</v>
      </c>
      <c r="HY107" s="86">
        <f t="shared" si="129"/>
        <v>1.0952026323891065E-21</v>
      </c>
      <c r="HZ107" s="86">
        <f t="shared" si="129"/>
        <v>2.0405103970491428E-25</v>
      </c>
      <c r="IA107" s="86">
        <f t="shared" si="129"/>
        <v>7.895514956069358E-25</v>
      </c>
      <c r="IB107" s="86">
        <f t="shared" si="129"/>
        <v>2.330006456779744E-23</v>
      </c>
      <c r="IC107" s="86">
        <f t="shared" si="129"/>
        <v>8.1340309160057163E-30</v>
      </c>
      <c r="ID107" s="86">
        <f t="shared" si="129"/>
        <v>8.6452556145268402E-27</v>
      </c>
      <c r="IE107" s="86">
        <f t="shared" si="129"/>
        <v>3.0514336505084121E-25</v>
      </c>
      <c r="IF107" s="86">
        <f t="shared" si="129"/>
        <v>8.1300601689583248E-19</v>
      </c>
      <c r="IG107" s="86">
        <f t="shared" si="129"/>
        <v>4.6266324392194203E-14</v>
      </c>
      <c r="II107" s="86">
        <f t="shared" si="130"/>
        <v>1.9625232308944117E-63</v>
      </c>
      <c r="IJ107" s="86">
        <f t="shared" si="130"/>
        <v>5.7127692397718108E-57</v>
      </c>
      <c r="IK107" s="86">
        <f t="shared" si="130"/>
        <v>8.7978514824208326E-63</v>
      </c>
      <c r="IL107" s="86">
        <f t="shared" si="130"/>
        <v>1.7521682680884592E-74</v>
      </c>
      <c r="IM107" s="86">
        <f t="shared" si="130"/>
        <v>4.0694827170190773E-101</v>
      </c>
      <c r="IN107" s="86">
        <f t="shared" si="130"/>
        <v>7.5679762535083452E-77</v>
      </c>
      <c r="IO107" s="86">
        <f t="shared" si="130"/>
        <v>8.5385315980216141E-72</v>
      </c>
      <c r="IP107" s="86">
        <f t="shared" si="130"/>
        <v>2.2643888292085432E-85</v>
      </c>
      <c r="IQ107" s="86">
        <f t="shared" si="130"/>
        <v>3.6195348447736629E-82</v>
      </c>
      <c r="IR107" s="86">
        <f t="shared" si="130"/>
        <v>4.5879588065214789E-77</v>
      </c>
      <c r="IS107" s="86">
        <f t="shared" si="130"/>
        <v>4.4440628243956815E-99</v>
      </c>
      <c r="IT107" s="86">
        <f t="shared" si="130"/>
        <v>1.9727266644125998E-87</v>
      </c>
      <c r="IU107" s="86">
        <f t="shared" si="130"/>
        <v>2.8707758320439465E-82</v>
      </c>
      <c r="IV107" s="86">
        <f t="shared" si="130"/>
        <v>8.1231248473158065E-93</v>
      </c>
      <c r="IW107" s="86">
        <f t="shared" si="130"/>
        <v>1.6339916865281363E-63</v>
      </c>
      <c r="IY107" s="86">
        <f t="shared" si="131"/>
        <v>0.29686520105252356</v>
      </c>
      <c r="IZ107" s="86">
        <f t="shared" si="131"/>
        <v>0.29378008553000567</v>
      </c>
      <c r="JA107" s="86">
        <f t="shared" si="131"/>
        <v>0.36758058768311563</v>
      </c>
      <c r="JB107" s="86">
        <f t="shared" si="131"/>
        <v>0.33346084605991994</v>
      </c>
      <c r="JC107" s="86">
        <f t="shared" si="131"/>
        <v>0.32885682283261364</v>
      </c>
      <c r="JD107" s="86">
        <f t="shared" si="131"/>
        <v>0.34428996137719625</v>
      </c>
      <c r="JE107" s="86">
        <f t="shared" si="131"/>
        <v>0.35645374817759101</v>
      </c>
      <c r="JF107" s="86">
        <f t="shared" si="131"/>
        <v>0.34053261633094917</v>
      </c>
      <c r="JG107" s="86">
        <f t="shared" si="131"/>
        <v>0.29728709334497661</v>
      </c>
      <c r="JH107" s="86">
        <f t="shared" si="131"/>
        <v>0.31258233572022665</v>
      </c>
      <c r="JI107" s="86">
        <f t="shared" si="131"/>
        <v>0.23879086948407569</v>
      </c>
      <c r="JJ107" s="86">
        <f t="shared" si="131"/>
        <v>0.22431695219902406</v>
      </c>
      <c r="JK107" s="86">
        <f t="shared" si="131"/>
        <v>0.24276455304517489</v>
      </c>
      <c r="JL107" s="86">
        <f t="shared" si="131"/>
        <v>0.21180135839907394</v>
      </c>
      <c r="JM107" s="86">
        <f t="shared" si="131"/>
        <v>0.19273508759078778</v>
      </c>
    </row>
    <row r="108" spans="2:273" x14ac:dyDescent="0.25">
      <c r="B108" s="2">
        <v>81</v>
      </c>
      <c r="C108" s="37">
        <v>143.88900000000001</v>
      </c>
      <c r="D108" s="37">
        <v>144.39699999999999</v>
      </c>
      <c r="E108" s="37">
        <v>155.49199999999999</v>
      </c>
      <c r="F108" s="37">
        <v>155.88900000000001</v>
      </c>
      <c r="G108" s="37">
        <v>156.25399999999999</v>
      </c>
      <c r="H108" s="37">
        <v>156.84100000000001</v>
      </c>
      <c r="I108" s="37">
        <v>166.429</v>
      </c>
      <c r="J108" s="37">
        <v>154.524</v>
      </c>
      <c r="K108" s="37">
        <v>149.762</v>
      </c>
      <c r="L108" s="37">
        <v>144.77799999999999</v>
      </c>
      <c r="M108" s="37">
        <v>135.27000000000001</v>
      </c>
      <c r="N108" s="37">
        <v>129.65100000000001</v>
      </c>
      <c r="O108" s="37">
        <v>141.30199999999999</v>
      </c>
      <c r="P108" s="37">
        <v>126.855</v>
      </c>
      <c r="Q108" s="37">
        <v>102.048</v>
      </c>
      <c r="S108" s="4">
        <f t="shared" si="132"/>
        <v>141.37031116251623</v>
      </c>
      <c r="T108" s="4">
        <f t="shared" si="132"/>
        <v>140.11799999323966</v>
      </c>
      <c r="U108" s="4">
        <f t="shared" si="132"/>
        <v>157.36214229547076</v>
      </c>
      <c r="V108" s="4">
        <f t="shared" si="132"/>
        <v>154.56024580133624</v>
      </c>
      <c r="W108" s="4">
        <f t="shared" si="132"/>
        <v>164.08027906806313</v>
      </c>
      <c r="X108" s="4">
        <f t="shared" si="132"/>
        <v>155.52908388483763</v>
      </c>
      <c r="Y108" s="4">
        <f t="shared" si="132"/>
        <v>165.61472749722503</v>
      </c>
      <c r="Z108" s="4">
        <f t="shared" si="132"/>
        <v>154.57969936635985</v>
      </c>
      <c r="AA108" s="4">
        <f t="shared" si="132"/>
        <v>146.50361984772715</v>
      </c>
      <c r="AB108" s="4">
        <f t="shared" si="132"/>
        <v>143.09759013696328</v>
      </c>
      <c r="AC108" s="4">
        <f t="shared" si="132"/>
        <v>133.7402908595503</v>
      </c>
      <c r="AD108" s="4">
        <f t="shared" si="132"/>
        <v>134.94791869105953</v>
      </c>
      <c r="AE108" s="4">
        <f t="shared" si="132"/>
        <v>137.31306118746386</v>
      </c>
      <c r="AF108" s="4">
        <f t="shared" si="132"/>
        <v>122.8398700651916</v>
      </c>
      <c r="AG108" s="4">
        <f t="shared" si="132"/>
        <v>100.24009738546276</v>
      </c>
      <c r="AI108" s="4">
        <f t="shared" si="133"/>
        <v>2.5186888374837793</v>
      </c>
      <c r="AJ108" s="4">
        <f t="shared" si="133"/>
        <v>4.2790000067603273</v>
      </c>
      <c r="AK108" s="4">
        <f t="shared" si="133"/>
        <v>-1.8701422954707709</v>
      </c>
      <c r="AL108" s="4">
        <f t="shared" si="133"/>
        <v>1.3287541986637734</v>
      </c>
      <c r="AM108" s="4">
        <f t="shared" si="133"/>
        <v>-7.826279068063144</v>
      </c>
      <c r="AN108" s="4">
        <f t="shared" si="133"/>
        <v>1.3119161151623757</v>
      </c>
      <c r="AO108" s="4">
        <f t="shared" si="133"/>
        <v>0.8142725027749691</v>
      </c>
      <c r="AP108" s="4">
        <f t="shared" si="133"/>
        <v>-5.5699366359846181E-2</v>
      </c>
      <c r="AQ108" s="4">
        <f t="shared" si="133"/>
        <v>3.2583801522728493</v>
      </c>
      <c r="AR108" s="4">
        <f t="shared" si="133"/>
        <v>1.680409863036715</v>
      </c>
      <c r="AS108" s="4">
        <f t="shared" si="133"/>
        <v>1.529709140449711</v>
      </c>
      <c r="AT108" s="4">
        <f t="shared" si="133"/>
        <v>-5.296918691059517</v>
      </c>
      <c r="AU108" s="4">
        <f t="shared" si="133"/>
        <v>3.9889388125361336</v>
      </c>
      <c r="AV108" s="4">
        <f t="shared" si="133"/>
        <v>4.0151299348083995</v>
      </c>
      <c r="AW108" s="4">
        <f t="shared" si="133"/>
        <v>1.807902614537241</v>
      </c>
      <c r="AY108" s="2">
        <f t="shared" si="125"/>
        <v>49.180189489334118</v>
      </c>
      <c r="AZ108" s="2">
        <f t="shared" si="125"/>
        <v>48.132799833878941</v>
      </c>
      <c r="BA108" s="2">
        <f t="shared" si="125"/>
        <v>48.91336570604463</v>
      </c>
      <c r="BB108" s="2">
        <f t="shared" si="125"/>
        <v>51.100383413017298</v>
      </c>
      <c r="BC108" s="2">
        <f t="shared" si="125"/>
        <v>51.750392570682827</v>
      </c>
      <c r="BD108" s="2">
        <f t="shared" si="125"/>
        <v>52.5036535451855</v>
      </c>
      <c r="BE108" s="2">
        <f t="shared" si="125"/>
        <v>55.429766868902618</v>
      </c>
      <c r="BF108" s="2">
        <f t="shared" si="125"/>
        <v>55.589407836884668</v>
      </c>
      <c r="BG108" s="2">
        <f t="shared" si="125"/>
        <v>54.496858941609318</v>
      </c>
      <c r="BH108" s="2">
        <f t="shared" si="125"/>
        <v>53.113326624132235</v>
      </c>
      <c r="BI108" s="2">
        <f t="shared" si="125"/>
        <v>53.772900098183321</v>
      </c>
      <c r="BJ108" s="2">
        <f t="shared" si="125"/>
        <v>52.7909715882342</v>
      </c>
      <c r="BK108" s="2">
        <f t="shared" si="125"/>
        <v>52.805351069362274</v>
      </c>
      <c r="BL108" s="2">
        <f t="shared" si="125"/>
        <v>52.964129954642893</v>
      </c>
      <c r="BM108" s="2">
        <f t="shared" si="125"/>
        <v>52.036344071346477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74.229059196617328</v>
      </c>
      <c r="DL108" s="2">
        <f t="shared" si="134"/>
        <v>72.059488939307997</v>
      </c>
      <c r="DM108" s="2">
        <f t="shared" si="134"/>
        <v>70.43074630021141</v>
      </c>
      <c r="DN108" s="2">
        <f t="shared" si="134"/>
        <v>77.253176079734217</v>
      </c>
      <c r="DO108" s="2">
        <f t="shared" si="134"/>
        <v>79.444974799449</v>
      </c>
      <c r="DP108" s="2">
        <f t="shared" si="134"/>
        <v>77.171899728178801</v>
      </c>
      <c r="DQ108" s="2">
        <f t="shared" si="134"/>
        <v>77.746439429543798</v>
      </c>
      <c r="DR108" s="2">
        <f t="shared" si="134"/>
        <v>76.832204878048785</v>
      </c>
      <c r="DS108" s="2">
        <f t="shared" si="134"/>
        <v>73.747511324041824</v>
      </c>
      <c r="DT108" s="2">
        <f t="shared" si="134"/>
        <v>76.720392932648764</v>
      </c>
      <c r="DU108" s="2">
        <f t="shared" si="134"/>
        <v>87.018462213225348</v>
      </c>
      <c r="DV108" s="2">
        <f t="shared" si="134"/>
        <v>72.433667794221307</v>
      </c>
      <c r="DW108" s="2">
        <f t="shared" si="134"/>
        <v>78.17785470383275</v>
      </c>
      <c r="DX108" s="2">
        <f t="shared" si="134"/>
        <v>73.429079658605971</v>
      </c>
      <c r="DY108" s="2">
        <f t="shared" si="134"/>
        <v>61.364193548387107</v>
      </c>
      <c r="EA108" s="2">
        <f t="shared" si="94"/>
        <v>48.436632982445062</v>
      </c>
      <c r="EB108" s="2">
        <f t="shared" si="94"/>
        <v>47.452280986372486</v>
      </c>
      <c r="EC108" s="2">
        <f t="shared" si="94"/>
        <v>48.250834777855864</v>
      </c>
      <c r="ED108" s="2">
        <f t="shared" si="94"/>
        <v>50.234356655780523</v>
      </c>
      <c r="EE108" s="2">
        <f t="shared" si="94"/>
        <v>50.770757074335464</v>
      </c>
      <c r="EF108" s="2">
        <f t="shared" si="94"/>
        <v>51.624835663735048</v>
      </c>
      <c r="EG108" s="2">
        <f t="shared" si="94"/>
        <v>54.651587147480363</v>
      </c>
      <c r="EH108" s="2">
        <f t="shared" si="94"/>
        <v>54.77670101880301</v>
      </c>
      <c r="EI108" s="2">
        <f t="shared" si="94"/>
        <v>53.790761928190321</v>
      </c>
      <c r="EJ108" s="2">
        <f t="shared" si="94"/>
        <v>52.339258807371692</v>
      </c>
      <c r="EK108" s="2">
        <f t="shared" si="94"/>
        <v>52.486316267926867</v>
      </c>
      <c r="EL108" s="2">
        <f t="shared" si="94"/>
        <v>52.136472103778544</v>
      </c>
      <c r="EM108" s="2">
        <f t="shared" si="135"/>
        <v>51.895876440520453</v>
      </c>
      <c r="EN108" s="2">
        <f t="shared" si="135"/>
        <v>52.097488616664741</v>
      </c>
      <c r="EO108" s="2">
        <f t="shared" si="135"/>
        <v>51.576169584289012</v>
      </c>
      <c r="EQ108" s="2">
        <f t="shared" si="136"/>
        <v>47.918000968634161</v>
      </c>
      <c r="ER108" s="2">
        <f t="shared" si="136"/>
        <v>47.442024197268786</v>
      </c>
      <c r="ES108" s="2">
        <f t="shared" si="136"/>
        <v>48.353534841657087</v>
      </c>
      <c r="ET108" s="2">
        <f t="shared" si="136"/>
        <v>49.786133107338976</v>
      </c>
      <c r="EU108" s="2">
        <f t="shared" si="136"/>
        <v>50.507518889432781</v>
      </c>
      <c r="EV108" s="2">
        <f t="shared" si="136"/>
        <v>51.927069519992045</v>
      </c>
      <c r="EW108" s="2">
        <f t="shared" si="136"/>
        <v>55.157989978159449</v>
      </c>
      <c r="EX108" s="2">
        <f t="shared" si="136"/>
        <v>55.06107451081597</v>
      </c>
      <c r="EY108" s="2">
        <f t="shared" si="136"/>
        <v>53.920503153281047</v>
      </c>
      <c r="EZ108" s="2">
        <f t="shared" si="136"/>
        <v>52.248604091687646</v>
      </c>
      <c r="FA108" s="2">
        <f t="shared" si="136"/>
        <v>52.509434453169789</v>
      </c>
      <c r="FB108" s="2">
        <f t="shared" si="136"/>
        <v>52.404802517419704</v>
      </c>
      <c r="FC108" s="2">
        <f t="shared" si="136"/>
        <v>51.23761650100441</v>
      </c>
      <c r="FD108" s="2">
        <f t="shared" si="136"/>
        <v>51.575189064042767</v>
      </c>
      <c r="FE108" s="2">
        <f t="shared" si="136"/>
        <v>51.438524031989871</v>
      </c>
      <c r="FG108" s="2">
        <f t="shared" si="137"/>
        <v>0.9711478448822346</v>
      </c>
      <c r="FH108" s="2">
        <f t="shared" si="137"/>
        <v>0.97234416209458174</v>
      </c>
      <c r="FI108" s="2">
        <f t="shared" si="137"/>
        <v>0.97013493471007883</v>
      </c>
      <c r="FJ108" s="2">
        <f t="shared" si="137"/>
        <v>0.96792764121564867</v>
      </c>
      <c r="FK108" s="2">
        <f t="shared" si="137"/>
        <v>0.9658232498060273</v>
      </c>
      <c r="FL108" s="2">
        <f t="shared" si="137"/>
        <v>0.96561789302531231</v>
      </c>
      <c r="FM108" s="2">
        <f t="shared" si="137"/>
        <v>0.96634020498255824</v>
      </c>
      <c r="FN108" s="2">
        <f t="shared" si="137"/>
        <v>0.96316669557011958</v>
      </c>
      <c r="FO108" s="2">
        <f t="shared" si="137"/>
        <v>0.96462574551522129</v>
      </c>
      <c r="FP108" s="2">
        <f t="shared" si="137"/>
        <v>0.96824768204639389</v>
      </c>
      <c r="FQ108" s="2">
        <f t="shared" si="137"/>
        <v>0.96274300211370412</v>
      </c>
      <c r="FR108" s="2">
        <f t="shared" si="137"/>
        <v>0.96776531418742506</v>
      </c>
      <c r="FS108" s="2">
        <f t="shared" si="137"/>
        <v>0.96537077540495941</v>
      </c>
      <c r="FT108" s="2">
        <f t="shared" si="137"/>
        <v>0.95935181247834822</v>
      </c>
      <c r="FU108" s="2">
        <f t="shared" si="137"/>
        <v>0.95297621901680707</v>
      </c>
      <c r="FW108" s="2">
        <f t="shared" si="127"/>
        <v>1.1772800164660255E-3</v>
      </c>
      <c r="FX108" s="2">
        <f t="shared" si="127"/>
        <v>1.3753763202234979E-3</v>
      </c>
      <c r="FY108" s="2">
        <f t="shared" si="127"/>
        <v>1.230987053575552E-3</v>
      </c>
      <c r="FZ108" s="2">
        <f t="shared" si="127"/>
        <v>1.1835907767836613E-3</v>
      </c>
      <c r="GA108" s="2">
        <f t="shared" si="127"/>
        <v>1.3526907259015523E-3</v>
      </c>
      <c r="GB108" s="2">
        <f t="shared" si="127"/>
        <v>1.5087386409909026E-3</v>
      </c>
      <c r="GC108" s="2">
        <f t="shared" si="127"/>
        <v>1.6029287372109431E-3</v>
      </c>
      <c r="GD108" s="2">
        <f t="shared" si="127"/>
        <v>1.1594965385951412E-3</v>
      </c>
      <c r="GE108" s="2">
        <f t="shared" si="127"/>
        <v>1.0935737742420945E-3</v>
      </c>
      <c r="GF108" s="2">
        <f t="shared" si="127"/>
        <v>9.8953544885939555E-4</v>
      </c>
      <c r="GG108" s="2">
        <f t="shared" si="127"/>
        <v>8.5394952046250123E-4</v>
      </c>
      <c r="GH108" s="2">
        <f t="shared" si="127"/>
        <v>8.4134517150574598E-4</v>
      </c>
      <c r="GI108" s="2">
        <f t="shared" si="127"/>
        <v>9.8729878787546339E-4</v>
      </c>
      <c r="GJ108" s="2">
        <f t="shared" si="127"/>
        <v>8.599946670682574E-4</v>
      </c>
      <c r="GK108" s="2">
        <f t="shared" si="127"/>
        <v>6.9314327219326176E-4</v>
      </c>
      <c r="GM108" s="86">
        <f t="shared" si="128"/>
        <v>4.2120022304465453E-8</v>
      </c>
      <c r="GN108" s="86">
        <f t="shared" si="128"/>
        <v>1.6189187868090637E-8</v>
      </c>
      <c r="GO108" s="86">
        <f t="shared" si="128"/>
        <v>2.9365754139544733E-10</v>
      </c>
      <c r="GP108" s="86">
        <f t="shared" si="128"/>
        <v>1.9643967574471835E-12</v>
      </c>
      <c r="GQ108" s="86">
        <f t="shared" si="128"/>
        <v>4.0991543198802789E-15</v>
      </c>
      <c r="GR108" s="86">
        <f t="shared" si="128"/>
        <v>8.6291361747250129E-16</v>
      </c>
      <c r="GS108" s="86">
        <f t="shared" si="128"/>
        <v>4.3694710660158859E-14</v>
      </c>
      <c r="GT108" s="86">
        <f t="shared" si="128"/>
        <v>4.346677349758625E-14</v>
      </c>
      <c r="GU108" s="86">
        <f t="shared" si="128"/>
        <v>5.4385988216116041E-12</v>
      </c>
      <c r="GV108" s="86">
        <f t="shared" si="128"/>
        <v>3.0003771686670375E-12</v>
      </c>
      <c r="GW108" s="86">
        <f t="shared" si="128"/>
        <v>2.9346048307241831E-10</v>
      </c>
      <c r="GX108" s="86">
        <f t="shared" si="128"/>
        <v>4.8253740147971266E-10</v>
      </c>
      <c r="GY108" s="86">
        <f t="shared" si="128"/>
        <v>1.1015649284978701E-9</v>
      </c>
      <c r="GZ108" s="86">
        <f t="shared" si="128"/>
        <v>2.9106740103628156E-9</v>
      </c>
      <c r="HA108" s="86">
        <f t="shared" si="128"/>
        <v>7.2271174813377799E-10</v>
      </c>
      <c r="HC108" s="86">
        <f t="shared" si="73"/>
        <v>0.36180435416983237</v>
      </c>
      <c r="HD108" s="86">
        <f t="shared" si="73"/>
        <v>0.35655879943175356</v>
      </c>
      <c r="HE108" s="86">
        <f t="shared" si="73"/>
        <v>0.44099265161560369</v>
      </c>
      <c r="HF108" s="86">
        <f t="shared" si="73"/>
        <v>0.40998650319804153</v>
      </c>
      <c r="HG108" s="86">
        <f t="shared" si="73"/>
        <v>0.41199959398926533</v>
      </c>
      <c r="HH108" s="86">
        <f t="shared" si="73"/>
        <v>0.42690015108243518</v>
      </c>
      <c r="HI108" s="86">
        <f t="shared" si="138"/>
        <v>0.43775056801844742</v>
      </c>
      <c r="HJ108" s="86">
        <f t="shared" si="138"/>
        <v>0.4234594322472261</v>
      </c>
      <c r="HK108" s="86">
        <f t="shared" si="138"/>
        <v>0.37181223385171436</v>
      </c>
      <c r="HL108" s="86">
        <f t="shared" si="138"/>
        <v>0.38568176002907884</v>
      </c>
      <c r="HM108" s="86">
        <f t="shared" si="138"/>
        <v>0.30689945448396577</v>
      </c>
      <c r="HN108" s="86">
        <f t="shared" si="138"/>
        <v>0.28581570844340043</v>
      </c>
      <c r="HO108" s="86">
        <f t="shared" si="138"/>
        <v>0.30709927104537416</v>
      </c>
      <c r="HP108" s="86">
        <f t="shared" si="138"/>
        <v>0.27625941610470639</v>
      </c>
      <c r="HQ108" s="86">
        <f t="shared" si="138"/>
        <v>0.26308974380886446</v>
      </c>
      <c r="HS108" s="86">
        <f t="shared" si="129"/>
        <v>7.4098446032527269E-19</v>
      </c>
      <c r="HT108" s="86">
        <f t="shared" si="129"/>
        <v>7.0508508085358725E-17</v>
      </c>
      <c r="HU108" s="86">
        <f t="shared" si="129"/>
        <v>5.4790140182929363E-18</v>
      </c>
      <c r="HV108" s="86">
        <f t="shared" si="129"/>
        <v>3.1641760776740107E-21</v>
      </c>
      <c r="HW108" s="86">
        <f t="shared" si="129"/>
        <v>2.4050804340117168E-28</v>
      </c>
      <c r="HX108" s="86">
        <f t="shared" si="129"/>
        <v>4.0932903411163125E-22</v>
      </c>
      <c r="HY108" s="86">
        <f t="shared" si="129"/>
        <v>9.5504181088199464E-21</v>
      </c>
      <c r="HZ108" s="86">
        <f t="shared" si="129"/>
        <v>2.3700343794068414E-24</v>
      </c>
      <c r="IA108" s="86">
        <f t="shared" si="129"/>
        <v>8.3260859201506573E-24</v>
      </c>
      <c r="IB108" s="86">
        <f t="shared" si="129"/>
        <v>2.0538214022810141E-22</v>
      </c>
      <c r="IC108" s="86">
        <f t="shared" si="129"/>
        <v>1.2787668391113139E-28</v>
      </c>
      <c r="ID108" s="86">
        <f t="shared" si="129"/>
        <v>9.9105640051231114E-26</v>
      </c>
      <c r="IE108" s="86">
        <f t="shared" si="129"/>
        <v>3.1790059061735098E-24</v>
      </c>
      <c r="IF108" s="86">
        <f t="shared" si="129"/>
        <v>4.1927975538007477E-18</v>
      </c>
      <c r="IG108" s="86">
        <f t="shared" si="129"/>
        <v>1.4587569186637411E-13</v>
      </c>
      <c r="II108" s="86">
        <f t="shared" si="130"/>
        <v>8.7434246782082973E-62</v>
      </c>
      <c r="IJ108" s="86">
        <f t="shared" si="130"/>
        <v>1.8514313233130964E-55</v>
      </c>
      <c r="IK108" s="86">
        <f t="shared" si="130"/>
        <v>3.8594154083743236E-61</v>
      </c>
      <c r="IL108" s="86">
        <f t="shared" si="130"/>
        <v>1.5444172885075109E-72</v>
      </c>
      <c r="IM108" s="86">
        <f t="shared" si="130"/>
        <v>2.0848980299014986E-98</v>
      </c>
      <c r="IN108" s="86">
        <f t="shared" si="130"/>
        <v>9.1392691982663882E-75</v>
      </c>
      <c r="IO108" s="86">
        <f t="shared" si="130"/>
        <v>7.7866248236958565E-70</v>
      </c>
      <c r="IP108" s="86">
        <f t="shared" si="130"/>
        <v>3.8401128708687406E-83</v>
      </c>
      <c r="IQ108" s="86">
        <f t="shared" si="130"/>
        <v>4.8377420639369614E-80</v>
      </c>
      <c r="IR108" s="86">
        <f t="shared" si="130"/>
        <v>4.2130734647577945E-75</v>
      </c>
      <c r="IS108" s="86">
        <f t="shared" si="130"/>
        <v>1.355524735386634E-96</v>
      </c>
      <c r="IT108" s="86">
        <f t="shared" si="130"/>
        <v>3.0042317882995718E-85</v>
      </c>
      <c r="IU108" s="86">
        <f t="shared" si="130"/>
        <v>3.5956954923534714E-80</v>
      </c>
      <c r="IV108" s="86">
        <f t="shared" si="130"/>
        <v>1.7240992325147257E-90</v>
      </c>
      <c r="IW108" s="86">
        <f t="shared" si="130"/>
        <v>5.573619059422147E-62</v>
      </c>
      <c r="IY108" s="86">
        <f t="shared" si="131"/>
        <v>0.36180439628985467</v>
      </c>
      <c r="IZ108" s="86">
        <f t="shared" si="131"/>
        <v>0.35655881562094149</v>
      </c>
      <c r="JA108" s="86">
        <f t="shared" si="131"/>
        <v>0.44099265190926124</v>
      </c>
      <c r="JB108" s="86">
        <f t="shared" si="131"/>
        <v>0.4099865032000059</v>
      </c>
      <c r="JC108" s="86">
        <f t="shared" si="131"/>
        <v>0.41199959398926944</v>
      </c>
      <c r="JD108" s="86">
        <f t="shared" si="131"/>
        <v>0.42690015108243606</v>
      </c>
      <c r="JE108" s="86">
        <f t="shared" si="131"/>
        <v>0.4377505680184911</v>
      </c>
      <c r="JF108" s="86">
        <f t="shared" si="131"/>
        <v>0.42345943224726956</v>
      </c>
      <c r="JG108" s="86">
        <f t="shared" si="131"/>
        <v>0.37181223385715295</v>
      </c>
      <c r="JH108" s="86">
        <f t="shared" si="131"/>
        <v>0.38568176003207921</v>
      </c>
      <c r="JI108" s="86">
        <f t="shared" si="131"/>
        <v>0.30689945477742625</v>
      </c>
      <c r="JJ108" s="86">
        <f t="shared" si="131"/>
        <v>0.28581570892593783</v>
      </c>
      <c r="JK108" s="86">
        <f t="shared" si="131"/>
        <v>0.30709927214693911</v>
      </c>
      <c r="JL108" s="86">
        <f t="shared" si="131"/>
        <v>0.27625941901538043</v>
      </c>
      <c r="JM108" s="86">
        <f t="shared" si="131"/>
        <v>0.26308974453172207</v>
      </c>
    </row>
    <row r="109" spans="2:273" x14ac:dyDescent="0.25">
      <c r="B109" s="2">
        <v>82</v>
      </c>
      <c r="C109" s="37">
        <v>150.39699999999999</v>
      </c>
      <c r="D109" s="37">
        <v>150.30199999999999</v>
      </c>
      <c r="E109" s="37">
        <v>162.429</v>
      </c>
      <c r="F109" s="37">
        <v>163.44399999999999</v>
      </c>
      <c r="G109" s="37">
        <v>161.58699999999999</v>
      </c>
      <c r="H109" s="37">
        <v>162.87299999999999</v>
      </c>
      <c r="I109" s="37">
        <v>171.81</v>
      </c>
      <c r="J109" s="37">
        <v>160.286</v>
      </c>
      <c r="K109" s="37">
        <v>155.952</v>
      </c>
      <c r="L109" s="37">
        <v>152.63499999999999</v>
      </c>
      <c r="M109" s="37">
        <v>142.619</v>
      </c>
      <c r="N109" s="37">
        <v>140.63499999999999</v>
      </c>
      <c r="O109" s="37">
        <v>149.619</v>
      </c>
      <c r="P109" s="37">
        <v>135.53200000000001</v>
      </c>
      <c r="Q109" s="37">
        <v>111.01600000000001</v>
      </c>
      <c r="S109" s="4">
        <f t="shared" si="132"/>
        <v>151.36243128003369</v>
      </c>
      <c r="T109" s="4">
        <f t="shared" si="132"/>
        <v>150.21932369305497</v>
      </c>
      <c r="U109" s="4">
        <f t="shared" si="132"/>
        <v>166.41807018600647</v>
      </c>
      <c r="V109" s="4">
        <f t="shared" si="132"/>
        <v>165.29621892098663</v>
      </c>
      <c r="W109" s="4">
        <f t="shared" si="132"/>
        <v>172.84997758113533</v>
      </c>
      <c r="X109" s="4">
        <f t="shared" si="132"/>
        <v>166.31407710433561</v>
      </c>
      <c r="Y109" s="4">
        <f t="shared" si="132"/>
        <v>175.98747885794688</v>
      </c>
      <c r="Z109" s="4">
        <f t="shared" si="132"/>
        <v>164.83879640774541</v>
      </c>
      <c r="AA109" s="4">
        <f t="shared" si="132"/>
        <v>157.63771699980705</v>
      </c>
      <c r="AB109" s="4">
        <f t="shared" si="132"/>
        <v>153.14023776339403</v>
      </c>
      <c r="AC109" s="4">
        <f t="shared" si="132"/>
        <v>145.2137014019809</v>
      </c>
      <c r="AD109" s="4">
        <f t="shared" si="132"/>
        <v>147.17944846212302</v>
      </c>
      <c r="AE109" s="4">
        <f t="shared" si="132"/>
        <v>149.1416069465995</v>
      </c>
      <c r="AF109" s="4">
        <f t="shared" si="132"/>
        <v>134.32962885305486</v>
      </c>
      <c r="AG109" s="4">
        <f t="shared" si="132"/>
        <v>109.67513413707907</v>
      </c>
      <c r="AI109" s="4">
        <f t="shared" si="133"/>
        <v>-0.96543128003369816</v>
      </c>
      <c r="AJ109" s="4">
        <f t="shared" si="133"/>
        <v>8.2676306945018041E-2</v>
      </c>
      <c r="AK109" s="4">
        <f t="shared" si="133"/>
        <v>-3.9890701860064723</v>
      </c>
      <c r="AL109" s="4">
        <f t="shared" si="133"/>
        <v>-1.852218920986644</v>
      </c>
      <c r="AM109" s="4">
        <f t="shared" si="133"/>
        <v>-11.262977581135345</v>
      </c>
      <c r="AN109" s="4">
        <f t="shared" si="133"/>
        <v>-3.4410771043356192</v>
      </c>
      <c r="AO109" s="4">
        <f t="shared" si="133"/>
        <v>-4.1774788579468805</v>
      </c>
      <c r="AP109" s="4">
        <f t="shared" si="133"/>
        <v>-4.5527964077454044</v>
      </c>
      <c r="AQ109" s="4">
        <f t="shared" si="133"/>
        <v>-1.685716999807056</v>
      </c>
      <c r="AR109" s="4">
        <f t="shared" si="133"/>
        <v>-0.50523776339403526</v>
      </c>
      <c r="AS109" s="4">
        <f t="shared" si="133"/>
        <v>-2.5947014019808989</v>
      </c>
      <c r="AT109" s="4">
        <f t="shared" si="133"/>
        <v>-6.5444484621230288</v>
      </c>
      <c r="AU109" s="4">
        <f t="shared" si="133"/>
        <v>0.47739305340050464</v>
      </c>
      <c r="AV109" s="4">
        <f t="shared" si="133"/>
        <v>1.2023711469451541</v>
      </c>
      <c r="AW109" s="4">
        <f t="shared" si="133"/>
        <v>1.3408658629209356</v>
      </c>
      <c r="AY109" s="2">
        <f t="shared" si="125"/>
        <v>49.008748395925814</v>
      </c>
      <c r="AZ109" s="2">
        <f t="shared" si="125"/>
        <v>47.966614032309373</v>
      </c>
      <c r="BA109" s="2">
        <f t="shared" si="125"/>
        <v>48.743874336640324</v>
      </c>
      <c r="BB109" s="2">
        <f t="shared" si="125"/>
        <v>50.88753084781743</v>
      </c>
      <c r="BC109" s="2">
        <f t="shared" si="125"/>
        <v>51.533838990930867</v>
      </c>
      <c r="BD109" s="2">
        <f t="shared" si="125"/>
        <v>52.323601561154796</v>
      </c>
      <c r="BE109" s="2">
        <f t="shared" si="125"/>
        <v>55.251271756228213</v>
      </c>
      <c r="BF109" s="2">
        <f t="shared" si="125"/>
        <v>55.4070511126341</v>
      </c>
      <c r="BG109" s="2">
        <f t="shared" si="125"/>
        <v>54.321482281019627</v>
      </c>
      <c r="BH109" s="2">
        <f t="shared" si="125"/>
        <v>52.923657286560896</v>
      </c>
      <c r="BI109" s="2">
        <f t="shared" si="125"/>
        <v>53.550891317815818</v>
      </c>
      <c r="BJ109" s="2">
        <f t="shared" si="125"/>
        <v>52.617149493853368</v>
      </c>
      <c r="BK109" s="2">
        <f t="shared" si="125"/>
        <v>52.581285057831423</v>
      </c>
      <c r="BL109" s="2">
        <f t="shared" si="125"/>
        <v>52.763160430455969</v>
      </c>
      <c r="BM109" s="2">
        <f t="shared" si="125"/>
        <v>51.901335276934105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74.483603594080321</v>
      </c>
      <c r="DL109" s="2">
        <f t="shared" si="134"/>
        <v>72.255089700996677</v>
      </c>
      <c r="DM109" s="2">
        <f t="shared" si="134"/>
        <v>70.609207188160681</v>
      </c>
      <c r="DN109" s="2">
        <f t="shared" si="134"/>
        <v>77.534521594684378</v>
      </c>
      <c r="DO109" s="2">
        <f t="shared" si="134"/>
        <v>79.738513491613332</v>
      </c>
      <c r="DP109" s="2">
        <f t="shared" si="134"/>
        <v>77.403068408335855</v>
      </c>
      <c r="DQ109" s="2">
        <f t="shared" si="134"/>
        <v>77.933898711611704</v>
      </c>
      <c r="DR109" s="2">
        <f t="shared" si="134"/>
        <v>77.000713763066216</v>
      </c>
      <c r="DS109" s="2">
        <f t="shared" si="134"/>
        <v>73.905608013937297</v>
      </c>
      <c r="DT109" s="2">
        <f t="shared" si="134"/>
        <v>76.936093325279387</v>
      </c>
      <c r="DU109" s="2">
        <f t="shared" si="134"/>
        <v>87.429483670715229</v>
      </c>
      <c r="DV109" s="2">
        <f t="shared" si="134"/>
        <v>72.613814235377049</v>
      </c>
      <c r="DW109" s="2">
        <f t="shared" si="134"/>
        <v>78.458606968641107</v>
      </c>
      <c r="DX109" s="2">
        <f t="shared" si="134"/>
        <v>73.67843812233285</v>
      </c>
      <c r="DY109" s="2">
        <f t="shared" si="134"/>
        <v>61.446580645161298</v>
      </c>
      <c r="EA109" s="2">
        <f t="shared" si="94"/>
        <v>48.319165401469832</v>
      </c>
      <c r="EB109" s="2">
        <f t="shared" si="94"/>
        <v>47.336591499026603</v>
      </c>
      <c r="EC109" s="2">
        <f t="shared" si="94"/>
        <v>48.12985230733193</v>
      </c>
      <c r="ED109" s="2">
        <f t="shared" si="94"/>
        <v>50.082848726322652</v>
      </c>
      <c r="EE109" s="2">
        <f t="shared" si="94"/>
        <v>50.623992296981811</v>
      </c>
      <c r="EF109" s="2">
        <f t="shared" si="94"/>
        <v>51.508690119554757</v>
      </c>
      <c r="EG109" s="2">
        <f t="shared" si="94"/>
        <v>54.529819787332414</v>
      </c>
      <c r="EH109" s="2">
        <f t="shared" si="94"/>
        <v>54.653567569819117</v>
      </c>
      <c r="EI109" s="2">
        <f t="shared" si="94"/>
        <v>53.666339983490772</v>
      </c>
      <c r="EJ109" s="2">
        <f t="shared" si="94"/>
        <v>52.205588886727327</v>
      </c>
      <c r="EK109" s="2">
        <f t="shared" si="94"/>
        <v>52.355167437891751</v>
      </c>
      <c r="EL109" s="2">
        <f t="shared" si="94"/>
        <v>52.009452120506438</v>
      </c>
      <c r="EM109" s="2">
        <f t="shared" si="135"/>
        <v>51.735417843866173</v>
      </c>
      <c r="EN109" s="2">
        <f t="shared" si="135"/>
        <v>51.955440945336875</v>
      </c>
      <c r="EO109" s="2">
        <f t="shared" si="135"/>
        <v>51.471883457237453</v>
      </c>
      <c r="EQ109" s="2">
        <f t="shared" si="136"/>
        <v>47.818164305222354</v>
      </c>
      <c r="ER109" s="2">
        <f t="shared" si="136"/>
        <v>47.326288369285841</v>
      </c>
      <c r="ES109" s="2">
        <f t="shared" si="136"/>
        <v>48.228210267375246</v>
      </c>
      <c r="ET109" s="2">
        <f t="shared" si="136"/>
        <v>49.65050451415383</v>
      </c>
      <c r="EU109" s="2">
        <f t="shared" si="136"/>
        <v>50.369423809460827</v>
      </c>
      <c r="EV109" s="2">
        <f t="shared" si="136"/>
        <v>51.799695013526787</v>
      </c>
      <c r="EW109" s="2">
        <f t="shared" si="136"/>
        <v>55.017543339620786</v>
      </c>
      <c r="EX109" s="2">
        <f t="shared" si="136"/>
        <v>54.928120607872231</v>
      </c>
      <c r="EY109" s="2">
        <f t="shared" si="136"/>
        <v>53.791730126949425</v>
      </c>
      <c r="EZ109" s="2">
        <f t="shared" si="136"/>
        <v>52.117722110037256</v>
      </c>
      <c r="FA109" s="2">
        <f t="shared" si="136"/>
        <v>52.378057964221099</v>
      </c>
      <c r="FB109" s="2">
        <f t="shared" si="136"/>
        <v>52.269102874127846</v>
      </c>
      <c r="FC109" s="2">
        <f t="shared" si="136"/>
        <v>51.097881724104951</v>
      </c>
      <c r="FD109" s="2">
        <f t="shared" si="136"/>
        <v>51.449437733365116</v>
      </c>
      <c r="FE109" s="2">
        <f t="shared" si="136"/>
        <v>51.337226700451346</v>
      </c>
      <c r="FG109" s="2">
        <f t="shared" si="137"/>
        <v>0.97361955035538983</v>
      </c>
      <c r="FH109" s="2">
        <f t="shared" si="137"/>
        <v>0.97471604974115833</v>
      </c>
      <c r="FI109" s="2">
        <f t="shared" si="137"/>
        <v>0.97269097402369198</v>
      </c>
      <c r="FJ109" s="2">
        <f t="shared" si="137"/>
        <v>0.97066688250279387</v>
      </c>
      <c r="FK109" s="2">
        <f t="shared" si="137"/>
        <v>0.96873641803934174</v>
      </c>
      <c r="FL109" s="2">
        <f t="shared" si="137"/>
        <v>0.96854799549658055</v>
      </c>
      <c r="FM109" s="2">
        <f t="shared" si="137"/>
        <v>0.96921071355287358</v>
      </c>
      <c r="FN109" s="2">
        <f t="shared" si="137"/>
        <v>0.96629840254048005</v>
      </c>
      <c r="FO109" s="2">
        <f t="shared" si="137"/>
        <v>0.96763756675305967</v>
      </c>
      <c r="FP109" s="2">
        <f t="shared" si="137"/>
        <v>0.97096040930643646</v>
      </c>
      <c r="FQ109" s="2">
        <f t="shared" si="137"/>
        <v>0.965909458063124</v>
      </c>
      <c r="FR109" s="2">
        <f t="shared" si="137"/>
        <v>0.97051799724436261</v>
      </c>
      <c r="FS109" s="2">
        <f t="shared" si="137"/>
        <v>0.96832124676357889</v>
      </c>
      <c r="FT109" s="2">
        <f t="shared" si="137"/>
        <v>0.96279534621902485</v>
      </c>
      <c r="FU109" s="2">
        <f t="shared" si="137"/>
        <v>0.95693561958670692</v>
      </c>
      <c r="FW109" s="2">
        <f t="shared" si="127"/>
        <v>1.2907152669792156E-3</v>
      </c>
      <c r="FX109" s="2">
        <f t="shared" si="127"/>
        <v>1.5078700615685399E-3</v>
      </c>
      <c r="FY109" s="2">
        <f t="shared" si="127"/>
        <v>1.349590182047466E-3</v>
      </c>
      <c r="FZ109" s="2">
        <f t="shared" si="127"/>
        <v>1.2976333022402915E-3</v>
      </c>
      <c r="GA109" s="2">
        <f t="shared" si="127"/>
        <v>1.483002347615751E-3</v>
      </c>
      <c r="GB109" s="2">
        <f t="shared" si="127"/>
        <v>1.6540582581724326E-3</v>
      </c>
      <c r="GC109" s="2">
        <f t="shared" si="127"/>
        <v>1.7573046472484832E-3</v>
      </c>
      <c r="GD109" s="2">
        <f t="shared" si="127"/>
        <v>1.2712204665534055E-3</v>
      </c>
      <c r="GE109" s="2">
        <f t="shared" si="127"/>
        <v>1.1989533025332491E-3</v>
      </c>
      <c r="GF109" s="2">
        <f t="shared" si="127"/>
        <v>1.0849004700613585E-3</v>
      </c>
      <c r="GG109" s="2">
        <f t="shared" si="127"/>
        <v>9.3625989367333471E-4</v>
      </c>
      <c r="GH109" s="2">
        <f t="shared" si="127"/>
        <v>9.2244176003783895E-4</v>
      </c>
      <c r="GI109" s="2">
        <f t="shared" si="127"/>
        <v>1.0824484877281178E-3</v>
      </c>
      <c r="GJ109" s="2">
        <f t="shared" si="127"/>
        <v>9.4288716919909213E-4</v>
      </c>
      <c r="GK109" s="2">
        <f t="shared" si="127"/>
        <v>7.5996566341789628E-4</v>
      </c>
      <c r="GM109" s="86">
        <f t="shared" si="128"/>
        <v>5.9960967517008841E-9</v>
      </c>
      <c r="GN109" s="86">
        <f t="shared" si="128"/>
        <v>2.0109350010657434E-9</v>
      </c>
      <c r="GO109" s="86">
        <f t="shared" si="128"/>
        <v>2.3282243333894112E-11</v>
      </c>
      <c r="GP109" s="86">
        <f t="shared" si="128"/>
        <v>9.3126020160972584E-14</v>
      </c>
      <c r="GQ109" s="86">
        <f t="shared" si="128"/>
        <v>9.034940176244757E-17</v>
      </c>
      <c r="GR109" s="86">
        <f t="shared" si="128"/>
        <v>1.5141101278002941E-17</v>
      </c>
      <c r="GS109" s="86">
        <f t="shared" si="128"/>
        <v>1.225235909748985E-15</v>
      </c>
      <c r="GT109" s="86">
        <f t="shared" si="128"/>
        <v>1.2707208544020037E-15</v>
      </c>
      <c r="GU109" s="86">
        <f t="shared" si="128"/>
        <v>2.7860282408195257E-13</v>
      </c>
      <c r="GV109" s="86">
        <f t="shared" si="128"/>
        <v>1.5399592755536859E-13</v>
      </c>
      <c r="GW109" s="86">
        <f t="shared" si="128"/>
        <v>2.6167272073325765E-11</v>
      </c>
      <c r="GX109" s="86">
        <f t="shared" si="128"/>
        <v>3.5976089199103032E-11</v>
      </c>
      <c r="GY109" s="86">
        <f t="shared" si="128"/>
        <v>1.1218609633819591E-10</v>
      </c>
      <c r="GZ109" s="86">
        <f t="shared" si="128"/>
        <v>3.420162816949214E-10</v>
      </c>
      <c r="HA109" s="86">
        <f t="shared" si="128"/>
        <v>7.8359688388647478E-11</v>
      </c>
      <c r="HC109" s="86">
        <f t="shared" si="73"/>
        <v>0.43268023180071685</v>
      </c>
      <c r="HD109" s="86">
        <f t="shared" si="73"/>
        <v>0.42576479264675343</v>
      </c>
      <c r="HE109" s="86">
        <f t="shared" si="73"/>
        <v>0.51770839770474497</v>
      </c>
      <c r="HF109" s="86">
        <f t="shared" si="73"/>
        <v>0.49300223316630909</v>
      </c>
      <c r="HG109" s="86">
        <f t="shared" si="73"/>
        <v>0.4925441951763519</v>
      </c>
      <c r="HH109" s="86">
        <f t="shared" si="73"/>
        <v>0.51654181696769053</v>
      </c>
      <c r="HI109" s="86">
        <f t="shared" si="138"/>
        <v>0.52370982334193206</v>
      </c>
      <c r="HJ109" s="86">
        <f t="shared" si="138"/>
        <v>0.51254168970957903</v>
      </c>
      <c r="HK109" s="86">
        <f t="shared" si="138"/>
        <v>0.45448474582801257</v>
      </c>
      <c r="HL109" s="86">
        <f t="shared" si="138"/>
        <v>0.46607482358113539</v>
      </c>
      <c r="HM109" s="86">
        <f t="shared" si="138"/>
        <v>0.38337790225020763</v>
      </c>
      <c r="HN109" s="86">
        <f t="shared" si="138"/>
        <v>0.35597772963212676</v>
      </c>
      <c r="HO109" s="86">
        <f t="shared" si="138"/>
        <v>0.37996168201746655</v>
      </c>
      <c r="HP109" s="86">
        <f t="shared" si="138"/>
        <v>0.35099209298596018</v>
      </c>
      <c r="HQ109" s="86">
        <f t="shared" si="138"/>
        <v>0.34719338713043985</v>
      </c>
      <c r="HS109" s="86">
        <f t="shared" si="129"/>
        <v>4.4929694545091073E-18</v>
      </c>
      <c r="HT109" s="86">
        <f t="shared" si="129"/>
        <v>3.6499469216353192E-16</v>
      </c>
      <c r="HU109" s="86">
        <f t="shared" si="129"/>
        <v>3.182117071055314E-17</v>
      </c>
      <c r="HV109" s="86">
        <f t="shared" si="129"/>
        <v>2.5462367856311512E-20</v>
      </c>
      <c r="HW109" s="86">
        <f t="shared" si="129"/>
        <v>4.3460338978519219E-27</v>
      </c>
      <c r="HX109" s="86">
        <f t="shared" si="129"/>
        <v>3.8622608063719138E-21</v>
      </c>
      <c r="HY109" s="86">
        <f t="shared" si="129"/>
        <v>7.9157619420273669E-20</v>
      </c>
      <c r="HZ109" s="86">
        <f t="shared" si="129"/>
        <v>2.6051055935374869E-23</v>
      </c>
      <c r="IA109" s="86">
        <f t="shared" si="129"/>
        <v>8.3342966703701926E-23</v>
      </c>
      <c r="IB109" s="86">
        <f t="shared" si="129"/>
        <v>1.7265833885494289E-21</v>
      </c>
      <c r="IC109" s="86">
        <f t="shared" si="129"/>
        <v>1.8953852979611463E-27</v>
      </c>
      <c r="ID109" s="86">
        <f t="shared" si="129"/>
        <v>1.0789945037048394E-24</v>
      </c>
      <c r="IE109" s="86">
        <f t="shared" si="129"/>
        <v>3.1482632047709434E-23</v>
      </c>
      <c r="IF109" s="86">
        <f t="shared" si="129"/>
        <v>2.0905825506259818E-17</v>
      </c>
      <c r="IG109" s="86">
        <f t="shared" si="129"/>
        <v>4.4971724776854171E-13</v>
      </c>
      <c r="II109" s="86">
        <f t="shared" si="130"/>
        <v>3.701169246650096E-60</v>
      </c>
      <c r="IJ109" s="86">
        <f t="shared" si="130"/>
        <v>5.7195285732566683E-54</v>
      </c>
      <c r="IK109" s="86">
        <f t="shared" si="130"/>
        <v>1.6084323288507073E-59</v>
      </c>
      <c r="IL109" s="86">
        <f t="shared" si="130"/>
        <v>1.2814570427797539E-70</v>
      </c>
      <c r="IM109" s="86">
        <f t="shared" si="130"/>
        <v>9.8010173733972722E-96</v>
      </c>
      <c r="IN109" s="86">
        <f t="shared" si="130"/>
        <v>1.0320462458802656E-72</v>
      </c>
      <c r="IO109" s="86">
        <f t="shared" si="130"/>
        <v>6.6624422929636865E-68</v>
      </c>
      <c r="IP109" s="86">
        <f t="shared" si="130"/>
        <v>6.0774294288221848E-81</v>
      </c>
      <c r="IQ109" s="86">
        <f t="shared" si="130"/>
        <v>6.0570077688251519E-78</v>
      </c>
      <c r="IR109" s="86">
        <f t="shared" si="130"/>
        <v>3.6455714136101787E-73</v>
      </c>
      <c r="IS109" s="86">
        <f t="shared" si="130"/>
        <v>3.8406232368727478E-94</v>
      </c>
      <c r="IT109" s="86">
        <f t="shared" si="130"/>
        <v>4.2887674276589511E-83</v>
      </c>
      <c r="IU109" s="86">
        <f t="shared" si="130"/>
        <v>4.2264874288810817E-78</v>
      </c>
      <c r="IV109" s="86">
        <f t="shared" si="130"/>
        <v>3.4149040716616467E-88</v>
      </c>
      <c r="IW109" s="86">
        <f t="shared" si="130"/>
        <v>1.8191677748215552E-60</v>
      </c>
      <c r="IY109" s="86">
        <f t="shared" si="131"/>
        <v>0.43268023779681358</v>
      </c>
      <c r="IZ109" s="86">
        <f t="shared" si="131"/>
        <v>0.42576479465768879</v>
      </c>
      <c r="JA109" s="86">
        <f t="shared" si="131"/>
        <v>0.51770839772802724</v>
      </c>
      <c r="JB109" s="86">
        <f t="shared" si="131"/>
        <v>0.49300223316640224</v>
      </c>
      <c r="JC109" s="86">
        <f t="shared" si="131"/>
        <v>0.49254419517635201</v>
      </c>
      <c r="JD109" s="86">
        <f t="shared" si="131"/>
        <v>0.51654181696769053</v>
      </c>
      <c r="JE109" s="86">
        <f t="shared" si="131"/>
        <v>0.52370982334193328</v>
      </c>
      <c r="JF109" s="86">
        <f t="shared" si="131"/>
        <v>0.51254168970958025</v>
      </c>
      <c r="JG109" s="86">
        <f t="shared" si="131"/>
        <v>0.45448474582829118</v>
      </c>
      <c r="JH109" s="86">
        <f t="shared" si="131"/>
        <v>0.46607482358128938</v>
      </c>
      <c r="JI109" s="86">
        <f t="shared" si="131"/>
        <v>0.38337790227637492</v>
      </c>
      <c r="JJ109" s="86">
        <f t="shared" si="131"/>
        <v>0.35597772966810287</v>
      </c>
      <c r="JK109" s="86">
        <f t="shared" si="131"/>
        <v>0.37996168212965264</v>
      </c>
      <c r="JL109" s="86">
        <f t="shared" si="131"/>
        <v>0.35099209332797648</v>
      </c>
      <c r="JM109" s="86">
        <f t="shared" si="131"/>
        <v>0.34719338720924925</v>
      </c>
    </row>
    <row r="110" spans="2:273" x14ac:dyDescent="0.25">
      <c r="B110" s="2">
        <v>83</v>
      </c>
      <c r="C110" s="37">
        <v>155.46</v>
      </c>
      <c r="D110" s="37">
        <v>156.17500000000001</v>
      </c>
      <c r="E110" s="37">
        <v>164.762</v>
      </c>
      <c r="F110" s="37">
        <v>167.73</v>
      </c>
      <c r="G110" s="37">
        <v>163.619</v>
      </c>
      <c r="H110" s="37">
        <v>166.333</v>
      </c>
      <c r="I110" s="37">
        <v>175.07900000000001</v>
      </c>
      <c r="J110" s="37">
        <v>165.429</v>
      </c>
      <c r="K110" s="37">
        <v>161.72999999999999</v>
      </c>
      <c r="L110" s="37">
        <v>155.68299999999999</v>
      </c>
      <c r="M110" s="37">
        <v>148.63499999999999</v>
      </c>
      <c r="N110" s="37">
        <v>151.07900000000001</v>
      </c>
      <c r="O110" s="37">
        <v>156.93700000000001</v>
      </c>
      <c r="P110" s="37">
        <v>141.387</v>
      </c>
      <c r="Q110" s="37">
        <v>116.839</v>
      </c>
      <c r="S110" s="4">
        <f t="shared" si="132"/>
        <v>159.26115067050998</v>
      </c>
      <c r="T110" s="4">
        <f t="shared" si="132"/>
        <v>158.72207232831579</v>
      </c>
      <c r="U110" s="4">
        <f t="shared" si="132"/>
        <v>171.66031765650109</v>
      </c>
      <c r="V110" s="4">
        <f t="shared" si="132"/>
        <v>172.51310966319835</v>
      </c>
      <c r="W110" s="4">
        <f t="shared" si="132"/>
        <v>173.64626163239598</v>
      </c>
      <c r="X110" s="4">
        <f t="shared" si="132"/>
        <v>172.82207844779165</v>
      </c>
      <c r="Y110" s="4">
        <f t="shared" si="132"/>
        <v>181.36725963837648</v>
      </c>
      <c r="Z110" s="4">
        <f t="shared" si="132"/>
        <v>170.53575432215411</v>
      </c>
      <c r="AA110" s="4">
        <f t="shared" si="132"/>
        <v>165.95429958099913</v>
      </c>
      <c r="AB110" s="4">
        <f t="shared" si="132"/>
        <v>160.63876736181092</v>
      </c>
      <c r="AC110" s="4">
        <f t="shared" si="132"/>
        <v>154.15178252327289</v>
      </c>
      <c r="AD110" s="4">
        <f t="shared" si="132"/>
        <v>157.8193638322648</v>
      </c>
      <c r="AE110" s="4">
        <f t="shared" si="132"/>
        <v>159.17951560430546</v>
      </c>
      <c r="AF110" s="4">
        <f t="shared" si="132"/>
        <v>144.26417313433399</v>
      </c>
      <c r="AG110" s="4">
        <f t="shared" si="132"/>
        <v>117.68627951434857</v>
      </c>
      <c r="AI110" s="4">
        <f t="shared" si="133"/>
        <v>-3.8011506705099691</v>
      </c>
      <c r="AJ110" s="4">
        <f t="shared" si="133"/>
        <v>-2.5470723283157781</v>
      </c>
      <c r="AK110" s="4">
        <f t="shared" si="133"/>
        <v>-6.8983176565010922</v>
      </c>
      <c r="AL110" s="4">
        <f t="shared" si="133"/>
        <v>-4.7831096631983598</v>
      </c>
      <c r="AM110" s="4">
        <f t="shared" si="133"/>
        <v>-10.027261632395977</v>
      </c>
      <c r="AN110" s="4">
        <f t="shared" si="133"/>
        <v>-6.4890784477916554</v>
      </c>
      <c r="AO110" s="4">
        <f t="shared" si="133"/>
        <v>-6.2882596383764735</v>
      </c>
      <c r="AP110" s="4">
        <f t="shared" si="133"/>
        <v>-5.106754322154103</v>
      </c>
      <c r="AQ110" s="4">
        <f t="shared" si="133"/>
        <v>-4.2242995809991442</v>
      </c>
      <c r="AR110" s="4">
        <f t="shared" si="133"/>
        <v>-4.9557673618109277</v>
      </c>
      <c r="AS110" s="4">
        <f t="shared" si="133"/>
        <v>-5.5167825232728944</v>
      </c>
      <c r="AT110" s="4">
        <f t="shared" si="133"/>
        <v>-6.7403638322647907</v>
      </c>
      <c r="AU110" s="4">
        <f t="shared" si="133"/>
        <v>-2.2425156043054528</v>
      </c>
      <c r="AV110" s="4">
        <f t="shared" si="133"/>
        <v>-2.8771731343339866</v>
      </c>
      <c r="AW110" s="4">
        <f t="shared" si="133"/>
        <v>-0.84727951434857118</v>
      </c>
      <c r="AY110" s="2">
        <f t="shared" ref="AY110:BM126" si="139">IF(OR($B110 &lt; C$230, $B110 &gt; C$233), #N/A, ((1-FG110)*DK110) + (FG110 - FW110)*EA110 + (FW110*EQ110))</f>
        <v>48.840946476509735</v>
      </c>
      <c r="AZ110" s="2">
        <f t="shared" si="139"/>
        <v>47.803961745593696</v>
      </c>
      <c r="BA110" s="2">
        <f t="shared" si="139"/>
        <v>48.577707124743156</v>
      </c>
      <c r="BB110" s="2">
        <f t="shared" si="139"/>
        <v>50.678648867355925</v>
      </c>
      <c r="BC110" s="2">
        <f t="shared" si="139"/>
        <v>51.321840842023605</v>
      </c>
      <c r="BD110" s="2">
        <f t="shared" si="139"/>
        <v>52.147872464359914</v>
      </c>
      <c r="BE110" s="2">
        <f t="shared" si="139"/>
        <v>55.076638369017317</v>
      </c>
      <c r="BF110" s="2">
        <f t="shared" si="139"/>
        <v>55.228703447919862</v>
      </c>
      <c r="BG110" s="2">
        <f t="shared" si="139"/>
        <v>54.149505093078034</v>
      </c>
      <c r="BH110" s="2">
        <f t="shared" si="139"/>
        <v>52.737745300658936</v>
      </c>
      <c r="BI110" s="2">
        <f t="shared" si="139"/>
        <v>53.334723649772002</v>
      </c>
      <c r="BJ110" s="2">
        <f t="shared" si="139"/>
        <v>52.44641554054072</v>
      </c>
      <c r="BK110" s="2">
        <f t="shared" si="139"/>
        <v>52.361237574162431</v>
      </c>
      <c r="BL110" s="2">
        <f t="shared" si="139"/>
        <v>52.565716370599887</v>
      </c>
      <c r="BM110" s="2">
        <f t="shared" si="139"/>
        <v>51.76809527269431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74.738147991543329</v>
      </c>
      <c r="DL110" s="2">
        <f t="shared" si="134"/>
        <v>72.450690462685358</v>
      </c>
      <c r="DM110" s="2">
        <f t="shared" si="134"/>
        <v>70.787668076109938</v>
      </c>
      <c r="DN110" s="2">
        <f t="shared" si="134"/>
        <v>77.815867109634553</v>
      </c>
      <c r="DO110" s="2">
        <f t="shared" si="134"/>
        <v>80.032052183777665</v>
      </c>
      <c r="DP110" s="2">
        <f t="shared" si="134"/>
        <v>77.634237088492895</v>
      </c>
      <c r="DQ110" s="2">
        <f t="shared" si="134"/>
        <v>78.121357993679609</v>
      </c>
      <c r="DR110" s="2">
        <f t="shared" si="134"/>
        <v>77.169222648083633</v>
      </c>
      <c r="DS110" s="2">
        <f t="shared" si="134"/>
        <v>74.063704703832755</v>
      </c>
      <c r="DT110" s="2">
        <f t="shared" si="134"/>
        <v>77.15179371791001</v>
      </c>
      <c r="DU110" s="2">
        <f t="shared" si="134"/>
        <v>87.840505128205109</v>
      </c>
      <c r="DV110" s="2">
        <f t="shared" si="134"/>
        <v>72.793960676532791</v>
      </c>
      <c r="DW110" s="2">
        <f t="shared" si="134"/>
        <v>78.739359233449477</v>
      </c>
      <c r="DX110" s="2">
        <f t="shared" si="134"/>
        <v>73.927796586059742</v>
      </c>
      <c r="DY110" s="2">
        <f t="shared" si="134"/>
        <v>61.528967741935489</v>
      </c>
      <c r="EA110" s="2">
        <f t="shared" si="94"/>
        <v>48.201697820494601</v>
      </c>
      <c r="EB110" s="2">
        <f t="shared" si="94"/>
        <v>47.220902011680728</v>
      </c>
      <c r="EC110" s="2">
        <f t="shared" si="94"/>
        <v>48.008869836807996</v>
      </c>
      <c r="ED110" s="2">
        <f t="shared" si="94"/>
        <v>49.931340796864788</v>
      </c>
      <c r="EE110" s="2">
        <f t="shared" si="94"/>
        <v>50.477227519628151</v>
      </c>
      <c r="EF110" s="2">
        <f t="shared" si="94"/>
        <v>51.392544575374458</v>
      </c>
      <c r="EG110" s="2">
        <f t="shared" si="94"/>
        <v>54.408052427184472</v>
      </c>
      <c r="EH110" s="2">
        <f t="shared" si="94"/>
        <v>54.530434120835224</v>
      </c>
      <c r="EI110" s="2">
        <f t="shared" si="94"/>
        <v>53.541918038791216</v>
      </c>
      <c r="EJ110" s="2">
        <f t="shared" si="94"/>
        <v>52.071918966082954</v>
      </c>
      <c r="EK110" s="2">
        <f t="shared" si="94"/>
        <v>52.224018607856635</v>
      </c>
      <c r="EL110" s="2">
        <f t="shared" si="94"/>
        <v>51.882432137234332</v>
      </c>
      <c r="EM110" s="2">
        <f t="shared" si="135"/>
        <v>51.574959247211901</v>
      </c>
      <c r="EN110" s="2">
        <f t="shared" si="135"/>
        <v>51.813393274009016</v>
      </c>
      <c r="EO110" s="2">
        <f t="shared" si="135"/>
        <v>51.367597330185902</v>
      </c>
      <c r="EQ110" s="2">
        <f t="shared" si="136"/>
        <v>47.718327641810554</v>
      </c>
      <c r="ER110" s="2">
        <f t="shared" si="136"/>
        <v>47.210552541302889</v>
      </c>
      <c r="ES110" s="2">
        <f t="shared" si="136"/>
        <v>48.102885693093413</v>
      </c>
      <c r="ET110" s="2">
        <f t="shared" si="136"/>
        <v>49.514875920968684</v>
      </c>
      <c r="EU110" s="2">
        <f t="shared" si="136"/>
        <v>50.231328729488872</v>
      </c>
      <c r="EV110" s="2">
        <f t="shared" si="136"/>
        <v>51.672320507061528</v>
      </c>
      <c r="EW110" s="2">
        <f t="shared" si="136"/>
        <v>54.877096701082117</v>
      </c>
      <c r="EX110" s="2">
        <f t="shared" si="136"/>
        <v>54.795166704928505</v>
      </c>
      <c r="EY110" s="2">
        <f t="shared" si="136"/>
        <v>53.662957100617803</v>
      </c>
      <c r="EZ110" s="2">
        <f t="shared" si="136"/>
        <v>51.986840128386866</v>
      </c>
      <c r="FA110" s="2">
        <f t="shared" si="136"/>
        <v>52.24668147527241</v>
      </c>
      <c r="FB110" s="2">
        <f t="shared" si="136"/>
        <v>52.133403230835995</v>
      </c>
      <c r="FC110" s="2">
        <f t="shared" si="136"/>
        <v>50.958146947205485</v>
      </c>
      <c r="FD110" s="2">
        <f t="shared" si="136"/>
        <v>51.323686402687464</v>
      </c>
      <c r="FE110" s="2">
        <f t="shared" si="136"/>
        <v>51.235929368912821</v>
      </c>
      <c r="FG110" s="2">
        <f t="shared" si="137"/>
        <v>0.97588476785399103</v>
      </c>
      <c r="FH110" s="2">
        <f t="shared" si="137"/>
        <v>0.97688934872290001</v>
      </c>
      <c r="FI110" s="2">
        <f t="shared" si="137"/>
        <v>0.97503388125371948</v>
      </c>
      <c r="FJ110" s="2">
        <f t="shared" si="137"/>
        <v>0.9731786530909633</v>
      </c>
      <c r="FK110" s="2">
        <f t="shared" si="137"/>
        <v>0.97140862360589486</v>
      </c>
      <c r="FL110" s="2">
        <f t="shared" si="137"/>
        <v>0.97123582798330999</v>
      </c>
      <c r="FM110" s="2">
        <f t="shared" si="137"/>
        <v>0.97184355774560682</v>
      </c>
      <c r="FN110" s="2">
        <f t="shared" si="137"/>
        <v>0.96917236229874915</v>
      </c>
      <c r="FO110" s="2">
        <f t="shared" si="137"/>
        <v>0.97040082515773196</v>
      </c>
      <c r="FP110" s="2">
        <f t="shared" si="137"/>
        <v>0.97344773298185538</v>
      </c>
      <c r="FQ110" s="2">
        <f t="shared" si="137"/>
        <v>0.96881551531081689</v>
      </c>
      <c r="FR110" s="2">
        <f t="shared" si="137"/>
        <v>0.97304216268475086</v>
      </c>
      <c r="FS110" s="2">
        <f t="shared" si="137"/>
        <v>0.971027877155202</v>
      </c>
      <c r="FT110" s="2">
        <f t="shared" si="137"/>
        <v>0.96595751077148218</v>
      </c>
      <c r="FU110" s="2">
        <f t="shared" si="137"/>
        <v>0.96057543074691165</v>
      </c>
      <c r="FW110" s="2">
        <f t="shared" ref="FW110:GK126" si="141">POWER(10,($B110-C$232)/C$229)/(1+POWER(10,($B110-C$232)/C$229))</f>
        <v>1.4150649354645131E-3</v>
      </c>
      <c r="FX110" s="2">
        <f t="shared" si="141"/>
        <v>1.6531061568910213E-3</v>
      </c>
      <c r="FY110" s="2">
        <f t="shared" si="141"/>
        <v>1.4796035550445625E-3</v>
      </c>
      <c r="FZ110" s="2">
        <f t="shared" si="141"/>
        <v>1.4226485164044332E-3</v>
      </c>
      <c r="GA110" s="2">
        <f t="shared" si="141"/>
        <v>1.6258471170255511E-3</v>
      </c>
      <c r="GB110" s="2">
        <f t="shared" si="141"/>
        <v>1.8133494399228717E-3</v>
      </c>
      <c r="GC110" s="2">
        <f t="shared" si="141"/>
        <v>1.9265196045067014E-3</v>
      </c>
      <c r="GD110" s="2">
        <f t="shared" si="141"/>
        <v>1.3936945943130998E-3</v>
      </c>
      <c r="GE110" s="2">
        <f t="shared" si="141"/>
        <v>1.3144741054530607E-3</v>
      </c>
      <c r="GF110" s="2">
        <f t="shared" si="141"/>
        <v>1.1894452120809907E-3</v>
      </c>
      <c r="GG110" s="2">
        <f t="shared" si="141"/>
        <v>1.0264958373368536E-3</v>
      </c>
      <c r="GH110" s="2">
        <f t="shared" si="141"/>
        <v>1.0113472717200654E-3</v>
      </c>
      <c r="GI110" s="2">
        <f t="shared" si="141"/>
        <v>1.1867572290070612E-3</v>
      </c>
      <c r="GJ110" s="2">
        <f t="shared" si="141"/>
        <v>1.0337611832076116E-3</v>
      </c>
      <c r="GK110" s="2">
        <f t="shared" si="141"/>
        <v>8.3322468762418104E-4</v>
      </c>
      <c r="GM110" s="86">
        <f t="shared" ref="GM110:HA126" si="142" xml:space="preserve"> _xlfn.NORM.DIST($B110, C$7, ABS(C$11), TRUE) * _xlfn.NORM.DIST(($B110 - C$7)*C$15, 0, ABS(C$11), TRUE) * 2</f>
        <v>7.6310376006730043E-10</v>
      </c>
      <c r="GN110" s="86">
        <f t="shared" si="142"/>
        <v>2.2124966043417772E-10</v>
      </c>
      <c r="GO110" s="86">
        <f t="shared" si="142"/>
        <v>1.5964761868694837E-12</v>
      </c>
      <c r="GP110" s="86">
        <f t="shared" si="142"/>
        <v>3.725396938251795E-15</v>
      </c>
      <c r="GQ110" s="86">
        <f t="shared" si="142"/>
        <v>1.6061703218729937E-18</v>
      </c>
      <c r="GR110" s="86">
        <f t="shared" si="142"/>
        <v>2.1102001488422632E-19</v>
      </c>
      <c r="GS110" s="86">
        <f t="shared" si="142"/>
        <v>2.8027836813205281E-17</v>
      </c>
      <c r="GT110" s="86">
        <f t="shared" si="142"/>
        <v>3.0457755165317226E-17</v>
      </c>
      <c r="GU110" s="86">
        <f t="shared" si="142"/>
        <v>1.2071128143471999E-14</v>
      </c>
      <c r="GV110" s="86">
        <f t="shared" si="142"/>
        <v>6.7102215896256919E-15</v>
      </c>
      <c r="GW110" s="86">
        <f t="shared" si="142"/>
        <v>2.046129478756112E-12</v>
      </c>
      <c r="GX110" s="86">
        <f t="shared" si="142"/>
        <v>2.2953956184105613E-12</v>
      </c>
      <c r="GY110" s="86">
        <f t="shared" si="142"/>
        <v>1.0080555880080914E-11</v>
      </c>
      <c r="GZ110" s="86">
        <f t="shared" si="142"/>
        <v>3.5818065145633942E-11</v>
      </c>
      <c r="HA110" s="86">
        <f t="shared" si="142"/>
        <v>7.5712853021886907E-12</v>
      </c>
      <c r="HC110" s="86">
        <f t="shared" si="73"/>
        <v>0.50482204984002721</v>
      </c>
      <c r="HD110" s="86">
        <f t="shared" si="73"/>
        <v>0.49797323417639422</v>
      </c>
      <c r="HE110" s="86">
        <f t="shared" si="73"/>
        <v>0.58845233615963388</v>
      </c>
      <c r="HF110" s="86">
        <f t="shared" si="73"/>
        <v>0.57378384477061106</v>
      </c>
      <c r="HG110" s="86">
        <f t="shared" si="73"/>
        <v>0.55385280028958905</v>
      </c>
      <c r="HH110" s="86">
        <f t="shared" si="73"/>
        <v>0.60144968170358426</v>
      </c>
      <c r="HI110" s="86">
        <f t="shared" si="138"/>
        <v>0.60140155231320436</v>
      </c>
      <c r="HJ110" s="86">
        <f t="shared" si="138"/>
        <v>0.59480016030458838</v>
      </c>
      <c r="HK110" s="86">
        <f t="shared" si="138"/>
        <v>0.5381982598122208</v>
      </c>
      <c r="HL110" s="86">
        <f t="shared" si="138"/>
        <v>0.54713779894910664</v>
      </c>
      <c r="HM110" s="86">
        <f t="shared" si="138"/>
        <v>0.46208778379410675</v>
      </c>
      <c r="HN110" s="86">
        <f t="shared" si="138"/>
        <v>0.4312545802908489</v>
      </c>
      <c r="HO110" s="86">
        <f t="shared" si="138"/>
        <v>0.4572995349403387</v>
      </c>
      <c r="HP110" s="86">
        <f t="shared" si="138"/>
        <v>0.43182351475768976</v>
      </c>
      <c r="HQ110" s="86">
        <f t="shared" si="138"/>
        <v>0.43928592219045459</v>
      </c>
      <c r="HS110" s="86">
        <f t="shared" ref="HS110:IG126" si="143" xml:space="preserve"> _xlfn.NORM.DIST($B110, C$9, ABS(C$13), TRUE) * _xlfn.NORM.DIST(($B110 - C$9)*C$17, 0, ABS(C$13), TRUE) * 2</f>
        <v>2.6156669392314928E-17</v>
      </c>
      <c r="HT110" s="86">
        <f t="shared" si="143"/>
        <v>1.8188186265148375E-15</v>
      </c>
      <c r="HU110" s="86">
        <f t="shared" si="143"/>
        <v>1.7742785928576686E-16</v>
      </c>
      <c r="HV110" s="86">
        <f t="shared" si="143"/>
        <v>1.9526664120068983E-19</v>
      </c>
      <c r="HW110" s="86">
        <f t="shared" si="143"/>
        <v>7.3322731533723407E-26</v>
      </c>
      <c r="HX110" s="86">
        <f t="shared" si="143"/>
        <v>3.4545230054400704E-20</v>
      </c>
      <c r="HY110" s="86">
        <f t="shared" si="143"/>
        <v>6.2361533155213239E-19</v>
      </c>
      <c r="HZ110" s="86">
        <f t="shared" si="143"/>
        <v>2.7099474996892622E-22</v>
      </c>
      <c r="IA110" s="86">
        <f t="shared" si="143"/>
        <v>7.9190698680105563E-22</v>
      </c>
      <c r="IB110" s="86">
        <f t="shared" si="143"/>
        <v>1.3843337338211355E-20</v>
      </c>
      <c r="IC110" s="86">
        <f t="shared" si="143"/>
        <v>2.6487007267630686E-26</v>
      </c>
      <c r="ID110" s="86">
        <f t="shared" si="143"/>
        <v>1.1157033583889703E-23</v>
      </c>
      <c r="IE110" s="86">
        <f t="shared" si="143"/>
        <v>2.9638205509748491E-22</v>
      </c>
      <c r="IF110" s="86">
        <f t="shared" si="143"/>
        <v>1.0078398129941226E-16</v>
      </c>
      <c r="IG110" s="86">
        <f t="shared" si="143"/>
        <v>1.3556298252861391E-12</v>
      </c>
      <c r="II110" s="86">
        <f t="shared" ref="II110:IW126" si="144" xml:space="preserve"> _xlfn.NORM.DIST($B110, C$10, ABS(C$14), TRUE) * _xlfn.NORM.DIST(($B110 - C$10)*C$18, 0, ABS(C$14), TRUE) * 2</f>
        <v>1.4886379488567819E-58</v>
      </c>
      <c r="IJ110" s="86">
        <f t="shared" si="144"/>
        <v>1.6842512304287477E-52</v>
      </c>
      <c r="IK110" s="86">
        <f t="shared" si="144"/>
        <v>6.3682871117792393E-58</v>
      </c>
      <c r="IL110" s="86">
        <f t="shared" si="144"/>
        <v>1.000912671672236E-68</v>
      </c>
      <c r="IM110" s="86">
        <f t="shared" si="144"/>
        <v>4.2276650431014745E-93</v>
      </c>
      <c r="IN110" s="86">
        <f t="shared" si="144"/>
        <v>1.0897961496788998E-70</v>
      </c>
      <c r="IO110" s="86">
        <f t="shared" si="144"/>
        <v>5.3485779239556392E-66</v>
      </c>
      <c r="IP110" s="86">
        <f t="shared" si="144"/>
        <v>8.9759615197817164E-79</v>
      </c>
      <c r="IQ110" s="86">
        <f t="shared" si="144"/>
        <v>7.103970371542151E-76</v>
      </c>
      <c r="IR110" s="86">
        <f t="shared" si="144"/>
        <v>2.9724958934287355E-71</v>
      </c>
      <c r="IS110" s="86">
        <f t="shared" si="144"/>
        <v>1.0107991651036006E-91</v>
      </c>
      <c r="IT110" s="86">
        <f t="shared" si="144"/>
        <v>5.7393932375788371E-81</v>
      </c>
      <c r="IU110" s="86">
        <f t="shared" si="144"/>
        <v>4.6622046287104516E-76</v>
      </c>
      <c r="IV110" s="86">
        <f t="shared" si="144"/>
        <v>6.3120988257479847E-86</v>
      </c>
      <c r="IW110" s="86">
        <f t="shared" si="144"/>
        <v>5.6814341779733482E-59</v>
      </c>
      <c r="IY110" s="86">
        <f t="shared" ref="IY110:JM126" si="145">GM110+HC110+HS110+II110</f>
        <v>0.50482205060313101</v>
      </c>
      <c r="IZ110" s="86">
        <f t="shared" si="145"/>
        <v>0.49797323439764574</v>
      </c>
      <c r="JA110" s="86">
        <f t="shared" si="145"/>
        <v>0.5884523361612306</v>
      </c>
      <c r="JB110" s="86">
        <f t="shared" si="145"/>
        <v>0.57378384477061484</v>
      </c>
      <c r="JC110" s="86">
        <f t="shared" si="145"/>
        <v>0.55385280028958905</v>
      </c>
      <c r="JD110" s="86">
        <f t="shared" si="145"/>
        <v>0.60144968170358426</v>
      </c>
      <c r="JE110" s="86">
        <f t="shared" si="145"/>
        <v>0.60140155231320436</v>
      </c>
      <c r="JF110" s="86">
        <f t="shared" si="145"/>
        <v>0.59480016030458838</v>
      </c>
      <c r="JG110" s="86">
        <f t="shared" si="145"/>
        <v>0.5381982598122329</v>
      </c>
      <c r="JH110" s="86">
        <f t="shared" si="145"/>
        <v>0.5471377989491133</v>
      </c>
      <c r="JI110" s="86">
        <f t="shared" si="145"/>
        <v>0.4620877837961529</v>
      </c>
      <c r="JJ110" s="86">
        <f t="shared" si="145"/>
        <v>0.43125458029314429</v>
      </c>
      <c r="JK110" s="86">
        <f t="shared" si="145"/>
        <v>0.45729953495041925</v>
      </c>
      <c r="JL110" s="86">
        <f t="shared" si="145"/>
        <v>0.43182351479350795</v>
      </c>
      <c r="JM110" s="86">
        <f t="shared" si="145"/>
        <v>0.43928592219938151</v>
      </c>
    </row>
    <row r="111" spans="2:273" x14ac:dyDescent="0.25">
      <c r="B111" s="2">
        <v>84</v>
      </c>
      <c r="C111" s="37">
        <v>156.333</v>
      </c>
      <c r="D111" s="37">
        <v>157.762</v>
      </c>
      <c r="E111" s="37">
        <v>166.333</v>
      </c>
      <c r="F111" s="37">
        <v>167.65100000000001</v>
      </c>
      <c r="G111" s="37">
        <v>164.31700000000001</v>
      </c>
      <c r="H111" s="37">
        <v>165.50800000000001</v>
      </c>
      <c r="I111" s="37">
        <v>172.98400000000001</v>
      </c>
      <c r="J111" s="37">
        <v>162.667</v>
      </c>
      <c r="K111" s="37">
        <v>161.03200000000001</v>
      </c>
      <c r="L111" s="37">
        <v>156.19</v>
      </c>
      <c r="M111" s="37">
        <v>152.333</v>
      </c>
      <c r="N111" s="37">
        <v>155.49199999999999</v>
      </c>
      <c r="O111" s="37">
        <v>158.905</v>
      </c>
      <c r="P111" s="37">
        <v>147.274</v>
      </c>
      <c r="Q111" s="37">
        <v>118.452</v>
      </c>
      <c r="S111" s="4">
        <f t="shared" si="132"/>
        <v>163.26551786298731</v>
      </c>
      <c r="T111" s="4">
        <f t="shared" si="132"/>
        <v>164.02162455761567</v>
      </c>
      <c r="U111" s="4">
        <f t="shared" si="132"/>
        <v>170.29542506127811</v>
      </c>
      <c r="V111" s="4">
        <f t="shared" si="132"/>
        <v>172.85048917405967</v>
      </c>
      <c r="W111" s="4">
        <f t="shared" si="132"/>
        <v>164.26531979395844</v>
      </c>
      <c r="X111" s="4">
        <f t="shared" si="132"/>
        <v>170.64258142050269</v>
      </c>
      <c r="Y111" s="4">
        <f t="shared" si="132"/>
        <v>177.67682167864871</v>
      </c>
      <c r="Z111" s="4">
        <f t="shared" si="132"/>
        <v>167.60194462061349</v>
      </c>
      <c r="AA111" s="4">
        <f t="shared" si="132"/>
        <v>168.51748947367193</v>
      </c>
      <c r="AB111" s="4">
        <f t="shared" si="132"/>
        <v>163.00051124985987</v>
      </c>
      <c r="AC111" s="4">
        <f t="shared" si="132"/>
        <v>158.30034650600464</v>
      </c>
      <c r="AD111" s="4">
        <f t="shared" si="132"/>
        <v>164.98078265641499</v>
      </c>
      <c r="AE111" s="4">
        <f t="shared" si="132"/>
        <v>165.41104755435899</v>
      </c>
      <c r="AF111" s="4">
        <f t="shared" si="132"/>
        <v>150.60119724845853</v>
      </c>
      <c r="AG111" s="4">
        <f t="shared" si="132"/>
        <v>122.09520020200411</v>
      </c>
      <c r="AI111" s="4">
        <f t="shared" si="133"/>
        <v>-6.9325178629873108</v>
      </c>
      <c r="AJ111" s="4">
        <f t="shared" si="133"/>
        <v>-6.2596245576156662</v>
      </c>
      <c r="AK111" s="4">
        <f t="shared" si="133"/>
        <v>-3.9624250612781111</v>
      </c>
      <c r="AL111" s="4">
        <f t="shared" si="133"/>
        <v>-5.1994891740596643</v>
      </c>
      <c r="AM111" s="4">
        <f t="shared" si="133"/>
        <v>5.1680206041567089E-2</v>
      </c>
      <c r="AN111" s="4">
        <f t="shared" si="133"/>
        <v>-5.1345814205026841</v>
      </c>
      <c r="AO111" s="4">
        <f t="shared" si="133"/>
        <v>-4.6928216786486985</v>
      </c>
      <c r="AP111" s="4">
        <f t="shared" si="133"/>
        <v>-4.9349446206134928</v>
      </c>
      <c r="AQ111" s="4">
        <f t="shared" si="133"/>
        <v>-7.4854894736719189</v>
      </c>
      <c r="AR111" s="4">
        <f t="shared" si="133"/>
        <v>-6.8105112498598714</v>
      </c>
      <c r="AS111" s="4">
        <f t="shared" si="133"/>
        <v>-5.9673465060046453</v>
      </c>
      <c r="AT111" s="4">
        <f t="shared" si="133"/>
        <v>-9.4887826564149975</v>
      </c>
      <c r="AU111" s="4">
        <f t="shared" si="133"/>
        <v>-6.506047554358986</v>
      </c>
      <c r="AV111" s="4">
        <f t="shared" si="133"/>
        <v>-3.3271972484585319</v>
      </c>
      <c r="AW111" s="4">
        <f t="shared" si="133"/>
        <v>-3.6432002020041097</v>
      </c>
      <c r="AY111" s="2">
        <f t="shared" si="139"/>
        <v>48.676573426230242</v>
      </c>
      <c r="AZ111" s="2">
        <f t="shared" si="139"/>
        <v>47.64462412511574</v>
      </c>
      <c r="BA111" s="2">
        <f t="shared" si="139"/>
        <v>48.414666752903003</v>
      </c>
      <c r="BB111" s="2">
        <f t="shared" si="139"/>
        <v>50.473528260920695</v>
      </c>
      <c r="BC111" s="2">
        <f t="shared" si="139"/>
        <v>51.114154839771984</v>
      </c>
      <c r="BD111" s="2">
        <f t="shared" si="139"/>
        <v>51.976218442171763</v>
      </c>
      <c r="BE111" s="2">
        <f t="shared" si="139"/>
        <v>54.905642449973151</v>
      </c>
      <c r="BF111" s="2">
        <f t="shared" si="139"/>
        <v>55.054135915551043</v>
      </c>
      <c r="BG111" s="2">
        <f t="shared" si="139"/>
        <v>53.980738128570259</v>
      </c>
      <c r="BH111" s="2">
        <f t="shared" si="139"/>
        <v>52.555377251027792</v>
      </c>
      <c r="BI111" s="2">
        <f t="shared" si="139"/>
        <v>53.1240980041459</v>
      </c>
      <c r="BJ111" s="2">
        <f t="shared" si="139"/>
        <v>52.278600609999707</v>
      </c>
      <c r="BK111" s="2">
        <f t="shared" si="139"/>
        <v>52.145009311760255</v>
      </c>
      <c r="BL111" s="2">
        <f t="shared" si="139"/>
        <v>52.371648869621694</v>
      </c>
      <c r="BM111" s="2">
        <f t="shared" si="139"/>
        <v>51.636559305471337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74.992692389006322</v>
      </c>
      <c r="DL111" s="2">
        <f t="shared" si="134"/>
        <v>72.646291224374039</v>
      </c>
      <c r="DM111" s="2">
        <f t="shared" si="134"/>
        <v>70.966128964059195</v>
      </c>
      <c r="DN111" s="2">
        <f t="shared" si="134"/>
        <v>78.097212624584714</v>
      </c>
      <c r="DO111" s="2">
        <f t="shared" si="134"/>
        <v>80.325590875941998</v>
      </c>
      <c r="DP111" s="2">
        <f t="shared" si="134"/>
        <v>77.86540576864995</v>
      </c>
      <c r="DQ111" s="2">
        <f t="shared" si="134"/>
        <v>78.308817275747515</v>
      </c>
      <c r="DR111" s="2">
        <f t="shared" si="134"/>
        <v>77.337731533101049</v>
      </c>
      <c r="DS111" s="2">
        <f t="shared" si="134"/>
        <v>74.221801393728228</v>
      </c>
      <c r="DT111" s="2">
        <f t="shared" si="134"/>
        <v>77.367494110540648</v>
      </c>
      <c r="DU111" s="2">
        <f t="shared" si="134"/>
        <v>88.25152658569499</v>
      </c>
      <c r="DV111" s="2">
        <f t="shared" si="134"/>
        <v>72.974107117688533</v>
      </c>
      <c r="DW111" s="2">
        <f t="shared" si="134"/>
        <v>79.020111498257833</v>
      </c>
      <c r="DX111" s="2">
        <f t="shared" si="134"/>
        <v>74.17715504978662</v>
      </c>
      <c r="DY111" s="2">
        <f t="shared" si="134"/>
        <v>61.611354838709687</v>
      </c>
      <c r="EA111" s="2">
        <f t="shared" si="94"/>
        <v>48.084230239519378</v>
      </c>
      <c r="EB111" s="2">
        <f t="shared" si="94"/>
        <v>47.105212524334846</v>
      </c>
      <c r="EC111" s="2">
        <f t="shared" si="94"/>
        <v>47.887887366284069</v>
      </c>
      <c r="ED111" s="2">
        <f t="shared" si="94"/>
        <v>49.77983286740691</v>
      </c>
      <c r="EE111" s="2">
        <f t="shared" si="94"/>
        <v>50.330462742274499</v>
      </c>
      <c r="EF111" s="2">
        <f t="shared" si="94"/>
        <v>51.276399031194167</v>
      </c>
      <c r="EG111" s="2">
        <f t="shared" si="94"/>
        <v>54.28628506703653</v>
      </c>
      <c r="EH111" s="2">
        <f t="shared" si="94"/>
        <v>54.407300671851331</v>
      </c>
      <c r="EI111" s="2">
        <f t="shared" si="94"/>
        <v>53.417496094091661</v>
      </c>
      <c r="EJ111" s="2">
        <f t="shared" si="94"/>
        <v>51.938249045438589</v>
      </c>
      <c r="EK111" s="2">
        <f t="shared" si="94"/>
        <v>52.09286977782152</v>
      </c>
      <c r="EL111" s="2">
        <f t="shared" si="94"/>
        <v>51.755412153962226</v>
      </c>
      <c r="EM111" s="2">
        <f t="shared" si="135"/>
        <v>51.414500650557628</v>
      </c>
      <c r="EN111" s="2">
        <f t="shared" si="135"/>
        <v>51.67134560268115</v>
      </c>
      <c r="EO111" s="2">
        <f t="shared" si="135"/>
        <v>51.263311203134343</v>
      </c>
      <c r="EQ111" s="2">
        <f t="shared" si="136"/>
        <v>47.618490978398754</v>
      </c>
      <c r="ER111" s="2">
        <f t="shared" si="136"/>
        <v>47.094816713319943</v>
      </c>
      <c r="ES111" s="2">
        <f t="shared" si="136"/>
        <v>47.977561118811572</v>
      </c>
      <c r="ET111" s="2">
        <f t="shared" si="136"/>
        <v>49.379247327783538</v>
      </c>
      <c r="EU111" s="2">
        <f t="shared" si="136"/>
        <v>50.093233649516918</v>
      </c>
      <c r="EV111" s="2">
        <f t="shared" si="136"/>
        <v>51.544946000596276</v>
      </c>
      <c r="EW111" s="2">
        <f t="shared" si="136"/>
        <v>54.736650062543447</v>
      </c>
      <c r="EX111" s="2">
        <f t="shared" si="136"/>
        <v>54.662212801984765</v>
      </c>
      <c r="EY111" s="2">
        <f t="shared" si="136"/>
        <v>53.534184074286181</v>
      </c>
      <c r="EZ111" s="2">
        <f t="shared" si="136"/>
        <v>51.855958146736469</v>
      </c>
      <c r="FA111" s="2">
        <f t="shared" si="136"/>
        <v>52.115304986323714</v>
      </c>
      <c r="FB111" s="2">
        <f t="shared" si="136"/>
        <v>51.997703587544137</v>
      </c>
      <c r="FC111" s="2">
        <f t="shared" si="136"/>
        <v>50.818412170306019</v>
      </c>
      <c r="FD111" s="2">
        <f t="shared" si="136"/>
        <v>51.197935072009813</v>
      </c>
      <c r="FE111" s="2">
        <f t="shared" si="136"/>
        <v>51.134632037374303</v>
      </c>
      <c r="FG111" s="2">
        <f t="shared" si="137"/>
        <v>0.97795988042158766</v>
      </c>
      <c r="FH111" s="2">
        <f t="shared" si="137"/>
        <v>0.97887988806170434</v>
      </c>
      <c r="FI111" s="2">
        <f t="shared" si="137"/>
        <v>0.97718050040044935</v>
      </c>
      <c r="FJ111" s="2">
        <f t="shared" si="137"/>
        <v>0.97548077582286408</v>
      </c>
      <c r="FK111" s="2">
        <f t="shared" si="137"/>
        <v>0.97385859005558584</v>
      </c>
      <c r="FL111" s="2">
        <f t="shared" si="137"/>
        <v>0.97370020024271475</v>
      </c>
      <c r="FM111" s="2">
        <f t="shared" si="137"/>
        <v>0.97425724277067405</v>
      </c>
      <c r="FN111" s="2">
        <f t="shared" si="137"/>
        <v>0.97180839058151725</v>
      </c>
      <c r="FO111" s="2">
        <f t="shared" si="137"/>
        <v>0.97293474277466219</v>
      </c>
      <c r="FP111" s="2">
        <f t="shared" si="137"/>
        <v>0.97572733616175245</v>
      </c>
      <c r="FQ111" s="2">
        <f t="shared" si="137"/>
        <v>0.97148115919247002</v>
      </c>
      <c r="FR111" s="2">
        <f t="shared" si="137"/>
        <v>0.97535570395482962</v>
      </c>
      <c r="FS111" s="2">
        <f t="shared" si="137"/>
        <v>0.97350957967878782</v>
      </c>
      <c r="FT111" s="2">
        <f t="shared" si="137"/>
        <v>0.96885960381474889</v>
      </c>
      <c r="FU111" s="2">
        <f t="shared" si="137"/>
        <v>0.96391920357545635</v>
      </c>
      <c r="FW111" s="2">
        <f t="shared" si="141"/>
        <v>1.5513760494871005E-3</v>
      </c>
      <c r="FX111" s="2">
        <f t="shared" si="141"/>
        <v>1.8123058146425907E-3</v>
      </c>
      <c r="FY111" s="2">
        <f t="shared" si="141"/>
        <v>1.6221214800412917E-3</v>
      </c>
      <c r="FZ111" s="2">
        <f t="shared" si="141"/>
        <v>1.5596890045807832E-3</v>
      </c>
      <c r="GA111" s="2">
        <f t="shared" si="141"/>
        <v>1.7824263248316212E-3</v>
      </c>
      <c r="GB111" s="2">
        <f t="shared" si="141"/>
        <v>1.9879503335712757E-3</v>
      </c>
      <c r="GC111" s="2">
        <f t="shared" si="141"/>
        <v>2.111994190471974E-3</v>
      </c>
      <c r="GD111" s="2">
        <f t="shared" si="141"/>
        <v>1.527950284809115E-3</v>
      </c>
      <c r="GE111" s="2">
        <f t="shared" si="141"/>
        <v>1.4411094372769589E-3</v>
      </c>
      <c r="GF111" s="2">
        <f t="shared" si="141"/>
        <v>1.3040510934813245E-3</v>
      </c>
      <c r="GG111" s="2">
        <f t="shared" si="141"/>
        <v>1.1254188488160556E-3</v>
      </c>
      <c r="GH111" s="2">
        <f t="shared" si="141"/>
        <v>1.1088120420964188E-3</v>
      </c>
      <c r="GI111" s="2">
        <f t="shared" si="141"/>
        <v>1.3011044542100116E-3</v>
      </c>
      <c r="GJ111" s="2">
        <f t="shared" si="141"/>
        <v>1.1333835589276314E-3</v>
      </c>
      <c r="GK111" s="2">
        <f t="shared" si="141"/>
        <v>9.1353926486014737E-4</v>
      </c>
      <c r="GM111" s="86">
        <f t="shared" si="142"/>
        <v>8.6822557888938796E-11</v>
      </c>
      <c r="GN111" s="86">
        <f t="shared" si="142"/>
        <v>2.1561142362786306E-11</v>
      </c>
      <c r="GO111" s="86">
        <f t="shared" si="142"/>
        <v>9.4677967308909928E-14</v>
      </c>
      <c r="GP111" s="86">
        <f t="shared" si="142"/>
        <v>1.2575541542459458E-16</v>
      </c>
      <c r="GQ111" s="86">
        <f t="shared" si="142"/>
        <v>2.3029320269933485E-20</v>
      </c>
      <c r="GR111" s="86">
        <f t="shared" si="142"/>
        <v>2.3358942653621033E-21</v>
      </c>
      <c r="GS111" s="86">
        <f t="shared" si="142"/>
        <v>5.2303211478696168E-19</v>
      </c>
      <c r="GT111" s="86">
        <f t="shared" si="142"/>
        <v>5.9853094523777113E-19</v>
      </c>
      <c r="GU111" s="86">
        <f t="shared" si="142"/>
        <v>4.4235018633099008E-16</v>
      </c>
      <c r="GV111" s="86">
        <f t="shared" si="142"/>
        <v>2.4822864363300837E-16</v>
      </c>
      <c r="GW111" s="86">
        <f t="shared" si="142"/>
        <v>1.4030120343291254E-13</v>
      </c>
      <c r="GX111" s="86">
        <f t="shared" si="142"/>
        <v>1.2532929106535402E-13</v>
      </c>
      <c r="GY111" s="86">
        <f t="shared" si="142"/>
        <v>7.9917632663552321E-13</v>
      </c>
      <c r="GZ111" s="86">
        <f t="shared" si="142"/>
        <v>3.3430198075766019E-12</v>
      </c>
      <c r="HA111" s="86">
        <f t="shared" si="142"/>
        <v>6.5183675784990778E-13</v>
      </c>
      <c r="HC111" s="86">
        <f t="shared" si="73"/>
        <v>0.56905788098511412</v>
      </c>
      <c r="HD111" s="86">
        <f t="shared" si="73"/>
        <v>0.56563585759198964</v>
      </c>
      <c r="HE111" s="86">
        <f t="shared" si="73"/>
        <v>0.63625940396316694</v>
      </c>
      <c r="HF111" s="86">
        <f t="shared" si="73"/>
        <v>0.6333773701855766</v>
      </c>
      <c r="HG111" s="86">
        <f t="shared" si="73"/>
        <v>0.5760755648620477</v>
      </c>
      <c r="HH111" s="86">
        <f t="shared" si="73"/>
        <v>0.65462695765626</v>
      </c>
      <c r="HI111" s="86">
        <f t="shared" si="138"/>
        <v>0.64572322851468256</v>
      </c>
      <c r="HJ111" s="86">
        <f t="shared" si="138"/>
        <v>0.64356942431394781</v>
      </c>
      <c r="HK111" s="86">
        <f t="shared" si="138"/>
        <v>0.60681808772249435</v>
      </c>
      <c r="HL111" s="86">
        <f t="shared" si="138"/>
        <v>0.61385250953421622</v>
      </c>
      <c r="HM111" s="86">
        <f t="shared" si="138"/>
        <v>0.5315102295258689</v>
      </c>
      <c r="HN111" s="86">
        <f t="shared" si="138"/>
        <v>0.50403780042025037</v>
      </c>
      <c r="HO111" s="86">
        <f t="shared" si="138"/>
        <v>0.53029155780593273</v>
      </c>
      <c r="HP111" s="86">
        <f t="shared" si="138"/>
        <v>0.50926882381852057</v>
      </c>
      <c r="HQ111" s="86">
        <f t="shared" si="138"/>
        <v>0.52483256009483426</v>
      </c>
      <c r="HS111" s="86">
        <f t="shared" si="143"/>
        <v>1.4620626597200521E-16</v>
      </c>
      <c r="HT111" s="86">
        <f t="shared" si="143"/>
        <v>8.7249055223608793E-15</v>
      </c>
      <c r="HU111" s="86">
        <f t="shared" si="143"/>
        <v>9.4979555569761354E-16</v>
      </c>
      <c r="HV111" s="86">
        <f t="shared" si="143"/>
        <v>1.4271157098114382E-18</v>
      </c>
      <c r="HW111" s="86">
        <f t="shared" si="143"/>
        <v>1.1549895374888302E-24</v>
      </c>
      <c r="HX111" s="86">
        <f t="shared" si="143"/>
        <v>2.9290304387409052E-19</v>
      </c>
      <c r="HY111" s="86">
        <f t="shared" si="143"/>
        <v>4.6698899485922594E-18</v>
      </c>
      <c r="HZ111" s="86">
        <f t="shared" si="143"/>
        <v>2.6679149215728049E-21</v>
      </c>
      <c r="IA111" s="86">
        <f t="shared" si="143"/>
        <v>7.1427704730201805E-21</v>
      </c>
      <c r="IB111" s="86">
        <f t="shared" si="143"/>
        <v>1.0586003372614502E-19</v>
      </c>
      <c r="IC111" s="86">
        <f t="shared" si="143"/>
        <v>3.489849718389711E-25</v>
      </c>
      <c r="ID111" s="86">
        <f t="shared" si="143"/>
        <v>1.095710301075017E-22</v>
      </c>
      <c r="IE111" s="86">
        <f t="shared" si="143"/>
        <v>2.6524268047818535E-21</v>
      </c>
      <c r="IF111" s="86">
        <f t="shared" si="143"/>
        <v>4.6976903121850198E-16</v>
      </c>
      <c r="IG111" s="86">
        <f t="shared" si="143"/>
        <v>3.9957128179526847E-12</v>
      </c>
      <c r="II111" s="86">
        <f t="shared" si="144"/>
        <v>5.6889779381244798E-57</v>
      </c>
      <c r="IJ111" s="86">
        <f t="shared" si="144"/>
        <v>4.7277002495768724E-51</v>
      </c>
      <c r="IK111" s="86">
        <f t="shared" si="144"/>
        <v>2.3954292563126762E-56</v>
      </c>
      <c r="IL111" s="86">
        <f t="shared" si="144"/>
        <v>7.3594156850010546E-67</v>
      </c>
      <c r="IM111" s="86">
        <f t="shared" si="144"/>
        <v>1.6733064947908017E-90</v>
      </c>
      <c r="IN111" s="86">
        <f t="shared" si="144"/>
        <v>1.0760993015421186E-68</v>
      </c>
      <c r="IO111" s="86">
        <f t="shared" si="144"/>
        <v>4.0287142636883558E-64</v>
      </c>
      <c r="IP111" s="86">
        <f t="shared" si="144"/>
        <v>1.2371701299181042E-76</v>
      </c>
      <c r="IQ111" s="86">
        <f t="shared" si="144"/>
        <v>7.8050186152257507E-74</v>
      </c>
      <c r="IR111" s="86">
        <f t="shared" si="144"/>
        <v>2.2838527133145799E-69</v>
      </c>
      <c r="IS111" s="86">
        <f t="shared" si="144"/>
        <v>2.4711490470983105E-89</v>
      </c>
      <c r="IT111" s="86">
        <f t="shared" si="144"/>
        <v>7.2000557659756195E-79</v>
      </c>
      <c r="IU111" s="86">
        <f t="shared" si="144"/>
        <v>4.8263660600722546E-74</v>
      </c>
      <c r="IV111" s="86">
        <f t="shared" si="144"/>
        <v>1.0888049603529573E-83</v>
      </c>
      <c r="IW111" s="86">
        <f t="shared" si="144"/>
        <v>1.6978321240145752E-57</v>
      </c>
      <c r="IY111" s="86">
        <f t="shared" si="145"/>
        <v>0.56905788107193678</v>
      </c>
      <c r="IZ111" s="86">
        <f t="shared" si="145"/>
        <v>0.56563585761355961</v>
      </c>
      <c r="JA111" s="86">
        <f t="shared" si="145"/>
        <v>0.63625940396326264</v>
      </c>
      <c r="JB111" s="86">
        <f t="shared" si="145"/>
        <v>0.63337737018557672</v>
      </c>
      <c r="JC111" s="86">
        <f t="shared" si="145"/>
        <v>0.5760755648620477</v>
      </c>
      <c r="JD111" s="86">
        <f t="shared" si="145"/>
        <v>0.65462695765626</v>
      </c>
      <c r="JE111" s="86">
        <f t="shared" si="145"/>
        <v>0.64572322851468256</v>
      </c>
      <c r="JF111" s="86">
        <f t="shared" si="145"/>
        <v>0.64356942431394781</v>
      </c>
      <c r="JG111" s="86">
        <f t="shared" si="145"/>
        <v>0.60681808772249479</v>
      </c>
      <c r="JH111" s="86">
        <f t="shared" si="145"/>
        <v>0.61385250953421644</v>
      </c>
      <c r="JI111" s="86">
        <f t="shared" si="145"/>
        <v>0.53151022952600924</v>
      </c>
      <c r="JJ111" s="86">
        <f t="shared" si="145"/>
        <v>0.50403780042037571</v>
      </c>
      <c r="JK111" s="86">
        <f t="shared" si="145"/>
        <v>0.53029155780673187</v>
      </c>
      <c r="JL111" s="86">
        <f t="shared" si="145"/>
        <v>0.509268823821864</v>
      </c>
      <c r="JM111" s="86">
        <f t="shared" si="145"/>
        <v>0.52483256009948176</v>
      </c>
    </row>
    <row r="112" spans="2:273" x14ac:dyDescent="0.25">
      <c r="B112" s="2">
        <v>85</v>
      </c>
      <c r="C112" s="37">
        <v>156.74600000000001</v>
      </c>
      <c r="D112" s="37">
        <v>157.381</v>
      </c>
      <c r="E112" s="37">
        <v>161.72999999999999</v>
      </c>
      <c r="F112" s="37">
        <v>161.55600000000001</v>
      </c>
      <c r="G112" s="37">
        <v>157.84100000000001</v>
      </c>
      <c r="H112" s="37">
        <v>156.381</v>
      </c>
      <c r="I112" s="37">
        <v>161.905</v>
      </c>
      <c r="J112" s="37">
        <v>154.06299999999999</v>
      </c>
      <c r="K112" s="37">
        <v>159.857</v>
      </c>
      <c r="L112" s="37">
        <v>154.12700000000001</v>
      </c>
      <c r="M112" s="37">
        <v>152.39699999999999</v>
      </c>
      <c r="N112" s="37">
        <v>158.49199999999999</v>
      </c>
      <c r="O112" s="37">
        <v>159.333</v>
      </c>
      <c r="P112" s="37">
        <v>148.08099999999999</v>
      </c>
      <c r="Q112" s="37">
        <v>120.661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161.30835891488726</v>
      </c>
      <c r="T112" s="4">
        <f t="shared" si="146"/>
        <v>163.99755830483076</v>
      </c>
      <c r="U112" s="4">
        <f t="shared" si="146"/>
        <v>159.81613293163014</v>
      </c>
      <c r="V112" s="4">
        <f t="shared" si="146"/>
        <v>162.76381332414104</v>
      </c>
      <c r="W112" s="4">
        <f t="shared" si="146"/>
        <v>145.2374564949661</v>
      </c>
      <c r="X112" s="4">
        <f t="shared" si="146"/>
        <v>155.57736945873287</v>
      </c>
      <c r="Y112" s="4">
        <f t="shared" si="146"/>
        <v>161.77120270747568</v>
      </c>
      <c r="Z112" s="4">
        <f t="shared" si="146"/>
        <v>152.75385626859696</v>
      </c>
      <c r="AA112" s="4">
        <f t="shared" si="146"/>
        <v>161.97509283197735</v>
      </c>
      <c r="AB112" s="4">
        <f t="shared" si="146"/>
        <v>157.1555692663764</v>
      </c>
      <c r="AC112" s="4">
        <f t="shared" si="146"/>
        <v>155.49062054439901</v>
      </c>
      <c r="AD112" s="4">
        <f t="shared" si="146"/>
        <v>166.4412028249636</v>
      </c>
      <c r="AE112" s="4">
        <f t="shared" si="146"/>
        <v>165.42801712508475</v>
      </c>
      <c r="AF112" s="4">
        <f t="shared" si="146"/>
        <v>150.96583232237572</v>
      </c>
      <c r="AG112" s="4">
        <f t="shared" si="146"/>
        <v>120.47846620650526</v>
      </c>
      <c r="AI112" s="4">
        <f t="shared" ref="AI112:AW128" si="147">IF(OR($B112 &lt; C$230, $B112 &gt; C$233), 0, C112-S112)</f>
        <v>-4.5623589148872554</v>
      </c>
      <c r="AJ112" s="4">
        <f t="shared" si="147"/>
        <v>-6.616558304830761</v>
      </c>
      <c r="AK112" s="4">
        <f t="shared" si="147"/>
        <v>1.9138670683698535</v>
      </c>
      <c r="AL112" s="4">
        <f t="shared" si="147"/>
        <v>-1.2078133241410285</v>
      </c>
      <c r="AM112" s="4">
        <f t="shared" si="147"/>
        <v>12.603543505033912</v>
      </c>
      <c r="AN112" s="4">
        <f t="shared" si="147"/>
        <v>0.80363054126712541</v>
      </c>
      <c r="AO112" s="4">
        <f t="shared" si="147"/>
        <v>0.13379729252432071</v>
      </c>
      <c r="AP112" s="4">
        <f t="shared" si="147"/>
        <v>1.3091437314030259</v>
      </c>
      <c r="AQ112" s="4">
        <f t="shared" si="147"/>
        <v>-2.11809283197735</v>
      </c>
      <c r="AR112" s="4">
        <f t="shared" si="147"/>
        <v>-3.0285692663763939</v>
      </c>
      <c r="AS112" s="4">
        <f t="shared" si="147"/>
        <v>-3.0936205443990161</v>
      </c>
      <c r="AT112" s="4">
        <f t="shared" si="147"/>
        <v>-7.9492028249636064</v>
      </c>
      <c r="AU112" s="4">
        <f t="shared" si="147"/>
        <v>-6.0950171250847518</v>
      </c>
      <c r="AV112" s="4">
        <f t="shared" si="147"/>
        <v>-2.8848323223757291</v>
      </c>
      <c r="AW112" s="4">
        <f t="shared" si="147"/>
        <v>0.1825337934947413</v>
      </c>
      <c r="AY112" s="2">
        <f t="shared" si="139"/>
        <v>48.515426131412056</v>
      </c>
      <c r="AZ112" s="2">
        <f t="shared" si="139"/>
        <v>47.488391808183167</v>
      </c>
      <c r="BA112" s="2">
        <f t="shared" si="139"/>
        <v>48.25456324642289</v>
      </c>
      <c r="BB112" s="2">
        <f t="shared" si="139"/>
        <v>50.271964062482283</v>
      </c>
      <c r="BC112" s="2">
        <f t="shared" si="139"/>
        <v>50.910542944857873</v>
      </c>
      <c r="BD112" s="2">
        <f t="shared" si="139"/>
        <v>51.808399421682758</v>
      </c>
      <c r="BE112" s="2">
        <f t="shared" si="139"/>
        <v>54.738067148481399</v>
      </c>
      <c r="BF112" s="2">
        <f t="shared" si="139"/>
        <v>54.883126477001206</v>
      </c>
      <c r="BG112" s="2">
        <f t="shared" si="139"/>
        <v>53.814997256511617</v>
      </c>
      <c r="BH112" s="2">
        <f t="shared" si="139"/>
        <v>52.376346313658473</v>
      </c>
      <c r="BI112" s="2">
        <f t="shared" si="139"/>
        <v>52.918719590179037</v>
      </c>
      <c r="BJ112" s="2">
        <f t="shared" si="139"/>
        <v>52.113539913488829</v>
      </c>
      <c r="BK112" s="2">
        <f t="shared" si="139"/>
        <v>51.932403011692635</v>
      </c>
      <c r="BL112" s="2">
        <f t="shared" si="139"/>
        <v>52.180806221568822</v>
      </c>
      <c r="BM112" s="2">
        <f t="shared" si="139"/>
        <v>51.506659435932583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75.24723678646933</v>
      </c>
      <c r="DL112" s="2">
        <f t="shared" si="148"/>
        <v>72.84189198606272</v>
      </c>
      <c r="DM112" s="2">
        <f t="shared" si="148"/>
        <v>71.144589852008451</v>
      </c>
      <c r="DN112" s="2">
        <f t="shared" si="148"/>
        <v>78.378558139534874</v>
      </c>
      <c r="DO112" s="2">
        <f t="shared" si="148"/>
        <v>80.619129568106331</v>
      </c>
      <c r="DP112" s="2">
        <f t="shared" si="148"/>
        <v>78.096574448807004</v>
      </c>
      <c r="DQ112" s="2">
        <f t="shared" si="148"/>
        <v>78.49627655781542</v>
      </c>
      <c r="DR112" s="2">
        <f t="shared" si="148"/>
        <v>77.50624041811848</v>
      </c>
      <c r="DS112" s="2">
        <f t="shared" si="148"/>
        <v>74.379898083623701</v>
      </c>
      <c r="DT112" s="2">
        <f t="shared" si="148"/>
        <v>77.583194503171271</v>
      </c>
      <c r="DU112" s="2">
        <f t="shared" si="148"/>
        <v>88.66254804318487</v>
      </c>
      <c r="DV112" s="2">
        <f t="shared" si="148"/>
        <v>73.154253558844275</v>
      </c>
      <c r="DW112" s="2">
        <f t="shared" si="148"/>
        <v>79.300863763066189</v>
      </c>
      <c r="DX112" s="2">
        <f t="shared" si="148"/>
        <v>74.426513513513513</v>
      </c>
      <c r="DY112" s="2">
        <f t="shared" si="148"/>
        <v>61.693741935483878</v>
      </c>
      <c r="EA112" s="2">
        <f t="shared" si="94"/>
        <v>47.966762658544148</v>
      </c>
      <c r="EB112" s="2">
        <f t="shared" si="94"/>
        <v>46.98952303698897</v>
      </c>
      <c r="EC112" s="2">
        <f t="shared" si="94"/>
        <v>47.766904895760135</v>
      </c>
      <c r="ED112" s="2">
        <f t="shared" si="94"/>
        <v>49.628324937949046</v>
      </c>
      <c r="EE112" s="2">
        <f t="shared" si="94"/>
        <v>50.183697964920839</v>
      </c>
      <c r="EF112" s="2">
        <f t="shared" si="94"/>
        <v>51.160253487013875</v>
      </c>
      <c r="EG112" s="2">
        <f t="shared" si="94"/>
        <v>54.164517706888589</v>
      </c>
      <c r="EH112" s="2">
        <f t="shared" si="94"/>
        <v>54.284167222867438</v>
      </c>
      <c r="EI112" s="2">
        <f t="shared" si="94"/>
        <v>53.293074149392112</v>
      </c>
      <c r="EJ112" s="2">
        <f t="shared" si="94"/>
        <v>51.804579124794216</v>
      </c>
      <c r="EK112" s="2">
        <f t="shared" si="94"/>
        <v>51.961720947786404</v>
      </c>
      <c r="EL112" s="2">
        <f t="shared" si="94"/>
        <v>51.62839217069012</v>
      </c>
      <c r="EM112" s="2">
        <f t="shared" si="135"/>
        <v>51.254042053903348</v>
      </c>
      <c r="EN112" s="2">
        <f t="shared" si="135"/>
        <v>51.529297931353284</v>
      </c>
      <c r="EO112" s="2">
        <f t="shared" si="135"/>
        <v>51.159025076082784</v>
      </c>
      <c r="EQ112" s="2">
        <f t="shared" ref="EQ112:FE128" si="149">CU$228*$B112+CU$229</f>
        <v>47.518654314986954</v>
      </c>
      <c r="ER112" s="2">
        <f t="shared" si="149"/>
        <v>46.979080885336998</v>
      </c>
      <c r="ES112" s="2">
        <f t="shared" si="149"/>
        <v>47.852236544529738</v>
      </c>
      <c r="ET112" s="2">
        <f t="shared" si="149"/>
        <v>49.2436187345984</v>
      </c>
      <c r="EU112" s="2">
        <f t="shared" si="149"/>
        <v>49.955138569544964</v>
      </c>
      <c r="EV112" s="2">
        <f t="shared" si="149"/>
        <v>51.417571494131025</v>
      </c>
      <c r="EW112" s="2">
        <f t="shared" si="149"/>
        <v>54.596203424004784</v>
      </c>
      <c r="EX112" s="2">
        <f t="shared" si="149"/>
        <v>54.529258899041032</v>
      </c>
      <c r="EY112" s="2">
        <f t="shared" si="149"/>
        <v>53.405411047954559</v>
      </c>
      <c r="EZ112" s="2">
        <f t="shared" si="149"/>
        <v>51.72507616508608</v>
      </c>
      <c r="FA112" s="2">
        <f t="shared" si="149"/>
        <v>51.983928497375025</v>
      </c>
      <c r="FB112" s="2">
        <f t="shared" si="149"/>
        <v>51.86200394425228</v>
      </c>
      <c r="FC112" s="2">
        <f t="shared" si="149"/>
        <v>50.678677393406559</v>
      </c>
      <c r="FD112" s="2">
        <f t="shared" si="149"/>
        <v>51.072183741332161</v>
      </c>
      <c r="FE112" s="2">
        <f t="shared" si="149"/>
        <v>51.033334705835777</v>
      </c>
      <c r="FG112" s="2">
        <f t="shared" ref="FG112:FU128" si="150">POWER(10,($B112-C$231)/C$229)/(1+POWER(10,($B112-C$231)/C$229))</f>
        <v>0.97986011493340575</v>
      </c>
      <c r="FH112" s="2">
        <f t="shared" si="150"/>
        <v>0.98070236740350936</v>
      </c>
      <c r="FI112" s="2">
        <f t="shared" si="150"/>
        <v>0.97914649792417852</v>
      </c>
      <c r="FJ112" s="2">
        <f t="shared" si="150"/>
        <v>0.97758985354624006</v>
      </c>
      <c r="FK112" s="2">
        <f t="shared" si="150"/>
        <v>0.97610378564104516</v>
      </c>
      <c r="FL112" s="2">
        <f t="shared" si="150"/>
        <v>0.97595866355657557</v>
      </c>
      <c r="FM112" s="2">
        <f t="shared" si="150"/>
        <v>0.9764690267503171</v>
      </c>
      <c r="FN112" s="2">
        <f t="shared" si="150"/>
        <v>0.97422501032487985</v>
      </c>
      <c r="FO112" s="2">
        <f t="shared" si="150"/>
        <v>0.97525726848072369</v>
      </c>
      <c r="FP112" s="2">
        <f t="shared" si="150"/>
        <v>0.97781568774903949</v>
      </c>
      <c r="FQ112" s="2">
        <f t="shared" si="150"/>
        <v>0.97392507697917463</v>
      </c>
      <c r="FR112" s="2">
        <f t="shared" si="150"/>
        <v>0.97747529160427649</v>
      </c>
      <c r="FS112" s="2">
        <f t="shared" si="150"/>
        <v>0.97578400519580355</v>
      </c>
      <c r="FT112" s="2">
        <f t="shared" si="150"/>
        <v>0.97152158979994929</v>
      </c>
      <c r="FU112" s="2">
        <f t="shared" si="150"/>
        <v>0.96698912230784506</v>
      </c>
      <c r="FW112" s="2">
        <f t="shared" si="141"/>
        <v>1.7007954474868264E-3</v>
      </c>
      <c r="FX112" s="2">
        <f t="shared" si="141"/>
        <v>1.9868064213781796E-3</v>
      </c>
      <c r="FY112" s="2">
        <f t="shared" si="141"/>
        <v>1.7783425249038838E-3</v>
      </c>
      <c r="FZ112" s="2">
        <f t="shared" si="141"/>
        <v>1.7099076862493808E-3</v>
      </c>
      <c r="GA112" s="2">
        <f t="shared" si="141"/>
        <v>1.9540555717026671E-3</v>
      </c>
      <c r="GB112" s="2">
        <f t="shared" si="141"/>
        <v>2.1793262143848129E-3</v>
      </c>
      <c r="GC112" s="2">
        <f t="shared" si="141"/>
        <v>2.3152838147857996E-3</v>
      </c>
      <c r="GD112" s="2">
        <f t="shared" si="141"/>
        <v>1.6751172365404841E-3</v>
      </c>
      <c r="GE112" s="2">
        <f t="shared" si="141"/>
        <v>1.579925410291443E-3</v>
      </c>
      <c r="GF112" s="2">
        <f t="shared" si="141"/>
        <v>1.4296837185801424E-3</v>
      </c>
      <c r="GG112" s="2">
        <f t="shared" si="141"/>
        <v>1.2338632583810902E-3</v>
      </c>
      <c r="GH112" s="2">
        <f t="shared" si="141"/>
        <v>1.2156581813043922E-3</v>
      </c>
      <c r="GI112" s="2">
        <f t="shared" si="141"/>
        <v>1.4264536047773519E-3</v>
      </c>
      <c r="GJ112" s="2">
        <f t="shared" si="141"/>
        <v>1.2425944864988957E-3</v>
      </c>
      <c r="GK112" s="2">
        <f t="shared" si="141"/>
        <v>1.0015876086929807E-3</v>
      </c>
      <c r="GM112" s="86">
        <f t="shared" si="142"/>
        <v>8.831122318992899E-12</v>
      </c>
      <c r="GN112" s="86">
        <f t="shared" si="142"/>
        <v>1.8610673311168968E-12</v>
      </c>
      <c r="GO112" s="86">
        <f t="shared" si="142"/>
        <v>4.8560132995704629E-15</v>
      </c>
      <c r="GP112" s="86">
        <f t="shared" si="142"/>
        <v>3.5819822514248597E-18</v>
      </c>
      <c r="GQ112" s="86">
        <f t="shared" si="142"/>
        <v>2.6630448917574554E-22</v>
      </c>
      <c r="GR112" s="86">
        <f t="shared" si="142"/>
        <v>2.0536707291210178E-23</v>
      </c>
      <c r="GS112" s="86">
        <f t="shared" si="142"/>
        <v>7.9620276466211608E-21</v>
      </c>
      <c r="GT112" s="86">
        <f t="shared" si="142"/>
        <v>9.6426632714477448E-21</v>
      </c>
      <c r="GU112" s="86">
        <f t="shared" si="142"/>
        <v>1.3709700739474044E-17</v>
      </c>
      <c r="GV112" s="86">
        <f t="shared" si="142"/>
        <v>7.7955011296214833E-18</v>
      </c>
      <c r="GW112" s="86">
        <f t="shared" si="142"/>
        <v>8.4357456530456064E-15</v>
      </c>
      <c r="GX112" s="86">
        <f t="shared" si="142"/>
        <v>5.8558915416469762E-15</v>
      </c>
      <c r="GY112" s="86">
        <f t="shared" si="142"/>
        <v>5.5898890768741025E-14</v>
      </c>
      <c r="GZ112" s="86">
        <f t="shared" si="142"/>
        <v>2.7805333373180742E-13</v>
      </c>
      <c r="HA112" s="86">
        <f t="shared" si="142"/>
        <v>4.9996701413364802E-14</v>
      </c>
      <c r="HC112" s="86">
        <f t="shared" si="73"/>
        <v>0.61133077925718493</v>
      </c>
      <c r="HD112" s="86">
        <f t="shared" si="73"/>
        <v>0.61573794582876096</v>
      </c>
      <c r="HE112" s="86">
        <f t="shared" si="73"/>
        <v>0.63921452544188251</v>
      </c>
      <c r="HF112" s="86">
        <f t="shared" si="73"/>
        <v>0.64370183458648378</v>
      </c>
      <c r="HG112" s="86">
        <f t="shared" si="73"/>
        <v>0.54497381753310603</v>
      </c>
      <c r="HH112" s="86">
        <f t="shared" si="73"/>
        <v>0.63798946705087323</v>
      </c>
      <c r="HI112" s="86">
        <f t="shared" si="138"/>
        <v>0.62587541624609244</v>
      </c>
      <c r="HJ112" s="86">
        <f t="shared" si="138"/>
        <v>0.62480571373926175</v>
      </c>
      <c r="HK112" s="86">
        <f t="shared" si="138"/>
        <v>0.63467525137452774</v>
      </c>
      <c r="HL112" s="86">
        <f t="shared" si="138"/>
        <v>0.64200446952181456</v>
      </c>
      <c r="HM112" s="86">
        <f t="shared" si="138"/>
        <v>0.57536110914988314</v>
      </c>
      <c r="HN112" s="86">
        <f t="shared" si="138"/>
        <v>0.56188066686747362</v>
      </c>
      <c r="HO112" s="86">
        <f t="shared" si="138"/>
        <v>0.58439893582024183</v>
      </c>
      <c r="HP112" s="86">
        <f t="shared" si="138"/>
        <v>0.56757631451829904</v>
      </c>
      <c r="HQ112" s="86">
        <f t="shared" si="138"/>
        <v>0.57936324029417952</v>
      </c>
      <c r="HS112" s="86">
        <f t="shared" si="143"/>
        <v>7.8468385612724896E-16</v>
      </c>
      <c r="HT112" s="86">
        <f t="shared" si="143"/>
        <v>4.029136445174302E-14</v>
      </c>
      <c r="HU112" s="86">
        <f t="shared" si="143"/>
        <v>4.8814921942631889E-15</v>
      </c>
      <c r="HV112" s="86">
        <f t="shared" si="143"/>
        <v>9.9403955873165574E-18</v>
      </c>
      <c r="HW112" s="86">
        <f t="shared" si="143"/>
        <v>1.6987289281955307E-23</v>
      </c>
      <c r="HX112" s="86">
        <f t="shared" si="143"/>
        <v>2.3542994222897919E-18</v>
      </c>
      <c r="HY112" s="86">
        <f t="shared" si="143"/>
        <v>3.3241091040232098E-17</v>
      </c>
      <c r="HZ112" s="86">
        <f t="shared" si="143"/>
        <v>2.4858222227173717E-20</v>
      </c>
      <c r="IA112" s="86">
        <f t="shared" si="143"/>
        <v>6.1158575332609421E-20</v>
      </c>
      <c r="IB112" s="86">
        <f t="shared" si="143"/>
        <v>7.7209635601770191E-19</v>
      </c>
      <c r="IC112" s="86">
        <f t="shared" si="143"/>
        <v>4.3353966380850396E-24</v>
      </c>
      <c r="ID112" s="86">
        <f t="shared" si="143"/>
        <v>1.0220441925327598E-21</v>
      </c>
      <c r="IE112" s="86">
        <f t="shared" si="143"/>
        <v>2.2566054571978561E-20</v>
      </c>
      <c r="IF112" s="86">
        <f t="shared" si="143"/>
        <v>2.1171632820738223E-15</v>
      </c>
      <c r="IG112" s="86">
        <f t="shared" si="143"/>
        <v>1.1516115293033494E-11</v>
      </c>
      <c r="II112" s="86">
        <f t="shared" si="144"/>
        <v>2.0657453465160481E-55</v>
      </c>
      <c r="IJ112" s="86">
        <f t="shared" si="144"/>
        <v>1.2650040744750517E-49</v>
      </c>
      <c r="IK112" s="86">
        <f t="shared" si="144"/>
        <v>8.5602674114807337E-55</v>
      </c>
      <c r="IL112" s="86">
        <f t="shared" si="144"/>
        <v>5.0938700466266154E-65</v>
      </c>
      <c r="IM112" s="86">
        <f t="shared" si="144"/>
        <v>6.0771293990644921E-88</v>
      </c>
      <c r="IN112" s="86">
        <f t="shared" si="144"/>
        <v>9.9362625407389789E-67</v>
      </c>
      <c r="IO112" s="86">
        <f t="shared" si="144"/>
        <v>2.8472172524802272E-62</v>
      </c>
      <c r="IP112" s="86">
        <f t="shared" si="144"/>
        <v>1.5913569844902602E-74</v>
      </c>
      <c r="IQ112" s="86">
        <f t="shared" si="144"/>
        <v>8.0330196469236848E-72</v>
      </c>
      <c r="IR112" s="86">
        <f t="shared" si="144"/>
        <v>1.653515555374229E-67</v>
      </c>
      <c r="IS112" s="86">
        <f t="shared" si="144"/>
        <v>5.611848898716267E-87</v>
      </c>
      <c r="IT112" s="86">
        <f t="shared" si="144"/>
        <v>8.4672849502174543E-77</v>
      </c>
      <c r="IU112" s="86">
        <f t="shared" si="144"/>
        <v>4.688873892529888E-72</v>
      </c>
      <c r="IV112" s="86">
        <f t="shared" si="144"/>
        <v>1.7527076371679301E-81</v>
      </c>
      <c r="IW112" s="86">
        <f t="shared" si="144"/>
        <v>4.8549516782018549E-56</v>
      </c>
      <c r="IY112" s="86">
        <f t="shared" si="145"/>
        <v>0.61133077926601687</v>
      </c>
      <c r="IZ112" s="86">
        <f t="shared" si="145"/>
        <v>0.61573794583066233</v>
      </c>
      <c r="JA112" s="86">
        <f t="shared" si="145"/>
        <v>0.63921452544189228</v>
      </c>
      <c r="JB112" s="86">
        <f t="shared" si="145"/>
        <v>0.64370183458648378</v>
      </c>
      <c r="JC112" s="86">
        <f t="shared" si="145"/>
        <v>0.54497381753310603</v>
      </c>
      <c r="JD112" s="86">
        <f t="shared" si="145"/>
        <v>0.63798946705087323</v>
      </c>
      <c r="JE112" s="86">
        <f t="shared" si="145"/>
        <v>0.62587541624609244</v>
      </c>
      <c r="JF112" s="86">
        <f t="shared" si="145"/>
        <v>0.62480571373926175</v>
      </c>
      <c r="JG112" s="86">
        <f t="shared" si="145"/>
        <v>0.63467525137452774</v>
      </c>
      <c r="JH112" s="86">
        <f t="shared" si="145"/>
        <v>0.64200446952181456</v>
      </c>
      <c r="JI112" s="86">
        <f t="shared" si="145"/>
        <v>0.57536110914989158</v>
      </c>
      <c r="JJ112" s="86">
        <f t="shared" si="145"/>
        <v>0.56188066686747951</v>
      </c>
      <c r="JK112" s="86">
        <f t="shared" si="145"/>
        <v>0.58439893582029767</v>
      </c>
      <c r="JL112" s="86">
        <f t="shared" si="145"/>
        <v>0.56757631451857915</v>
      </c>
      <c r="JM112" s="86">
        <f t="shared" si="145"/>
        <v>0.5793632403057456</v>
      </c>
    </row>
    <row r="113" spans="2:273" x14ac:dyDescent="0.25">
      <c r="B113" s="2">
        <v>86</v>
      </c>
      <c r="C113" s="37">
        <v>150.143</v>
      </c>
      <c r="D113" s="37">
        <v>153.476</v>
      </c>
      <c r="E113" s="37">
        <v>155.63499999999999</v>
      </c>
      <c r="F113" s="37">
        <v>145.238</v>
      </c>
      <c r="G113" s="37">
        <v>144.762</v>
      </c>
      <c r="H113" s="37">
        <v>135.238</v>
      </c>
      <c r="I113" s="37">
        <v>139.952</v>
      </c>
      <c r="J113" s="37">
        <v>134.41300000000001</v>
      </c>
      <c r="K113" s="37">
        <v>148.20599999999999</v>
      </c>
      <c r="L113" s="37">
        <v>144.095</v>
      </c>
      <c r="M113" s="37">
        <v>146.49199999999999</v>
      </c>
      <c r="N113" s="37">
        <v>161.93700000000001</v>
      </c>
      <c r="O113" s="37">
        <v>155.07900000000001</v>
      </c>
      <c r="P113" s="37">
        <v>140.661</v>
      </c>
      <c r="Q113" s="37">
        <v>110.613</v>
      </c>
      <c r="S113" s="4">
        <f t="shared" si="146"/>
        <v>151.92160276768871</v>
      </c>
      <c r="T113" s="4">
        <f t="shared" si="146"/>
        <v>156.69887546585966</v>
      </c>
      <c r="U113" s="4">
        <f t="shared" si="146"/>
        <v>140.04987229509126</v>
      </c>
      <c r="V113" s="4">
        <f t="shared" si="146"/>
        <v>141.47378411336638</v>
      </c>
      <c r="W113" s="4">
        <f t="shared" si="146"/>
        <v>120.43789770810092</v>
      </c>
      <c r="X113" s="4">
        <f t="shared" si="146"/>
        <v>128.52089835251201</v>
      </c>
      <c r="Y113" s="4">
        <f t="shared" si="146"/>
        <v>135.15832612000699</v>
      </c>
      <c r="Z113" s="4">
        <f t="shared" si="146"/>
        <v>127.45133526865118</v>
      </c>
      <c r="AA113" s="4">
        <f t="shared" si="146"/>
        <v>144.88346332619602</v>
      </c>
      <c r="AB113" s="4">
        <f t="shared" si="146"/>
        <v>141.55842175119039</v>
      </c>
      <c r="AC113" s="4">
        <f t="shared" si="146"/>
        <v>144.75321940694744</v>
      </c>
      <c r="AD113" s="4">
        <f t="shared" si="146"/>
        <v>160.39538829317647</v>
      </c>
      <c r="AE113" s="4">
        <f t="shared" si="146"/>
        <v>157.36033053433209</v>
      </c>
      <c r="AF113" s="4">
        <f t="shared" si="146"/>
        <v>143.62855209861988</v>
      </c>
      <c r="AG113" s="4">
        <f t="shared" si="146"/>
        <v>111.61269257885237</v>
      </c>
      <c r="AI113" s="4">
        <f t="shared" si="147"/>
        <v>-1.7786027676887102</v>
      </c>
      <c r="AJ113" s="4">
        <f t="shared" si="147"/>
        <v>-3.2228754658596586</v>
      </c>
      <c r="AK113" s="4">
        <f t="shared" si="147"/>
        <v>15.585127704908729</v>
      </c>
      <c r="AL113" s="4">
        <f t="shared" si="147"/>
        <v>3.7642158866336217</v>
      </c>
      <c r="AM113" s="4">
        <f t="shared" si="147"/>
        <v>24.324102291899081</v>
      </c>
      <c r="AN113" s="4">
        <f t="shared" si="147"/>
        <v>6.7171016474879934</v>
      </c>
      <c r="AO113" s="4">
        <f t="shared" si="147"/>
        <v>4.7936738799930083</v>
      </c>
      <c r="AP113" s="4">
        <f t="shared" si="147"/>
        <v>6.9616647313488329</v>
      </c>
      <c r="AQ113" s="4">
        <f t="shared" si="147"/>
        <v>3.3225366738039668</v>
      </c>
      <c r="AR113" s="4">
        <f t="shared" si="147"/>
        <v>2.5365782488096045</v>
      </c>
      <c r="AS113" s="4">
        <f t="shared" si="147"/>
        <v>1.7387805930525531</v>
      </c>
      <c r="AT113" s="4">
        <f t="shared" si="147"/>
        <v>1.5416117068235451</v>
      </c>
      <c r="AU113" s="4">
        <f t="shared" si="147"/>
        <v>-2.2813305343320849</v>
      </c>
      <c r="AV113" s="4">
        <f t="shared" si="147"/>
        <v>-2.9675520986198762</v>
      </c>
      <c r="AW113" s="4">
        <f t="shared" si="147"/>
        <v>-0.99969257885237539</v>
      </c>
      <c r="AY113" s="2">
        <f t="shared" si="139"/>
        <v>48.357309242464105</v>
      </c>
      <c r="AZ113" s="2">
        <f t="shared" si="139"/>
        <v>47.335065154199938</v>
      </c>
      <c r="BA113" s="2">
        <f t="shared" si="139"/>
        <v>48.097214403141301</v>
      </c>
      <c r="BB113" s="2">
        <f t="shared" si="139"/>
        <v>50.073756633425283</v>
      </c>
      <c r="BC113" s="2">
        <f t="shared" si="139"/>
        <v>50.710773578791887</v>
      </c>
      <c r="BD113" s="2">
        <f t="shared" si="139"/>
        <v>51.644183890929718</v>
      </c>
      <c r="BE113" s="2">
        <f t="shared" si="139"/>
        <v>54.573703682503627</v>
      </c>
      <c r="BF113" s="2">
        <f t="shared" si="139"/>
        <v>54.715460805926753</v>
      </c>
      <c r="BG113" s="2">
        <f t="shared" si="139"/>
        <v>53.652104235607254</v>
      </c>
      <c r="BH113" s="2">
        <f t="shared" si="139"/>
        <v>52.200452967300777</v>
      </c>
      <c r="BI113" s="2">
        <f t="shared" si="139"/>
        <v>52.718299792193555</v>
      </c>
      <c r="BJ113" s="2">
        <f t="shared" si="139"/>
        <v>51.951073704741631</v>
      </c>
      <c r="BK113" s="2">
        <f t="shared" si="139"/>
        <v>51.723224844162594</v>
      </c>
      <c r="BL113" s="2">
        <f t="shared" si="139"/>
        <v>51.993035698266809</v>
      </c>
      <c r="BM113" s="2">
        <f t="shared" si="139"/>
        <v>51.37832564325165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75.501781183932337</v>
      </c>
      <c r="DL113" s="2">
        <f t="shared" si="148"/>
        <v>73.037492747751401</v>
      </c>
      <c r="DM113" s="2">
        <f t="shared" si="148"/>
        <v>71.323050739957722</v>
      </c>
      <c r="DN113" s="2">
        <f t="shared" si="148"/>
        <v>78.659903654485049</v>
      </c>
      <c r="DO113" s="2">
        <f t="shared" si="148"/>
        <v>80.912668260270664</v>
      </c>
      <c r="DP113" s="2">
        <f t="shared" si="148"/>
        <v>78.327743128964059</v>
      </c>
      <c r="DQ113" s="2">
        <f t="shared" si="148"/>
        <v>78.683735839883326</v>
      </c>
      <c r="DR113" s="2">
        <f t="shared" si="148"/>
        <v>77.674749303135897</v>
      </c>
      <c r="DS113" s="2">
        <f t="shared" si="148"/>
        <v>74.537994773519173</v>
      </c>
      <c r="DT113" s="2">
        <f t="shared" si="148"/>
        <v>77.798894895801894</v>
      </c>
      <c r="DU113" s="2">
        <f t="shared" si="148"/>
        <v>89.073569500674751</v>
      </c>
      <c r="DV113" s="2">
        <f t="shared" si="148"/>
        <v>73.334400000000016</v>
      </c>
      <c r="DW113" s="2">
        <f t="shared" si="148"/>
        <v>79.58161602787456</v>
      </c>
      <c r="DX113" s="2">
        <f t="shared" si="148"/>
        <v>74.675871977240391</v>
      </c>
      <c r="DY113" s="2">
        <f t="shared" si="148"/>
        <v>61.776129032258076</v>
      </c>
      <c r="EA113" s="2">
        <f t="shared" si="94"/>
        <v>47.849295077568925</v>
      </c>
      <c r="EB113" s="2">
        <f t="shared" si="94"/>
        <v>46.873833549643088</v>
      </c>
      <c r="EC113" s="2">
        <f t="shared" si="94"/>
        <v>47.645922425236201</v>
      </c>
      <c r="ED113" s="2">
        <f t="shared" si="94"/>
        <v>49.476817008491174</v>
      </c>
      <c r="EE113" s="2">
        <f t="shared" si="94"/>
        <v>50.036933187567186</v>
      </c>
      <c r="EF113" s="2">
        <f t="shared" si="94"/>
        <v>51.044107942833577</v>
      </c>
      <c r="EG113" s="2">
        <f t="shared" si="94"/>
        <v>54.042750346740647</v>
      </c>
      <c r="EH113" s="2">
        <f t="shared" si="94"/>
        <v>54.161033773883545</v>
      </c>
      <c r="EI113" s="2">
        <f t="shared" si="94"/>
        <v>53.168652204692556</v>
      </c>
      <c r="EJ113" s="2">
        <f t="shared" si="94"/>
        <v>51.670909204149851</v>
      </c>
      <c r="EK113" s="2">
        <f t="shared" si="94"/>
        <v>51.830572117751288</v>
      </c>
      <c r="EL113" s="2">
        <f t="shared" si="94"/>
        <v>51.501372187418006</v>
      </c>
      <c r="EM113" s="2">
        <f t="shared" si="135"/>
        <v>51.093583457249075</v>
      </c>
      <c r="EN113" s="2">
        <f t="shared" si="135"/>
        <v>51.387250260025425</v>
      </c>
      <c r="EO113" s="2">
        <f t="shared" si="135"/>
        <v>51.054738949031226</v>
      </c>
      <c r="EQ113" s="2">
        <f t="shared" si="149"/>
        <v>47.418817651575154</v>
      </c>
      <c r="ER113" s="2">
        <f t="shared" si="149"/>
        <v>46.863345057354046</v>
      </c>
      <c r="ES113" s="2">
        <f t="shared" si="149"/>
        <v>47.726911970247897</v>
      </c>
      <c r="ET113" s="2">
        <f t="shared" si="149"/>
        <v>49.107990141413254</v>
      </c>
      <c r="EU113" s="2">
        <f t="shared" si="149"/>
        <v>49.81704348957301</v>
      </c>
      <c r="EV113" s="2">
        <f t="shared" si="149"/>
        <v>51.290196987665766</v>
      </c>
      <c r="EW113" s="2">
        <f t="shared" si="149"/>
        <v>54.455756785466114</v>
      </c>
      <c r="EX113" s="2">
        <f t="shared" si="149"/>
        <v>54.3963049960973</v>
      </c>
      <c r="EY113" s="2">
        <f t="shared" si="149"/>
        <v>53.276638021622944</v>
      </c>
      <c r="EZ113" s="2">
        <f t="shared" si="149"/>
        <v>51.59419418343569</v>
      </c>
      <c r="FA113" s="2">
        <f t="shared" si="149"/>
        <v>51.852552008426329</v>
      </c>
      <c r="FB113" s="2">
        <f t="shared" si="149"/>
        <v>51.726304300960422</v>
      </c>
      <c r="FC113" s="2">
        <f t="shared" si="149"/>
        <v>50.538942616507093</v>
      </c>
      <c r="FD113" s="2">
        <f t="shared" si="149"/>
        <v>50.946432410654509</v>
      </c>
      <c r="FE113" s="2">
        <f t="shared" si="149"/>
        <v>50.932037374297252</v>
      </c>
      <c r="FG113" s="2">
        <f t="shared" si="150"/>
        <v>0.98159959932072582</v>
      </c>
      <c r="FH113" s="2">
        <f t="shared" si="150"/>
        <v>0.98237041517166734</v>
      </c>
      <c r="FI113" s="2">
        <f t="shared" si="150"/>
        <v>0.98094641899274759</v>
      </c>
      <c r="FJ113" s="2">
        <f t="shared" si="150"/>
        <v>0.97952132264315517</v>
      </c>
      <c r="FK113" s="2">
        <f t="shared" si="150"/>
        <v>0.97816047352538571</v>
      </c>
      <c r="FL113" s="2">
        <f t="shared" si="150"/>
        <v>0.97802756057769002</v>
      </c>
      <c r="FM113" s="2">
        <f t="shared" si="150"/>
        <v>0.97849497180738476</v>
      </c>
      <c r="FN113" s="2">
        <f t="shared" si="150"/>
        <v>0.97643949670226504</v>
      </c>
      <c r="FO113" s="2">
        <f t="shared" si="150"/>
        <v>0.97738512599383209</v>
      </c>
      <c r="FP113" s="2">
        <f t="shared" si="150"/>
        <v>0.97972809643312286</v>
      </c>
      <c r="FQ113" s="2">
        <f t="shared" si="150"/>
        <v>0.97616470199299199</v>
      </c>
      <c r="FR113" s="2">
        <f t="shared" si="150"/>
        <v>0.97941642658429118</v>
      </c>
      <c r="FS113" s="2">
        <f t="shared" si="150"/>
        <v>0.97786759173327309</v>
      </c>
      <c r="FT113" s="2">
        <f t="shared" si="150"/>
        <v>0.97396213575336643</v>
      </c>
      <c r="FU113" s="2">
        <f t="shared" si="150"/>
        <v>0.96980602031220609</v>
      </c>
      <c r="FW113" s="2">
        <f t="shared" si="141"/>
        <v>1.8645791660762017E-3</v>
      </c>
      <c r="FX113" s="2">
        <f t="shared" si="141"/>
        <v>2.1780724204544656E-3</v>
      </c>
      <c r="FY113" s="2">
        <f t="shared" si="141"/>
        <v>1.9495793120153952E-3</v>
      </c>
      <c r="FZ113" s="2">
        <f t="shared" si="141"/>
        <v>1.8745672502631587E-3</v>
      </c>
      <c r="GA113" s="2">
        <f t="shared" si="141"/>
        <v>2.1421754774555131E-3</v>
      </c>
      <c r="GB113" s="2">
        <f t="shared" si="141"/>
        <v>2.389081354174245E-3</v>
      </c>
      <c r="GC113" s="2">
        <f t="shared" si="141"/>
        <v>2.5380912761646347E-3</v>
      </c>
      <c r="GD113" s="2">
        <f t="shared" si="141"/>
        <v>1.8364327357516795E-3</v>
      </c>
      <c r="GE113" s="2">
        <f t="shared" si="141"/>
        <v>1.7320897443290819E-3</v>
      </c>
      <c r="GF113" s="2">
        <f t="shared" si="141"/>
        <v>1.5674008280256472E-3</v>
      </c>
      <c r="GG113" s="2">
        <f t="shared" si="141"/>
        <v>1.3527431280756456E-3</v>
      </c>
      <c r="GH113" s="2">
        <f t="shared" si="141"/>
        <v>1.3327863745685225E-3</v>
      </c>
      <c r="GI113" s="2">
        <f t="shared" si="141"/>
        <v>1.5638600544148299E-3</v>
      </c>
      <c r="GJ113" s="2">
        <f t="shared" si="141"/>
        <v>1.362314442377397E-3</v>
      </c>
      <c r="GK113" s="2">
        <f t="shared" si="141"/>
        <v>1.0981128623133961E-3</v>
      </c>
      <c r="GM113" s="86">
        <f t="shared" si="142"/>
        <v>8.0303214818582842E-13</v>
      </c>
      <c r="GN113" s="86">
        <f t="shared" si="142"/>
        <v>1.4228239491103207E-13</v>
      </c>
      <c r="GO113" s="86">
        <f t="shared" si="142"/>
        <v>2.1540188487920226E-16</v>
      </c>
      <c r="GP113" s="86">
        <f t="shared" si="142"/>
        <v>8.6089230215959667E-20</v>
      </c>
      <c r="GQ113" s="86">
        <f t="shared" si="142"/>
        <v>2.483500920703922E-24</v>
      </c>
      <c r="GR113" s="86">
        <f t="shared" si="142"/>
        <v>1.4339621653303212E-25</v>
      </c>
      <c r="GS113" s="86">
        <f t="shared" si="142"/>
        <v>9.886890236791329E-23</v>
      </c>
      <c r="GT113" s="86">
        <f t="shared" si="142"/>
        <v>1.273516430481839E-22</v>
      </c>
      <c r="GU113" s="86">
        <f t="shared" si="142"/>
        <v>3.5934815034141682E-19</v>
      </c>
      <c r="GV113" s="86">
        <f t="shared" si="142"/>
        <v>2.0782551807057445E-19</v>
      </c>
      <c r="GW113" s="86">
        <f t="shared" si="142"/>
        <v>4.4472670825009454E-16</v>
      </c>
      <c r="GX113" s="86">
        <f t="shared" si="142"/>
        <v>2.3413862019236846E-16</v>
      </c>
      <c r="GY113" s="86">
        <f t="shared" si="142"/>
        <v>3.4494501871146403E-15</v>
      </c>
      <c r="GZ113" s="86">
        <f t="shared" si="142"/>
        <v>2.0607928667922887E-14</v>
      </c>
      <c r="HA113" s="86">
        <f t="shared" si="142"/>
        <v>3.4160073700525868E-15</v>
      </c>
      <c r="HC113" s="86">
        <f t="shared" si="73"/>
        <v>0.61576456612996755</v>
      </c>
      <c r="HD113" s="86">
        <f t="shared" si="73"/>
        <v>0.63143650217938141</v>
      </c>
      <c r="HE113" s="86">
        <f t="shared" si="73"/>
        <v>0.58152338762990174</v>
      </c>
      <c r="HF113" s="86">
        <f t="shared" si="73"/>
        <v>0.58205905992157891</v>
      </c>
      <c r="HG113" s="86">
        <f t="shared" si="73"/>
        <v>0.461827745291647</v>
      </c>
      <c r="HH113" s="86">
        <f t="shared" si="73"/>
        <v>0.530773676472582</v>
      </c>
      <c r="HI113" s="86">
        <f t="shared" si="138"/>
        <v>0.52768483481908035</v>
      </c>
      <c r="HJ113" s="86">
        <f t="shared" si="138"/>
        <v>0.52247955502045029</v>
      </c>
      <c r="HK113" s="86">
        <f t="shared" si="138"/>
        <v>0.59703575667142306</v>
      </c>
      <c r="HL113" s="86">
        <f t="shared" si="138"/>
        <v>0.60739066877924752</v>
      </c>
      <c r="HM113" s="86">
        <f t="shared" si="138"/>
        <v>0.57728990307300909</v>
      </c>
      <c r="HN113" s="86">
        <f t="shared" si="138"/>
        <v>0.58928851363295232</v>
      </c>
      <c r="HO113" s="86">
        <f t="shared" si="138"/>
        <v>0.6019333984720302</v>
      </c>
      <c r="HP113" s="86">
        <f t="shared" si="138"/>
        <v>0.5877427657894353</v>
      </c>
      <c r="HQ113" s="86">
        <f t="shared" si="138"/>
        <v>0.57626368852404941</v>
      </c>
      <c r="HS113" s="86">
        <f t="shared" si="143"/>
        <v>4.0437099201373403E-15</v>
      </c>
      <c r="HT113" s="86">
        <f t="shared" si="143"/>
        <v>1.7912463743812804E-13</v>
      </c>
      <c r="HU113" s="86">
        <f t="shared" si="143"/>
        <v>2.408804225308287E-14</v>
      </c>
      <c r="HV113" s="86">
        <f t="shared" si="143"/>
        <v>6.5989342542322778E-17</v>
      </c>
      <c r="HW113" s="86">
        <f t="shared" si="143"/>
        <v>2.3328693108189127E-22</v>
      </c>
      <c r="HX113" s="86">
        <f t="shared" si="143"/>
        <v>1.7939699789581316E-17</v>
      </c>
      <c r="HY113" s="86">
        <f t="shared" si="143"/>
        <v>2.2492440042989371E-16</v>
      </c>
      <c r="HZ113" s="86">
        <f t="shared" si="143"/>
        <v>2.1921355346546993E-19</v>
      </c>
      <c r="IA113" s="86">
        <f t="shared" si="143"/>
        <v>4.9711603724641347E-19</v>
      </c>
      <c r="IB113" s="86">
        <f t="shared" si="143"/>
        <v>5.371186045471462E-18</v>
      </c>
      <c r="IC113" s="86">
        <f t="shared" si="143"/>
        <v>5.0781990092205683E-23</v>
      </c>
      <c r="ID113" s="86">
        <f t="shared" si="143"/>
        <v>9.0548360440613933E-21</v>
      </c>
      <c r="IE113" s="86">
        <f t="shared" si="143"/>
        <v>1.8251533633708027E-19</v>
      </c>
      <c r="IF113" s="86">
        <f t="shared" si="143"/>
        <v>9.2259345042014625E-15</v>
      </c>
      <c r="IG113" s="86">
        <f t="shared" si="143"/>
        <v>3.2455159012270172E-11</v>
      </c>
      <c r="II113" s="86">
        <f t="shared" si="144"/>
        <v>7.1272030745113013E-54</v>
      </c>
      <c r="IJ113" s="86">
        <f t="shared" si="144"/>
        <v>3.2265282068063787E-48</v>
      </c>
      <c r="IK113" s="86">
        <f t="shared" si="144"/>
        <v>2.9062774956155039E-53</v>
      </c>
      <c r="IL113" s="86">
        <f t="shared" si="144"/>
        <v>3.3190381083079616E-63</v>
      </c>
      <c r="IM113" s="86">
        <f t="shared" si="144"/>
        <v>2.0252199227316466E-85</v>
      </c>
      <c r="IN113" s="86">
        <f t="shared" si="144"/>
        <v>8.5794643006129489E-65</v>
      </c>
      <c r="IO113" s="86">
        <f t="shared" si="144"/>
        <v>1.8880070020462421E-60</v>
      </c>
      <c r="IP113" s="86">
        <f t="shared" si="144"/>
        <v>1.9102843033664963E-72</v>
      </c>
      <c r="IQ113" s="86">
        <f t="shared" si="144"/>
        <v>7.7449423453164395E-70</v>
      </c>
      <c r="IR113" s="86">
        <f t="shared" si="144"/>
        <v>1.1280909558085034E-65</v>
      </c>
      <c r="IS113" s="86">
        <f t="shared" si="144"/>
        <v>1.1838266410652095E-84</v>
      </c>
      <c r="IT113" s="86">
        <f t="shared" si="144"/>
        <v>9.3345428639376791E-75</v>
      </c>
      <c r="IU113" s="86">
        <f t="shared" si="144"/>
        <v>4.2750233831500333E-70</v>
      </c>
      <c r="IV113" s="86">
        <f t="shared" si="144"/>
        <v>2.6330196894871657E-79</v>
      </c>
      <c r="IW113" s="86">
        <f t="shared" si="144"/>
        <v>1.3284047034078516E-54</v>
      </c>
      <c r="IY113" s="86">
        <f t="shared" si="145"/>
        <v>0.61576456613077457</v>
      </c>
      <c r="IZ113" s="86">
        <f t="shared" si="145"/>
        <v>0.63143650217970282</v>
      </c>
      <c r="JA113" s="86">
        <f t="shared" si="145"/>
        <v>0.58152338762992606</v>
      </c>
      <c r="JB113" s="86">
        <f t="shared" si="145"/>
        <v>0.58205905992157903</v>
      </c>
      <c r="JC113" s="86">
        <f t="shared" si="145"/>
        <v>0.461827745291647</v>
      </c>
      <c r="JD113" s="86">
        <f t="shared" si="145"/>
        <v>0.530773676472582</v>
      </c>
      <c r="JE113" s="86">
        <f t="shared" si="145"/>
        <v>0.52768483481908057</v>
      </c>
      <c r="JF113" s="86">
        <f t="shared" si="145"/>
        <v>0.52247955502045029</v>
      </c>
      <c r="JG113" s="86">
        <f t="shared" si="145"/>
        <v>0.59703575667142306</v>
      </c>
      <c r="JH113" s="86">
        <f t="shared" si="145"/>
        <v>0.60739066877924752</v>
      </c>
      <c r="JI113" s="86">
        <f t="shared" si="145"/>
        <v>0.57728990307300954</v>
      </c>
      <c r="JJ113" s="86">
        <f t="shared" si="145"/>
        <v>0.58928851363295254</v>
      </c>
      <c r="JK113" s="86">
        <f t="shared" si="145"/>
        <v>0.60193339847203364</v>
      </c>
      <c r="JL113" s="86">
        <f t="shared" si="145"/>
        <v>0.58774276578946516</v>
      </c>
      <c r="JM113" s="86">
        <f t="shared" si="145"/>
        <v>0.576263688556508</v>
      </c>
    </row>
    <row r="114" spans="2:273" x14ac:dyDescent="0.25">
      <c r="B114" s="2">
        <v>87</v>
      </c>
      <c r="C114" s="37">
        <v>139.39699999999999</v>
      </c>
      <c r="D114" s="37">
        <v>142.667</v>
      </c>
      <c r="E114" s="37">
        <v>138.41300000000001</v>
      </c>
      <c r="F114" s="37">
        <v>118.175</v>
      </c>
      <c r="G114" s="37">
        <v>115.54</v>
      </c>
      <c r="H114" s="37">
        <v>99.983999999999995</v>
      </c>
      <c r="I114" s="37">
        <v>106.619</v>
      </c>
      <c r="J114" s="37">
        <v>102.619</v>
      </c>
      <c r="K114" s="37">
        <v>126.60299999999999</v>
      </c>
      <c r="L114" s="37">
        <v>125.07899999999999</v>
      </c>
      <c r="M114" s="37">
        <v>134.84100000000001</v>
      </c>
      <c r="N114" s="37">
        <v>157.11099999999999</v>
      </c>
      <c r="O114" s="37">
        <v>144.857</v>
      </c>
      <c r="P114" s="37">
        <v>130.74199999999999</v>
      </c>
      <c r="Q114" s="37">
        <v>99.016000000000005</v>
      </c>
      <c r="S114" s="4">
        <f t="shared" si="146"/>
        <v>135.37926742230658</v>
      </c>
      <c r="T114" s="4">
        <f t="shared" si="146"/>
        <v>141.60014963809948</v>
      </c>
      <c r="U114" s="4">
        <f t="shared" si="146"/>
        <v>114.52831009812574</v>
      </c>
      <c r="V114" s="4">
        <f t="shared" si="146"/>
        <v>113.38643694951574</v>
      </c>
      <c r="W114" s="4">
        <f t="shared" si="146"/>
        <v>95.597004005223624</v>
      </c>
      <c r="X114" s="4">
        <f t="shared" si="146"/>
        <v>97.686459730967925</v>
      </c>
      <c r="Y114" s="4">
        <f t="shared" si="146"/>
        <v>105.083637051005</v>
      </c>
      <c r="Z114" s="4">
        <f t="shared" si="146"/>
        <v>99.082333445944428</v>
      </c>
      <c r="AA114" s="4">
        <f t="shared" si="146"/>
        <v>120.13363434995006</v>
      </c>
      <c r="AB114" s="4">
        <f t="shared" si="146"/>
        <v>118.47644742919464</v>
      </c>
      <c r="AC114" s="4">
        <f t="shared" si="146"/>
        <v>127.33028395482512</v>
      </c>
      <c r="AD114" s="4">
        <f t="shared" si="146"/>
        <v>146.54562267847376</v>
      </c>
      <c r="AE114" s="4">
        <f t="shared" si="146"/>
        <v>141.21633282456696</v>
      </c>
      <c r="AF114" s="4">
        <f t="shared" si="146"/>
        <v>128.80802113859971</v>
      </c>
      <c r="AG114" s="4">
        <f t="shared" si="146"/>
        <v>96.993029571490638</v>
      </c>
      <c r="AI114" s="4">
        <f t="shared" si="147"/>
        <v>4.0177325776934083</v>
      </c>
      <c r="AJ114" s="4">
        <f t="shared" si="147"/>
        <v>1.0668503619005207</v>
      </c>
      <c r="AK114" s="4">
        <f t="shared" si="147"/>
        <v>23.884689901874268</v>
      </c>
      <c r="AL114" s="4">
        <f t="shared" si="147"/>
        <v>4.7885630504842567</v>
      </c>
      <c r="AM114" s="4">
        <f t="shared" si="147"/>
        <v>19.942995994776382</v>
      </c>
      <c r="AN114" s="4">
        <f t="shared" si="147"/>
        <v>2.2975402690320692</v>
      </c>
      <c r="AO114" s="4">
        <f t="shared" si="147"/>
        <v>1.5353629489950009</v>
      </c>
      <c r="AP114" s="4">
        <f t="shared" si="147"/>
        <v>3.5366665540555715</v>
      </c>
      <c r="AQ114" s="4">
        <f t="shared" si="147"/>
        <v>6.4693656500499372</v>
      </c>
      <c r="AR114" s="4">
        <f t="shared" si="147"/>
        <v>6.6025525708053578</v>
      </c>
      <c r="AS114" s="4">
        <f t="shared" si="147"/>
        <v>7.5107160451748882</v>
      </c>
      <c r="AT114" s="4">
        <f t="shared" si="147"/>
        <v>10.565377321526228</v>
      </c>
      <c r="AU114" s="4">
        <f t="shared" si="147"/>
        <v>3.6406671754330375</v>
      </c>
      <c r="AV114" s="4">
        <f t="shared" si="147"/>
        <v>1.9339788614002771</v>
      </c>
      <c r="AW114" s="4">
        <f t="shared" si="147"/>
        <v>2.0229704285093675</v>
      </c>
      <c r="AY114" s="2">
        <f t="shared" si="139"/>
        <v>48.202035573561652</v>
      </c>
      <c r="AZ114" s="2">
        <f t="shared" si="139"/>
        <v>47.1844543429876</v>
      </c>
      <c r="BA114" s="2">
        <f t="shared" si="139"/>
        <v>47.942446070923737</v>
      </c>
      <c r="BB114" s="2">
        <f t="shared" si="139"/>
        <v>49.878712510518199</v>
      </c>
      <c r="BC114" s="2">
        <f t="shared" si="139"/>
        <v>50.514622569477872</v>
      </c>
      <c r="BD114" s="2">
        <f t="shared" si="139"/>
        <v>51.483349490601121</v>
      </c>
      <c r="BE114" s="2">
        <f t="shared" si="139"/>
        <v>54.412351801964206</v>
      </c>
      <c r="BF114" s="2">
        <f t="shared" si="139"/>
        <v>54.550932890146036</v>
      </c>
      <c r="BG114" s="2">
        <f t="shared" si="139"/>
        <v>53.49188729368398</v>
      </c>
      <c r="BH114" s="2">
        <f t="shared" si="139"/>
        <v>52.02750551011664</v>
      </c>
      <c r="BI114" s="2">
        <f t="shared" si="139"/>
        <v>52.522557666169227</v>
      </c>
      <c r="BJ114" s="2">
        <f t="shared" si="139"/>
        <v>51.791047820510713</v>
      </c>
      <c r="BK114" s="2">
        <f t="shared" si="139"/>
        <v>51.517285524717188</v>
      </c>
      <c r="BL114" s="2">
        <f t="shared" si="139"/>
        <v>51.808185044349607</v>
      </c>
      <c r="BM114" s="2">
        <f t="shared" si="139"/>
        <v>51.251486770845567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75.75632558139533</v>
      </c>
      <c r="DL114" s="2">
        <f t="shared" si="148"/>
        <v>73.233093509440081</v>
      </c>
      <c r="DM114" s="2">
        <f t="shared" si="148"/>
        <v>71.501511627906979</v>
      </c>
      <c r="DN114" s="2">
        <f t="shared" si="148"/>
        <v>78.94124916943521</v>
      </c>
      <c r="DO114" s="2">
        <f t="shared" si="148"/>
        <v>81.206206952434982</v>
      </c>
      <c r="DP114" s="2">
        <f t="shared" si="148"/>
        <v>78.558911809121113</v>
      </c>
      <c r="DQ114" s="2">
        <f t="shared" si="148"/>
        <v>78.871195121951217</v>
      </c>
      <c r="DR114" s="2">
        <f t="shared" si="148"/>
        <v>77.843258188153314</v>
      </c>
      <c r="DS114" s="2">
        <f t="shared" si="148"/>
        <v>74.696091463414646</v>
      </c>
      <c r="DT114" s="2">
        <f t="shared" si="148"/>
        <v>78.014595288432517</v>
      </c>
      <c r="DU114" s="2">
        <f t="shared" si="148"/>
        <v>89.484590958164631</v>
      </c>
      <c r="DV114" s="2">
        <f t="shared" si="148"/>
        <v>73.514546441155758</v>
      </c>
      <c r="DW114" s="2">
        <f t="shared" si="148"/>
        <v>79.86236829268293</v>
      </c>
      <c r="DX114" s="2">
        <f t="shared" si="148"/>
        <v>74.925230440967283</v>
      </c>
      <c r="DY114" s="2">
        <f t="shared" si="148"/>
        <v>61.858516129032267</v>
      </c>
      <c r="EA114" s="2">
        <f t="shared" si="94"/>
        <v>47.731827496593695</v>
      </c>
      <c r="EB114" s="2">
        <f t="shared" si="94"/>
        <v>46.758144062297205</v>
      </c>
      <c r="EC114" s="2">
        <f t="shared" si="94"/>
        <v>47.524939954712266</v>
      </c>
      <c r="ED114" s="2">
        <f t="shared" si="94"/>
        <v>49.325309079033303</v>
      </c>
      <c r="EE114" s="2">
        <f t="shared" si="94"/>
        <v>49.890168410213533</v>
      </c>
      <c r="EF114" s="2">
        <f t="shared" si="94"/>
        <v>50.927962398653285</v>
      </c>
      <c r="EG114" s="2">
        <f t="shared" si="94"/>
        <v>53.920982986592705</v>
      </c>
      <c r="EH114" s="2">
        <f t="shared" si="94"/>
        <v>54.03790032489966</v>
      </c>
      <c r="EI114" s="2">
        <f t="shared" si="94"/>
        <v>53.044230259993</v>
      </c>
      <c r="EJ114" s="2">
        <f t="shared" si="94"/>
        <v>51.537239283505478</v>
      </c>
      <c r="EK114" s="2">
        <f t="shared" si="94"/>
        <v>51.699423287716172</v>
      </c>
      <c r="EL114" s="2">
        <f t="shared" si="94"/>
        <v>51.3743522041459</v>
      </c>
      <c r="EM114" s="2">
        <f t="shared" si="135"/>
        <v>50.933124860594802</v>
      </c>
      <c r="EN114" s="2">
        <f t="shared" si="135"/>
        <v>51.245202588697559</v>
      </c>
      <c r="EO114" s="2">
        <f t="shared" si="135"/>
        <v>50.950452821979667</v>
      </c>
      <c r="EQ114" s="2">
        <f t="shared" si="149"/>
        <v>47.318980988163354</v>
      </c>
      <c r="ER114" s="2">
        <f t="shared" si="149"/>
        <v>46.747609229371101</v>
      </c>
      <c r="ES114" s="2">
        <f t="shared" si="149"/>
        <v>47.601587395966064</v>
      </c>
      <c r="ET114" s="2">
        <f t="shared" si="149"/>
        <v>48.972361548228108</v>
      </c>
      <c r="EU114" s="2">
        <f t="shared" si="149"/>
        <v>49.678948409601063</v>
      </c>
      <c r="EV114" s="2">
        <f t="shared" si="149"/>
        <v>51.162822481200507</v>
      </c>
      <c r="EW114" s="2">
        <f t="shared" si="149"/>
        <v>54.315310146927445</v>
      </c>
      <c r="EX114" s="2">
        <f t="shared" si="149"/>
        <v>54.263351093153567</v>
      </c>
      <c r="EY114" s="2">
        <f t="shared" si="149"/>
        <v>53.147864995291314</v>
      </c>
      <c r="EZ114" s="2">
        <f t="shared" si="149"/>
        <v>51.4633122017853</v>
      </c>
      <c r="FA114" s="2">
        <f t="shared" si="149"/>
        <v>51.72117551947764</v>
      </c>
      <c r="FB114" s="2">
        <f t="shared" si="149"/>
        <v>51.590604657668564</v>
      </c>
      <c r="FC114" s="2">
        <f t="shared" si="149"/>
        <v>50.399207839607634</v>
      </c>
      <c r="FD114" s="2">
        <f t="shared" si="149"/>
        <v>50.82068107997685</v>
      </c>
      <c r="FE114" s="2">
        <f t="shared" si="149"/>
        <v>50.830740042758734</v>
      </c>
      <c r="FG114" s="2">
        <f t="shared" si="150"/>
        <v>0.98319142144138694</v>
      </c>
      <c r="FH114" s="2">
        <f t="shared" si="150"/>
        <v>0.98389664782409747</v>
      </c>
      <c r="FI114" s="2">
        <f t="shared" si="150"/>
        <v>0.98259374585807557</v>
      </c>
      <c r="FJ114" s="2">
        <f t="shared" si="150"/>
        <v>0.98128950981208507</v>
      </c>
      <c r="FK114" s="2">
        <f t="shared" si="150"/>
        <v>0.98004376640001922</v>
      </c>
      <c r="FL114" s="2">
        <f t="shared" si="150"/>
        <v>0.97992207970356737</v>
      </c>
      <c r="FM114" s="2">
        <f t="shared" si="150"/>
        <v>0.98034999927198008</v>
      </c>
      <c r="FN114" s="2">
        <f t="shared" si="150"/>
        <v>0.97846792814306094</v>
      </c>
      <c r="FO114" s="2">
        <f t="shared" si="150"/>
        <v>0.97933386698611091</v>
      </c>
      <c r="FP114" s="2">
        <f t="shared" si="150"/>
        <v>0.98147876774657383</v>
      </c>
      <c r="FQ114" s="2">
        <f t="shared" si="150"/>
        <v>0.97821626396443073</v>
      </c>
      <c r="FR114" s="2">
        <f t="shared" si="150"/>
        <v>0.98119349688485913</v>
      </c>
      <c r="FS114" s="2">
        <f t="shared" si="150"/>
        <v>0.97977561855604378</v>
      </c>
      <c r="FT114" s="2">
        <f t="shared" si="150"/>
        <v>0.97619865550737628</v>
      </c>
      <c r="FU114" s="2">
        <f t="shared" si="150"/>
        <v>0.97238940899902604</v>
      </c>
      <c r="FW114" s="2">
        <f t="shared" si="141"/>
        <v>2.0441026844300312E-3</v>
      </c>
      <c r="FX114" s="2">
        <f t="shared" si="141"/>
        <v>2.387707174224824E-3</v>
      </c>
      <c r="FY114" s="2">
        <f t="shared" si="141"/>
        <v>2.1372692042613967E-3</v>
      </c>
      <c r="FZ114" s="2">
        <f t="shared" si="141"/>
        <v>2.0550504512418994E-3</v>
      </c>
      <c r="GA114" s="2">
        <f t="shared" si="141"/>
        <v>2.3483633595115234E-3</v>
      </c>
      <c r="GB114" s="2">
        <f t="shared" si="141"/>
        <v>2.6189719556627472E-3</v>
      </c>
      <c r="GC114" s="2">
        <f t="shared" si="141"/>
        <v>2.7822804458209568E-3</v>
      </c>
      <c r="GD114" s="2">
        <f t="shared" si="141"/>
        <v>2.0132517541108824E-3</v>
      </c>
      <c r="GE114" s="2">
        <f t="shared" si="141"/>
        <v>1.8988813184629249E-3</v>
      </c>
      <c r="GF114" s="2">
        <f t="shared" si="141"/>
        <v>1.718360981991431E-3</v>
      </c>
      <c r="GG114" s="2">
        <f t="shared" si="141"/>
        <v>1.4830597904626299E-3</v>
      </c>
      <c r="GH114" s="2">
        <f t="shared" si="141"/>
        <v>1.4611833138300217E-3</v>
      </c>
      <c r="GI114" s="2">
        <f t="shared" si="141"/>
        <v>1.7144797735251177E-3</v>
      </c>
      <c r="GJ114" s="2">
        <f t="shared" si="141"/>
        <v>1.4935517794109094E-3</v>
      </c>
      <c r="GK114" s="2">
        <f t="shared" si="141"/>
        <v>1.2039292614118141E-3</v>
      </c>
      <c r="GM114" s="86">
        <f t="shared" si="142"/>
        <v>6.5280086128112195E-14</v>
      </c>
      <c r="GN114" s="86">
        <f t="shared" si="142"/>
        <v>9.6346472953794604E-15</v>
      </c>
      <c r="GO114" s="86">
        <f t="shared" si="142"/>
        <v>8.2632229602977342E-18</v>
      </c>
      <c r="GP114" s="86">
        <f t="shared" si="142"/>
        <v>1.7457616336271593E-21</v>
      </c>
      <c r="GQ114" s="86">
        <f t="shared" si="142"/>
        <v>1.8677352056982397E-26</v>
      </c>
      <c r="GR114" s="86">
        <f t="shared" si="142"/>
        <v>7.9515388052037601E-28</v>
      </c>
      <c r="GS114" s="86">
        <f t="shared" si="142"/>
        <v>1.0014212401625048E-24</v>
      </c>
      <c r="GT114" s="86">
        <f t="shared" si="142"/>
        <v>1.3787334644851074E-24</v>
      </c>
      <c r="GU114" s="86">
        <f t="shared" si="142"/>
        <v>7.9653719104399175E-21</v>
      </c>
      <c r="GV114" s="86">
        <f t="shared" si="142"/>
        <v>4.7032479699716278E-21</v>
      </c>
      <c r="GW114" s="86">
        <f t="shared" si="142"/>
        <v>2.0556053164607221E-17</v>
      </c>
      <c r="GX114" s="86">
        <f t="shared" si="142"/>
        <v>8.0109716141564691E-18</v>
      </c>
      <c r="GY114" s="86">
        <f t="shared" si="142"/>
        <v>1.877850785281776E-16</v>
      </c>
      <c r="GZ114" s="86">
        <f t="shared" si="142"/>
        <v>1.3608762499991273E-15</v>
      </c>
      <c r="HA114" s="86">
        <f t="shared" si="142"/>
        <v>2.0788128375539396E-16</v>
      </c>
      <c r="HC114" s="86">
        <f t="shared" si="73"/>
        <v>0.57178828368748424</v>
      </c>
      <c r="HD114" s="86">
        <f t="shared" si="73"/>
        <v>0.59860703414711458</v>
      </c>
      <c r="HE114" s="86">
        <f t="shared" si="73"/>
        <v>0.4676258976245265</v>
      </c>
      <c r="HF114" s="86">
        <f t="shared" si="73"/>
        <v>0.45333780247514938</v>
      </c>
      <c r="HG114" s="86">
        <f t="shared" si="73"/>
        <v>0.34619773366377965</v>
      </c>
      <c r="HH114" s="86">
        <f t="shared" si="73"/>
        <v>0.36121029760371398</v>
      </c>
      <c r="HI114" s="86">
        <f t="shared" si="138"/>
        <v>0.3745107062976421</v>
      </c>
      <c r="HJ114" s="86">
        <f t="shared" si="138"/>
        <v>0.3630297812057014</v>
      </c>
      <c r="HK114" s="86">
        <f t="shared" si="138"/>
        <v>0.49007379919892335</v>
      </c>
      <c r="HL114" s="86">
        <f t="shared" si="138"/>
        <v>0.50450918475490647</v>
      </c>
      <c r="HM114" s="86">
        <f t="shared" si="138"/>
        <v>0.52899915710713041</v>
      </c>
      <c r="HN114" s="86">
        <f t="shared" si="138"/>
        <v>0.57315170962947393</v>
      </c>
      <c r="HO114" s="86">
        <f t="shared" si="138"/>
        <v>0.56945666733535949</v>
      </c>
      <c r="HP114" s="86">
        <f t="shared" si="138"/>
        <v>0.55576537294909167</v>
      </c>
      <c r="HQ114" s="86">
        <f t="shared" si="138"/>
        <v>0.50396582989604677</v>
      </c>
      <c r="HS114" s="86">
        <f t="shared" si="143"/>
        <v>2.0009395287543236E-14</v>
      </c>
      <c r="HT114" s="86">
        <f t="shared" si="143"/>
        <v>7.6666186154336012E-13</v>
      </c>
      <c r="HU114" s="86">
        <f t="shared" si="143"/>
        <v>1.1412742694227442E-13</v>
      </c>
      <c r="HV114" s="86">
        <f t="shared" si="143"/>
        <v>4.175252866752169E-16</v>
      </c>
      <c r="HW114" s="86">
        <f t="shared" si="143"/>
        <v>2.9915189039690248E-21</v>
      </c>
      <c r="HX114" s="86">
        <f t="shared" si="143"/>
        <v>1.2959820526757785E-16</v>
      </c>
      <c r="HY114" s="86">
        <f t="shared" si="143"/>
        <v>1.4467900734789233E-15</v>
      </c>
      <c r="HZ114" s="86">
        <f t="shared" si="143"/>
        <v>1.8296883859917576E-18</v>
      </c>
      <c r="IA114" s="86">
        <f t="shared" si="143"/>
        <v>3.8360156326343945E-18</v>
      </c>
      <c r="IB114" s="86">
        <f t="shared" si="143"/>
        <v>3.564017622005032E-17</v>
      </c>
      <c r="IC114" s="86">
        <f t="shared" si="143"/>
        <v>5.6086790368221565E-22</v>
      </c>
      <c r="ID114" s="86">
        <f t="shared" si="143"/>
        <v>7.6197239773802189E-20</v>
      </c>
      <c r="IE114" s="86">
        <f t="shared" si="143"/>
        <v>1.4034150418552869E-18</v>
      </c>
      <c r="IF114" s="86">
        <f t="shared" si="143"/>
        <v>3.8874243208247871E-14</v>
      </c>
      <c r="IG114" s="86">
        <f t="shared" si="143"/>
        <v>8.9440729465076927E-11</v>
      </c>
      <c r="II114" s="86">
        <f t="shared" si="144"/>
        <v>2.3364895974876671E-52</v>
      </c>
      <c r="IJ114" s="86">
        <f t="shared" si="144"/>
        <v>7.8448255916967266E-47</v>
      </c>
      <c r="IK114" s="86">
        <f t="shared" si="144"/>
        <v>9.3742211858905036E-52</v>
      </c>
      <c r="IL114" s="86">
        <f t="shared" si="144"/>
        <v>2.035818440235768E-61</v>
      </c>
      <c r="IM114" s="86">
        <f t="shared" si="144"/>
        <v>6.192975978301006E-83</v>
      </c>
      <c r="IN114" s="86">
        <f t="shared" si="144"/>
        <v>6.9273413879922515E-63</v>
      </c>
      <c r="IO114" s="86">
        <f t="shared" si="144"/>
        <v>1.1746769028346449E-58</v>
      </c>
      <c r="IP114" s="86">
        <f t="shared" si="144"/>
        <v>2.140046296135324E-70</v>
      </c>
      <c r="IQ114" s="86">
        <f t="shared" si="144"/>
        <v>6.9951094659788991E-68</v>
      </c>
      <c r="IR114" s="86">
        <f t="shared" si="144"/>
        <v>7.2523367753447981E-64</v>
      </c>
      <c r="IS114" s="86">
        <f t="shared" si="144"/>
        <v>2.3197842724196432E-82</v>
      </c>
      <c r="IT114" s="86">
        <f t="shared" si="144"/>
        <v>9.6468319112992684E-73</v>
      </c>
      <c r="IU114" s="86">
        <f t="shared" si="144"/>
        <v>3.6579053250865857E-68</v>
      </c>
      <c r="IV114" s="86">
        <f t="shared" si="144"/>
        <v>3.6913584092306988E-77</v>
      </c>
      <c r="IW114" s="86">
        <f t="shared" si="144"/>
        <v>3.4780292561356862E-53</v>
      </c>
      <c r="IY114" s="86">
        <f t="shared" si="145"/>
        <v>0.57178828368756951</v>
      </c>
      <c r="IZ114" s="86">
        <f t="shared" si="145"/>
        <v>0.59860703414789085</v>
      </c>
      <c r="JA114" s="86">
        <f t="shared" si="145"/>
        <v>0.46762589762464063</v>
      </c>
      <c r="JB114" s="86">
        <f t="shared" si="145"/>
        <v>0.45333780247514982</v>
      </c>
      <c r="JC114" s="86">
        <f t="shared" si="145"/>
        <v>0.34619773366377965</v>
      </c>
      <c r="JD114" s="86">
        <f t="shared" si="145"/>
        <v>0.36121029760371409</v>
      </c>
      <c r="JE114" s="86">
        <f t="shared" si="145"/>
        <v>0.37451070629764355</v>
      </c>
      <c r="JF114" s="86">
        <f t="shared" si="145"/>
        <v>0.3630297812057014</v>
      </c>
      <c r="JG114" s="86">
        <f t="shared" si="145"/>
        <v>0.49007379919892335</v>
      </c>
      <c r="JH114" s="86">
        <f t="shared" si="145"/>
        <v>0.50450918475490647</v>
      </c>
      <c r="JI114" s="86">
        <f t="shared" si="145"/>
        <v>0.52899915710713041</v>
      </c>
      <c r="JJ114" s="86">
        <f t="shared" si="145"/>
        <v>0.57315170962947393</v>
      </c>
      <c r="JK114" s="86">
        <f t="shared" si="145"/>
        <v>0.56945666733535971</v>
      </c>
      <c r="JL114" s="86">
        <f t="shared" si="145"/>
        <v>0.55576537294913186</v>
      </c>
      <c r="JM114" s="86">
        <f t="shared" si="145"/>
        <v>0.50396582998548767</v>
      </c>
    </row>
    <row r="115" spans="2:273" x14ac:dyDescent="0.25">
      <c r="B115" s="2">
        <v>88</v>
      </c>
      <c r="C115" s="37">
        <v>120.254</v>
      </c>
      <c r="D115" s="37">
        <v>129.39699999999999</v>
      </c>
      <c r="E115" s="37">
        <v>112.952</v>
      </c>
      <c r="F115" s="37">
        <v>85.364999999999995</v>
      </c>
      <c r="G115" s="37">
        <v>80.016000000000005</v>
      </c>
      <c r="H115" s="37">
        <v>67.825000000000003</v>
      </c>
      <c r="I115" s="37">
        <v>72.762</v>
      </c>
      <c r="J115" s="37">
        <v>71.635000000000005</v>
      </c>
      <c r="K115" s="37">
        <v>94.143000000000001</v>
      </c>
      <c r="L115" s="37">
        <v>97.27</v>
      </c>
      <c r="M115" s="37">
        <v>114.714</v>
      </c>
      <c r="N115" s="37">
        <v>149.19</v>
      </c>
      <c r="O115" s="37">
        <v>126.825</v>
      </c>
      <c r="P115" s="37">
        <v>114.98399999999999</v>
      </c>
      <c r="Q115" s="37">
        <v>81.774000000000001</v>
      </c>
      <c r="S115" s="4">
        <f t="shared" si="146"/>
        <v>114.25016923212706</v>
      </c>
      <c r="T115" s="4">
        <f t="shared" si="146"/>
        <v>120.6214670591999</v>
      </c>
      <c r="U115" s="4">
        <f t="shared" si="146"/>
        <v>89.279882332799687</v>
      </c>
      <c r="V115" s="4">
        <f t="shared" si="146"/>
        <v>86.401396004803658</v>
      </c>
      <c r="W115" s="4">
        <f t="shared" si="146"/>
        <v>75.537529146895793</v>
      </c>
      <c r="X115" s="4">
        <f t="shared" si="146"/>
        <v>73.106572789656198</v>
      </c>
      <c r="Y115" s="4">
        <f t="shared" si="146"/>
        <v>80.170604839724987</v>
      </c>
      <c r="Z115" s="4">
        <f t="shared" si="146"/>
        <v>76.21409599803367</v>
      </c>
      <c r="AA115" s="4">
        <f t="shared" si="146"/>
        <v>94.391402742074973</v>
      </c>
      <c r="AB115" s="4">
        <f t="shared" si="146"/>
        <v>93.821679774718987</v>
      </c>
      <c r="AC115" s="4">
        <f t="shared" si="146"/>
        <v>106.65502847844652</v>
      </c>
      <c r="AD115" s="4">
        <f t="shared" si="146"/>
        <v>126.82422713737915</v>
      </c>
      <c r="AE115" s="4">
        <f t="shared" si="146"/>
        <v>119.63871743443261</v>
      </c>
      <c r="AF115" s="4">
        <f t="shared" si="146"/>
        <v>109.26433493679873</v>
      </c>
      <c r="AG115" s="4">
        <f t="shared" si="146"/>
        <v>80.666345001963251</v>
      </c>
      <c r="AI115" s="4">
        <f t="shared" si="147"/>
        <v>6.003830767872941</v>
      </c>
      <c r="AJ115" s="4">
        <f t="shared" si="147"/>
        <v>8.7755329408000904</v>
      </c>
      <c r="AK115" s="4">
        <f t="shared" si="147"/>
        <v>23.672117667200311</v>
      </c>
      <c r="AL115" s="4">
        <f t="shared" si="147"/>
        <v>-1.0363960048036631</v>
      </c>
      <c r="AM115" s="4">
        <f t="shared" si="147"/>
        <v>4.4784708531042128</v>
      </c>
      <c r="AN115" s="4">
        <f t="shared" si="147"/>
        <v>-5.2815727896561953</v>
      </c>
      <c r="AO115" s="4">
        <f t="shared" si="147"/>
        <v>-7.4086048397249868</v>
      </c>
      <c r="AP115" s="4">
        <f t="shared" si="147"/>
        <v>-4.5790959980336652</v>
      </c>
      <c r="AQ115" s="4">
        <f t="shared" si="147"/>
        <v>-0.24840274207497259</v>
      </c>
      <c r="AR115" s="4">
        <f t="shared" si="147"/>
        <v>3.4483202252810088</v>
      </c>
      <c r="AS115" s="4">
        <f t="shared" si="147"/>
        <v>8.0589715215534738</v>
      </c>
      <c r="AT115" s="4">
        <f t="shared" si="147"/>
        <v>22.365772862620844</v>
      </c>
      <c r="AU115" s="4">
        <f t="shared" si="147"/>
        <v>7.1862825655673959</v>
      </c>
      <c r="AV115" s="4">
        <f t="shared" si="147"/>
        <v>5.719665063201262</v>
      </c>
      <c r="AW115" s="4">
        <f t="shared" si="147"/>
        <v>1.1076549980367503</v>
      </c>
      <c r="AY115" s="2">
        <f t="shared" si="139"/>
        <v>48.049426355733097</v>
      </c>
      <c r="AZ115" s="2">
        <f t="shared" si="139"/>
        <v>47.036379359131274</v>
      </c>
      <c r="BA115" s="2">
        <f t="shared" si="139"/>
        <v>47.790092296943229</v>
      </c>
      <c r="BB115" s="2">
        <f t="shared" si="139"/>
        <v>49.686645050805005</v>
      </c>
      <c r="BC115" s="2">
        <f t="shared" si="139"/>
        <v>50.321873863012605</v>
      </c>
      <c r="BD115" s="2">
        <f t="shared" si="139"/>
        <v>51.325683409920003</v>
      </c>
      <c r="BE115" s="2">
        <f t="shared" si="139"/>
        <v>54.253820083262752</v>
      </c>
      <c r="BF115" s="2">
        <f t="shared" si="139"/>
        <v>54.389345444141838</v>
      </c>
      <c r="BG115" s="2">
        <f t="shared" si="139"/>
        <v>53.334181542184858</v>
      </c>
      <c r="BH115" s="2">
        <f t="shared" si="139"/>
        <v>51.857320410304737</v>
      </c>
      <c r="BI115" s="2">
        <f t="shared" si="139"/>
        <v>52.331221105362104</v>
      </c>
      <c r="BJ115" s="2">
        <f t="shared" si="139"/>
        <v>51.633314072849764</v>
      </c>
      <c r="BK115" s="2">
        <f t="shared" si="139"/>
        <v>51.314401198535677</v>
      </c>
      <c r="BL115" s="2">
        <f t="shared" si="139"/>
        <v>51.626103719400533</v>
      </c>
      <c r="BM115" s="2">
        <f t="shared" si="139"/>
        <v>51.126071327935598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76.010869978858338</v>
      </c>
      <c r="DL115" s="2">
        <f t="shared" si="148"/>
        <v>73.428694271128762</v>
      </c>
      <c r="DM115" s="2">
        <f t="shared" si="148"/>
        <v>71.679972515856235</v>
      </c>
      <c r="DN115" s="2">
        <f t="shared" si="148"/>
        <v>79.222594684385385</v>
      </c>
      <c r="DO115" s="2">
        <f t="shared" si="148"/>
        <v>81.499745644599315</v>
      </c>
      <c r="DP115" s="2">
        <f t="shared" si="148"/>
        <v>78.790080489278154</v>
      </c>
      <c r="DQ115" s="2">
        <f t="shared" si="148"/>
        <v>79.058654404019123</v>
      </c>
      <c r="DR115" s="2">
        <f t="shared" si="148"/>
        <v>78.011767073170745</v>
      </c>
      <c r="DS115" s="2">
        <f t="shared" si="148"/>
        <v>74.854188153310105</v>
      </c>
      <c r="DT115" s="2">
        <f t="shared" si="148"/>
        <v>78.23029568106314</v>
      </c>
      <c r="DU115" s="2">
        <f t="shared" si="148"/>
        <v>89.895612415654497</v>
      </c>
      <c r="DV115" s="2">
        <f t="shared" si="148"/>
        <v>73.6946928823115</v>
      </c>
      <c r="DW115" s="2">
        <f t="shared" si="148"/>
        <v>80.143120557491287</v>
      </c>
      <c r="DX115" s="2">
        <f t="shared" si="148"/>
        <v>75.174588904694161</v>
      </c>
      <c r="DY115" s="2">
        <f t="shared" si="148"/>
        <v>61.940903225806458</v>
      </c>
      <c r="EA115" s="2">
        <f t="shared" si="94"/>
        <v>47.614359915618465</v>
      </c>
      <c r="EB115" s="2">
        <f t="shared" si="94"/>
        <v>46.64245457495133</v>
      </c>
      <c r="EC115" s="2">
        <f t="shared" si="94"/>
        <v>47.403957484188339</v>
      </c>
      <c r="ED115" s="2">
        <f t="shared" si="94"/>
        <v>49.173801149575432</v>
      </c>
      <c r="EE115" s="2">
        <f t="shared" si="94"/>
        <v>49.743403632859874</v>
      </c>
      <c r="EF115" s="2">
        <f t="shared" si="94"/>
        <v>50.811816854472994</v>
      </c>
      <c r="EG115" s="2">
        <f t="shared" si="94"/>
        <v>53.799215626444763</v>
      </c>
      <c r="EH115" s="2">
        <f t="shared" si="94"/>
        <v>53.914766875915767</v>
      </c>
      <c r="EI115" s="2">
        <f t="shared" si="94"/>
        <v>52.919808315293452</v>
      </c>
      <c r="EJ115" s="2">
        <f t="shared" si="94"/>
        <v>51.403569362861113</v>
      </c>
      <c r="EK115" s="2">
        <f t="shared" si="94"/>
        <v>51.568274457681056</v>
      </c>
      <c r="EL115" s="2">
        <f t="shared" si="94"/>
        <v>51.247332220873794</v>
      </c>
      <c r="EM115" s="2">
        <f t="shared" si="135"/>
        <v>50.772666263940522</v>
      </c>
      <c r="EN115" s="2">
        <f t="shared" si="135"/>
        <v>51.1031549173697</v>
      </c>
      <c r="EO115" s="2">
        <f t="shared" si="135"/>
        <v>50.846166694928108</v>
      </c>
      <c r="EQ115" s="2">
        <f t="shared" si="149"/>
        <v>47.219144324751554</v>
      </c>
      <c r="ER115" s="2">
        <f t="shared" si="149"/>
        <v>46.631873401388148</v>
      </c>
      <c r="ES115" s="2">
        <f t="shared" si="149"/>
        <v>47.47626282168423</v>
      </c>
      <c r="ET115" s="2">
        <f t="shared" si="149"/>
        <v>48.836732955042962</v>
      </c>
      <c r="EU115" s="2">
        <f t="shared" si="149"/>
        <v>49.540853329629101</v>
      </c>
      <c r="EV115" s="2">
        <f t="shared" si="149"/>
        <v>51.035447974735256</v>
      </c>
      <c r="EW115" s="2">
        <f t="shared" si="149"/>
        <v>54.174863508388782</v>
      </c>
      <c r="EX115" s="2">
        <f t="shared" si="149"/>
        <v>54.130397190209834</v>
      </c>
      <c r="EY115" s="2">
        <f t="shared" si="149"/>
        <v>53.0190919689597</v>
      </c>
      <c r="EZ115" s="2">
        <f t="shared" si="149"/>
        <v>51.33243022013491</v>
      </c>
      <c r="FA115" s="2">
        <f t="shared" si="149"/>
        <v>51.589799030528951</v>
      </c>
      <c r="FB115" s="2">
        <f t="shared" si="149"/>
        <v>51.454905014376706</v>
      </c>
      <c r="FC115" s="2">
        <f t="shared" si="149"/>
        <v>50.259473062708167</v>
      </c>
      <c r="FD115" s="2">
        <f t="shared" si="149"/>
        <v>50.694929749299199</v>
      </c>
      <c r="FE115" s="2">
        <f t="shared" si="149"/>
        <v>50.729442711220216</v>
      </c>
      <c r="FG115" s="2">
        <f t="shared" si="150"/>
        <v>0.98464768851051321</v>
      </c>
      <c r="FH115" s="2">
        <f t="shared" si="150"/>
        <v>0.98529272923302269</v>
      </c>
      <c r="FI115" s="2">
        <f t="shared" si="150"/>
        <v>0.98410095718506796</v>
      </c>
      <c r="FJ115" s="2">
        <f t="shared" si="150"/>
        <v>0.98290769072276285</v>
      </c>
      <c r="FK115" s="2">
        <f t="shared" si="150"/>
        <v>0.98176768393243163</v>
      </c>
      <c r="FL115" s="2">
        <f t="shared" si="150"/>
        <v>0.98165631237747131</v>
      </c>
      <c r="FM115" s="2">
        <f t="shared" si="150"/>
        <v>0.98204794747598756</v>
      </c>
      <c r="FN115" s="2">
        <f t="shared" si="150"/>
        <v>0.98032524149302092</v>
      </c>
      <c r="FO115" s="2">
        <f t="shared" si="150"/>
        <v>0.98111792760455552</v>
      </c>
      <c r="FP115" s="2">
        <f t="shared" si="150"/>
        <v>0.9830808628556682</v>
      </c>
      <c r="FQ115" s="2">
        <f t="shared" si="150"/>
        <v>0.98009484375101774</v>
      </c>
      <c r="FR115" s="2">
        <f t="shared" si="150"/>
        <v>0.98281983611590051</v>
      </c>
      <c r="FS115" s="2">
        <f t="shared" si="150"/>
        <v>0.98152226328451042</v>
      </c>
      <c r="FT115" s="2">
        <f t="shared" si="150"/>
        <v>0.97824736014088154</v>
      </c>
      <c r="FU115" s="2">
        <f t="shared" si="150"/>
        <v>0.97475751681131806</v>
      </c>
      <c r="FW115" s="2">
        <f t="shared" si="141"/>
        <v>2.2408720987665332E-3</v>
      </c>
      <c r="FX115" s="2">
        <f t="shared" si="141"/>
        <v>2.6174658914692303E-3</v>
      </c>
      <c r="FY115" s="2">
        <f t="shared" si="141"/>
        <v>2.3429859583433224E-3</v>
      </c>
      <c r="FZ115" s="2">
        <f t="shared" si="141"/>
        <v>2.2528713404561221E-3</v>
      </c>
      <c r="GA115" s="2">
        <f t="shared" si="141"/>
        <v>2.5743459614171612E-3</v>
      </c>
      <c r="GB115" s="2">
        <f t="shared" si="141"/>
        <v>2.870920239683931E-3</v>
      </c>
      <c r="GC115" s="2">
        <f t="shared" si="141"/>
        <v>3.0498911639473564E-3</v>
      </c>
      <c r="GD115" s="2">
        <f t="shared" si="141"/>
        <v>2.2070579640519187E-3</v>
      </c>
      <c r="GE115" s="2">
        <f t="shared" si="141"/>
        <v>2.0817005938681939E-3</v>
      </c>
      <c r="GF115" s="2">
        <f t="shared" si="141"/>
        <v>1.8838330397871307E-3</v>
      </c>
      <c r="GG115" s="2">
        <f t="shared" si="141"/>
        <v>1.6259100838347852E-3</v>
      </c>
      <c r="GH115" s="2">
        <f t="shared" si="141"/>
        <v>1.6019298164035845E-3</v>
      </c>
      <c r="GI115" s="2">
        <f t="shared" si="141"/>
        <v>1.8795787884295248E-3</v>
      </c>
      <c r="GJ115" s="2">
        <f t="shared" si="141"/>
        <v>1.6374110178970658E-3</v>
      </c>
      <c r="GK115" s="2">
        <f t="shared" si="141"/>
        <v>1.3199288712397151E-3</v>
      </c>
      <c r="GM115" s="86">
        <f t="shared" si="142"/>
        <v>4.7440937623000063E-15</v>
      </c>
      <c r="GN115" s="86">
        <f t="shared" si="142"/>
        <v>5.7784445005765442E-16</v>
      </c>
      <c r="GO115" s="86">
        <f t="shared" si="142"/>
        <v>2.7413742449568852E-19</v>
      </c>
      <c r="GP115" s="86">
        <f t="shared" si="142"/>
        <v>2.9868281699388462E-23</v>
      </c>
      <c r="GQ115" s="86">
        <f t="shared" si="142"/>
        <v>1.1326734397775862E-28</v>
      </c>
      <c r="GR115" s="86">
        <f t="shared" si="142"/>
        <v>3.5014285897215148E-30</v>
      </c>
      <c r="GS115" s="86">
        <f t="shared" si="142"/>
        <v>8.2731663450496963E-27</v>
      </c>
      <c r="GT115" s="86">
        <f t="shared" si="142"/>
        <v>1.2234663516970676E-26</v>
      </c>
      <c r="GU115" s="86">
        <f t="shared" si="142"/>
        <v>1.4930471460767234E-22</v>
      </c>
      <c r="GV115" s="86">
        <f t="shared" si="142"/>
        <v>9.0348083520431331E-23</v>
      </c>
      <c r="GW115" s="86">
        <f t="shared" si="142"/>
        <v>8.3296943479753116E-19</v>
      </c>
      <c r="GX115" s="86">
        <f t="shared" si="142"/>
        <v>2.3454126485083094E-19</v>
      </c>
      <c r="GY115" s="86">
        <f t="shared" si="142"/>
        <v>9.0180179871508854E-18</v>
      </c>
      <c r="GZ115" s="86">
        <f t="shared" si="142"/>
        <v>8.0064535462903281E-17</v>
      </c>
      <c r="HA115" s="86">
        <f t="shared" si="142"/>
        <v>1.1266236866283981E-17</v>
      </c>
      <c r="HC115" s="86">
        <f t="shared" si="73"/>
        <v>0.48188422644984541</v>
      </c>
      <c r="HD115" s="86">
        <f t="shared" si="73"/>
        <v>0.51514655993393332</v>
      </c>
      <c r="HE115" s="86">
        <f t="shared" si="73"/>
        <v>0.32571261441398291</v>
      </c>
      <c r="HF115" s="86">
        <f t="shared" si="73"/>
        <v>0.29608157323003365</v>
      </c>
      <c r="HG115" s="86">
        <f t="shared" si="73"/>
        <v>0.22732825635585707</v>
      </c>
      <c r="HH115" s="86">
        <f t="shared" si="73"/>
        <v>0.19457564658534487</v>
      </c>
      <c r="HI115" s="86">
        <f t="shared" si="138"/>
        <v>0.21807636306528647</v>
      </c>
      <c r="HJ115" s="86">
        <f t="shared" si="138"/>
        <v>0.20382986822622945</v>
      </c>
      <c r="HK115" s="86">
        <f t="shared" si="138"/>
        <v>0.34210737737575542</v>
      </c>
      <c r="HL115" s="86">
        <f t="shared" si="138"/>
        <v>0.35855075167356049</v>
      </c>
      <c r="HM115" s="86">
        <f t="shared" si="138"/>
        <v>0.43698102473133899</v>
      </c>
      <c r="HN115" s="86">
        <f t="shared" si="138"/>
        <v>0.51001150965792064</v>
      </c>
      <c r="HO115" s="86">
        <f t="shared" si="138"/>
        <v>0.48686063017884579</v>
      </c>
      <c r="HP115" s="86">
        <f t="shared" si="138"/>
        <v>0.47232077709268921</v>
      </c>
      <c r="HQ115" s="86">
        <f t="shared" si="138"/>
        <v>0.37949171196757253</v>
      </c>
      <c r="HS115" s="86">
        <f t="shared" si="143"/>
        <v>9.5075725979647297E-14</v>
      </c>
      <c r="HT115" s="86">
        <f t="shared" si="143"/>
        <v>3.1591599333473065E-12</v>
      </c>
      <c r="HU115" s="86">
        <f t="shared" si="143"/>
        <v>5.1919716257115503E-13</v>
      </c>
      <c r="HV115" s="86">
        <f t="shared" si="143"/>
        <v>2.5179365749483149E-15</v>
      </c>
      <c r="HW115" s="86">
        <f t="shared" si="143"/>
        <v>3.5821517136784711E-20</v>
      </c>
      <c r="HX115" s="86">
        <f t="shared" si="143"/>
        <v>8.876238312344991E-16</v>
      </c>
      <c r="HY115" s="86">
        <f t="shared" si="143"/>
        <v>8.8470451676557753E-15</v>
      </c>
      <c r="HZ115" s="86">
        <f t="shared" si="143"/>
        <v>1.4454843113696714E-17</v>
      </c>
      <c r="IA115" s="86">
        <f t="shared" si="143"/>
        <v>2.8102081173469834E-17</v>
      </c>
      <c r="IB115" s="86">
        <f t="shared" si="143"/>
        <v>2.2557606611703762E-16</v>
      </c>
      <c r="IC115" s="86">
        <f t="shared" si="143"/>
        <v>5.8410842473761315E-21</v>
      </c>
      <c r="ID115" s="86">
        <f t="shared" si="143"/>
        <v>6.0905584546375259E-19</v>
      </c>
      <c r="IE115" s="86">
        <f t="shared" si="143"/>
        <v>1.0259549219079063E-17</v>
      </c>
      <c r="IF115" s="86">
        <f t="shared" si="143"/>
        <v>1.583868942622122E-13</v>
      </c>
      <c r="IG115" s="86">
        <f t="shared" si="143"/>
        <v>2.4102889349256899E-10</v>
      </c>
      <c r="II115" s="86">
        <f t="shared" si="144"/>
        <v>7.2780259779589158E-51</v>
      </c>
      <c r="IJ115" s="86">
        <f t="shared" si="144"/>
        <v>1.8181857920459574E-45</v>
      </c>
      <c r="IK115" s="86">
        <f t="shared" si="144"/>
        <v>2.8726611661026146E-50</v>
      </c>
      <c r="IL115" s="86">
        <f t="shared" si="144"/>
        <v>1.1755225521870372E-59</v>
      </c>
      <c r="IM115" s="86">
        <f t="shared" si="144"/>
        <v>1.7377328023587722E-80</v>
      </c>
      <c r="IN115" s="86">
        <f t="shared" si="144"/>
        <v>5.2305258092463764E-61</v>
      </c>
      <c r="IO115" s="86">
        <f t="shared" si="144"/>
        <v>6.8575378185739521E-57</v>
      </c>
      <c r="IP115" s="86">
        <f t="shared" si="144"/>
        <v>2.2374110390798068E-68</v>
      </c>
      <c r="IQ115" s="86">
        <f t="shared" si="144"/>
        <v>5.9184830336664054E-66</v>
      </c>
      <c r="IR115" s="86">
        <f t="shared" si="144"/>
        <v>4.3935168474471239E-62</v>
      </c>
      <c r="IS115" s="86">
        <f t="shared" si="144"/>
        <v>4.2226663995932593E-80</v>
      </c>
      <c r="IT115" s="86">
        <f t="shared" si="144"/>
        <v>9.3459069546515284E-71</v>
      </c>
      <c r="IU115" s="86">
        <f t="shared" si="144"/>
        <v>2.9373312715768475E-66</v>
      </c>
      <c r="IV115" s="86">
        <f t="shared" si="144"/>
        <v>4.8295663566038449E-75</v>
      </c>
      <c r="IW115" s="86">
        <f t="shared" si="144"/>
        <v>8.7135569976722978E-52</v>
      </c>
      <c r="IY115" s="86">
        <f t="shared" si="145"/>
        <v>0.48188422644994522</v>
      </c>
      <c r="IZ115" s="86">
        <f t="shared" si="145"/>
        <v>0.51514655993709302</v>
      </c>
      <c r="JA115" s="86">
        <f t="shared" si="145"/>
        <v>0.32571261441450211</v>
      </c>
      <c r="JB115" s="86">
        <f t="shared" si="145"/>
        <v>0.29608157323003614</v>
      </c>
      <c r="JC115" s="86">
        <f t="shared" si="145"/>
        <v>0.22732825635585707</v>
      </c>
      <c r="JD115" s="86">
        <f t="shared" si="145"/>
        <v>0.19457564658534576</v>
      </c>
      <c r="JE115" s="86">
        <f t="shared" si="145"/>
        <v>0.21807636306529532</v>
      </c>
      <c r="JF115" s="86">
        <f t="shared" si="145"/>
        <v>0.20382986822622948</v>
      </c>
      <c r="JG115" s="86">
        <f t="shared" si="145"/>
        <v>0.34210737737575547</v>
      </c>
      <c r="JH115" s="86">
        <f t="shared" si="145"/>
        <v>0.35855075167356071</v>
      </c>
      <c r="JI115" s="86">
        <f t="shared" si="145"/>
        <v>0.43698102473133899</v>
      </c>
      <c r="JJ115" s="86">
        <f t="shared" si="145"/>
        <v>0.51001150965792064</v>
      </c>
      <c r="JK115" s="86">
        <f t="shared" si="145"/>
        <v>0.48686063017884579</v>
      </c>
      <c r="JL115" s="86">
        <f t="shared" si="145"/>
        <v>0.47232077709284764</v>
      </c>
      <c r="JM115" s="86">
        <f t="shared" si="145"/>
        <v>0.37949171220860145</v>
      </c>
    </row>
    <row r="116" spans="2:273" x14ac:dyDescent="0.25">
      <c r="B116" s="2">
        <v>89</v>
      </c>
      <c r="C116" s="37">
        <v>96.570999999999998</v>
      </c>
      <c r="D116" s="37">
        <v>103.98399999999999</v>
      </c>
      <c r="E116" s="37">
        <v>84.905000000000001</v>
      </c>
      <c r="F116" s="37">
        <v>63.856999999999999</v>
      </c>
      <c r="G116" s="37">
        <v>56.348999999999997</v>
      </c>
      <c r="H116" s="37">
        <v>53.905000000000001</v>
      </c>
      <c r="I116" s="37">
        <v>57.651000000000003</v>
      </c>
      <c r="J116" s="37">
        <v>57.951999999999998</v>
      </c>
      <c r="K116" s="37">
        <v>71.206000000000003</v>
      </c>
      <c r="L116" s="37">
        <v>69.159000000000006</v>
      </c>
      <c r="M116" s="37">
        <v>88.221999999999994</v>
      </c>
      <c r="N116" s="37">
        <v>130.58699999999999</v>
      </c>
      <c r="O116" s="37">
        <v>101.794</v>
      </c>
      <c r="P116" s="37">
        <v>93.435000000000002</v>
      </c>
      <c r="Q116" s="37">
        <v>68.805999999999997</v>
      </c>
      <c r="S116" s="4">
        <f t="shared" si="146"/>
        <v>92.627637266475475</v>
      </c>
      <c r="T116" s="4">
        <f t="shared" si="146"/>
        <v>97.826673827278185</v>
      </c>
      <c r="U116" s="4">
        <f t="shared" si="146"/>
        <v>69.52530237136078</v>
      </c>
      <c r="V116" s="4">
        <f t="shared" si="146"/>
        <v>66.791179575979257</v>
      </c>
      <c r="W116" s="4">
        <f t="shared" si="146"/>
        <v>62.228978556620262</v>
      </c>
      <c r="X116" s="4">
        <f t="shared" si="146"/>
        <v>59.032987261102427</v>
      </c>
      <c r="Y116" s="4">
        <f t="shared" si="146"/>
        <v>64.672433940118523</v>
      </c>
      <c r="Z116" s="4">
        <f t="shared" si="146"/>
        <v>62.616145631640997</v>
      </c>
      <c r="AA116" s="4">
        <f t="shared" si="146"/>
        <v>74.076559744560427</v>
      </c>
      <c r="AB116" s="4">
        <f t="shared" si="146"/>
        <v>73.732756831050466</v>
      </c>
      <c r="AC116" s="4">
        <f t="shared" si="146"/>
        <v>86.981051018590961</v>
      </c>
      <c r="AD116" s="4">
        <f t="shared" si="146"/>
        <v>104.99454257515308</v>
      </c>
      <c r="AE116" s="4">
        <f t="shared" si="146"/>
        <v>97.127989492769501</v>
      </c>
      <c r="AF116" s="4">
        <f t="shared" si="146"/>
        <v>89.338809040785307</v>
      </c>
      <c r="AG116" s="4">
        <f t="shared" si="146"/>
        <v>66.940492913227047</v>
      </c>
      <c r="AI116" s="4">
        <f t="shared" si="147"/>
        <v>3.9433627335245234</v>
      </c>
      <c r="AJ116" s="4">
        <f t="shared" si="147"/>
        <v>6.1573261727218096</v>
      </c>
      <c r="AK116" s="4">
        <f t="shared" si="147"/>
        <v>15.379697628639221</v>
      </c>
      <c r="AL116" s="4">
        <f t="shared" si="147"/>
        <v>-2.9341795759792575</v>
      </c>
      <c r="AM116" s="4">
        <f t="shared" si="147"/>
        <v>-5.8799785566202658</v>
      </c>
      <c r="AN116" s="4">
        <f t="shared" si="147"/>
        <v>-5.127987261102426</v>
      </c>
      <c r="AO116" s="4">
        <f t="shared" si="147"/>
        <v>-7.02143394011852</v>
      </c>
      <c r="AP116" s="4">
        <f t="shared" si="147"/>
        <v>-4.6641456316409986</v>
      </c>
      <c r="AQ116" s="4">
        <f t="shared" si="147"/>
        <v>-2.8705597445604241</v>
      </c>
      <c r="AR116" s="4">
        <f t="shared" si="147"/>
        <v>-4.5737568310504599</v>
      </c>
      <c r="AS116" s="4">
        <f t="shared" si="147"/>
        <v>1.2409489814090335</v>
      </c>
      <c r="AT116" s="4">
        <f t="shared" si="147"/>
        <v>25.592457424846913</v>
      </c>
      <c r="AU116" s="4">
        <f t="shared" si="147"/>
        <v>4.6660105072304958</v>
      </c>
      <c r="AV116" s="4">
        <f t="shared" si="147"/>
        <v>4.0961909592146952</v>
      </c>
      <c r="AW116" s="4">
        <f t="shared" si="147"/>
        <v>1.8655070867729506</v>
      </c>
      <c r="AY116" s="2">
        <f t="shared" si="139"/>
        <v>47.899311367085758</v>
      </c>
      <c r="AZ116" s="2">
        <f t="shared" si="139"/>
        <v>46.890669883283707</v>
      </c>
      <c r="BA116" s="2">
        <f t="shared" si="139"/>
        <v>47.639995370109851</v>
      </c>
      <c r="BB116" s="2">
        <f t="shared" si="139"/>
        <v>49.49737490222968</v>
      </c>
      <c r="BC116" s="2">
        <f t="shared" si="139"/>
        <v>50.132320035051421</v>
      </c>
      <c r="BD116" s="2">
        <f t="shared" si="139"/>
        <v>51.170982616965325</v>
      </c>
      <c r="BE116" s="2">
        <f t="shared" si="139"/>
        <v>54.09792608142579</v>
      </c>
      <c r="BF116" s="2">
        <f t="shared" si="139"/>
        <v>54.230510161008596</v>
      </c>
      <c r="BG116" s="2">
        <f t="shared" si="139"/>
        <v>53.178829250234692</v>
      </c>
      <c r="BH116" s="2">
        <f t="shared" si="139"/>
        <v>51.689722516429796</v>
      </c>
      <c r="BI116" s="2">
        <f t="shared" si="139"/>
        <v>52.144027719509324</v>
      </c>
      <c r="BJ116" s="2">
        <f t="shared" si="139"/>
        <v>51.477730514912409</v>
      </c>
      <c r="BK116" s="2">
        <f t="shared" si="139"/>
        <v>51.114394123517421</v>
      </c>
      <c r="BL116" s="2">
        <f t="shared" si="139"/>
        <v>51.446643916130668</v>
      </c>
      <c r="BM116" s="2">
        <f t="shared" si="139"/>
        <v>51.00200816152126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76.265414376321331</v>
      </c>
      <c r="DL116" s="2">
        <f t="shared" si="148"/>
        <v>73.624295032817443</v>
      </c>
      <c r="DM116" s="2">
        <f t="shared" si="148"/>
        <v>71.858433403805492</v>
      </c>
      <c r="DN116" s="2">
        <f t="shared" si="148"/>
        <v>79.503940199335545</v>
      </c>
      <c r="DO116" s="2">
        <f t="shared" si="148"/>
        <v>81.793284336763648</v>
      </c>
      <c r="DP116" s="2">
        <f t="shared" si="148"/>
        <v>79.021249169435208</v>
      </c>
      <c r="DQ116" s="2">
        <f t="shared" si="148"/>
        <v>79.246113686087028</v>
      </c>
      <c r="DR116" s="2">
        <f t="shared" si="148"/>
        <v>78.180275958188162</v>
      </c>
      <c r="DS116" s="2">
        <f t="shared" si="148"/>
        <v>75.012284843205578</v>
      </c>
      <c r="DT116" s="2">
        <f t="shared" si="148"/>
        <v>78.445996073693763</v>
      </c>
      <c r="DU116" s="2">
        <f t="shared" si="148"/>
        <v>90.306633873144378</v>
      </c>
      <c r="DV116" s="2">
        <f t="shared" si="148"/>
        <v>73.874839323467256</v>
      </c>
      <c r="DW116" s="2">
        <f t="shared" si="148"/>
        <v>80.423872822299643</v>
      </c>
      <c r="DX116" s="2">
        <f t="shared" si="148"/>
        <v>75.42394736842104</v>
      </c>
      <c r="DY116" s="2">
        <f t="shared" si="148"/>
        <v>62.023290322580657</v>
      </c>
      <c r="EA116" s="2">
        <f t="shared" si="94"/>
        <v>47.496892334643242</v>
      </c>
      <c r="EB116" s="2">
        <f t="shared" si="94"/>
        <v>46.526765087605447</v>
      </c>
      <c r="EC116" s="2">
        <f t="shared" si="94"/>
        <v>47.282975013664405</v>
      </c>
      <c r="ED116" s="2">
        <f t="shared" si="94"/>
        <v>49.022293220117561</v>
      </c>
      <c r="EE116" s="2">
        <f t="shared" ref="EE116:EL147" si="151">CI$228*$B116+CI$229</f>
        <v>49.596638855506221</v>
      </c>
      <c r="EF116" s="2">
        <f t="shared" si="151"/>
        <v>50.695671310292695</v>
      </c>
      <c r="EG116" s="2">
        <f t="shared" si="151"/>
        <v>53.677448266296821</v>
      </c>
      <c r="EH116" s="2">
        <f t="shared" si="151"/>
        <v>53.791633426931874</v>
      </c>
      <c r="EI116" s="2">
        <f t="shared" si="151"/>
        <v>52.795386370593896</v>
      </c>
      <c r="EJ116" s="2">
        <f t="shared" si="151"/>
        <v>51.26989944221674</v>
      </c>
      <c r="EK116" s="2">
        <f t="shared" si="151"/>
        <v>51.437125627645941</v>
      </c>
      <c r="EL116" s="2">
        <f t="shared" si="151"/>
        <v>51.120312237601688</v>
      </c>
      <c r="EM116" s="2">
        <f t="shared" si="135"/>
        <v>50.612207667286249</v>
      </c>
      <c r="EN116" s="2">
        <f t="shared" si="135"/>
        <v>50.961107246041834</v>
      </c>
      <c r="EO116" s="2">
        <f t="shared" si="135"/>
        <v>50.741880567876549</v>
      </c>
      <c r="EQ116" s="2">
        <f t="shared" si="149"/>
        <v>47.119307661339747</v>
      </c>
      <c r="ER116" s="2">
        <f t="shared" si="149"/>
        <v>46.516137573405203</v>
      </c>
      <c r="ES116" s="2">
        <f t="shared" si="149"/>
        <v>47.350938247402389</v>
      </c>
      <c r="ET116" s="2">
        <f t="shared" si="149"/>
        <v>48.701104361857816</v>
      </c>
      <c r="EU116" s="2">
        <f t="shared" si="149"/>
        <v>49.402758249657154</v>
      </c>
      <c r="EV116" s="2">
        <f t="shared" si="149"/>
        <v>50.908073468269997</v>
      </c>
      <c r="EW116" s="2">
        <f t="shared" si="149"/>
        <v>54.034416869850112</v>
      </c>
      <c r="EX116" s="2">
        <f t="shared" si="149"/>
        <v>53.997443287266101</v>
      </c>
      <c r="EY116" s="2">
        <f t="shared" si="149"/>
        <v>52.89031894262807</v>
      </c>
      <c r="EZ116" s="2">
        <f t="shared" si="149"/>
        <v>51.20154823848452</v>
      </c>
      <c r="FA116" s="2">
        <f t="shared" si="149"/>
        <v>51.458422541580255</v>
      </c>
      <c r="FB116" s="2">
        <f t="shared" si="149"/>
        <v>51.319205371084855</v>
      </c>
      <c r="FC116" s="2">
        <f t="shared" si="149"/>
        <v>50.119738285808708</v>
      </c>
      <c r="FD116" s="2">
        <f t="shared" si="149"/>
        <v>50.569178418621547</v>
      </c>
      <c r="FE116" s="2">
        <f t="shared" si="149"/>
        <v>50.62814537968169</v>
      </c>
      <c r="FG116" s="2">
        <f t="shared" si="150"/>
        <v>0.98597958621870196</v>
      </c>
      <c r="FH116" s="2">
        <f t="shared" si="150"/>
        <v>0.98656942940487002</v>
      </c>
      <c r="FI116" s="2">
        <f t="shared" si="150"/>
        <v>0.98547958738153096</v>
      </c>
      <c r="FJ116" s="2">
        <f t="shared" si="150"/>
        <v>0.98438814941502217</v>
      </c>
      <c r="FK116" s="2">
        <f t="shared" si="150"/>
        <v>0.98334521173924572</v>
      </c>
      <c r="FL116" s="2">
        <f t="shared" si="150"/>
        <v>0.98324331199465875</v>
      </c>
      <c r="FM116" s="2">
        <f t="shared" si="150"/>
        <v>0.98360163087457253</v>
      </c>
      <c r="FN116" s="2">
        <f t="shared" si="150"/>
        <v>0.98202528978195869</v>
      </c>
      <c r="FO116" s="2">
        <f t="shared" si="150"/>
        <v>0.98275068699188473</v>
      </c>
      <c r="FP116" s="2">
        <f t="shared" si="150"/>
        <v>0.98454655798223945</v>
      </c>
      <c r="FQ116" s="2">
        <f t="shared" si="150"/>
        <v>0.98181443084515241</v>
      </c>
      <c r="FR116" s="2">
        <f t="shared" si="150"/>
        <v>0.98430778289019971</v>
      </c>
      <c r="FS116" s="2">
        <f t="shared" si="150"/>
        <v>0.9831206607145393</v>
      </c>
      <c r="FT116" s="2">
        <f t="shared" si="150"/>
        <v>0.98012331275360021</v>
      </c>
      <c r="FU116" s="2">
        <f t="shared" si="150"/>
        <v>0.97692733583494373</v>
      </c>
      <c r="FW116" s="2">
        <f t="shared" si="141"/>
        <v>2.4565363050449065E-3</v>
      </c>
      <c r="FX116" s="2">
        <f t="shared" si="141"/>
        <v>2.869269707091557E-3</v>
      </c>
      <c r="FY116" s="2">
        <f t="shared" si="141"/>
        <v>2.5684524260763887E-3</v>
      </c>
      <c r="FZ116" s="2">
        <f t="shared" si="141"/>
        <v>2.4696875096279327E-3</v>
      </c>
      <c r="GA116" s="2">
        <f t="shared" si="141"/>
        <v>2.822013317501041E-3</v>
      </c>
      <c r="GB116" s="2">
        <f t="shared" si="141"/>
        <v>3.1470297775764988E-3</v>
      </c>
      <c r="GC116" s="2">
        <f t="shared" si="141"/>
        <v>3.3431554450815484E-3</v>
      </c>
      <c r="GD116" s="2">
        <f t="shared" si="141"/>
        <v>2.4194757490472148E-3</v>
      </c>
      <c r="GE116" s="2">
        <f t="shared" si="141"/>
        <v>2.2820809818555558E-3</v>
      </c>
      <c r="GF116" s="2">
        <f t="shared" si="141"/>
        <v>2.0652065044688777E-3</v>
      </c>
      <c r="GG116" s="2">
        <f t="shared" si="141"/>
        <v>1.7824953449100977E-3</v>
      </c>
      <c r="GH116" s="2">
        <f t="shared" si="141"/>
        <v>1.7562096909490735E-3</v>
      </c>
      <c r="GI116" s="2">
        <f t="shared" si="141"/>
        <v>2.0605435038438037E-3</v>
      </c>
      <c r="GJ116" s="2">
        <f t="shared" si="141"/>
        <v>1.7951018989931854E-3</v>
      </c>
      <c r="GK116" s="2">
        <f t="shared" si="141"/>
        <v>1.4470889491631543E-3</v>
      </c>
      <c r="GM116" s="86">
        <f t="shared" si="142"/>
        <v>3.0820615054897716E-16</v>
      </c>
      <c r="GN116" s="86">
        <f t="shared" si="142"/>
        <v>3.0695092280026951E-17</v>
      </c>
      <c r="GO116" s="86">
        <f t="shared" si="142"/>
        <v>7.8648686836637892E-21</v>
      </c>
      <c r="GP116" s="86">
        <f t="shared" si="142"/>
        <v>4.3112204382950572E-25</v>
      </c>
      <c r="GQ116" s="86">
        <f t="shared" si="142"/>
        <v>5.5386421606758558E-31</v>
      </c>
      <c r="GR116" s="86">
        <f t="shared" si="142"/>
        <v>1.224309781105136E-32</v>
      </c>
      <c r="GS116" s="86">
        <f t="shared" si="142"/>
        <v>5.5744049386793396E-29</v>
      </c>
      <c r="GT116" s="86">
        <f t="shared" si="142"/>
        <v>8.8982646504075189E-29</v>
      </c>
      <c r="GU116" s="86">
        <f t="shared" si="142"/>
        <v>2.3664021222931793E-24</v>
      </c>
      <c r="GV116" s="86">
        <f t="shared" si="142"/>
        <v>1.4731166305760886E-24</v>
      </c>
      <c r="GW116" s="86">
        <f t="shared" si="142"/>
        <v>2.958868188478534E-20</v>
      </c>
      <c r="GX116" s="86">
        <f t="shared" si="142"/>
        <v>5.8757323136296173E-21</v>
      </c>
      <c r="GY116" s="86">
        <f t="shared" si="142"/>
        <v>3.8200702883600585E-19</v>
      </c>
      <c r="GZ116" s="86">
        <f t="shared" si="142"/>
        <v>4.1962178083486595E-18</v>
      </c>
      <c r="HA116" s="86">
        <f t="shared" si="142"/>
        <v>5.4370210337658685E-19</v>
      </c>
      <c r="HC116" s="86">
        <f t="shared" si="73"/>
        <v>0.36370457041330068</v>
      </c>
      <c r="HD116" s="86">
        <f t="shared" si="73"/>
        <v>0.39610026164942747</v>
      </c>
      <c r="HE116" s="86">
        <f t="shared" si="73"/>
        <v>0.1934292505926293</v>
      </c>
      <c r="HF116" s="86">
        <f t="shared" si="73"/>
        <v>0.15890674534199245</v>
      </c>
      <c r="HG116" s="86">
        <f t="shared" si="73"/>
        <v>0.12981006576164403</v>
      </c>
      <c r="HH116" s="86">
        <f t="shared" si="73"/>
        <v>8.1056891264967942E-2</v>
      </c>
      <c r="HI116" s="86">
        <f t="shared" si="138"/>
        <v>0.10225865880044069</v>
      </c>
      <c r="HJ116" s="86">
        <f t="shared" si="138"/>
        <v>9.0651084696182063E-2</v>
      </c>
      <c r="HK116" s="86">
        <f t="shared" si="138"/>
        <v>0.19909744961056411</v>
      </c>
      <c r="HL116" s="86">
        <f t="shared" si="138"/>
        <v>0.21367955991652787</v>
      </c>
      <c r="HM116" s="86">
        <f t="shared" si="138"/>
        <v>0.3219326033399828</v>
      </c>
      <c r="HN116" s="86">
        <f t="shared" si="138"/>
        <v>0.41034477272496001</v>
      </c>
      <c r="HO116" s="86">
        <f t="shared" si="138"/>
        <v>0.37101194076364252</v>
      </c>
      <c r="HP116" s="86">
        <f t="shared" si="138"/>
        <v>0.35599128754440595</v>
      </c>
      <c r="HQ116" s="86">
        <f t="shared" si="138"/>
        <v>0.24207097218424048</v>
      </c>
      <c r="HS116" s="86">
        <f t="shared" si="143"/>
        <v>4.3381146710336515E-13</v>
      </c>
      <c r="HT116" s="86">
        <f t="shared" si="143"/>
        <v>1.2533537502024437E-11</v>
      </c>
      <c r="HU116" s="86">
        <f t="shared" si="143"/>
        <v>2.2680026950466211E-12</v>
      </c>
      <c r="HV116" s="86">
        <f t="shared" si="143"/>
        <v>1.4473549859631992E-14</v>
      </c>
      <c r="HW116" s="86">
        <f t="shared" si="143"/>
        <v>4.0055690097205842E-19</v>
      </c>
      <c r="HX116" s="86">
        <f t="shared" si="143"/>
        <v>5.7639755287703373E-15</v>
      </c>
      <c r="HY116" s="86">
        <f t="shared" si="143"/>
        <v>5.1431850467707234E-14</v>
      </c>
      <c r="HZ116" s="86">
        <f t="shared" si="143"/>
        <v>1.0809145463741311E-16</v>
      </c>
      <c r="IA116" s="86">
        <f t="shared" si="143"/>
        <v>1.9545485302197022E-16</v>
      </c>
      <c r="IB116" s="86">
        <f t="shared" si="143"/>
        <v>1.3618937154967176E-15</v>
      </c>
      <c r="IC116" s="86">
        <f t="shared" si="143"/>
        <v>5.7361600035380057E-20</v>
      </c>
      <c r="ID116" s="86">
        <f t="shared" si="143"/>
        <v>4.6243056769687642E-18</v>
      </c>
      <c r="IE116" s="86">
        <f t="shared" si="143"/>
        <v>7.1308134187980761E-17</v>
      </c>
      <c r="IF116" s="86">
        <f t="shared" si="143"/>
        <v>6.2401220386369717E-13</v>
      </c>
      <c r="IG116" s="86">
        <f t="shared" si="143"/>
        <v>6.3517574478388608E-10</v>
      </c>
      <c r="II116" s="86">
        <f t="shared" si="144"/>
        <v>2.1541262961192826E-49</v>
      </c>
      <c r="IJ116" s="86">
        <f t="shared" si="144"/>
        <v>4.0170140596906859E-44</v>
      </c>
      <c r="IK116" s="86">
        <f t="shared" si="144"/>
        <v>8.3634899579565652E-49</v>
      </c>
      <c r="IL116" s="86">
        <f t="shared" si="144"/>
        <v>6.3898521921875968E-58</v>
      </c>
      <c r="IM116" s="86">
        <f t="shared" si="144"/>
        <v>4.4743096538717137E-78</v>
      </c>
      <c r="IN116" s="86">
        <f t="shared" si="144"/>
        <v>3.6931727401362353E-59</v>
      </c>
      <c r="IO116" s="86">
        <f t="shared" si="144"/>
        <v>3.7562648822379161E-55</v>
      </c>
      <c r="IP116" s="86">
        <f t="shared" si="144"/>
        <v>2.183074852810131E-66</v>
      </c>
      <c r="IQ116" s="86">
        <f t="shared" si="144"/>
        <v>4.6910339797511355E-64</v>
      </c>
      <c r="IR116" s="86">
        <f t="shared" si="144"/>
        <v>2.5081280025960184E-60</v>
      </c>
      <c r="IS116" s="86">
        <f t="shared" si="144"/>
        <v>7.1401618886096767E-78</v>
      </c>
      <c r="IT116" s="86">
        <f t="shared" si="144"/>
        <v>8.4880061029997572E-69</v>
      </c>
      <c r="IU116" s="86">
        <f t="shared" si="144"/>
        <v>2.2136170124450764E-64</v>
      </c>
      <c r="IV116" s="86">
        <f t="shared" si="144"/>
        <v>5.8968802540422241E-73</v>
      </c>
      <c r="IW116" s="86">
        <f t="shared" si="144"/>
        <v>2.0889079941608349E-50</v>
      </c>
      <c r="IY116" s="86">
        <f t="shared" si="145"/>
        <v>0.36370457041373483</v>
      </c>
      <c r="IZ116" s="86">
        <f t="shared" si="145"/>
        <v>0.39610026166196105</v>
      </c>
      <c r="JA116" s="86">
        <f t="shared" si="145"/>
        <v>0.1934292505948973</v>
      </c>
      <c r="JB116" s="86">
        <f t="shared" si="145"/>
        <v>0.15890674534200691</v>
      </c>
      <c r="JC116" s="86">
        <f t="shared" si="145"/>
        <v>0.12981006576164403</v>
      </c>
      <c r="JD116" s="86">
        <f t="shared" si="145"/>
        <v>8.1056891264973702E-2</v>
      </c>
      <c r="JE116" s="86">
        <f t="shared" si="145"/>
        <v>0.10225865880049212</v>
      </c>
      <c r="JF116" s="86">
        <f t="shared" si="145"/>
        <v>9.0651084696182174E-2</v>
      </c>
      <c r="JG116" s="86">
        <f t="shared" si="145"/>
        <v>0.1990974496105643</v>
      </c>
      <c r="JH116" s="86">
        <f t="shared" si="145"/>
        <v>0.21367955991652923</v>
      </c>
      <c r="JI116" s="86">
        <f t="shared" si="145"/>
        <v>0.3219326033399828</v>
      </c>
      <c r="JJ116" s="86">
        <f t="shared" si="145"/>
        <v>0.41034477272496001</v>
      </c>
      <c r="JK116" s="86">
        <f t="shared" si="145"/>
        <v>0.37101194076364258</v>
      </c>
      <c r="JL116" s="86">
        <f t="shared" si="145"/>
        <v>0.35599128754502996</v>
      </c>
      <c r="JM116" s="86">
        <f t="shared" si="145"/>
        <v>0.24207097281941622</v>
      </c>
    </row>
    <row r="117" spans="2:273" x14ac:dyDescent="0.25">
      <c r="B117" s="2">
        <v>90</v>
      </c>
      <c r="C117" s="37">
        <v>71.238</v>
      </c>
      <c r="D117" s="37">
        <v>75.143000000000001</v>
      </c>
      <c r="E117" s="37">
        <v>63.429000000000002</v>
      </c>
      <c r="F117" s="37">
        <v>52.079000000000001</v>
      </c>
      <c r="G117" s="37">
        <v>50.81</v>
      </c>
      <c r="H117" s="37">
        <v>54.412999999999997</v>
      </c>
      <c r="I117" s="37">
        <v>54.396999999999998</v>
      </c>
      <c r="J117" s="37">
        <v>53.015999999999998</v>
      </c>
      <c r="K117" s="37">
        <v>55.222000000000001</v>
      </c>
      <c r="L117" s="37">
        <v>56.508000000000003</v>
      </c>
      <c r="M117" s="37">
        <v>66.619</v>
      </c>
      <c r="N117" s="37">
        <v>106.095</v>
      </c>
      <c r="O117" s="37">
        <v>73.397000000000006</v>
      </c>
      <c r="P117" s="37">
        <v>68.870999999999995</v>
      </c>
      <c r="Q117" s="37">
        <v>55.387</v>
      </c>
      <c r="S117" s="4">
        <f t="shared" si="146"/>
        <v>74.339210631939125</v>
      </c>
      <c r="T117" s="4">
        <f t="shared" si="146"/>
        <v>77.64603169496722</v>
      </c>
      <c r="U117" s="4">
        <f t="shared" si="146"/>
        <v>57.145190025914573</v>
      </c>
      <c r="V117" s="4">
        <f t="shared" si="146"/>
        <v>55.84716882601861</v>
      </c>
      <c r="W117" s="4">
        <f t="shared" si="146"/>
        <v>54.89035941709222</v>
      </c>
      <c r="X117" s="4">
        <f t="shared" si="146"/>
        <v>53.156009480321508</v>
      </c>
      <c r="Y117" s="4">
        <f t="shared" si="146"/>
        <v>57.338927210549997</v>
      </c>
      <c r="Z117" s="4">
        <f t="shared" si="146"/>
        <v>56.563328567828393</v>
      </c>
      <c r="AA117" s="4">
        <f t="shared" si="146"/>
        <v>61.679568429643801</v>
      </c>
      <c r="AB117" s="4">
        <f t="shared" si="146"/>
        <v>61.006648245633222</v>
      </c>
      <c r="AC117" s="4">
        <f t="shared" si="146"/>
        <v>71.506239363246493</v>
      </c>
      <c r="AD117" s="4">
        <f t="shared" si="146"/>
        <v>85.136754003728115</v>
      </c>
      <c r="AE117" s="4">
        <f t="shared" si="146"/>
        <v>77.994671688499125</v>
      </c>
      <c r="AF117" s="4">
        <f t="shared" si="146"/>
        <v>72.898107996658268</v>
      </c>
      <c r="AG117" s="4">
        <f t="shared" si="146"/>
        <v>57.967632017114646</v>
      </c>
      <c r="AI117" s="4">
        <f t="shared" si="147"/>
        <v>-3.1012106319391251</v>
      </c>
      <c r="AJ117" s="4">
        <f t="shared" si="147"/>
        <v>-2.5030316949672198</v>
      </c>
      <c r="AK117" s="4">
        <f t="shared" si="147"/>
        <v>6.283809974085429</v>
      </c>
      <c r="AL117" s="4">
        <f t="shared" si="147"/>
        <v>-3.7681688260186093</v>
      </c>
      <c r="AM117" s="4">
        <f t="shared" si="147"/>
        <v>-4.0803594170922182</v>
      </c>
      <c r="AN117" s="4">
        <f t="shared" si="147"/>
        <v>1.2569905196784887</v>
      </c>
      <c r="AO117" s="4">
        <f t="shared" si="147"/>
        <v>-2.9419272105499985</v>
      </c>
      <c r="AP117" s="4">
        <f t="shared" si="147"/>
        <v>-3.5473285678283943</v>
      </c>
      <c r="AQ117" s="4">
        <f t="shared" si="147"/>
        <v>-6.4575684296437998</v>
      </c>
      <c r="AR117" s="4">
        <f t="shared" si="147"/>
        <v>-4.4986482456332197</v>
      </c>
      <c r="AS117" s="4">
        <f t="shared" si="147"/>
        <v>-4.8872393632464934</v>
      </c>
      <c r="AT117" s="4">
        <f t="shared" si="147"/>
        <v>20.958245996271884</v>
      </c>
      <c r="AU117" s="4">
        <f t="shared" si="147"/>
        <v>-4.5976716884991191</v>
      </c>
      <c r="AV117" s="4">
        <f t="shared" si="147"/>
        <v>-4.0271079966582732</v>
      </c>
      <c r="AW117" s="4">
        <f t="shared" si="147"/>
        <v>-2.5806320171146453</v>
      </c>
      <c r="AY117" s="2">
        <f t="shared" si="139"/>
        <v>47.751528961166308</v>
      </c>
      <c r="AZ117" s="2">
        <f t="shared" si="139"/>
        <v>46.747165108642356</v>
      </c>
      <c r="BA117" s="2">
        <f t="shared" si="139"/>
        <v>47.49200577544535</v>
      </c>
      <c r="BB117" s="2">
        <f t="shared" si="139"/>
        <v>49.310730325953756</v>
      </c>
      <c r="BC117" s="2">
        <f t="shared" si="139"/>
        <v>49.945762631778884</v>
      </c>
      <c r="BD117" s="2">
        <f t="shared" si="139"/>
        <v>51.019053950363677</v>
      </c>
      <c r="BE117" s="2">
        <f t="shared" si="139"/>
        <v>53.944496363404511</v>
      </c>
      <c r="BF117" s="2">
        <f t="shared" si="139"/>
        <v>54.074247829676054</v>
      </c>
      <c r="BG117" s="2">
        <f t="shared" si="139"/>
        <v>53.025680000232768</v>
      </c>
      <c r="BH117" s="2">
        <f t="shared" si="139"/>
        <v>51.524545150344473</v>
      </c>
      <c r="BI117" s="2">
        <f t="shared" si="139"/>
        <v>51.960725468165066</v>
      </c>
      <c r="BJ117" s="2">
        <f t="shared" si="139"/>
        <v>51.32416159976021</v>
      </c>
      <c r="BK117" s="2">
        <f t="shared" si="139"/>
        <v>50.917093180177162</v>
      </c>
      <c r="BL117" s="2">
        <f t="shared" si="139"/>
        <v>51.269661381734096</v>
      </c>
      <c r="BM117" s="2">
        <f t="shared" si="139"/>
        <v>50.87922701285509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76.519958773784339</v>
      </c>
      <c r="DL117" s="2">
        <f t="shared" si="148"/>
        <v>73.819895794506124</v>
      </c>
      <c r="DM117" s="2">
        <f t="shared" si="148"/>
        <v>72.036894291754749</v>
      </c>
      <c r="DN117" s="2">
        <f t="shared" si="148"/>
        <v>79.78528571428572</v>
      </c>
      <c r="DO117" s="2">
        <f t="shared" si="148"/>
        <v>82.086823028927981</v>
      </c>
      <c r="DP117" s="2">
        <f t="shared" si="148"/>
        <v>79.252417849592263</v>
      </c>
      <c r="DQ117" s="2">
        <f t="shared" si="148"/>
        <v>79.433572968154934</v>
      </c>
      <c r="DR117" s="2">
        <f t="shared" si="148"/>
        <v>78.348784843205578</v>
      </c>
      <c r="DS117" s="2">
        <f t="shared" si="148"/>
        <v>75.17038153310105</v>
      </c>
      <c r="DT117" s="2">
        <f t="shared" si="148"/>
        <v>78.6616964663244</v>
      </c>
      <c r="DU117" s="2">
        <f t="shared" si="148"/>
        <v>90.717655330634258</v>
      </c>
      <c r="DV117" s="2">
        <f t="shared" si="148"/>
        <v>74.054985764622998</v>
      </c>
      <c r="DW117" s="2">
        <f t="shared" si="148"/>
        <v>80.704625087108013</v>
      </c>
      <c r="DX117" s="2">
        <f t="shared" si="148"/>
        <v>75.673305832147932</v>
      </c>
      <c r="DY117" s="2">
        <f t="shared" si="148"/>
        <v>62.105677419354848</v>
      </c>
      <c r="EA117" s="2">
        <f t="shared" ref="EA117:EK159" si="152">CE$228*$B117+CE$229</f>
        <v>47.379424753668012</v>
      </c>
      <c r="EB117" s="2">
        <f t="shared" si="152"/>
        <v>46.411075600259572</v>
      </c>
      <c r="EC117" s="2">
        <f t="shared" si="152"/>
        <v>47.161992543140471</v>
      </c>
      <c r="ED117" s="2">
        <f t="shared" si="152"/>
        <v>48.87078529065969</v>
      </c>
      <c r="EE117" s="2">
        <f t="shared" si="151"/>
        <v>49.449874078152561</v>
      </c>
      <c r="EF117" s="2">
        <f t="shared" si="151"/>
        <v>50.579525766112404</v>
      </c>
      <c r="EG117" s="2">
        <f t="shared" si="151"/>
        <v>53.555680906148879</v>
      </c>
      <c r="EH117" s="2">
        <f t="shared" si="151"/>
        <v>53.668499977947981</v>
      </c>
      <c r="EI117" s="2">
        <f t="shared" si="151"/>
        <v>52.67096442589434</v>
      </c>
      <c r="EJ117" s="2">
        <f t="shared" si="151"/>
        <v>51.136229521572375</v>
      </c>
      <c r="EK117" s="2">
        <f t="shared" si="151"/>
        <v>51.305976797610825</v>
      </c>
      <c r="EL117" s="2">
        <f t="shared" si="151"/>
        <v>50.993292254329582</v>
      </c>
      <c r="EM117" s="2">
        <f t="shared" si="135"/>
        <v>50.451749070631976</v>
      </c>
      <c r="EN117" s="2">
        <f t="shared" si="135"/>
        <v>50.819059574713975</v>
      </c>
      <c r="EO117" s="2">
        <f t="shared" si="135"/>
        <v>50.637594440824998</v>
      </c>
      <c r="EQ117" s="2">
        <f t="shared" si="149"/>
        <v>47.019470997927954</v>
      </c>
      <c r="ER117" s="2">
        <f t="shared" si="149"/>
        <v>46.400401745422258</v>
      </c>
      <c r="ES117" s="2">
        <f t="shared" si="149"/>
        <v>47.225613673120549</v>
      </c>
      <c r="ET117" s="2">
        <f t="shared" si="149"/>
        <v>48.565475768672677</v>
      </c>
      <c r="EU117" s="2">
        <f t="shared" si="149"/>
        <v>49.2646631696852</v>
      </c>
      <c r="EV117" s="2">
        <f t="shared" si="149"/>
        <v>50.780698961804745</v>
      </c>
      <c r="EW117" s="2">
        <f t="shared" si="149"/>
        <v>53.893970231311442</v>
      </c>
      <c r="EX117" s="2">
        <f t="shared" si="149"/>
        <v>53.864489384322368</v>
      </c>
      <c r="EY117" s="2">
        <f t="shared" si="149"/>
        <v>52.761545916296456</v>
      </c>
      <c r="EZ117" s="2">
        <f t="shared" si="149"/>
        <v>51.07066625683413</v>
      </c>
      <c r="FA117" s="2">
        <f t="shared" si="149"/>
        <v>51.327046052631566</v>
      </c>
      <c r="FB117" s="2">
        <f t="shared" si="149"/>
        <v>51.183505727792998</v>
      </c>
      <c r="FC117" s="2">
        <f t="shared" si="149"/>
        <v>49.980003508909242</v>
      </c>
      <c r="FD117" s="2">
        <f t="shared" si="149"/>
        <v>50.443427087943896</v>
      </c>
      <c r="FE117" s="2">
        <f t="shared" si="149"/>
        <v>50.526848048143165</v>
      </c>
      <c r="FG117" s="2">
        <f t="shared" si="150"/>
        <v>0.98719743684834504</v>
      </c>
      <c r="FH117" s="2">
        <f t="shared" si="150"/>
        <v>0.98773668192818476</v>
      </c>
      <c r="FI117" s="2">
        <f t="shared" si="150"/>
        <v>0.98674028517232382</v>
      </c>
      <c r="FJ117" s="2">
        <f t="shared" si="150"/>
        <v>0.98574223753178303</v>
      </c>
      <c r="FK117" s="2">
        <f t="shared" si="150"/>
        <v>0.98478836082172283</v>
      </c>
      <c r="FL117" s="2">
        <f t="shared" si="150"/>
        <v>0.98469515333570301</v>
      </c>
      <c r="FM117" s="2">
        <f t="shared" si="150"/>
        <v>0.9850228994699799</v>
      </c>
      <c r="FN117" s="2">
        <f t="shared" si="150"/>
        <v>0.9835809013342991</v>
      </c>
      <c r="FO117" s="2">
        <f t="shared" si="150"/>
        <v>0.98424452665494344</v>
      </c>
      <c r="FP117" s="2">
        <f t="shared" si="150"/>
        <v>0.98588710356968157</v>
      </c>
      <c r="FQ117" s="2">
        <f t="shared" si="150"/>
        <v>0.98338798237389102</v>
      </c>
      <c r="FR117" s="2">
        <f t="shared" si="150"/>
        <v>0.98566874008669292</v>
      </c>
      <c r="FS117" s="2">
        <f t="shared" si="150"/>
        <v>0.98458296224303843</v>
      </c>
      <c r="FT117" s="2">
        <f t="shared" si="150"/>
        <v>0.9818404860070159</v>
      </c>
      <c r="FU117" s="2">
        <f t="shared" si="150"/>
        <v>0.97891467393298903</v>
      </c>
      <c r="FW117" s="2">
        <f t="shared" si="141"/>
        <v>2.6929002732497126E-3</v>
      </c>
      <c r="FX117" s="2">
        <f t="shared" si="141"/>
        <v>3.1452210064188296E-3</v>
      </c>
      <c r="FY117" s="2">
        <f t="shared" si="141"/>
        <v>2.8155543896119625E-3</v>
      </c>
      <c r="FZ117" s="2">
        <f t="shared" si="141"/>
        <v>2.7073134313265169E-3</v>
      </c>
      <c r="GA117" s="2">
        <f t="shared" si="141"/>
        <v>3.0934338450464864E-3</v>
      </c>
      <c r="GB117" s="2">
        <f t="shared" si="141"/>
        <v>3.4496021663574074E-3</v>
      </c>
      <c r="GC117" s="2">
        <f t="shared" si="141"/>
        <v>3.6645150932630797E-3</v>
      </c>
      <c r="GD117" s="2">
        <f t="shared" si="141"/>
        <v>2.6522832913083352E-3</v>
      </c>
      <c r="GE117" s="2">
        <f t="shared" si="141"/>
        <v>2.5017012362332103E-3</v>
      </c>
      <c r="GF117" s="2">
        <f t="shared" si="141"/>
        <v>2.2640028060145578E-3</v>
      </c>
      <c r="GG117" s="2">
        <f t="shared" si="141"/>
        <v>1.9541312246916958E-3</v>
      </c>
      <c r="GH117" s="2">
        <f t="shared" si="141"/>
        <v>1.9253194156701879E-3</v>
      </c>
      <c r="GI117" s="2">
        <f t="shared" si="141"/>
        <v>2.2588919620484724E-3</v>
      </c>
      <c r="GJ117" s="2">
        <f t="shared" si="141"/>
        <v>1.9679492665236574E-3</v>
      </c>
      <c r="GK117" s="2">
        <f t="shared" si="141"/>
        <v>1.5864799881498736E-3</v>
      </c>
      <c r="GM117" s="86">
        <f t="shared" si="142"/>
        <v>1.7899150967180898E-17</v>
      </c>
      <c r="GN117" s="86">
        <f t="shared" si="142"/>
        <v>1.4441075351702681E-18</v>
      </c>
      <c r="GO117" s="86">
        <f t="shared" si="142"/>
        <v>1.9511986175800319E-22</v>
      </c>
      <c r="GP117" s="86">
        <f t="shared" si="142"/>
        <v>5.2496257061666419E-27</v>
      </c>
      <c r="GQ117" s="86">
        <f t="shared" si="142"/>
        <v>2.1836357953588861E-33</v>
      </c>
      <c r="GR117" s="86">
        <f t="shared" si="142"/>
        <v>3.399060609780313E-35</v>
      </c>
      <c r="GS117" s="86">
        <f t="shared" si="142"/>
        <v>3.06315460961661E-31</v>
      </c>
      <c r="GT117" s="86">
        <f t="shared" si="142"/>
        <v>5.3037719886342141E-31</v>
      </c>
      <c r="GU117" s="86">
        <f t="shared" si="142"/>
        <v>3.1711740427734417E-26</v>
      </c>
      <c r="GV117" s="86">
        <f t="shared" si="142"/>
        <v>2.038569491216204E-26</v>
      </c>
      <c r="GW117" s="86">
        <f t="shared" si="142"/>
        <v>9.212837598785363E-22</v>
      </c>
      <c r="GX117" s="86">
        <f t="shared" si="142"/>
        <v>1.2594969740809814E-22</v>
      </c>
      <c r="GY117" s="86">
        <f t="shared" si="142"/>
        <v>1.4272878569355108E-20</v>
      </c>
      <c r="GZ117" s="86">
        <f t="shared" si="142"/>
        <v>1.9589896261562811E-19</v>
      </c>
      <c r="HA117" s="86">
        <f t="shared" si="142"/>
        <v>2.3362408671122668E-20</v>
      </c>
      <c r="HC117" s="86">
        <f t="shared" si="73"/>
        <v>0.24322347997580371</v>
      </c>
      <c r="HD117" s="86">
        <f t="shared" si="73"/>
        <v>0.26863697562781369</v>
      </c>
      <c r="HE117" s="86">
        <f t="shared" si="73"/>
        <v>9.6798134332496011E-2</v>
      </c>
      <c r="HF117" s="86">
        <f t="shared" si="73"/>
        <v>6.9072527498093256E-2</v>
      </c>
      <c r="HG117" s="86">
        <f t="shared" si="73"/>
        <v>6.4125649102952459E-2</v>
      </c>
      <c r="HH117" s="86">
        <f t="shared" si="73"/>
        <v>2.5704598576657821E-2</v>
      </c>
      <c r="HI117" s="86">
        <f t="shared" si="138"/>
        <v>3.8112833580735479E-2</v>
      </c>
      <c r="HJ117" s="86">
        <f t="shared" si="138"/>
        <v>3.1498152478811034E-2</v>
      </c>
      <c r="HK117" s="86">
        <f t="shared" si="138"/>
        <v>9.5207078859840685E-2</v>
      </c>
      <c r="HL117" s="86">
        <f t="shared" si="138"/>
        <v>0.10521088496007962</v>
      </c>
      <c r="HM117" s="86">
        <f t="shared" si="138"/>
        <v>0.20976509904621371</v>
      </c>
      <c r="HN117" s="86">
        <f t="shared" si="138"/>
        <v>0.29566965074955803</v>
      </c>
      <c r="HO117" s="86">
        <f t="shared" si="138"/>
        <v>0.24924357923301835</v>
      </c>
      <c r="HP117" s="86">
        <f t="shared" si="138"/>
        <v>0.23547438266910448</v>
      </c>
      <c r="HQ117" s="86">
        <f t="shared" si="138"/>
        <v>0.12925424601577692</v>
      </c>
      <c r="HS117" s="86">
        <f t="shared" si="143"/>
        <v>1.9008292960803676E-12</v>
      </c>
      <c r="HT117" s="86">
        <f t="shared" si="143"/>
        <v>4.7876924678930694E-11</v>
      </c>
      <c r="HU117" s="86">
        <f t="shared" si="143"/>
        <v>9.5134966818455491E-12</v>
      </c>
      <c r="HV117" s="86">
        <f t="shared" si="143"/>
        <v>7.93030776960187E-14</v>
      </c>
      <c r="HW117" s="86">
        <f t="shared" si="143"/>
        <v>4.1828377797553113E-18</v>
      </c>
      <c r="HX117" s="86">
        <f t="shared" si="143"/>
        <v>3.5489260355044814E-14</v>
      </c>
      <c r="HY117" s="86">
        <f t="shared" si="143"/>
        <v>2.8426674462699113E-13</v>
      </c>
      <c r="HZ117" s="86">
        <f t="shared" si="143"/>
        <v>7.6511631446471613E-16</v>
      </c>
      <c r="IA117" s="86">
        <f t="shared" si="143"/>
        <v>1.290683401105904E-15</v>
      </c>
      <c r="IB117" s="86">
        <f t="shared" si="143"/>
        <v>7.8434102977538284E-15</v>
      </c>
      <c r="IC117" s="86">
        <f t="shared" si="143"/>
        <v>5.3119967310828374E-19</v>
      </c>
      <c r="ID117" s="86">
        <f t="shared" si="143"/>
        <v>3.3351909659463609E-17</v>
      </c>
      <c r="IE117" s="86">
        <f t="shared" si="143"/>
        <v>4.7122980164432209E-16</v>
      </c>
      <c r="IF117" s="86">
        <f t="shared" si="143"/>
        <v>2.3773604763921593E-12</v>
      </c>
      <c r="IG117" s="86">
        <f t="shared" si="143"/>
        <v>1.636888592550757E-9</v>
      </c>
      <c r="II117" s="86">
        <f t="shared" si="144"/>
        <v>6.058141867201367E-48</v>
      </c>
      <c r="IJ117" s="86">
        <f t="shared" si="144"/>
        <v>8.4602206517736685E-43</v>
      </c>
      <c r="IK117" s="86">
        <f t="shared" si="144"/>
        <v>2.313383180048998E-47</v>
      </c>
      <c r="IL117" s="86">
        <f t="shared" si="144"/>
        <v>3.2698024874252647E-56</v>
      </c>
      <c r="IM117" s="86">
        <f t="shared" si="144"/>
        <v>1.0571380013535367E-75</v>
      </c>
      <c r="IN117" s="86">
        <f t="shared" si="144"/>
        <v>2.4385559779770538E-57</v>
      </c>
      <c r="IO117" s="86">
        <f t="shared" si="144"/>
        <v>1.9305712919228479E-53</v>
      </c>
      <c r="IP117" s="86">
        <f t="shared" si="144"/>
        <v>1.9879004969445936E-64</v>
      </c>
      <c r="IQ117" s="86">
        <f t="shared" si="144"/>
        <v>3.483147498944607E-62</v>
      </c>
      <c r="IR117" s="86">
        <f t="shared" si="144"/>
        <v>1.349251344639735E-58</v>
      </c>
      <c r="IS117" s="86">
        <f t="shared" si="144"/>
        <v>1.1215380017161853E-75</v>
      </c>
      <c r="IT117" s="86">
        <f t="shared" si="144"/>
        <v>7.2266980408368543E-67</v>
      </c>
      <c r="IU117" s="86">
        <f t="shared" si="144"/>
        <v>1.5656108546149402E-62</v>
      </c>
      <c r="IV117" s="86">
        <f t="shared" si="144"/>
        <v>6.7194119414334744E-71</v>
      </c>
      <c r="IW117" s="86">
        <f t="shared" si="144"/>
        <v>4.7918917367537928E-49</v>
      </c>
      <c r="IY117" s="86">
        <f t="shared" si="145"/>
        <v>0.24322347997770458</v>
      </c>
      <c r="IZ117" s="86">
        <f t="shared" si="145"/>
        <v>0.26863697567569061</v>
      </c>
      <c r="JA117" s="86">
        <f t="shared" si="145"/>
        <v>9.6798134342009512E-2</v>
      </c>
      <c r="JB117" s="86">
        <f t="shared" si="145"/>
        <v>6.9072527498172553E-2</v>
      </c>
      <c r="JC117" s="86">
        <f t="shared" si="145"/>
        <v>6.4125649102952459E-2</v>
      </c>
      <c r="JD117" s="86">
        <f t="shared" si="145"/>
        <v>2.570459857669331E-2</v>
      </c>
      <c r="JE117" s="86">
        <f t="shared" si="145"/>
        <v>3.8112833581019745E-2</v>
      </c>
      <c r="JF117" s="86">
        <f t="shared" si="145"/>
        <v>3.1498152478811797E-2</v>
      </c>
      <c r="JG117" s="86">
        <f t="shared" si="145"/>
        <v>9.5207078859841976E-2</v>
      </c>
      <c r="JH117" s="86">
        <f t="shared" si="145"/>
        <v>0.10521088496008746</v>
      </c>
      <c r="JI117" s="86">
        <f t="shared" si="145"/>
        <v>0.20976509904621371</v>
      </c>
      <c r="JJ117" s="86">
        <f t="shared" si="145"/>
        <v>0.29566965074955809</v>
      </c>
      <c r="JK117" s="86">
        <f t="shared" si="145"/>
        <v>0.24924357923301882</v>
      </c>
      <c r="JL117" s="86">
        <f t="shared" si="145"/>
        <v>0.23547438267148182</v>
      </c>
      <c r="JM117" s="86">
        <f t="shared" si="145"/>
        <v>0.12925424765266552</v>
      </c>
    </row>
    <row r="118" spans="2:273" x14ac:dyDescent="0.25">
      <c r="B118" s="2">
        <v>91</v>
      </c>
      <c r="C118" s="37">
        <v>55.429000000000002</v>
      </c>
      <c r="D118" s="37">
        <v>55.651000000000003</v>
      </c>
      <c r="E118" s="37">
        <v>52.683</v>
      </c>
      <c r="F118" s="37">
        <v>46.46</v>
      </c>
      <c r="G118" s="37">
        <v>48.110999999999997</v>
      </c>
      <c r="H118" s="37">
        <v>51.079000000000001</v>
      </c>
      <c r="I118" s="37">
        <v>52.332999999999998</v>
      </c>
      <c r="J118" s="37">
        <v>53.746000000000002</v>
      </c>
      <c r="K118" s="37">
        <v>55.238</v>
      </c>
      <c r="L118" s="37">
        <v>49.508000000000003</v>
      </c>
      <c r="M118" s="37">
        <v>53.667000000000002</v>
      </c>
      <c r="N118" s="37">
        <v>77.459999999999994</v>
      </c>
      <c r="O118" s="37">
        <v>58.079000000000001</v>
      </c>
      <c r="P118" s="37">
        <v>57.725999999999999</v>
      </c>
      <c r="Q118" s="37">
        <v>50.564999999999998</v>
      </c>
      <c r="S118" s="4">
        <f t="shared" si="146"/>
        <v>61.388165153991196</v>
      </c>
      <c r="T118" s="4">
        <f t="shared" si="146"/>
        <v>62.860512686961847</v>
      </c>
      <c r="U118" s="4">
        <f t="shared" si="146"/>
        <v>50.874062393967684</v>
      </c>
      <c r="V118" s="4">
        <f t="shared" si="146"/>
        <v>51.087373969262387</v>
      </c>
      <c r="W118" s="4">
        <f t="shared" si="146"/>
        <v>51.475494049848855</v>
      </c>
      <c r="X118" s="4">
        <f t="shared" si="146"/>
        <v>51.302104801092447</v>
      </c>
      <c r="Y118" s="4">
        <f t="shared" si="146"/>
        <v>54.642214159554598</v>
      </c>
      <c r="Z118" s="4">
        <f t="shared" si="146"/>
        <v>54.485305962319437</v>
      </c>
      <c r="AA118" s="4">
        <f t="shared" si="146"/>
        <v>55.757898272813478</v>
      </c>
      <c r="AB118" s="4">
        <f t="shared" si="146"/>
        <v>54.664248211249678</v>
      </c>
      <c r="AC118" s="4">
        <f t="shared" si="146"/>
        <v>61.305345736642138</v>
      </c>
      <c r="AD118" s="4">
        <f t="shared" si="146"/>
        <v>69.979718188488775</v>
      </c>
      <c r="AE118" s="4">
        <f t="shared" si="146"/>
        <v>64.517887263099595</v>
      </c>
      <c r="AF118" s="4">
        <f t="shared" si="146"/>
        <v>61.718101116125013</v>
      </c>
      <c r="AG118" s="4">
        <f t="shared" si="146"/>
        <v>53.330252314063785</v>
      </c>
      <c r="AI118" s="4">
        <f t="shared" si="147"/>
        <v>-5.9591651539911936</v>
      </c>
      <c r="AJ118" s="4">
        <f t="shared" si="147"/>
        <v>-7.209512686961844</v>
      </c>
      <c r="AK118" s="4">
        <f t="shared" si="147"/>
        <v>1.8089376060323161</v>
      </c>
      <c r="AL118" s="4">
        <f t="shared" si="147"/>
        <v>-4.6273739692623863</v>
      </c>
      <c r="AM118" s="4">
        <f t="shared" si="147"/>
        <v>-3.364494049848858</v>
      </c>
      <c r="AN118" s="4">
        <f t="shared" si="147"/>
        <v>-0.22310480109244679</v>
      </c>
      <c r="AO118" s="4">
        <f t="shared" si="147"/>
        <v>-2.3092141595545996</v>
      </c>
      <c r="AP118" s="4">
        <f t="shared" si="147"/>
        <v>-0.73930596231943468</v>
      </c>
      <c r="AQ118" s="4">
        <f t="shared" si="147"/>
        <v>-0.519898272813478</v>
      </c>
      <c r="AR118" s="4">
        <f t="shared" si="147"/>
        <v>-5.1562482112496753</v>
      </c>
      <c r="AS118" s="4">
        <f t="shared" si="147"/>
        <v>-7.6383457366421368</v>
      </c>
      <c r="AT118" s="4">
        <f t="shared" si="147"/>
        <v>7.4802818115112188</v>
      </c>
      <c r="AU118" s="4">
        <f t="shared" si="147"/>
        <v>-6.4388872630995948</v>
      </c>
      <c r="AV118" s="4">
        <f t="shared" si="147"/>
        <v>-3.9921011161250135</v>
      </c>
      <c r="AW118" s="4">
        <f t="shared" si="147"/>
        <v>-2.7652523140637868</v>
      </c>
      <c r="AY118" s="2">
        <f t="shared" si="139"/>
        <v>47.605926011899449</v>
      </c>
      <c r="AZ118" s="2">
        <f t="shared" si="139"/>
        <v>46.605713498333458</v>
      </c>
      <c r="BA118" s="2">
        <f t="shared" si="139"/>
        <v>47.345982076818217</v>
      </c>
      <c r="BB118" s="2">
        <f t="shared" si="139"/>
        <v>49.126547393570888</v>
      </c>
      <c r="BC118" s="2">
        <f t="shared" si="139"/>
        <v>49.762012367325816</v>
      </c>
      <c r="BD118" s="2">
        <f t="shared" si="139"/>
        <v>50.869714096115672</v>
      </c>
      <c r="BE118" s="2">
        <f t="shared" si="139"/>
        <v>53.793366443184134</v>
      </c>
      <c r="BF118" s="2">
        <f t="shared" si="139"/>
        <v>53.920388340274876</v>
      </c>
      <c r="BG118" s="2">
        <f t="shared" si="139"/>
        <v>52.874590744472513</v>
      </c>
      <c r="BH118" s="2">
        <f t="shared" si="139"/>
        <v>51.361630102901707</v>
      </c>
      <c r="BI118" s="2">
        <f t="shared" si="139"/>
        <v>51.781073084715366</v>
      </c>
      <c r="BJ118" s="2">
        <f t="shared" si="139"/>
        <v>51.172478249484243</v>
      </c>
      <c r="BK118" s="2">
        <f t="shared" si="139"/>
        <v>50.722334233648503</v>
      </c>
      <c r="BL118" s="2">
        <f t="shared" si="139"/>
        <v>51.095016067558092</v>
      </c>
      <c r="BM118" s="2">
        <f t="shared" si="139"/>
        <v>50.757658971779605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>
        <f t="shared" si="140"/>
        <v>51.079000000000001</v>
      </c>
      <c r="CK118" s="2" t="str">
        <f t="shared" si="140"/>
        <v/>
      </c>
      <c r="CL118" s="2">
        <f t="shared" si="140"/>
        <v>53.746000000000002</v>
      </c>
      <c r="CM118" s="2" t="str">
        <f t="shared" si="140"/>
        <v/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>
        <f t="shared" si="115"/>
        <v>51.079000000000001</v>
      </c>
      <c r="DA118" s="2" t="str">
        <f t="shared" si="116"/>
        <v/>
      </c>
      <c r="DB118" s="2">
        <f t="shared" si="117"/>
        <v>53.746000000000002</v>
      </c>
      <c r="DC118" s="2" t="str">
        <f t="shared" si="118"/>
        <v/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76.774503171247346</v>
      </c>
      <c r="DL118" s="2">
        <f t="shared" si="148"/>
        <v>74.015496556194805</v>
      </c>
      <c r="DM118" s="2">
        <f t="shared" si="148"/>
        <v>72.215355179704019</v>
      </c>
      <c r="DN118" s="2">
        <f t="shared" si="148"/>
        <v>80.066631229235881</v>
      </c>
      <c r="DO118" s="2">
        <f t="shared" si="148"/>
        <v>82.380361721092314</v>
      </c>
      <c r="DP118" s="2">
        <f t="shared" si="148"/>
        <v>79.483586529749317</v>
      </c>
      <c r="DQ118" s="2">
        <f t="shared" si="148"/>
        <v>79.621032250222839</v>
      </c>
      <c r="DR118" s="2">
        <f t="shared" si="148"/>
        <v>78.517293728223009</v>
      </c>
      <c r="DS118" s="2">
        <f t="shared" si="148"/>
        <v>75.328478222996523</v>
      </c>
      <c r="DT118" s="2">
        <f t="shared" si="148"/>
        <v>78.877396858955024</v>
      </c>
      <c r="DU118" s="2">
        <f t="shared" si="148"/>
        <v>91.128676788124125</v>
      </c>
      <c r="DV118" s="2">
        <f t="shared" si="148"/>
        <v>74.23513220577874</v>
      </c>
      <c r="DW118" s="2">
        <f t="shared" si="148"/>
        <v>80.98537735191637</v>
      </c>
      <c r="DX118" s="2">
        <f t="shared" si="148"/>
        <v>75.922664295874824</v>
      </c>
      <c r="DY118" s="2">
        <f t="shared" si="148"/>
        <v>62.188064516129039</v>
      </c>
      <c r="EA118" s="2">
        <f t="shared" si="152"/>
        <v>47.261957172692789</v>
      </c>
      <c r="EB118" s="2">
        <f t="shared" si="152"/>
        <v>46.29538611291369</v>
      </c>
      <c r="EC118" s="2">
        <f t="shared" si="152"/>
        <v>47.041010072616544</v>
      </c>
      <c r="ED118" s="2">
        <f t="shared" si="152"/>
        <v>48.719277361201819</v>
      </c>
      <c r="EE118" s="2">
        <f t="shared" si="151"/>
        <v>49.303109300798909</v>
      </c>
      <c r="EF118" s="2">
        <f t="shared" si="151"/>
        <v>50.463380221932113</v>
      </c>
      <c r="EG118" s="2">
        <f t="shared" si="151"/>
        <v>53.433913546000937</v>
      </c>
      <c r="EH118" s="2">
        <f t="shared" si="151"/>
        <v>53.545366528964088</v>
      </c>
      <c r="EI118" s="2">
        <f t="shared" si="151"/>
        <v>52.546542481194784</v>
      </c>
      <c r="EJ118" s="2">
        <f t="shared" si="151"/>
        <v>51.002559600928002</v>
      </c>
      <c r="EK118" s="2">
        <f t="shared" si="151"/>
        <v>51.174827967575709</v>
      </c>
      <c r="EL118" s="2">
        <f t="shared" si="151"/>
        <v>50.866272271057468</v>
      </c>
      <c r="EM118" s="2">
        <f t="shared" si="135"/>
        <v>50.291290473977696</v>
      </c>
      <c r="EN118" s="2">
        <f t="shared" si="135"/>
        <v>50.677011903386109</v>
      </c>
      <c r="EO118" s="2">
        <f t="shared" si="135"/>
        <v>50.533308313773432</v>
      </c>
      <c r="EQ118" s="2">
        <f t="shared" si="149"/>
        <v>46.919634334516147</v>
      </c>
      <c r="ER118" s="2">
        <f t="shared" si="149"/>
        <v>46.284665917439305</v>
      </c>
      <c r="ES118" s="2">
        <f t="shared" si="149"/>
        <v>47.100289098838715</v>
      </c>
      <c r="ET118" s="2">
        <f t="shared" si="149"/>
        <v>48.429847175487531</v>
      </c>
      <c r="EU118" s="2">
        <f t="shared" si="149"/>
        <v>49.126568089713246</v>
      </c>
      <c r="EV118" s="2">
        <f t="shared" si="149"/>
        <v>50.653324455339487</v>
      </c>
      <c r="EW118" s="2">
        <f t="shared" si="149"/>
        <v>53.753523592772773</v>
      </c>
      <c r="EX118" s="2">
        <f t="shared" si="149"/>
        <v>53.731535481378636</v>
      </c>
      <c r="EY118" s="2">
        <f t="shared" si="149"/>
        <v>52.632772889964833</v>
      </c>
      <c r="EZ118" s="2">
        <f t="shared" si="149"/>
        <v>50.93978427518374</v>
      </c>
      <c r="FA118" s="2">
        <f t="shared" si="149"/>
        <v>51.19566956368287</v>
      </c>
      <c r="FB118" s="2">
        <f t="shared" si="149"/>
        <v>51.04780608450114</v>
      </c>
      <c r="FC118" s="2">
        <f t="shared" si="149"/>
        <v>49.840268732009775</v>
      </c>
      <c r="FD118" s="2">
        <f t="shared" si="149"/>
        <v>50.317675757266244</v>
      </c>
      <c r="FE118" s="2">
        <f t="shared" si="149"/>
        <v>50.425550716604647</v>
      </c>
      <c r="FG118" s="2">
        <f t="shared" si="150"/>
        <v>0.98831075585508676</v>
      </c>
      <c r="FH118" s="2">
        <f t="shared" si="150"/>
        <v>0.98880363968187912</v>
      </c>
      <c r="FI118" s="2">
        <f t="shared" si="150"/>
        <v>0.98789287082745114</v>
      </c>
      <c r="FJ118" s="2">
        <f t="shared" si="150"/>
        <v>0.98698043266506474</v>
      </c>
      <c r="FK118" s="2">
        <f t="shared" si="150"/>
        <v>0.98610822661087449</v>
      </c>
      <c r="FL118" s="2">
        <f t="shared" si="150"/>
        <v>0.98602299166088014</v>
      </c>
      <c r="FM118" s="2">
        <f t="shared" si="150"/>
        <v>0.98632269771774994</v>
      </c>
      <c r="FN118" s="2">
        <f t="shared" si="150"/>
        <v>0.98500393919474005</v>
      </c>
      <c r="FO118" s="2">
        <f t="shared" si="150"/>
        <v>0.98561088975010169</v>
      </c>
      <c r="FP118" s="2">
        <f t="shared" si="150"/>
        <v>0.98711288249143303</v>
      </c>
      <c r="FQ118" s="2">
        <f t="shared" si="150"/>
        <v>0.98482748253420838</v>
      </c>
      <c r="FR118" s="2">
        <f t="shared" si="150"/>
        <v>0.98691323326307001</v>
      </c>
      <c r="FS118" s="2">
        <f t="shared" si="150"/>
        <v>0.9859203950172023</v>
      </c>
      <c r="FT118" s="2">
        <f t="shared" si="150"/>
        <v>0.98341182113871661</v>
      </c>
      <c r="FU118" s="2">
        <f t="shared" si="150"/>
        <v>0.98073421063910049</v>
      </c>
      <c r="FW118" s="2">
        <f t="shared" si="141"/>
        <v>2.9519395019375495E-3</v>
      </c>
      <c r="FX118" s="2">
        <f t="shared" si="141"/>
        <v>3.4476200916520117E-3</v>
      </c>
      <c r="FY118" s="2">
        <f t="shared" si="141"/>
        <v>3.0863556218314746E-3</v>
      </c>
      <c r="FZ118" s="2">
        <f t="shared" si="141"/>
        <v>2.9677349849423517E-3</v>
      </c>
      <c r="GA118" s="2">
        <f t="shared" si="141"/>
        <v>3.3908707605977855E-3</v>
      </c>
      <c r="GB118" s="2">
        <f t="shared" si="141"/>
        <v>3.7811551492614374E-3</v>
      </c>
      <c r="GC118" s="2">
        <f t="shared" si="141"/>
        <v>4.0166408326802235E-3</v>
      </c>
      <c r="GD118" s="2">
        <f t="shared" si="141"/>
        <v>2.9074268247107475E-3</v>
      </c>
      <c r="GE118" s="2">
        <f t="shared" si="141"/>
        <v>2.7423989544176179E-3</v>
      </c>
      <c r="GF118" s="2">
        <f t="shared" si="141"/>
        <v>2.4818876017701046E-3</v>
      </c>
      <c r="GG118" s="2">
        <f t="shared" si="141"/>
        <v>2.1422583980399055E-3</v>
      </c>
      <c r="GH118" s="2">
        <f t="shared" si="141"/>
        <v>2.1106786984880317E-3</v>
      </c>
      <c r="GI118" s="2">
        <f t="shared" si="141"/>
        <v>2.476286117331875E-3</v>
      </c>
      <c r="GJ118" s="2">
        <f t="shared" si="141"/>
        <v>2.1574038481135295E-3</v>
      </c>
      <c r="GK118" s="2">
        <f t="shared" si="141"/>
        <v>1.7392745010034354E-3</v>
      </c>
      <c r="GM118" s="86">
        <f t="shared" si="142"/>
        <v>9.2920490934128222E-19</v>
      </c>
      <c r="GN118" s="86">
        <f t="shared" si="142"/>
        <v>6.0171367765602302E-20</v>
      </c>
      <c r="GO118" s="86">
        <f t="shared" si="142"/>
        <v>4.1858009235429994E-24</v>
      </c>
      <c r="GP118" s="86">
        <f t="shared" si="142"/>
        <v>5.3922090968681873E-29</v>
      </c>
      <c r="GQ118" s="86">
        <f t="shared" si="142"/>
        <v>6.9407085239448383E-36</v>
      </c>
      <c r="GR118" s="86">
        <f t="shared" si="142"/>
        <v>7.492327193033602E-38</v>
      </c>
      <c r="GS118" s="86">
        <f t="shared" si="142"/>
        <v>1.3726302995339077E-33</v>
      </c>
      <c r="GT118" s="86">
        <f t="shared" si="142"/>
        <v>2.5905697335173504E-33</v>
      </c>
      <c r="GU118" s="86">
        <f t="shared" si="142"/>
        <v>3.592826613492701E-28</v>
      </c>
      <c r="GV118" s="86">
        <f t="shared" si="142"/>
        <v>2.3941759024793444E-28</v>
      </c>
      <c r="GW118" s="86">
        <f t="shared" si="142"/>
        <v>2.5141839933311124E-23</v>
      </c>
      <c r="GX118" s="86">
        <f t="shared" si="142"/>
        <v>2.3099666591245794E-24</v>
      </c>
      <c r="GY118" s="86">
        <f t="shared" si="142"/>
        <v>4.7032794893934646E-22</v>
      </c>
      <c r="GZ118" s="86">
        <f t="shared" si="142"/>
        <v>8.1456225874722324E-21</v>
      </c>
      <c r="HA118" s="86">
        <f t="shared" si="142"/>
        <v>8.9373429170302911E-22</v>
      </c>
      <c r="HC118" s="86">
        <f t="shared" si="73"/>
        <v>0.14293073979956633</v>
      </c>
      <c r="HD118" s="86">
        <f t="shared" si="73"/>
        <v>0.15910099572739517</v>
      </c>
      <c r="HE118" s="86">
        <f t="shared" si="73"/>
        <v>4.0474194706605321E-2</v>
      </c>
      <c r="HF118" s="86">
        <f t="shared" si="73"/>
        <v>2.4070905452938929E-2</v>
      </c>
      <c r="HG118" s="86">
        <f t="shared" si="73"/>
        <v>2.7306750842038832E-2</v>
      </c>
      <c r="HH118" s="86">
        <f t="shared" si="73"/>
        <v>6.1402017395468583E-3</v>
      </c>
      <c r="HI118" s="86">
        <f t="shared" si="138"/>
        <v>1.1190130981397204E-2</v>
      </c>
      <c r="HJ118" s="86">
        <f t="shared" si="138"/>
        <v>8.4716664778460137E-3</v>
      </c>
      <c r="HK118" s="86">
        <f t="shared" si="138"/>
        <v>3.7027368875926725E-2</v>
      </c>
      <c r="HL118" s="86">
        <f t="shared" si="138"/>
        <v>4.2349800062585895E-2</v>
      </c>
      <c r="HM118" s="86">
        <f t="shared" si="138"/>
        <v>0.12012794459846547</v>
      </c>
      <c r="HN118" s="86">
        <f t="shared" si="138"/>
        <v>0.18936496022121191</v>
      </c>
      <c r="HO118" s="86">
        <f t="shared" si="138"/>
        <v>0.14637043706688055</v>
      </c>
      <c r="HP118" s="86">
        <f t="shared" si="138"/>
        <v>0.13561903914129059</v>
      </c>
      <c r="HQ118" s="86">
        <f t="shared" si="138"/>
        <v>5.7291929504544051E-2</v>
      </c>
      <c r="HS118" s="86">
        <f t="shared" si="143"/>
        <v>7.9985651706606521E-12</v>
      </c>
      <c r="HT118" s="86">
        <f t="shared" si="143"/>
        <v>1.7609493051966422E-10</v>
      </c>
      <c r="HU118" s="86">
        <f t="shared" si="143"/>
        <v>3.8321260763827632E-11</v>
      </c>
      <c r="HV118" s="86">
        <f t="shared" si="143"/>
        <v>4.1419749544908165E-13</v>
      </c>
      <c r="HW118" s="86">
        <f t="shared" si="143"/>
        <v>4.0792891175108075E-17</v>
      </c>
      <c r="HX118" s="86">
        <f t="shared" si="143"/>
        <v>2.0719218896452443E-13</v>
      </c>
      <c r="HY118" s="86">
        <f t="shared" si="143"/>
        <v>1.4938271435491267E-12</v>
      </c>
      <c r="HZ118" s="86">
        <f t="shared" si="143"/>
        <v>5.1267175504877853E-15</v>
      </c>
      <c r="IA118" s="86">
        <f t="shared" si="143"/>
        <v>8.0923549831361123E-15</v>
      </c>
      <c r="IB118" s="86">
        <f t="shared" si="143"/>
        <v>4.3091715125327477E-14</v>
      </c>
      <c r="IC118" s="86">
        <f t="shared" si="143"/>
        <v>4.6389319423319619E-18</v>
      </c>
      <c r="ID118" s="86">
        <f t="shared" si="143"/>
        <v>2.2850400950060168E-16</v>
      </c>
      <c r="IE118" s="86">
        <f t="shared" si="143"/>
        <v>2.9609060701526692E-15</v>
      </c>
      <c r="IF118" s="86">
        <f t="shared" si="143"/>
        <v>8.7586563201806386E-12</v>
      </c>
      <c r="IG118" s="86">
        <f t="shared" si="143"/>
        <v>4.1252925200772669E-9</v>
      </c>
      <c r="II118" s="86">
        <f t="shared" si="144"/>
        <v>1.6189053891982652E-46</v>
      </c>
      <c r="IJ118" s="86">
        <f t="shared" si="144"/>
        <v>1.6985429798890226E-41</v>
      </c>
      <c r="IK118" s="86">
        <f t="shared" si="144"/>
        <v>6.0794964449233043E-46</v>
      </c>
      <c r="IL118" s="86">
        <f t="shared" si="144"/>
        <v>1.5751653778808097E-54</v>
      </c>
      <c r="IM118" s="86">
        <f t="shared" si="144"/>
        <v>2.2919401260827512E-73</v>
      </c>
      <c r="IN118" s="86">
        <f t="shared" si="144"/>
        <v>1.5057336472613361E-55</v>
      </c>
      <c r="IO118" s="86">
        <f t="shared" si="144"/>
        <v>9.3102361271917151E-52</v>
      </c>
      <c r="IP118" s="86">
        <f t="shared" si="144"/>
        <v>1.6893781713375134E-62</v>
      </c>
      <c r="IQ118" s="86">
        <f t="shared" si="144"/>
        <v>2.4228316088405842E-60</v>
      </c>
      <c r="IR118" s="86">
        <f t="shared" si="144"/>
        <v>6.8398188079064766E-57</v>
      </c>
      <c r="IS118" s="86">
        <f t="shared" si="144"/>
        <v>1.6364668932489043E-73</v>
      </c>
      <c r="IT118" s="86">
        <f t="shared" si="144"/>
        <v>5.7680198314989213E-65</v>
      </c>
      <c r="IU118" s="86">
        <f t="shared" si="144"/>
        <v>1.0392015038326113E-60</v>
      </c>
      <c r="IV118" s="86">
        <f t="shared" si="144"/>
        <v>7.1455828757748205E-69</v>
      </c>
      <c r="IW118" s="86">
        <f t="shared" si="144"/>
        <v>1.051867137896733E-47</v>
      </c>
      <c r="IY118" s="86">
        <f t="shared" si="145"/>
        <v>0.1429307398075649</v>
      </c>
      <c r="IZ118" s="86">
        <f t="shared" si="145"/>
        <v>0.15910099590349011</v>
      </c>
      <c r="JA118" s="86">
        <f t="shared" si="145"/>
        <v>4.0474194744926584E-2</v>
      </c>
      <c r="JB118" s="86">
        <f t="shared" si="145"/>
        <v>2.4070905453353126E-2</v>
      </c>
      <c r="JC118" s="86">
        <f t="shared" si="145"/>
        <v>2.7306750842038874E-2</v>
      </c>
      <c r="JD118" s="86">
        <f t="shared" si="145"/>
        <v>6.1402017397540502E-3</v>
      </c>
      <c r="JE118" s="86">
        <f t="shared" si="145"/>
        <v>1.1190130982891032E-2</v>
      </c>
      <c r="JF118" s="86">
        <f t="shared" si="145"/>
        <v>8.4716664778511398E-3</v>
      </c>
      <c r="JG118" s="86">
        <f t="shared" si="145"/>
        <v>3.7027368875934816E-2</v>
      </c>
      <c r="JH118" s="86">
        <f t="shared" si="145"/>
        <v>4.2349800062628985E-2</v>
      </c>
      <c r="JI118" s="86">
        <f t="shared" si="145"/>
        <v>0.12012794459846547</v>
      </c>
      <c r="JJ118" s="86">
        <f t="shared" si="145"/>
        <v>0.18936496022121213</v>
      </c>
      <c r="JK118" s="86">
        <f t="shared" si="145"/>
        <v>0.14637043706688352</v>
      </c>
      <c r="JL118" s="86">
        <f t="shared" si="145"/>
        <v>0.13561903915004925</v>
      </c>
      <c r="JM118" s="86">
        <f t="shared" si="145"/>
        <v>5.7291933629836568E-2</v>
      </c>
    </row>
    <row r="119" spans="2:273" x14ac:dyDescent="0.25">
      <c r="B119" s="2">
        <v>92</v>
      </c>
      <c r="C119" s="37">
        <v>49.048000000000002</v>
      </c>
      <c r="D119" s="37">
        <v>46.302</v>
      </c>
      <c r="E119" s="37">
        <v>48.951999999999998</v>
      </c>
      <c r="F119" s="37">
        <v>48.570999999999998</v>
      </c>
      <c r="G119" s="37">
        <v>50.031999999999996</v>
      </c>
      <c r="H119" s="37">
        <v>48.54</v>
      </c>
      <c r="I119" s="37">
        <v>52.872999999999998</v>
      </c>
      <c r="J119" s="37">
        <v>54.984000000000002</v>
      </c>
      <c r="K119" s="37">
        <v>53.015999999999998</v>
      </c>
      <c r="L119" s="37">
        <v>49.968000000000004</v>
      </c>
      <c r="M119" s="37">
        <v>51.174999999999997</v>
      </c>
      <c r="N119" s="37">
        <v>59.063000000000002</v>
      </c>
      <c r="O119" s="37">
        <v>51.46</v>
      </c>
      <c r="P119" s="37">
        <v>50.274000000000001</v>
      </c>
      <c r="Q119" s="37">
        <v>49.725999999999999</v>
      </c>
      <c r="S119" s="4">
        <f t="shared" si="146"/>
        <v>53.650193983708895</v>
      </c>
      <c r="T119" s="4">
        <f t="shared" si="146"/>
        <v>53.822168517710779</v>
      </c>
      <c r="U119" s="4">
        <f t="shared" si="146"/>
        <v>48.263093469320651</v>
      </c>
      <c r="V119" s="4">
        <f t="shared" si="146"/>
        <v>49.407884158761107</v>
      </c>
      <c r="W119" s="4">
        <f t="shared" si="146"/>
        <v>50.082348249523442</v>
      </c>
      <c r="X119" s="4">
        <f t="shared" si="146"/>
        <v>50.787401413464025</v>
      </c>
      <c r="Y119" s="4">
        <f t="shared" si="146"/>
        <v>53.808592850341228</v>
      </c>
      <c r="Z119" s="4">
        <f t="shared" si="146"/>
        <v>53.866093983056047</v>
      </c>
      <c r="AA119" s="4">
        <f t="shared" si="146"/>
        <v>53.492163342297594</v>
      </c>
      <c r="AB119" s="4">
        <f t="shared" si="146"/>
        <v>52.124609796904537</v>
      </c>
      <c r="AC119" s="4">
        <f t="shared" si="146"/>
        <v>55.612903430743017</v>
      </c>
      <c r="AD119" s="4">
        <f t="shared" si="146"/>
        <v>60.172079970879309</v>
      </c>
      <c r="AE119" s="4">
        <f t="shared" si="146"/>
        <v>56.572090384894956</v>
      </c>
      <c r="AF119" s="4">
        <f t="shared" si="146"/>
        <v>55.381608244161626</v>
      </c>
      <c r="AG119" s="4">
        <f t="shared" si="146"/>
        <v>51.393574361146477</v>
      </c>
      <c r="AI119" s="4">
        <f t="shared" si="147"/>
        <v>-4.6021939837088937</v>
      </c>
      <c r="AJ119" s="4">
        <f t="shared" si="147"/>
        <v>-7.5201685177107791</v>
      </c>
      <c r="AK119" s="4">
        <f t="shared" si="147"/>
        <v>0.68890653067934693</v>
      </c>
      <c r="AL119" s="4">
        <f t="shared" si="147"/>
        <v>-0.83688415876110867</v>
      </c>
      <c r="AM119" s="4">
        <f t="shared" si="147"/>
        <v>-5.0348249523445077E-2</v>
      </c>
      <c r="AN119" s="4">
        <f t="shared" si="147"/>
        <v>-2.2474014134640257</v>
      </c>
      <c r="AO119" s="4">
        <f t="shared" si="147"/>
        <v>-0.93559285034123008</v>
      </c>
      <c r="AP119" s="4">
        <f t="shared" si="147"/>
        <v>1.1179060169439552</v>
      </c>
      <c r="AQ119" s="4">
        <f t="shared" si="147"/>
        <v>-0.47616334229759616</v>
      </c>
      <c r="AR119" s="4">
        <f t="shared" si="147"/>
        <v>-2.156609796904533</v>
      </c>
      <c r="AS119" s="4">
        <f t="shared" si="147"/>
        <v>-4.4379034307430203</v>
      </c>
      <c r="AT119" s="4">
        <f t="shared" si="147"/>
        <v>-1.1090799708793071</v>
      </c>
      <c r="AU119" s="4">
        <f t="shared" si="147"/>
        <v>-5.1120903848949553</v>
      </c>
      <c r="AV119" s="4">
        <f t="shared" si="147"/>
        <v>-5.1076082441616251</v>
      </c>
      <c r="AW119" s="4">
        <f t="shared" si="147"/>
        <v>-1.6675743611464782</v>
      </c>
      <c r="AY119" s="2">
        <f t="shared" si="139"/>
        <v>47.46235779120051</v>
      </c>
      <c r="AZ119" s="2">
        <f t="shared" si="139"/>
        <v>46.466172497198663</v>
      </c>
      <c r="BA119" s="2">
        <f t="shared" si="139"/>
        <v>47.201790742272649</v>
      </c>
      <c r="BB119" s="2">
        <f t="shared" si="139"/>
        <v>48.94467007980824</v>
      </c>
      <c r="BC119" s="2">
        <f t="shared" si="139"/>
        <v>49.580889201432186</v>
      </c>
      <c r="BD119" s="2">
        <f t="shared" si="139"/>
        <v>50.72278947036142</v>
      </c>
      <c r="BE119" s="2">
        <f t="shared" si="139"/>
        <v>53.6443806367269</v>
      </c>
      <c r="BF119" s="2">
        <f t="shared" si="139"/>
        <v>53.768770597717513</v>
      </c>
      <c r="BG119" s="2">
        <f t="shared" si="139"/>
        <v>52.725425779967942</v>
      </c>
      <c r="BH119" s="2">
        <f t="shared" si="139"/>
        <v>51.200827550152873</v>
      </c>
      <c r="BI119" s="2">
        <f t="shared" si="139"/>
        <v>51.604840323731551</v>
      </c>
      <c r="BJ119" s="2">
        <f t="shared" si="139"/>
        <v>51.022557849886553</v>
      </c>
      <c r="BK119" s="2">
        <f t="shared" si="139"/>
        <v>50.529960370468686</v>
      </c>
      <c r="BL119" s="2">
        <f t="shared" si="139"/>
        <v>50.9225726301215</v>
      </c>
      <c r="BM119" s="2">
        <f t="shared" si="139"/>
        <v>50.637236841413909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>
        <f t="shared" si="140"/>
        <v>48.570999999999998</v>
      </c>
      <c r="CI119" s="2">
        <f t="shared" si="140"/>
        <v>50.031999999999996</v>
      </c>
      <c r="CJ119" s="2">
        <f t="shared" si="140"/>
        <v>48.54</v>
      </c>
      <c r="CK119" s="2">
        <f t="shared" si="140"/>
        <v>52.872999999999998</v>
      </c>
      <c r="CL119" s="2">
        <f t="shared" si="140"/>
        <v>54.984000000000002</v>
      </c>
      <c r="CM119" s="2" t="str">
        <f t="shared" si="140"/>
        <v/>
      </c>
      <c r="CN119" s="2" t="str">
        <f t="shared" si="140"/>
        <v/>
      </c>
      <c r="CO119" s="2" t="str">
        <f t="shared" si="140"/>
        <v/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>
        <f t="shared" si="113"/>
        <v>48.570999999999998</v>
      </c>
      <c r="CY119" s="2">
        <f t="shared" si="114"/>
        <v>50.031999999999996</v>
      </c>
      <c r="CZ119" s="2">
        <f t="shared" si="115"/>
        <v>48.54</v>
      </c>
      <c r="DA119" s="2">
        <f t="shared" si="116"/>
        <v>52.872999999999998</v>
      </c>
      <c r="DB119" s="2">
        <f t="shared" si="117"/>
        <v>54.984000000000002</v>
      </c>
      <c r="DC119" s="2" t="str">
        <f t="shared" si="118"/>
        <v/>
      </c>
      <c r="DD119" s="2" t="str">
        <f t="shared" si="119"/>
        <v/>
      </c>
      <c r="DE119" s="2" t="str">
        <f t="shared" si="120"/>
        <v/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77.02904756871034</v>
      </c>
      <c r="DL119" s="2">
        <f t="shared" si="148"/>
        <v>74.211097317883485</v>
      </c>
      <c r="DM119" s="2">
        <f t="shared" si="148"/>
        <v>72.393816067653276</v>
      </c>
      <c r="DN119" s="2">
        <f t="shared" si="148"/>
        <v>80.347976744186042</v>
      </c>
      <c r="DO119" s="2">
        <f t="shared" si="148"/>
        <v>82.673900413256632</v>
      </c>
      <c r="DP119" s="2">
        <f t="shared" si="148"/>
        <v>79.714755209906372</v>
      </c>
      <c r="DQ119" s="2">
        <f t="shared" si="148"/>
        <v>79.808491532290745</v>
      </c>
      <c r="DR119" s="2">
        <f t="shared" si="148"/>
        <v>78.685802613240426</v>
      </c>
      <c r="DS119" s="2">
        <f t="shared" si="148"/>
        <v>75.486574912891996</v>
      </c>
      <c r="DT119" s="2">
        <f t="shared" si="148"/>
        <v>79.093097251585647</v>
      </c>
      <c r="DU119" s="2">
        <f t="shared" si="148"/>
        <v>91.539698245614005</v>
      </c>
      <c r="DV119" s="2">
        <f t="shared" si="148"/>
        <v>74.415278646934482</v>
      </c>
      <c r="DW119" s="2">
        <f t="shared" si="148"/>
        <v>81.266129616724726</v>
      </c>
      <c r="DX119" s="2">
        <f t="shared" si="148"/>
        <v>76.172022759601703</v>
      </c>
      <c r="DY119" s="2">
        <f t="shared" si="148"/>
        <v>62.270451612903237</v>
      </c>
      <c r="EA119" s="2">
        <f t="shared" si="152"/>
        <v>47.144489591717559</v>
      </c>
      <c r="EB119" s="2">
        <f t="shared" si="152"/>
        <v>46.179696625567814</v>
      </c>
      <c r="EC119" s="2">
        <f t="shared" si="152"/>
        <v>46.92002760209261</v>
      </c>
      <c r="ED119" s="2">
        <f t="shared" si="152"/>
        <v>48.567769431743947</v>
      </c>
      <c r="EE119" s="2">
        <f t="shared" si="151"/>
        <v>49.156344523445256</v>
      </c>
      <c r="EF119" s="2">
        <f t="shared" si="151"/>
        <v>50.347234677751814</v>
      </c>
      <c r="EG119" s="2">
        <f t="shared" si="151"/>
        <v>53.312146185852995</v>
      </c>
      <c r="EH119" s="2">
        <f t="shared" si="151"/>
        <v>53.422233079980195</v>
      </c>
      <c r="EI119" s="2">
        <f t="shared" si="151"/>
        <v>52.422120536495228</v>
      </c>
      <c r="EJ119" s="2">
        <f t="shared" si="151"/>
        <v>50.868889680283637</v>
      </c>
      <c r="EK119" s="2">
        <f t="shared" si="151"/>
        <v>51.043679137540593</v>
      </c>
      <c r="EL119" s="2">
        <f t="shared" si="151"/>
        <v>50.739252287785362</v>
      </c>
      <c r="EM119" s="2">
        <f t="shared" si="135"/>
        <v>50.130831877323423</v>
      </c>
      <c r="EN119" s="2">
        <f t="shared" si="135"/>
        <v>50.534964232058243</v>
      </c>
      <c r="EO119" s="2">
        <f t="shared" si="135"/>
        <v>50.42902218672188</v>
      </c>
      <c r="EQ119" s="2">
        <f t="shared" si="149"/>
        <v>46.819797671104347</v>
      </c>
      <c r="ER119" s="2">
        <f t="shared" si="149"/>
        <v>46.168930089456353</v>
      </c>
      <c r="ES119" s="2">
        <f t="shared" si="149"/>
        <v>46.974964524556881</v>
      </c>
      <c r="ET119" s="2">
        <f t="shared" si="149"/>
        <v>48.294218582302385</v>
      </c>
      <c r="EU119" s="2">
        <f t="shared" si="149"/>
        <v>48.988473009741291</v>
      </c>
      <c r="EV119" s="2">
        <f t="shared" si="149"/>
        <v>50.525949948874235</v>
      </c>
      <c r="EW119" s="2">
        <f t="shared" si="149"/>
        <v>53.613076954234103</v>
      </c>
      <c r="EX119" s="2">
        <f t="shared" si="149"/>
        <v>53.598581578434903</v>
      </c>
      <c r="EY119" s="2">
        <f t="shared" si="149"/>
        <v>52.503999863633211</v>
      </c>
      <c r="EZ119" s="2">
        <f t="shared" si="149"/>
        <v>50.80890229353335</v>
      </c>
      <c r="FA119" s="2">
        <f t="shared" si="149"/>
        <v>51.064293074734181</v>
      </c>
      <c r="FB119" s="2">
        <f t="shared" si="149"/>
        <v>50.912106441209289</v>
      </c>
      <c r="FC119" s="2">
        <f t="shared" si="149"/>
        <v>49.700533955110316</v>
      </c>
      <c r="FD119" s="2">
        <f t="shared" si="149"/>
        <v>50.191924426588592</v>
      </c>
      <c r="FE119" s="2">
        <f t="shared" si="149"/>
        <v>50.324253385066122</v>
      </c>
      <c r="FG119" s="2">
        <f t="shared" si="150"/>
        <v>0.9893283065134133</v>
      </c>
      <c r="FH119" s="2">
        <f t="shared" si="150"/>
        <v>0.98977872845756587</v>
      </c>
      <c r="FI119" s="2">
        <f t="shared" si="150"/>
        <v>0.98894639159485576</v>
      </c>
      <c r="FJ119" s="2">
        <f t="shared" si="150"/>
        <v>0.98811239525504024</v>
      </c>
      <c r="FK119" s="2">
        <f t="shared" si="150"/>
        <v>0.98731504694991112</v>
      </c>
      <c r="FL119" s="2">
        <f t="shared" si="150"/>
        <v>0.98723712078205861</v>
      </c>
      <c r="FM119" s="2">
        <f t="shared" si="150"/>
        <v>0.98751112227124016</v>
      </c>
      <c r="FN119" s="2">
        <f t="shared" si="150"/>
        <v>0.9863053600464905</v>
      </c>
      <c r="FO119" s="2">
        <f t="shared" si="150"/>
        <v>0.98686033954676522</v>
      </c>
      <c r="FP119" s="2">
        <f t="shared" si="150"/>
        <v>0.98823346675848123</v>
      </c>
      <c r="FQ119" s="2">
        <f t="shared" si="150"/>
        <v>0.98614400161642468</v>
      </c>
      <c r="FR119" s="2">
        <f t="shared" si="150"/>
        <v>0.98805096764927169</v>
      </c>
      <c r="FS119" s="2">
        <f t="shared" si="150"/>
        <v>0.98714332011021344</v>
      </c>
      <c r="FT119" s="2">
        <f t="shared" si="150"/>
        <v>0.98484928739722477</v>
      </c>
      <c r="FU119" s="2">
        <f t="shared" si="150"/>
        <v>0.98239955534115864</v>
      </c>
      <c r="FW119" s="2">
        <f t="shared" si="141"/>
        <v>3.2358157470079398E-3</v>
      </c>
      <c r="FX119" s="2">
        <f t="shared" si="141"/>
        <v>3.7789832930259621E-3</v>
      </c>
      <c r="FY119" s="2">
        <f t="shared" si="141"/>
        <v>3.3831142684009278E-3</v>
      </c>
      <c r="FZ119" s="2">
        <f t="shared" si="141"/>
        <v>3.2531252625066539E-3</v>
      </c>
      <c r="GA119" s="2">
        <f t="shared" si="141"/>
        <v>3.7167999220737904E-3</v>
      </c>
      <c r="GB119" s="2">
        <f t="shared" si="141"/>
        <v>4.1444422888805401E-3</v>
      </c>
      <c r="GC119" s="2">
        <f t="shared" si="141"/>
        <v>4.4024530638120448E-3</v>
      </c>
      <c r="GD119" s="2">
        <f t="shared" si="141"/>
        <v>3.1870361460354167E-3</v>
      </c>
      <c r="GE119" s="2">
        <f t="shared" si="141"/>
        <v>3.0061852770209689E-3</v>
      </c>
      <c r="GF119" s="2">
        <f t="shared" si="141"/>
        <v>2.7206841781282388E-3</v>
      </c>
      <c r="GG119" s="2">
        <f t="shared" si="141"/>
        <v>2.3484542425535266E-3</v>
      </c>
      <c r="GH119" s="2">
        <f t="shared" si="141"/>
        <v>2.3138419939598737E-3</v>
      </c>
      <c r="GI119" s="2">
        <f t="shared" si="141"/>
        <v>2.7145452095372218E-3</v>
      </c>
      <c r="GJ119" s="2">
        <f t="shared" si="141"/>
        <v>2.3650540116389959E-3</v>
      </c>
      <c r="GK119" s="2">
        <f t="shared" si="141"/>
        <v>1.906756609758741E-3</v>
      </c>
      <c r="GM119" s="86">
        <f t="shared" si="142"/>
        <v>4.3118246875957478E-20</v>
      </c>
      <c r="GN119" s="86">
        <f t="shared" si="142"/>
        <v>2.2203677733294412E-21</v>
      </c>
      <c r="GO119" s="86">
        <f t="shared" si="142"/>
        <v>7.7642808604423285E-26</v>
      </c>
      <c r="GP119" s="86">
        <f t="shared" si="142"/>
        <v>4.6718300466396019E-31</v>
      </c>
      <c r="GQ119" s="86">
        <f t="shared" si="142"/>
        <v>1.7784536424315863E-38</v>
      </c>
      <c r="GR119" s="86">
        <f t="shared" si="142"/>
        <v>1.3110926177552113E-40</v>
      </c>
      <c r="GS119" s="86">
        <f t="shared" si="142"/>
        <v>5.0155973197352671E-36</v>
      </c>
      <c r="GT119" s="86">
        <f t="shared" si="142"/>
        <v>1.036816990410967E-35</v>
      </c>
      <c r="GU119" s="86">
        <f t="shared" si="142"/>
        <v>3.441163163219854E-30</v>
      </c>
      <c r="GV119" s="86">
        <f t="shared" si="142"/>
        <v>2.3861640915380747E-30</v>
      </c>
      <c r="GW119" s="86">
        <f t="shared" si="142"/>
        <v>6.0131551029197914E-25</v>
      </c>
      <c r="GX119" s="86">
        <f t="shared" si="142"/>
        <v>3.6246553094660687E-26</v>
      </c>
      <c r="GY119" s="86">
        <f t="shared" si="142"/>
        <v>1.3668101313248697E-23</v>
      </c>
      <c r="GZ119" s="86">
        <f t="shared" si="142"/>
        <v>3.0164660279113985E-22</v>
      </c>
      <c r="HA119" s="86">
        <f t="shared" si="142"/>
        <v>3.0436646398225689E-23</v>
      </c>
      <c r="HC119" s="86">
        <f t="shared" si="73"/>
        <v>7.3351852863851735E-2</v>
      </c>
      <c r="HD119" s="86">
        <f t="shared" si="73"/>
        <v>8.1669560008709965E-2</v>
      </c>
      <c r="HE119" s="86">
        <f t="shared" si="73"/>
        <v>1.4054570118880028E-2</v>
      </c>
      <c r="HF119" s="86">
        <f t="shared" si="73"/>
        <v>6.6782563385312643E-3</v>
      </c>
      <c r="HG119" s="86">
        <f t="shared" si="73"/>
        <v>9.9999998887804701E-3</v>
      </c>
      <c r="HH119" s="86">
        <f t="shared" si="73"/>
        <v>1.0971798579878392E-3</v>
      </c>
      <c r="HI119" s="86">
        <f t="shared" si="138"/>
        <v>2.5724706613594996E-3</v>
      </c>
      <c r="HJ119" s="86">
        <f t="shared" si="138"/>
        <v>1.7527657235473007E-3</v>
      </c>
      <c r="HK119" s="86">
        <f t="shared" si="138"/>
        <v>1.1628944385472387E-2</v>
      </c>
      <c r="HL119" s="86">
        <f t="shared" si="138"/>
        <v>1.3833099166582869E-2</v>
      </c>
      <c r="HM119" s="86">
        <f t="shared" si="138"/>
        <v>6.0188964274750768E-2</v>
      </c>
      <c r="HN119" s="86">
        <f t="shared" si="138"/>
        <v>0.10719388726112407</v>
      </c>
      <c r="HO119" s="86">
        <f t="shared" si="138"/>
        <v>7.4672628696014057E-2</v>
      </c>
      <c r="HP119" s="86">
        <f t="shared" si="138"/>
        <v>6.7619791931148004E-2</v>
      </c>
      <c r="HQ119" s="86">
        <f t="shared" si="138"/>
        <v>2.0963332990226076E-2</v>
      </c>
      <c r="HS119" s="86">
        <f t="shared" si="143"/>
        <v>3.2324020683151929E-11</v>
      </c>
      <c r="HT119" s="86">
        <f t="shared" si="143"/>
        <v>6.2366931870446171E-10</v>
      </c>
      <c r="HU119" s="86">
        <f t="shared" si="143"/>
        <v>1.482386681620703E-10</v>
      </c>
      <c r="HV119" s="86">
        <f t="shared" si="143"/>
        <v>2.0622747475219323E-12</v>
      </c>
      <c r="HW119" s="86">
        <f t="shared" si="143"/>
        <v>3.7155785575221108E-16</v>
      </c>
      <c r="HX119" s="86">
        <f t="shared" si="143"/>
        <v>1.1470255236833931E-12</v>
      </c>
      <c r="HY119" s="86">
        <f t="shared" si="143"/>
        <v>7.4640947415646523E-12</v>
      </c>
      <c r="HZ119" s="86">
        <f t="shared" si="143"/>
        <v>3.2519683085350083E-14</v>
      </c>
      <c r="IA119" s="86">
        <f t="shared" si="143"/>
        <v>4.8175922040547481E-14</v>
      </c>
      <c r="IB119" s="86">
        <f t="shared" si="143"/>
        <v>2.2585337265690166E-13</v>
      </c>
      <c r="IC119" s="86">
        <f t="shared" si="143"/>
        <v>3.8204799737690038E-17</v>
      </c>
      <c r="ID119" s="86">
        <f t="shared" si="143"/>
        <v>1.4872403770257773E-15</v>
      </c>
      <c r="IE119" s="86">
        <f t="shared" si="143"/>
        <v>1.769013872828655E-14</v>
      </c>
      <c r="IF119" s="86">
        <f t="shared" si="143"/>
        <v>3.1205682400028981E-11</v>
      </c>
      <c r="IG119" s="86">
        <f t="shared" si="143"/>
        <v>1.0167435536696772E-8</v>
      </c>
      <c r="II119" s="86">
        <f t="shared" si="144"/>
        <v>4.1107439619086362E-45</v>
      </c>
      <c r="IJ119" s="86">
        <f t="shared" si="144"/>
        <v>3.2508080308352816E-40</v>
      </c>
      <c r="IK119" s="86">
        <f t="shared" si="144"/>
        <v>1.5179270258209771E-44</v>
      </c>
      <c r="IL119" s="86">
        <f t="shared" si="144"/>
        <v>7.1434488086536202E-53</v>
      </c>
      <c r="IM119" s="86">
        <f t="shared" si="144"/>
        <v>4.55978401092767E-71</v>
      </c>
      <c r="IN119" s="86">
        <f t="shared" si="144"/>
        <v>8.6945988440495777E-54</v>
      </c>
      <c r="IO119" s="86">
        <f t="shared" si="144"/>
        <v>4.212932722416054E-50</v>
      </c>
      <c r="IP119" s="86">
        <f t="shared" si="144"/>
        <v>1.3398881083828282E-60</v>
      </c>
      <c r="IQ119" s="86">
        <f t="shared" si="144"/>
        <v>1.57879511477508E-58</v>
      </c>
      <c r="IR119" s="86">
        <f t="shared" si="144"/>
        <v>3.2674417173055941E-55</v>
      </c>
      <c r="IS119" s="86">
        <f t="shared" si="144"/>
        <v>2.2181479603860339E-71</v>
      </c>
      <c r="IT119" s="86">
        <f t="shared" si="144"/>
        <v>4.315875645193662E-63</v>
      </c>
      <c r="IU119" s="86">
        <f t="shared" si="144"/>
        <v>6.4737102542338846E-59</v>
      </c>
      <c r="IV119" s="86">
        <f t="shared" si="144"/>
        <v>7.0916004077411462E-67</v>
      </c>
      <c r="IW119" s="86">
        <f t="shared" si="144"/>
        <v>2.2094462199530248E-46</v>
      </c>
      <c r="IY119" s="86">
        <f t="shared" si="145"/>
        <v>7.3351852896175754E-2</v>
      </c>
      <c r="IZ119" s="86">
        <f t="shared" si="145"/>
        <v>8.166956063237929E-2</v>
      </c>
      <c r="JA119" s="86">
        <f t="shared" si="145"/>
        <v>1.4054570267118696E-2</v>
      </c>
      <c r="JB119" s="86">
        <f t="shared" si="145"/>
        <v>6.6782563405935391E-3</v>
      </c>
      <c r="JC119" s="86">
        <f t="shared" si="145"/>
        <v>9.9999998887808413E-3</v>
      </c>
      <c r="JD119" s="86">
        <f t="shared" si="145"/>
        <v>1.0971798591348648E-3</v>
      </c>
      <c r="JE119" s="86">
        <f t="shared" si="145"/>
        <v>2.5724706688235945E-3</v>
      </c>
      <c r="JF119" s="86">
        <f t="shared" si="145"/>
        <v>1.7527657235798205E-3</v>
      </c>
      <c r="JG119" s="86">
        <f t="shared" si="145"/>
        <v>1.1628944385520564E-2</v>
      </c>
      <c r="JH119" s="86">
        <f t="shared" si="145"/>
        <v>1.3833099166808723E-2</v>
      </c>
      <c r="JI119" s="86">
        <f t="shared" si="145"/>
        <v>6.018896427475081E-2</v>
      </c>
      <c r="JJ119" s="86">
        <f t="shared" si="145"/>
        <v>0.10719388726112555</v>
      </c>
      <c r="JK119" s="86">
        <f t="shared" si="145"/>
        <v>7.4672628696031751E-2</v>
      </c>
      <c r="JL119" s="86">
        <f t="shared" si="145"/>
        <v>6.7619791962353681E-2</v>
      </c>
      <c r="JM119" s="86">
        <f t="shared" si="145"/>
        <v>2.0963343157661612E-2</v>
      </c>
    </row>
    <row r="120" spans="2:273" x14ac:dyDescent="0.25">
      <c r="B120" s="2">
        <v>93</v>
      </c>
      <c r="C120" s="37">
        <v>46.063000000000002</v>
      </c>
      <c r="D120" s="37">
        <v>46.396999999999998</v>
      </c>
      <c r="E120" s="37">
        <v>45.841000000000001</v>
      </c>
      <c r="F120" s="37">
        <v>49.094999999999999</v>
      </c>
      <c r="G120" s="37">
        <v>47.332999999999998</v>
      </c>
      <c r="H120" s="37">
        <v>49.365000000000002</v>
      </c>
      <c r="I120" s="37">
        <v>51.412999999999997</v>
      </c>
      <c r="J120" s="37">
        <v>52.762</v>
      </c>
      <c r="K120" s="37">
        <v>51.81</v>
      </c>
      <c r="L120" s="37">
        <v>52.667000000000002</v>
      </c>
      <c r="M120" s="37">
        <v>51</v>
      </c>
      <c r="N120" s="37">
        <v>53.587000000000003</v>
      </c>
      <c r="O120" s="37">
        <v>49.936999999999998</v>
      </c>
      <c r="P120" s="37">
        <v>48.645000000000003</v>
      </c>
      <c r="Q120" s="37">
        <v>49.871000000000002</v>
      </c>
      <c r="S120" s="4">
        <f t="shared" si="146"/>
        <v>49.714368799932245</v>
      </c>
      <c r="T120" s="4">
        <f t="shared" si="146"/>
        <v>49.174581288927818</v>
      </c>
      <c r="U120" s="4">
        <f t="shared" si="146"/>
        <v>47.320769789868926</v>
      </c>
      <c r="V120" s="4">
        <f t="shared" si="146"/>
        <v>48.850636352787824</v>
      </c>
      <c r="W120" s="4">
        <f t="shared" si="146"/>
        <v>49.525790464919588</v>
      </c>
      <c r="X120" s="4">
        <f t="shared" si="146"/>
        <v>50.585206198228143</v>
      </c>
      <c r="Y120" s="4">
        <f t="shared" si="146"/>
        <v>53.521842866536353</v>
      </c>
      <c r="Z120" s="4">
        <f t="shared" si="146"/>
        <v>53.631903499367581</v>
      </c>
      <c r="AA120" s="4">
        <f t="shared" si="146"/>
        <v>52.739843034886405</v>
      </c>
      <c r="AB120" s="4">
        <f t="shared" si="146"/>
        <v>51.248270987213914</v>
      </c>
      <c r="AC120" s="4">
        <f t="shared" si="146"/>
        <v>52.882099286077413</v>
      </c>
      <c r="AD120" s="4">
        <f t="shared" si="146"/>
        <v>54.747711725809062</v>
      </c>
      <c r="AE120" s="4">
        <f t="shared" si="146"/>
        <v>52.602410633727374</v>
      </c>
      <c r="AF120" s="4">
        <f t="shared" si="146"/>
        <v>52.34337498598466</v>
      </c>
      <c r="AG120" s="4">
        <f t="shared" si="146"/>
        <v>50.69705968405529</v>
      </c>
      <c r="AI120" s="4">
        <f t="shared" si="147"/>
        <v>-3.6513687999322428</v>
      </c>
      <c r="AJ120" s="4">
        <f t="shared" si="147"/>
        <v>-2.77758128892782</v>
      </c>
      <c r="AK120" s="4">
        <f t="shared" si="147"/>
        <v>-1.479769789868925</v>
      </c>
      <c r="AL120" s="4">
        <f t="shared" si="147"/>
        <v>0.24436364721217529</v>
      </c>
      <c r="AM120" s="4">
        <f t="shared" si="147"/>
        <v>-2.1927904649195895</v>
      </c>
      <c r="AN120" s="4">
        <f t="shared" si="147"/>
        <v>-1.2202061982281407</v>
      </c>
      <c r="AO120" s="4">
        <f t="shared" si="147"/>
        <v>-2.1088428665363566</v>
      </c>
      <c r="AP120" s="4">
        <f t="shared" si="147"/>
        <v>-0.86990349936758093</v>
      </c>
      <c r="AQ120" s="4">
        <f t="shared" si="147"/>
        <v>-0.92984303488640307</v>
      </c>
      <c r="AR120" s="4">
        <f t="shared" si="147"/>
        <v>1.4187290127860877</v>
      </c>
      <c r="AS120" s="4">
        <f t="shared" si="147"/>
        <v>-1.8820992860774126</v>
      </c>
      <c r="AT120" s="4">
        <f t="shared" si="147"/>
        <v>-1.1607117258090582</v>
      </c>
      <c r="AU120" s="4">
        <f t="shared" si="147"/>
        <v>-2.665410633727376</v>
      </c>
      <c r="AV120" s="4">
        <f t="shared" si="147"/>
        <v>-3.6983749859846569</v>
      </c>
      <c r="AW120" s="4">
        <f t="shared" si="147"/>
        <v>-0.82605968405528785</v>
      </c>
      <c r="AY120" s="2">
        <f t="shared" si="139"/>
        <v>47.320687793223463</v>
      </c>
      <c r="AZ120" s="2">
        <f t="shared" si="139"/>
        <v>46.328408209475732</v>
      </c>
      <c r="BA120" s="2">
        <f t="shared" si="139"/>
        <v>47.059305924206342</v>
      </c>
      <c r="BB120" s="2">
        <f t="shared" si="139"/>
        <v>48.76495026886419</v>
      </c>
      <c r="BC120" s="2">
        <f t="shared" si="139"/>
        <v>49.402222318309015</v>
      </c>
      <c r="BD120" s="2">
        <f t="shared" si="139"/>
        <v>50.578116026159819</v>
      </c>
      <c r="BE120" s="2">
        <f t="shared" si="139"/>
        <v>53.497391852342872</v>
      </c>
      <c r="BF120" s="2">
        <f t="shared" si="139"/>
        <v>53.61924236097812</v>
      </c>
      <c r="BG120" s="2">
        <f t="shared" si="139"/>
        <v>52.578056656509368</v>
      </c>
      <c r="BH120" s="2">
        <f t="shared" si="139"/>
        <v>51.041995905428408</v>
      </c>
      <c r="BI120" s="2">
        <f t="shared" si="139"/>
        <v>51.431808060620689</v>
      </c>
      <c r="BJ120" s="2">
        <f t="shared" si="139"/>
        <v>50.87428418405954</v>
      </c>
      <c r="BK120" s="2">
        <f t="shared" si="139"/>
        <v>50.339822030315631</v>
      </c>
      <c r="BL120" s="2">
        <f t="shared" si="139"/>
        <v>50.752200804387826</v>
      </c>
      <c r="BM120" s="2">
        <f t="shared" si="139"/>
        <v>50.517895424718084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>
        <f t="shared" si="140"/>
        <v>45.841000000000001</v>
      </c>
      <c r="CH120" s="2">
        <f t="shared" si="140"/>
        <v>49.094999999999999</v>
      </c>
      <c r="CI120" s="2">
        <f t="shared" si="140"/>
        <v>47.332999999999998</v>
      </c>
      <c r="CJ120" s="2">
        <f t="shared" si="140"/>
        <v>49.365000000000002</v>
      </c>
      <c r="CK120" s="2">
        <f t="shared" si="140"/>
        <v>51.412999999999997</v>
      </c>
      <c r="CL120" s="2">
        <f t="shared" si="140"/>
        <v>52.762</v>
      </c>
      <c r="CM120" s="2">
        <f t="shared" si="140"/>
        <v>51.81</v>
      </c>
      <c r="CN120" s="2">
        <f t="shared" si="140"/>
        <v>52.667000000000002</v>
      </c>
      <c r="CO120" s="2" t="str">
        <f t="shared" si="140"/>
        <v/>
      </c>
      <c r="CP120" s="2" t="str">
        <f t="shared" si="140"/>
        <v/>
      </c>
      <c r="CQ120" s="2" t="str">
        <f t="shared" si="140"/>
        <v/>
      </c>
      <c r="CR120" s="2" t="str">
        <f t="shared" si="140"/>
        <v/>
      </c>
      <c r="CS120" s="2">
        <f t="shared" si="140"/>
        <v>49.871000000000002</v>
      </c>
      <c r="CU120" s="2" t="str">
        <f t="shared" si="110"/>
        <v/>
      </c>
      <c r="CV120" s="2" t="str">
        <f t="shared" si="111"/>
        <v/>
      </c>
      <c r="CW120" s="2">
        <f t="shared" si="112"/>
        <v>45.841000000000001</v>
      </c>
      <c r="CX120" s="2">
        <f t="shared" si="113"/>
        <v>49.094999999999999</v>
      </c>
      <c r="CY120" s="2">
        <f t="shared" si="114"/>
        <v>47.332999999999998</v>
      </c>
      <c r="CZ120" s="2">
        <f t="shared" si="115"/>
        <v>49.365000000000002</v>
      </c>
      <c r="DA120" s="2">
        <f t="shared" si="116"/>
        <v>51.412999999999997</v>
      </c>
      <c r="DB120" s="2">
        <f t="shared" si="117"/>
        <v>52.762</v>
      </c>
      <c r="DC120" s="2">
        <f t="shared" si="118"/>
        <v>51.81</v>
      </c>
      <c r="DD120" s="2">
        <f t="shared" si="119"/>
        <v>52.667000000000002</v>
      </c>
      <c r="DE120" s="2" t="str">
        <f t="shared" si="120"/>
        <v/>
      </c>
      <c r="DF120" s="2" t="str">
        <f t="shared" si="121"/>
        <v/>
      </c>
      <c r="DG120" s="2" t="str">
        <f t="shared" si="122"/>
        <v/>
      </c>
      <c r="DH120" s="2" t="str">
        <f t="shared" si="123"/>
        <v/>
      </c>
      <c r="DI120" s="2">
        <f t="shared" si="124"/>
        <v>49.871000000000002</v>
      </c>
      <c r="DK120" s="2">
        <f t="shared" si="148"/>
        <v>77.283591966173347</v>
      </c>
      <c r="DL120" s="2">
        <f t="shared" si="148"/>
        <v>74.406698079572166</v>
      </c>
      <c r="DM120" s="2">
        <f t="shared" si="148"/>
        <v>72.572276955602533</v>
      </c>
      <c r="DN120" s="2">
        <f t="shared" si="148"/>
        <v>80.629322259136217</v>
      </c>
      <c r="DO120" s="2">
        <f t="shared" si="148"/>
        <v>82.967439105420965</v>
      </c>
      <c r="DP120" s="2">
        <f t="shared" si="148"/>
        <v>79.945923890063426</v>
      </c>
      <c r="DQ120" s="2">
        <f t="shared" si="148"/>
        <v>79.99595081435865</v>
      </c>
      <c r="DR120" s="2">
        <f t="shared" si="148"/>
        <v>78.854311498257857</v>
      </c>
      <c r="DS120" s="2">
        <f t="shared" si="148"/>
        <v>75.644671602787469</v>
      </c>
      <c r="DT120" s="2">
        <f t="shared" si="148"/>
        <v>79.30879764421627</v>
      </c>
      <c r="DU120" s="2">
        <f t="shared" si="148"/>
        <v>91.950719703103886</v>
      </c>
      <c r="DV120" s="2">
        <f t="shared" si="148"/>
        <v>74.595425088090224</v>
      </c>
      <c r="DW120" s="2">
        <f t="shared" si="148"/>
        <v>81.546881881533096</v>
      </c>
      <c r="DX120" s="2">
        <f t="shared" si="148"/>
        <v>76.421381223328581</v>
      </c>
      <c r="DY120" s="2">
        <f t="shared" si="148"/>
        <v>62.352838709677428</v>
      </c>
      <c r="EA120" s="2">
        <f t="shared" si="152"/>
        <v>47.027022010742328</v>
      </c>
      <c r="EB120" s="2">
        <f t="shared" si="152"/>
        <v>46.064007138221932</v>
      </c>
      <c r="EC120" s="2">
        <f t="shared" si="152"/>
        <v>46.799045131568676</v>
      </c>
      <c r="ED120" s="2">
        <f t="shared" si="152"/>
        <v>48.416261502286076</v>
      </c>
      <c r="EE120" s="2">
        <f t="shared" si="151"/>
        <v>49.009579746091596</v>
      </c>
      <c r="EF120" s="2">
        <f t="shared" si="151"/>
        <v>50.231089133571523</v>
      </c>
      <c r="EG120" s="2">
        <f t="shared" si="151"/>
        <v>53.190378825705046</v>
      </c>
      <c r="EH120" s="2">
        <f t="shared" si="151"/>
        <v>53.299099630996302</v>
      </c>
      <c r="EI120" s="2">
        <f t="shared" si="151"/>
        <v>52.29769859179568</v>
      </c>
      <c r="EJ120" s="2">
        <f t="shared" si="151"/>
        <v>50.735219759639264</v>
      </c>
      <c r="EK120" s="2">
        <f t="shared" si="151"/>
        <v>50.912530307505477</v>
      </c>
      <c r="EL120" s="2">
        <f t="shared" si="151"/>
        <v>50.612232304513256</v>
      </c>
      <c r="EM120" s="2">
        <f t="shared" si="135"/>
        <v>49.970373280669151</v>
      </c>
      <c r="EN120" s="2">
        <f t="shared" si="135"/>
        <v>50.392916560730384</v>
      </c>
      <c r="EO120" s="2">
        <f t="shared" si="135"/>
        <v>50.324736059670322</v>
      </c>
      <c r="EQ120" s="2">
        <f t="shared" si="149"/>
        <v>46.719961007692547</v>
      </c>
      <c r="ER120" s="2">
        <f t="shared" si="149"/>
        <v>46.053194261473408</v>
      </c>
      <c r="ES120" s="2">
        <f t="shared" si="149"/>
        <v>46.849639950275041</v>
      </c>
      <c r="ET120" s="2">
        <f t="shared" si="149"/>
        <v>48.158589989117246</v>
      </c>
      <c r="EU120" s="2">
        <f t="shared" si="149"/>
        <v>48.850377929769337</v>
      </c>
      <c r="EV120" s="2">
        <f t="shared" si="149"/>
        <v>50.398575442408976</v>
      </c>
      <c r="EW120" s="2">
        <f t="shared" si="149"/>
        <v>53.47263031569544</v>
      </c>
      <c r="EX120" s="2">
        <f t="shared" si="149"/>
        <v>53.46562767549117</v>
      </c>
      <c r="EY120" s="2">
        <f t="shared" si="149"/>
        <v>52.375226837301589</v>
      </c>
      <c r="EZ120" s="2">
        <f t="shared" si="149"/>
        <v>50.678020311882953</v>
      </c>
      <c r="FA120" s="2">
        <f t="shared" si="149"/>
        <v>50.932916585785492</v>
      </c>
      <c r="FB120" s="2">
        <f t="shared" si="149"/>
        <v>50.776406797917431</v>
      </c>
      <c r="FC120" s="2">
        <f t="shared" si="149"/>
        <v>49.56079917821085</v>
      </c>
      <c r="FD120" s="2">
        <f t="shared" si="149"/>
        <v>50.066173095910941</v>
      </c>
      <c r="FE120" s="2">
        <f t="shared" si="149"/>
        <v>50.222956053527597</v>
      </c>
      <c r="FG120" s="2">
        <f t="shared" si="150"/>
        <v>0.99025815233575087</v>
      </c>
      <c r="FH120" s="2">
        <f t="shared" si="150"/>
        <v>0.99066969825082063</v>
      </c>
      <c r="FI120" s="2">
        <f t="shared" si="150"/>
        <v>0.98990917500707476</v>
      </c>
      <c r="FJ120" s="2">
        <f t="shared" si="150"/>
        <v>0.98914702361843654</v>
      </c>
      <c r="FK120" s="2">
        <f t="shared" si="150"/>
        <v>0.98841825849549403</v>
      </c>
      <c r="FL120" s="2">
        <f t="shared" si="150"/>
        <v>0.98834702958398779</v>
      </c>
      <c r="FM120" s="2">
        <f t="shared" si="150"/>
        <v>0.98859747806976328</v>
      </c>
      <c r="FN120" s="2">
        <f t="shared" si="150"/>
        <v>0.9874952719757133</v>
      </c>
      <c r="FO120" s="2">
        <f t="shared" si="150"/>
        <v>0.98800261649391397</v>
      </c>
      <c r="FP120" s="2">
        <f t="shared" si="150"/>
        <v>0.98925767231607831</v>
      </c>
      <c r="FQ120" s="2">
        <f t="shared" si="150"/>
        <v>0.98734775394824936</v>
      </c>
      <c r="FR120" s="2">
        <f t="shared" si="150"/>
        <v>0.98909088329108252</v>
      </c>
      <c r="FS120" s="2">
        <f t="shared" si="150"/>
        <v>0.98826128918370926</v>
      </c>
      <c r="FT120" s="2">
        <f t="shared" si="150"/>
        <v>0.98616394105308125</v>
      </c>
      <c r="FU120" s="2">
        <f t="shared" si="150"/>
        <v>0.9839233065488262</v>
      </c>
      <c r="FW120" s="2">
        <f t="shared" si="141"/>
        <v>3.5468941238255541E-3</v>
      </c>
      <c r="FX120" s="2">
        <f t="shared" si="141"/>
        <v>4.1420626318841736E-3</v>
      </c>
      <c r="FY120" s="2">
        <f t="shared" si="141"/>
        <v>3.7083006530369872E-3</v>
      </c>
      <c r="FZ120" s="2">
        <f t="shared" si="141"/>
        <v>3.5658617537770664E-3</v>
      </c>
      <c r="GA120" s="2">
        <f t="shared" si="141"/>
        <v>4.0739292030888084E-3</v>
      </c>
      <c r="GB120" s="2">
        <f t="shared" si="141"/>
        <v>4.5424743042300165E-3</v>
      </c>
      <c r="GC120" s="2">
        <f t="shared" si="141"/>
        <v>4.8251443586754357E-3</v>
      </c>
      <c r="GD120" s="2">
        <f t="shared" si="141"/>
        <v>3.4934414828131713E-3</v>
      </c>
      <c r="GE120" s="2">
        <f t="shared" si="141"/>
        <v>3.2952608809149412E-3</v>
      </c>
      <c r="GF120" s="2">
        <f t="shared" si="141"/>
        <v>2.9823880427085944E-3</v>
      </c>
      <c r="GG120" s="2">
        <f t="shared" si="141"/>
        <v>2.574445567550434E-3</v>
      </c>
      <c r="GH120" s="2">
        <f t="shared" si="141"/>
        <v>2.536511056886329E-3</v>
      </c>
      <c r="GI120" s="2">
        <f t="shared" si="141"/>
        <v>2.9756603258519719E-3</v>
      </c>
      <c r="GJ120" s="2">
        <f t="shared" si="141"/>
        <v>2.592638578187438E-3</v>
      </c>
      <c r="GK120" s="2">
        <f t="shared" si="141"/>
        <v>2.0903325094679482E-3</v>
      </c>
      <c r="GM120" s="86">
        <f t="shared" si="142"/>
        <v>1.7883896885936641E-21</v>
      </c>
      <c r="GN120" s="86">
        <f t="shared" si="142"/>
        <v>7.2558407116748483E-23</v>
      </c>
      <c r="GO120" s="86">
        <f t="shared" si="142"/>
        <v>1.2452221805284918E-27</v>
      </c>
      <c r="GP120" s="86">
        <f t="shared" si="142"/>
        <v>3.4139807105919073E-33</v>
      </c>
      <c r="GQ120" s="86">
        <f t="shared" si="142"/>
        <v>3.6733772384463225E-41</v>
      </c>
      <c r="GR120" s="86">
        <f t="shared" si="142"/>
        <v>1.82128502488029E-43</v>
      </c>
      <c r="GS120" s="86">
        <f t="shared" si="142"/>
        <v>1.4943300394284696E-38</v>
      </c>
      <c r="GT120" s="86">
        <f t="shared" si="142"/>
        <v>3.3999466653229882E-38</v>
      </c>
      <c r="GU120" s="86">
        <f t="shared" si="142"/>
        <v>2.7860952750391579E-32</v>
      </c>
      <c r="GV120" s="86">
        <f t="shared" si="142"/>
        <v>2.0180414863632056E-32</v>
      </c>
      <c r="GW120" s="86">
        <f t="shared" si="142"/>
        <v>1.2603089878774691E-26</v>
      </c>
      <c r="GX120" s="86">
        <f t="shared" si="142"/>
        <v>4.8658374782730072E-28</v>
      </c>
      <c r="GY120" s="86">
        <f t="shared" si="142"/>
        <v>3.5027064260228228E-25</v>
      </c>
      <c r="GZ120" s="86">
        <f t="shared" si="142"/>
        <v>9.9476617665682672E-24</v>
      </c>
      <c r="HA120" s="86">
        <f t="shared" si="142"/>
        <v>9.2267644079722574E-25</v>
      </c>
      <c r="HC120" s="86">
        <f t="shared" si="73"/>
        <v>3.2724064737147007E-2</v>
      </c>
      <c r="HD120" s="86">
        <f t="shared" si="73"/>
        <v>3.6133761544668512E-2</v>
      </c>
      <c r="HE120" s="86">
        <f t="shared" si="73"/>
        <v>4.0356473531097748E-3</v>
      </c>
      <c r="HF120" s="86">
        <f t="shared" si="73"/>
        <v>1.4680290010076122E-3</v>
      </c>
      <c r="HG120" s="86">
        <f t="shared" si="73"/>
        <v>3.1447612957974645E-3</v>
      </c>
      <c r="HH120" s="86">
        <f t="shared" si="73"/>
        <v>1.4598106195203676E-4</v>
      </c>
      <c r="HI120" s="86">
        <f t="shared" si="138"/>
        <v>4.6114093785092124E-4</v>
      </c>
      <c r="HJ120" s="86">
        <f t="shared" si="138"/>
        <v>2.7781593087985486E-4</v>
      </c>
      <c r="HK120" s="86">
        <f t="shared" si="138"/>
        <v>2.9349877368693112E-3</v>
      </c>
      <c r="HL120" s="86">
        <f t="shared" si="138"/>
        <v>3.6478349860808571E-3</v>
      </c>
      <c r="HM120" s="86">
        <f t="shared" si="138"/>
        <v>2.6299870206348233E-2</v>
      </c>
      <c r="HN120" s="86">
        <f t="shared" si="138"/>
        <v>5.3408391686245053E-2</v>
      </c>
      <c r="HO120" s="86">
        <f t="shared" si="138"/>
        <v>3.2944249439253635E-2</v>
      </c>
      <c r="HP120" s="86">
        <f t="shared" si="138"/>
        <v>2.9069490412043684E-2</v>
      </c>
      <c r="HQ120" s="86">
        <f t="shared" si="138"/>
        <v>6.3092984080697946E-3</v>
      </c>
      <c r="HS120" s="86">
        <f t="shared" si="143"/>
        <v>1.2545899769199087E-10</v>
      </c>
      <c r="HT120" s="86">
        <f t="shared" si="143"/>
        <v>2.1270086667182926E-9</v>
      </c>
      <c r="HU120" s="86">
        <f t="shared" si="143"/>
        <v>5.507138178569259E-10</v>
      </c>
      <c r="HV120" s="86">
        <f t="shared" si="143"/>
        <v>9.7887670156076234E-12</v>
      </c>
      <c r="HW120" s="86">
        <f t="shared" si="143"/>
        <v>3.1609721890761916E-15</v>
      </c>
      <c r="HX120" s="86">
        <f t="shared" si="143"/>
        <v>6.0217068287954661E-12</v>
      </c>
      <c r="HY120" s="86">
        <f t="shared" si="143"/>
        <v>3.546341075241914E-11</v>
      </c>
      <c r="HZ120" s="86">
        <f t="shared" si="143"/>
        <v>1.9528503732705888E-13</v>
      </c>
      <c r="IA120" s="86">
        <f t="shared" si="143"/>
        <v>2.7233565583929932E-13</v>
      </c>
      <c r="IB120" s="86">
        <f t="shared" si="143"/>
        <v>1.1293316679961115E-12</v>
      </c>
      <c r="IC120" s="86">
        <f t="shared" si="143"/>
        <v>2.96739201914943E-16</v>
      </c>
      <c r="ID120" s="86">
        <f t="shared" si="143"/>
        <v>9.196005035838553E-15</v>
      </c>
      <c r="IE120" s="86">
        <f t="shared" si="143"/>
        <v>1.0050100675784406E-13</v>
      </c>
      <c r="IF120" s="86">
        <f t="shared" si="143"/>
        <v>1.0752212973222646E-10</v>
      </c>
      <c r="IG120" s="86">
        <f t="shared" si="143"/>
        <v>2.4507584007724748E-8</v>
      </c>
      <c r="II120" s="86">
        <f t="shared" si="144"/>
        <v>9.9183548200792046E-44</v>
      </c>
      <c r="IJ120" s="86">
        <f t="shared" si="144"/>
        <v>5.9310232127021806E-39</v>
      </c>
      <c r="IK120" s="86">
        <f t="shared" si="144"/>
        <v>3.6008151600672454E-43</v>
      </c>
      <c r="IL120" s="86">
        <f t="shared" si="144"/>
        <v>3.0497920015732804E-51</v>
      </c>
      <c r="IM120" s="86">
        <f t="shared" si="144"/>
        <v>8.3245036667608231E-69</v>
      </c>
      <c r="IN120" s="86">
        <f t="shared" si="144"/>
        <v>4.695055611826084E-52</v>
      </c>
      <c r="IO120" s="86">
        <f t="shared" si="144"/>
        <v>1.7887978850557312E-48</v>
      </c>
      <c r="IP120" s="86">
        <f t="shared" si="144"/>
        <v>9.9179737366347181E-59</v>
      </c>
      <c r="IQ120" s="86">
        <f t="shared" si="144"/>
        <v>9.6379071552644593E-57</v>
      </c>
      <c r="IR120" s="86">
        <f t="shared" si="144"/>
        <v>1.4709086152840561E-53</v>
      </c>
      <c r="IS120" s="86">
        <f t="shared" si="144"/>
        <v>2.7929730588529534E-69</v>
      </c>
      <c r="IT120" s="86">
        <f t="shared" si="144"/>
        <v>3.0273964316646682E-61</v>
      </c>
      <c r="IU120" s="86">
        <f t="shared" si="144"/>
        <v>3.7848387125956358E-57</v>
      </c>
      <c r="IV120" s="86">
        <f t="shared" si="144"/>
        <v>6.5683145765729714E-65</v>
      </c>
      <c r="IW120" s="86">
        <f t="shared" si="144"/>
        <v>4.440963453762331E-45</v>
      </c>
      <c r="IY120" s="86">
        <f t="shared" si="145"/>
        <v>3.2724064862606005E-2</v>
      </c>
      <c r="IZ120" s="86">
        <f t="shared" si="145"/>
        <v>3.6133763671677178E-2</v>
      </c>
      <c r="JA120" s="86">
        <f t="shared" si="145"/>
        <v>4.0356479038235922E-3</v>
      </c>
      <c r="JB120" s="86">
        <f t="shared" si="145"/>
        <v>1.4680290107963792E-3</v>
      </c>
      <c r="JC120" s="86">
        <f t="shared" si="145"/>
        <v>3.1447612958006256E-3</v>
      </c>
      <c r="JD120" s="86">
        <f t="shared" si="145"/>
        <v>1.459810679737436E-4</v>
      </c>
      <c r="JE120" s="86">
        <f t="shared" si="145"/>
        <v>4.6114097331433198E-4</v>
      </c>
      <c r="JF120" s="86">
        <f t="shared" si="145"/>
        <v>2.7781593107513989E-4</v>
      </c>
      <c r="JG120" s="86">
        <f t="shared" si="145"/>
        <v>2.9349877371416468E-3</v>
      </c>
      <c r="JH120" s="86">
        <f t="shared" si="145"/>
        <v>3.647834987210189E-3</v>
      </c>
      <c r="JI120" s="86">
        <f t="shared" si="145"/>
        <v>2.6299870206348532E-2</v>
      </c>
      <c r="JJ120" s="86">
        <f t="shared" si="145"/>
        <v>5.3408391686254247E-2</v>
      </c>
      <c r="JK120" s="86">
        <f t="shared" si="145"/>
        <v>3.2944249439354138E-2</v>
      </c>
      <c r="JL120" s="86">
        <f t="shared" si="145"/>
        <v>2.9069490519565814E-2</v>
      </c>
      <c r="JM120" s="86">
        <f t="shared" si="145"/>
        <v>6.3093229156538019E-3</v>
      </c>
    </row>
    <row r="121" spans="2:273" x14ac:dyDescent="0.25">
      <c r="B121" s="2">
        <v>94</v>
      </c>
      <c r="C121" s="37">
        <v>45.762</v>
      </c>
      <c r="D121" s="37">
        <v>45.429000000000002</v>
      </c>
      <c r="E121" s="37">
        <v>45</v>
      </c>
      <c r="F121" s="37">
        <v>48.570999999999998</v>
      </c>
      <c r="G121" s="37">
        <v>47.508000000000003</v>
      </c>
      <c r="H121" s="37">
        <v>51.158999999999999</v>
      </c>
      <c r="I121" s="37">
        <v>50.286000000000001</v>
      </c>
      <c r="J121" s="37">
        <v>52.777999999999999</v>
      </c>
      <c r="K121" s="37">
        <v>50.841000000000001</v>
      </c>
      <c r="L121" s="37">
        <v>52.27</v>
      </c>
      <c r="M121" s="37">
        <v>48.968000000000004</v>
      </c>
      <c r="N121" s="37">
        <v>49.746000000000002</v>
      </c>
      <c r="O121" s="37">
        <v>48.951999999999998</v>
      </c>
      <c r="P121" s="37">
        <v>49.354999999999997</v>
      </c>
      <c r="Q121" s="37">
        <v>48.354999999999997</v>
      </c>
      <c r="S121" s="4">
        <f t="shared" si="146"/>
        <v>47.975406595896025</v>
      </c>
      <c r="T121" s="4">
        <f t="shared" si="146"/>
        <v>47.129467540923748</v>
      </c>
      <c r="U121" s="4">
        <f t="shared" si="146"/>
        <v>46.970967178058125</v>
      </c>
      <c r="V121" s="4">
        <f t="shared" si="146"/>
        <v>48.599607818569048</v>
      </c>
      <c r="W121" s="4">
        <f t="shared" si="146"/>
        <v>49.251429216730308</v>
      </c>
      <c r="X121" s="4">
        <f t="shared" si="146"/>
        <v>50.436108043109556</v>
      </c>
      <c r="Y121" s="4">
        <f t="shared" si="146"/>
        <v>53.35505320210882</v>
      </c>
      <c r="Z121" s="4">
        <f t="shared" si="146"/>
        <v>53.472899106301043</v>
      </c>
      <c r="AA121" s="4">
        <f t="shared" si="146"/>
        <v>52.459333906341186</v>
      </c>
      <c r="AB121" s="4">
        <f t="shared" si="146"/>
        <v>50.92161022232473</v>
      </c>
      <c r="AC121" s="4">
        <f t="shared" si="146"/>
        <v>51.711468125369194</v>
      </c>
      <c r="AD121" s="4">
        <f t="shared" si="146"/>
        <v>52.148911233192919</v>
      </c>
      <c r="AE121" s="4">
        <f t="shared" si="146"/>
        <v>50.873187897305272</v>
      </c>
      <c r="AF121" s="4">
        <f t="shared" si="146"/>
        <v>51.06454694438002</v>
      </c>
      <c r="AG121" s="4">
        <f t="shared" si="146"/>
        <v>50.433664777913727</v>
      </c>
      <c r="AI121" s="4">
        <f t="shared" si="147"/>
        <v>-2.213406595896025</v>
      </c>
      <c r="AJ121" s="4">
        <f t="shared" si="147"/>
        <v>-1.7004675409237464</v>
      </c>
      <c r="AK121" s="4">
        <f t="shared" si="147"/>
        <v>-1.9709671780581246</v>
      </c>
      <c r="AL121" s="4">
        <f t="shared" si="147"/>
        <v>-2.8607818569049925E-2</v>
      </c>
      <c r="AM121" s="4">
        <f t="shared" si="147"/>
        <v>-1.7434292167303056</v>
      </c>
      <c r="AN121" s="4">
        <f t="shared" si="147"/>
        <v>0.72289195689044305</v>
      </c>
      <c r="AO121" s="4">
        <f t="shared" si="147"/>
        <v>-3.0690532021088188</v>
      </c>
      <c r="AP121" s="4">
        <f t="shared" si="147"/>
        <v>-0.6948991063010439</v>
      </c>
      <c r="AQ121" s="4">
        <f t="shared" si="147"/>
        <v>-1.618333906341185</v>
      </c>
      <c r="AR121" s="4">
        <f t="shared" si="147"/>
        <v>1.3483897776752727</v>
      </c>
      <c r="AS121" s="4">
        <f t="shared" si="147"/>
        <v>-2.7434681253691906</v>
      </c>
      <c r="AT121" s="4">
        <f t="shared" si="147"/>
        <v>-2.402911233192917</v>
      </c>
      <c r="AU121" s="4">
        <f t="shared" si="147"/>
        <v>-1.9211878973052734</v>
      </c>
      <c r="AV121" s="4">
        <f t="shared" si="147"/>
        <v>-1.7095469443800226</v>
      </c>
      <c r="AW121" s="4">
        <f t="shared" si="147"/>
        <v>-2.0786647779137297</v>
      </c>
      <c r="AY121" s="2">
        <f t="shared" si="139"/>
        <v>47.180787517282475</v>
      </c>
      <c r="AZ121" s="2">
        <f t="shared" si="139"/>
        <v>46.192295052088689</v>
      </c>
      <c r="BA121" s="2">
        <f t="shared" si="139"/>
        <v>46.918409204874429</v>
      </c>
      <c r="BB121" s="2">
        <f t="shared" si="139"/>
        <v>48.58724769028327</v>
      </c>
      <c r="BC121" s="2">
        <f t="shared" si="139"/>
        <v>49.225850025025316</v>
      </c>
      <c r="BD121" s="2">
        <f t="shared" si="139"/>
        <v>50.435538999870204</v>
      </c>
      <c r="BE121" s="2">
        <f t="shared" si="139"/>
        <v>53.352261329879418</v>
      </c>
      <c r="BF121" s="2">
        <f t="shared" si="139"/>
        <v>53.471660023185748</v>
      </c>
      <c r="BG121" s="2">
        <f t="shared" si="139"/>
        <v>52.432362030991591</v>
      </c>
      <c r="BH121" s="2">
        <f t="shared" si="139"/>
        <v>50.885001620609806</v>
      </c>
      <c r="BI121" s="2">
        <f t="shared" si="139"/>
        <v>51.261768269064056</v>
      </c>
      <c r="BJ121" s="2">
        <f t="shared" si="139"/>
        <v>50.727547316453865</v>
      </c>
      <c r="BK121" s="2">
        <f t="shared" si="139"/>
        <v>50.151777050525936</v>
      </c>
      <c r="BL121" s="2">
        <f t="shared" si="139"/>
        <v>50.583775668114967</v>
      </c>
      <c r="BM121" s="2">
        <f t="shared" si="139"/>
        <v>50.399571743467853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>
        <f t="shared" si="140"/>
        <v>45</v>
      </c>
      <c r="CH121" s="2">
        <f t="shared" si="140"/>
        <v>48.570999999999998</v>
      </c>
      <c r="CI121" s="2">
        <f t="shared" si="140"/>
        <v>47.508000000000003</v>
      </c>
      <c r="CJ121" s="2">
        <f t="shared" si="140"/>
        <v>51.158999999999999</v>
      </c>
      <c r="CK121" s="2">
        <f t="shared" si="140"/>
        <v>50.286000000000001</v>
      </c>
      <c r="CL121" s="2">
        <f t="shared" si="140"/>
        <v>52.777999999999999</v>
      </c>
      <c r="CM121" s="2">
        <f t="shared" si="140"/>
        <v>50.841000000000001</v>
      </c>
      <c r="CN121" s="2">
        <f t="shared" si="140"/>
        <v>52.27</v>
      </c>
      <c r="CO121" s="2" t="str">
        <f t="shared" si="140"/>
        <v/>
      </c>
      <c r="CP121" s="2" t="str">
        <f t="shared" si="140"/>
        <v/>
      </c>
      <c r="CQ121" s="2" t="str">
        <f t="shared" si="140"/>
        <v/>
      </c>
      <c r="CR121" s="2" t="str">
        <f t="shared" si="140"/>
        <v/>
      </c>
      <c r="CS121" s="2">
        <f t="shared" si="140"/>
        <v>48.354999999999997</v>
      </c>
      <c r="CU121" s="2" t="str">
        <f t="shared" si="110"/>
        <v/>
      </c>
      <c r="CV121" s="2" t="str">
        <f t="shared" si="111"/>
        <v/>
      </c>
      <c r="CW121" s="2">
        <f t="shared" si="112"/>
        <v>45</v>
      </c>
      <c r="CX121" s="2">
        <f t="shared" si="113"/>
        <v>48.570999999999998</v>
      </c>
      <c r="CY121" s="2">
        <f t="shared" si="114"/>
        <v>47.508000000000003</v>
      </c>
      <c r="CZ121" s="2">
        <f t="shared" si="115"/>
        <v>51.158999999999999</v>
      </c>
      <c r="DA121" s="2">
        <f t="shared" si="116"/>
        <v>50.286000000000001</v>
      </c>
      <c r="DB121" s="2">
        <f t="shared" si="117"/>
        <v>52.777999999999999</v>
      </c>
      <c r="DC121" s="2">
        <f t="shared" si="118"/>
        <v>50.841000000000001</v>
      </c>
      <c r="DD121" s="2">
        <f t="shared" si="119"/>
        <v>52.27</v>
      </c>
      <c r="DE121" s="2" t="str">
        <f t="shared" si="120"/>
        <v/>
      </c>
      <c r="DF121" s="2" t="str">
        <f t="shared" si="121"/>
        <v/>
      </c>
      <c r="DG121" s="2" t="str">
        <f t="shared" si="122"/>
        <v/>
      </c>
      <c r="DH121" s="2" t="str">
        <f t="shared" si="123"/>
        <v/>
      </c>
      <c r="DI121" s="2">
        <f t="shared" si="124"/>
        <v>48.354999999999997</v>
      </c>
      <c r="DK121" s="2">
        <f t="shared" si="148"/>
        <v>77.53813636363634</v>
      </c>
      <c r="DL121" s="2">
        <f t="shared" si="148"/>
        <v>74.602298841260847</v>
      </c>
      <c r="DM121" s="2">
        <f t="shared" si="148"/>
        <v>72.750737843551804</v>
      </c>
      <c r="DN121" s="2">
        <f t="shared" si="148"/>
        <v>80.910667774086377</v>
      </c>
      <c r="DO121" s="2">
        <f t="shared" si="148"/>
        <v>83.260977797585298</v>
      </c>
      <c r="DP121" s="2">
        <f t="shared" si="148"/>
        <v>80.177092570220481</v>
      </c>
      <c r="DQ121" s="2">
        <f t="shared" si="148"/>
        <v>80.183410096426542</v>
      </c>
      <c r="DR121" s="2">
        <f t="shared" si="148"/>
        <v>79.022820383275274</v>
      </c>
      <c r="DS121" s="2">
        <f t="shared" si="148"/>
        <v>75.802768292682941</v>
      </c>
      <c r="DT121" s="2">
        <f t="shared" si="148"/>
        <v>79.524498036846893</v>
      </c>
      <c r="DU121" s="2">
        <f t="shared" si="148"/>
        <v>92.361741160593766</v>
      </c>
      <c r="DV121" s="2">
        <f t="shared" si="148"/>
        <v>74.775571529245966</v>
      </c>
      <c r="DW121" s="2">
        <f t="shared" si="148"/>
        <v>81.827634146341467</v>
      </c>
      <c r="DX121" s="2">
        <f t="shared" si="148"/>
        <v>76.670739687055473</v>
      </c>
      <c r="DY121" s="2">
        <f t="shared" si="148"/>
        <v>62.435225806451619</v>
      </c>
      <c r="EA121" s="2">
        <f t="shared" si="152"/>
        <v>46.909554429767105</v>
      </c>
      <c r="EB121" s="2">
        <f t="shared" si="152"/>
        <v>45.948317650876049</v>
      </c>
      <c r="EC121" s="2">
        <f t="shared" si="152"/>
        <v>46.678062661044741</v>
      </c>
      <c r="ED121" s="2">
        <f t="shared" si="152"/>
        <v>48.264753572828205</v>
      </c>
      <c r="EE121" s="2">
        <f t="shared" si="151"/>
        <v>48.862814968737936</v>
      </c>
      <c r="EF121" s="2">
        <f t="shared" si="151"/>
        <v>50.114943589391231</v>
      </c>
      <c r="EG121" s="2">
        <f t="shared" si="151"/>
        <v>53.068611465557105</v>
      </c>
      <c r="EH121" s="2">
        <f t="shared" si="151"/>
        <v>53.175966182012409</v>
      </c>
      <c r="EI121" s="2">
        <f t="shared" si="151"/>
        <v>52.173276647096124</v>
      </c>
      <c r="EJ121" s="2">
        <f t="shared" si="151"/>
        <v>50.601549838994899</v>
      </c>
      <c r="EK121" s="2">
        <f t="shared" si="151"/>
        <v>50.781381477470362</v>
      </c>
      <c r="EL121" s="2">
        <f t="shared" si="151"/>
        <v>50.48521232124115</v>
      </c>
      <c r="EM121" s="2">
        <f t="shared" si="135"/>
        <v>49.809914684014871</v>
      </c>
      <c r="EN121" s="2">
        <f t="shared" si="135"/>
        <v>50.250868889402518</v>
      </c>
      <c r="EO121" s="2">
        <f t="shared" si="135"/>
        <v>50.220449932618763</v>
      </c>
      <c r="EQ121" s="2">
        <f t="shared" si="149"/>
        <v>46.620124344280747</v>
      </c>
      <c r="ER121" s="2">
        <f t="shared" si="149"/>
        <v>45.937458433490463</v>
      </c>
      <c r="ES121" s="2">
        <f t="shared" si="149"/>
        <v>46.724315375993207</v>
      </c>
      <c r="ET121" s="2">
        <f t="shared" si="149"/>
        <v>48.0229613959321</v>
      </c>
      <c r="EU121" s="2">
        <f t="shared" si="149"/>
        <v>48.712282849797383</v>
      </c>
      <c r="EV121" s="2">
        <f t="shared" si="149"/>
        <v>50.271200935943725</v>
      </c>
      <c r="EW121" s="2">
        <f t="shared" si="149"/>
        <v>53.33218367715677</v>
      </c>
      <c r="EX121" s="2">
        <f t="shared" si="149"/>
        <v>53.332673772547437</v>
      </c>
      <c r="EY121" s="2">
        <f t="shared" si="149"/>
        <v>52.246453810969967</v>
      </c>
      <c r="EZ121" s="2">
        <f t="shared" si="149"/>
        <v>50.547138330232563</v>
      </c>
      <c r="FA121" s="2">
        <f t="shared" si="149"/>
        <v>50.801540096836796</v>
      </c>
      <c r="FB121" s="2">
        <f t="shared" si="149"/>
        <v>50.640707154625574</v>
      </c>
      <c r="FC121" s="2">
        <f t="shared" si="149"/>
        <v>49.421064401311384</v>
      </c>
      <c r="FD121" s="2">
        <f t="shared" si="149"/>
        <v>49.940421765233282</v>
      </c>
      <c r="FE121" s="2">
        <f t="shared" si="149"/>
        <v>50.121658721989078</v>
      </c>
      <c r="FG121" s="2">
        <f t="shared" si="150"/>
        <v>0.99110770706587836</v>
      </c>
      <c r="FH121" s="2">
        <f t="shared" si="150"/>
        <v>0.99148367205954713</v>
      </c>
      <c r="FI121" s="2">
        <f t="shared" si="150"/>
        <v>0.99078887982935948</v>
      </c>
      <c r="FJ121" s="2">
        <f t="shared" si="150"/>
        <v>0.99009250679675398</v>
      </c>
      <c r="FK121" s="2">
        <f t="shared" si="150"/>
        <v>0.98942655114892486</v>
      </c>
      <c r="FL121" s="2">
        <f t="shared" si="150"/>
        <v>0.98936145659809005</v>
      </c>
      <c r="FM121" s="2">
        <f t="shared" si="150"/>
        <v>0.98959033240147287</v>
      </c>
      <c r="FN121" s="2">
        <f t="shared" si="150"/>
        <v>0.98858299058556398</v>
      </c>
      <c r="FO121" s="2">
        <f t="shared" si="150"/>
        <v>0.98904669345325202</v>
      </c>
      <c r="FP121" s="2">
        <f t="shared" si="150"/>
        <v>0.99019361163172759</v>
      </c>
      <c r="FQ121" s="2">
        <f t="shared" si="150"/>
        <v>0.98844815424490451</v>
      </c>
      <c r="FR121" s="2">
        <f t="shared" si="150"/>
        <v>0.99004120802837081</v>
      </c>
      <c r="FS121" s="2">
        <f t="shared" si="150"/>
        <v>0.98928309923038715</v>
      </c>
      <c r="FT121" s="2">
        <f t="shared" si="150"/>
        <v>0.98736598332126002</v>
      </c>
      <c r="FU121" s="2">
        <f t="shared" si="150"/>
        <v>0.98531711126768307</v>
      </c>
      <c r="FW121" s="2">
        <f t="shared" si="141"/>
        <v>3.8877616867355694E-3</v>
      </c>
      <c r="FX121" s="2">
        <f t="shared" si="141"/>
        <v>4.5398671469721067E-3</v>
      </c>
      <c r="FY121" s="2">
        <f t="shared" si="141"/>
        <v>4.0646166122719797E-3</v>
      </c>
      <c r="FZ121" s="2">
        <f t="shared" si="141"/>
        <v>3.9085450149060029E-3</v>
      </c>
      <c r="GA121" s="2">
        <f t="shared" si="141"/>
        <v>4.4652195100940827E-3</v>
      </c>
      <c r="GB121" s="2">
        <f t="shared" si="141"/>
        <v>4.9785421863753673E-3</v>
      </c>
      <c r="GC121" s="2">
        <f t="shared" si="141"/>
        <v>5.2882038114206191E-3</v>
      </c>
      <c r="GD121" s="2">
        <f t="shared" si="141"/>
        <v>3.8291918210243245E-3</v>
      </c>
      <c r="GE121" s="2">
        <f t="shared" si="141"/>
        <v>3.612033365896993E-3</v>
      </c>
      <c r="GF121" s="2">
        <f t="shared" si="141"/>
        <v>3.2691828015863605E-3</v>
      </c>
      <c r="GG121" s="2">
        <f t="shared" si="141"/>
        <v>2.8221224792219792E-3</v>
      </c>
      <c r="GH121" s="2">
        <f t="shared" si="141"/>
        <v>2.7805486178239837E-3</v>
      </c>
      <c r="GI121" s="2">
        <f t="shared" si="141"/>
        <v>3.2618102452580569E-3</v>
      </c>
      <c r="GJ121" s="2">
        <f t="shared" si="141"/>
        <v>2.8420607780085122E-3</v>
      </c>
      <c r="GK121" s="2">
        <f t="shared" si="141"/>
        <v>2.2915418806099181E-3</v>
      </c>
      <c r="GM121" s="86">
        <f t="shared" si="142"/>
        <v>6.629709656786366E-23</v>
      </c>
      <c r="GN121" s="86">
        <f t="shared" si="142"/>
        <v>2.0997139442343658E-24</v>
      </c>
      <c r="GO121" s="86">
        <f t="shared" si="142"/>
        <v>1.7266019022121438E-29</v>
      </c>
      <c r="GP121" s="86">
        <f t="shared" si="142"/>
        <v>2.104075147128422E-35</v>
      </c>
      <c r="GQ121" s="86">
        <f t="shared" si="142"/>
        <v>6.1156548798982824E-44</v>
      </c>
      <c r="GR121" s="86">
        <f t="shared" si="142"/>
        <v>2.0082624873780395E-46</v>
      </c>
      <c r="GS121" s="86">
        <f t="shared" si="142"/>
        <v>3.6299135302056485E-41</v>
      </c>
      <c r="GT121" s="86">
        <f t="shared" si="142"/>
        <v>9.1342689944140988E-41</v>
      </c>
      <c r="GU121" s="86">
        <f t="shared" si="142"/>
        <v>1.9066825432877007E-34</v>
      </c>
      <c r="GV121" s="86">
        <f t="shared" si="142"/>
        <v>1.4481647141398145E-34</v>
      </c>
      <c r="GW121" s="86">
        <f t="shared" si="142"/>
        <v>2.3146773781689481E-28</v>
      </c>
      <c r="GX121" s="86">
        <f t="shared" si="142"/>
        <v>5.5879813256548818E-30</v>
      </c>
      <c r="GY121" s="86">
        <f t="shared" si="142"/>
        <v>7.9151402211367819E-27</v>
      </c>
      <c r="GZ121" s="86">
        <f t="shared" si="142"/>
        <v>2.9211973343540867E-25</v>
      </c>
      <c r="HA121" s="86">
        <f t="shared" si="142"/>
        <v>2.4896367539395051E-26</v>
      </c>
      <c r="HC121" s="86">
        <f t="shared" si="73"/>
        <v>1.2648488560524057E-2</v>
      </c>
      <c r="HD121" s="86">
        <f t="shared" si="73"/>
        <v>1.3723565426122519E-2</v>
      </c>
      <c r="HE121" s="86">
        <f t="shared" si="73"/>
        <v>9.5531135732917442E-4</v>
      </c>
      <c r="HF121" s="86">
        <f t="shared" si="73"/>
        <v>2.54853179414379E-4</v>
      </c>
      <c r="HG121" s="86">
        <f t="shared" si="73"/>
        <v>8.4854746799992219E-4</v>
      </c>
      <c r="HH121" s="86">
        <f t="shared" si="73"/>
        <v>1.4418700189646313E-5</v>
      </c>
      <c r="HI121" s="86">
        <f t="shared" si="138"/>
        <v>6.4282346694062001E-5</v>
      </c>
      <c r="HJ121" s="86">
        <f t="shared" si="138"/>
        <v>3.3642788599191855E-5</v>
      </c>
      <c r="HK121" s="86">
        <f t="shared" si="138"/>
        <v>5.9331810651181696E-4</v>
      </c>
      <c r="HL121" s="86">
        <f t="shared" si="138"/>
        <v>7.7386313685952703E-4</v>
      </c>
      <c r="HM121" s="86">
        <f t="shared" si="138"/>
        <v>1.0000000416072583E-2</v>
      </c>
      <c r="HN121" s="86">
        <f t="shared" si="138"/>
        <v>2.3351708074259868E-2</v>
      </c>
      <c r="HO121" s="86">
        <f t="shared" si="138"/>
        <v>1.2528778362786997E-2</v>
      </c>
      <c r="HP121" s="86">
        <f t="shared" si="138"/>
        <v>1.0744830380224281E-2</v>
      </c>
      <c r="HQ121" s="86">
        <f t="shared" si="138"/>
        <v>1.5584836858699314E-3</v>
      </c>
      <c r="HS121" s="86">
        <f t="shared" si="143"/>
        <v>4.6769397589512325E-10</v>
      </c>
      <c r="HT121" s="86">
        <f t="shared" si="143"/>
        <v>6.9857596030224402E-9</v>
      </c>
      <c r="HU121" s="86">
        <f t="shared" si="143"/>
        <v>1.9649684994427864E-9</v>
      </c>
      <c r="HV121" s="86">
        <f t="shared" si="143"/>
        <v>4.4297011976203072E-11</v>
      </c>
      <c r="HW121" s="86">
        <f t="shared" si="143"/>
        <v>2.5118465278294722E-14</v>
      </c>
      <c r="HX121" s="86">
        <f t="shared" si="143"/>
        <v>2.9980482091785095E-11</v>
      </c>
      <c r="HY121" s="86">
        <f t="shared" si="143"/>
        <v>1.6022734536610586E-10</v>
      </c>
      <c r="HZ121" s="86">
        <f t="shared" si="143"/>
        <v>1.1102734140797857E-12</v>
      </c>
      <c r="IA121" s="86">
        <f t="shared" si="143"/>
        <v>1.4619059164232086E-12</v>
      </c>
      <c r="IB121" s="86">
        <f t="shared" si="143"/>
        <v>5.3876356696106612E-12</v>
      </c>
      <c r="IC121" s="86">
        <f t="shared" si="143"/>
        <v>2.1737407872629717E-15</v>
      </c>
      <c r="ID121" s="86">
        <f t="shared" si="143"/>
        <v>5.4021383792985767E-14</v>
      </c>
      <c r="IE121" s="86">
        <f t="shared" si="143"/>
        <v>5.4295201403606246E-13</v>
      </c>
      <c r="IF121" s="86">
        <f t="shared" si="143"/>
        <v>3.582987457573299E-10</v>
      </c>
      <c r="IG121" s="86">
        <f t="shared" si="143"/>
        <v>5.7774217585274261E-8</v>
      </c>
      <c r="II121" s="86">
        <f t="shared" si="144"/>
        <v>2.2739587983241234E-42</v>
      </c>
      <c r="IJ121" s="86">
        <f t="shared" si="144"/>
        <v>1.031561674248166E-37</v>
      </c>
      <c r="IK121" s="86">
        <f t="shared" si="144"/>
        <v>8.1156064316285183E-42</v>
      </c>
      <c r="IL121" s="86">
        <f t="shared" si="144"/>
        <v>1.2257912985091947E-49</v>
      </c>
      <c r="IM121" s="86">
        <f t="shared" si="144"/>
        <v>1.3945989552595148E-66</v>
      </c>
      <c r="IN121" s="86">
        <f t="shared" si="144"/>
        <v>2.3709683233651026E-50</v>
      </c>
      <c r="IO121" s="86">
        <f t="shared" si="144"/>
        <v>7.126808451442552E-47</v>
      </c>
      <c r="IP121" s="86">
        <f t="shared" si="144"/>
        <v>6.8516260271145254E-57</v>
      </c>
      <c r="IQ121" s="86">
        <f t="shared" si="144"/>
        <v>5.511851665199976E-55</v>
      </c>
      <c r="IR121" s="86">
        <f t="shared" si="144"/>
        <v>6.2399533135420544E-52</v>
      </c>
      <c r="IS121" s="86">
        <f t="shared" si="144"/>
        <v>3.2669233555561907E-67</v>
      </c>
      <c r="IT121" s="86">
        <f t="shared" si="144"/>
        <v>1.9908147177154107E-59</v>
      </c>
      <c r="IU121" s="86">
        <f t="shared" si="144"/>
        <v>2.076755399867232E-55</v>
      </c>
      <c r="IV121" s="86">
        <f t="shared" si="144"/>
        <v>5.6776647695757831E-63</v>
      </c>
      <c r="IW121" s="86">
        <f t="shared" si="144"/>
        <v>8.541710543328117E-44</v>
      </c>
      <c r="IY121" s="86">
        <f t="shared" si="145"/>
        <v>1.2648489028218033E-2</v>
      </c>
      <c r="IZ121" s="86">
        <f t="shared" si="145"/>
        <v>1.3723572411882122E-2</v>
      </c>
      <c r="JA121" s="86">
        <f t="shared" si="145"/>
        <v>9.5531332229767385E-4</v>
      </c>
      <c r="JB121" s="86">
        <f t="shared" si="145"/>
        <v>2.5485322371139097E-4</v>
      </c>
      <c r="JC121" s="86">
        <f t="shared" si="145"/>
        <v>8.4854746802504066E-4</v>
      </c>
      <c r="JD121" s="86">
        <f t="shared" si="145"/>
        <v>1.4418730170128404E-5</v>
      </c>
      <c r="JE121" s="86">
        <f t="shared" si="145"/>
        <v>6.4282506921407363E-5</v>
      </c>
      <c r="JF121" s="86">
        <f t="shared" si="145"/>
        <v>3.3642789709465268E-5</v>
      </c>
      <c r="JG121" s="86">
        <f t="shared" si="145"/>
        <v>5.9331810797372286E-4</v>
      </c>
      <c r="JH121" s="86">
        <f t="shared" si="145"/>
        <v>7.7386314224716268E-4</v>
      </c>
      <c r="JI121" s="86">
        <f t="shared" si="145"/>
        <v>1.0000000416074756E-2</v>
      </c>
      <c r="JJ121" s="86">
        <f t="shared" si="145"/>
        <v>2.3351708074313891E-2</v>
      </c>
      <c r="JK121" s="86">
        <f t="shared" si="145"/>
        <v>1.252877836332995E-2</v>
      </c>
      <c r="JL121" s="86">
        <f t="shared" si="145"/>
        <v>1.0744830738523028E-2</v>
      </c>
      <c r="JM121" s="86">
        <f t="shared" si="145"/>
        <v>1.5585414600875168E-3</v>
      </c>
    </row>
    <row r="122" spans="2:273" x14ac:dyDescent="0.25">
      <c r="B122" s="2">
        <v>95</v>
      </c>
      <c r="C122" s="37">
        <v>45.698</v>
      </c>
      <c r="D122" s="37">
        <v>46.841000000000001</v>
      </c>
      <c r="E122" s="37">
        <v>46.54</v>
      </c>
      <c r="F122" s="37">
        <v>48.81</v>
      </c>
      <c r="G122" s="37">
        <v>50.094999999999999</v>
      </c>
      <c r="H122" s="37">
        <v>50.508000000000003</v>
      </c>
      <c r="I122" s="37">
        <v>54.698</v>
      </c>
      <c r="J122" s="37">
        <v>51.968000000000004</v>
      </c>
      <c r="K122" s="37">
        <v>51.206000000000003</v>
      </c>
      <c r="L122" s="37">
        <v>47.746000000000002</v>
      </c>
      <c r="M122" s="37">
        <v>51.317</v>
      </c>
      <c r="N122" s="37">
        <v>49.46</v>
      </c>
      <c r="O122" s="37">
        <v>51.143000000000001</v>
      </c>
      <c r="P122" s="37">
        <v>50.338999999999999</v>
      </c>
      <c r="Q122" s="37">
        <v>47.468000000000004</v>
      </c>
      <c r="S122" s="4">
        <f t="shared" si="146"/>
        <v>47.268205070849184</v>
      </c>
      <c r="T122" s="4">
        <f t="shared" si="146"/>
        <v>46.319397098483144</v>
      </c>
      <c r="U122" s="4">
        <f t="shared" si="146"/>
        <v>46.787585651660564</v>
      </c>
      <c r="V122" s="4">
        <f t="shared" si="146"/>
        <v>48.412815861327076</v>
      </c>
      <c r="W122" s="4">
        <f t="shared" si="146"/>
        <v>49.056059609679799</v>
      </c>
      <c r="X122" s="4">
        <f t="shared" si="146"/>
        <v>50.294945935823826</v>
      </c>
      <c r="Y122" s="4">
        <f t="shared" si="146"/>
        <v>53.20910225103124</v>
      </c>
      <c r="Z122" s="4">
        <f t="shared" si="146"/>
        <v>53.325979311079699</v>
      </c>
      <c r="AA122" s="4">
        <f t="shared" si="146"/>
        <v>52.291768773052418</v>
      </c>
      <c r="AB122" s="4">
        <f t="shared" si="146"/>
        <v>50.734865969791976</v>
      </c>
      <c r="AC122" s="4">
        <f t="shared" si="146"/>
        <v>51.2137004988124</v>
      </c>
      <c r="AD122" s="4">
        <f t="shared" si="146"/>
        <v>51.032951257387303</v>
      </c>
      <c r="AE122" s="4">
        <f t="shared" si="146"/>
        <v>50.160915050840082</v>
      </c>
      <c r="AF122" s="4">
        <f t="shared" si="146"/>
        <v>50.539798438176661</v>
      </c>
      <c r="AG122" s="4">
        <f t="shared" si="146"/>
        <v>50.287483999609648</v>
      </c>
      <c r="AI122" s="4">
        <f t="shared" si="147"/>
        <v>-1.5702050708491839</v>
      </c>
      <c r="AJ122" s="4">
        <f t="shared" si="147"/>
        <v>0.52160290151685729</v>
      </c>
      <c r="AK122" s="4">
        <f t="shared" si="147"/>
        <v>-0.24758565166056457</v>
      </c>
      <c r="AL122" s="4">
        <f t="shared" si="147"/>
        <v>0.39718413867292668</v>
      </c>
      <c r="AM122" s="4">
        <f t="shared" si="147"/>
        <v>1.0389403903201995</v>
      </c>
      <c r="AN122" s="4">
        <f t="shared" si="147"/>
        <v>0.21305406417617689</v>
      </c>
      <c r="AO122" s="4">
        <f t="shared" si="147"/>
        <v>1.4888977489687605</v>
      </c>
      <c r="AP122" s="4">
        <f t="shared" si="147"/>
        <v>-1.3579793110796956</v>
      </c>
      <c r="AQ122" s="4">
        <f t="shared" si="147"/>
        <v>-1.0857687730524148</v>
      </c>
      <c r="AR122" s="4">
        <f t="shared" si="147"/>
        <v>-2.9888659697919735</v>
      </c>
      <c r="AS122" s="4">
        <f t="shared" si="147"/>
        <v>0.10329950118759967</v>
      </c>
      <c r="AT122" s="4">
        <f t="shared" si="147"/>
        <v>-1.5729512573873023</v>
      </c>
      <c r="AU122" s="4">
        <f t="shared" si="147"/>
        <v>0.98208494915991906</v>
      </c>
      <c r="AV122" s="4">
        <f t="shared" si="147"/>
        <v>-0.20079843817666188</v>
      </c>
      <c r="AW122" s="4">
        <f t="shared" si="147"/>
        <v>-2.8194839996096448</v>
      </c>
      <c r="AY122" s="2">
        <f t="shared" si="139"/>
        <v>47.042536219768571</v>
      </c>
      <c r="AZ122" s="2">
        <f t="shared" si="139"/>
        <v>46.057715391695886</v>
      </c>
      <c r="BA122" s="2">
        <f t="shared" si="139"/>
        <v>46.778989316113666</v>
      </c>
      <c r="BB122" s="2">
        <f t="shared" si="139"/>
        <v>48.411429798219253</v>
      </c>
      <c r="BC122" s="2">
        <f t="shared" si="139"/>
        <v>49.051619585348391</v>
      </c>
      <c r="BD122" s="2">
        <f t="shared" si="139"/>
        <v>50.2949126104821</v>
      </c>
      <c r="BE122" s="2">
        <f t="shared" si="139"/>
        <v>53.208858340136587</v>
      </c>
      <c r="BF122" s="2">
        <f t="shared" si="139"/>
        <v>53.325888345499223</v>
      </c>
      <c r="BG122" s="2">
        <f t="shared" si="139"/>
        <v>52.288227479259852</v>
      </c>
      <c r="BH122" s="2">
        <f t="shared" si="139"/>
        <v>50.729718948021699</v>
      </c>
      <c r="BI122" s="2">
        <f t="shared" si="139"/>
        <v>51.094523898531314</v>
      </c>
      <c r="BJ122" s="2">
        <f t="shared" si="139"/>
        <v>50.582243437438976</v>
      </c>
      <c r="BK122" s="2">
        <f t="shared" si="139"/>
        <v>49.96569063905801</v>
      </c>
      <c r="BL122" s="2">
        <f t="shared" si="139"/>
        <v>50.417177814103653</v>
      </c>
      <c r="BM122" s="2">
        <f t="shared" si="139"/>
        <v>50.282205199173482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45.698</v>
      </c>
      <c r="CF122" s="2">
        <f t="shared" si="140"/>
        <v>46.841000000000001</v>
      </c>
      <c r="CG122" s="2">
        <f t="shared" si="140"/>
        <v>46.54</v>
      </c>
      <c r="CH122" s="2">
        <f t="shared" si="140"/>
        <v>48.81</v>
      </c>
      <c r="CI122" s="2">
        <f t="shared" si="140"/>
        <v>50.094999999999999</v>
      </c>
      <c r="CJ122" s="2">
        <f t="shared" si="140"/>
        <v>50.508000000000003</v>
      </c>
      <c r="CK122" s="2">
        <f t="shared" si="140"/>
        <v>54.698</v>
      </c>
      <c r="CL122" s="2">
        <f t="shared" si="140"/>
        <v>51.968000000000004</v>
      </c>
      <c r="CM122" s="2">
        <f t="shared" si="140"/>
        <v>51.206000000000003</v>
      </c>
      <c r="CN122" s="2">
        <f t="shared" si="140"/>
        <v>47.746000000000002</v>
      </c>
      <c r="CO122" s="2">
        <f t="shared" si="140"/>
        <v>51.317</v>
      </c>
      <c r="CP122" s="2">
        <f t="shared" si="140"/>
        <v>49.46</v>
      </c>
      <c r="CQ122" s="2">
        <f t="shared" si="140"/>
        <v>51.143000000000001</v>
      </c>
      <c r="CR122" s="2">
        <f t="shared" si="140"/>
        <v>50.338999999999999</v>
      </c>
      <c r="CS122" s="2">
        <f t="shared" si="140"/>
        <v>47.468000000000004</v>
      </c>
      <c r="CU122" s="2">
        <f t="shared" si="110"/>
        <v>45.698</v>
      </c>
      <c r="CV122" s="2">
        <f t="shared" si="111"/>
        <v>46.841000000000001</v>
      </c>
      <c r="CW122" s="2">
        <f t="shared" si="112"/>
        <v>46.54</v>
      </c>
      <c r="CX122" s="2">
        <f t="shared" si="113"/>
        <v>48.81</v>
      </c>
      <c r="CY122" s="2">
        <f t="shared" si="114"/>
        <v>50.094999999999999</v>
      </c>
      <c r="CZ122" s="2">
        <f t="shared" si="115"/>
        <v>50.508000000000003</v>
      </c>
      <c r="DA122" s="2">
        <f t="shared" si="116"/>
        <v>54.698</v>
      </c>
      <c r="DB122" s="2">
        <f t="shared" si="117"/>
        <v>51.968000000000004</v>
      </c>
      <c r="DC122" s="2">
        <f t="shared" si="118"/>
        <v>51.206000000000003</v>
      </c>
      <c r="DD122" s="2">
        <f t="shared" si="119"/>
        <v>47.746000000000002</v>
      </c>
      <c r="DE122" s="2">
        <f t="shared" si="120"/>
        <v>51.317</v>
      </c>
      <c r="DF122" s="2">
        <f t="shared" si="121"/>
        <v>49.46</v>
      </c>
      <c r="DG122" s="2">
        <f t="shared" si="122"/>
        <v>51.143000000000001</v>
      </c>
      <c r="DH122" s="2">
        <f t="shared" si="123"/>
        <v>50.338999999999999</v>
      </c>
      <c r="DI122" s="2">
        <f t="shared" si="124"/>
        <v>47.468000000000004</v>
      </c>
      <c r="DK122" s="2">
        <f t="shared" si="148"/>
        <v>77.792680761099348</v>
      </c>
      <c r="DL122" s="2">
        <f t="shared" si="148"/>
        <v>74.797899602949514</v>
      </c>
      <c r="DM122" s="2">
        <f t="shared" si="148"/>
        <v>72.92919873150106</v>
      </c>
      <c r="DN122" s="2">
        <f t="shared" si="148"/>
        <v>81.192013289036538</v>
      </c>
      <c r="DO122" s="2">
        <f t="shared" si="148"/>
        <v>83.554516489749631</v>
      </c>
      <c r="DP122" s="2">
        <f t="shared" si="148"/>
        <v>80.408261250377535</v>
      </c>
      <c r="DQ122" s="2">
        <f t="shared" si="148"/>
        <v>80.370869378494461</v>
      </c>
      <c r="DR122" s="2">
        <f t="shared" si="148"/>
        <v>79.191329268292691</v>
      </c>
      <c r="DS122" s="2">
        <f t="shared" si="148"/>
        <v>75.9608649825784</v>
      </c>
      <c r="DT122" s="2">
        <f t="shared" si="148"/>
        <v>79.740198429477516</v>
      </c>
      <c r="DU122" s="2">
        <f t="shared" si="148"/>
        <v>92.772762618083647</v>
      </c>
      <c r="DV122" s="2">
        <f t="shared" si="148"/>
        <v>74.955717970401707</v>
      </c>
      <c r="DW122" s="2">
        <f t="shared" si="148"/>
        <v>82.108386411149823</v>
      </c>
      <c r="DX122" s="2">
        <f t="shared" si="148"/>
        <v>76.920098150782351</v>
      </c>
      <c r="DY122" s="2">
        <f t="shared" si="148"/>
        <v>62.517612903225817</v>
      </c>
      <c r="EA122" s="2">
        <f t="shared" si="152"/>
        <v>46.792086848791875</v>
      </c>
      <c r="EB122" s="2">
        <f t="shared" si="152"/>
        <v>45.832628163530174</v>
      </c>
      <c r="EC122" s="2">
        <f t="shared" si="152"/>
        <v>46.557080190520807</v>
      </c>
      <c r="ED122" s="2">
        <f t="shared" si="152"/>
        <v>48.113245643370334</v>
      </c>
      <c r="EE122" s="2">
        <f t="shared" si="151"/>
        <v>48.716050191384284</v>
      </c>
      <c r="EF122" s="2">
        <f t="shared" si="151"/>
        <v>49.998798045210933</v>
      </c>
      <c r="EG122" s="2">
        <f t="shared" si="151"/>
        <v>52.946844105409163</v>
      </c>
      <c r="EH122" s="2">
        <f t="shared" si="151"/>
        <v>53.052832733028524</v>
      </c>
      <c r="EI122" s="2">
        <f t="shared" si="151"/>
        <v>52.048854702396568</v>
      </c>
      <c r="EJ122" s="2">
        <f t="shared" si="151"/>
        <v>50.467879918350526</v>
      </c>
      <c r="EK122" s="2">
        <f t="shared" si="151"/>
        <v>50.650232647435246</v>
      </c>
      <c r="EL122" s="2">
        <f t="shared" si="151"/>
        <v>50.358192337969044</v>
      </c>
      <c r="EM122" s="2">
        <f t="shared" si="135"/>
        <v>49.649456087360598</v>
      </c>
      <c r="EN122" s="2">
        <f t="shared" si="135"/>
        <v>50.108821218074652</v>
      </c>
      <c r="EO122" s="2">
        <f t="shared" si="135"/>
        <v>50.116163805567204</v>
      </c>
      <c r="EQ122" s="2">
        <f t="shared" si="149"/>
        <v>46.520287680868947</v>
      </c>
      <c r="ER122" s="2">
        <f t="shared" si="149"/>
        <v>45.821722605507517</v>
      </c>
      <c r="ES122" s="2">
        <f t="shared" si="149"/>
        <v>46.598990801711366</v>
      </c>
      <c r="ET122" s="2">
        <f t="shared" si="149"/>
        <v>47.887332802746954</v>
      </c>
      <c r="EU122" s="2">
        <f t="shared" si="149"/>
        <v>48.574187769825429</v>
      </c>
      <c r="EV122" s="2">
        <f t="shared" si="149"/>
        <v>50.143826429478466</v>
      </c>
      <c r="EW122" s="2">
        <f t="shared" si="149"/>
        <v>53.191737038618101</v>
      </c>
      <c r="EX122" s="2">
        <f t="shared" si="149"/>
        <v>53.199719869603705</v>
      </c>
      <c r="EY122" s="2">
        <f t="shared" si="149"/>
        <v>52.117680784638345</v>
      </c>
      <c r="EZ122" s="2">
        <f t="shared" si="149"/>
        <v>50.416256348582174</v>
      </c>
      <c r="FA122" s="2">
        <f t="shared" si="149"/>
        <v>50.670163607888107</v>
      </c>
      <c r="FB122" s="2">
        <f t="shared" si="149"/>
        <v>50.505007511333716</v>
      </c>
      <c r="FC122" s="2">
        <f t="shared" si="149"/>
        <v>49.281329624411924</v>
      </c>
      <c r="FD122" s="2">
        <f t="shared" si="149"/>
        <v>49.814670434555637</v>
      </c>
      <c r="FE122" s="2">
        <f t="shared" si="149"/>
        <v>50.020361390450553</v>
      </c>
      <c r="FG122" s="2">
        <f t="shared" si="150"/>
        <v>0.99188378212240291</v>
      </c>
      <c r="FH122" s="2">
        <f t="shared" si="150"/>
        <v>0.9922271920955773</v>
      </c>
      <c r="FI122" s="2">
        <f t="shared" si="150"/>
        <v>0.99159254449788781</v>
      </c>
      <c r="FJ122" s="2">
        <f t="shared" si="150"/>
        <v>0.99095637500952205</v>
      </c>
      <c r="FK122" s="2">
        <f t="shared" si="150"/>
        <v>0.99034792023675489</v>
      </c>
      <c r="FL122" s="2">
        <f t="shared" si="150"/>
        <v>0.99028844234155455</v>
      </c>
      <c r="FM122" s="2">
        <f t="shared" si="150"/>
        <v>0.9904975666770901</v>
      </c>
      <c r="FN122" s="2">
        <f t="shared" si="150"/>
        <v>0.9895770930893556</v>
      </c>
      <c r="FO122" s="2">
        <f t="shared" si="150"/>
        <v>0.99000082877883855</v>
      </c>
      <c r="FP122" s="2">
        <f t="shared" si="150"/>
        <v>0.99104874386920283</v>
      </c>
      <c r="FQ122" s="2">
        <f t="shared" si="150"/>
        <v>0.98945387197982448</v>
      </c>
      <c r="FR122" s="2">
        <f t="shared" si="150"/>
        <v>0.99090950808830147</v>
      </c>
      <c r="FS122" s="2">
        <f t="shared" si="150"/>
        <v>0.99021684510144181</v>
      </c>
      <c r="FT122" s="2">
        <f t="shared" si="150"/>
        <v>0.98846481668260555</v>
      </c>
      <c r="FU122" s="2">
        <f t="shared" si="150"/>
        <v>0.98659172370088699</v>
      </c>
      <c r="FW122" s="2">
        <f t="shared" si="141"/>
        <v>4.2612475945140969E-3</v>
      </c>
      <c r="FX122" s="2">
        <f t="shared" si="141"/>
        <v>4.9756859985650289E-3</v>
      </c>
      <c r="FY122" s="2">
        <f t="shared" si="141"/>
        <v>4.4550164702339507E-3</v>
      </c>
      <c r="FZ122" s="2">
        <f t="shared" si="141"/>
        <v>4.2840189294783221E-3</v>
      </c>
      <c r="GA122" s="2">
        <f t="shared" si="141"/>
        <v>4.8939075564273984E-3</v>
      </c>
      <c r="GB122" s="2">
        <f t="shared" si="141"/>
        <v>5.4562422094826214E-3</v>
      </c>
      <c r="GC122" s="2">
        <f t="shared" si="141"/>
        <v>5.7954433618497463E-3</v>
      </c>
      <c r="GD122" s="2">
        <f t="shared" si="141"/>
        <v>4.1970748004875073E-3</v>
      </c>
      <c r="GE122" s="2">
        <f t="shared" si="141"/>
        <v>3.9591361399321573E-3</v>
      </c>
      <c r="GF122" s="2">
        <f t="shared" si="141"/>
        <v>3.5834574212610486E-3</v>
      </c>
      <c r="GG122" s="2">
        <f t="shared" si="141"/>
        <v>3.0935534733425667E-3</v>
      </c>
      <c r="GH122" s="2">
        <f t="shared" si="141"/>
        <v>3.047993271029273E-3</v>
      </c>
      <c r="GI122" s="2">
        <f t="shared" si="141"/>
        <v>3.575378665210579E-3</v>
      </c>
      <c r="GJ122" s="2">
        <f t="shared" si="141"/>
        <v>3.1154034412429837E-3</v>
      </c>
      <c r="GK122" s="2">
        <f t="shared" si="141"/>
        <v>2.512070329515512E-3</v>
      </c>
      <c r="GM122" s="86">
        <f t="shared" si="142"/>
        <v>2.1965313051655436E-24</v>
      </c>
      <c r="GN122" s="86">
        <f t="shared" si="142"/>
        <v>5.3805045609298957E-26</v>
      </c>
      <c r="GO122" s="86">
        <f t="shared" si="142"/>
        <v>2.0697319040540581E-31</v>
      </c>
      <c r="GP122" s="86">
        <f t="shared" si="142"/>
        <v>1.0936064074771644E-37</v>
      </c>
      <c r="GQ122" s="86">
        <f t="shared" si="142"/>
        <v>8.2062835024970628E-47</v>
      </c>
      <c r="GR122" s="86">
        <f t="shared" si="142"/>
        <v>1.7576504454385238E-49</v>
      </c>
      <c r="GS122" s="86">
        <f t="shared" si="142"/>
        <v>7.1885970514885365E-44</v>
      </c>
      <c r="GT122" s="86">
        <f t="shared" si="142"/>
        <v>2.0103774726535208E-43</v>
      </c>
      <c r="GU122" s="86">
        <f t="shared" si="142"/>
        <v>1.1028693425189932E-36</v>
      </c>
      <c r="GV122" s="86">
        <f t="shared" si="142"/>
        <v>8.8173393870920894E-37</v>
      </c>
      <c r="GW122" s="86">
        <f t="shared" si="142"/>
        <v>3.7248972305920933E-30</v>
      </c>
      <c r="GX122" s="86">
        <f t="shared" si="142"/>
        <v>5.4895278598761824E-32</v>
      </c>
      <c r="GY122" s="86">
        <f t="shared" si="142"/>
        <v>1.5770500616983138E-28</v>
      </c>
      <c r="GZ122" s="86">
        <f t="shared" si="142"/>
        <v>7.6381716493814799E-27</v>
      </c>
      <c r="HA122" s="86">
        <f t="shared" si="142"/>
        <v>5.9790033998271048E-28</v>
      </c>
      <c r="HC122" s="86">
        <f t="shared" si="73"/>
        <v>4.2254800951338298E-3</v>
      </c>
      <c r="HD122" s="86">
        <f t="shared" si="73"/>
        <v>4.4611089818550297E-3</v>
      </c>
      <c r="HE122" s="86">
        <f t="shared" si="73"/>
        <v>1.8603241274967971E-4</v>
      </c>
      <c r="HF122" s="86">
        <f t="shared" si="73"/>
        <v>3.4863838049100454E-5</v>
      </c>
      <c r="HG122" s="86">
        <f t="shared" si="73"/>
        <v>1.9638008169434165E-4</v>
      </c>
      <c r="HH122" s="86">
        <f t="shared" si="73"/>
        <v>1.0551553179472896E-6</v>
      </c>
      <c r="HI122" s="86">
        <f t="shared" si="138"/>
        <v>6.9556559098686537E-6</v>
      </c>
      <c r="HJ122" s="86">
        <f t="shared" si="138"/>
        <v>3.1072124131924176E-6</v>
      </c>
      <c r="HK122" s="86">
        <f t="shared" si="138"/>
        <v>9.5857945178428729E-5</v>
      </c>
      <c r="HL122" s="86">
        <f t="shared" si="138"/>
        <v>1.3175325469444828E-4</v>
      </c>
      <c r="HM122" s="86">
        <f t="shared" si="138"/>
        <v>3.3039458901779344E-3</v>
      </c>
      <c r="HN122" s="86">
        <f t="shared" si="138"/>
        <v>8.9410374026858298E-3</v>
      </c>
      <c r="HO122" s="86">
        <f t="shared" si="138"/>
        <v>4.0980363319804147E-3</v>
      </c>
      <c r="HP122" s="86">
        <f t="shared" si="138"/>
        <v>3.4084666026919139E-3</v>
      </c>
      <c r="HQ122" s="86">
        <f t="shared" si="138"/>
        <v>3.155661733615728E-4</v>
      </c>
      <c r="HS122" s="86">
        <f t="shared" si="143"/>
        <v>1.6746627068897965E-9</v>
      </c>
      <c r="HT122" s="86">
        <f t="shared" si="143"/>
        <v>2.2095892497885407E-8</v>
      </c>
      <c r="HU122" s="86">
        <f t="shared" si="143"/>
        <v>6.7340245076402385E-9</v>
      </c>
      <c r="HV122" s="86">
        <f t="shared" si="143"/>
        <v>1.9112186793780258E-10</v>
      </c>
      <c r="HW122" s="86">
        <f t="shared" si="143"/>
        <v>1.8645416348879752E-13</v>
      </c>
      <c r="HX122" s="86">
        <f t="shared" si="143"/>
        <v>1.4156572151680563E-10</v>
      </c>
      <c r="HY122" s="86">
        <f t="shared" si="143"/>
        <v>6.8845280902843847E-10</v>
      </c>
      <c r="HZ122" s="86">
        <f t="shared" si="143"/>
        <v>5.9765942060437492E-12</v>
      </c>
      <c r="IA122" s="86">
        <f t="shared" si="143"/>
        <v>7.4524264278174143E-12</v>
      </c>
      <c r="IB122" s="86">
        <f t="shared" si="143"/>
        <v>2.4523250253579938E-11</v>
      </c>
      <c r="IC122" s="86">
        <f t="shared" si="143"/>
        <v>1.501885251559544E-14</v>
      </c>
      <c r="ID122" s="86">
        <f t="shared" si="143"/>
        <v>3.0150874689189957E-13</v>
      </c>
      <c r="IE122" s="86">
        <f t="shared" si="143"/>
        <v>2.7894929087986234E-12</v>
      </c>
      <c r="IF122" s="86">
        <f t="shared" si="143"/>
        <v>1.1547618144656676E-9</v>
      </c>
      <c r="IG122" s="86">
        <f t="shared" si="143"/>
        <v>1.3320639694715522E-7</v>
      </c>
      <c r="II122" s="86">
        <f t="shared" si="144"/>
        <v>4.9539649661837513E-41</v>
      </c>
      <c r="IJ122" s="86">
        <f t="shared" si="144"/>
        <v>1.7103775664027632E-36</v>
      </c>
      <c r="IK122" s="86">
        <f t="shared" si="144"/>
        <v>1.7378611644082846E-40</v>
      </c>
      <c r="IL122" s="86">
        <f t="shared" si="144"/>
        <v>4.6382117409044874E-48</v>
      </c>
      <c r="IM122" s="86">
        <f t="shared" si="144"/>
        <v>2.1439826102333477E-64</v>
      </c>
      <c r="IN122" s="86">
        <f t="shared" si="144"/>
        <v>1.1197183824004124E-48</v>
      </c>
      <c r="IO122" s="86">
        <f t="shared" si="144"/>
        <v>2.6643441480187314E-45</v>
      </c>
      <c r="IP122" s="86">
        <f t="shared" si="144"/>
        <v>4.417578762385332E-55</v>
      </c>
      <c r="IQ122" s="86">
        <f t="shared" si="144"/>
        <v>2.9530696038310727E-53</v>
      </c>
      <c r="IR122" s="86">
        <f t="shared" si="144"/>
        <v>2.4945841829300116E-50</v>
      </c>
      <c r="IS122" s="86">
        <f t="shared" si="144"/>
        <v>3.5498521771785492E-65</v>
      </c>
      <c r="IT122" s="86">
        <f t="shared" si="144"/>
        <v>1.2273168192929796E-57</v>
      </c>
      <c r="IU122" s="86">
        <f t="shared" si="144"/>
        <v>1.0694747774901642E-53</v>
      </c>
      <c r="IV122" s="86">
        <f t="shared" si="144"/>
        <v>4.5803094987411001E-61</v>
      </c>
      <c r="IW122" s="86">
        <f t="shared" si="144"/>
        <v>1.5721326072465369E-42</v>
      </c>
      <c r="IY122" s="86">
        <f t="shared" si="145"/>
        <v>4.225481769796537E-3</v>
      </c>
      <c r="IZ122" s="86">
        <f t="shared" si="145"/>
        <v>4.4611310777475273E-3</v>
      </c>
      <c r="JA122" s="86">
        <f t="shared" si="145"/>
        <v>1.8603914677418735E-4</v>
      </c>
      <c r="JB122" s="86">
        <f t="shared" si="145"/>
        <v>3.4864029170968392E-5</v>
      </c>
      <c r="JC122" s="86">
        <f t="shared" si="145"/>
        <v>1.963800818807958E-4</v>
      </c>
      <c r="JD122" s="86">
        <f t="shared" si="145"/>
        <v>1.0552968836688063E-6</v>
      </c>
      <c r="JE122" s="86">
        <f t="shared" si="145"/>
        <v>6.9563443626776818E-6</v>
      </c>
      <c r="JF122" s="86">
        <f t="shared" si="145"/>
        <v>3.1072183897866236E-6</v>
      </c>
      <c r="JG122" s="86">
        <f t="shared" si="145"/>
        <v>9.5857952630855155E-5</v>
      </c>
      <c r="JH122" s="86">
        <f t="shared" si="145"/>
        <v>1.3175327921769855E-4</v>
      </c>
      <c r="JI122" s="86">
        <f t="shared" si="145"/>
        <v>3.3039458901929532E-3</v>
      </c>
      <c r="JJ122" s="86">
        <f t="shared" si="145"/>
        <v>8.9410374029873386E-3</v>
      </c>
      <c r="JK122" s="86">
        <f t="shared" si="145"/>
        <v>4.0980363347699073E-3</v>
      </c>
      <c r="JL122" s="86">
        <f t="shared" si="145"/>
        <v>3.4084677574537283E-3</v>
      </c>
      <c r="JM122" s="86">
        <f t="shared" si="145"/>
        <v>3.1569937975851995E-4</v>
      </c>
    </row>
    <row r="123" spans="2:273" x14ac:dyDescent="0.25">
      <c r="B123" s="2">
        <v>96</v>
      </c>
      <c r="C123" s="37">
        <v>45.27</v>
      </c>
      <c r="D123" s="37">
        <v>44.396999999999998</v>
      </c>
      <c r="E123" s="37">
        <v>46.302</v>
      </c>
      <c r="F123" s="37">
        <v>44.936999999999998</v>
      </c>
      <c r="G123" s="37">
        <v>48.475999999999999</v>
      </c>
      <c r="H123" s="37">
        <v>48.524000000000001</v>
      </c>
      <c r="I123" s="37">
        <v>53.968000000000004</v>
      </c>
      <c r="J123" s="37">
        <v>51.683</v>
      </c>
      <c r="K123" s="37">
        <v>51.81</v>
      </c>
      <c r="L123" s="37">
        <v>49.968000000000004</v>
      </c>
      <c r="M123" s="37">
        <v>47.713999999999999</v>
      </c>
      <c r="N123" s="37">
        <v>46.889000000000003</v>
      </c>
      <c r="O123" s="37">
        <v>50.555999999999997</v>
      </c>
      <c r="P123" s="37">
        <v>45.435000000000002</v>
      </c>
      <c r="Q123" s="37">
        <v>47.71</v>
      </c>
      <c r="S123" s="4">
        <f t="shared" si="146"/>
        <v>46.960516844874199</v>
      </c>
      <c r="T123" s="4">
        <f t="shared" si="146"/>
        <v>45.9863537325392</v>
      </c>
      <c r="U123" s="4">
        <f t="shared" si="146"/>
        <v>46.642084684082626</v>
      </c>
      <c r="V123" s="4">
        <f t="shared" si="146"/>
        <v>48.237492234050087</v>
      </c>
      <c r="W123" s="4">
        <f t="shared" si="146"/>
        <v>48.880032320344391</v>
      </c>
      <c r="X123" s="4">
        <f t="shared" si="146"/>
        <v>50.156101244091154</v>
      </c>
      <c r="Y123" s="4">
        <f t="shared" si="146"/>
        <v>53.067076653010169</v>
      </c>
      <c r="Z123" s="4">
        <f t="shared" si="146"/>
        <v>53.181805160466354</v>
      </c>
      <c r="AA123" s="4">
        <f t="shared" si="146"/>
        <v>52.145910573649793</v>
      </c>
      <c r="AB123" s="4">
        <f t="shared" si="146"/>
        <v>50.576601552395871</v>
      </c>
      <c r="AC123" s="4">
        <f t="shared" si="146"/>
        <v>50.956826301232276</v>
      </c>
      <c r="AD123" s="4">
        <f t="shared" si="146"/>
        <v>50.56147726042191</v>
      </c>
      <c r="AE123" s="4">
        <f t="shared" si="146"/>
        <v>49.82616370764881</v>
      </c>
      <c r="AF123" s="4">
        <f t="shared" si="146"/>
        <v>50.278630849902974</v>
      </c>
      <c r="AG123" s="4">
        <f t="shared" si="146"/>
        <v>50.166590628194626</v>
      </c>
      <c r="AI123" s="4">
        <f t="shared" si="147"/>
        <v>-1.6905168448741961</v>
      </c>
      <c r="AJ123" s="4">
        <f t="shared" si="147"/>
        <v>-1.5893537325392018</v>
      </c>
      <c r="AK123" s="4">
        <f t="shared" si="147"/>
        <v>-0.34008468408262615</v>
      </c>
      <c r="AL123" s="4">
        <f t="shared" si="147"/>
        <v>-3.3004922340500897</v>
      </c>
      <c r="AM123" s="4">
        <f t="shared" si="147"/>
        <v>-0.40403232034439185</v>
      </c>
      <c r="AN123" s="4">
        <f t="shared" si="147"/>
        <v>-1.6321012440911531</v>
      </c>
      <c r="AO123" s="4">
        <f t="shared" si="147"/>
        <v>0.90092334698983478</v>
      </c>
      <c r="AP123" s="4">
        <f t="shared" si="147"/>
        <v>-1.4988051604663539</v>
      </c>
      <c r="AQ123" s="4">
        <f t="shared" si="147"/>
        <v>-0.33591057364979093</v>
      </c>
      <c r="AR123" s="4">
        <f t="shared" si="147"/>
        <v>-0.60860155239586788</v>
      </c>
      <c r="AS123" s="4">
        <f t="shared" si="147"/>
        <v>-3.2428263012322773</v>
      </c>
      <c r="AT123" s="4">
        <f t="shared" si="147"/>
        <v>-3.6724772604219069</v>
      </c>
      <c r="AU123" s="4">
        <f t="shared" si="147"/>
        <v>0.72983629235118741</v>
      </c>
      <c r="AV123" s="4">
        <f t="shared" si="147"/>
        <v>-4.8436308499029721</v>
      </c>
      <c r="AW123" s="4">
        <f t="shared" si="147"/>
        <v>-2.4565906281946255</v>
      </c>
      <c r="AY123" s="2">
        <f t="shared" si="139"/>
        <v>46.905820643860871</v>
      </c>
      <c r="AZ123" s="2">
        <f t="shared" si="139"/>
        <v>45.924559172276076</v>
      </c>
      <c r="BA123" s="2">
        <f t="shared" si="139"/>
        <v>46.640941840779888</v>
      </c>
      <c r="BB123" s="2">
        <f t="shared" si="139"/>
        <v>48.237371606086676</v>
      </c>
      <c r="BC123" s="2">
        <f t="shared" si="139"/>
        <v>48.879387002799128</v>
      </c>
      <c r="BD123" s="2">
        <f t="shared" si="139"/>
        <v>50.156099723232551</v>
      </c>
      <c r="BE123" s="2">
        <f t="shared" si="139"/>
        <v>53.067059854146656</v>
      </c>
      <c r="BF123" s="2">
        <f t="shared" si="139"/>
        <v>53.181800155806975</v>
      </c>
      <c r="BG123" s="2">
        <f t="shared" si="139"/>
        <v>52.145545275102535</v>
      </c>
      <c r="BH123" s="2">
        <f t="shared" si="139"/>
        <v>50.576029672696386</v>
      </c>
      <c r="BI123" s="2">
        <f t="shared" si="139"/>
        <v>50.929888671231978</v>
      </c>
      <c r="BJ123" s="2">
        <f t="shared" si="139"/>
        <v>50.438274676934974</v>
      </c>
      <c r="BK123" s="2">
        <f t="shared" si="139"/>
        <v>49.781435289586433</v>
      </c>
      <c r="BL123" s="2">
        <f t="shared" si="139"/>
        <v>50.252293445280429</v>
      </c>
      <c r="BM123" s="2">
        <f t="shared" si="139"/>
        <v>50.165737684505466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45.27</v>
      </c>
      <c r="CF123" s="2">
        <f t="shared" si="140"/>
        <v>44.396999999999998</v>
      </c>
      <c r="CG123" s="2">
        <f t="shared" si="140"/>
        <v>46.302</v>
      </c>
      <c r="CH123" s="2">
        <f t="shared" si="140"/>
        <v>44.936999999999998</v>
      </c>
      <c r="CI123" s="2">
        <f t="shared" si="140"/>
        <v>48.475999999999999</v>
      </c>
      <c r="CJ123" s="2">
        <f t="shared" si="140"/>
        <v>48.524000000000001</v>
      </c>
      <c r="CK123" s="2">
        <f t="shared" si="140"/>
        <v>53.968000000000004</v>
      </c>
      <c r="CL123" s="2">
        <f t="shared" si="140"/>
        <v>51.683</v>
      </c>
      <c r="CM123" s="2">
        <f t="shared" si="140"/>
        <v>51.81</v>
      </c>
      <c r="CN123" s="2">
        <f t="shared" si="140"/>
        <v>49.968000000000004</v>
      </c>
      <c r="CO123" s="2">
        <f t="shared" si="140"/>
        <v>47.713999999999999</v>
      </c>
      <c r="CP123" s="2">
        <f t="shared" si="140"/>
        <v>46.889000000000003</v>
      </c>
      <c r="CQ123" s="2">
        <f t="shared" si="140"/>
        <v>50.555999999999997</v>
      </c>
      <c r="CR123" s="2">
        <f t="shared" si="140"/>
        <v>45.435000000000002</v>
      </c>
      <c r="CS123" s="2">
        <f t="shared" si="140"/>
        <v>47.71</v>
      </c>
      <c r="CU123" s="2">
        <f t="shared" si="110"/>
        <v>45.27</v>
      </c>
      <c r="CV123" s="2">
        <f t="shared" si="111"/>
        <v>44.396999999999998</v>
      </c>
      <c r="CW123" s="2">
        <f t="shared" si="112"/>
        <v>46.302</v>
      </c>
      <c r="CX123" s="2">
        <f t="shared" si="113"/>
        <v>44.936999999999998</v>
      </c>
      <c r="CY123" s="2">
        <f t="shared" si="114"/>
        <v>48.475999999999999</v>
      </c>
      <c r="CZ123" s="2">
        <f t="shared" si="115"/>
        <v>48.524000000000001</v>
      </c>
      <c r="DA123" s="2">
        <f t="shared" si="116"/>
        <v>53.968000000000004</v>
      </c>
      <c r="DB123" s="2">
        <f t="shared" si="117"/>
        <v>51.683</v>
      </c>
      <c r="DC123" s="2">
        <f t="shared" si="118"/>
        <v>51.81</v>
      </c>
      <c r="DD123" s="2">
        <f t="shared" si="119"/>
        <v>49.968000000000004</v>
      </c>
      <c r="DE123" s="2">
        <f t="shared" si="120"/>
        <v>47.713999999999999</v>
      </c>
      <c r="DF123" s="2">
        <f t="shared" si="121"/>
        <v>46.889000000000003</v>
      </c>
      <c r="DG123" s="2">
        <f t="shared" si="122"/>
        <v>50.555999999999997</v>
      </c>
      <c r="DH123" s="2">
        <f t="shared" si="123"/>
        <v>45.435000000000002</v>
      </c>
      <c r="DI123" s="2">
        <f t="shared" si="124"/>
        <v>47.71</v>
      </c>
      <c r="DK123" s="2">
        <f t="shared" si="148"/>
        <v>78.047225158562355</v>
      </c>
      <c r="DL123" s="2">
        <f t="shared" si="148"/>
        <v>74.993500364638209</v>
      </c>
      <c r="DM123" s="2">
        <f t="shared" si="148"/>
        <v>73.107659619450317</v>
      </c>
      <c r="DN123" s="2">
        <f t="shared" si="148"/>
        <v>81.473358803986713</v>
      </c>
      <c r="DO123" s="2">
        <f t="shared" si="148"/>
        <v>83.848055181913963</v>
      </c>
      <c r="DP123" s="2">
        <f t="shared" si="148"/>
        <v>80.639429930534575</v>
      </c>
      <c r="DQ123" s="2">
        <f t="shared" si="148"/>
        <v>80.558328660562353</v>
      </c>
      <c r="DR123" s="2">
        <f t="shared" si="148"/>
        <v>79.359838153310108</v>
      </c>
      <c r="DS123" s="2">
        <f t="shared" si="148"/>
        <v>76.118961672473873</v>
      </c>
      <c r="DT123" s="2">
        <f t="shared" si="148"/>
        <v>79.955898822108139</v>
      </c>
      <c r="DU123" s="2">
        <f t="shared" si="148"/>
        <v>93.183784075573527</v>
      </c>
      <c r="DV123" s="2">
        <f t="shared" si="148"/>
        <v>75.135864411557463</v>
      </c>
      <c r="DW123" s="2">
        <f t="shared" si="148"/>
        <v>82.389138675958179</v>
      </c>
      <c r="DX123" s="2">
        <f t="shared" si="148"/>
        <v>77.169456614509244</v>
      </c>
      <c r="DY123" s="2">
        <f t="shared" si="148"/>
        <v>62.600000000000009</v>
      </c>
      <c r="EA123" s="2">
        <f t="shared" si="152"/>
        <v>46.674619267816652</v>
      </c>
      <c r="EB123" s="2">
        <f t="shared" si="152"/>
        <v>45.716938676184299</v>
      </c>
      <c r="EC123" s="2">
        <f t="shared" si="152"/>
        <v>46.43609771999688</v>
      </c>
      <c r="ED123" s="2">
        <f t="shared" si="152"/>
        <v>47.96173771391247</v>
      </c>
      <c r="EE123" s="2">
        <f t="shared" si="151"/>
        <v>48.569285414030631</v>
      </c>
      <c r="EF123" s="2">
        <f t="shared" si="151"/>
        <v>49.882652501030634</v>
      </c>
      <c r="EG123" s="2">
        <f t="shared" si="151"/>
        <v>52.825076745261221</v>
      </c>
      <c r="EH123" s="2">
        <f t="shared" si="151"/>
        <v>52.929699284044631</v>
      </c>
      <c r="EI123" s="2">
        <f t="shared" si="151"/>
        <v>51.924432757697019</v>
      </c>
      <c r="EJ123" s="2">
        <f t="shared" si="151"/>
        <v>50.334209997706161</v>
      </c>
      <c r="EK123" s="2">
        <f t="shared" si="151"/>
        <v>50.51908381740013</v>
      </c>
      <c r="EL123" s="2">
        <f t="shared" si="151"/>
        <v>50.231172354696938</v>
      </c>
      <c r="EM123" s="2">
        <f t="shared" si="135"/>
        <v>49.488997490706325</v>
      </c>
      <c r="EN123" s="2">
        <f t="shared" si="135"/>
        <v>49.966773546746793</v>
      </c>
      <c r="EO123" s="2">
        <f t="shared" si="135"/>
        <v>50.011877678515646</v>
      </c>
      <c r="EQ123" s="2">
        <f t="shared" si="149"/>
        <v>46.420451017457147</v>
      </c>
      <c r="ER123" s="2">
        <f t="shared" si="149"/>
        <v>45.705986777524565</v>
      </c>
      <c r="ES123" s="2">
        <f t="shared" si="149"/>
        <v>46.473666227429533</v>
      </c>
      <c r="ET123" s="2">
        <f t="shared" si="149"/>
        <v>47.751704209561808</v>
      </c>
      <c r="EU123" s="2">
        <f t="shared" si="149"/>
        <v>48.436092689853481</v>
      </c>
      <c r="EV123" s="2">
        <f t="shared" si="149"/>
        <v>50.016451923013207</v>
      </c>
      <c r="EW123" s="2">
        <f t="shared" si="149"/>
        <v>53.051290400079438</v>
      </c>
      <c r="EX123" s="2">
        <f t="shared" si="149"/>
        <v>53.066765966659972</v>
      </c>
      <c r="EY123" s="2">
        <f t="shared" si="149"/>
        <v>51.988907758306723</v>
      </c>
      <c r="EZ123" s="2">
        <f t="shared" si="149"/>
        <v>50.285374366931784</v>
      </c>
      <c r="FA123" s="2">
        <f t="shared" si="149"/>
        <v>50.53878711893941</v>
      </c>
      <c r="FB123" s="2">
        <f t="shared" si="149"/>
        <v>50.369307868041858</v>
      </c>
      <c r="FC123" s="2">
        <f t="shared" si="149"/>
        <v>49.141594847512465</v>
      </c>
      <c r="FD123" s="2">
        <f t="shared" si="149"/>
        <v>49.688919103877979</v>
      </c>
      <c r="FE123" s="2">
        <f t="shared" si="149"/>
        <v>49.919064058912028</v>
      </c>
      <c r="FG123" s="2">
        <f t="shared" si="150"/>
        <v>0.99259263142880172</v>
      </c>
      <c r="FH123" s="2">
        <f t="shared" si="150"/>
        <v>0.99290626337040955</v>
      </c>
      <c r="FI123" s="2">
        <f t="shared" si="150"/>
        <v>0.99232663296266721</v>
      </c>
      <c r="FJ123" s="2">
        <f t="shared" si="150"/>
        <v>0.99174554757561795</v>
      </c>
      <c r="FK123" s="2">
        <f t="shared" si="150"/>
        <v>0.99118971624993379</v>
      </c>
      <c r="FL123" s="2">
        <f t="shared" si="150"/>
        <v>0.99113537922535211</v>
      </c>
      <c r="FM123" s="2">
        <f t="shared" si="150"/>
        <v>0.99132642573725271</v>
      </c>
      <c r="FN123" s="2">
        <f t="shared" si="150"/>
        <v>0.99048547011760835</v>
      </c>
      <c r="FO123" s="2">
        <f t="shared" si="150"/>
        <v>0.99087261701965312</v>
      </c>
      <c r="FP123" s="2">
        <f t="shared" si="150"/>
        <v>0.99182992251943058</v>
      </c>
      <c r="FQ123" s="2">
        <f t="shared" si="150"/>
        <v>0.99037288349819941</v>
      </c>
      <c r="FR123" s="2">
        <f t="shared" si="150"/>
        <v>0.99170273615255455</v>
      </c>
      <c r="FS123" s="2">
        <f t="shared" si="150"/>
        <v>0.99106996961578131</v>
      </c>
      <c r="FT123" s="2">
        <f t="shared" si="150"/>
        <v>0.98946909922065218</v>
      </c>
      <c r="FU123" s="2">
        <f t="shared" si="150"/>
        <v>0.98775706266907548</v>
      </c>
      <c r="FW123" s="2">
        <f t="shared" si="141"/>
        <v>4.6704449741782599E-3</v>
      </c>
      <c r="FX123" s="2">
        <f t="shared" si="141"/>
        <v>5.4531134672834783E-3</v>
      </c>
      <c r="FY123" s="2">
        <f t="shared" si="141"/>
        <v>4.8827297674537825E-3</v>
      </c>
      <c r="FZ123" s="2">
        <f t="shared" si="141"/>
        <v>4.6953926745444642E-3</v>
      </c>
      <c r="GA123" s="2">
        <f t="shared" si="141"/>
        <v>5.3635305098138292E-3</v>
      </c>
      <c r="GB123" s="2">
        <f t="shared" si="141"/>
        <v>5.9795029549540787E-3</v>
      </c>
      <c r="GC123" s="2">
        <f t="shared" si="141"/>
        <v>6.3510262090618131E-3</v>
      </c>
      <c r="GD123" s="2">
        <f t="shared" si="141"/>
        <v>4.600138289772595E-3</v>
      </c>
      <c r="GE123" s="2">
        <f t="shared" si="141"/>
        <v>4.3394489123385234E-3</v>
      </c>
      <c r="GF123" s="2">
        <f t="shared" si="141"/>
        <v>3.9278249799338597E-3</v>
      </c>
      <c r="GG123" s="2">
        <f t="shared" si="141"/>
        <v>3.3910018521546214E-3</v>
      </c>
      <c r="GH123" s="2">
        <f t="shared" si="141"/>
        <v>3.3410756706163422E-3</v>
      </c>
      <c r="GI123" s="2">
        <f t="shared" si="141"/>
        <v>3.9189729149980103E-3</v>
      </c>
      <c r="GJ123" s="2">
        <f t="shared" si="141"/>
        <v>3.4149455204451344E-3</v>
      </c>
      <c r="GK123" s="2">
        <f t="shared" si="141"/>
        <v>2.7537629414670019E-3</v>
      </c>
      <c r="GM123" s="86">
        <f t="shared" si="142"/>
        <v>6.5038413576675514E-26</v>
      </c>
      <c r="GN123" s="86">
        <f t="shared" si="142"/>
        <v>1.2208346277518123E-27</v>
      </c>
      <c r="GO123" s="86">
        <f t="shared" si="142"/>
        <v>2.144813779007009E-33</v>
      </c>
      <c r="GP123" s="86">
        <f t="shared" si="142"/>
        <v>4.7933063930532789E-40</v>
      </c>
      <c r="GQ123" s="86">
        <f t="shared" si="142"/>
        <v>8.8746133577258372E-50</v>
      </c>
      <c r="GR123" s="86">
        <f t="shared" si="142"/>
        <v>1.2209195137861654E-52</v>
      </c>
      <c r="GS123" s="86">
        <f t="shared" si="142"/>
        <v>1.1605495876800032E-46</v>
      </c>
      <c r="GT123" s="86">
        <f t="shared" si="142"/>
        <v>3.6245655603650611E-46</v>
      </c>
      <c r="GU123" s="86">
        <f t="shared" si="142"/>
        <v>5.391457278761629E-39</v>
      </c>
      <c r="GV123" s="86">
        <f t="shared" si="142"/>
        <v>4.5547424991175734E-39</v>
      </c>
      <c r="GW123" s="86">
        <f t="shared" si="142"/>
        <v>5.2519690859100284E-32</v>
      </c>
      <c r="GX123" s="86">
        <f t="shared" si="142"/>
        <v>4.6129007800851955E-34</v>
      </c>
      <c r="GY123" s="86">
        <f t="shared" si="142"/>
        <v>2.7703755678355905E-30</v>
      </c>
      <c r="GZ123" s="86">
        <f t="shared" si="142"/>
        <v>1.7781982397132964E-28</v>
      </c>
      <c r="HA123" s="86">
        <f t="shared" si="142"/>
        <v>1.2779168378699512E-29</v>
      </c>
      <c r="HC123" s="86">
        <f t="shared" ref="HC123:HK153" si="153" xml:space="preserve"> _xlfn.NORM.DIST($B123, C$8, ABS(C$12), TRUE) * _xlfn.NORM.DIST(($B123 - C$8)*C$16, 0, ABS(C$12), TRUE) * 2</f>
        <v>1.2179623159403118E-3</v>
      </c>
      <c r="HD123" s="86">
        <f t="shared" si="153"/>
        <v>1.2385757680586839E-3</v>
      </c>
      <c r="HE123" s="86">
        <f t="shared" si="153"/>
        <v>2.9758068897072728E-5</v>
      </c>
      <c r="HF123" s="86">
        <f t="shared" si="153"/>
        <v>3.7528250886883179E-6</v>
      </c>
      <c r="HG123" s="86">
        <f t="shared" si="153"/>
        <v>3.8976617790386347E-5</v>
      </c>
      <c r="HH123" s="86">
        <f t="shared" si="153"/>
        <v>5.7138524541373644E-8</v>
      </c>
      <c r="HI123" s="86">
        <f t="shared" si="138"/>
        <v>5.8353450162236085E-7</v>
      </c>
      <c r="HJ123" s="86">
        <f t="shared" si="138"/>
        <v>2.1863563130641061E-7</v>
      </c>
      <c r="HK123" s="86">
        <f t="shared" si="138"/>
        <v>1.2359606989375558E-5</v>
      </c>
      <c r="HL123" s="86">
        <f t="shared" si="138"/>
        <v>1.7973218796675068E-5</v>
      </c>
      <c r="HM123" s="86">
        <f t="shared" si="138"/>
        <v>9.4769950580677416E-4</v>
      </c>
      <c r="HN123" s="86">
        <f t="shared" si="138"/>
        <v>2.9936512583935413E-3</v>
      </c>
      <c r="HO123" s="86">
        <f t="shared" si="138"/>
        <v>1.1511258204499732E-3</v>
      </c>
      <c r="HP123" s="86">
        <f t="shared" si="138"/>
        <v>9.2685781326052057E-4</v>
      </c>
      <c r="HQ123" s="86">
        <f t="shared" si="138"/>
        <v>5.2346671335880844E-5</v>
      </c>
      <c r="HS123" s="86">
        <f t="shared" si="143"/>
        <v>5.7600004503041892E-9</v>
      </c>
      <c r="HT123" s="86">
        <f t="shared" si="143"/>
        <v>6.7311480038935703E-8</v>
      </c>
      <c r="HU123" s="86">
        <f t="shared" si="143"/>
        <v>2.2167144757751753E-8</v>
      </c>
      <c r="HV123" s="86">
        <f t="shared" si="143"/>
        <v>7.862534820614397E-10</v>
      </c>
      <c r="HW123" s="86">
        <f t="shared" si="143"/>
        <v>1.2929708043180465E-12</v>
      </c>
      <c r="HX123" s="86">
        <f t="shared" si="143"/>
        <v>6.3402844907287865E-10</v>
      </c>
      <c r="HY123" s="86">
        <f t="shared" si="143"/>
        <v>2.8133544630250235E-9</v>
      </c>
      <c r="HZ123" s="86">
        <f t="shared" si="143"/>
        <v>3.0462618685096222E-11</v>
      </c>
      <c r="IA123" s="86">
        <f t="shared" si="143"/>
        <v>3.6079811606169883E-11</v>
      </c>
      <c r="IB123" s="86">
        <f t="shared" si="143"/>
        <v>1.0650845422655071E-10</v>
      </c>
      <c r="IC123" s="86">
        <f t="shared" si="143"/>
        <v>9.7877755308601921E-14</v>
      </c>
      <c r="ID123" s="86">
        <f t="shared" si="143"/>
        <v>1.5989050733102632E-12</v>
      </c>
      <c r="IE123" s="86">
        <f t="shared" si="143"/>
        <v>1.3629645598907698E-11</v>
      </c>
      <c r="IF123" s="86">
        <f t="shared" si="143"/>
        <v>3.59962246071464E-9</v>
      </c>
      <c r="IG123" s="86">
        <f t="shared" si="143"/>
        <v>3.0039131004002823E-7</v>
      </c>
      <c r="II123" s="86">
        <f t="shared" si="144"/>
        <v>1.0255444514880469E-39</v>
      </c>
      <c r="IJ123" s="86">
        <f t="shared" si="144"/>
        <v>2.7034861270269398E-35</v>
      </c>
      <c r="IK123" s="86">
        <f t="shared" si="144"/>
        <v>3.5357947915910187E-39</v>
      </c>
      <c r="IL123" s="86">
        <f t="shared" si="144"/>
        <v>1.6522517055703232E-46</v>
      </c>
      <c r="IM123" s="86">
        <f t="shared" si="144"/>
        <v>3.024672451502467E-62</v>
      </c>
      <c r="IN123" s="86">
        <f t="shared" si="144"/>
        <v>4.945319488900858E-47</v>
      </c>
      <c r="IO123" s="86">
        <f t="shared" si="144"/>
        <v>9.3465548859422707E-44</v>
      </c>
      <c r="IP123" s="86">
        <f t="shared" si="144"/>
        <v>2.658268026557076E-53</v>
      </c>
      <c r="IQ123" s="86">
        <f t="shared" si="144"/>
        <v>1.4822278143925551E-51</v>
      </c>
      <c r="IR123" s="86">
        <f t="shared" si="144"/>
        <v>9.3980920289250716E-49</v>
      </c>
      <c r="IS123" s="86">
        <f t="shared" si="144"/>
        <v>3.5833070338314743E-63</v>
      </c>
      <c r="IT123" s="86">
        <f t="shared" si="144"/>
        <v>7.0933287578313456E-56</v>
      </c>
      <c r="IU123" s="86">
        <f t="shared" si="144"/>
        <v>5.1689997248863913E-52</v>
      </c>
      <c r="IV123" s="86">
        <f t="shared" si="144"/>
        <v>3.4485179397261733E-59</v>
      </c>
      <c r="IW123" s="86">
        <f t="shared" si="144"/>
        <v>2.7689370782847579E-41</v>
      </c>
      <c r="IY123" s="86">
        <f t="shared" si="145"/>
        <v>1.2179680759407622E-3</v>
      </c>
      <c r="IZ123" s="86">
        <f t="shared" si="145"/>
        <v>1.2386430795387228E-3</v>
      </c>
      <c r="JA123" s="86">
        <f t="shared" si="145"/>
        <v>2.978023604183048E-5</v>
      </c>
      <c r="JB123" s="86">
        <f t="shared" si="145"/>
        <v>3.7536113421703792E-6</v>
      </c>
      <c r="JC123" s="86">
        <f t="shared" si="145"/>
        <v>3.897661908335715E-5</v>
      </c>
      <c r="JD123" s="86">
        <f t="shared" si="145"/>
        <v>5.7772552990446524E-8</v>
      </c>
      <c r="JE123" s="86">
        <f t="shared" si="145"/>
        <v>5.8634785608538586E-7</v>
      </c>
      <c r="JF123" s="86">
        <f t="shared" si="145"/>
        <v>2.1866609392509569E-7</v>
      </c>
      <c r="JG123" s="86">
        <f t="shared" si="145"/>
        <v>1.2359643069187164E-5</v>
      </c>
      <c r="JH123" s="86">
        <f t="shared" si="145"/>
        <v>1.7973325305129295E-5</v>
      </c>
      <c r="JI123" s="86">
        <f t="shared" si="145"/>
        <v>9.4769950590465192E-4</v>
      </c>
      <c r="JJ123" s="86">
        <f t="shared" si="145"/>
        <v>2.9936512599924464E-3</v>
      </c>
      <c r="JK123" s="86">
        <f t="shared" si="145"/>
        <v>1.1511258340796188E-3</v>
      </c>
      <c r="JL123" s="86">
        <f t="shared" si="145"/>
        <v>9.2686141288298124E-4</v>
      </c>
      <c r="JM123" s="86">
        <f t="shared" si="145"/>
        <v>5.2647062645920873E-5</v>
      </c>
    </row>
    <row r="124" spans="2:273" x14ac:dyDescent="0.25">
      <c r="B124" s="2">
        <v>97</v>
      </c>
      <c r="C124" s="37">
        <v>45.524000000000001</v>
      </c>
      <c r="D124" s="37">
        <v>47.332999999999998</v>
      </c>
      <c r="E124" s="37">
        <v>45.206000000000003</v>
      </c>
      <c r="F124" s="37">
        <v>47.412999999999997</v>
      </c>
      <c r="G124" s="37">
        <v>49.429000000000002</v>
      </c>
      <c r="H124" s="37">
        <v>50.094999999999999</v>
      </c>
      <c r="I124" s="37">
        <v>52.713999999999999</v>
      </c>
      <c r="J124" s="37">
        <v>52.651000000000003</v>
      </c>
      <c r="K124" s="37">
        <v>50.968000000000004</v>
      </c>
      <c r="L124" s="37">
        <v>51.127000000000002</v>
      </c>
      <c r="M124" s="37">
        <v>49.746000000000002</v>
      </c>
      <c r="N124" s="37">
        <v>49.698</v>
      </c>
      <c r="O124" s="37">
        <v>47.508000000000003</v>
      </c>
      <c r="P124" s="37">
        <v>48.854999999999997</v>
      </c>
      <c r="Q124" s="37">
        <v>47.871000000000002</v>
      </c>
      <c r="S124" s="4">
        <f t="shared" si="146"/>
        <v>46.781827302601499</v>
      </c>
      <c r="T124" s="4">
        <f t="shared" si="146"/>
        <v>45.805045354806715</v>
      </c>
      <c r="U124" s="4">
        <f t="shared" si="146"/>
        <v>46.504296237845956</v>
      </c>
      <c r="V124" s="4">
        <f t="shared" si="146"/>
        <v>48.06496391283337</v>
      </c>
      <c r="W124" s="4">
        <f t="shared" si="146"/>
        <v>48.709095207513641</v>
      </c>
      <c r="X124" s="4">
        <f t="shared" si="146"/>
        <v>50.018971952646957</v>
      </c>
      <c r="Y124" s="4">
        <f t="shared" si="146"/>
        <v>52.926753099833832</v>
      </c>
      <c r="Z124" s="4">
        <f t="shared" si="146"/>
        <v>53.039276254802594</v>
      </c>
      <c r="AA124" s="4">
        <f t="shared" si="146"/>
        <v>52.004243731530359</v>
      </c>
      <c r="AB124" s="4">
        <f t="shared" si="146"/>
        <v>50.423873040154014</v>
      </c>
      <c r="AC124" s="4">
        <f t="shared" si="146"/>
        <v>50.772871394544424</v>
      </c>
      <c r="AD124" s="4">
        <f t="shared" si="146"/>
        <v>50.324525887765077</v>
      </c>
      <c r="AE124" s="4">
        <f t="shared" si="146"/>
        <v>49.607550054294052</v>
      </c>
      <c r="AF124" s="4">
        <f t="shared" si="146"/>
        <v>50.093773406971351</v>
      </c>
      <c r="AG124" s="4">
        <f t="shared" si="146"/>
        <v>50.050656722944687</v>
      </c>
      <c r="AI124" s="4">
        <f t="shared" si="147"/>
        <v>-1.2578273026014983</v>
      </c>
      <c r="AJ124" s="4">
        <f t="shared" si="147"/>
        <v>1.5279546451932831</v>
      </c>
      <c r="AK124" s="4">
        <f t="shared" si="147"/>
        <v>-1.2982962378459533</v>
      </c>
      <c r="AL124" s="4">
        <f t="shared" si="147"/>
        <v>-0.65196391283337363</v>
      </c>
      <c r="AM124" s="4">
        <f t="shared" si="147"/>
        <v>0.71990479248636063</v>
      </c>
      <c r="AN124" s="4">
        <f t="shared" si="147"/>
        <v>7.6028047353041472E-2</v>
      </c>
      <c r="AO124" s="4">
        <f t="shared" si="147"/>
        <v>-0.21275309983383295</v>
      </c>
      <c r="AP124" s="4">
        <f t="shared" si="147"/>
        <v>-0.38827625480259087</v>
      </c>
      <c r="AQ124" s="4">
        <f t="shared" si="147"/>
        <v>-1.0362437315303552</v>
      </c>
      <c r="AR124" s="4">
        <f t="shared" si="147"/>
        <v>0.70312695984598861</v>
      </c>
      <c r="AS124" s="4">
        <f t="shared" si="147"/>
        <v>-1.0268713945444219</v>
      </c>
      <c r="AT124" s="4">
        <f t="shared" si="147"/>
        <v>-0.62652588776507656</v>
      </c>
      <c r="AU124" s="4">
        <f t="shared" si="147"/>
        <v>-2.0995500542940491</v>
      </c>
      <c r="AV124" s="4">
        <f t="shared" si="147"/>
        <v>-1.2387734069713545</v>
      </c>
      <c r="AW124" s="4">
        <f t="shared" si="147"/>
        <v>-2.179656722944685</v>
      </c>
      <c r="AY124" s="2">
        <f t="shared" si="139"/>
        <v>46.770534734492372</v>
      </c>
      <c r="AZ124" s="2">
        <f t="shared" si="139"/>
        <v>45.792723538840583</v>
      </c>
      <c r="BA124" s="2">
        <f t="shared" si="139"/>
        <v>46.504168902161545</v>
      </c>
      <c r="BB124" s="2">
        <f t="shared" si="139"/>
        <v>48.064955486943113</v>
      </c>
      <c r="BC124" s="2">
        <f t="shared" si="139"/>
        <v>48.709016764742302</v>
      </c>
      <c r="BD124" s="2">
        <f t="shared" si="139"/>
        <v>50.018971487071028</v>
      </c>
      <c r="BE124" s="2">
        <f t="shared" si="139"/>
        <v>52.926750190390074</v>
      </c>
      <c r="BF124" s="2">
        <f t="shared" si="139"/>
        <v>53.039276021583255</v>
      </c>
      <c r="BG124" s="2">
        <f t="shared" si="139"/>
        <v>52.004214144577205</v>
      </c>
      <c r="BH124" s="2">
        <f t="shared" si="139"/>
        <v>50.423822823275842</v>
      </c>
      <c r="BI124" s="2">
        <f t="shared" si="139"/>
        <v>50.767686815218241</v>
      </c>
      <c r="BJ124" s="2">
        <f t="shared" si="139"/>
        <v>50.295548894421586</v>
      </c>
      <c r="BK124" s="2">
        <f t="shared" si="139"/>
        <v>49.598890650623908</v>
      </c>
      <c r="BL124" s="2">
        <f t="shared" si="139"/>
        <v>50.08901440579946</v>
      </c>
      <c r="BM124" s="2">
        <f t="shared" si="139"/>
        <v>50.05011365286029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45.524000000000001</v>
      </c>
      <c r="CF124" s="2">
        <f t="shared" si="140"/>
        <v>47.332999999999998</v>
      </c>
      <c r="CG124" s="2">
        <f t="shared" si="140"/>
        <v>45.206000000000003</v>
      </c>
      <c r="CH124" s="2">
        <f t="shared" si="140"/>
        <v>47.412999999999997</v>
      </c>
      <c r="CI124" s="2">
        <f t="shared" si="140"/>
        <v>49.429000000000002</v>
      </c>
      <c r="CJ124" s="2">
        <f t="shared" si="140"/>
        <v>50.094999999999999</v>
      </c>
      <c r="CK124" s="2">
        <f t="shared" si="140"/>
        <v>52.713999999999999</v>
      </c>
      <c r="CL124" s="2">
        <f t="shared" si="140"/>
        <v>52.651000000000003</v>
      </c>
      <c r="CM124" s="2">
        <f t="shared" si="140"/>
        <v>50.968000000000004</v>
      </c>
      <c r="CN124" s="2">
        <f t="shared" si="140"/>
        <v>51.127000000000002</v>
      </c>
      <c r="CO124" s="2">
        <f t="shared" si="140"/>
        <v>49.746000000000002</v>
      </c>
      <c r="CP124" s="2">
        <f t="shared" si="140"/>
        <v>49.698</v>
      </c>
      <c r="CQ124" s="2">
        <f t="shared" si="140"/>
        <v>47.508000000000003</v>
      </c>
      <c r="CR124" s="2">
        <f t="shared" si="140"/>
        <v>48.854999999999997</v>
      </c>
      <c r="CS124" s="2">
        <f t="shared" si="140"/>
        <v>47.871000000000002</v>
      </c>
      <c r="CU124" s="2">
        <f t="shared" si="110"/>
        <v>45.524000000000001</v>
      </c>
      <c r="CV124" s="2">
        <f t="shared" si="111"/>
        <v>47.332999999999998</v>
      </c>
      <c r="CW124" s="2">
        <f t="shared" si="112"/>
        <v>45.206000000000003</v>
      </c>
      <c r="CX124" s="2">
        <f t="shared" si="113"/>
        <v>47.412999999999997</v>
      </c>
      <c r="CY124" s="2">
        <f t="shared" si="114"/>
        <v>49.429000000000002</v>
      </c>
      <c r="CZ124" s="2">
        <f t="shared" si="115"/>
        <v>50.094999999999999</v>
      </c>
      <c r="DA124" s="2">
        <f t="shared" si="116"/>
        <v>52.713999999999999</v>
      </c>
      <c r="DB124" s="2">
        <f t="shared" si="117"/>
        <v>52.651000000000003</v>
      </c>
      <c r="DC124" s="2">
        <f t="shared" si="118"/>
        <v>50.968000000000004</v>
      </c>
      <c r="DD124" s="2">
        <f t="shared" si="119"/>
        <v>51.127000000000002</v>
      </c>
      <c r="DE124" s="2">
        <f t="shared" si="120"/>
        <v>49.746000000000002</v>
      </c>
      <c r="DF124" s="2">
        <f t="shared" si="121"/>
        <v>49.698</v>
      </c>
      <c r="DG124" s="2">
        <f t="shared" si="122"/>
        <v>47.508000000000003</v>
      </c>
      <c r="DH124" s="2">
        <f t="shared" si="123"/>
        <v>48.854999999999997</v>
      </c>
      <c r="DI124" s="2">
        <f t="shared" si="124"/>
        <v>47.871000000000002</v>
      </c>
      <c r="DK124" s="2">
        <f t="shared" si="148"/>
        <v>78.301769556025349</v>
      </c>
      <c r="DL124" s="2">
        <f t="shared" si="148"/>
        <v>75.189101126326875</v>
      </c>
      <c r="DM124" s="2">
        <f t="shared" si="148"/>
        <v>73.286120507399573</v>
      </c>
      <c r="DN124" s="2">
        <f t="shared" si="148"/>
        <v>81.754704318936874</v>
      </c>
      <c r="DO124" s="2">
        <f t="shared" si="148"/>
        <v>84.141593874078296</v>
      </c>
      <c r="DP124" s="2">
        <f t="shared" si="148"/>
        <v>80.87059861069163</v>
      </c>
      <c r="DQ124" s="2">
        <f t="shared" si="148"/>
        <v>80.745787942630258</v>
      </c>
      <c r="DR124" s="2">
        <f t="shared" si="148"/>
        <v>79.528347038327539</v>
      </c>
      <c r="DS124" s="2">
        <f t="shared" si="148"/>
        <v>76.277058362369345</v>
      </c>
      <c r="DT124" s="2">
        <f t="shared" si="148"/>
        <v>80.171599214738762</v>
      </c>
      <c r="DU124" s="2">
        <f t="shared" si="148"/>
        <v>93.594805533063408</v>
      </c>
      <c r="DV124" s="2">
        <f t="shared" si="148"/>
        <v>75.316010852713191</v>
      </c>
      <c r="DW124" s="2">
        <f t="shared" si="148"/>
        <v>82.66989094076655</v>
      </c>
      <c r="DX124" s="2">
        <f t="shared" si="148"/>
        <v>77.418815078236122</v>
      </c>
      <c r="DY124" s="2">
        <f t="shared" si="148"/>
        <v>62.682387096774207</v>
      </c>
      <c r="EA124" s="2">
        <f t="shared" si="152"/>
        <v>46.557151686841422</v>
      </c>
      <c r="EB124" s="2">
        <f t="shared" si="152"/>
        <v>45.601249188838416</v>
      </c>
      <c r="EC124" s="2">
        <f t="shared" si="152"/>
        <v>46.315115249472946</v>
      </c>
      <c r="ED124" s="2">
        <f t="shared" si="152"/>
        <v>47.810229784454592</v>
      </c>
      <c r="EE124" s="2">
        <f t="shared" si="151"/>
        <v>48.422520636676971</v>
      </c>
      <c r="EF124" s="2">
        <f t="shared" si="151"/>
        <v>49.766506956850343</v>
      </c>
      <c r="EG124" s="2">
        <f t="shared" si="151"/>
        <v>52.703309385113279</v>
      </c>
      <c r="EH124" s="2">
        <f t="shared" si="151"/>
        <v>52.806565835060738</v>
      </c>
      <c r="EI124" s="2">
        <f t="shared" si="151"/>
        <v>51.800010812997463</v>
      </c>
      <c r="EJ124" s="2">
        <f t="shared" si="151"/>
        <v>50.200540077061788</v>
      </c>
      <c r="EK124" s="2">
        <f t="shared" si="151"/>
        <v>50.387934987365021</v>
      </c>
      <c r="EL124" s="2">
        <f t="shared" si="151"/>
        <v>50.104152371424831</v>
      </c>
      <c r="EM124" s="2">
        <f t="shared" si="135"/>
        <v>49.328538894052052</v>
      </c>
      <c r="EN124" s="2">
        <f t="shared" si="135"/>
        <v>49.824725875418935</v>
      </c>
      <c r="EO124" s="2">
        <f t="shared" si="135"/>
        <v>49.907591551464087</v>
      </c>
      <c r="EQ124" s="2">
        <f t="shared" si="149"/>
        <v>46.320614354045347</v>
      </c>
      <c r="ER124" s="2">
        <f t="shared" si="149"/>
        <v>45.590250949541613</v>
      </c>
      <c r="ES124" s="2">
        <f t="shared" si="149"/>
        <v>46.348341653147692</v>
      </c>
      <c r="ET124" s="2">
        <f t="shared" si="149"/>
        <v>47.616075616376662</v>
      </c>
      <c r="EU124" s="2">
        <f t="shared" si="149"/>
        <v>48.29799760988152</v>
      </c>
      <c r="EV124" s="2">
        <f t="shared" si="149"/>
        <v>49.889077416547956</v>
      </c>
      <c r="EW124" s="2">
        <f t="shared" si="149"/>
        <v>52.910843761540768</v>
      </c>
      <c r="EX124" s="2">
        <f t="shared" si="149"/>
        <v>52.933812063716239</v>
      </c>
      <c r="EY124" s="2">
        <f t="shared" si="149"/>
        <v>51.860134731975101</v>
      </c>
      <c r="EZ124" s="2">
        <f t="shared" si="149"/>
        <v>50.154492385281394</v>
      </c>
      <c r="FA124" s="2">
        <f t="shared" si="149"/>
        <v>50.407410629990721</v>
      </c>
      <c r="FB124" s="2">
        <f t="shared" si="149"/>
        <v>50.23360822475</v>
      </c>
      <c r="FC124" s="2">
        <f t="shared" si="149"/>
        <v>49.001860070612999</v>
      </c>
      <c r="FD124" s="2">
        <f t="shared" si="149"/>
        <v>49.563167773200327</v>
      </c>
      <c r="FE124" s="2">
        <f t="shared" si="149"/>
        <v>49.81776672737351</v>
      </c>
      <c r="FG124" s="2">
        <f t="shared" si="150"/>
        <v>0.99323999361515369</v>
      </c>
      <c r="FH124" s="2">
        <f t="shared" si="150"/>
        <v>0.99352639465952586</v>
      </c>
      <c r="FI124" s="2">
        <f t="shared" si="150"/>
        <v>0.99299707790280012</v>
      </c>
      <c r="FJ124" s="2">
        <f t="shared" si="150"/>
        <v>0.99246637822889183</v>
      </c>
      <c r="FK124" s="2">
        <f t="shared" si="150"/>
        <v>0.99195869202402642</v>
      </c>
      <c r="FL124" s="2">
        <f t="shared" si="150"/>
        <v>0.99190905890921977</v>
      </c>
      <c r="FM124" s="2">
        <f t="shared" si="150"/>
        <v>0.99208356458712765</v>
      </c>
      <c r="FN124" s="2">
        <f t="shared" si="150"/>
        <v>0.99131537506067213</v>
      </c>
      <c r="FO124" s="2">
        <f t="shared" si="150"/>
        <v>0.99166903710096466</v>
      </c>
      <c r="FP124" s="2">
        <f t="shared" si="150"/>
        <v>0.99254344042076781</v>
      </c>
      <c r="FQ124" s="2">
        <f t="shared" si="150"/>
        <v>0.99121252168478458</v>
      </c>
      <c r="FR124" s="2">
        <f t="shared" si="150"/>
        <v>0.9924272768215634</v>
      </c>
      <c r="FS124" s="2">
        <f t="shared" si="150"/>
        <v>0.99184931112362718</v>
      </c>
      <c r="FT124" s="2">
        <f t="shared" si="150"/>
        <v>0.99038679669764973</v>
      </c>
      <c r="FU124" s="2">
        <f t="shared" si="150"/>
        <v>0.98882226728324751</v>
      </c>
      <c r="FW124" s="2">
        <f t="shared" si="141"/>
        <v>5.1187345985936944E-3</v>
      </c>
      <c r="FX124" s="2">
        <f t="shared" si="141"/>
        <v>5.9760759652583645E-3</v>
      </c>
      <c r="FY124" s="2">
        <f t="shared" si="141"/>
        <v>5.3512858601960723E-3</v>
      </c>
      <c r="FZ124" s="2">
        <f t="shared" si="141"/>
        <v>5.1460645072290952E-3</v>
      </c>
      <c r="GA124" s="2">
        <f t="shared" si="141"/>
        <v>5.8779526309574179E-3</v>
      </c>
      <c r="GB124" s="2">
        <f t="shared" si="141"/>
        <v>6.5526144652517226E-3</v>
      </c>
      <c r="GC124" s="2">
        <f t="shared" si="141"/>
        <v>6.9594974298686982E-3</v>
      </c>
      <c r="GD124" s="2">
        <f t="shared" si="141"/>
        <v>5.0417137556491385E-3</v>
      </c>
      <c r="GE124" s="2">
        <f t="shared" si="141"/>
        <v>4.7561199080165175E-3</v>
      </c>
      <c r="GF124" s="2">
        <f t="shared" si="141"/>
        <v>4.3051430171044533E-3</v>
      </c>
      <c r="GG124" s="2">
        <f t="shared" si="141"/>
        <v>3.7169435671048356E-3</v>
      </c>
      <c r="GH124" s="2">
        <f t="shared" si="141"/>
        <v>3.6622361358059456E-3</v>
      </c>
      <c r="GI124" s="2">
        <f t="shared" si="141"/>
        <v>4.2954442646921907E-3</v>
      </c>
      <c r="GJ124" s="2">
        <f t="shared" si="141"/>
        <v>3.743180046950725E-3</v>
      </c>
      <c r="GK124" s="2">
        <f t="shared" si="141"/>
        <v>3.0186390364386586E-3</v>
      </c>
      <c r="GM124" s="86">
        <f t="shared" si="142"/>
        <v>1.7209628472937232E-27</v>
      </c>
      <c r="GN124" s="86">
        <f t="shared" si="142"/>
        <v>2.4526866911582125E-29</v>
      </c>
      <c r="GO124" s="86">
        <f t="shared" si="142"/>
        <v>1.9213057060870925E-35</v>
      </c>
      <c r="GP124" s="86">
        <f t="shared" si="142"/>
        <v>1.7715761423059012E-42</v>
      </c>
      <c r="GQ124" s="86">
        <f t="shared" si="142"/>
        <v>7.7344014913235915E-53</v>
      </c>
      <c r="GR124" s="86">
        <f t="shared" si="142"/>
        <v>6.7306769265491919E-56</v>
      </c>
      <c r="GS124" s="86">
        <f t="shared" si="142"/>
        <v>1.5273201218158237E-49</v>
      </c>
      <c r="GT124" s="86">
        <f t="shared" si="142"/>
        <v>5.352827523565277E-49</v>
      </c>
      <c r="GU124" s="86">
        <f t="shared" si="142"/>
        <v>2.2274072159401001E-41</v>
      </c>
      <c r="GV124" s="86">
        <f t="shared" si="142"/>
        <v>1.9960580498119389E-41</v>
      </c>
      <c r="GW124" s="86">
        <f t="shared" si="142"/>
        <v>6.4876840767450224E-34</v>
      </c>
      <c r="GX124" s="86">
        <f t="shared" si="142"/>
        <v>3.3155011634323951E-36</v>
      </c>
      <c r="GY124" s="86">
        <f t="shared" si="142"/>
        <v>4.2905613845859983E-32</v>
      </c>
      <c r="GZ124" s="86">
        <f t="shared" si="142"/>
        <v>3.6856061209012962E-30</v>
      </c>
      <c r="HA124" s="86">
        <f t="shared" si="142"/>
        <v>2.4307159498333398E-31</v>
      </c>
      <c r="HC124" s="86">
        <f t="shared" si="153"/>
        <v>3.0254628203828753E-4</v>
      </c>
      <c r="HD124" s="86">
        <f t="shared" si="153"/>
        <v>2.9326109878268869E-4</v>
      </c>
      <c r="HE124" s="86">
        <f t="shared" si="153"/>
        <v>3.9062354696113839E-6</v>
      </c>
      <c r="HF124" s="86">
        <f t="shared" si="153"/>
        <v>3.175644123397282E-7</v>
      </c>
      <c r="HG124" s="86">
        <f t="shared" si="153"/>
        <v>6.6346336098013281E-6</v>
      </c>
      <c r="HH124" s="86">
        <f t="shared" si="153"/>
        <v>2.2878875614217712E-9</v>
      </c>
      <c r="HI124" s="86">
        <f t="shared" si="138"/>
        <v>3.7928220580671358E-8</v>
      </c>
      <c r="HJ124" s="86">
        <f t="shared" si="138"/>
        <v>1.1712763223154457E-8</v>
      </c>
      <c r="HK124" s="86">
        <f t="shared" si="138"/>
        <v>1.2706466943740429E-6</v>
      </c>
      <c r="HL124" s="86">
        <f t="shared" si="138"/>
        <v>1.9624495240666006E-6</v>
      </c>
      <c r="HM124" s="86">
        <f t="shared" si="138"/>
        <v>2.3588621870311287E-4</v>
      </c>
      <c r="HN124" s="86">
        <f t="shared" si="138"/>
        <v>8.7570901803023628E-4</v>
      </c>
      <c r="HO124" s="86">
        <f t="shared" si="138"/>
        <v>2.7740953109111976E-4</v>
      </c>
      <c r="HP124" s="86">
        <f t="shared" si="138"/>
        <v>2.1590896724745998E-4</v>
      </c>
      <c r="HQ124" s="86">
        <f t="shared" si="138"/>
        <v>7.1123309785134722E-6</v>
      </c>
      <c r="HS124" s="86">
        <f t="shared" si="143"/>
        <v>1.9031515737201754E-8</v>
      </c>
      <c r="HT124" s="86">
        <f t="shared" si="143"/>
        <v>1.9750354901909082E-7</v>
      </c>
      <c r="HU124" s="86">
        <f t="shared" si="143"/>
        <v>7.0095424951934043E-8</v>
      </c>
      <c r="HV124" s="86">
        <f t="shared" si="143"/>
        <v>3.0843257743563142E-9</v>
      </c>
      <c r="HW124" s="86">
        <f t="shared" si="143"/>
        <v>8.3767811385078255E-12</v>
      </c>
      <c r="HX124" s="86">
        <f t="shared" si="143"/>
        <v>2.6935444827220776E-9</v>
      </c>
      <c r="HY124" s="86">
        <f t="shared" si="143"/>
        <v>1.0935077080686226E-8</v>
      </c>
      <c r="HZ124" s="86">
        <f t="shared" si="143"/>
        <v>1.4702785112239876E-10</v>
      </c>
      <c r="IA124" s="86">
        <f t="shared" si="143"/>
        <v>1.6589997316030475E-10</v>
      </c>
      <c r="IB124" s="86">
        <f t="shared" si="143"/>
        <v>4.4140938238339304E-10</v>
      </c>
      <c r="IC124" s="86">
        <f t="shared" si="143"/>
        <v>6.0169101796302339E-13</v>
      </c>
      <c r="ID124" s="86">
        <f t="shared" si="143"/>
        <v>8.0566897030141099E-12</v>
      </c>
      <c r="IE124" s="86">
        <f t="shared" si="143"/>
        <v>6.3337959182739166E-11</v>
      </c>
      <c r="IF124" s="86">
        <f t="shared" si="143"/>
        <v>1.0853205474841253E-8</v>
      </c>
      <c r="IG124" s="86">
        <f t="shared" si="143"/>
        <v>6.6257607028903531E-7</v>
      </c>
      <c r="II124" s="86">
        <f t="shared" si="144"/>
        <v>2.0173966117245365E-38</v>
      </c>
      <c r="IJ124" s="86">
        <f t="shared" si="144"/>
        <v>4.0737653741808846E-34</v>
      </c>
      <c r="IK124" s="86">
        <f t="shared" si="144"/>
        <v>6.8350393065119642E-38</v>
      </c>
      <c r="IL124" s="86">
        <f t="shared" si="144"/>
        <v>5.5411195437952373E-45</v>
      </c>
      <c r="IM124" s="86">
        <f t="shared" si="144"/>
        <v>3.9158411444943998E-60</v>
      </c>
      <c r="IN124" s="86">
        <f t="shared" si="144"/>
        <v>2.0426175921239963E-45</v>
      </c>
      <c r="IO124" s="86">
        <f t="shared" si="144"/>
        <v>3.0766892345874518E-42</v>
      </c>
      <c r="IP124" s="86">
        <f t="shared" si="144"/>
        <v>1.4929357013188477E-51</v>
      </c>
      <c r="IQ124" s="86">
        <f t="shared" si="144"/>
        <v>6.9698794455215318E-50</v>
      </c>
      <c r="IR124" s="86">
        <f t="shared" si="144"/>
        <v>3.3366421291580771E-47</v>
      </c>
      <c r="IS124" s="86">
        <f t="shared" si="144"/>
        <v>3.3601887313544661E-61</v>
      </c>
      <c r="IT124" s="86">
        <f t="shared" si="144"/>
        <v>3.8433901323656166E-54</v>
      </c>
      <c r="IU124" s="86">
        <f t="shared" si="144"/>
        <v>2.3447521618298029E-50</v>
      </c>
      <c r="IV124" s="86">
        <f t="shared" si="144"/>
        <v>2.4231829719377284E-57</v>
      </c>
      <c r="IW124" s="86">
        <f t="shared" si="144"/>
        <v>4.6668047239395682E-40</v>
      </c>
      <c r="IY124" s="86">
        <f t="shared" si="145"/>
        <v>3.0256531355402473E-4</v>
      </c>
      <c r="IZ124" s="86">
        <f t="shared" si="145"/>
        <v>2.9345860233170781E-4</v>
      </c>
      <c r="JA124" s="86">
        <f t="shared" si="145"/>
        <v>3.9763308945633176E-6</v>
      </c>
      <c r="JB124" s="86">
        <f t="shared" si="145"/>
        <v>3.2064873811408452E-7</v>
      </c>
      <c r="JC124" s="86">
        <f t="shared" si="145"/>
        <v>6.6346419865824669E-6</v>
      </c>
      <c r="JD124" s="86">
        <f t="shared" si="145"/>
        <v>4.9814320441438488E-9</v>
      </c>
      <c r="JE124" s="86">
        <f t="shared" si="145"/>
        <v>4.8863297661357585E-8</v>
      </c>
      <c r="JF124" s="86">
        <f t="shared" si="145"/>
        <v>1.1859791074276856E-8</v>
      </c>
      <c r="JG124" s="86">
        <f t="shared" si="145"/>
        <v>1.2708125943472032E-6</v>
      </c>
      <c r="JH124" s="86">
        <f t="shared" si="145"/>
        <v>1.9628909334489841E-6</v>
      </c>
      <c r="JI124" s="86">
        <f t="shared" si="145"/>
        <v>2.3588621930480387E-4</v>
      </c>
      <c r="JJ124" s="86">
        <f t="shared" si="145"/>
        <v>8.7570902608692604E-4</v>
      </c>
      <c r="JK124" s="86">
        <f t="shared" si="145"/>
        <v>2.7740959442907893E-4</v>
      </c>
      <c r="JL124" s="86">
        <f t="shared" si="145"/>
        <v>2.1591982045293483E-4</v>
      </c>
      <c r="JM124" s="86">
        <f t="shared" si="145"/>
        <v>7.7749070488025078E-6</v>
      </c>
    </row>
    <row r="125" spans="2:273" x14ac:dyDescent="0.25">
      <c r="B125" s="2">
        <v>98</v>
      </c>
      <c r="C125" s="37">
        <v>44.81</v>
      </c>
      <c r="D125" s="37">
        <v>44.841000000000001</v>
      </c>
      <c r="E125" s="37">
        <v>44.651000000000003</v>
      </c>
      <c r="F125" s="37">
        <v>46.905000000000001</v>
      </c>
      <c r="G125" s="37">
        <v>46.127000000000002</v>
      </c>
      <c r="H125" s="37">
        <v>48.603000000000002</v>
      </c>
      <c r="I125" s="37">
        <v>52.46</v>
      </c>
      <c r="J125" s="37">
        <v>53.81</v>
      </c>
      <c r="K125" s="37">
        <v>50.920999999999999</v>
      </c>
      <c r="L125" s="37">
        <v>47.841000000000001</v>
      </c>
      <c r="M125" s="37">
        <v>49.81</v>
      </c>
      <c r="N125" s="37">
        <v>51.143000000000001</v>
      </c>
      <c r="O125" s="37">
        <v>46.968000000000004</v>
      </c>
      <c r="P125" s="37">
        <v>48.177</v>
      </c>
      <c r="Q125" s="37">
        <v>49.128999999999998</v>
      </c>
      <c r="S125" s="4">
        <f t="shared" si="146"/>
        <v>46.638562353776436</v>
      </c>
      <c r="T125" s="4">
        <f t="shared" si="146"/>
        <v>45.664203570972774</v>
      </c>
      <c r="U125" s="4">
        <f t="shared" si="146"/>
        <v>46.368602744001912</v>
      </c>
      <c r="V125" s="4">
        <f t="shared" si="146"/>
        <v>47.894072487336587</v>
      </c>
      <c r="W125" s="4">
        <f t="shared" si="146"/>
        <v>48.540389532418374</v>
      </c>
      <c r="X125" s="4">
        <f t="shared" si="146"/>
        <v>49.883408591516577</v>
      </c>
      <c r="Y125" s="4">
        <f t="shared" si="146"/>
        <v>52.787828098182651</v>
      </c>
      <c r="Z125" s="4">
        <f t="shared" si="146"/>
        <v>52.898204034255777</v>
      </c>
      <c r="AA125" s="4">
        <f t="shared" si="146"/>
        <v>51.864141039426556</v>
      </c>
      <c r="AB125" s="4">
        <f t="shared" si="146"/>
        <v>50.272998228569932</v>
      </c>
      <c r="AC125" s="4">
        <f t="shared" si="146"/>
        <v>50.608601305807738</v>
      </c>
      <c r="AD125" s="4">
        <f t="shared" si="146"/>
        <v>50.159834591241982</v>
      </c>
      <c r="AE125" s="4">
        <f t="shared" si="146"/>
        <v>49.419357862787493</v>
      </c>
      <c r="AF125" s="4">
        <f t="shared" si="146"/>
        <v>49.927972142293363</v>
      </c>
      <c r="AG125" s="4">
        <f t="shared" si="146"/>
        <v>49.936296062387079</v>
      </c>
      <c r="AI125" s="4">
        <f t="shared" si="147"/>
        <v>-1.8285623537764337</v>
      </c>
      <c r="AJ125" s="4">
        <f t="shared" si="147"/>
        <v>-0.82320357097277252</v>
      </c>
      <c r="AK125" s="4">
        <f t="shared" si="147"/>
        <v>-1.7176027440019084</v>
      </c>
      <c r="AL125" s="4">
        <f t="shared" si="147"/>
        <v>-0.98907248733658548</v>
      </c>
      <c r="AM125" s="4">
        <f t="shared" si="147"/>
        <v>-2.4133895324183712</v>
      </c>
      <c r="AN125" s="4">
        <f t="shared" si="147"/>
        <v>-1.2804085915165757</v>
      </c>
      <c r="AO125" s="4">
        <f t="shared" si="147"/>
        <v>-0.3278280981826498</v>
      </c>
      <c r="AP125" s="4">
        <f t="shared" si="147"/>
        <v>0.91179596574422561</v>
      </c>
      <c r="AQ125" s="4">
        <f t="shared" si="147"/>
        <v>-0.94314103942655692</v>
      </c>
      <c r="AR125" s="4">
        <f t="shared" si="147"/>
        <v>-2.4319982285699311</v>
      </c>
      <c r="AS125" s="4">
        <f t="shared" si="147"/>
        <v>-0.79860130580773614</v>
      </c>
      <c r="AT125" s="4">
        <f t="shared" si="147"/>
        <v>0.98316540875801905</v>
      </c>
      <c r="AU125" s="4">
        <f t="shared" si="147"/>
        <v>-2.4513578627874892</v>
      </c>
      <c r="AV125" s="4">
        <f t="shared" si="147"/>
        <v>-1.7509721422933637</v>
      </c>
      <c r="AW125" s="4">
        <f t="shared" si="147"/>
        <v>-0.80729606238708129</v>
      </c>
      <c r="AY125" s="2">
        <f t="shared" si="139"/>
        <v>46.636579344859264</v>
      </c>
      <c r="AZ125" s="2">
        <f t="shared" si="139"/>
        <v>45.662112461830468</v>
      </c>
      <c r="BA125" s="2">
        <f t="shared" si="139"/>
        <v>46.368578846556581</v>
      </c>
      <c r="BB125" s="2">
        <f t="shared" si="139"/>
        <v>47.894070948471025</v>
      </c>
      <c r="BC125" s="2">
        <f t="shared" si="139"/>
        <v>48.540381557604789</v>
      </c>
      <c r="BD125" s="2">
        <f t="shared" si="139"/>
        <v>49.883406953962748</v>
      </c>
      <c r="BE125" s="2">
        <f t="shared" si="139"/>
        <v>52.787820646641009</v>
      </c>
      <c r="BF125" s="2">
        <f t="shared" si="139"/>
        <v>52.898203904719118</v>
      </c>
      <c r="BG125" s="2">
        <f t="shared" si="139"/>
        <v>51.864139002579613</v>
      </c>
      <c r="BH125" s="2">
        <f t="shared" si="139"/>
        <v>50.272994368509259</v>
      </c>
      <c r="BI125" s="2">
        <f t="shared" si="139"/>
        <v>50.607752747978644</v>
      </c>
      <c r="BJ125" s="2">
        <f t="shared" si="139"/>
        <v>50.153979451501712</v>
      </c>
      <c r="BK125" s="2">
        <f t="shared" si="139"/>
        <v>49.417943358960578</v>
      </c>
      <c r="BL125" s="2">
        <f t="shared" si="139"/>
        <v>49.927238159735893</v>
      </c>
      <c r="BM125" s="2">
        <f t="shared" si="139"/>
        <v>49.935280152828092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44.81</v>
      </c>
      <c r="CF125" s="2">
        <f t="shared" si="140"/>
        <v>44.841000000000001</v>
      </c>
      <c r="CG125" s="2">
        <f t="shared" si="140"/>
        <v>44.651000000000003</v>
      </c>
      <c r="CH125" s="2">
        <f t="shared" si="140"/>
        <v>46.905000000000001</v>
      </c>
      <c r="CI125" s="2">
        <f t="shared" si="140"/>
        <v>46.127000000000002</v>
      </c>
      <c r="CJ125" s="2">
        <f t="shared" si="140"/>
        <v>48.603000000000002</v>
      </c>
      <c r="CK125" s="2">
        <f t="shared" si="140"/>
        <v>52.46</v>
      </c>
      <c r="CL125" s="2">
        <f t="shared" si="140"/>
        <v>53.81</v>
      </c>
      <c r="CM125" s="2">
        <f t="shared" si="140"/>
        <v>50.920999999999999</v>
      </c>
      <c r="CN125" s="2">
        <f t="shared" si="140"/>
        <v>47.841000000000001</v>
      </c>
      <c r="CO125" s="2">
        <f t="shared" si="140"/>
        <v>49.81</v>
      </c>
      <c r="CP125" s="2">
        <f t="shared" si="140"/>
        <v>51.143000000000001</v>
      </c>
      <c r="CQ125" s="2">
        <f t="shared" si="140"/>
        <v>46.968000000000004</v>
      </c>
      <c r="CR125" s="2">
        <f t="shared" si="140"/>
        <v>48.177</v>
      </c>
      <c r="CS125" s="2">
        <f t="shared" si="140"/>
        <v>49.128999999999998</v>
      </c>
      <c r="CU125" s="2">
        <f t="shared" si="110"/>
        <v>44.81</v>
      </c>
      <c r="CV125" s="2">
        <f t="shared" si="111"/>
        <v>44.841000000000001</v>
      </c>
      <c r="CW125" s="2">
        <f t="shared" si="112"/>
        <v>44.651000000000003</v>
      </c>
      <c r="CX125" s="2">
        <f t="shared" si="113"/>
        <v>46.905000000000001</v>
      </c>
      <c r="CY125" s="2">
        <f t="shared" si="114"/>
        <v>46.127000000000002</v>
      </c>
      <c r="CZ125" s="2">
        <f t="shared" si="115"/>
        <v>48.603000000000002</v>
      </c>
      <c r="DA125" s="2">
        <f t="shared" si="116"/>
        <v>52.46</v>
      </c>
      <c r="DB125" s="2">
        <f t="shared" si="117"/>
        <v>53.81</v>
      </c>
      <c r="DC125" s="2">
        <f t="shared" si="118"/>
        <v>50.920999999999999</v>
      </c>
      <c r="DD125" s="2">
        <f t="shared" si="119"/>
        <v>47.841000000000001</v>
      </c>
      <c r="DE125" s="2">
        <f t="shared" si="120"/>
        <v>49.81</v>
      </c>
      <c r="DF125" s="2">
        <f t="shared" si="121"/>
        <v>51.143000000000001</v>
      </c>
      <c r="DG125" s="2">
        <f t="shared" si="122"/>
        <v>46.968000000000004</v>
      </c>
      <c r="DH125" s="2">
        <f t="shared" si="123"/>
        <v>48.177</v>
      </c>
      <c r="DI125" s="2">
        <f t="shared" si="124"/>
        <v>49.128999999999998</v>
      </c>
      <c r="DK125" s="2">
        <f t="shared" si="148"/>
        <v>78.556313953488356</v>
      </c>
      <c r="DL125" s="2">
        <f t="shared" si="148"/>
        <v>75.38470188801557</v>
      </c>
      <c r="DM125" s="2">
        <f t="shared" si="148"/>
        <v>73.46458139534883</v>
      </c>
      <c r="DN125" s="2">
        <f t="shared" si="148"/>
        <v>82.036049833887034</v>
      </c>
      <c r="DO125" s="2">
        <f t="shared" si="148"/>
        <v>84.435132566242629</v>
      </c>
      <c r="DP125" s="2">
        <f t="shared" si="148"/>
        <v>81.101767290848684</v>
      </c>
      <c r="DQ125" s="2">
        <f t="shared" si="148"/>
        <v>80.933247224698164</v>
      </c>
      <c r="DR125" s="2">
        <f t="shared" si="148"/>
        <v>79.696855923344955</v>
      </c>
      <c r="DS125" s="2">
        <f t="shared" si="148"/>
        <v>76.435155052264818</v>
      </c>
      <c r="DT125" s="2">
        <f t="shared" si="148"/>
        <v>80.3872996073694</v>
      </c>
      <c r="DU125" s="2">
        <f t="shared" si="148"/>
        <v>94.005826990553288</v>
      </c>
      <c r="DV125" s="2">
        <f t="shared" si="148"/>
        <v>75.496157293868947</v>
      </c>
      <c r="DW125" s="2">
        <f t="shared" si="148"/>
        <v>82.950643205574906</v>
      </c>
      <c r="DX125" s="2">
        <f t="shared" si="148"/>
        <v>77.668173541963014</v>
      </c>
      <c r="DY125" s="2">
        <f t="shared" si="148"/>
        <v>62.764774193548398</v>
      </c>
      <c r="EA125" s="2">
        <f t="shared" si="152"/>
        <v>46.439684105866192</v>
      </c>
      <c r="EB125" s="2">
        <f t="shared" si="152"/>
        <v>45.485559701492534</v>
      </c>
      <c r="EC125" s="2">
        <f t="shared" si="152"/>
        <v>46.194132778949012</v>
      </c>
      <c r="ED125" s="2">
        <f t="shared" si="152"/>
        <v>47.658721854996728</v>
      </c>
      <c r="EE125" s="2">
        <f t="shared" si="151"/>
        <v>48.275755859323318</v>
      </c>
      <c r="EF125" s="2">
        <f t="shared" si="151"/>
        <v>49.650361412670051</v>
      </c>
      <c r="EG125" s="2">
        <f t="shared" si="151"/>
        <v>52.581542024965337</v>
      </c>
      <c r="EH125" s="2">
        <f t="shared" si="151"/>
        <v>52.683432386076845</v>
      </c>
      <c r="EI125" s="2">
        <f t="shared" si="151"/>
        <v>51.675588868297908</v>
      </c>
      <c r="EJ125" s="2">
        <f t="shared" si="151"/>
        <v>50.066870156417423</v>
      </c>
      <c r="EK125" s="2">
        <f t="shared" si="151"/>
        <v>50.256786157329906</v>
      </c>
      <c r="EL125" s="2">
        <f t="shared" si="151"/>
        <v>49.977132388152725</v>
      </c>
      <c r="EM125" s="2">
        <f t="shared" si="135"/>
        <v>49.168080297397779</v>
      </c>
      <c r="EN125" s="2">
        <f t="shared" si="135"/>
        <v>49.682678204091069</v>
      </c>
      <c r="EO125" s="2">
        <f t="shared" si="135"/>
        <v>49.803305424412528</v>
      </c>
      <c r="EQ125" s="2">
        <f t="shared" si="149"/>
        <v>46.22077769063354</v>
      </c>
      <c r="ER125" s="2">
        <f t="shared" si="149"/>
        <v>45.474515121558667</v>
      </c>
      <c r="ES125" s="2">
        <f t="shared" si="149"/>
        <v>46.223017078865858</v>
      </c>
      <c r="ET125" s="2">
        <f t="shared" si="149"/>
        <v>47.480447023191516</v>
      </c>
      <c r="EU125" s="2">
        <f t="shared" si="149"/>
        <v>48.159902529909573</v>
      </c>
      <c r="EV125" s="2">
        <f t="shared" si="149"/>
        <v>49.761702910082704</v>
      </c>
      <c r="EW125" s="2">
        <f t="shared" si="149"/>
        <v>52.770397123002098</v>
      </c>
      <c r="EX125" s="2">
        <f t="shared" si="149"/>
        <v>52.800858160772506</v>
      </c>
      <c r="EY125" s="2">
        <f t="shared" si="149"/>
        <v>51.731361705643479</v>
      </c>
      <c r="EZ125" s="2">
        <f t="shared" si="149"/>
        <v>50.023610403630997</v>
      </c>
      <c r="FA125" s="2">
        <f t="shared" si="149"/>
        <v>50.276034141042032</v>
      </c>
      <c r="FB125" s="2">
        <f t="shared" si="149"/>
        <v>50.09790858145815</v>
      </c>
      <c r="FC125" s="2">
        <f t="shared" si="149"/>
        <v>48.862125293713532</v>
      </c>
      <c r="FD125" s="2">
        <f t="shared" si="149"/>
        <v>49.437416442522675</v>
      </c>
      <c r="FE125" s="2">
        <f t="shared" si="149"/>
        <v>49.716469395834991</v>
      </c>
      <c r="FG125" s="2">
        <f t="shared" si="150"/>
        <v>0.99383113161503245</v>
      </c>
      <c r="FH125" s="2">
        <f t="shared" si="150"/>
        <v>0.99409263688380056</v>
      </c>
      <c r="FI125" s="2">
        <f t="shared" si="150"/>
        <v>0.99360932132389435</v>
      </c>
      <c r="FJ125" s="2">
        <f t="shared" si="150"/>
        <v>0.99312469780506185</v>
      </c>
      <c r="FK125" s="2">
        <f t="shared" si="150"/>
        <v>0.9926610473024553</v>
      </c>
      <c r="FL125" s="2">
        <f t="shared" si="150"/>
        <v>0.99261571704196416</v>
      </c>
      <c r="FM125" s="2">
        <f t="shared" si="150"/>
        <v>0.99277509250917262</v>
      </c>
      <c r="FN125" s="2">
        <f t="shared" si="150"/>
        <v>0.99207347083967323</v>
      </c>
      <c r="FO125" s="2">
        <f t="shared" si="150"/>
        <v>0.99239649790496198</v>
      </c>
      <c r="FP125" s="2">
        <f t="shared" si="150"/>
        <v>0.99319507215064584</v>
      </c>
      <c r="FQ125" s="2">
        <f t="shared" si="150"/>
        <v>0.9919795230703693</v>
      </c>
      <c r="FR125" s="2">
        <f t="shared" si="150"/>
        <v>0.99308898945016322</v>
      </c>
      <c r="FS125" s="2">
        <f t="shared" si="150"/>
        <v>0.99256114845846255</v>
      </c>
      <c r="FT125" s="2">
        <f t="shared" si="150"/>
        <v>0.99122523218249103</v>
      </c>
      <c r="FU125" s="2">
        <f t="shared" si="150"/>
        <v>0.98979575052639879</v>
      </c>
      <c r="FW125" s="2">
        <f t="shared" si="141"/>
        <v>5.6098104951537789E-3</v>
      </c>
      <c r="FX125" s="2">
        <f t="shared" si="141"/>
        <v>6.5488611762616403E-3</v>
      </c>
      <c r="FY125" s="2">
        <f t="shared" si="141"/>
        <v>5.8645405079458812E-3</v>
      </c>
      <c r="FZ125" s="2">
        <f t="shared" si="141"/>
        <v>5.6397474892524863E-3</v>
      </c>
      <c r="GA125" s="2">
        <f t="shared" si="141"/>
        <v>6.4413940201879056E-3</v>
      </c>
      <c r="GB125" s="2">
        <f t="shared" si="141"/>
        <v>7.1802596405785664E-3</v>
      </c>
      <c r="GC125" s="2">
        <f t="shared" si="141"/>
        <v>7.6258169113033502E-3</v>
      </c>
      <c r="GD125" s="2">
        <f t="shared" si="141"/>
        <v>5.5254415441369628E-3</v>
      </c>
      <c r="GE125" s="2">
        <f t="shared" si="141"/>
        <v>5.2125899186283393E-3</v>
      </c>
      <c r="GF125" s="2">
        <f t="shared" si="141"/>
        <v>4.7185355942965263E-3</v>
      </c>
      <c r="GG125" s="2">
        <f t="shared" si="141"/>
        <v>4.0740865938333681E-3</v>
      </c>
      <c r="GH125" s="2">
        <f t="shared" si="141"/>
        <v>4.0141437709328509E-3</v>
      </c>
      <c r="GI125" s="2">
        <f t="shared" si="141"/>
        <v>4.7079099424137683E-3</v>
      </c>
      <c r="GJ125" s="2">
        <f t="shared" si="141"/>
        <v>4.1028336278358182E-3</v>
      </c>
      <c r="GK125" s="2">
        <f t="shared" si="141"/>
        <v>3.3089082227127386E-3</v>
      </c>
      <c r="GM125" s="86">
        <f t="shared" si="142"/>
        <v>4.069320995886942E-29</v>
      </c>
      <c r="GN125" s="86">
        <f t="shared" si="142"/>
        <v>4.3627407783841647E-31</v>
      </c>
      <c r="GO125" s="86">
        <f t="shared" si="142"/>
        <v>1.4876932414554733E-37</v>
      </c>
      <c r="GP125" s="86">
        <f t="shared" si="142"/>
        <v>5.5209341289761105E-45</v>
      </c>
      <c r="GQ125" s="86">
        <f t="shared" si="142"/>
        <v>5.4319405397770872E-56</v>
      </c>
      <c r="GR125" s="86">
        <f t="shared" si="142"/>
        <v>2.9445844937897573E-59</v>
      </c>
      <c r="GS125" s="86">
        <f t="shared" si="142"/>
        <v>1.6384000178968287E-52</v>
      </c>
      <c r="GT125" s="86">
        <f t="shared" si="142"/>
        <v>6.4749406814168108E-52</v>
      </c>
      <c r="GU125" s="86">
        <f t="shared" si="142"/>
        <v>7.7764446005463198E-44</v>
      </c>
      <c r="GV125" s="86">
        <f t="shared" si="142"/>
        <v>7.4206756878436597E-44</v>
      </c>
      <c r="GW125" s="86">
        <f t="shared" si="142"/>
        <v>7.0209259384644012E-36</v>
      </c>
      <c r="GX125" s="86">
        <f t="shared" si="142"/>
        <v>2.038158119364523E-38</v>
      </c>
      <c r="GY125" s="86">
        <f t="shared" si="142"/>
        <v>5.8580026928931169E-34</v>
      </c>
      <c r="GZ125" s="86">
        <f t="shared" si="142"/>
        <v>6.8006955997448509E-32</v>
      </c>
      <c r="HA125" s="86">
        <f t="shared" si="142"/>
        <v>4.1143610958965863E-33</v>
      </c>
      <c r="HC125" s="86">
        <f t="shared" si="153"/>
        <v>6.4713701491817517E-5</v>
      </c>
      <c r="HD125" s="86">
        <f t="shared" si="153"/>
        <v>5.9153887999045831E-5</v>
      </c>
      <c r="HE125" s="86">
        <f t="shared" si="153"/>
        <v>4.2049535929852918E-7</v>
      </c>
      <c r="HF125" s="86">
        <f t="shared" si="153"/>
        <v>2.1112628638550977E-8</v>
      </c>
      <c r="HG125" s="86">
        <f t="shared" si="153"/>
        <v>9.6869236240267964E-7</v>
      </c>
      <c r="HH125" s="86">
        <f t="shared" si="153"/>
        <v>6.7708208726642733E-11</v>
      </c>
      <c r="HI125" s="86">
        <f t="shared" si="138"/>
        <v>1.9091489482976257E-9</v>
      </c>
      <c r="HJ125" s="86">
        <f t="shared" si="138"/>
        <v>4.7755961596142478E-10</v>
      </c>
      <c r="HK125" s="86">
        <f t="shared" si="138"/>
        <v>1.041006578982545E-7</v>
      </c>
      <c r="HL125" s="86">
        <f t="shared" si="138"/>
        <v>1.7139118978466723E-7</v>
      </c>
      <c r="HM125" s="86">
        <f t="shared" si="138"/>
        <v>5.0937054191301264E-5</v>
      </c>
      <c r="HN125" s="86">
        <f t="shared" si="138"/>
        <v>2.2367767516111211E-4</v>
      </c>
      <c r="HO125" s="86">
        <f t="shared" si="138"/>
        <v>5.7320229272857894E-5</v>
      </c>
      <c r="HP125" s="86">
        <f t="shared" si="138"/>
        <v>4.3071022724328917E-5</v>
      </c>
      <c r="HQ125" s="86">
        <f t="shared" si="138"/>
        <v>7.915258625955735E-7</v>
      </c>
      <c r="HS125" s="86">
        <f t="shared" si="143"/>
        <v>6.0409937522051306E-8</v>
      </c>
      <c r="HT125" s="86">
        <f t="shared" si="143"/>
        <v>5.5821301249205053E-7</v>
      </c>
      <c r="HU125" s="86">
        <f t="shared" si="143"/>
        <v>2.1293449050852274E-7</v>
      </c>
      <c r="HV125" s="86">
        <f t="shared" si="143"/>
        <v>1.1538127707887258E-8</v>
      </c>
      <c r="HW125" s="86">
        <f t="shared" si="143"/>
        <v>5.0707837629411096E-11</v>
      </c>
      <c r="HX125" s="86">
        <f t="shared" si="143"/>
        <v>1.085528680872933E-8</v>
      </c>
      <c r="HY125" s="86">
        <f t="shared" si="143"/>
        <v>4.0430040252069228E-8</v>
      </c>
      <c r="HZ125" s="86">
        <f t="shared" si="143"/>
        <v>6.7202120275679404E-10</v>
      </c>
      <c r="IA125" s="86">
        <f t="shared" si="143"/>
        <v>7.2455873881986669E-10</v>
      </c>
      <c r="IB125" s="86">
        <f t="shared" si="143"/>
        <v>1.7457334333671815E-9</v>
      </c>
      <c r="IC125" s="86">
        <f t="shared" si="143"/>
        <v>3.4892456028363189E-12</v>
      </c>
      <c r="ID125" s="86">
        <f t="shared" si="143"/>
        <v>3.8576819582878379E-11</v>
      </c>
      <c r="IE125" s="86">
        <f t="shared" si="143"/>
        <v>2.7995660360410031E-10</v>
      </c>
      <c r="IF125" s="86">
        <f t="shared" si="143"/>
        <v>3.1653103835240921E-8</v>
      </c>
      <c r="IG125" s="86">
        <f t="shared" si="143"/>
        <v>1.4295064708306846E-6</v>
      </c>
      <c r="II125" s="86">
        <f t="shared" si="144"/>
        <v>3.7710956533919445E-37</v>
      </c>
      <c r="IJ125" s="86">
        <f t="shared" si="144"/>
        <v>5.8521058350665652E-33</v>
      </c>
      <c r="IK125" s="86">
        <f t="shared" si="144"/>
        <v>1.2553976187300283E-36</v>
      </c>
      <c r="IL125" s="86">
        <f t="shared" si="144"/>
        <v>1.749519480972048E-43</v>
      </c>
      <c r="IM125" s="86">
        <f t="shared" si="144"/>
        <v>4.6522826214225996E-58</v>
      </c>
      <c r="IN125" s="86">
        <f t="shared" si="144"/>
        <v>7.8902702364840052E-44</v>
      </c>
      <c r="IO125" s="86">
        <f t="shared" si="144"/>
        <v>9.5036760109571251E-41</v>
      </c>
      <c r="IP125" s="86">
        <f t="shared" si="144"/>
        <v>7.8255626166183506E-50</v>
      </c>
      <c r="IQ125" s="86">
        <f t="shared" si="144"/>
        <v>3.0704973251632251E-48</v>
      </c>
      <c r="IR125" s="86">
        <f t="shared" si="144"/>
        <v>1.1163795051209612E-45</v>
      </c>
      <c r="IS125" s="86">
        <f t="shared" si="144"/>
        <v>2.927203044471776E-59</v>
      </c>
      <c r="IT125" s="86">
        <f t="shared" si="144"/>
        <v>1.9523308457363652E-52</v>
      </c>
      <c r="IU125" s="86">
        <f t="shared" si="144"/>
        <v>9.9826477552100533E-49</v>
      </c>
      <c r="IV125" s="86">
        <f t="shared" si="144"/>
        <v>1.5891306990664935E-55</v>
      </c>
      <c r="IW125" s="86">
        <f t="shared" si="144"/>
        <v>7.5268278867065894E-39</v>
      </c>
      <c r="IY125" s="86">
        <f t="shared" si="145"/>
        <v>6.4774111429339565E-5</v>
      </c>
      <c r="IZ125" s="86">
        <f t="shared" si="145"/>
        <v>5.9712101011537879E-5</v>
      </c>
      <c r="JA125" s="86">
        <f t="shared" si="145"/>
        <v>6.3342984980705194E-7</v>
      </c>
      <c r="JB125" s="86">
        <f t="shared" si="145"/>
        <v>3.2650756346438236E-8</v>
      </c>
      <c r="JC125" s="86">
        <f t="shared" si="145"/>
        <v>9.6874307024030907E-7</v>
      </c>
      <c r="JD125" s="86">
        <f t="shared" si="145"/>
        <v>1.0922995017455972E-8</v>
      </c>
      <c r="JE125" s="86">
        <f t="shared" si="145"/>
        <v>4.2339189200366852E-8</v>
      </c>
      <c r="JF125" s="86">
        <f t="shared" si="145"/>
        <v>1.1495808187182187E-9</v>
      </c>
      <c r="JG125" s="86">
        <f t="shared" si="145"/>
        <v>1.0482521663707437E-7</v>
      </c>
      <c r="JH125" s="86">
        <f t="shared" si="145"/>
        <v>1.7313692321803442E-7</v>
      </c>
      <c r="JI125" s="86">
        <f t="shared" si="145"/>
        <v>5.0937057680546866E-5</v>
      </c>
      <c r="JJ125" s="86">
        <f t="shared" si="145"/>
        <v>2.2367771373793169E-4</v>
      </c>
      <c r="JK125" s="86">
        <f t="shared" si="145"/>
        <v>5.7320509229461496E-5</v>
      </c>
      <c r="JL125" s="86">
        <f t="shared" si="145"/>
        <v>4.3102675828164158E-5</v>
      </c>
      <c r="JM125" s="86">
        <f t="shared" si="145"/>
        <v>2.2210323334262582E-6</v>
      </c>
    </row>
    <row r="126" spans="2:273" x14ac:dyDescent="0.25">
      <c r="B126" s="2">
        <v>99</v>
      </c>
      <c r="C126" s="37">
        <v>46.856999999999999</v>
      </c>
      <c r="D126" s="37">
        <v>45.079000000000001</v>
      </c>
      <c r="E126" s="37">
        <v>45.127000000000002</v>
      </c>
      <c r="F126" s="37">
        <v>46.54</v>
      </c>
      <c r="G126" s="37">
        <v>45.698</v>
      </c>
      <c r="H126" s="37">
        <v>49.381</v>
      </c>
      <c r="I126" s="37">
        <v>51.127000000000002</v>
      </c>
      <c r="J126" s="37">
        <v>52.238</v>
      </c>
      <c r="K126" s="37">
        <v>50.253999999999998</v>
      </c>
      <c r="L126" s="37">
        <v>48.81</v>
      </c>
      <c r="M126" s="37">
        <v>45.951999999999998</v>
      </c>
      <c r="N126" s="37">
        <v>48.063000000000002</v>
      </c>
      <c r="O126" s="37">
        <v>49.222000000000001</v>
      </c>
      <c r="P126" s="37">
        <v>48.805999999999997</v>
      </c>
      <c r="Q126" s="37">
        <v>49.097000000000001</v>
      </c>
      <c r="S126" s="4">
        <f t="shared" si="146"/>
        <v>46.504157760266487</v>
      </c>
      <c r="T126" s="4">
        <f t="shared" si="146"/>
        <v>45.532991464884688</v>
      </c>
      <c r="U126" s="4">
        <f t="shared" si="146"/>
        <v>46.23412378390961</v>
      </c>
      <c r="V126" s="4">
        <f t="shared" si="146"/>
        <v>47.724618244409577</v>
      </c>
      <c r="W126" s="4">
        <f t="shared" si="146"/>
        <v>48.373362680215955</v>
      </c>
      <c r="X126" s="4">
        <f t="shared" si="146"/>
        <v>49.749298703462692</v>
      </c>
      <c r="Y126" s="4">
        <f t="shared" si="146"/>
        <v>52.650194205786086</v>
      </c>
      <c r="Z126" s="4">
        <f t="shared" si="146"/>
        <v>52.758479319050309</v>
      </c>
      <c r="AA126" s="4">
        <f t="shared" si="146"/>
        <v>51.725231431865048</v>
      </c>
      <c r="AB126" s="4">
        <f t="shared" si="146"/>
        <v>50.123448556669999</v>
      </c>
      <c r="AC126" s="4">
        <f t="shared" si="146"/>
        <v>50.450048705376439</v>
      </c>
      <c r="AD126" s="4">
        <f t="shared" si="146"/>
        <v>50.014500196653621</v>
      </c>
      <c r="AE126" s="4">
        <f t="shared" si="146"/>
        <v>49.23868190044368</v>
      </c>
      <c r="AF126" s="4">
        <f t="shared" si="146"/>
        <v>49.766996670243167</v>
      </c>
      <c r="AG126" s="4">
        <f t="shared" si="146"/>
        <v>49.823259205718145</v>
      </c>
      <c r="AI126" s="4">
        <f t="shared" si="147"/>
        <v>0.35284223973351203</v>
      </c>
      <c r="AJ126" s="4">
        <f t="shared" si="147"/>
        <v>-0.45399146488468745</v>
      </c>
      <c r="AK126" s="4">
        <f t="shared" si="147"/>
        <v>-1.1071237839096071</v>
      </c>
      <c r="AL126" s="4">
        <f t="shared" si="147"/>
        <v>-1.1846182444095774</v>
      </c>
      <c r="AM126" s="4">
        <f t="shared" si="147"/>
        <v>-2.6753626802159545</v>
      </c>
      <c r="AN126" s="4">
        <f t="shared" si="147"/>
        <v>-0.36829870346269189</v>
      </c>
      <c r="AO126" s="4">
        <f t="shared" si="147"/>
        <v>-1.5231942057860834</v>
      </c>
      <c r="AP126" s="4">
        <f t="shared" si="147"/>
        <v>-0.52047931905030964</v>
      </c>
      <c r="AQ126" s="4">
        <f t="shared" si="147"/>
        <v>-1.4712314318650499</v>
      </c>
      <c r="AR126" s="4">
        <f t="shared" si="147"/>
        <v>-1.3134485566699965</v>
      </c>
      <c r="AS126" s="4">
        <f t="shared" si="147"/>
        <v>-4.4980487053764406</v>
      </c>
      <c r="AT126" s="4">
        <f t="shared" si="147"/>
        <v>-1.951500196653619</v>
      </c>
      <c r="AU126" s="4">
        <f t="shared" si="147"/>
        <v>-1.6681900443678899E-2</v>
      </c>
      <c r="AV126" s="4">
        <f t="shared" si="147"/>
        <v>-0.96099667024316915</v>
      </c>
      <c r="AW126" s="4">
        <f t="shared" si="147"/>
        <v>-0.72625920571814362</v>
      </c>
      <c r="AY126" s="2">
        <f t="shared" si="139"/>
        <v>46.503861939743977</v>
      </c>
      <c r="AZ126" s="2">
        <f t="shared" si="139"/>
        <v>45.53263636587274</v>
      </c>
      <c r="BA126" s="2">
        <f t="shared" si="139"/>
        <v>46.234085923267237</v>
      </c>
      <c r="BB126" s="2">
        <f t="shared" si="139"/>
        <v>47.724614390125573</v>
      </c>
      <c r="BC126" s="2">
        <f t="shared" si="139"/>
        <v>48.37336196178925</v>
      </c>
      <c r="BD126" s="2">
        <f t="shared" si="139"/>
        <v>49.749292686648168</v>
      </c>
      <c r="BE126" s="2">
        <f t="shared" si="139"/>
        <v>52.650169121932109</v>
      </c>
      <c r="BF126" s="2">
        <f t="shared" si="139"/>
        <v>52.758478804820136</v>
      </c>
      <c r="BG126" s="2">
        <f t="shared" si="139"/>
        <v>51.725230677441296</v>
      </c>
      <c r="BH126" s="2">
        <f t="shared" si="139"/>
        <v>50.123446905158502</v>
      </c>
      <c r="BI126" s="2">
        <f t="shared" si="139"/>
        <v>50.44993072274719</v>
      </c>
      <c r="BJ126" s="2">
        <f t="shared" si="139"/>
        <v>50.013484972202889</v>
      </c>
      <c r="BK126" s="2">
        <f t="shared" si="139"/>
        <v>49.238486846279748</v>
      </c>
      <c r="BL126" s="2">
        <f t="shared" si="139"/>
        <v>49.766867727480061</v>
      </c>
      <c r="BM126" s="2">
        <f t="shared" si="139"/>
        <v>49.82118683351473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46.856999999999999</v>
      </c>
      <c r="CF126" s="2">
        <f t="shared" si="140"/>
        <v>45.079000000000001</v>
      </c>
      <c r="CG126" s="2">
        <f t="shared" si="140"/>
        <v>45.127000000000002</v>
      </c>
      <c r="CH126" s="2">
        <f t="shared" si="140"/>
        <v>46.54</v>
      </c>
      <c r="CI126" s="2">
        <f t="shared" si="140"/>
        <v>45.698</v>
      </c>
      <c r="CJ126" s="2">
        <f t="shared" si="140"/>
        <v>49.381</v>
      </c>
      <c r="CK126" s="2">
        <f t="shared" si="140"/>
        <v>51.127000000000002</v>
      </c>
      <c r="CL126" s="2">
        <f t="shared" si="140"/>
        <v>52.238</v>
      </c>
      <c r="CM126" s="2">
        <f t="shared" si="140"/>
        <v>50.253999999999998</v>
      </c>
      <c r="CN126" s="2">
        <f t="shared" si="140"/>
        <v>48.81</v>
      </c>
      <c r="CO126" s="2">
        <f t="shared" si="140"/>
        <v>45.951999999999998</v>
      </c>
      <c r="CP126" s="2">
        <f t="shared" si="140"/>
        <v>48.063000000000002</v>
      </c>
      <c r="CQ126" s="2">
        <f t="shared" si="140"/>
        <v>49.222000000000001</v>
      </c>
      <c r="CR126" s="2">
        <f t="shared" si="140"/>
        <v>48.805999999999997</v>
      </c>
      <c r="CS126" s="2">
        <f t="shared" si="140"/>
        <v>49.097000000000001</v>
      </c>
      <c r="CU126" s="2">
        <f t="shared" si="110"/>
        <v>46.856999999999999</v>
      </c>
      <c r="CV126" s="2">
        <f t="shared" si="111"/>
        <v>45.079000000000001</v>
      </c>
      <c r="CW126" s="2">
        <f t="shared" si="112"/>
        <v>45.127000000000002</v>
      </c>
      <c r="CX126" s="2">
        <f t="shared" si="113"/>
        <v>46.54</v>
      </c>
      <c r="CY126" s="2">
        <f t="shared" si="114"/>
        <v>45.698</v>
      </c>
      <c r="CZ126" s="2">
        <f t="shared" si="115"/>
        <v>49.381</v>
      </c>
      <c r="DA126" s="2">
        <f t="shared" si="116"/>
        <v>51.127000000000002</v>
      </c>
      <c r="DB126" s="2">
        <f t="shared" si="117"/>
        <v>52.238</v>
      </c>
      <c r="DC126" s="2">
        <f t="shared" si="118"/>
        <v>50.253999999999998</v>
      </c>
      <c r="DD126" s="2">
        <f t="shared" si="119"/>
        <v>48.81</v>
      </c>
      <c r="DE126" s="2">
        <f t="shared" si="120"/>
        <v>45.951999999999998</v>
      </c>
      <c r="DF126" s="2">
        <f t="shared" si="121"/>
        <v>48.063000000000002</v>
      </c>
      <c r="DG126" s="2">
        <f t="shared" si="122"/>
        <v>49.222000000000001</v>
      </c>
      <c r="DH126" s="2">
        <f t="shared" si="123"/>
        <v>48.805999999999997</v>
      </c>
      <c r="DI126" s="2">
        <f t="shared" si="124"/>
        <v>49.097000000000001</v>
      </c>
      <c r="DK126" s="2">
        <f t="shared" si="148"/>
        <v>78.810858350951349</v>
      </c>
      <c r="DL126" s="2">
        <f t="shared" si="148"/>
        <v>75.580302649704237</v>
      </c>
      <c r="DM126" s="2">
        <f t="shared" si="148"/>
        <v>73.643042283298101</v>
      </c>
      <c r="DN126" s="2">
        <f t="shared" si="148"/>
        <v>82.317395348837209</v>
      </c>
      <c r="DO126" s="2">
        <f t="shared" si="148"/>
        <v>84.728671258406948</v>
      </c>
      <c r="DP126" s="2">
        <f t="shared" si="148"/>
        <v>81.332935971005739</v>
      </c>
      <c r="DQ126" s="2">
        <f t="shared" si="148"/>
        <v>81.120706506766069</v>
      </c>
      <c r="DR126" s="2">
        <f t="shared" si="148"/>
        <v>79.865364808362386</v>
      </c>
      <c r="DS126" s="2">
        <f t="shared" si="148"/>
        <v>76.593251742160291</v>
      </c>
      <c r="DT126" s="2">
        <f t="shared" si="148"/>
        <v>80.603000000000023</v>
      </c>
      <c r="DU126" s="2">
        <f t="shared" si="148"/>
        <v>94.416848448043169</v>
      </c>
      <c r="DV126" s="2">
        <f t="shared" si="148"/>
        <v>75.676303735024689</v>
      </c>
      <c r="DW126" s="2">
        <f t="shared" si="148"/>
        <v>83.231395470383262</v>
      </c>
      <c r="DX126" s="2">
        <f t="shared" si="148"/>
        <v>77.917532005689893</v>
      </c>
      <c r="DY126" s="2">
        <f t="shared" si="148"/>
        <v>62.847161290322589</v>
      </c>
      <c r="EA126" s="2">
        <f t="shared" si="152"/>
        <v>46.322216524890969</v>
      </c>
      <c r="EB126" s="2">
        <f t="shared" si="152"/>
        <v>45.369870214146658</v>
      </c>
      <c r="EC126" s="2">
        <f t="shared" si="152"/>
        <v>46.073150308425085</v>
      </c>
      <c r="ED126" s="2">
        <f t="shared" si="152"/>
        <v>47.507213925538856</v>
      </c>
      <c r="EE126" s="2">
        <f t="shared" si="151"/>
        <v>48.128991081969659</v>
      </c>
      <c r="EF126" s="2">
        <f t="shared" si="151"/>
        <v>49.534215868489753</v>
      </c>
      <c r="EG126" s="2">
        <f t="shared" si="151"/>
        <v>52.459774664817388</v>
      </c>
      <c r="EH126" s="2">
        <f t="shared" si="151"/>
        <v>52.560298937092952</v>
      </c>
      <c r="EI126" s="2">
        <f t="shared" si="151"/>
        <v>51.551166923598352</v>
      </c>
      <c r="EJ126" s="2">
        <f t="shared" si="151"/>
        <v>49.93320023577305</v>
      </c>
      <c r="EK126" s="2">
        <f t="shared" si="151"/>
        <v>50.12563732729479</v>
      </c>
      <c r="EL126" s="2">
        <f t="shared" si="151"/>
        <v>49.850112404880619</v>
      </c>
      <c r="EM126" s="2">
        <f t="shared" si="135"/>
        <v>49.007621700743499</v>
      </c>
      <c r="EN126" s="2">
        <f t="shared" si="135"/>
        <v>49.540630532763203</v>
      </c>
      <c r="EO126" s="2">
        <f t="shared" si="135"/>
        <v>49.699019297360977</v>
      </c>
      <c r="EQ126" s="2">
        <f t="shared" si="149"/>
        <v>46.120941027221747</v>
      </c>
      <c r="ER126" s="2">
        <f t="shared" si="149"/>
        <v>45.358779293575722</v>
      </c>
      <c r="ES126" s="2">
        <f t="shared" si="149"/>
        <v>46.097692504584018</v>
      </c>
      <c r="ET126" s="2">
        <f t="shared" si="149"/>
        <v>47.344818430006377</v>
      </c>
      <c r="EU126" s="2">
        <f t="shared" si="149"/>
        <v>48.021807449937619</v>
      </c>
      <c r="EV126" s="2">
        <f t="shared" si="149"/>
        <v>49.634328403617445</v>
      </c>
      <c r="EW126" s="2">
        <f t="shared" si="149"/>
        <v>52.629950484463436</v>
      </c>
      <c r="EX126" s="2">
        <f t="shared" si="149"/>
        <v>52.667904257828773</v>
      </c>
      <c r="EY126" s="2">
        <f t="shared" si="149"/>
        <v>51.602588679311857</v>
      </c>
      <c r="EZ126" s="2">
        <f t="shared" si="149"/>
        <v>49.892728421980607</v>
      </c>
      <c r="FA126" s="2">
        <f t="shared" si="149"/>
        <v>50.144657652093336</v>
      </c>
      <c r="FB126" s="2">
        <f t="shared" si="149"/>
        <v>49.962208938166292</v>
      </c>
      <c r="FC126" s="2">
        <f t="shared" si="149"/>
        <v>48.722390516814073</v>
      </c>
      <c r="FD126" s="2">
        <f t="shared" si="149"/>
        <v>49.311665111845024</v>
      </c>
      <c r="FE126" s="2">
        <f t="shared" si="149"/>
        <v>49.615172064296466</v>
      </c>
      <c r="FG126" s="2">
        <f t="shared" si="150"/>
        <v>0.99437086971072908</v>
      </c>
      <c r="FH126" s="2">
        <f t="shared" si="150"/>
        <v>0.99460961897262212</v>
      </c>
      <c r="FI126" s="2">
        <f t="shared" si="150"/>
        <v>0.9941683525802506</v>
      </c>
      <c r="FJ126" s="2">
        <f t="shared" si="150"/>
        <v>0.99372585431695482</v>
      </c>
      <c r="FK126" s="2">
        <f t="shared" si="150"/>
        <v>0.99330247067222266</v>
      </c>
      <c r="FL126" s="2">
        <f t="shared" si="150"/>
        <v>0.99326107537367747</v>
      </c>
      <c r="FM126" s="2">
        <f t="shared" si="150"/>
        <v>0.99340661455057855</v>
      </c>
      <c r="FN126" s="2">
        <f t="shared" si="150"/>
        <v>0.99276587405595473</v>
      </c>
      <c r="FO126" s="2">
        <f t="shared" si="150"/>
        <v>0.99306088122299585</v>
      </c>
      <c r="FP126" s="2">
        <f t="shared" si="150"/>
        <v>0.9937901138095836</v>
      </c>
      <c r="FQ126" s="2">
        <f t="shared" si="150"/>
        <v>0.99268007232036881</v>
      </c>
      <c r="FR126" s="2">
        <f t="shared" si="150"/>
        <v>0.99369324836970963</v>
      </c>
      <c r="FS126" s="2">
        <f t="shared" si="150"/>
        <v>0.99321124326044063</v>
      </c>
      <c r="FT126" s="2">
        <f t="shared" si="150"/>
        <v>0.9919911331159762</v>
      </c>
      <c r="FU126" s="2">
        <f t="shared" si="150"/>
        <v>0.99068525050042922</v>
      </c>
      <c r="FW126" s="2">
        <f t="shared" si="141"/>
        <v>6.1477076030891989E-3</v>
      </c>
      <c r="FX126" s="2">
        <f t="shared" si="141"/>
        <v>7.1761494380025801E-3</v>
      </c>
      <c r="FY126" s="2">
        <f t="shared" si="141"/>
        <v>6.4267045660576687E-3</v>
      </c>
      <c r="FZ126" s="2">
        <f t="shared" si="141"/>
        <v>6.1804972668830123E-3</v>
      </c>
      <c r="GA126" s="2">
        <f t="shared" si="141"/>
        <v>7.0584615861821248E-3</v>
      </c>
      <c r="GB126" s="2">
        <f t="shared" si="141"/>
        <v>7.8675479851674033E-3</v>
      </c>
      <c r="GC126" s="2">
        <f t="shared" si="141"/>
        <v>8.3553946977610906E-3</v>
      </c>
      <c r="GD126" s="2">
        <f t="shared" si="141"/>
        <v>6.0552981907957227E-3</v>
      </c>
      <c r="GE126" s="2">
        <f t="shared" si="141"/>
        <v>5.7126183081947831E-3</v>
      </c>
      <c r="GF126" s="2">
        <f t="shared" si="141"/>
        <v>5.1714171826200877E-3</v>
      </c>
      <c r="GG126" s="2">
        <f t="shared" si="141"/>
        <v>4.4653919500310868E-3</v>
      </c>
      <c r="GH126" s="2">
        <f t="shared" si="141"/>
        <v>4.3997172101895975E-3</v>
      </c>
      <c r="GI126" s="2">
        <f t="shared" si="141"/>
        <v>5.1597769755628358E-3</v>
      </c>
      <c r="GJ126" s="2">
        <f t="shared" si="141"/>
        <v>4.4968875943772468E-3</v>
      </c>
      <c r="GK126" s="2">
        <f t="shared" si="141"/>
        <v>3.6269878487226442E-3</v>
      </c>
      <c r="GM126" s="86">
        <f t="shared" si="142"/>
        <v>8.5980887255565811E-31</v>
      </c>
      <c r="GN126" s="86">
        <f t="shared" si="142"/>
        <v>6.8705269444032683E-33</v>
      </c>
      <c r="GO126" s="86">
        <f t="shared" si="142"/>
        <v>9.9568055149873556E-40</v>
      </c>
      <c r="GP126" s="86">
        <f t="shared" si="142"/>
        <v>1.4506829950111754E-47</v>
      </c>
      <c r="GQ126" s="86">
        <f t="shared" si="142"/>
        <v>3.0740622975068711E-59</v>
      </c>
      <c r="GR126" s="86">
        <f t="shared" si="142"/>
        <v>1.0222589148061877E-62</v>
      </c>
      <c r="GS126" s="86">
        <f t="shared" si="142"/>
        <v>1.4325558947695664E-55</v>
      </c>
      <c r="GT126" s="86">
        <f t="shared" si="142"/>
        <v>6.4149268845102086E-55</v>
      </c>
      <c r="GU126" s="86">
        <f t="shared" si="142"/>
        <v>2.2941873772944943E-46</v>
      </c>
      <c r="GV126" s="86">
        <f t="shared" si="142"/>
        <v>2.3402057563089121E-46</v>
      </c>
      <c r="GW126" s="86">
        <f t="shared" si="142"/>
        <v>6.6560334258163187E-38</v>
      </c>
      <c r="GX126" s="86">
        <f t="shared" si="142"/>
        <v>1.0715657549017131E-40</v>
      </c>
      <c r="GY126" s="86">
        <f t="shared" si="142"/>
        <v>7.0505707141300509E-36</v>
      </c>
      <c r="GZ126" s="86">
        <f t="shared" si="142"/>
        <v>1.1171021471497549E-33</v>
      </c>
      <c r="HA126" s="86">
        <f t="shared" si="142"/>
        <v>6.1970874837918652E-35</v>
      </c>
      <c r="HC126" s="86">
        <f t="shared" si="153"/>
        <v>1.1912831511480927E-5</v>
      </c>
      <c r="HD126" s="86">
        <f t="shared" si="153"/>
        <v>1.0157768592640949E-5</v>
      </c>
      <c r="HE126" s="86">
        <f t="shared" si="153"/>
        <v>3.7104651838444587E-8</v>
      </c>
      <c r="HF126" s="86">
        <f t="shared" si="153"/>
        <v>1.1024023270129655E-9</v>
      </c>
      <c r="HG126" s="86">
        <f t="shared" si="153"/>
        <v>1.2132873243131613E-7</v>
      </c>
      <c r="HH126" s="86">
        <f t="shared" si="153"/>
        <v>1.4806197812458817E-12</v>
      </c>
      <c r="HI126" s="86">
        <f t="shared" si="138"/>
        <v>7.4403881576974382E-11</v>
      </c>
      <c r="HJ126" s="86">
        <f t="shared" si="138"/>
        <v>1.4816431901402067E-11</v>
      </c>
      <c r="HK126" s="86">
        <f t="shared" si="138"/>
        <v>6.7945323344977374E-9</v>
      </c>
      <c r="HL126" s="86">
        <f t="shared" si="138"/>
        <v>1.1967966324978098E-8</v>
      </c>
      <c r="HM126" s="86">
        <f t="shared" si="138"/>
        <v>9.5420654110570143E-6</v>
      </c>
      <c r="HN126" s="86">
        <f t="shared" si="138"/>
        <v>4.9872285858855527E-5</v>
      </c>
      <c r="HO126" s="86">
        <f t="shared" si="138"/>
        <v>1.0151579868022761E-5</v>
      </c>
      <c r="HP126" s="86">
        <f t="shared" si="138"/>
        <v>7.3570377911148285E-6</v>
      </c>
      <c r="HQ126" s="86">
        <f t="shared" si="138"/>
        <v>7.2159173246074609E-8</v>
      </c>
      <c r="HS126" s="86">
        <f t="shared" si="143"/>
        <v>1.8422926992863549E-7</v>
      </c>
      <c r="HT126" s="86">
        <f t="shared" si="143"/>
        <v>1.5198416698280161E-6</v>
      </c>
      <c r="HU126" s="86">
        <f t="shared" si="143"/>
        <v>6.2146026141880258E-7</v>
      </c>
      <c r="HV126" s="86">
        <f t="shared" si="143"/>
        <v>4.1164511373974249E-8</v>
      </c>
      <c r="HW126" s="86">
        <f t="shared" si="143"/>
        <v>2.8682968679869615E-10</v>
      </c>
      <c r="HX126" s="86">
        <f t="shared" si="143"/>
        <v>4.1505051922540012E-8</v>
      </c>
      <c r="HY126" s="86">
        <f t="shared" si="143"/>
        <v>1.4220442948435675E-7</v>
      </c>
      <c r="HZ126" s="86">
        <f t="shared" si="143"/>
        <v>2.9090592707992113E-9</v>
      </c>
      <c r="IA126" s="86">
        <f t="shared" si="143"/>
        <v>3.0059288586790964E-9</v>
      </c>
      <c r="IB126" s="86">
        <f t="shared" si="143"/>
        <v>6.5890560909444129E-9</v>
      </c>
      <c r="IC126" s="86">
        <f t="shared" si="143"/>
        <v>1.9089153804678228E-11</v>
      </c>
      <c r="ID126" s="86">
        <f t="shared" si="143"/>
        <v>1.755330460283595E-10</v>
      </c>
      <c r="IE126" s="86">
        <f t="shared" si="143"/>
        <v>1.1770474272657221E-9</v>
      </c>
      <c r="IF126" s="86">
        <f t="shared" si="143"/>
        <v>8.9300557664230434E-8</v>
      </c>
      <c r="IG126" s="86">
        <f t="shared" si="143"/>
        <v>3.0168629065726775E-6</v>
      </c>
      <c r="II126" s="86">
        <f t="shared" si="144"/>
        <v>6.6986565944627089E-36</v>
      </c>
      <c r="IJ126" s="86">
        <f t="shared" si="144"/>
        <v>8.0145186341695498E-32</v>
      </c>
      <c r="IK126" s="86">
        <f t="shared" si="144"/>
        <v>2.1908490550806108E-35</v>
      </c>
      <c r="IL126" s="86">
        <f t="shared" si="144"/>
        <v>5.2004927935074128E-42</v>
      </c>
      <c r="IM126" s="86">
        <f t="shared" si="144"/>
        <v>5.0723167281146553E-56</v>
      </c>
      <c r="IN126" s="86">
        <f t="shared" si="144"/>
        <v>2.8504536256107569E-42</v>
      </c>
      <c r="IO126" s="86">
        <f t="shared" si="144"/>
        <v>2.7547417995205159E-39</v>
      </c>
      <c r="IP126" s="86">
        <f t="shared" si="144"/>
        <v>3.828482369509776E-48</v>
      </c>
      <c r="IQ126" s="86">
        <f t="shared" si="144"/>
        <v>1.2672714686693087E-46</v>
      </c>
      <c r="IR126" s="86">
        <f t="shared" si="144"/>
        <v>3.5200631122999629E-44</v>
      </c>
      <c r="IS126" s="86">
        <f t="shared" si="144"/>
        <v>2.3689471115721163E-57</v>
      </c>
      <c r="IT126" s="86">
        <f t="shared" si="144"/>
        <v>9.2975962621075998E-51</v>
      </c>
      <c r="IU126" s="86">
        <f t="shared" si="144"/>
        <v>3.9889354041210723E-47</v>
      </c>
      <c r="IV126" s="86">
        <f t="shared" si="144"/>
        <v>9.7264986617496033E-54</v>
      </c>
      <c r="IW126" s="86">
        <f t="shared" si="144"/>
        <v>1.1616986619277425E-37</v>
      </c>
      <c r="IY126" s="86">
        <f t="shared" si="145"/>
        <v>1.2097060781409563E-5</v>
      </c>
      <c r="IZ126" s="86">
        <f t="shared" si="145"/>
        <v>1.1677610262468965E-5</v>
      </c>
      <c r="JA126" s="86">
        <f t="shared" si="145"/>
        <v>6.5856491325724721E-7</v>
      </c>
      <c r="JB126" s="86">
        <f t="shared" si="145"/>
        <v>4.2266913700987215E-8</v>
      </c>
      <c r="JC126" s="86">
        <f t="shared" si="145"/>
        <v>1.2161556211811482E-7</v>
      </c>
      <c r="JD126" s="86">
        <f t="shared" si="145"/>
        <v>4.1506532542321261E-8</v>
      </c>
      <c r="JE126" s="86">
        <f t="shared" si="145"/>
        <v>1.4227883336593372E-7</v>
      </c>
      <c r="JF126" s="86">
        <f t="shared" si="145"/>
        <v>2.9238757027006135E-9</v>
      </c>
      <c r="JG126" s="86">
        <f t="shared" si="145"/>
        <v>9.8004611931768335E-9</v>
      </c>
      <c r="JH126" s="86">
        <f t="shared" si="145"/>
        <v>1.8557022415922511E-8</v>
      </c>
      <c r="JI126" s="86">
        <f t="shared" si="145"/>
        <v>9.5420845002108186E-6</v>
      </c>
      <c r="JJ126" s="86">
        <f t="shared" si="145"/>
        <v>4.9872461391901559E-5</v>
      </c>
      <c r="JK126" s="86">
        <f t="shared" si="145"/>
        <v>1.0152756915450026E-5</v>
      </c>
      <c r="JL126" s="86">
        <f t="shared" si="145"/>
        <v>7.4463383487790585E-6</v>
      </c>
      <c r="JM126" s="86">
        <f t="shared" si="145"/>
        <v>3.0890220798187519E-6</v>
      </c>
    </row>
    <row r="127" spans="2:273" x14ac:dyDescent="0.25">
      <c r="B127" s="2">
        <v>100</v>
      </c>
      <c r="C127" s="37">
        <v>45.381</v>
      </c>
      <c r="D127" s="37">
        <v>44.127000000000002</v>
      </c>
      <c r="E127" s="37">
        <v>43.683</v>
      </c>
      <c r="F127" s="37">
        <v>47.570999999999998</v>
      </c>
      <c r="G127" s="37">
        <v>47.936999999999998</v>
      </c>
      <c r="H127" s="37">
        <v>48.286000000000001</v>
      </c>
      <c r="I127" s="37">
        <v>51.73</v>
      </c>
      <c r="J127" s="37">
        <v>53.238</v>
      </c>
      <c r="K127" s="37">
        <v>52.063000000000002</v>
      </c>
      <c r="L127" s="37">
        <v>49.238</v>
      </c>
      <c r="M127" s="37">
        <v>50.031999999999996</v>
      </c>
      <c r="N127" s="37">
        <v>47.079000000000001</v>
      </c>
      <c r="O127" s="37">
        <v>45.19</v>
      </c>
      <c r="P127" s="37">
        <v>48.402999999999999</v>
      </c>
      <c r="Q127" s="37">
        <v>49.097000000000001</v>
      </c>
      <c r="S127" s="4">
        <f t="shared" si="146"/>
        <v>46.372333752298296</v>
      </c>
      <c r="T127" s="4">
        <f t="shared" si="146"/>
        <v>45.40440580500406</v>
      </c>
      <c r="U127" s="4">
        <f t="shared" si="146"/>
        <v>46.100710115185919</v>
      </c>
      <c r="V127" s="4">
        <f t="shared" si="146"/>
        <v>47.556501412577475</v>
      </c>
      <c r="W127" s="4">
        <f t="shared" si="146"/>
        <v>48.207846398808456</v>
      </c>
      <c r="X127" s="4">
        <f t="shared" si="146"/>
        <v>49.616543317145933</v>
      </c>
      <c r="Y127" s="4">
        <f t="shared" si="146"/>
        <v>52.513780284456345</v>
      </c>
      <c r="Z127" s="4">
        <f t="shared" si="146"/>
        <v>52.62000442462449</v>
      </c>
      <c r="AA127" s="4">
        <f t="shared" si="146"/>
        <v>51.587408144137306</v>
      </c>
      <c r="AB127" s="4">
        <f t="shared" si="146"/>
        <v>49.975094434828385</v>
      </c>
      <c r="AC127" s="4">
        <f t="shared" si="146"/>
        <v>50.294088396144375</v>
      </c>
      <c r="AD127" s="4">
        <f t="shared" si="146"/>
        <v>49.874140209496076</v>
      </c>
      <c r="AE127" s="4">
        <f t="shared" si="146"/>
        <v>49.060445139485566</v>
      </c>
      <c r="AF127" s="4">
        <f t="shared" si="146"/>
        <v>49.607920263421569</v>
      </c>
      <c r="AG127" s="4">
        <f t="shared" si="146"/>
        <v>49.711935815741519</v>
      </c>
      <c r="AI127" s="4">
        <f t="shared" si="147"/>
        <v>-0.99133375229829568</v>
      </c>
      <c r="AJ127" s="4">
        <f t="shared" si="147"/>
        <v>-1.277405805004058</v>
      </c>
      <c r="AK127" s="4">
        <f t="shared" si="147"/>
        <v>-2.4177101151859191</v>
      </c>
      <c r="AL127" s="4">
        <f t="shared" si="147"/>
        <v>1.4498587422522746E-2</v>
      </c>
      <c r="AM127" s="4">
        <f t="shared" si="147"/>
        <v>-0.27084639880845884</v>
      </c>
      <c r="AN127" s="4">
        <f t="shared" si="147"/>
        <v>-1.3305433171459313</v>
      </c>
      <c r="AO127" s="4">
        <f t="shared" si="147"/>
        <v>-0.7837802844563484</v>
      </c>
      <c r="AP127" s="4">
        <f t="shared" si="147"/>
        <v>0.61799557537550953</v>
      </c>
      <c r="AQ127" s="4">
        <f t="shared" si="147"/>
        <v>0.47559185586269592</v>
      </c>
      <c r="AR127" s="4">
        <f t="shared" si="147"/>
        <v>-0.73709443482838566</v>
      </c>
      <c r="AS127" s="4">
        <f t="shared" si="147"/>
        <v>-0.26208839614437807</v>
      </c>
      <c r="AT127" s="4">
        <f t="shared" si="147"/>
        <v>-2.7951402094960756</v>
      </c>
      <c r="AU127" s="4">
        <f t="shared" si="147"/>
        <v>-3.8704451394855681</v>
      </c>
      <c r="AV127" s="4">
        <f t="shared" si="147"/>
        <v>-1.2049202634215703</v>
      </c>
      <c r="AW127" s="4">
        <f t="shared" si="147"/>
        <v>-0.6149358157415179</v>
      </c>
      <c r="AY127" s="2">
        <f t="shared" ref="AY127:BM143" si="154">IF(OR($B127 &lt; C$230, $B127 &gt; C$233), #N/A, ((1-FG127)*DK127) + (FG127 - FW127)*EA127 + (FW127*EQ127))</f>
        <v>46.372296300042514</v>
      </c>
      <c r="AZ127" s="2">
        <f t="shared" si="154"/>
        <v>45.40421176581291</v>
      </c>
      <c r="BA127" s="2">
        <f t="shared" si="154"/>
        <v>46.100609965460805</v>
      </c>
      <c r="BB127" s="2">
        <f t="shared" si="154"/>
        <v>47.556488848872768</v>
      </c>
      <c r="BC127" s="2">
        <f t="shared" si="154"/>
        <v>48.207846133511133</v>
      </c>
      <c r="BD127" s="2">
        <f t="shared" si="154"/>
        <v>49.616522360280413</v>
      </c>
      <c r="BE127" s="2">
        <f t="shared" si="154"/>
        <v>52.51369973308082</v>
      </c>
      <c r="BF127" s="2">
        <f t="shared" si="154"/>
        <v>52.620002396305971</v>
      </c>
      <c r="BG127" s="2">
        <f t="shared" si="154"/>
        <v>51.587405628359008</v>
      </c>
      <c r="BH127" s="2">
        <f t="shared" si="154"/>
        <v>49.97508934213004</v>
      </c>
      <c r="BI127" s="2">
        <f t="shared" si="154"/>
        <v>50.294074447881805</v>
      </c>
      <c r="BJ127" s="2">
        <f t="shared" si="154"/>
        <v>49.873989095328596</v>
      </c>
      <c r="BK127" s="2">
        <f t="shared" si="154"/>
        <v>49.060421126542451</v>
      </c>
      <c r="BL127" s="2">
        <f t="shared" si="154"/>
        <v>49.607811588620059</v>
      </c>
      <c r="BM127" s="2">
        <f t="shared" si="154"/>
        <v>49.707785925929308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45.381</v>
      </c>
      <c r="CF127" s="2">
        <f t="shared" si="155"/>
        <v>44.127000000000002</v>
      </c>
      <c r="CG127" s="2">
        <f t="shared" si="155"/>
        <v>43.683</v>
      </c>
      <c r="CH127" s="2">
        <f t="shared" si="155"/>
        <v>47.570999999999998</v>
      </c>
      <c r="CI127" s="2">
        <f t="shared" si="155"/>
        <v>47.936999999999998</v>
      </c>
      <c r="CJ127" s="2">
        <f t="shared" si="155"/>
        <v>48.286000000000001</v>
      </c>
      <c r="CK127" s="2">
        <f t="shared" si="155"/>
        <v>51.73</v>
      </c>
      <c r="CL127" s="2">
        <f t="shared" si="155"/>
        <v>53.238</v>
      </c>
      <c r="CM127" s="2">
        <f t="shared" si="155"/>
        <v>52.063000000000002</v>
      </c>
      <c r="CN127" s="2">
        <f t="shared" si="155"/>
        <v>49.238</v>
      </c>
      <c r="CO127" s="2">
        <f t="shared" si="155"/>
        <v>50.031999999999996</v>
      </c>
      <c r="CP127" s="2">
        <f t="shared" si="155"/>
        <v>47.079000000000001</v>
      </c>
      <c r="CQ127" s="2">
        <f t="shared" si="155"/>
        <v>45.19</v>
      </c>
      <c r="CR127" s="2">
        <f t="shared" si="155"/>
        <v>48.402999999999999</v>
      </c>
      <c r="CS127" s="2">
        <f t="shared" si="155"/>
        <v>49.097000000000001</v>
      </c>
      <c r="CU127" s="2">
        <f t="shared" si="110"/>
        <v>45.381</v>
      </c>
      <c r="CV127" s="2">
        <f t="shared" si="111"/>
        <v>44.127000000000002</v>
      </c>
      <c r="CW127" s="2">
        <f t="shared" si="112"/>
        <v>43.683</v>
      </c>
      <c r="CX127" s="2">
        <f t="shared" si="113"/>
        <v>47.570999999999998</v>
      </c>
      <c r="CY127" s="2">
        <f t="shared" si="114"/>
        <v>47.936999999999998</v>
      </c>
      <c r="CZ127" s="2">
        <f t="shared" si="115"/>
        <v>48.286000000000001</v>
      </c>
      <c r="DA127" s="2">
        <f t="shared" si="116"/>
        <v>51.73</v>
      </c>
      <c r="DB127" s="2">
        <f t="shared" si="117"/>
        <v>53.238</v>
      </c>
      <c r="DC127" s="2">
        <f t="shared" si="118"/>
        <v>52.063000000000002</v>
      </c>
      <c r="DD127" s="2">
        <f t="shared" si="119"/>
        <v>49.238</v>
      </c>
      <c r="DE127" s="2">
        <f t="shared" si="120"/>
        <v>50.031999999999996</v>
      </c>
      <c r="DF127" s="2">
        <f t="shared" si="121"/>
        <v>47.079000000000001</v>
      </c>
      <c r="DG127" s="2">
        <f t="shared" si="122"/>
        <v>45.19</v>
      </c>
      <c r="DH127" s="2">
        <f t="shared" si="123"/>
        <v>48.402999999999999</v>
      </c>
      <c r="DI127" s="2">
        <f t="shared" si="124"/>
        <v>49.097000000000001</v>
      </c>
      <c r="DK127" s="2">
        <f t="shared" si="148"/>
        <v>79.065402748414357</v>
      </c>
      <c r="DL127" s="2">
        <f t="shared" si="148"/>
        <v>75.775903411392918</v>
      </c>
      <c r="DM127" s="2">
        <f t="shared" si="148"/>
        <v>73.821503171247357</v>
      </c>
      <c r="DN127" s="2">
        <f t="shared" si="148"/>
        <v>82.59874086378737</v>
      </c>
      <c r="DO127" s="2">
        <f t="shared" si="148"/>
        <v>85.022209950571281</v>
      </c>
      <c r="DP127" s="2">
        <f t="shared" si="148"/>
        <v>81.564104651162793</v>
      </c>
      <c r="DQ127" s="2">
        <f t="shared" si="148"/>
        <v>81.308165788833975</v>
      </c>
      <c r="DR127" s="2">
        <f t="shared" si="148"/>
        <v>80.033873693379803</v>
      </c>
      <c r="DS127" s="2">
        <f t="shared" si="148"/>
        <v>76.751348432055764</v>
      </c>
      <c r="DT127" s="2">
        <f t="shared" si="148"/>
        <v>80.818700392630646</v>
      </c>
      <c r="DU127" s="2">
        <f t="shared" si="148"/>
        <v>94.827869905533049</v>
      </c>
      <c r="DV127" s="2">
        <f t="shared" si="148"/>
        <v>75.856450176180431</v>
      </c>
      <c r="DW127" s="2">
        <f t="shared" si="148"/>
        <v>83.512147735191633</v>
      </c>
      <c r="DX127" s="2">
        <f t="shared" si="148"/>
        <v>78.166890469416785</v>
      </c>
      <c r="DY127" s="2">
        <f t="shared" si="148"/>
        <v>62.929548387096787</v>
      </c>
      <c r="EA127" s="2">
        <f t="shared" si="152"/>
        <v>46.204748943915739</v>
      </c>
      <c r="EB127" s="2">
        <f t="shared" si="152"/>
        <v>45.254180726800776</v>
      </c>
      <c r="EC127" s="2">
        <f t="shared" si="152"/>
        <v>45.95216783790115</v>
      </c>
      <c r="ED127" s="2">
        <f t="shared" si="152"/>
        <v>47.355705996080985</v>
      </c>
      <c r="EE127" s="2">
        <f t="shared" si="151"/>
        <v>47.982226304616006</v>
      </c>
      <c r="EF127" s="2">
        <f t="shared" si="151"/>
        <v>49.418070324309461</v>
      </c>
      <c r="EG127" s="2">
        <f t="shared" si="151"/>
        <v>52.338007304669446</v>
      </c>
      <c r="EH127" s="2">
        <f t="shared" si="151"/>
        <v>52.437165488109059</v>
      </c>
      <c r="EI127" s="2">
        <f t="shared" si="151"/>
        <v>51.426744978898796</v>
      </c>
      <c r="EJ127" s="2">
        <f t="shared" si="151"/>
        <v>49.799530315128685</v>
      </c>
      <c r="EK127" s="2">
        <f t="shared" si="151"/>
        <v>49.994488497259674</v>
      </c>
      <c r="EL127" s="2">
        <f t="shared" si="151"/>
        <v>49.723092421608513</v>
      </c>
      <c r="EM127" s="2">
        <f t="shared" si="135"/>
        <v>48.847163104089226</v>
      </c>
      <c r="EN127" s="2">
        <f t="shared" si="135"/>
        <v>49.398582861435344</v>
      </c>
      <c r="EO127" s="2">
        <f t="shared" si="135"/>
        <v>49.594733170309418</v>
      </c>
      <c r="EQ127" s="2">
        <f t="shared" si="149"/>
        <v>46.02110436380994</v>
      </c>
      <c r="ER127" s="2">
        <f t="shared" si="149"/>
        <v>45.243043465592777</v>
      </c>
      <c r="ES127" s="2">
        <f t="shared" si="149"/>
        <v>45.972367930302184</v>
      </c>
      <c r="ET127" s="2">
        <f t="shared" si="149"/>
        <v>47.209189836821231</v>
      </c>
      <c r="EU127" s="2">
        <f t="shared" si="149"/>
        <v>47.883712369965664</v>
      </c>
      <c r="EV127" s="2">
        <f t="shared" si="149"/>
        <v>49.506953897152187</v>
      </c>
      <c r="EW127" s="2">
        <f t="shared" si="149"/>
        <v>52.489503845924766</v>
      </c>
      <c r="EX127" s="2">
        <f t="shared" si="149"/>
        <v>52.534950354885041</v>
      </c>
      <c r="EY127" s="2">
        <f t="shared" si="149"/>
        <v>51.473815652980235</v>
      </c>
      <c r="EZ127" s="2">
        <f t="shared" si="149"/>
        <v>49.761846440330217</v>
      </c>
      <c r="FA127" s="2">
        <f t="shared" si="149"/>
        <v>50.01328116314464</v>
      </c>
      <c r="FB127" s="2">
        <f t="shared" si="149"/>
        <v>49.826509294874434</v>
      </c>
      <c r="FC127" s="2">
        <f t="shared" si="149"/>
        <v>48.582655739914607</v>
      </c>
      <c r="FD127" s="2">
        <f t="shared" si="149"/>
        <v>49.185913781167372</v>
      </c>
      <c r="FE127" s="2">
        <f t="shared" si="149"/>
        <v>49.513874732757941</v>
      </c>
      <c r="FG127" s="2">
        <f t="shared" si="150"/>
        <v>0.99486362810245677</v>
      </c>
      <c r="FH127" s="2">
        <f t="shared" si="150"/>
        <v>0.99508158129286983</v>
      </c>
      <c r="FI127" s="2">
        <f t="shared" si="150"/>
        <v>0.99467874388957711</v>
      </c>
      <c r="FJ127" s="2">
        <f t="shared" si="150"/>
        <v>0.99427475046635694</v>
      </c>
      <c r="FK127" s="2">
        <f t="shared" si="150"/>
        <v>0.99388817889896808</v>
      </c>
      <c r="FL127" s="2">
        <f t="shared" si="150"/>
        <v>0.99385038126448577</v>
      </c>
      <c r="FM127" s="2">
        <f t="shared" si="150"/>
        <v>0.99398327041775936</v>
      </c>
      <c r="FN127" s="2">
        <f t="shared" si="150"/>
        <v>0.9933981965149814</v>
      </c>
      <c r="FO127" s="2">
        <f t="shared" si="150"/>
        <v>0.9936675820928903</v>
      </c>
      <c r="FP127" s="2">
        <f t="shared" si="150"/>
        <v>0.99433342024884752</v>
      </c>
      <c r="FQ127" s="2">
        <f t="shared" si="150"/>
        <v>0.99331984409618745</v>
      </c>
      <c r="FR127" s="2">
        <f t="shared" si="150"/>
        <v>0.99424498054337529</v>
      </c>
      <c r="FS127" s="2">
        <f t="shared" si="150"/>
        <v>0.99380487969314724</v>
      </c>
      <c r="FT127" s="2">
        <f t="shared" si="150"/>
        <v>0.99269067575771275</v>
      </c>
      <c r="FU127" s="2">
        <f t="shared" si="150"/>
        <v>0.99149787917787136</v>
      </c>
      <c r="FW127" s="2">
        <f t="shared" ref="FW127:GK143" si="156">POWER(10,($B127-C$232)/C$229)/(1+POWER(10,($B127-C$232)/C$229))</f>
        <v>6.7368315952470535E-3</v>
      </c>
      <c r="FX127" s="2">
        <f t="shared" si="156"/>
        <v>7.8630474733904897E-3</v>
      </c>
      <c r="FY127" s="2">
        <f t="shared" si="156"/>
        <v>7.0423748976916742E-3</v>
      </c>
      <c r="FZ127" s="2">
        <f t="shared" si="156"/>
        <v>6.7727420219873581E-3</v>
      </c>
      <c r="GA127" s="2">
        <f t="shared" si="156"/>
        <v>7.734182344969834E-3</v>
      </c>
      <c r="GB127" s="2">
        <f t="shared" si="156"/>
        <v>8.6200517997870509E-3</v>
      </c>
      <c r="GC127" s="2">
        <f t="shared" si="156"/>
        <v>9.1541288402641023E-3</v>
      </c>
      <c r="GD127" s="2">
        <f t="shared" si="156"/>
        <v>6.6356258765371519E-3</v>
      </c>
      <c r="GE127" s="2">
        <f t="shared" si="156"/>
        <v>6.2603110905022847E-3</v>
      </c>
      <c r="GF127" s="2">
        <f t="shared" si="156"/>
        <v>5.6675184945609042E-3</v>
      </c>
      <c r="GG127" s="2">
        <f t="shared" si="156"/>
        <v>4.8940964702534904E-3</v>
      </c>
      <c r="GH127" s="2">
        <f t="shared" si="156"/>
        <v>4.8221471006949217E-3</v>
      </c>
      <c r="GI127" s="2">
        <f t="shared" si="156"/>
        <v>5.6547679733813016E-3</v>
      </c>
      <c r="GJ127" s="2">
        <f t="shared" si="156"/>
        <v>4.928600916331535E-3</v>
      </c>
      <c r="GK127" s="2">
        <f t="shared" si="156"/>
        <v>3.9755219583050812E-3</v>
      </c>
      <c r="GM127" s="86">
        <f t="shared" ref="GM127:HA143" si="157" xml:space="preserve"> _xlfn.NORM.DIST($B127, C$7, ABS(C$11), TRUE) * _xlfn.NORM.DIST(($B127 - C$7)*C$15, 0, ABS(C$11), TRUE) * 2</f>
        <v>1.6232780136156066E-32</v>
      </c>
      <c r="GN127" s="86">
        <f t="shared" si="157"/>
        <v>9.5789051703748835E-35</v>
      </c>
      <c r="GO127" s="86">
        <f t="shared" si="157"/>
        <v>5.7596642318736382E-42</v>
      </c>
      <c r="GP127" s="86">
        <f t="shared" si="157"/>
        <v>3.2138102402569817E-50</v>
      </c>
      <c r="GQ127" s="86">
        <f t="shared" si="157"/>
        <v>1.4017791774529614E-62</v>
      </c>
      <c r="GR127" s="86">
        <f t="shared" si="157"/>
        <v>2.8161062506891397E-66</v>
      </c>
      <c r="GS127" s="86">
        <f t="shared" si="157"/>
        <v>1.0209036563200025E-58</v>
      </c>
      <c r="GT127" s="86">
        <f t="shared" si="157"/>
        <v>5.2051206131286369E-58</v>
      </c>
      <c r="GU127" s="86">
        <f t="shared" si="157"/>
        <v>5.7190377610599808E-49</v>
      </c>
      <c r="GV127" s="86">
        <f t="shared" si="157"/>
        <v>6.2601643794780911E-49</v>
      </c>
      <c r="GW127" s="86">
        <f t="shared" si="157"/>
        <v>5.5275647206433841E-40</v>
      </c>
      <c r="GX127" s="86">
        <f t="shared" si="157"/>
        <v>4.818055394096971E-43</v>
      </c>
      <c r="GY127" s="86">
        <f t="shared" si="157"/>
        <v>7.4803003788671521E-38</v>
      </c>
      <c r="GZ127" s="86">
        <f t="shared" si="157"/>
        <v>1.6334605242764384E-35</v>
      </c>
      <c r="HA127" s="86">
        <f t="shared" si="157"/>
        <v>8.3056162013360521E-37</v>
      </c>
      <c r="HC127" s="86">
        <f t="shared" si="153"/>
        <v>1.886701840993641E-6</v>
      </c>
      <c r="HD127" s="86">
        <f t="shared" si="153"/>
        <v>1.4842049774446792E-6</v>
      </c>
      <c r="HE127" s="86">
        <f t="shared" si="153"/>
        <v>2.6831624761519735E-9</v>
      </c>
      <c r="HF127" s="86">
        <f t="shared" si="153"/>
        <v>4.5200438271267572E-11</v>
      </c>
      <c r="HG127" s="86">
        <f t="shared" si="153"/>
        <v>1.3037345451036158E-8</v>
      </c>
      <c r="HH127" s="86">
        <f t="shared" si="153"/>
        <v>2.3921409466494032E-14</v>
      </c>
      <c r="HI127" s="86">
        <f t="shared" si="138"/>
        <v>2.2447974697829481E-12</v>
      </c>
      <c r="HJ127" s="86">
        <f t="shared" si="138"/>
        <v>3.4975872413894677E-13</v>
      </c>
      <c r="HK127" s="86">
        <f t="shared" si="138"/>
        <v>3.5324590517929673E-10</v>
      </c>
      <c r="HL127" s="86">
        <f t="shared" si="138"/>
        <v>6.6802833905776432E-10</v>
      </c>
      <c r="HM127" s="86">
        <f t="shared" si="138"/>
        <v>1.5507659865882768E-6</v>
      </c>
      <c r="HN127" s="86">
        <f t="shared" si="138"/>
        <v>9.7053991383625279E-6</v>
      </c>
      <c r="HO127" s="86">
        <f t="shared" si="138"/>
        <v>1.5407293992544177E-6</v>
      </c>
      <c r="HP127" s="86">
        <f t="shared" si="138"/>
        <v>1.0760294675293526E-6</v>
      </c>
      <c r="HQ127" s="86">
        <f t="shared" si="138"/>
        <v>5.3893360114549484E-9</v>
      </c>
      <c r="HS127" s="86">
        <f t="shared" ref="HS127:IG143" si="158" xml:space="preserve"> _xlfn.NORM.DIST($B127, C$9, ABS(C$13), TRUE) * _xlfn.NORM.DIST(($B127 - C$9)*C$17, 0, ABS(C$13), TRUE) * 2</f>
        <v>5.3983141471025378E-7</v>
      </c>
      <c r="HT127" s="86">
        <f t="shared" si="158"/>
        <v>3.9866437105591964E-6</v>
      </c>
      <c r="HU127" s="86">
        <f t="shared" si="158"/>
        <v>1.7427283550302267E-6</v>
      </c>
      <c r="HV127" s="86">
        <f t="shared" si="158"/>
        <v>1.4007534724472759E-7</v>
      </c>
      <c r="HW127" s="86">
        <f t="shared" si="158"/>
        <v>1.5162482612326738E-9</v>
      </c>
      <c r="HX127" s="86">
        <f t="shared" si="158"/>
        <v>1.5057337832605565E-7</v>
      </c>
      <c r="HY127" s="86">
        <f t="shared" si="158"/>
        <v>4.7587709446721442E-7</v>
      </c>
      <c r="HZ127" s="86">
        <f t="shared" si="158"/>
        <v>1.1927438915700061E-8</v>
      </c>
      <c r="IA127" s="86">
        <f t="shared" si="158"/>
        <v>1.1846700543364949E-8</v>
      </c>
      <c r="IB127" s="86">
        <f t="shared" si="158"/>
        <v>2.3736149173204761E-8</v>
      </c>
      <c r="IC127" s="86">
        <f t="shared" si="158"/>
        <v>9.8530416860219501E-11</v>
      </c>
      <c r="ID127" s="86">
        <f t="shared" si="158"/>
        <v>7.5907274984934755E-10</v>
      </c>
      <c r="IE127" s="86">
        <f t="shared" si="158"/>
        <v>4.707670529111801E-9</v>
      </c>
      <c r="IF127" s="86">
        <f t="shared" si="158"/>
        <v>2.4372266441742206E-7</v>
      </c>
      <c r="IG127" s="86">
        <f t="shared" si="158"/>
        <v>6.2281986580513615E-6</v>
      </c>
      <c r="II127" s="86">
        <f t="shared" ref="II127:IW143" si="159" xml:space="preserve"> _xlfn.NORM.DIST($B127, C$10, ABS(C$14), TRUE) * _xlfn.NORM.DIST(($B127 - C$10)*C$18, 0, ABS(C$14), TRUE) * 2</f>
        <v>1.1307236039530525E-34</v>
      </c>
      <c r="IJ127" s="86">
        <f t="shared" si="159"/>
        <v>1.0463980088991845E-30</v>
      </c>
      <c r="IK127" s="86">
        <f t="shared" si="159"/>
        <v>3.6327814984838977E-34</v>
      </c>
      <c r="IL127" s="86">
        <f t="shared" si="159"/>
        <v>1.4553900661027045E-40</v>
      </c>
      <c r="IM127" s="86">
        <f t="shared" si="159"/>
        <v>5.0751758907216249E-54</v>
      </c>
      <c r="IN127" s="86">
        <f t="shared" si="159"/>
        <v>9.6307222528710299E-41</v>
      </c>
      <c r="IO127" s="86">
        <f t="shared" si="159"/>
        <v>7.4930240819314872E-38</v>
      </c>
      <c r="IP127" s="86">
        <f t="shared" si="159"/>
        <v>1.7481514887429802E-46</v>
      </c>
      <c r="IQ127" s="86">
        <f t="shared" si="159"/>
        <v>4.9001866307321655E-45</v>
      </c>
      <c r="IR127" s="86">
        <f t="shared" si="159"/>
        <v>1.0459952232401871E-42</v>
      </c>
      <c r="IS127" s="86">
        <f t="shared" si="159"/>
        <v>1.7810463566328335E-55</v>
      </c>
      <c r="IT127" s="86">
        <f t="shared" si="159"/>
        <v>4.1511671359505463E-49</v>
      </c>
      <c r="IU127" s="86">
        <f t="shared" si="159"/>
        <v>1.4960117741129934E-45</v>
      </c>
      <c r="IV127" s="86">
        <f t="shared" si="159"/>
        <v>5.5562394729388227E-52</v>
      </c>
      <c r="IW127" s="86">
        <f t="shared" si="159"/>
        <v>1.7158038225790835E-36</v>
      </c>
      <c r="IY127" s="86">
        <f t="shared" ref="IY127:JM143" si="160">GM127+HC127+HS127+II127</f>
        <v>2.426533255703895E-6</v>
      </c>
      <c r="IZ127" s="86">
        <f t="shared" si="160"/>
        <v>5.4708486880038758E-6</v>
      </c>
      <c r="JA127" s="86">
        <f t="shared" si="160"/>
        <v>1.7454115175063787E-6</v>
      </c>
      <c r="JB127" s="86">
        <f t="shared" si="160"/>
        <v>1.4012054768299886E-7</v>
      </c>
      <c r="JC127" s="86">
        <f t="shared" si="160"/>
        <v>1.4553593712268831E-8</v>
      </c>
      <c r="JD127" s="86">
        <f t="shared" si="160"/>
        <v>1.5057340224746511E-7</v>
      </c>
      <c r="JE127" s="86">
        <f t="shared" si="160"/>
        <v>4.7587933926468422E-7</v>
      </c>
      <c r="JF127" s="86">
        <f t="shared" si="160"/>
        <v>1.1927788674424201E-8</v>
      </c>
      <c r="JG127" s="86">
        <f t="shared" si="160"/>
        <v>1.2199946448544245E-8</v>
      </c>
      <c r="JH127" s="86">
        <f t="shared" si="160"/>
        <v>2.4404177512262526E-8</v>
      </c>
      <c r="JI127" s="86">
        <f t="shared" si="160"/>
        <v>1.550864517005137E-6</v>
      </c>
      <c r="JJ127" s="86">
        <f t="shared" si="160"/>
        <v>9.706158211112378E-6</v>
      </c>
      <c r="JK127" s="86">
        <f t="shared" si="160"/>
        <v>1.5454370697835296E-6</v>
      </c>
      <c r="JL127" s="86">
        <f t="shared" si="160"/>
        <v>1.3197521319467746E-6</v>
      </c>
      <c r="JM127" s="86">
        <f t="shared" si="160"/>
        <v>6.2335879940628162E-6</v>
      </c>
    </row>
    <row r="128" spans="2:273" x14ac:dyDescent="0.25">
      <c r="B128" s="2">
        <v>101</v>
      </c>
      <c r="C128" s="37">
        <v>47.968000000000004</v>
      </c>
      <c r="D128" s="37">
        <v>43.143000000000001</v>
      </c>
      <c r="E128" s="37">
        <v>47.475999999999999</v>
      </c>
      <c r="F128" s="37">
        <v>45.603000000000002</v>
      </c>
      <c r="G128" s="37">
        <v>46.587000000000003</v>
      </c>
      <c r="H128" s="37">
        <v>50.094999999999999</v>
      </c>
      <c r="I128" s="37">
        <v>52.063000000000002</v>
      </c>
      <c r="J128" s="37">
        <v>51.332999999999998</v>
      </c>
      <c r="K128" s="37">
        <v>52.365000000000002</v>
      </c>
      <c r="L128" s="37">
        <v>48.570999999999998</v>
      </c>
      <c r="M128" s="37">
        <v>49.491999999999997</v>
      </c>
      <c r="N128" s="37">
        <v>50.332999999999998</v>
      </c>
      <c r="O128" s="37">
        <v>49.094999999999999</v>
      </c>
      <c r="P128" s="37">
        <v>49.29</v>
      </c>
      <c r="Q128" s="37">
        <v>47.5</v>
      </c>
      <c r="S128" s="4">
        <f t="shared" si="146"/>
        <v>46.241806253045368</v>
      </c>
      <c r="T128" s="4">
        <f t="shared" si="146"/>
        <v>45.27715136871489</v>
      </c>
      <c r="U128" s="4">
        <f t="shared" si="146"/>
        <v>45.968335213785295</v>
      </c>
      <c r="V128" s="4">
        <f t="shared" si="146"/>
        <v>47.389642916052146</v>
      </c>
      <c r="W128" s="4">
        <f t="shared" si="146"/>
        <v>48.043730512569226</v>
      </c>
      <c r="X128" s="4">
        <f t="shared" si="146"/>
        <v>49.485065516318642</v>
      </c>
      <c r="Y128" s="4">
        <f t="shared" si="146"/>
        <v>52.378568166295793</v>
      </c>
      <c r="Z128" s="4">
        <f t="shared" si="146"/>
        <v>52.482690233181572</v>
      </c>
      <c r="AA128" s="4">
        <f t="shared" si="146"/>
        <v>51.450594708438565</v>
      </c>
      <c r="AB128" s="4">
        <f t="shared" si="146"/>
        <v>49.827853422232572</v>
      </c>
      <c r="AC128" s="4">
        <f t="shared" si="146"/>
        <v>50.140048206786652</v>
      </c>
      <c r="AD128" s="4">
        <f t="shared" si="146"/>
        <v>49.735440364982651</v>
      </c>
      <c r="AE128" s="4">
        <f t="shared" si="146"/>
        <v>48.883660108634658</v>
      </c>
      <c r="AF128" s="4">
        <f t="shared" si="146"/>
        <v>49.450236938602821</v>
      </c>
      <c r="AG128" s="4">
        <f t="shared" si="146"/>
        <v>49.603155581847794</v>
      </c>
      <c r="AI128" s="4">
        <f t="shared" si="147"/>
        <v>1.7261937469546353</v>
      </c>
      <c r="AJ128" s="4">
        <f t="shared" si="147"/>
        <v>-2.134151368714889</v>
      </c>
      <c r="AK128" s="4">
        <f t="shared" si="147"/>
        <v>1.5076647862147041</v>
      </c>
      <c r="AL128" s="4">
        <f t="shared" si="147"/>
        <v>-1.7866429160521449</v>
      </c>
      <c r="AM128" s="4">
        <f t="shared" si="147"/>
        <v>-1.4567305125692229</v>
      </c>
      <c r="AN128" s="4">
        <f t="shared" si="147"/>
        <v>0.60993448368135716</v>
      </c>
      <c r="AO128" s="4">
        <f t="shared" si="147"/>
        <v>-0.31556816629579032</v>
      </c>
      <c r="AP128" s="4">
        <f t="shared" si="147"/>
        <v>-1.1496902331815733</v>
      </c>
      <c r="AQ128" s="4">
        <f t="shared" si="147"/>
        <v>0.91440529156143668</v>
      </c>
      <c r="AR128" s="4">
        <f t="shared" si="147"/>
        <v>-1.2568534222325738</v>
      </c>
      <c r="AS128" s="4">
        <f t="shared" si="147"/>
        <v>-0.64804820678665465</v>
      </c>
      <c r="AT128" s="4">
        <f t="shared" si="147"/>
        <v>0.59755963501734755</v>
      </c>
      <c r="AU128" s="4">
        <f t="shared" si="147"/>
        <v>0.21133989136534126</v>
      </c>
      <c r="AV128" s="4">
        <f t="shared" si="147"/>
        <v>-0.16023693860282151</v>
      </c>
      <c r="AW128" s="4">
        <f t="shared" si="147"/>
        <v>-2.1031555818477941</v>
      </c>
      <c r="AY128" s="2">
        <f t="shared" si="154"/>
        <v>46.241802232129672</v>
      </c>
      <c r="AZ128" s="2">
        <f t="shared" si="154"/>
        <v>45.276760912298514</v>
      </c>
      <c r="BA128" s="2">
        <f t="shared" si="154"/>
        <v>45.968076074652139</v>
      </c>
      <c r="BB128" s="2">
        <f t="shared" si="154"/>
        <v>47.389603738943492</v>
      </c>
      <c r="BC128" s="2">
        <f t="shared" si="154"/>
        <v>48.043729479617191</v>
      </c>
      <c r="BD128" s="2">
        <f t="shared" si="154"/>
        <v>49.48499636232809</v>
      </c>
      <c r="BE128" s="2">
        <f t="shared" si="154"/>
        <v>52.378322429316349</v>
      </c>
      <c r="BF128" s="2">
        <f t="shared" si="154"/>
        <v>52.482682663643558</v>
      </c>
      <c r="BG128" s="2">
        <f t="shared" si="154"/>
        <v>51.450585659604776</v>
      </c>
      <c r="BH128" s="2">
        <f t="shared" si="154"/>
        <v>49.827836584789772</v>
      </c>
      <c r="BI128" s="2">
        <f t="shared" si="154"/>
        <v>50.140046688021933</v>
      </c>
      <c r="BJ128" s="2">
        <f t="shared" si="154"/>
        <v>49.735420222411349</v>
      </c>
      <c r="BK128" s="2">
        <f t="shared" si="154"/>
        <v>48.883652570620626</v>
      </c>
      <c r="BL128" s="2">
        <f t="shared" si="154"/>
        <v>49.449983558918476</v>
      </c>
      <c r="BM128" s="2">
        <f t="shared" si="154"/>
        <v>49.595032204975105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47.968000000000004</v>
      </c>
      <c r="CF128" s="2">
        <f t="shared" si="155"/>
        <v>43.143000000000001</v>
      </c>
      <c r="CG128" s="2">
        <f t="shared" si="155"/>
        <v>47.475999999999999</v>
      </c>
      <c r="CH128" s="2">
        <f t="shared" si="155"/>
        <v>45.603000000000002</v>
      </c>
      <c r="CI128" s="2">
        <f t="shared" si="155"/>
        <v>46.587000000000003</v>
      </c>
      <c r="CJ128" s="2">
        <f t="shared" si="155"/>
        <v>50.094999999999999</v>
      </c>
      <c r="CK128" s="2">
        <f t="shared" si="155"/>
        <v>52.063000000000002</v>
      </c>
      <c r="CL128" s="2">
        <f t="shared" si="155"/>
        <v>51.332999999999998</v>
      </c>
      <c r="CM128" s="2">
        <f t="shared" si="155"/>
        <v>52.365000000000002</v>
      </c>
      <c r="CN128" s="2">
        <f t="shared" si="155"/>
        <v>48.570999999999998</v>
      </c>
      <c r="CO128" s="2">
        <f t="shared" si="155"/>
        <v>49.491999999999997</v>
      </c>
      <c r="CP128" s="2">
        <f t="shared" si="155"/>
        <v>50.332999999999998</v>
      </c>
      <c r="CQ128" s="2">
        <f t="shared" si="155"/>
        <v>49.094999999999999</v>
      </c>
      <c r="CR128" s="2">
        <f t="shared" si="155"/>
        <v>49.29</v>
      </c>
      <c r="CS128" s="2">
        <f t="shared" si="155"/>
        <v>47.5</v>
      </c>
      <c r="CU128" s="2">
        <f t="shared" si="110"/>
        <v>47.968000000000004</v>
      </c>
      <c r="CV128" s="2">
        <f t="shared" si="111"/>
        <v>43.143000000000001</v>
      </c>
      <c r="CW128" s="2">
        <f t="shared" si="112"/>
        <v>47.475999999999999</v>
      </c>
      <c r="CX128" s="2">
        <f t="shared" si="113"/>
        <v>45.603000000000002</v>
      </c>
      <c r="CY128" s="2">
        <f t="shared" si="114"/>
        <v>46.587000000000003</v>
      </c>
      <c r="CZ128" s="2">
        <f t="shared" si="115"/>
        <v>50.094999999999999</v>
      </c>
      <c r="DA128" s="2">
        <f t="shared" si="116"/>
        <v>52.063000000000002</v>
      </c>
      <c r="DB128" s="2">
        <f t="shared" si="117"/>
        <v>51.332999999999998</v>
      </c>
      <c r="DC128" s="2">
        <f t="shared" si="118"/>
        <v>52.365000000000002</v>
      </c>
      <c r="DD128" s="2">
        <f t="shared" si="119"/>
        <v>48.570999999999998</v>
      </c>
      <c r="DE128" s="2">
        <f t="shared" si="120"/>
        <v>49.491999999999997</v>
      </c>
      <c r="DF128" s="2">
        <f t="shared" si="121"/>
        <v>50.332999999999998</v>
      </c>
      <c r="DG128" s="2">
        <f t="shared" si="122"/>
        <v>49.094999999999999</v>
      </c>
      <c r="DH128" s="2">
        <f t="shared" si="123"/>
        <v>49.29</v>
      </c>
      <c r="DI128" s="2">
        <f t="shared" si="124"/>
        <v>47.5</v>
      </c>
      <c r="DK128" s="2">
        <f t="shared" si="148"/>
        <v>79.319947145877364</v>
      </c>
      <c r="DL128" s="2">
        <f t="shared" si="148"/>
        <v>75.971504173081598</v>
      </c>
      <c r="DM128" s="2">
        <f t="shared" si="148"/>
        <v>73.999964059196614</v>
      </c>
      <c r="DN128" s="2">
        <f t="shared" si="148"/>
        <v>82.880086378737545</v>
      </c>
      <c r="DO128" s="2">
        <f t="shared" si="148"/>
        <v>85.315748642735613</v>
      </c>
      <c r="DP128" s="2">
        <f t="shared" si="148"/>
        <v>81.795273331319834</v>
      </c>
      <c r="DQ128" s="2">
        <f t="shared" si="148"/>
        <v>81.49562507090188</v>
      </c>
      <c r="DR128" s="2">
        <f t="shared" si="148"/>
        <v>80.20238257839722</v>
      </c>
      <c r="DS128" s="2">
        <f t="shared" si="148"/>
        <v>76.909445121951222</v>
      </c>
      <c r="DT128" s="2">
        <f t="shared" si="148"/>
        <v>81.034400785261269</v>
      </c>
      <c r="DU128" s="2">
        <f t="shared" si="148"/>
        <v>95.23889136302293</v>
      </c>
      <c r="DV128" s="2">
        <f t="shared" si="148"/>
        <v>76.036596617336173</v>
      </c>
      <c r="DW128" s="2">
        <f t="shared" si="148"/>
        <v>83.792900000000003</v>
      </c>
      <c r="DX128" s="2">
        <f t="shared" si="148"/>
        <v>78.416248933143663</v>
      </c>
      <c r="DY128" s="2">
        <f t="shared" si="148"/>
        <v>63.011935483870978</v>
      </c>
      <c r="EA128" s="2">
        <f t="shared" si="152"/>
        <v>46.087281362940516</v>
      </c>
      <c r="EB128" s="2">
        <f t="shared" si="152"/>
        <v>45.138491239454893</v>
      </c>
      <c r="EC128" s="2">
        <f t="shared" si="152"/>
        <v>45.831185367377216</v>
      </c>
      <c r="ED128" s="2">
        <f t="shared" si="152"/>
        <v>47.204198066623114</v>
      </c>
      <c r="EE128" s="2">
        <f t="shared" si="151"/>
        <v>47.835461527262353</v>
      </c>
      <c r="EF128" s="2">
        <f t="shared" si="151"/>
        <v>49.30192478012917</v>
      </c>
      <c r="EG128" s="2">
        <f t="shared" si="151"/>
        <v>52.216239944521504</v>
      </c>
      <c r="EH128" s="2">
        <f t="shared" si="151"/>
        <v>52.314032039125166</v>
      </c>
      <c r="EI128" s="2">
        <f t="shared" si="151"/>
        <v>51.302323034199247</v>
      </c>
      <c r="EJ128" s="2">
        <f t="shared" si="151"/>
        <v>49.665860394484312</v>
      </c>
      <c r="EK128" s="2">
        <f t="shared" si="151"/>
        <v>49.863339667224558</v>
      </c>
      <c r="EL128" s="2">
        <f t="shared" si="151"/>
        <v>49.596072438336407</v>
      </c>
      <c r="EM128" s="2">
        <f t="shared" si="135"/>
        <v>48.686704507434953</v>
      </c>
      <c r="EN128" s="2">
        <f t="shared" si="135"/>
        <v>49.256535190107478</v>
      </c>
      <c r="EO128" s="2">
        <f t="shared" si="135"/>
        <v>49.490447043257859</v>
      </c>
      <c r="EQ128" s="2">
        <f t="shared" si="149"/>
        <v>45.92126770039814</v>
      </c>
      <c r="ER128" s="2">
        <f t="shared" si="149"/>
        <v>45.127307637609825</v>
      </c>
      <c r="ES128" s="2">
        <f t="shared" si="149"/>
        <v>45.84704335602035</v>
      </c>
      <c r="ET128" s="2">
        <f t="shared" si="149"/>
        <v>47.073561243636085</v>
      </c>
      <c r="EU128" s="2">
        <f t="shared" si="149"/>
        <v>47.74561728999371</v>
      </c>
      <c r="EV128" s="2">
        <f t="shared" si="149"/>
        <v>49.379579390686935</v>
      </c>
      <c r="EW128" s="2">
        <f t="shared" si="149"/>
        <v>52.349057207386096</v>
      </c>
      <c r="EX128" s="2">
        <f t="shared" si="149"/>
        <v>52.401996451941308</v>
      </c>
      <c r="EY128" s="2">
        <f t="shared" si="149"/>
        <v>51.345042626648613</v>
      </c>
      <c r="EZ128" s="2">
        <f t="shared" si="149"/>
        <v>49.630964458679827</v>
      </c>
      <c r="FA128" s="2">
        <f t="shared" si="149"/>
        <v>49.881904674195951</v>
      </c>
      <c r="FB128" s="2">
        <f t="shared" si="149"/>
        <v>49.690809651582576</v>
      </c>
      <c r="FC128" s="2">
        <f t="shared" si="149"/>
        <v>48.442920963015141</v>
      </c>
      <c r="FD128" s="2">
        <f t="shared" si="149"/>
        <v>49.06016245048972</v>
      </c>
      <c r="FE128" s="2">
        <f t="shared" si="149"/>
        <v>49.412577401219423</v>
      </c>
      <c r="FG128" s="2">
        <f t="shared" si="150"/>
        <v>0.99531345509369606</v>
      </c>
      <c r="FH128" s="2">
        <f t="shared" si="150"/>
        <v>0.99551240674193975</v>
      </c>
      <c r="FI128" s="2">
        <f t="shared" si="150"/>
        <v>0.99514468342665263</v>
      </c>
      <c r="FJ128" s="2">
        <f t="shared" si="150"/>
        <v>0.99477587866445372</v>
      </c>
      <c r="FK128" s="2">
        <f t="shared" si="150"/>
        <v>0.99442295371711853</v>
      </c>
      <c r="FL128" s="2">
        <f t="shared" si="150"/>
        <v>0.99438844464387544</v>
      </c>
      <c r="FM128" s="2">
        <f t="shared" si="150"/>
        <v>0.9945097708378513</v>
      </c>
      <c r="FN128" s="2">
        <f t="shared" si="150"/>
        <v>0.99397558415663156</v>
      </c>
      <c r="FO128" s="2">
        <f t="shared" si="150"/>
        <v>0.99422154656679795</v>
      </c>
      <c r="FP128" s="2">
        <f t="shared" si="150"/>
        <v>0.99482943981599636</v>
      </c>
      <c r="FQ128" s="2">
        <f t="shared" si="150"/>
        <v>0.99390404231713725</v>
      </c>
      <c r="FR128" s="2">
        <f t="shared" si="150"/>
        <v>0.99474870072543808</v>
      </c>
      <c r="FS128" s="2">
        <f t="shared" si="150"/>
        <v>0.99434690160567818</v>
      </c>
      <c r="FT128" s="2">
        <f t="shared" si="150"/>
        <v>0.993329527005961</v>
      </c>
      <c r="FU128" s="2">
        <f t="shared" si="150"/>
        <v>0.99224016856568342</v>
      </c>
      <c r="FW128" s="2">
        <f t="shared" si="156"/>
        <v>7.3819909759104338E-3</v>
      </c>
      <c r="FX128" s="2">
        <f t="shared" si="156"/>
        <v>8.6151245674502188E-3</v>
      </c>
      <c r="FY128" s="2">
        <f t="shared" si="156"/>
        <v>7.7165676134326577E-3</v>
      </c>
      <c r="FZ128" s="2">
        <f t="shared" si="156"/>
        <v>7.4213147054099657E-3</v>
      </c>
      <c r="GA128" s="2">
        <f t="shared" si="156"/>
        <v>8.4740391480515685E-3</v>
      </c>
      <c r="GB128" s="2">
        <f t="shared" si="156"/>
        <v>9.4438449023536396E-3</v>
      </c>
      <c r="GC128" s="2">
        <f t="shared" si="156"/>
        <v>1.002844581705596E-2</v>
      </c>
      <c r="GD128" s="2">
        <f t="shared" si="156"/>
        <v>7.2711641414390949E-3</v>
      </c>
      <c r="GE128" s="2">
        <f t="shared" si="156"/>
        <v>6.8601511935345496E-3</v>
      </c>
      <c r="GF128" s="2">
        <f t="shared" si="156"/>
        <v>6.2109143774724445E-3</v>
      </c>
      <c r="GG128" s="2">
        <f t="shared" si="156"/>
        <v>5.3637374542353433E-3</v>
      </c>
      <c r="GH128" s="2">
        <f t="shared" si="156"/>
        <v>5.2849204401164722E-3</v>
      </c>
      <c r="GI128" s="2">
        <f t="shared" si="156"/>
        <v>6.1969489683429335E-3</v>
      </c>
      <c r="GJ128" s="2">
        <f t="shared" si="156"/>
        <v>5.4015349987131351E-3</v>
      </c>
      <c r="GK128" s="2">
        <f t="shared" si="156"/>
        <v>4.3574018589136046E-3</v>
      </c>
      <c r="GM128" s="86">
        <f t="shared" si="157"/>
        <v>2.7382768030132486E-34</v>
      </c>
      <c r="GN128" s="86">
        <f t="shared" si="157"/>
        <v>1.1822779119458877E-36</v>
      </c>
      <c r="GO128" s="86">
        <f t="shared" si="157"/>
        <v>2.8795640883386467E-44</v>
      </c>
      <c r="GP128" s="86">
        <f t="shared" si="157"/>
        <v>6.0025752301481314E-53</v>
      </c>
      <c r="GQ128" s="86">
        <f t="shared" si="157"/>
        <v>5.1503557824536185E-66</v>
      </c>
      <c r="GR128" s="86">
        <f t="shared" si="157"/>
        <v>6.1555879622359495E-70</v>
      </c>
      <c r="GS128" s="86">
        <f t="shared" si="157"/>
        <v>5.9295363346919278E-62</v>
      </c>
      <c r="GT128" s="86">
        <f t="shared" si="157"/>
        <v>3.4588712536399283E-61</v>
      </c>
      <c r="GU128" s="86">
        <f t="shared" si="157"/>
        <v>1.2046052104133027E-51</v>
      </c>
      <c r="GV128" s="86">
        <f t="shared" si="157"/>
        <v>1.4204327903071905E-51</v>
      </c>
      <c r="GW128" s="86">
        <f t="shared" si="157"/>
        <v>4.0209781486543546E-42</v>
      </c>
      <c r="GX128" s="86">
        <f t="shared" si="157"/>
        <v>1.8525829696853832E-45</v>
      </c>
      <c r="GY128" s="86">
        <f t="shared" si="157"/>
        <v>6.9954567572471904E-40</v>
      </c>
      <c r="GZ128" s="86">
        <f t="shared" si="157"/>
        <v>2.1260972860946351E-37</v>
      </c>
      <c r="HA128" s="86">
        <f t="shared" si="157"/>
        <v>9.9046345427344652E-39</v>
      </c>
      <c r="HC128" s="86">
        <f t="shared" si="153"/>
        <v>2.5702604300598223E-7</v>
      </c>
      <c r="HD128" s="86">
        <f t="shared" si="153"/>
        <v>1.8447592177576396E-7</v>
      </c>
      <c r="HE128" s="86">
        <f t="shared" si="153"/>
        <v>1.589835259093778E-10</v>
      </c>
      <c r="HF128" s="86">
        <f t="shared" si="153"/>
        <v>1.4551495728721929E-12</v>
      </c>
      <c r="HG128" s="86">
        <f t="shared" si="153"/>
        <v>1.2019303494782483E-9</v>
      </c>
      <c r="HH128" s="86">
        <f t="shared" si="153"/>
        <v>2.8552387568073775E-16</v>
      </c>
      <c r="HI128" s="86">
        <f t="shared" si="138"/>
        <v>5.2427480069250246E-14</v>
      </c>
      <c r="HJ128" s="86">
        <f t="shared" si="138"/>
        <v>6.2817910046115882E-15</v>
      </c>
      <c r="HK128" s="86">
        <f t="shared" si="138"/>
        <v>1.4627740698318881E-11</v>
      </c>
      <c r="HL128" s="86">
        <f t="shared" ref="HL128:HQ170" si="161" xml:space="preserve"> _xlfn.NORM.DIST($B128, L$8, ABS(L$12), TRUE) * _xlfn.NORM.DIST(($B128 - L$8)*L$16, 0, ABS(L$12), TRUE) * 2</f>
        <v>2.9803041138919653E-11</v>
      </c>
      <c r="HM128" s="86">
        <f t="shared" si="161"/>
        <v>2.1866509576582547E-7</v>
      </c>
      <c r="HN128" s="86">
        <f t="shared" si="161"/>
        <v>1.6484445749826464E-6</v>
      </c>
      <c r="HO128" s="86">
        <f t="shared" si="161"/>
        <v>2.0038326618138614E-7</v>
      </c>
      <c r="HP128" s="86">
        <f t="shared" si="161"/>
        <v>1.347639317194293E-7</v>
      </c>
      <c r="HQ128" s="86">
        <f t="shared" si="161"/>
        <v>3.2977728350607276E-10</v>
      </c>
      <c r="HS128" s="86">
        <f t="shared" si="158"/>
        <v>1.5200025463451568E-6</v>
      </c>
      <c r="HT128" s="86">
        <f t="shared" si="158"/>
        <v>1.0075537801440662E-5</v>
      </c>
      <c r="HU128" s="86">
        <f t="shared" si="158"/>
        <v>4.6960942427904172E-6</v>
      </c>
      <c r="HV128" s="86">
        <f t="shared" si="158"/>
        <v>4.5466773154769644E-7</v>
      </c>
      <c r="HW128" s="86">
        <f t="shared" si="158"/>
        <v>7.4914351654729937E-9</v>
      </c>
      <c r="HX128" s="86">
        <f t="shared" si="158"/>
        <v>5.1836176664323935E-7</v>
      </c>
      <c r="HY128" s="86">
        <f t="shared" si="158"/>
        <v>1.5153059134375093E-6</v>
      </c>
      <c r="HZ128" s="86">
        <f t="shared" si="158"/>
        <v>4.6324391481854075E-8</v>
      </c>
      <c r="IA128" s="86">
        <f t="shared" si="158"/>
        <v>4.4357714382205778E-8</v>
      </c>
      <c r="IB128" s="86">
        <f t="shared" si="158"/>
        <v>8.1615980157470229E-8</v>
      </c>
      <c r="IC128" s="86">
        <f t="shared" si="158"/>
        <v>4.7986263433892562E-10</v>
      </c>
      <c r="ID128" s="86">
        <f t="shared" si="158"/>
        <v>3.1198384793862445E-9</v>
      </c>
      <c r="IE128" s="86">
        <f t="shared" si="158"/>
        <v>1.791275668778326E-8</v>
      </c>
      <c r="IF128" s="86">
        <f t="shared" si="158"/>
        <v>6.4352872505492762E-7</v>
      </c>
      <c r="IG128" s="86">
        <f t="shared" si="158"/>
        <v>1.2578433024173854E-5</v>
      </c>
      <c r="II128" s="86">
        <f t="shared" si="159"/>
        <v>1.8137553296392148E-33</v>
      </c>
      <c r="IJ128" s="86">
        <f t="shared" si="159"/>
        <v>1.3024945407740561E-29</v>
      </c>
      <c r="IK128" s="86">
        <f t="shared" si="159"/>
        <v>5.7235675285663309E-33</v>
      </c>
      <c r="IL128" s="86">
        <f t="shared" si="159"/>
        <v>3.8346744238841035E-39</v>
      </c>
      <c r="IM128" s="86">
        <f t="shared" si="159"/>
        <v>4.6602132668144549E-52</v>
      </c>
      <c r="IN128" s="86">
        <f t="shared" si="159"/>
        <v>3.0432126872387348E-39</v>
      </c>
      <c r="IO128" s="86">
        <f t="shared" si="159"/>
        <v>1.9126094635792416E-36</v>
      </c>
      <c r="IP128" s="86">
        <f t="shared" si="159"/>
        <v>7.4503689757985199E-45</v>
      </c>
      <c r="IQ128" s="86">
        <f t="shared" si="159"/>
        <v>1.7751800517158644E-43</v>
      </c>
      <c r="IR128" s="86">
        <f t="shared" si="159"/>
        <v>2.9292343416337141E-41</v>
      </c>
      <c r="IS128" s="86">
        <f t="shared" si="159"/>
        <v>1.243989254592677E-53</v>
      </c>
      <c r="IT128" s="86">
        <f t="shared" si="159"/>
        <v>1.7376254512627095E-47</v>
      </c>
      <c r="IU128" s="86">
        <f t="shared" si="159"/>
        <v>5.2660416718012842E-44</v>
      </c>
      <c r="IV128" s="86">
        <f t="shared" si="159"/>
        <v>2.962354978228799E-50</v>
      </c>
      <c r="IW128" s="86">
        <f t="shared" si="159"/>
        <v>2.4251470071102085E-35</v>
      </c>
      <c r="IY128" s="86">
        <f t="shared" si="160"/>
        <v>1.7770285893511391E-6</v>
      </c>
      <c r="IZ128" s="86">
        <f t="shared" si="160"/>
        <v>1.0260013723216426E-5</v>
      </c>
      <c r="JA128" s="86">
        <f t="shared" si="160"/>
        <v>4.6962532263163268E-6</v>
      </c>
      <c r="JB128" s="86">
        <f t="shared" si="160"/>
        <v>4.5466918669726931E-7</v>
      </c>
      <c r="JC128" s="86">
        <f t="shared" si="160"/>
        <v>8.6933655149512428E-9</v>
      </c>
      <c r="JD128" s="86">
        <f t="shared" si="160"/>
        <v>5.1836176692876325E-7</v>
      </c>
      <c r="JE128" s="86">
        <f t="shared" si="160"/>
        <v>1.5153059658649895E-6</v>
      </c>
      <c r="JF128" s="86">
        <f t="shared" si="160"/>
        <v>4.6324397763645077E-8</v>
      </c>
      <c r="JG128" s="86">
        <f t="shared" si="160"/>
        <v>4.4372342122904095E-8</v>
      </c>
      <c r="JH128" s="86">
        <f t="shared" si="160"/>
        <v>8.1645783198609144E-8</v>
      </c>
      <c r="JI128" s="86">
        <f t="shared" si="160"/>
        <v>2.1914495840016439E-7</v>
      </c>
      <c r="JJ128" s="86">
        <f t="shared" si="160"/>
        <v>1.6515644134620327E-6</v>
      </c>
      <c r="JK128" s="86">
        <f t="shared" si="160"/>
        <v>2.182960228691694E-7</v>
      </c>
      <c r="JL128" s="86">
        <f t="shared" si="160"/>
        <v>7.7829265677435695E-7</v>
      </c>
      <c r="JM128" s="86">
        <f t="shared" si="160"/>
        <v>1.257876280145736E-5</v>
      </c>
    </row>
    <row r="129" spans="2:273" x14ac:dyDescent="0.25">
      <c r="B129" s="2">
        <v>102</v>
      </c>
      <c r="C129" s="37">
        <v>47.063000000000002</v>
      </c>
      <c r="D129" s="37">
        <v>44.475999999999999</v>
      </c>
      <c r="E129" s="37">
        <v>45.683</v>
      </c>
      <c r="F129" s="37">
        <v>46.777999999999999</v>
      </c>
      <c r="G129" s="37">
        <v>46.634999999999998</v>
      </c>
      <c r="H129" s="37">
        <v>49.253999999999998</v>
      </c>
      <c r="I129" s="37">
        <v>52.444000000000003</v>
      </c>
      <c r="J129" s="37">
        <v>50.951999999999998</v>
      </c>
      <c r="K129" s="37">
        <v>51.381</v>
      </c>
      <c r="L129" s="37">
        <v>48.603000000000002</v>
      </c>
      <c r="M129" s="37">
        <v>48.063000000000002</v>
      </c>
      <c r="N129" s="37">
        <v>50.048000000000002</v>
      </c>
      <c r="O129" s="37">
        <v>50.475999999999999</v>
      </c>
      <c r="P129" s="37">
        <v>49.548000000000002</v>
      </c>
      <c r="Q129" s="37">
        <v>51.161000000000001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46.112305650880131</v>
      </c>
      <c r="T129" s="4">
        <f t="shared" si="162"/>
        <v>45.151115812670746</v>
      </c>
      <c r="U129" s="4">
        <f t="shared" si="162"/>
        <v>45.837057968225317</v>
      </c>
      <c r="V129" s="4">
        <f t="shared" si="162"/>
        <v>47.223990955635088</v>
      </c>
      <c r="W129" s="4">
        <f t="shared" si="162"/>
        <v>47.880918883220879</v>
      </c>
      <c r="X129" s="4">
        <f t="shared" si="162"/>
        <v>49.354837585554918</v>
      </c>
      <c r="Y129" s="4">
        <f t="shared" si="162"/>
        <v>52.244664757111373</v>
      </c>
      <c r="Z129" s="4">
        <f t="shared" si="162"/>
        <v>52.346460258236739</v>
      </c>
      <c r="AA129" s="4">
        <f t="shared" si="162"/>
        <v>51.314728557369492</v>
      </c>
      <c r="AB129" s="4">
        <f t="shared" si="162"/>
        <v>49.681662370684485</v>
      </c>
      <c r="AC129" s="4">
        <f t="shared" si="162"/>
        <v>49.987719527712152</v>
      </c>
      <c r="AD129" s="4">
        <f t="shared" si="162"/>
        <v>49.597716880507384</v>
      </c>
      <c r="AE129" s="4">
        <f t="shared" si="162"/>
        <v>48.708112451992008</v>
      </c>
      <c r="AF129" s="4">
        <f t="shared" si="162"/>
        <v>49.293925501224706</v>
      </c>
      <c r="AG129" s="4">
        <f t="shared" si="162"/>
        <v>49.498425131524208</v>
      </c>
      <c r="AI129" s="4">
        <f t="shared" ref="AI129:AW145" si="163">IF(OR($B129 &lt; C$230, $B129 &gt; C$233), 0, C129-S129)</f>
        <v>0.95069434911987116</v>
      </c>
      <c r="AJ129" s="4">
        <f t="shared" si="163"/>
        <v>-0.67511581267074661</v>
      </c>
      <c r="AK129" s="4">
        <f t="shared" si="163"/>
        <v>-0.1540579682253167</v>
      </c>
      <c r="AL129" s="4">
        <f t="shared" si="163"/>
        <v>-0.44599095563508939</v>
      </c>
      <c r="AM129" s="4">
        <f t="shared" si="163"/>
        <v>-1.245918883220881</v>
      </c>
      <c r="AN129" s="4">
        <f t="shared" si="163"/>
        <v>-0.10083758555492039</v>
      </c>
      <c r="AO129" s="4">
        <f t="shared" si="163"/>
        <v>0.19933524288862969</v>
      </c>
      <c r="AP129" s="4">
        <f t="shared" si="163"/>
        <v>-1.3944602582367409</v>
      </c>
      <c r="AQ129" s="4">
        <f t="shared" si="163"/>
        <v>6.6271442630508659E-2</v>
      </c>
      <c r="AR129" s="4">
        <f t="shared" si="163"/>
        <v>-1.0786623706844836</v>
      </c>
      <c r="AS129" s="4">
        <f t="shared" si="163"/>
        <v>-1.9247195277121492</v>
      </c>
      <c r="AT129" s="4">
        <f t="shared" si="163"/>
        <v>0.45028311949261735</v>
      </c>
      <c r="AU129" s="4">
        <f t="shared" si="163"/>
        <v>1.767887548007991</v>
      </c>
      <c r="AV129" s="4">
        <f t="shared" si="163"/>
        <v>0.25407449877529587</v>
      </c>
      <c r="AW129" s="4">
        <f t="shared" si="163"/>
        <v>1.6625748684757937</v>
      </c>
      <c r="AY129" s="2">
        <f t="shared" si="154"/>
        <v>46.112305285048883</v>
      </c>
      <c r="AZ129" s="2">
        <f t="shared" si="154"/>
        <v>45.150211448644747</v>
      </c>
      <c r="BA129" s="2">
        <f t="shared" si="154"/>
        <v>45.836414310972032</v>
      </c>
      <c r="BB129" s="2">
        <f t="shared" si="154"/>
        <v>47.223874590162197</v>
      </c>
      <c r="BC129" s="2">
        <f t="shared" si="154"/>
        <v>47.880914330428098</v>
      </c>
      <c r="BD129" s="2">
        <f t="shared" si="154"/>
        <v>49.354621394241001</v>
      </c>
      <c r="BE129" s="2">
        <f t="shared" si="154"/>
        <v>52.243952607771263</v>
      </c>
      <c r="BF129" s="2">
        <f t="shared" si="154"/>
        <v>52.34643353818182</v>
      </c>
      <c r="BG129" s="2">
        <f t="shared" si="154"/>
        <v>51.314697634726116</v>
      </c>
      <c r="BH129" s="2">
        <f t="shared" si="154"/>
        <v>49.681609222676911</v>
      </c>
      <c r="BI129" s="2">
        <f t="shared" si="154"/>
        <v>49.987718854296588</v>
      </c>
      <c r="BJ129" s="2">
        <f t="shared" si="154"/>
        <v>49.597711264160772</v>
      </c>
      <c r="BK129" s="2">
        <f t="shared" si="154"/>
        <v>48.708093673684438</v>
      </c>
      <c r="BL129" s="2">
        <f t="shared" si="154"/>
        <v>49.293302647938461</v>
      </c>
      <c r="BM129" s="2">
        <f t="shared" si="154"/>
        <v>49.48288293597426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47.063000000000002</v>
      </c>
      <c r="CF129" s="2">
        <f t="shared" si="155"/>
        <v>44.475999999999999</v>
      </c>
      <c r="CG129" s="2">
        <f t="shared" si="155"/>
        <v>45.683</v>
      </c>
      <c r="CH129" s="2">
        <f t="shared" si="155"/>
        <v>46.777999999999999</v>
      </c>
      <c r="CI129" s="2">
        <f t="shared" si="155"/>
        <v>46.634999999999998</v>
      </c>
      <c r="CJ129" s="2">
        <f t="shared" si="155"/>
        <v>49.253999999999998</v>
      </c>
      <c r="CK129" s="2">
        <f t="shared" si="155"/>
        <v>52.444000000000003</v>
      </c>
      <c r="CL129" s="2">
        <f t="shared" si="155"/>
        <v>50.951999999999998</v>
      </c>
      <c r="CM129" s="2">
        <f t="shared" si="155"/>
        <v>51.381</v>
      </c>
      <c r="CN129" s="2">
        <f t="shared" si="155"/>
        <v>48.603000000000002</v>
      </c>
      <c r="CO129" s="2">
        <f t="shared" si="155"/>
        <v>48.063000000000002</v>
      </c>
      <c r="CP129" s="2">
        <f t="shared" si="155"/>
        <v>50.048000000000002</v>
      </c>
      <c r="CQ129" s="2">
        <f t="shared" si="155"/>
        <v>50.475999999999999</v>
      </c>
      <c r="CR129" s="2">
        <f t="shared" si="155"/>
        <v>49.548000000000002</v>
      </c>
      <c r="CS129" s="2">
        <f t="shared" si="155"/>
        <v>51.161000000000001</v>
      </c>
      <c r="CU129" s="2">
        <f t="shared" si="110"/>
        <v>47.063000000000002</v>
      </c>
      <c r="CV129" s="2">
        <f t="shared" si="111"/>
        <v>44.475999999999999</v>
      </c>
      <c r="CW129" s="2">
        <f t="shared" si="112"/>
        <v>45.683</v>
      </c>
      <c r="CX129" s="2">
        <f t="shared" si="113"/>
        <v>46.777999999999999</v>
      </c>
      <c r="CY129" s="2">
        <f t="shared" si="114"/>
        <v>46.634999999999998</v>
      </c>
      <c r="CZ129" s="2">
        <f t="shared" si="115"/>
        <v>49.253999999999998</v>
      </c>
      <c r="DA129" s="2">
        <f t="shared" si="116"/>
        <v>52.444000000000003</v>
      </c>
      <c r="DB129" s="2">
        <f t="shared" si="117"/>
        <v>50.951999999999998</v>
      </c>
      <c r="DC129" s="2">
        <f t="shared" si="118"/>
        <v>51.381</v>
      </c>
      <c r="DD129" s="2">
        <f t="shared" si="119"/>
        <v>48.603000000000002</v>
      </c>
      <c r="DE129" s="2">
        <f t="shared" si="120"/>
        <v>48.063000000000002</v>
      </c>
      <c r="DF129" s="2">
        <f t="shared" si="121"/>
        <v>50.048000000000002</v>
      </c>
      <c r="DG129" s="2">
        <f t="shared" si="122"/>
        <v>50.475999999999999</v>
      </c>
      <c r="DH129" s="2">
        <f t="shared" si="123"/>
        <v>49.548000000000002</v>
      </c>
      <c r="DI129" s="2">
        <f t="shared" si="124"/>
        <v>51.161000000000001</v>
      </c>
      <c r="DK129" s="2">
        <f t="shared" ref="DK129:DY145" si="164">BO$228*$B129+BO$229</f>
        <v>79.574491543340372</v>
      </c>
      <c r="DL129" s="2">
        <f t="shared" si="164"/>
        <v>76.167104934770279</v>
      </c>
      <c r="DM129" s="2">
        <f t="shared" si="164"/>
        <v>74.178424947145885</v>
      </c>
      <c r="DN129" s="2">
        <f t="shared" si="164"/>
        <v>83.161431893687705</v>
      </c>
      <c r="DO129" s="2">
        <f t="shared" si="164"/>
        <v>85.609287334899946</v>
      </c>
      <c r="DP129" s="2">
        <f t="shared" si="164"/>
        <v>82.026442011476888</v>
      </c>
      <c r="DQ129" s="2">
        <f t="shared" si="164"/>
        <v>81.683084352969786</v>
      </c>
      <c r="DR129" s="2">
        <f t="shared" si="164"/>
        <v>80.370891463414637</v>
      </c>
      <c r="DS129" s="2">
        <f t="shared" si="164"/>
        <v>77.067541811846695</v>
      </c>
      <c r="DT129" s="2">
        <f t="shared" si="164"/>
        <v>81.250101177891892</v>
      </c>
      <c r="DU129" s="2">
        <f t="shared" si="164"/>
        <v>95.649912820512796</v>
      </c>
      <c r="DV129" s="2">
        <f t="shared" si="164"/>
        <v>76.216743058491915</v>
      </c>
      <c r="DW129" s="2">
        <f t="shared" si="164"/>
        <v>84.073652264808359</v>
      </c>
      <c r="DX129" s="2">
        <f t="shared" si="164"/>
        <v>78.665607396870541</v>
      </c>
      <c r="DY129" s="2">
        <f t="shared" si="164"/>
        <v>63.094322580645169</v>
      </c>
      <c r="EA129" s="2">
        <f t="shared" si="152"/>
        <v>45.969813781965286</v>
      </c>
      <c r="EB129" s="2">
        <f t="shared" si="152"/>
        <v>45.022801752109018</v>
      </c>
      <c r="EC129" s="2">
        <f t="shared" si="152"/>
        <v>45.710202896853289</v>
      </c>
      <c r="ED129" s="2">
        <f t="shared" si="152"/>
        <v>47.052690137165243</v>
      </c>
      <c r="EE129" s="2">
        <f t="shared" si="151"/>
        <v>47.688696749908694</v>
      </c>
      <c r="EF129" s="2">
        <f t="shared" si="151"/>
        <v>49.185779235948871</v>
      </c>
      <c r="EG129" s="2">
        <f t="shared" si="151"/>
        <v>52.094472584373563</v>
      </c>
      <c r="EH129" s="2">
        <f t="shared" si="151"/>
        <v>52.190898590141273</v>
      </c>
      <c r="EI129" s="2">
        <f t="shared" si="151"/>
        <v>51.177901089499692</v>
      </c>
      <c r="EJ129" s="2">
        <f t="shared" si="151"/>
        <v>49.532190473839947</v>
      </c>
      <c r="EK129" s="2">
        <f t="shared" si="151"/>
        <v>49.732190837189442</v>
      </c>
      <c r="EL129" s="2">
        <f t="shared" si="151"/>
        <v>49.469052455064293</v>
      </c>
      <c r="EM129" s="2">
        <f t="shared" si="135"/>
        <v>48.526245910780673</v>
      </c>
      <c r="EN129" s="2">
        <f t="shared" si="135"/>
        <v>49.114487518779612</v>
      </c>
      <c r="EO129" s="2">
        <f t="shared" si="135"/>
        <v>49.3861609162063</v>
      </c>
      <c r="EQ129" s="2">
        <f t="shared" ref="EQ129:FE145" si="165">CU$228*$B129+CU$229</f>
        <v>45.82143103698634</v>
      </c>
      <c r="ER129" s="2">
        <f t="shared" si="165"/>
        <v>45.011571809626872</v>
      </c>
      <c r="ES129" s="2">
        <f t="shared" si="165"/>
        <v>45.72171878173851</v>
      </c>
      <c r="ET129" s="2">
        <f t="shared" si="165"/>
        <v>46.937932650450946</v>
      </c>
      <c r="EU129" s="2">
        <f t="shared" si="165"/>
        <v>47.607522210021756</v>
      </c>
      <c r="EV129" s="2">
        <f t="shared" si="165"/>
        <v>49.252204884221676</v>
      </c>
      <c r="EW129" s="2">
        <f t="shared" si="165"/>
        <v>52.208610568847433</v>
      </c>
      <c r="EX129" s="2">
        <f t="shared" si="165"/>
        <v>52.269042548997575</v>
      </c>
      <c r="EY129" s="2">
        <f t="shared" si="165"/>
        <v>51.216269600316991</v>
      </c>
      <c r="EZ129" s="2">
        <f t="shared" si="165"/>
        <v>49.500082477029437</v>
      </c>
      <c r="FA129" s="2">
        <f t="shared" si="165"/>
        <v>49.750528185247262</v>
      </c>
      <c r="FB129" s="2">
        <f t="shared" si="165"/>
        <v>49.555110008290725</v>
      </c>
      <c r="FC129" s="2">
        <f t="shared" si="165"/>
        <v>48.303186186115681</v>
      </c>
      <c r="FD129" s="2">
        <f t="shared" si="165"/>
        <v>48.934411119812069</v>
      </c>
      <c r="FE129" s="2">
        <f t="shared" si="165"/>
        <v>49.311280069680897</v>
      </c>
      <c r="FG129" s="2">
        <f t="shared" ref="FG129:FU145" si="166">POWER(10,($B129-C$231)/C$229)/(1+POWER(10,($B129-C$231)/C$229))</f>
        <v>0.99572405699643329</v>
      </c>
      <c r="FH129" s="2">
        <f t="shared" si="166"/>
        <v>0.99590564961261929</v>
      </c>
      <c r="FI129" s="2">
        <f t="shared" si="166"/>
        <v>0.99557000609573831</v>
      </c>
      <c r="FJ129" s="2">
        <f t="shared" si="166"/>
        <v>0.99523335365036525</v>
      </c>
      <c r="FK129" s="2">
        <f t="shared" si="166"/>
        <v>0.9949111761527113</v>
      </c>
      <c r="FL129" s="2">
        <f t="shared" si="166"/>
        <v>0.99487967249690812</v>
      </c>
      <c r="FM129" s="2">
        <f t="shared" si="166"/>
        <v>0.9949904314679211</v>
      </c>
      <c r="FN129" s="2">
        <f t="shared" si="166"/>
        <v>0.99450275345150529</v>
      </c>
      <c r="FO129" s="2">
        <f t="shared" si="166"/>
        <v>0.99472730697948442</v>
      </c>
      <c r="FP129" s="2">
        <f t="shared" si="166"/>
        <v>0.99528224670945131</v>
      </c>
      <c r="FQ129" s="2">
        <f t="shared" si="166"/>
        <v>0.99443743687938113</v>
      </c>
      <c r="FR129" s="2">
        <f t="shared" si="166"/>
        <v>0.99520854421322058</v>
      </c>
      <c r="FS129" s="2">
        <f t="shared" si="166"/>
        <v>0.99484174721478247</v>
      </c>
      <c r="FT129" s="2">
        <f t="shared" si="166"/>
        <v>0.99391288361872809</v>
      </c>
      <c r="FU129" s="2">
        <f t="shared" si="166"/>
        <v>0.99291811424290244</v>
      </c>
      <c r="FW129" s="2">
        <f t="shared" si="156"/>
        <v>8.0884315587652304E-3</v>
      </c>
      <c r="FX129" s="2">
        <f t="shared" si="156"/>
        <v>9.4384512718870169E-3</v>
      </c>
      <c r="FY129" s="2">
        <f t="shared" si="156"/>
        <v>8.4547537377026531E-3</v>
      </c>
      <c r="FZ129" s="2">
        <f t="shared" si="156"/>
        <v>8.1314876562407403E-3</v>
      </c>
      <c r="GA129" s="2">
        <f t="shared" si="156"/>
        <v>9.284008924663259E-3</v>
      </c>
      <c r="GB129" s="2">
        <f t="shared" si="156"/>
        <v>1.0345543938217915E-2</v>
      </c>
      <c r="GC129" s="2">
        <f t="shared" si="156"/>
        <v>1.0985343570099461E-2</v>
      </c>
      <c r="GD129" s="2">
        <f t="shared" si="156"/>
        <v>7.9670839621545485E-3</v>
      </c>
      <c r="GE129" s="2">
        <f t="shared" si="156"/>
        <v>7.5170310212962976E-3</v>
      </c>
      <c r="GF129" s="2">
        <f t="shared" si="156"/>
        <v>6.8060538842697818E-3</v>
      </c>
      <c r="GG129" s="2">
        <f t="shared" si="156"/>
        <v>5.8781793063456007E-3</v>
      </c>
      <c r="GH129" s="2">
        <f t="shared" si="156"/>
        <v>5.7918468864185989E-3</v>
      </c>
      <c r="GI129" s="2">
        <f t="shared" si="156"/>
        <v>6.7907594319478945E-3</v>
      </c>
      <c r="GJ129" s="2">
        <f t="shared" si="156"/>
        <v>5.9195804787282903E-3</v>
      </c>
      <c r="GK129" s="2">
        <f t="shared" si="156"/>
        <v>4.7757884160418897E-3</v>
      </c>
      <c r="GM129" s="86">
        <f t="shared" si="157"/>
        <v>4.1270400323130821E-36</v>
      </c>
      <c r="GN129" s="86">
        <f t="shared" si="157"/>
        <v>1.2917685660224817E-38</v>
      </c>
      <c r="GO129" s="86">
        <f t="shared" si="157"/>
        <v>1.2442047009492205E-46</v>
      </c>
      <c r="GP129" s="86">
        <f t="shared" si="157"/>
        <v>9.4516552234668997E-56</v>
      </c>
      <c r="GQ129" s="86">
        <f t="shared" si="157"/>
        <v>1.5246435505474718E-69</v>
      </c>
      <c r="GR129" s="86">
        <f t="shared" si="157"/>
        <v>1.067591100807378E-73</v>
      </c>
      <c r="GS129" s="86">
        <f t="shared" si="157"/>
        <v>2.8067394788519757E-65</v>
      </c>
      <c r="GT129" s="86">
        <f t="shared" si="157"/>
        <v>1.882284499946492E-64</v>
      </c>
      <c r="GU129" s="86">
        <f t="shared" si="157"/>
        <v>2.1437641468476549E-54</v>
      </c>
      <c r="GV129" s="86">
        <f t="shared" si="157"/>
        <v>2.7336463624148296E-54</v>
      </c>
      <c r="GW129" s="86">
        <f t="shared" si="157"/>
        <v>2.5620803620840638E-44</v>
      </c>
      <c r="GX129" s="86">
        <f t="shared" si="157"/>
        <v>6.0914199195944512E-48</v>
      </c>
      <c r="GY129" s="86">
        <f t="shared" si="157"/>
        <v>5.7663222237751089E-42</v>
      </c>
      <c r="GZ129" s="86">
        <f t="shared" si="157"/>
        <v>2.4632029596395458E-39</v>
      </c>
      <c r="HA129" s="86">
        <f t="shared" si="157"/>
        <v>1.0509257048521591E-40</v>
      </c>
      <c r="HC129" s="86">
        <f t="shared" si="153"/>
        <v>3.0115717277747221E-8</v>
      </c>
      <c r="HD129" s="86">
        <f t="shared" si="153"/>
        <v>1.9501047215911983E-8</v>
      </c>
      <c r="HE129" s="86">
        <f t="shared" si="153"/>
        <v>7.718076892626672E-12</v>
      </c>
      <c r="HF129" s="86">
        <f t="shared" si="153"/>
        <v>3.6780212579412922E-14</v>
      </c>
      <c r="HG129" s="86">
        <f t="shared" si="153"/>
        <v>9.5066409563596282E-11</v>
      </c>
      <c r="HH129" s="86">
        <f t="shared" si="153"/>
        <v>2.517628038852409E-18</v>
      </c>
      <c r="HI129" s="86">
        <f t="shared" si="153"/>
        <v>9.4782186191921314E-16</v>
      </c>
      <c r="HJ129" s="86">
        <f t="shared" si="153"/>
        <v>8.5837000866556657E-17</v>
      </c>
      <c r="HK129" s="86">
        <f t="shared" si="153"/>
        <v>4.8244558684181667E-13</v>
      </c>
      <c r="HL129" s="86">
        <f t="shared" si="161"/>
        <v>1.0626566089606292E-12</v>
      </c>
      <c r="HM129" s="86">
        <f t="shared" si="161"/>
        <v>2.6753184498925356E-8</v>
      </c>
      <c r="HN129" s="86">
        <f t="shared" si="161"/>
        <v>2.4437433723782194E-7</v>
      </c>
      <c r="HO129" s="86">
        <f t="shared" si="161"/>
        <v>2.2332633569524017E-8</v>
      </c>
      <c r="HP129" s="86">
        <f t="shared" si="161"/>
        <v>1.4453774804591876E-8</v>
      </c>
      <c r="HQ129" s="86">
        <f t="shared" si="161"/>
        <v>1.6532728355882094E-11</v>
      </c>
      <c r="HS129" s="86">
        <f t="shared" si="158"/>
        <v>4.112995283688998E-6</v>
      </c>
      <c r="HT129" s="86">
        <f t="shared" si="158"/>
        <v>2.4537256780144361E-5</v>
      </c>
      <c r="HU129" s="86">
        <f t="shared" si="158"/>
        <v>1.2161321809054389E-5</v>
      </c>
      <c r="HV129" s="86">
        <f t="shared" si="158"/>
        <v>1.4078853828358411E-6</v>
      </c>
      <c r="HW129" s="86">
        <f t="shared" si="158"/>
        <v>3.459915014751217E-8</v>
      </c>
      <c r="HX129" s="86">
        <f t="shared" si="158"/>
        <v>1.6935998649910498E-6</v>
      </c>
      <c r="HY129" s="86">
        <f t="shared" si="158"/>
        <v>4.5918374898992887E-6</v>
      </c>
      <c r="HZ129" s="86">
        <f t="shared" si="158"/>
        <v>1.7044630461771414E-7</v>
      </c>
      <c r="IA129" s="86">
        <f t="shared" si="158"/>
        <v>1.578110746857882E-7</v>
      </c>
      <c r="IB129" s="86">
        <f t="shared" si="158"/>
        <v>2.6789076844150801E-7</v>
      </c>
      <c r="IC129" s="86">
        <f t="shared" si="158"/>
        <v>2.2052837091397266E-9</v>
      </c>
      <c r="ID129" s="86">
        <f t="shared" si="158"/>
        <v>1.2188221119209561E-8</v>
      </c>
      <c r="IE129" s="86">
        <f t="shared" si="158"/>
        <v>6.4848814821838588E-8</v>
      </c>
      <c r="IF129" s="86">
        <f t="shared" si="158"/>
        <v>1.6439892515591321E-6</v>
      </c>
      <c r="IG129" s="86">
        <f t="shared" si="158"/>
        <v>2.4852446747759329E-5</v>
      </c>
      <c r="II129" s="86">
        <f t="shared" si="159"/>
        <v>2.7647739712703012E-32</v>
      </c>
      <c r="IJ129" s="86">
        <f t="shared" si="159"/>
        <v>1.5456818827840136E-28</v>
      </c>
      <c r="IK129" s="86">
        <f t="shared" si="159"/>
        <v>8.568412839637222E-32</v>
      </c>
      <c r="IL129" s="86">
        <f t="shared" si="159"/>
        <v>9.5125518016867929E-38</v>
      </c>
      <c r="IM129" s="86">
        <f t="shared" si="159"/>
        <v>3.9271388513308081E-50</v>
      </c>
      <c r="IN129" s="86">
        <f t="shared" si="159"/>
        <v>8.9937424912288626E-38</v>
      </c>
      <c r="IO129" s="86">
        <f t="shared" si="159"/>
        <v>4.5813635003743228E-35</v>
      </c>
      <c r="IP129" s="86">
        <f t="shared" si="159"/>
        <v>2.963657731761204E-43</v>
      </c>
      <c r="IQ129" s="86">
        <f t="shared" si="159"/>
        <v>6.0250974186027008E-42</v>
      </c>
      <c r="IR129" s="86">
        <f t="shared" si="159"/>
        <v>7.7308713112643706E-40</v>
      </c>
      <c r="IS129" s="86">
        <f t="shared" si="159"/>
        <v>8.0720530020371256E-52</v>
      </c>
      <c r="IT129" s="86">
        <f t="shared" si="159"/>
        <v>6.8191915600819825E-46</v>
      </c>
      <c r="IU129" s="86">
        <f t="shared" si="159"/>
        <v>1.7398411652100415E-42</v>
      </c>
      <c r="IV129" s="86">
        <f t="shared" si="159"/>
        <v>1.4741082855937044E-48</v>
      </c>
      <c r="IW129" s="86">
        <f t="shared" si="159"/>
        <v>3.2802628285858368E-34</v>
      </c>
      <c r="IY129" s="86">
        <f t="shared" si="160"/>
        <v>4.1431110009667452E-6</v>
      </c>
      <c r="IZ129" s="86">
        <f t="shared" si="160"/>
        <v>2.4556757827360272E-5</v>
      </c>
      <c r="JA129" s="86">
        <f t="shared" si="160"/>
        <v>1.2161329527131282E-5</v>
      </c>
      <c r="JB129" s="86">
        <f t="shared" si="160"/>
        <v>1.4078854196160537E-6</v>
      </c>
      <c r="JC129" s="86">
        <f t="shared" si="160"/>
        <v>3.4694216557075764E-8</v>
      </c>
      <c r="JD129" s="86">
        <f t="shared" si="160"/>
        <v>1.6935998649935674E-6</v>
      </c>
      <c r="JE129" s="86">
        <f t="shared" si="160"/>
        <v>4.5918374908471109E-6</v>
      </c>
      <c r="JF129" s="86">
        <f t="shared" si="160"/>
        <v>1.7044630470355113E-7</v>
      </c>
      <c r="JG129" s="86">
        <f t="shared" si="160"/>
        <v>1.5781155713137504E-7</v>
      </c>
      <c r="JH129" s="86">
        <f t="shared" si="160"/>
        <v>2.6789183109811698E-7</v>
      </c>
      <c r="JI129" s="86">
        <f t="shared" si="160"/>
        <v>2.8958468208065081E-8</v>
      </c>
      <c r="JJ129" s="86">
        <f t="shared" si="160"/>
        <v>2.5656255835703151E-7</v>
      </c>
      <c r="JK129" s="86">
        <f t="shared" si="160"/>
        <v>8.7181448391362602E-8</v>
      </c>
      <c r="JL129" s="86">
        <f t="shared" si="160"/>
        <v>1.6584430263637239E-6</v>
      </c>
      <c r="JM129" s="86">
        <f t="shared" si="160"/>
        <v>2.4852463280487685E-5</v>
      </c>
    </row>
    <row r="130" spans="2:273" x14ac:dyDescent="0.25">
      <c r="B130" s="2">
        <v>103</v>
      </c>
      <c r="C130" s="37">
        <v>45.19</v>
      </c>
      <c r="D130" s="37">
        <v>44.524000000000001</v>
      </c>
      <c r="E130" s="37">
        <v>46.475999999999999</v>
      </c>
      <c r="F130" s="37">
        <v>46.412999999999997</v>
      </c>
      <c r="G130" s="37">
        <v>49.570999999999998</v>
      </c>
      <c r="H130" s="37">
        <v>48.27</v>
      </c>
      <c r="I130" s="37">
        <v>51.54</v>
      </c>
      <c r="J130" s="37">
        <v>51.651000000000003</v>
      </c>
      <c r="K130" s="37">
        <v>53.651000000000003</v>
      </c>
      <c r="L130" s="37">
        <v>49.094999999999999</v>
      </c>
      <c r="M130" s="37">
        <v>48.951999999999998</v>
      </c>
      <c r="N130" s="37">
        <v>49.127000000000002</v>
      </c>
      <c r="O130" s="37">
        <v>48.444000000000003</v>
      </c>
      <c r="P130" s="37">
        <v>47.515999999999998</v>
      </c>
      <c r="Q130" s="37">
        <v>49.225999999999999</v>
      </c>
      <c r="S130" s="4">
        <f t="shared" si="162"/>
        <v>45.983736506152908</v>
      </c>
      <c r="T130" s="4">
        <f t="shared" si="162"/>
        <v>45.026528087300456</v>
      </c>
      <c r="U130" s="4">
        <f t="shared" si="162"/>
        <v>45.707093437428036</v>
      </c>
      <c r="V130" s="4">
        <f t="shared" si="162"/>
        <v>47.059552000315051</v>
      </c>
      <c r="W130" s="4">
        <f t="shared" si="162"/>
        <v>47.719328389438168</v>
      </c>
      <c r="X130" s="4">
        <f t="shared" si="162"/>
        <v>49.225950386172165</v>
      </c>
      <c r="Y130" s="4">
        <f t="shared" si="162"/>
        <v>52.112471266608502</v>
      </c>
      <c r="Z130" s="4">
        <f t="shared" si="162"/>
        <v>52.211263754657935</v>
      </c>
      <c r="AA130" s="4">
        <f t="shared" si="162"/>
        <v>51.179773451525321</v>
      </c>
      <c r="AB130" s="4">
        <f t="shared" si="162"/>
        <v>49.536493148633902</v>
      </c>
      <c r="AC130" s="4">
        <f t="shared" si="162"/>
        <v>49.836972912966871</v>
      </c>
      <c r="AD130" s="4">
        <f t="shared" si="162"/>
        <v>49.460812173337935</v>
      </c>
      <c r="AE130" s="4">
        <f t="shared" si="162"/>
        <v>48.533724380068463</v>
      </c>
      <c r="AF130" s="4">
        <f t="shared" si="162"/>
        <v>49.139177360627038</v>
      </c>
      <c r="AG130" s="4">
        <f t="shared" si="162"/>
        <v>49.400362285449631</v>
      </c>
      <c r="AI130" s="4">
        <f t="shared" si="163"/>
        <v>-0.79373650615291069</v>
      </c>
      <c r="AJ130" s="4">
        <f t="shared" si="163"/>
        <v>-0.50252808730045473</v>
      </c>
      <c r="AK130" s="4">
        <f t="shared" si="163"/>
        <v>0.76890656257196355</v>
      </c>
      <c r="AL130" s="4">
        <f t="shared" si="163"/>
        <v>-0.64655200031505444</v>
      </c>
      <c r="AM130" s="4">
        <f t="shared" si="163"/>
        <v>1.8516716105618301</v>
      </c>
      <c r="AN130" s="4">
        <f t="shared" si="163"/>
        <v>-0.95595038617216233</v>
      </c>
      <c r="AO130" s="4">
        <f t="shared" si="163"/>
        <v>-0.57247126660850256</v>
      </c>
      <c r="AP130" s="4">
        <f t="shared" si="163"/>
        <v>-0.56026375465793166</v>
      </c>
      <c r="AQ130" s="4">
        <f t="shared" si="163"/>
        <v>2.4712265484746823</v>
      </c>
      <c r="AR130" s="4">
        <f t="shared" si="163"/>
        <v>-0.44149314863390288</v>
      </c>
      <c r="AS130" s="4">
        <f t="shared" si="163"/>
        <v>-0.88497291296687308</v>
      </c>
      <c r="AT130" s="4">
        <f t="shared" si="163"/>
        <v>-0.33381217333793245</v>
      </c>
      <c r="AU130" s="4">
        <f t="shared" si="163"/>
        <v>-8.9724380068460619E-2</v>
      </c>
      <c r="AV130" s="4">
        <f t="shared" si="163"/>
        <v>-1.6231773606270394</v>
      </c>
      <c r="AW130" s="4">
        <f t="shared" si="163"/>
        <v>-0.17436228544963228</v>
      </c>
      <c r="AY130" s="2">
        <f t="shared" si="154"/>
        <v>45.983736477962282</v>
      </c>
      <c r="AZ130" s="2">
        <f t="shared" si="154"/>
        <v>45.024496080256668</v>
      </c>
      <c r="BA130" s="2">
        <f t="shared" si="154"/>
        <v>45.705559390882563</v>
      </c>
      <c r="BB130" s="2">
        <f t="shared" si="154"/>
        <v>47.059222788659206</v>
      </c>
      <c r="BC130" s="2">
        <f t="shared" si="154"/>
        <v>47.719309614768896</v>
      </c>
      <c r="BD130" s="2">
        <f t="shared" si="154"/>
        <v>49.225310077615752</v>
      </c>
      <c r="BE130" s="2">
        <f t="shared" si="154"/>
        <v>52.110510731941879</v>
      </c>
      <c r="BF130" s="2">
        <f t="shared" si="154"/>
        <v>52.211174539314108</v>
      </c>
      <c r="BG130" s="2">
        <f t="shared" si="154"/>
        <v>51.179673193310819</v>
      </c>
      <c r="BH130" s="2">
        <f t="shared" si="154"/>
        <v>49.536333223198717</v>
      </c>
      <c r="BI130" s="2">
        <f t="shared" si="154"/>
        <v>49.836970589604306</v>
      </c>
      <c r="BJ130" s="2">
        <f t="shared" si="154"/>
        <v>49.460799387729693</v>
      </c>
      <c r="BK130" s="2">
        <f t="shared" si="154"/>
        <v>48.533662820002775</v>
      </c>
      <c r="BL130" s="2">
        <f t="shared" si="154"/>
        <v>49.13769290294546</v>
      </c>
      <c r="BM130" s="2">
        <f t="shared" si="154"/>
        <v>49.371297809114225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45.19</v>
      </c>
      <c r="CF130" s="2">
        <f t="shared" si="155"/>
        <v>44.524000000000001</v>
      </c>
      <c r="CG130" s="2">
        <f t="shared" si="155"/>
        <v>46.475999999999999</v>
      </c>
      <c r="CH130" s="2">
        <f t="shared" si="155"/>
        <v>46.412999999999997</v>
      </c>
      <c r="CI130" s="2">
        <f t="shared" si="155"/>
        <v>49.570999999999998</v>
      </c>
      <c r="CJ130" s="2">
        <f t="shared" si="155"/>
        <v>48.27</v>
      </c>
      <c r="CK130" s="2">
        <f t="shared" si="155"/>
        <v>51.54</v>
      </c>
      <c r="CL130" s="2">
        <f t="shared" si="155"/>
        <v>51.651000000000003</v>
      </c>
      <c r="CM130" s="2">
        <f t="shared" si="155"/>
        <v>53.651000000000003</v>
      </c>
      <c r="CN130" s="2">
        <f t="shared" si="155"/>
        <v>49.094999999999999</v>
      </c>
      <c r="CO130" s="2">
        <f t="shared" si="155"/>
        <v>48.951999999999998</v>
      </c>
      <c r="CP130" s="2">
        <f t="shared" si="155"/>
        <v>49.127000000000002</v>
      </c>
      <c r="CQ130" s="2">
        <f t="shared" si="155"/>
        <v>48.444000000000003</v>
      </c>
      <c r="CR130" s="2">
        <f t="shared" si="155"/>
        <v>47.515999999999998</v>
      </c>
      <c r="CS130" s="2">
        <f t="shared" si="155"/>
        <v>49.225999999999999</v>
      </c>
      <c r="CU130" s="2">
        <f t="shared" si="110"/>
        <v>45.19</v>
      </c>
      <c r="CV130" s="2">
        <f t="shared" si="111"/>
        <v>44.524000000000001</v>
      </c>
      <c r="CW130" s="2">
        <f t="shared" si="112"/>
        <v>46.475999999999999</v>
      </c>
      <c r="CX130" s="2">
        <f t="shared" si="113"/>
        <v>46.412999999999997</v>
      </c>
      <c r="CY130" s="2">
        <f t="shared" si="114"/>
        <v>49.570999999999998</v>
      </c>
      <c r="CZ130" s="2">
        <f t="shared" si="115"/>
        <v>48.27</v>
      </c>
      <c r="DA130" s="2">
        <f t="shared" si="116"/>
        <v>51.54</v>
      </c>
      <c r="DB130" s="2">
        <f t="shared" si="117"/>
        <v>51.651000000000003</v>
      </c>
      <c r="DC130" s="2">
        <f t="shared" si="118"/>
        <v>53.651000000000003</v>
      </c>
      <c r="DD130" s="2">
        <f t="shared" si="119"/>
        <v>49.094999999999999</v>
      </c>
      <c r="DE130" s="2">
        <f t="shared" si="120"/>
        <v>48.951999999999998</v>
      </c>
      <c r="DF130" s="2">
        <f t="shared" si="121"/>
        <v>49.127000000000002</v>
      </c>
      <c r="DG130" s="2">
        <f t="shared" si="122"/>
        <v>48.444000000000003</v>
      </c>
      <c r="DH130" s="2">
        <f t="shared" si="123"/>
        <v>47.515999999999998</v>
      </c>
      <c r="DI130" s="2">
        <f t="shared" si="124"/>
        <v>49.225999999999999</v>
      </c>
      <c r="DK130" s="2">
        <f t="shared" si="164"/>
        <v>79.829035940803365</v>
      </c>
      <c r="DL130" s="2">
        <f t="shared" si="164"/>
        <v>76.36270569645896</v>
      </c>
      <c r="DM130" s="2">
        <f t="shared" si="164"/>
        <v>74.356885835095142</v>
      </c>
      <c r="DN130" s="2">
        <f t="shared" si="164"/>
        <v>83.44277740863788</v>
      </c>
      <c r="DO130" s="2">
        <f t="shared" si="164"/>
        <v>85.902826027064265</v>
      </c>
      <c r="DP130" s="2">
        <f t="shared" si="164"/>
        <v>82.257610691633943</v>
      </c>
      <c r="DQ130" s="2">
        <f t="shared" si="164"/>
        <v>81.870543635037677</v>
      </c>
      <c r="DR130" s="2">
        <f t="shared" si="164"/>
        <v>80.539400348432068</v>
      </c>
      <c r="DS130" s="2">
        <f t="shared" si="164"/>
        <v>77.225638501742168</v>
      </c>
      <c r="DT130" s="2">
        <f t="shared" si="164"/>
        <v>81.46580157052253</v>
      </c>
      <c r="DU130" s="2">
        <f t="shared" si="164"/>
        <v>96.060934278002676</v>
      </c>
      <c r="DV130" s="2">
        <f t="shared" si="164"/>
        <v>76.396889499647656</v>
      </c>
      <c r="DW130" s="2">
        <f t="shared" si="164"/>
        <v>84.354404529616716</v>
      </c>
      <c r="DX130" s="2">
        <f t="shared" si="164"/>
        <v>78.914965860597434</v>
      </c>
      <c r="DY130" s="2">
        <f t="shared" si="164"/>
        <v>63.176709677419367</v>
      </c>
      <c r="EA130" s="2">
        <f t="shared" si="152"/>
        <v>45.852346200990056</v>
      </c>
      <c r="EB130" s="2">
        <f t="shared" si="152"/>
        <v>44.907112264763143</v>
      </c>
      <c r="EC130" s="2">
        <f t="shared" si="152"/>
        <v>45.589220426329355</v>
      </c>
      <c r="ED130" s="2">
        <f t="shared" si="152"/>
        <v>46.901182207707372</v>
      </c>
      <c r="EE130" s="2">
        <f t="shared" si="151"/>
        <v>47.541931972555034</v>
      </c>
      <c r="EF130" s="2">
        <f t="shared" si="151"/>
        <v>49.06963369176858</v>
      </c>
      <c r="EG130" s="2">
        <f t="shared" si="151"/>
        <v>51.972705224225621</v>
      </c>
      <c r="EH130" s="2">
        <f t="shared" si="151"/>
        <v>52.067765141157381</v>
      </c>
      <c r="EI130" s="2">
        <f t="shared" si="151"/>
        <v>51.053479144800136</v>
      </c>
      <c r="EJ130" s="2">
        <f t="shared" si="151"/>
        <v>49.398520553195574</v>
      </c>
      <c r="EK130" s="2">
        <f t="shared" si="151"/>
        <v>49.601042007154327</v>
      </c>
      <c r="EL130" s="2">
        <f t="shared" si="151"/>
        <v>49.342032471792187</v>
      </c>
      <c r="EM130" s="2">
        <f t="shared" si="135"/>
        <v>48.365787314126401</v>
      </c>
      <c r="EN130" s="2">
        <f t="shared" si="135"/>
        <v>48.972439847451753</v>
      </c>
      <c r="EO130" s="2">
        <f t="shared" si="135"/>
        <v>49.281874789154742</v>
      </c>
      <c r="EQ130" s="2">
        <f t="shared" si="165"/>
        <v>45.72159437357454</v>
      </c>
      <c r="ER130" s="2">
        <f t="shared" si="165"/>
        <v>44.895835981643927</v>
      </c>
      <c r="ES130" s="2">
        <f t="shared" si="165"/>
        <v>45.596394207456669</v>
      </c>
      <c r="ET130" s="2">
        <f t="shared" si="165"/>
        <v>46.8023040572658</v>
      </c>
      <c r="EU130" s="2">
        <f t="shared" si="165"/>
        <v>47.469427130049802</v>
      </c>
      <c r="EV130" s="2">
        <f t="shared" si="165"/>
        <v>49.124830377756425</v>
      </c>
      <c r="EW130" s="2">
        <f t="shared" si="165"/>
        <v>52.068163930308764</v>
      </c>
      <c r="EX130" s="2">
        <f t="shared" si="165"/>
        <v>52.136088646053842</v>
      </c>
      <c r="EY130" s="2">
        <f t="shared" si="165"/>
        <v>51.087496573985376</v>
      </c>
      <c r="EZ130" s="2">
        <f t="shared" si="165"/>
        <v>49.369200495379047</v>
      </c>
      <c r="FA130" s="2">
        <f t="shared" si="165"/>
        <v>49.619151696298566</v>
      </c>
      <c r="FB130" s="2">
        <f t="shared" si="165"/>
        <v>49.419410364998868</v>
      </c>
      <c r="FC130" s="2">
        <f t="shared" si="165"/>
        <v>48.163451409216215</v>
      </c>
      <c r="FD130" s="2">
        <f t="shared" si="165"/>
        <v>48.80865978913441</v>
      </c>
      <c r="FE130" s="2">
        <f t="shared" si="165"/>
        <v>49.209982738142372</v>
      </c>
      <c r="FG130" s="2">
        <f t="shared" si="166"/>
        <v>0.99609882586764764</v>
      </c>
      <c r="FH130" s="2">
        <f t="shared" si="166"/>
        <v>0.99626456234359273</v>
      </c>
      <c r="FI130" s="2">
        <f t="shared" si="166"/>
        <v>0.99595822209057983</v>
      </c>
      <c r="FJ130" s="2">
        <f t="shared" si="166"/>
        <v>0.99565094280971411</v>
      </c>
      <c r="FK130" s="2">
        <f t="shared" si="166"/>
        <v>0.99535685847243238</v>
      </c>
      <c r="FL130" s="2">
        <f t="shared" si="166"/>
        <v>0.99532810096995095</v>
      </c>
      <c r="FM130" s="2">
        <f t="shared" si="166"/>
        <v>0.99542920444765048</v>
      </c>
      <c r="FN130" s="2">
        <f t="shared" si="166"/>
        <v>0.99498402534370167</v>
      </c>
      <c r="FO130" s="2">
        <f t="shared" si="166"/>
        <v>0.99518901480502464</v>
      </c>
      <c r="FP130" s="2">
        <f t="shared" si="166"/>
        <v>0.99569557104514972</v>
      </c>
      <c r="FQ130" s="2">
        <f t="shared" si="166"/>
        <v>0.99492439791000953</v>
      </c>
      <c r="FR130" s="2">
        <f t="shared" si="166"/>
        <v>0.99562829729303204</v>
      </c>
      <c r="FS130" s="2">
        <f t="shared" si="166"/>
        <v>0.99529348139857909</v>
      </c>
      <c r="FT130" s="2">
        <f t="shared" si="166"/>
        <v>0.99444550889297179</v>
      </c>
      <c r="FU130" s="2">
        <f t="shared" si="166"/>
        <v>0.99353721627730229</v>
      </c>
      <c r="FW130" s="2">
        <f t="shared" si="156"/>
        <v>8.8618734176897033E-3</v>
      </c>
      <c r="FX130" s="2">
        <f t="shared" si="156"/>
        <v>1.0339640699018181E-2</v>
      </c>
      <c r="FY130" s="2">
        <f t="shared" si="156"/>
        <v>9.2628973874076207E-3</v>
      </c>
      <c r="FZ130" s="2">
        <f t="shared" si="156"/>
        <v>8.909009698842018E-3</v>
      </c>
      <c r="GA130" s="2">
        <f t="shared" si="156"/>
        <v>1.0170603504036703E-2</v>
      </c>
      <c r="GB130" s="2">
        <f t="shared" si="156"/>
        <v>1.1332352314608576E-2</v>
      </c>
      <c r="GC130" s="2">
        <f t="shared" si="156"/>
        <v>1.2032437169767023E-2</v>
      </c>
      <c r="GD130" s="2">
        <f t="shared" si="156"/>
        <v>8.7290242877929754E-3</v>
      </c>
      <c r="GE130" s="2">
        <f t="shared" si="156"/>
        <v>8.2362874152110046E-3</v>
      </c>
      <c r="GF130" s="2">
        <f t="shared" si="156"/>
        <v>7.4577926322341613E-3</v>
      </c>
      <c r="GG130" s="2">
        <f t="shared" si="156"/>
        <v>6.441642283146384E-3</v>
      </c>
      <c r="GH130" s="2">
        <f t="shared" si="156"/>
        <v>6.3470871569478327E-3</v>
      </c>
      <c r="GI130" s="2">
        <f t="shared" si="156"/>
        <v>7.441044575979874E-3</v>
      </c>
      <c r="GJ130" s="2">
        <f t="shared" si="156"/>
        <v>6.4869861396896549E-3</v>
      </c>
      <c r="GK130" s="2">
        <f t="shared" si="156"/>
        <v>5.2341361898629998E-3</v>
      </c>
      <c r="GM130" s="86">
        <f t="shared" si="157"/>
        <v>5.5572679576601775E-38</v>
      </c>
      <c r="GN130" s="86">
        <f t="shared" si="157"/>
        <v>1.2493834429657563E-40</v>
      </c>
      <c r="GO130" s="86">
        <f t="shared" si="157"/>
        <v>4.645972138209695E-49</v>
      </c>
      <c r="GP130" s="86">
        <f t="shared" si="157"/>
        <v>1.2546292654242882E-58</v>
      </c>
      <c r="GQ130" s="86">
        <f t="shared" si="157"/>
        <v>3.636276653992757E-73</v>
      </c>
      <c r="GR130" s="86">
        <f t="shared" si="157"/>
        <v>1.4690583741477062E-77</v>
      </c>
      <c r="GS130" s="86">
        <f t="shared" si="157"/>
        <v>1.0827114453993708E-68</v>
      </c>
      <c r="GT130" s="86">
        <f t="shared" si="157"/>
        <v>8.3881743575629906E-68</v>
      </c>
      <c r="GU130" s="86">
        <f t="shared" si="157"/>
        <v>3.2233229811605086E-57</v>
      </c>
      <c r="GV130" s="86">
        <f t="shared" si="157"/>
        <v>4.4620586883067738E-57</v>
      </c>
      <c r="GW130" s="86">
        <f t="shared" si="157"/>
        <v>1.4298871736315741E-46</v>
      </c>
      <c r="GX130" s="86">
        <f t="shared" si="157"/>
        <v>1.7126855506045471E-50</v>
      </c>
      <c r="GY130" s="86">
        <f t="shared" si="157"/>
        <v>4.1894040297753102E-44</v>
      </c>
      <c r="GZ130" s="86">
        <f t="shared" si="157"/>
        <v>2.5400652291367429E-41</v>
      </c>
      <c r="HA130" s="86">
        <f t="shared" si="157"/>
        <v>9.9210640448883079E-43</v>
      </c>
      <c r="HC130" s="86">
        <f t="shared" si="153"/>
        <v>3.0348221288578872E-9</v>
      </c>
      <c r="HD130" s="86">
        <f t="shared" si="153"/>
        <v>1.7530967413100256E-9</v>
      </c>
      <c r="HE130" s="86">
        <f t="shared" si="153"/>
        <v>3.0697308884798514E-13</v>
      </c>
      <c r="HF130" s="86">
        <f t="shared" si="153"/>
        <v>7.2987749370481858E-16</v>
      </c>
      <c r="HG130" s="86">
        <f t="shared" si="153"/>
        <v>6.4506590348763129E-12</v>
      </c>
      <c r="HH130" s="86">
        <f t="shared" si="153"/>
        <v>1.6398898462696976E-20</v>
      </c>
      <c r="HI130" s="86">
        <f t="shared" si="153"/>
        <v>1.3263773317110442E-17</v>
      </c>
      <c r="HJ130" s="86">
        <f t="shared" si="153"/>
        <v>8.9232698782659681E-19</v>
      </c>
      <c r="HK130" s="86">
        <f t="shared" si="153"/>
        <v>1.2673105480376249E-14</v>
      </c>
      <c r="HL130" s="86">
        <f t="shared" si="161"/>
        <v>3.0281677007375817E-14</v>
      </c>
      <c r="HM130" s="86">
        <f t="shared" si="161"/>
        <v>2.8402541096004849E-9</v>
      </c>
      <c r="HN130" s="86">
        <f t="shared" si="161"/>
        <v>3.1621257747557466E-8</v>
      </c>
      <c r="HO130" s="86">
        <f t="shared" si="161"/>
        <v>2.1329121887804631E-9</v>
      </c>
      <c r="HP130" s="86">
        <f t="shared" si="161"/>
        <v>1.3276051025628849E-9</v>
      </c>
      <c r="HQ130" s="86">
        <f t="shared" si="161"/>
        <v>6.7900849888099517E-13</v>
      </c>
      <c r="HS130" s="86">
        <f t="shared" si="158"/>
        <v>1.0696585233113783E-5</v>
      </c>
      <c r="HT130" s="86">
        <f t="shared" si="158"/>
        <v>5.7587822419384177E-5</v>
      </c>
      <c r="HU130" s="86">
        <f t="shared" si="158"/>
        <v>3.0270012413847534E-5</v>
      </c>
      <c r="HV130" s="86">
        <f t="shared" si="158"/>
        <v>4.1594258411701558E-6</v>
      </c>
      <c r="HW130" s="86">
        <f t="shared" si="158"/>
        <v>1.4939482799075959E-7</v>
      </c>
      <c r="HX130" s="86">
        <f t="shared" si="158"/>
        <v>5.252229470192893E-6</v>
      </c>
      <c r="HY130" s="86">
        <f t="shared" si="158"/>
        <v>1.3243926419891972E-5</v>
      </c>
      <c r="HZ130" s="86">
        <f t="shared" si="158"/>
        <v>5.9420116908564019E-7</v>
      </c>
      <c r="IA130" s="86">
        <f t="shared" si="158"/>
        <v>5.3351982390886929E-7</v>
      </c>
      <c r="IB130" s="86">
        <f t="shared" si="158"/>
        <v>8.3946335903926266E-7</v>
      </c>
      <c r="IC130" s="86">
        <f t="shared" si="158"/>
        <v>9.5643361071694921E-9</v>
      </c>
      <c r="ID130" s="86">
        <f t="shared" si="158"/>
        <v>4.5263372467447631E-8</v>
      </c>
      <c r="IE130" s="86">
        <f t="shared" si="158"/>
        <v>2.2339216148019496E-7</v>
      </c>
      <c r="IF130" s="86">
        <f t="shared" si="158"/>
        <v>4.063688286063025E-6</v>
      </c>
      <c r="IG130" s="86">
        <f t="shared" si="158"/>
        <v>4.8041140955194554E-5</v>
      </c>
      <c r="II130" s="86">
        <f t="shared" si="159"/>
        <v>4.0050203111872453E-31</v>
      </c>
      <c r="IJ130" s="86">
        <f t="shared" si="159"/>
        <v>1.7487812588932698E-27</v>
      </c>
      <c r="IK130" s="86">
        <f t="shared" si="159"/>
        <v>1.2188369549075046E-30</v>
      </c>
      <c r="IL130" s="86">
        <f t="shared" si="159"/>
        <v>2.221726403357539E-36</v>
      </c>
      <c r="IM130" s="86">
        <f t="shared" si="159"/>
        <v>3.0371667745924417E-48</v>
      </c>
      <c r="IN130" s="86">
        <f t="shared" si="159"/>
        <v>2.4859350095002634E-36</v>
      </c>
      <c r="IO130" s="86">
        <f t="shared" si="159"/>
        <v>1.0298386641005956E-33</v>
      </c>
      <c r="IP130" s="86">
        <f t="shared" si="159"/>
        <v>1.1003615167084321E-41</v>
      </c>
      <c r="IQ130" s="86">
        <f t="shared" si="159"/>
        <v>1.9159445846122731E-40</v>
      </c>
      <c r="IR130" s="86">
        <f t="shared" si="159"/>
        <v>1.9229043547387238E-38</v>
      </c>
      <c r="IS130" s="86">
        <f t="shared" si="159"/>
        <v>4.8661109445227325E-50</v>
      </c>
      <c r="IT130" s="86">
        <f t="shared" si="159"/>
        <v>2.5090248870253976E-44</v>
      </c>
      <c r="IU130" s="86">
        <f t="shared" si="159"/>
        <v>5.3953044733110673E-41</v>
      </c>
      <c r="IV130" s="86">
        <f t="shared" si="159"/>
        <v>6.8464033223103799E-47</v>
      </c>
      <c r="IW130" s="86">
        <f t="shared" si="159"/>
        <v>4.2460331225098458E-33</v>
      </c>
      <c r="IY130" s="86">
        <f t="shared" si="160"/>
        <v>1.0699620055242642E-5</v>
      </c>
      <c r="IZ130" s="86">
        <f t="shared" si="160"/>
        <v>5.7589575516125486E-5</v>
      </c>
      <c r="JA130" s="86">
        <f t="shared" si="160"/>
        <v>3.0270012720820623E-5</v>
      </c>
      <c r="JB130" s="86">
        <f t="shared" si="160"/>
        <v>4.159425841900033E-6</v>
      </c>
      <c r="JC130" s="86">
        <f t="shared" si="160"/>
        <v>1.4940127864979447E-7</v>
      </c>
      <c r="JD130" s="86">
        <f t="shared" si="160"/>
        <v>5.2522294701929091E-6</v>
      </c>
      <c r="JE130" s="86">
        <f t="shared" si="160"/>
        <v>1.3243926419905237E-5</v>
      </c>
      <c r="JF130" s="86">
        <f t="shared" si="160"/>
        <v>5.9420116908653253E-7</v>
      </c>
      <c r="JG130" s="86">
        <f t="shared" si="160"/>
        <v>5.3351983658197475E-7</v>
      </c>
      <c r="JH130" s="86">
        <f t="shared" si="160"/>
        <v>8.3946338932093966E-7</v>
      </c>
      <c r="JI130" s="86">
        <f t="shared" si="160"/>
        <v>1.2404590216769978E-8</v>
      </c>
      <c r="JJ130" s="86">
        <f t="shared" si="160"/>
        <v>7.6884630215005097E-8</v>
      </c>
      <c r="JK130" s="86">
        <f t="shared" si="160"/>
        <v>2.2552507366897543E-7</v>
      </c>
      <c r="JL130" s="86">
        <f t="shared" si="160"/>
        <v>4.0650158911655875E-6</v>
      </c>
      <c r="JM130" s="86">
        <f t="shared" si="160"/>
        <v>4.8041141634203053E-5</v>
      </c>
    </row>
    <row r="131" spans="2:273" x14ac:dyDescent="0.25">
      <c r="B131" s="2">
        <v>104</v>
      </c>
      <c r="C131" s="37">
        <v>46.951999999999998</v>
      </c>
      <c r="D131" s="37">
        <v>46.46</v>
      </c>
      <c r="E131" s="37">
        <v>46.793999999999997</v>
      </c>
      <c r="F131" s="37">
        <v>47.238</v>
      </c>
      <c r="G131" s="37">
        <v>48.348999999999997</v>
      </c>
      <c r="H131" s="37">
        <v>48.968000000000004</v>
      </c>
      <c r="I131" s="37">
        <v>53.984000000000002</v>
      </c>
      <c r="J131" s="37">
        <v>51.381</v>
      </c>
      <c r="K131" s="37">
        <v>50.825000000000003</v>
      </c>
      <c r="L131" s="37">
        <v>48.015999999999998</v>
      </c>
      <c r="M131" s="37">
        <v>49.872999999999998</v>
      </c>
      <c r="N131" s="37">
        <v>50.746000000000002</v>
      </c>
      <c r="O131" s="37">
        <v>49.968000000000004</v>
      </c>
      <c r="P131" s="37">
        <v>49.597000000000001</v>
      </c>
      <c r="Q131" s="37">
        <v>46.984000000000002</v>
      </c>
      <c r="S131" s="4">
        <f t="shared" si="162"/>
        <v>45.856032041669259</v>
      </c>
      <c r="T131" s="4">
        <f t="shared" si="162"/>
        <v>44.90394628405776</v>
      </c>
      <c r="U131" s="4">
        <f t="shared" si="162"/>
        <v>45.578958569741495</v>
      </c>
      <c r="V131" s="4">
        <f t="shared" si="162"/>
        <v>46.896462449384408</v>
      </c>
      <c r="W131" s="4">
        <f t="shared" si="162"/>
        <v>47.558902786849984</v>
      </c>
      <c r="X131" s="4">
        <f t="shared" si="162"/>
        <v>49.098777245702522</v>
      </c>
      <c r="Y131" s="4">
        <f t="shared" si="162"/>
        <v>51.983049161504809</v>
      </c>
      <c r="Z131" s="4">
        <f t="shared" si="162"/>
        <v>52.077112179893462</v>
      </c>
      <c r="AA131" s="4">
        <f t="shared" si="162"/>
        <v>51.045756874622143</v>
      </c>
      <c r="AB131" s="4">
        <f t="shared" si="162"/>
        <v>49.392398367466932</v>
      </c>
      <c r="AC131" s="4">
        <f t="shared" si="162"/>
        <v>49.687698449449975</v>
      </c>
      <c r="AD131" s="4">
        <f t="shared" si="162"/>
        <v>49.324668489400565</v>
      </c>
      <c r="AE131" s="4">
        <f t="shared" si="162"/>
        <v>48.360477576165849</v>
      </c>
      <c r="AF131" s="4">
        <f t="shared" si="162"/>
        <v>48.986502745470368</v>
      </c>
      <c r="AG131" s="4">
        <f t="shared" si="162"/>
        <v>49.313362400872307</v>
      </c>
      <c r="AI131" s="4">
        <f t="shared" si="163"/>
        <v>1.0959679583307391</v>
      </c>
      <c r="AJ131" s="4">
        <f t="shared" si="163"/>
        <v>1.556053715942241</v>
      </c>
      <c r="AK131" s="4">
        <f t="shared" si="163"/>
        <v>1.215041430258502</v>
      </c>
      <c r="AL131" s="4">
        <f t="shared" si="163"/>
        <v>0.3415375506155911</v>
      </c>
      <c r="AM131" s="4">
        <f t="shared" si="163"/>
        <v>0.79009721315001258</v>
      </c>
      <c r="AN131" s="4">
        <f t="shared" si="163"/>
        <v>-0.13077724570251803</v>
      </c>
      <c r="AO131" s="4">
        <f t="shared" si="163"/>
        <v>2.0009508384951928</v>
      </c>
      <c r="AP131" s="4">
        <f t="shared" si="163"/>
        <v>-0.6961121798934613</v>
      </c>
      <c r="AQ131" s="4">
        <f t="shared" si="163"/>
        <v>-0.22075687462213978</v>
      </c>
      <c r="AR131" s="4">
        <f t="shared" si="163"/>
        <v>-1.3763983674669333</v>
      </c>
      <c r="AS131" s="4">
        <f t="shared" si="163"/>
        <v>0.1853015505500224</v>
      </c>
      <c r="AT131" s="4">
        <f t="shared" si="163"/>
        <v>1.4213315105994369</v>
      </c>
      <c r="AU131" s="4">
        <f t="shared" si="163"/>
        <v>1.6075224238341548</v>
      </c>
      <c r="AV131" s="4">
        <f t="shared" si="163"/>
        <v>0.61049725452963344</v>
      </c>
      <c r="AW131" s="4">
        <f t="shared" si="163"/>
        <v>-2.3293624008723057</v>
      </c>
      <c r="AY131" s="2">
        <f t="shared" si="154"/>
        <v>45.856032039830204</v>
      </c>
      <c r="AZ131" s="2">
        <f t="shared" si="154"/>
        <v>44.899552257501668</v>
      </c>
      <c r="BA131" s="2">
        <f t="shared" si="154"/>
        <v>45.575450393576354</v>
      </c>
      <c r="BB131" s="2">
        <f t="shared" si="154"/>
        <v>46.895575323129684</v>
      </c>
      <c r="BC131" s="2">
        <f t="shared" si="154"/>
        <v>47.558830540595572</v>
      </c>
      <c r="BD131" s="2">
        <f t="shared" si="154"/>
        <v>49.0969805669518</v>
      </c>
      <c r="BE131" s="2">
        <f t="shared" si="154"/>
        <v>51.97792195466463</v>
      </c>
      <c r="BF131" s="2">
        <f t="shared" si="154"/>
        <v>52.076830422063608</v>
      </c>
      <c r="BG131" s="2">
        <f t="shared" si="154"/>
        <v>51.045448472345669</v>
      </c>
      <c r="BH131" s="2">
        <f t="shared" si="154"/>
        <v>49.391939633347633</v>
      </c>
      <c r="BI131" s="2">
        <f t="shared" si="154"/>
        <v>49.687689353903373</v>
      </c>
      <c r="BJ131" s="2">
        <f t="shared" si="154"/>
        <v>49.324625766632124</v>
      </c>
      <c r="BK131" s="2">
        <f t="shared" si="154"/>
        <v>48.360284049082594</v>
      </c>
      <c r="BL131" s="2">
        <f t="shared" si="154"/>
        <v>48.98308324389555</v>
      </c>
      <c r="BM131" s="2">
        <f t="shared" si="154"/>
        <v>49.260238864721416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46.951999999999998</v>
      </c>
      <c r="CF131" s="2">
        <f t="shared" si="155"/>
        <v>46.46</v>
      </c>
      <c r="CG131" s="2">
        <f t="shared" si="155"/>
        <v>46.793999999999997</v>
      </c>
      <c r="CH131" s="2">
        <f t="shared" si="155"/>
        <v>47.238</v>
      </c>
      <c r="CI131" s="2">
        <f t="shared" si="155"/>
        <v>48.348999999999997</v>
      </c>
      <c r="CJ131" s="2">
        <f t="shared" si="155"/>
        <v>48.968000000000004</v>
      </c>
      <c r="CK131" s="2">
        <f t="shared" si="155"/>
        <v>53.984000000000002</v>
      </c>
      <c r="CL131" s="2">
        <f t="shared" si="155"/>
        <v>51.381</v>
      </c>
      <c r="CM131" s="2">
        <f t="shared" si="155"/>
        <v>50.825000000000003</v>
      </c>
      <c r="CN131" s="2">
        <f t="shared" si="155"/>
        <v>48.015999999999998</v>
      </c>
      <c r="CO131" s="2">
        <f t="shared" si="155"/>
        <v>49.872999999999998</v>
      </c>
      <c r="CP131" s="2">
        <f t="shared" si="155"/>
        <v>50.746000000000002</v>
      </c>
      <c r="CQ131" s="2">
        <f t="shared" si="155"/>
        <v>49.968000000000004</v>
      </c>
      <c r="CR131" s="2">
        <f t="shared" si="155"/>
        <v>49.597000000000001</v>
      </c>
      <c r="CS131" s="2">
        <f t="shared" si="155"/>
        <v>46.984000000000002</v>
      </c>
      <c r="CU131" s="2">
        <f t="shared" si="110"/>
        <v>46.951999999999998</v>
      </c>
      <c r="CV131" s="2">
        <f t="shared" si="111"/>
        <v>46.46</v>
      </c>
      <c r="CW131" s="2">
        <f t="shared" si="112"/>
        <v>46.793999999999997</v>
      </c>
      <c r="CX131" s="2">
        <f t="shared" si="113"/>
        <v>47.238</v>
      </c>
      <c r="CY131" s="2">
        <f t="shared" si="114"/>
        <v>48.348999999999997</v>
      </c>
      <c r="CZ131" s="2">
        <f t="shared" si="115"/>
        <v>48.968000000000004</v>
      </c>
      <c r="DA131" s="2">
        <f t="shared" si="116"/>
        <v>53.984000000000002</v>
      </c>
      <c r="DB131" s="2">
        <f t="shared" si="117"/>
        <v>51.381</v>
      </c>
      <c r="DC131" s="2">
        <f t="shared" si="118"/>
        <v>50.825000000000003</v>
      </c>
      <c r="DD131" s="2">
        <f t="shared" si="119"/>
        <v>48.015999999999998</v>
      </c>
      <c r="DE131" s="2">
        <f t="shared" si="120"/>
        <v>49.872999999999998</v>
      </c>
      <c r="DF131" s="2">
        <f t="shared" si="121"/>
        <v>50.746000000000002</v>
      </c>
      <c r="DG131" s="2">
        <f t="shared" si="122"/>
        <v>49.968000000000004</v>
      </c>
      <c r="DH131" s="2">
        <f t="shared" si="123"/>
        <v>49.597000000000001</v>
      </c>
      <c r="DI131" s="2">
        <f t="shared" si="124"/>
        <v>46.984000000000002</v>
      </c>
      <c r="DK131" s="2">
        <f t="shared" si="164"/>
        <v>80.083580338266373</v>
      </c>
      <c r="DL131" s="2">
        <f t="shared" si="164"/>
        <v>76.558306458147641</v>
      </c>
      <c r="DM131" s="2">
        <f t="shared" si="164"/>
        <v>74.535346723044398</v>
      </c>
      <c r="DN131" s="2">
        <f t="shared" si="164"/>
        <v>83.724122923588041</v>
      </c>
      <c r="DO131" s="2">
        <f t="shared" si="164"/>
        <v>86.196364719228598</v>
      </c>
      <c r="DP131" s="2">
        <f t="shared" si="164"/>
        <v>82.488779371790997</v>
      </c>
      <c r="DQ131" s="2">
        <f t="shared" si="164"/>
        <v>82.058002917105597</v>
      </c>
      <c r="DR131" s="2">
        <f t="shared" si="164"/>
        <v>80.707909233449485</v>
      </c>
      <c r="DS131" s="2">
        <f t="shared" si="164"/>
        <v>77.383735191637641</v>
      </c>
      <c r="DT131" s="2">
        <f t="shared" si="164"/>
        <v>81.681501963153153</v>
      </c>
      <c r="DU131" s="2">
        <f t="shared" si="164"/>
        <v>96.471955735492557</v>
      </c>
      <c r="DV131" s="2">
        <f t="shared" si="164"/>
        <v>76.577035940803398</v>
      </c>
      <c r="DW131" s="2">
        <f t="shared" si="164"/>
        <v>84.635156794425086</v>
      </c>
      <c r="DX131" s="2">
        <f t="shared" si="164"/>
        <v>79.164324324324326</v>
      </c>
      <c r="DY131" s="2">
        <f t="shared" si="164"/>
        <v>63.259096774193559</v>
      </c>
      <c r="EA131" s="2">
        <f t="shared" si="152"/>
        <v>45.734878620014825</v>
      </c>
      <c r="EB131" s="2">
        <f t="shared" si="152"/>
        <v>44.79142277741726</v>
      </c>
      <c r="EC131" s="2">
        <f t="shared" si="152"/>
        <v>45.468237955805421</v>
      </c>
      <c r="ED131" s="2">
        <f t="shared" si="152"/>
        <v>46.749674278249501</v>
      </c>
      <c r="EE131" s="2">
        <f t="shared" si="151"/>
        <v>47.395167195201381</v>
      </c>
      <c r="EF131" s="2">
        <f t="shared" si="151"/>
        <v>48.953488147588288</v>
      </c>
      <c r="EG131" s="2">
        <f t="shared" si="151"/>
        <v>51.850937864077679</v>
      </c>
      <c r="EH131" s="2">
        <f t="shared" si="151"/>
        <v>51.944631692173488</v>
      </c>
      <c r="EI131" s="2">
        <f t="shared" si="151"/>
        <v>50.929057200100587</v>
      </c>
      <c r="EJ131" s="2">
        <f t="shared" si="151"/>
        <v>49.264850632551209</v>
      </c>
      <c r="EK131" s="2">
        <f t="shared" si="151"/>
        <v>49.469893177119211</v>
      </c>
      <c r="EL131" s="2">
        <f t="shared" si="151"/>
        <v>49.215012488520081</v>
      </c>
      <c r="EM131" s="2">
        <f t="shared" si="135"/>
        <v>48.205328717472128</v>
      </c>
      <c r="EN131" s="2">
        <f t="shared" si="135"/>
        <v>48.830392176123887</v>
      </c>
      <c r="EO131" s="2">
        <f t="shared" si="135"/>
        <v>49.177588662103183</v>
      </c>
      <c r="EQ131" s="2">
        <f t="shared" si="165"/>
        <v>45.62175771016274</v>
      </c>
      <c r="ER131" s="2">
        <f t="shared" si="165"/>
        <v>44.780100153660982</v>
      </c>
      <c r="ES131" s="2">
        <f t="shared" si="165"/>
        <v>45.471069633174835</v>
      </c>
      <c r="ET131" s="2">
        <f t="shared" si="165"/>
        <v>46.666675464080654</v>
      </c>
      <c r="EU131" s="2">
        <f t="shared" si="165"/>
        <v>47.331332050077847</v>
      </c>
      <c r="EV131" s="2">
        <f t="shared" si="165"/>
        <v>48.997455871291166</v>
      </c>
      <c r="EW131" s="2">
        <f t="shared" si="165"/>
        <v>51.927717291770094</v>
      </c>
      <c r="EX131" s="2">
        <f t="shared" si="165"/>
        <v>52.00313474311011</v>
      </c>
      <c r="EY131" s="2">
        <f t="shared" si="165"/>
        <v>50.958723547653747</v>
      </c>
      <c r="EZ131" s="2">
        <f t="shared" si="165"/>
        <v>49.238318513728657</v>
      </c>
      <c r="FA131" s="2">
        <f t="shared" si="165"/>
        <v>49.487775207349877</v>
      </c>
      <c r="FB131" s="2">
        <f t="shared" si="165"/>
        <v>49.28371072170701</v>
      </c>
      <c r="FC131" s="2">
        <f t="shared" si="165"/>
        <v>48.023716632316756</v>
      </c>
      <c r="FD131" s="2">
        <f t="shared" si="165"/>
        <v>48.682908458456765</v>
      </c>
      <c r="FE131" s="2">
        <f t="shared" si="165"/>
        <v>49.108685406603854</v>
      </c>
      <c r="FG131" s="2">
        <f t="shared" si="166"/>
        <v>0.99644086519277353</v>
      </c>
      <c r="FH131" s="2">
        <f t="shared" si="166"/>
        <v>0.99659212027244337</v>
      </c>
      <c r="FI131" s="2">
        <f t="shared" si="166"/>
        <v>0.99631254335637731</v>
      </c>
      <c r="FJ131" s="2">
        <f t="shared" si="166"/>
        <v>0.99603209430343709</v>
      </c>
      <c r="FK131" s="2">
        <f t="shared" si="166"/>
        <v>0.99576367386356424</v>
      </c>
      <c r="FL131" s="2">
        <f t="shared" si="166"/>
        <v>0.99573742519999886</v>
      </c>
      <c r="FM131" s="2">
        <f t="shared" si="166"/>
        <v>0.99582970770168533</v>
      </c>
      <c r="FN131" s="2">
        <f t="shared" si="166"/>
        <v>0.9954233568356543</v>
      </c>
      <c r="FO131" s="2">
        <f t="shared" si="166"/>
        <v>0.99561047120279778</v>
      </c>
      <c r="FP131" s="2">
        <f t="shared" si="166"/>
        <v>0.9960728267462029</v>
      </c>
      <c r="FQ131" s="2">
        <f t="shared" si="166"/>
        <v>0.9953689276501716</v>
      </c>
      <c r="FR131" s="2">
        <f t="shared" si="166"/>
        <v>0.99601142548995358</v>
      </c>
      <c r="FS131" s="2">
        <f t="shared" si="166"/>
        <v>0.99570582570515864</v>
      </c>
      <c r="FT131" s="2">
        <f t="shared" si="166"/>
        <v>0.99493176688031826</v>
      </c>
      <c r="FU131" s="2">
        <f t="shared" si="166"/>
        <v>0.99410251756011003</v>
      </c>
      <c r="FW131" s="2">
        <f t="shared" si="156"/>
        <v>9.7085503867395031E-3</v>
      </c>
      <c r="FX131" s="2">
        <f t="shared" si="156"/>
        <v>1.1325892439745341E-2</v>
      </c>
      <c r="FY131" s="2">
        <f t="shared" si="156"/>
        <v>1.0147496529220319E-2</v>
      </c>
      <c r="FZ131" s="2">
        <f t="shared" si="156"/>
        <v>9.7601457928885478E-3</v>
      </c>
      <c r="GA131" s="2">
        <f t="shared" si="156"/>
        <v>1.1140913057779058E-2</v>
      </c>
      <c r="GB131" s="2">
        <f t="shared" si="156"/>
        <v>1.2412106758484224E-2</v>
      </c>
      <c r="GC131" s="2">
        <f t="shared" si="156"/>
        <v>1.317800707858722E-2</v>
      </c>
      <c r="GD131" s="2">
        <f t="shared" si="156"/>
        <v>9.563131113722808E-3</v>
      </c>
      <c r="GE131" s="2">
        <f t="shared" si="156"/>
        <v>9.0237391049540708E-3</v>
      </c>
      <c r="GF131" s="2">
        <f t="shared" si="156"/>
        <v>8.171427552969554E-3</v>
      </c>
      <c r="GG131" s="2">
        <f t="shared" si="156"/>
        <v>7.0587334630734765E-3</v>
      </c>
      <c r="GH131" s="2">
        <f t="shared" si="156"/>
        <v>6.9551836315266784E-3</v>
      </c>
      <c r="GI131" s="2">
        <f t="shared" si="156"/>
        <v>8.1530900425057628E-3</v>
      </c>
      <c r="GJ131" s="2">
        <f t="shared" si="156"/>
        <v>7.1083900555933719E-3</v>
      </c>
      <c r="GK131" s="2">
        <f t="shared" si="156"/>
        <v>5.7362195315866279E-3</v>
      </c>
      <c r="GM131" s="86">
        <f t="shared" si="157"/>
        <v>6.6854510843032999E-40</v>
      </c>
      <c r="GN131" s="86">
        <f t="shared" si="157"/>
        <v>1.0696410203915322E-42</v>
      </c>
      <c r="GO131" s="86">
        <f t="shared" si="157"/>
        <v>1.4992230671908036E-51</v>
      </c>
      <c r="GP131" s="86">
        <f t="shared" si="157"/>
        <v>1.4039309620163499E-61</v>
      </c>
      <c r="GQ131" s="86">
        <f t="shared" si="157"/>
        <v>6.986959437354667E-77</v>
      </c>
      <c r="GR131" s="86">
        <f t="shared" si="157"/>
        <v>1.6038245267840288E-81</v>
      </c>
      <c r="GS131" s="86">
        <f t="shared" si="157"/>
        <v>3.4035930833702736E-72</v>
      </c>
      <c r="GT131" s="86">
        <f t="shared" si="157"/>
        <v>3.0610199696477687E-71</v>
      </c>
      <c r="GU131" s="86">
        <f t="shared" si="157"/>
        <v>4.0945899920151528E-60</v>
      </c>
      <c r="GV131" s="86">
        <f t="shared" si="157"/>
        <v>6.1771085745467619E-60</v>
      </c>
      <c r="GW131" s="86">
        <f t="shared" si="157"/>
        <v>6.9894774424945729E-49</v>
      </c>
      <c r="GX131" s="86">
        <f t="shared" si="157"/>
        <v>4.1175538657368061E-53</v>
      </c>
      <c r="GY131" s="86">
        <f t="shared" si="157"/>
        <v>2.6826369560746464E-46</v>
      </c>
      <c r="GZ131" s="86">
        <f t="shared" si="157"/>
        <v>2.3313273538555203E-43</v>
      </c>
      <c r="HA131" s="86">
        <f t="shared" si="157"/>
        <v>8.3326646726145634E-45</v>
      </c>
      <c r="HC131" s="86">
        <f t="shared" si="153"/>
        <v>2.6302223825065304E-10</v>
      </c>
      <c r="HD131" s="86">
        <f t="shared" si="153"/>
        <v>1.3401784007466552E-10</v>
      </c>
      <c r="HE131" s="86">
        <f t="shared" si="153"/>
        <v>1.0002670091604488E-14</v>
      </c>
      <c r="HF131" s="86">
        <f t="shared" si="153"/>
        <v>1.1371099329168995E-17</v>
      </c>
      <c r="HG131" s="86">
        <f t="shared" si="153"/>
        <v>3.7546109514891324E-13</v>
      </c>
      <c r="HH131" s="86">
        <f t="shared" si="153"/>
        <v>7.8901708699429737E-23</v>
      </c>
      <c r="HI131" s="86">
        <f t="shared" si="153"/>
        <v>1.4366866959464924E-19</v>
      </c>
      <c r="HJ131" s="86">
        <f t="shared" si="153"/>
        <v>7.0567745204492745E-21</v>
      </c>
      <c r="HK131" s="86">
        <f t="shared" si="153"/>
        <v>2.651370195850881E-16</v>
      </c>
      <c r="HL131" s="86">
        <f t="shared" si="161"/>
        <v>6.8962373190586396E-16</v>
      </c>
      <c r="HM131" s="86">
        <f t="shared" si="161"/>
        <v>2.6165670712913881E-10</v>
      </c>
      <c r="HN131" s="86">
        <f t="shared" si="161"/>
        <v>3.5716171606803113E-9</v>
      </c>
      <c r="HO131" s="86">
        <f t="shared" si="161"/>
        <v>1.7457064977621215E-10</v>
      </c>
      <c r="HP131" s="86">
        <f t="shared" si="161"/>
        <v>1.0443448529392283E-10</v>
      </c>
      <c r="HQ131" s="86">
        <f t="shared" si="161"/>
        <v>2.284326814397671E-14</v>
      </c>
      <c r="HS131" s="86">
        <f t="shared" si="158"/>
        <v>2.673962001259112E-5</v>
      </c>
      <c r="HT131" s="86">
        <f t="shared" si="158"/>
        <v>1.3026788627093131E-4</v>
      </c>
      <c r="HU131" s="86">
        <f t="shared" si="158"/>
        <v>7.2425038564764336E-5</v>
      </c>
      <c r="HV131" s="86">
        <f t="shared" si="158"/>
        <v>1.172601378694951E-5</v>
      </c>
      <c r="HW131" s="86">
        <f t="shared" si="158"/>
        <v>6.0318056811103504E-7</v>
      </c>
      <c r="HX131" s="86">
        <f t="shared" si="158"/>
        <v>1.5463254803911915E-5</v>
      </c>
      <c r="HY131" s="86">
        <f t="shared" si="158"/>
        <v>3.6363188768859089E-5</v>
      </c>
      <c r="HZ131" s="86">
        <f t="shared" si="158"/>
        <v>1.9629361101979861E-6</v>
      </c>
      <c r="IA131" s="86">
        <f t="shared" si="158"/>
        <v>1.7142017400314884E-6</v>
      </c>
      <c r="IB131" s="86">
        <f t="shared" si="158"/>
        <v>2.5116301875695794E-6</v>
      </c>
      <c r="IC131" s="86">
        <f t="shared" si="158"/>
        <v>3.9150238541594156E-8</v>
      </c>
      <c r="ID131" s="86">
        <f t="shared" si="158"/>
        <v>1.5980661680293663E-7</v>
      </c>
      <c r="IE131" s="86">
        <f t="shared" si="158"/>
        <v>7.3233146154848946E-7</v>
      </c>
      <c r="IF131" s="86">
        <f t="shared" si="158"/>
        <v>9.7200043920608627E-6</v>
      </c>
      <c r="IG131" s="86">
        <f t="shared" si="158"/>
        <v>9.0862342326885587E-5</v>
      </c>
      <c r="II131" s="86">
        <f t="shared" si="159"/>
        <v>5.5134031887222106E-30</v>
      </c>
      <c r="IJ131" s="86">
        <f t="shared" si="159"/>
        <v>1.8863763724974521E-26</v>
      </c>
      <c r="IK131" s="86">
        <f t="shared" si="159"/>
        <v>1.6474355704737872E-29</v>
      </c>
      <c r="IL131" s="86">
        <f t="shared" si="159"/>
        <v>4.8855672015483507E-35</v>
      </c>
      <c r="IM131" s="86">
        <f t="shared" si="159"/>
        <v>2.1557056049936761E-46</v>
      </c>
      <c r="IN131" s="86">
        <f t="shared" si="159"/>
        <v>6.4266868940626783E-35</v>
      </c>
      <c r="IO131" s="86">
        <f t="shared" si="159"/>
        <v>2.1724847647462411E-32</v>
      </c>
      <c r="IP131" s="86">
        <f t="shared" si="159"/>
        <v>3.8133412430997827E-40</v>
      </c>
      <c r="IQ131" s="86">
        <f t="shared" si="159"/>
        <v>5.7082718402860905E-39</v>
      </c>
      <c r="IR131" s="86">
        <f t="shared" si="159"/>
        <v>4.5076180305324211E-37</v>
      </c>
      <c r="IS131" s="86">
        <f t="shared" si="159"/>
        <v>2.7253076663029264E-48</v>
      </c>
      <c r="IT131" s="86">
        <f t="shared" si="159"/>
        <v>8.6552025102182671E-43</v>
      </c>
      <c r="IU131" s="86">
        <f t="shared" si="159"/>
        <v>1.5703940764471483E-39</v>
      </c>
      <c r="IV131" s="86">
        <f t="shared" si="159"/>
        <v>2.9678454691324004E-45</v>
      </c>
      <c r="IW131" s="86">
        <f t="shared" si="159"/>
        <v>5.259767000230276E-32</v>
      </c>
      <c r="IY131" s="86">
        <f t="shared" si="160"/>
        <v>2.6739883034829369E-5</v>
      </c>
      <c r="IZ131" s="86">
        <f t="shared" si="160"/>
        <v>1.3026802028877138E-4</v>
      </c>
      <c r="JA131" s="86">
        <f t="shared" si="160"/>
        <v>7.2425038574767009E-5</v>
      </c>
      <c r="JB131" s="86">
        <f t="shared" si="160"/>
        <v>1.1726013786960881E-5</v>
      </c>
      <c r="JC131" s="86">
        <f t="shared" si="160"/>
        <v>6.0318094357213022E-7</v>
      </c>
      <c r="JD131" s="86">
        <f t="shared" si="160"/>
        <v>1.5463254803911915E-5</v>
      </c>
      <c r="JE131" s="86">
        <f t="shared" si="160"/>
        <v>3.6363188768859231E-5</v>
      </c>
      <c r="JF131" s="86">
        <f t="shared" si="160"/>
        <v>1.9629361101979933E-6</v>
      </c>
      <c r="JG131" s="86">
        <f t="shared" si="160"/>
        <v>1.7142017402966254E-6</v>
      </c>
      <c r="JH131" s="86">
        <f t="shared" si="160"/>
        <v>2.5116301882592031E-6</v>
      </c>
      <c r="JI131" s="86">
        <f t="shared" si="160"/>
        <v>3.9411895248723296E-8</v>
      </c>
      <c r="JJ131" s="86">
        <f t="shared" si="160"/>
        <v>1.6337823396361694E-7</v>
      </c>
      <c r="JK131" s="86">
        <f t="shared" si="160"/>
        <v>7.3250603219826568E-7</v>
      </c>
      <c r="JL131" s="86">
        <f t="shared" si="160"/>
        <v>9.7201088265461566E-6</v>
      </c>
      <c r="JM131" s="86">
        <f t="shared" si="160"/>
        <v>9.0862342349728859E-5</v>
      </c>
    </row>
    <row r="132" spans="2:273" x14ac:dyDescent="0.25">
      <c r="B132" s="2">
        <v>105</v>
      </c>
      <c r="C132" s="37">
        <v>47.856999999999999</v>
      </c>
      <c r="D132" s="37">
        <v>43.412999999999997</v>
      </c>
      <c r="E132" s="37">
        <v>46.746000000000002</v>
      </c>
      <c r="F132" s="37">
        <v>43.984000000000002</v>
      </c>
      <c r="G132" s="37">
        <v>46.651000000000003</v>
      </c>
      <c r="H132" s="37">
        <v>49.031999999999996</v>
      </c>
      <c r="I132" s="37">
        <v>52.143000000000001</v>
      </c>
      <c r="J132" s="37">
        <v>50.984000000000002</v>
      </c>
      <c r="K132" s="37">
        <v>51.222000000000001</v>
      </c>
      <c r="L132" s="37">
        <v>50.429000000000002</v>
      </c>
      <c r="M132" s="37">
        <v>49.222000000000001</v>
      </c>
      <c r="N132" s="37">
        <v>49.524000000000001</v>
      </c>
      <c r="O132" s="37">
        <v>48.570999999999998</v>
      </c>
      <c r="P132" s="37">
        <v>48.918999999999997</v>
      </c>
      <c r="Q132" s="37">
        <v>48.951999999999998</v>
      </c>
      <c r="S132" s="4">
        <f t="shared" si="162"/>
        <v>45.729133162996384</v>
      </c>
      <c r="T132" s="4">
        <f t="shared" si="162"/>
        <v>44.784463618875478</v>
      </c>
      <c r="U132" s="4">
        <f t="shared" si="162"/>
        <v>45.453728566942488</v>
      </c>
      <c r="V132" s="4">
        <f t="shared" si="162"/>
        <v>46.735141496121798</v>
      </c>
      <c r="W132" s="4">
        <f t="shared" si="162"/>
        <v>47.399657698428996</v>
      </c>
      <c r="X132" s="4">
        <f t="shared" si="162"/>
        <v>48.974332360425251</v>
      </c>
      <c r="Y132" s="4">
        <f t="shared" si="162"/>
        <v>51.858853414089403</v>
      </c>
      <c r="Z132" s="4">
        <f t="shared" si="162"/>
        <v>51.944172511987297</v>
      </c>
      <c r="AA132" s="4">
        <f t="shared" si="162"/>
        <v>50.912863889469328</v>
      </c>
      <c r="AB132" s="4">
        <f t="shared" si="162"/>
        <v>49.249618637270927</v>
      </c>
      <c r="AC132" s="4">
        <f t="shared" si="162"/>
        <v>49.539803688166202</v>
      </c>
      <c r="AD132" s="4">
        <f t="shared" si="162"/>
        <v>49.18927285491727</v>
      </c>
      <c r="AE132" s="4">
        <f t="shared" si="162"/>
        <v>48.188464998519734</v>
      </c>
      <c r="AF132" s="4">
        <f t="shared" si="162"/>
        <v>48.837019827389632</v>
      </c>
      <c r="AG132" s="4">
        <f t="shared" si="162"/>
        <v>49.244574689685365</v>
      </c>
      <c r="AI132" s="4">
        <f t="shared" si="163"/>
        <v>2.1278668370036158</v>
      </c>
      <c r="AJ132" s="4">
        <f t="shared" si="163"/>
        <v>-1.371463618875481</v>
      </c>
      <c r="AK132" s="4">
        <f t="shared" si="163"/>
        <v>1.2922714330575147</v>
      </c>
      <c r="AL132" s="4">
        <f t="shared" si="163"/>
        <v>-2.7511414961217966</v>
      </c>
      <c r="AM132" s="4">
        <f t="shared" si="163"/>
        <v>-0.74865769842899255</v>
      </c>
      <c r="AN132" s="4">
        <f t="shared" si="163"/>
        <v>5.7667639574745522E-2</v>
      </c>
      <c r="AO132" s="4">
        <f t="shared" si="163"/>
        <v>0.28414658591059805</v>
      </c>
      <c r="AP132" s="4">
        <f t="shared" si="163"/>
        <v>-0.96017251198729525</v>
      </c>
      <c r="AQ132" s="4">
        <f t="shared" si="163"/>
        <v>0.30913611053067314</v>
      </c>
      <c r="AR132" s="4">
        <f t="shared" si="163"/>
        <v>1.1793813627290746</v>
      </c>
      <c r="AS132" s="4">
        <f t="shared" si="163"/>
        <v>-0.31780368816620097</v>
      </c>
      <c r="AT132" s="4">
        <f t="shared" si="163"/>
        <v>0.33472714508273071</v>
      </c>
      <c r="AU132" s="4">
        <f t="shared" si="163"/>
        <v>0.38253500148026376</v>
      </c>
      <c r="AV132" s="4">
        <f t="shared" si="163"/>
        <v>8.1980172610364832E-2</v>
      </c>
      <c r="AW132" s="4">
        <f t="shared" si="163"/>
        <v>-0.29257468968536671</v>
      </c>
      <c r="AY132" s="2">
        <f t="shared" si="154"/>
        <v>45.729133162894854</v>
      </c>
      <c r="AZ132" s="2">
        <f t="shared" si="154"/>
        <v>44.775321872609879</v>
      </c>
      <c r="BA132" s="2">
        <f t="shared" si="154"/>
        <v>45.446030476939868</v>
      </c>
      <c r="BB132" s="2">
        <f t="shared" si="154"/>
        <v>46.732864539247515</v>
      </c>
      <c r="BC132" s="2">
        <f t="shared" si="154"/>
        <v>47.399398283977462</v>
      </c>
      <c r="BD132" s="2">
        <f t="shared" si="154"/>
        <v>48.969556170545431</v>
      </c>
      <c r="BE132" s="2">
        <f t="shared" si="154"/>
        <v>51.846115746691737</v>
      </c>
      <c r="BF132" s="2">
        <f t="shared" si="154"/>
        <v>51.943330832651796</v>
      </c>
      <c r="BG132" s="2">
        <f t="shared" si="154"/>
        <v>50.911963833736564</v>
      </c>
      <c r="BH132" s="2">
        <f t="shared" si="154"/>
        <v>49.248364291024622</v>
      </c>
      <c r="BI132" s="2">
        <f t="shared" si="154"/>
        <v>49.539770013519686</v>
      </c>
      <c r="BJ132" s="2">
        <f t="shared" si="154"/>
        <v>49.189135334728029</v>
      </c>
      <c r="BK132" s="2">
        <f t="shared" si="154"/>
        <v>48.187886826441151</v>
      </c>
      <c r="BL132" s="2">
        <f t="shared" si="154"/>
        <v>48.829407293608078</v>
      </c>
      <c r="BM132" s="2">
        <f t="shared" si="154"/>
        <v>49.149670411841193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47.856999999999999</v>
      </c>
      <c r="CF132" s="2">
        <f t="shared" si="155"/>
        <v>43.412999999999997</v>
      </c>
      <c r="CG132" s="2">
        <f t="shared" si="155"/>
        <v>46.746000000000002</v>
      </c>
      <c r="CH132" s="2">
        <f t="shared" si="155"/>
        <v>43.984000000000002</v>
      </c>
      <c r="CI132" s="2">
        <f t="shared" si="155"/>
        <v>46.651000000000003</v>
      </c>
      <c r="CJ132" s="2">
        <f t="shared" si="155"/>
        <v>49.031999999999996</v>
      </c>
      <c r="CK132" s="2">
        <f t="shared" si="155"/>
        <v>52.143000000000001</v>
      </c>
      <c r="CL132" s="2">
        <f t="shared" si="155"/>
        <v>50.984000000000002</v>
      </c>
      <c r="CM132" s="2">
        <f t="shared" si="155"/>
        <v>51.222000000000001</v>
      </c>
      <c r="CN132" s="2">
        <f t="shared" si="155"/>
        <v>50.429000000000002</v>
      </c>
      <c r="CO132" s="2">
        <f t="shared" si="155"/>
        <v>49.222000000000001</v>
      </c>
      <c r="CP132" s="2">
        <f t="shared" si="155"/>
        <v>49.524000000000001</v>
      </c>
      <c r="CQ132" s="2">
        <f t="shared" si="155"/>
        <v>48.570999999999998</v>
      </c>
      <c r="CR132" s="2">
        <f t="shared" si="155"/>
        <v>48.918999999999997</v>
      </c>
      <c r="CS132" s="2">
        <f t="shared" si="155"/>
        <v>48.951999999999998</v>
      </c>
      <c r="CU132" s="2">
        <f t="shared" si="110"/>
        <v>47.856999999999999</v>
      </c>
      <c r="CV132" s="2">
        <f t="shared" si="111"/>
        <v>43.412999999999997</v>
      </c>
      <c r="CW132" s="2">
        <f t="shared" si="112"/>
        <v>46.746000000000002</v>
      </c>
      <c r="CX132" s="2">
        <f t="shared" si="113"/>
        <v>43.984000000000002</v>
      </c>
      <c r="CY132" s="2">
        <f t="shared" si="114"/>
        <v>46.651000000000003</v>
      </c>
      <c r="CZ132" s="2">
        <f t="shared" si="115"/>
        <v>49.031999999999996</v>
      </c>
      <c r="DA132" s="2">
        <f t="shared" si="116"/>
        <v>52.143000000000001</v>
      </c>
      <c r="DB132" s="2">
        <f t="shared" si="117"/>
        <v>50.984000000000002</v>
      </c>
      <c r="DC132" s="2">
        <f t="shared" si="118"/>
        <v>51.222000000000001</v>
      </c>
      <c r="DD132" s="2">
        <f t="shared" si="119"/>
        <v>50.429000000000002</v>
      </c>
      <c r="DE132" s="2">
        <f t="shared" si="120"/>
        <v>49.222000000000001</v>
      </c>
      <c r="DF132" s="2">
        <f t="shared" si="121"/>
        <v>49.524000000000001</v>
      </c>
      <c r="DG132" s="2">
        <f t="shared" si="122"/>
        <v>48.570999999999998</v>
      </c>
      <c r="DH132" s="2">
        <f t="shared" si="123"/>
        <v>48.918999999999997</v>
      </c>
      <c r="DI132" s="2">
        <f t="shared" si="124"/>
        <v>48.951999999999998</v>
      </c>
      <c r="DK132" s="2">
        <f t="shared" si="164"/>
        <v>80.338124735729366</v>
      </c>
      <c r="DL132" s="2">
        <f t="shared" si="164"/>
        <v>76.753907219836321</v>
      </c>
      <c r="DM132" s="2">
        <f t="shared" si="164"/>
        <v>74.713807610993655</v>
      </c>
      <c r="DN132" s="2">
        <f t="shared" si="164"/>
        <v>84.005468438538202</v>
      </c>
      <c r="DO132" s="2">
        <f t="shared" si="164"/>
        <v>86.48990341139293</v>
      </c>
      <c r="DP132" s="2">
        <f t="shared" si="164"/>
        <v>82.719948051948052</v>
      </c>
      <c r="DQ132" s="2">
        <f t="shared" si="164"/>
        <v>82.245462199173488</v>
      </c>
      <c r="DR132" s="2">
        <f t="shared" si="164"/>
        <v>80.876418118466916</v>
      </c>
      <c r="DS132" s="2">
        <f t="shared" si="164"/>
        <v>77.541831881533113</v>
      </c>
      <c r="DT132" s="2">
        <f t="shared" si="164"/>
        <v>81.897202355783776</v>
      </c>
      <c r="DU132" s="2">
        <f t="shared" si="164"/>
        <v>96.882977192982423</v>
      </c>
      <c r="DV132" s="2">
        <f t="shared" si="164"/>
        <v>76.757182381959154</v>
      </c>
      <c r="DW132" s="2">
        <f t="shared" si="164"/>
        <v>84.915909059233442</v>
      </c>
      <c r="DX132" s="2">
        <f t="shared" si="164"/>
        <v>79.413682788051204</v>
      </c>
      <c r="DY132" s="2">
        <f t="shared" si="164"/>
        <v>63.34148387096775</v>
      </c>
      <c r="EA132" s="2">
        <f t="shared" si="152"/>
        <v>45.617411039039602</v>
      </c>
      <c r="EB132" s="2">
        <f t="shared" si="152"/>
        <v>44.675733290071378</v>
      </c>
      <c r="EC132" s="2">
        <f t="shared" si="152"/>
        <v>45.347255485281487</v>
      </c>
      <c r="ED132" s="2">
        <f t="shared" si="152"/>
        <v>46.598166348791629</v>
      </c>
      <c r="EE132" s="2">
        <f t="shared" si="151"/>
        <v>47.248402417847728</v>
      </c>
      <c r="EF132" s="2">
        <f t="shared" si="151"/>
        <v>48.83734260340799</v>
      </c>
      <c r="EG132" s="2">
        <f t="shared" si="151"/>
        <v>51.729170503929737</v>
      </c>
      <c r="EH132" s="2">
        <f t="shared" si="151"/>
        <v>51.821498243189595</v>
      </c>
      <c r="EI132" s="2">
        <f t="shared" si="151"/>
        <v>50.804635255401031</v>
      </c>
      <c r="EJ132" s="2">
        <f t="shared" si="151"/>
        <v>49.131180711906836</v>
      </c>
      <c r="EK132" s="2">
        <f t="shared" si="151"/>
        <v>49.338744347084095</v>
      </c>
      <c r="EL132" s="2">
        <f t="shared" si="151"/>
        <v>49.087992505247975</v>
      </c>
      <c r="EM132" s="2">
        <f t="shared" si="135"/>
        <v>48.044870120817848</v>
      </c>
      <c r="EN132" s="2">
        <f t="shared" si="135"/>
        <v>48.688344504796028</v>
      </c>
      <c r="EO132" s="2">
        <f t="shared" si="135"/>
        <v>49.073302535051624</v>
      </c>
      <c r="EQ132" s="2">
        <f t="shared" si="165"/>
        <v>45.52192104675094</v>
      </c>
      <c r="ER132" s="2">
        <f t="shared" si="165"/>
        <v>44.664364325678029</v>
      </c>
      <c r="ES132" s="2">
        <f t="shared" si="165"/>
        <v>45.345745058893002</v>
      </c>
      <c r="ET132" s="2">
        <f t="shared" si="165"/>
        <v>46.531046870895509</v>
      </c>
      <c r="EU132" s="2">
        <f t="shared" si="165"/>
        <v>47.193236970105893</v>
      </c>
      <c r="EV132" s="2">
        <f t="shared" si="165"/>
        <v>48.870081364825907</v>
      </c>
      <c r="EW132" s="2">
        <f t="shared" si="165"/>
        <v>51.787270653231424</v>
      </c>
      <c r="EX132" s="2">
        <f t="shared" si="165"/>
        <v>51.870180840166377</v>
      </c>
      <c r="EY132" s="2">
        <f t="shared" si="165"/>
        <v>50.829950521322132</v>
      </c>
      <c r="EZ132" s="2">
        <f t="shared" si="165"/>
        <v>49.107436532078268</v>
      </c>
      <c r="FA132" s="2">
        <f t="shared" si="165"/>
        <v>49.356398718401181</v>
      </c>
      <c r="FB132" s="2">
        <f t="shared" si="165"/>
        <v>49.148011078415152</v>
      </c>
      <c r="FC132" s="2">
        <f t="shared" si="165"/>
        <v>47.883981855417289</v>
      </c>
      <c r="FD132" s="2">
        <f t="shared" si="165"/>
        <v>48.557157127779107</v>
      </c>
      <c r="FE132" s="2">
        <f t="shared" si="165"/>
        <v>49.007388075065329</v>
      </c>
      <c r="FG132" s="2">
        <f t="shared" si="166"/>
        <v>0.99675301363367197</v>
      </c>
      <c r="FH132" s="2">
        <f t="shared" si="166"/>
        <v>0.99689104450880694</v>
      </c>
      <c r="FI132" s="2">
        <f t="shared" si="166"/>
        <v>0.99663590807082691</v>
      </c>
      <c r="FJ132" s="2">
        <f t="shared" si="166"/>
        <v>0.99637996312197308</v>
      </c>
      <c r="FK132" s="2">
        <f t="shared" si="166"/>
        <v>0.99613498395677536</v>
      </c>
      <c r="FL132" s="2">
        <f t="shared" si="166"/>
        <v>0.99611102697913911</v>
      </c>
      <c r="FM132" s="2">
        <f t="shared" si="166"/>
        <v>0.99619525210448723</v>
      </c>
      <c r="FN132" s="2">
        <f t="shared" si="166"/>
        <v>0.99582437032109827</v>
      </c>
      <c r="FO132" s="2">
        <f t="shared" si="166"/>
        <v>0.99599515536231964</v>
      </c>
      <c r="FP132" s="2">
        <f t="shared" si="166"/>
        <v>0.99641713737106252</v>
      </c>
      <c r="FQ132" s="2">
        <f t="shared" si="166"/>
        <v>0.99577469007221064</v>
      </c>
      <c r="FR132" s="2">
        <f t="shared" si="166"/>
        <v>0.99636109973639608</v>
      </c>
      <c r="FS132" s="2">
        <f t="shared" si="166"/>
        <v>0.99608218618714772</v>
      </c>
      <c r="FT132" s="2">
        <f t="shared" si="166"/>
        <v>0.99537565423342378</v>
      </c>
      <c r="FU132" s="2">
        <f t="shared" si="166"/>
        <v>0.99461863962382002</v>
      </c>
      <c r="FW132" s="2">
        <f t="shared" si="156"/>
        <v>1.0635252163463201E-2</v>
      </c>
      <c r="FX132" s="2">
        <f t="shared" si="156"/>
        <v>1.2405039105068681E-2</v>
      </c>
      <c r="FY132" s="2">
        <f t="shared" si="156"/>
        <v>1.1115626356354184E-2</v>
      </c>
      <c r="FZ132" s="2">
        <f t="shared" si="156"/>
        <v>1.0691719289055959E-2</v>
      </c>
      <c r="GA132" s="2">
        <f t="shared" si="156"/>
        <v>1.2202652168902636E-2</v>
      </c>
      <c r="GB132" s="2">
        <f t="shared" si="156"/>
        <v>1.3593326452120075E-2</v>
      </c>
      <c r="GC132" s="2">
        <f t="shared" si="156"/>
        <v>1.4431049932642126E-2</v>
      </c>
      <c r="GD132" s="2">
        <f t="shared" si="156"/>
        <v>1.0476099151569336E-2</v>
      </c>
      <c r="GE132" s="2">
        <f t="shared" si="156"/>
        <v>9.8857267211926673E-3</v>
      </c>
      <c r="GF132" s="2">
        <f t="shared" si="156"/>
        <v>8.9527341246252203E-3</v>
      </c>
      <c r="GG132" s="2">
        <f t="shared" si="156"/>
        <v>7.7344800464453165E-3</v>
      </c>
      <c r="GH132" s="2">
        <f t="shared" si="156"/>
        <v>7.6210932689236843E-3</v>
      </c>
      <c r="GI132" s="2">
        <f t="shared" si="156"/>
        <v>8.9326590740809678E-3</v>
      </c>
      <c r="GJ132" s="2">
        <f t="shared" si="156"/>
        <v>7.7888530739825181E-3</v>
      </c>
      <c r="GK132" s="2">
        <f t="shared" si="156"/>
        <v>6.2861607568784478E-3</v>
      </c>
      <c r="GM132" s="86">
        <f t="shared" si="157"/>
        <v>7.1851054333765355E-42</v>
      </c>
      <c r="GN132" s="86">
        <f t="shared" si="157"/>
        <v>8.1058373077192433E-45</v>
      </c>
      <c r="GO132" s="86">
        <f t="shared" si="157"/>
        <v>4.1806807936819064E-54</v>
      </c>
      <c r="GP132" s="86">
        <f t="shared" si="157"/>
        <v>1.3242970637974907E-64</v>
      </c>
      <c r="GQ132" s="86">
        <f t="shared" si="157"/>
        <v>1.0815547112342465E-80</v>
      </c>
      <c r="GR132" s="86">
        <f t="shared" si="157"/>
        <v>1.3891348245186437E-85</v>
      </c>
      <c r="GS132" s="86">
        <f t="shared" si="157"/>
        <v>8.718924320626993E-76</v>
      </c>
      <c r="GT132" s="86">
        <f t="shared" si="157"/>
        <v>9.1467685128062329E-75</v>
      </c>
      <c r="GU132" s="86">
        <f t="shared" si="157"/>
        <v>4.3942328558483603E-63</v>
      </c>
      <c r="GV132" s="86">
        <f t="shared" si="157"/>
        <v>7.2523525726465219E-63</v>
      </c>
      <c r="GW132" s="86">
        <f t="shared" si="157"/>
        <v>2.9923230732520602E-51</v>
      </c>
      <c r="GX132" s="86">
        <f t="shared" si="157"/>
        <v>8.4642580510905506E-56</v>
      </c>
      <c r="GY132" s="86">
        <f t="shared" si="157"/>
        <v>1.5139609996923227E-48</v>
      </c>
      <c r="GZ132" s="86">
        <f t="shared" si="157"/>
        <v>1.9044187875502057E-45</v>
      </c>
      <c r="HA132" s="86">
        <f t="shared" si="157"/>
        <v>6.226394399942557E-47</v>
      </c>
      <c r="HC132" s="86">
        <f t="shared" si="153"/>
        <v>1.960520303564785E-11</v>
      </c>
      <c r="HD132" s="86">
        <f t="shared" si="153"/>
        <v>8.7120261044537954E-12</v>
      </c>
      <c r="HE132" s="86">
        <f t="shared" si="153"/>
        <v>2.6702243447820845E-16</v>
      </c>
      <c r="HF132" s="86">
        <f t="shared" si="153"/>
        <v>1.3907679165729448E-19</v>
      </c>
      <c r="HG132" s="86">
        <f t="shared" si="153"/>
        <v>1.874359111215624E-14</v>
      </c>
      <c r="HH132" s="86">
        <f t="shared" si="153"/>
        <v>2.8039716040764056E-25</v>
      </c>
      <c r="HI132" s="86">
        <f t="shared" si="153"/>
        <v>1.204443302462575E-21</v>
      </c>
      <c r="HJ132" s="86">
        <f t="shared" si="153"/>
        <v>4.2450849060635779E-23</v>
      </c>
      <c r="HK132" s="86">
        <f t="shared" si="153"/>
        <v>4.4176532561041919E-18</v>
      </c>
      <c r="HL132" s="86">
        <f t="shared" si="161"/>
        <v>1.2550971548750541E-17</v>
      </c>
      <c r="HM132" s="86">
        <f t="shared" si="161"/>
        <v>2.0916551602431759E-11</v>
      </c>
      <c r="HN132" s="86">
        <f t="shared" si="161"/>
        <v>3.5214726897686667E-10</v>
      </c>
      <c r="HO132" s="86">
        <f t="shared" si="161"/>
        <v>1.2244428626541883E-11</v>
      </c>
      <c r="HP132" s="86">
        <f t="shared" si="161"/>
        <v>7.0355333196185866E-12</v>
      </c>
      <c r="HQ132" s="86">
        <f t="shared" si="161"/>
        <v>6.2939451516595872E-16</v>
      </c>
      <c r="HS132" s="86">
        <f t="shared" si="158"/>
        <v>6.4260471504544187E-5</v>
      </c>
      <c r="HT132" s="86">
        <f t="shared" si="158"/>
        <v>2.8405806740595572E-4</v>
      </c>
      <c r="HU132" s="86">
        <f t="shared" si="158"/>
        <v>1.6659879021608981E-4</v>
      </c>
      <c r="HV132" s="86">
        <f t="shared" si="158"/>
        <v>3.1548812813165654E-5</v>
      </c>
      <c r="HW132" s="86">
        <f t="shared" si="158"/>
        <v>2.2776231312886601E-6</v>
      </c>
      <c r="HX132" s="86">
        <f t="shared" si="158"/>
        <v>4.3227512073981787E-5</v>
      </c>
      <c r="HY132" s="86">
        <f t="shared" si="158"/>
        <v>9.5060830978866624E-5</v>
      </c>
      <c r="HZ132" s="86">
        <f t="shared" si="158"/>
        <v>6.1456974561743706E-6</v>
      </c>
      <c r="IA132" s="86">
        <f t="shared" si="158"/>
        <v>5.235174890097145E-6</v>
      </c>
      <c r="IB132" s="86">
        <f t="shared" si="158"/>
        <v>7.175850894918781E-6</v>
      </c>
      <c r="IC132" s="86">
        <f t="shared" si="158"/>
        <v>1.5127067499452474E-7</v>
      </c>
      <c r="ID132" s="86">
        <f t="shared" si="158"/>
        <v>5.3645257971455731E-7</v>
      </c>
      <c r="IE132" s="86">
        <f t="shared" si="158"/>
        <v>2.2849366031364911E-6</v>
      </c>
      <c r="IF132" s="86">
        <f t="shared" si="158"/>
        <v>2.2499597801714441E-5</v>
      </c>
      <c r="IG132" s="86">
        <f t="shared" si="158"/>
        <v>1.6815429730021787E-4</v>
      </c>
      <c r="II132" s="86">
        <f t="shared" si="159"/>
        <v>7.2129152817604338E-29</v>
      </c>
      <c r="IJ132" s="86">
        <f t="shared" si="159"/>
        <v>1.9400162770257035E-25</v>
      </c>
      <c r="IK132" s="86">
        <f t="shared" si="159"/>
        <v>2.1158999959168371E-28</v>
      </c>
      <c r="IL132" s="86">
        <f t="shared" si="159"/>
        <v>1.0115246903433286E-33</v>
      </c>
      <c r="IM132" s="86">
        <f t="shared" si="159"/>
        <v>1.4042537364744494E-44</v>
      </c>
      <c r="IN132" s="86">
        <f t="shared" si="159"/>
        <v>1.5539600509014121E-33</v>
      </c>
      <c r="IO132" s="86">
        <f t="shared" si="159"/>
        <v>4.3009554388395627E-31</v>
      </c>
      <c r="IP132" s="86">
        <f t="shared" si="159"/>
        <v>1.2335167834754902E-38</v>
      </c>
      <c r="IQ132" s="86">
        <f t="shared" si="159"/>
        <v>1.5934378526493353E-37</v>
      </c>
      <c r="IR132" s="86">
        <f t="shared" si="159"/>
        <v>9.9586916034724028E-36</v>
      </c>
      <c r="IS132" s="86">
        <f t="shared" si="159"/>
        <v>1.4180442090649481E-46</v>
      </c>
      <c r="IT132" s="86">
        <f t="shared" si="159"/>
        <v>2.7993343546807275E-41</v>
      </c>
      <c r="IU132" s="86">
        <f t="shared" si="159"/>
        <v>4.2903552646418046E-38</v>
      </c>
      <c r="IV132" s="86">
        <f t="shared" si="159"/>
        <v>1.2008008165428991E-43</v>
      </c>
      <c r="IW132" s="86">
        <f t="shared" si="159"/>
        <v>6.2353735356914972E-31</v>
      </c>
      <c r="IY132" s="86">
        <f t="shared" si="160"/>
        <v>6.4260491109747228E-5</v>
      </c>
      <c r="IZ132" s="86">
        <f t="shared" si="160"/>
        <v>2.8405807611798183E-4</v>
      </c>
      <c r="JA132" s="86">
        <f t="shared" si="160"/>
        <v>1.6659879021635682E-4</v>
      </c>
      <c r="JB132" s="86">
        <f t="shared" si="160"/>
        <v>3.1548812813165797E-5</v>
      </c>
      <c r="JC132" s="86">
        <f t="shared" si="160"/>
        <v>2.2776231500322511E-6</v>
      </c>
      <c r="JD132" s="86">
        <f t="shared" si="160"/>
        <v>4.3227512073981787E-5</v>
      </c>
      <c r="JE132" s="86">
        <f t="shared" si="160"/>
        <v>9.5060830978866624E-5</v>
      </c>
      <c r="JF132" s="86">
        <f t="shared" si="160"/>
        <v>6.1456974561743706E-6</v>
      </c>
      <c r="JG132" s="86">
        <f t="shared" si="160"/>
        <v>5.2351748901015623E-6</v>
      </c>
      <c r="JH132" s="86">
        <f t="shared" si="160"/>
        <v>7.1758508949313324E-6</v>
      </c>
      <c r="JI132" s="86">
        <f t="shared" si="160"/>
        <v>1.5129159154612717E-7</v>
      </c>
      <c r="JJ132" s="86">
        <f t="shared" si="160"/>
        <v>5.3680472698353419E-7</v>
      </c>
      <c r="JK132" s="86">
        <f t="shared" si="160"/>
        <v>2.2849488475651177E-6</v>
      </c>
      <c r="JL132" s="86">
        <f t="shared" si="160"/>
        <v>2.249960483724776E-5</v>
      </c>
      <c r="JM132" s="86">
        <f t="shared" si="160"/>
        <v>1.6815429730084727E-4</v>
      </c>
    </row>
    <row r="133" spans="2:273" x14ac:dyDescent="0.25">
      <c r="B133" s="2">
        <v>106</v>
      </c>
      <c r="C133" s="37">
        <v>44.031999999999996</v>
      </c>
      <c r="D133" s="37">
        <v>45.412999999999997</v>
      </c>
      <c r="E133" s="37">
        <v>45.746000000000002</v>
      </c>
      <c r="F133" s="37">
        <v>45.841000000000001</v>
      </c>
      <c r="G133" s="37">
        <v>47.872999999999998</v>
      </c>
      <c r="H133" s="37">
        <v>49.619</v>
      </c>
      <c r="I133" s="37">
        <v>52.19</v>
      </c>
      <c r="J133" s="37">
        <v>50.396999999999998</v>
      </c>
      <c r="K133" s="37">
        <v>49.81</v>
      </c>
      <c r="L133" s="37">
        <v>49.793999999999997</v>
      </c>
      <c r="M133" s="37">
        <v>49.429000000000002</v>
      </c>
      <c r="N133" s="37">
        <v>49.079000000000001</v>
      </c>
      <c r="O133" s="37">
        <v>47.984000000000002</v>
      </c>
      <c r="P133" s="37">
        <v>50.484000000000002</v>
      </c>
      <c r="Q133" s="37">
        <v>48.418999999999997</v>
      </c>
      <c r="S133" s="4">
        <f t="shared" si="162"/>
        <v>45.602985771215614</v>
      </c>
      <c r="T133" s="4">
        <f t="shared" si="162"/>
        <v>44.670049639613545</v>
      </c>
      <c r="U133" s="4">
        <f t="shared" si="162"/>
        <v>45.333455097947045</v>
      </c>
      <c r="V133" s="4">
        <f t="shared" si="162"/>
        <v>46.576594417511174</v>
      </c>
      <c r="W133" s="4">
        <f t="shared" si="162"/>
        <v>47.241808866499191</v>
      </c>
      <c r="X133" s="4">
        <f t="shared" si="162"/>
        <v>48.854993789274843</v>
      </c>
      <c r="Y133" s="4">
        <f t="shared" si="162"/>
        <v>51.745086386284783</v>
      </c>
      <c r="Z133" s="4">
        <f t="shared" si="162"/>
        <v>51.812988190584861</v>
      </c>
      <c r="AA133" s="4">
        <f t="shared" si="162"/>
        <v>50.781655756404739</v>
      </c>
      <c r="AB133" s="4">
        <f t="shared" si="162"/>
        <v>49.108817087547308</v>
      </c>
      <c r="AC133" s="4">
        <f t="shared" si="162"/>
        <v>49.393231933415137</v>
      </c>
      <c r="AD133" s="4">
        <f t="shared" si="162"/>
        <v>49.054696913898695</v>
      </c>
      <c r="AE133" s="4">
        <f t="shared" si="162"/>
        <v>48.01804702538962</v>
      </c>
      <c r="AF133" s="4">
        <f t="shared" si="162"/>
        <v>48.692981400230863</v>
      </c>
      <c r="AG133" s="4">
        <f t="shared" si="162"/>
        <v>49.205272843271878</v>
      </c>
      <c r="AI133" s="4">
        <f t="shared" si="163"/>
        <v>-1.5709857712156179</v>
      </c>
      <c r="AJ133" s="4">
        <f t="shared" si="163"/>
        <v>0.74295036038645179</v>
      </c>
      <c r="AK133" s="4">
        <f t="shared" si="163"/>
        <v>0.41254490205295724</v>
      </c>
      <c r="AL133" s="4">
        <f t="shared" si="163"/>
        <v>-0.73559441751117305</v>
      </c>
      <c r="AM133" s="4">
        <f t="shared" si="163"/>
        <v>0.63119113350080625</v>
      </c>
      <c r="AN133" s="4">
        <f t="shared" si="163"/>
        <v>0.76400621072515662</v>
      </c>
      <c r="AO133" s="4">
        <f t="shared" si="163"/>
        <v>0.44491361371521521</v>
      </c>
      <c r="AP133" s="4">
        <f t="shared" si="163"/>
        <v>-1.4159881905848621</v>
      </c>
      <c r="AQ133" s="4">
        <f t="shared" si="163"/>
        <v>-0.97165575640473634</v>
      </c>
      <c r="AR133" s="4">
        <f t="shared" si="163"/>
        <v>0.6851829124526887</v>
      </c>
      <c r="AS133" s="4">
        <f t="shared" si="163"/>
        <v>3.5768066584864755E-2</v>
      </c>
      <c r="AT133" s="4">
        <f t="shared" si="163"/>
        <v>2.4303086101305382E-2</v>
      </c>
      <c r="AU133" s="4">
        <f t="shared" si="163"/>
        <v>-3.4047025389618568E-2</v>
      </c>
      <c r="AV133" s="4">
        <f t="shared" si="163"/>
        <v>1.7910185997691386</v>
      </c>
      <c r="AW133" s="4">
        <f t="shared" si="163"/>
        <v>-0.78627284327188107</v>
      </c>
      <c r="AY133" s="2">
        <f t="shared" si="154"/>
        <v>45.602985771210875</v>
      </c>
      <c r="AZ133" s="2">
        <f t="shared" si="154"/>
        <v>44.651750970920318</v>
      </c>
      <c r="BA133" s="2">
        <f t="shared" si="154"/>
        <v>45.317246603664209</v>
      </c>
      <c r="BB133" s="2">
        <f t="shared" si="154"/>
        <v>46.571027904367483</v>
      </c>
      <c r="BC133" s="2">
        <f t="shared" si="154"/>
        <v>47.240939688641625</v>
      </c>
      <c r="BD133" s="2">
        <f t="shared" si="154"/>
        <v>48.84296498061493</v>
      </c>
      <c r="BE133" s="2">
        <f t="shared" si="154"/>
        <v>51.715025531568166</v>
      </c>
      <c r="BF133" s="2">
        <f t="shared" si="154"/>
        <v>51.810609973160609</v>
      </c>
      <c r="BG133" s="2">
        <f t="shared" si="154"/>
        <v>50.779163599164875</v>
      </c>
      <c r="BH133" s="2">
        <f t="shared" si="154"/>
        <v>49.105547547167156</v>
      </c>
      <c r="BI133" s="2">
        <f t="shared" si="154"/>
        <v>49.393114437679756</v>
      </c>
      <c r="BJ133" s="2">
        <f t="shared" si="154"/>
        <v>49.054276545332485</v>
      </c>
      <c r="BK133" s="2">
        <f t="shared" si="154"/>
        <v>48.016405821761737</v>
      </c>
      <c r="BL133" s="2">
        <f t="shared" si="154"/>
        <v>48.676603206599765</v>
      </c>
      <c r="BM133" s="2">
        <f t="shared" si="154"/>
        <v>49.039558942228624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44.031999999999996</v>
      </c>
      <c r="CF133" s="2">
        <f t="shared" si="155"/>
        <v>45.412999999999997</v>
      </c>
      <c r="CG133" s="2">
        <f t="shared" si="155"/>
        <v>45.746000000000002</v>
      </c>
      <c r="CH133" s="2">
        <f t="shared" si="155"/>
        <v>45.841000000000001</v>
      </c>
      <c r="CI133" s="2">
        <f t="shared" si="155"/>
        <v>47.872999999999998</v>
      </c>
      <c r="CJ133" s="2">
        <f t="shared" si="155"/>
        <v>49.619</v>
      </c>
      <c r="CK133" s="2">
        <f t="shared" si="155"/>
        <v>52.19</v>
      </c>
      <c r="CL133" s="2">
        <f t="shared" si="155"/>
        <v>50.396999999999998</v>
      </c>
      <c r="CM133" s="2">
        <f t="shared" si="155"/>
        <v>49.81</v>
      </c>
      <c r="CN133" s="2">
        <f t="shared" si="155"/>
        <v>49.793999999999997</v>
      </c>
      <c r="CO133" s="2">
        <f t="shared" si="155"/>
        <v>49.429000000000002</v>
      </c>
      <c r="CP133" s="2">
        <f t="shared" si="155"/>
        <v>49.079000000000001</v>
      </c>
      <c r="CQ133" s="2">
        <f t="shared" si="155"/>
        <v>47.984000000000002</v>
      </c>
      <c r="CR133" s="2">
        <f t="shared" si="155"/>
        <v>50.484000000000002</v>
      </c>
      <c r="CS133" s="2">
        <f t="shared" si="155"/>
        <v>48.418999999999997</v>
      </c>
      <c r="CU133" s="2">
        <f t="shared" si="110"/>
        <v>44.031999999999996</v>
      </c>
      <c r="CV133" s="2">
        <f t="shared" si="111"/>
        <v>45.412999999999997</v>
      </c>
      <c r="CW133" s="2">
        <f t="shared" si="112"/>
        <v>45.746000000000002</v>
      </c>
      <c r="CX133" s="2">
        <f t="shared" si="113"/>
        <v>45.841000000000001</v>
      </c>
      <c r="CY133" s="2">
        <f t="shared" si="114"/>
        <v>47.872999999999998</v>
      </c>
      <c r="CZ133" s="2">
        <f t="shared" si="115"/>
        <v>49.619</v>
      </c>
      <c r="DA133" s="2">
        <f t="shared" si="116"/>
        <v>52.19</v>
      </c>
      <c r="DB133" s="2">
        <f t="shared" si="117"/>
        <v>50.396999999999998</v>
      </c>
      <c r="DC133" s="2">
        <f t="shared" si="118"/>
        <v>49.81</v>
      </c>
      <c r="DD133" s="2">
        <f t="shared" si="119"/>
        <v>49.793999999999997</v>
      </c>
      <c r="DE133" s="2">
        <f t="shared" si="120"/>
        <v>49.429000000000002</v>
      </c>
      <c r="DF133" s="2">
        <f t="shared" si="121"/>
        <v>49.079000000000001</v>
      </c>
      <c r="DG133" s="2">
        <f t="shared" si="122"/>
        <v>47.984000000000002</v>
      </c>
      <c r="DH133" s="2">
        <f t="shared" si="123"/>
        <v>50.484000000000002</v>
      </c>
      <c r="DI133" s="2">
        <f t="shared" si="124"/>
        <v>48.418999999999997</v>
      </c>
      <c r="DK133" s="2">
        <f t="shared" si="164"/>
        <v>80.592669133192373</v>
      </c>
      <c r="DL133" s="2">
        <f t="shared" si="164"/>
        <v>76.949507981525002</v>
      </c>
      <c r="DM133" s="2">
        <f t="shared" si="164"/>
        <v>74.892268498942911</v>
      </c>
      <c r="DN133" s="2">
        <f t="shared" si="164"/>
        <v>84.286813953488377</v>
      </c>
      <c r="DO133" s="2">
        <f t="shared" si="164"/>
        <v>86.783442103557263</v>
      </c>
      <c r="DP133" s="2">
        <f t="shared" si="164"/>
        <v>82.951116732105106</v>
      </c>
      <c r="DQ133" s="2">
        <f t="shared" si="164"/>
        <v>82.432921481241394</v>
      </c>
      <c r="DR133" s="2">
        <f t="shared" si="164"/>
        <v>81.044927003484332</v>
      </c>
      <c r="DS133" s="2">
        <f t="shared" si="164"/>
        <v>77.699928571428586</v>
      </c>
      <c r="DT133" s="2">
        <f t="shared" si="164"/>
        <v>82.112902748414399</v>
      </c>
      <c r="DU133" s="2">
        <f t="shared" si="164"/>
        <v>97.293998650472304</v>
      </c>
      <c r="DV133" s="2">
        <f t="shared" si="164"/>
        <v>76.937328823114882</v>
      </c>
      <c r="DW133" s="2">
        <f t="shared" si="164"/>
        <v>85.196661324041798</v>
      </c>
      <c r="DX133" s="2">
        <f t="shared" si="164"/>
        <v>79.663041251778083</v>
      </c>
      <c r="DY133" s="2">
        <f t="shared" si="164"/>
        <v>63.423870967741948</v>
      </c>
      <c r="EA133" s="2">
        <f t="shared" si="152"/>
        <v>45.499943458064372</v>
      </c>
      <c r="EB133" s="2">
        <f t="shared" si="152"/>
        <v>44.560043802725502</v>
      </c>
      <c r="EC133" s="2">
        <f t="shared" si="152"/>
        <v>45.226273014757552</v>
      </c>
      <c r="ED133" s="2">
        <f t="shared" si="152"/>
        <v>46.446658419333758</v>
      </c>
      <c r="EE133" s="2">
        <f t="shared" si="151"/>
        <v>47.101637640494069</v>
      </c>
      <c r="EF133" s="2">
        <f t="shared" si="151"/>
        <v>48.721197059227698</v>
      </c>
      <c r="EG133" s="2">
        <f t="shared" si="151"/>
        <v>51.607403143781795</v>
      </c>
      <c r="EH133" s="2">
        <f t="shared" si="151"/>
        <v>51.698364794205702</v>
      </c>
      <c r="EI133" s="2">
        <f t="shared" si="151"/>
        <v>50.680213310701475</v>
      </c>
      <c r="EJ133" s="2">
        <f t="shared" si="151"/>
        <v>48.997510791262471</v>
      </c>
      <c r="EK133" s="2">
        <f t="shared" si="151"/>
        <v>49.207595517048979</v>
      </c>
      <c r="EL133" s="2">
        <f t="shared" si="151"/>
        <v>48.960972521975869</v>
      </c>
      <c r="EM133" s="2">
        <f t="shared" si="135"/>
        <v>47.884411524163575</v>
      </c>
      <c r="EN133" s="2">
        <f t="shared" si="135"/>
        <v>48.546296833468162</v>
      </c>
      <c r="EO133" s="2">
        <f t="shared" si="135"/>
        <v>48.969016408000073</v>
      </c>
      <c r="EQ133" s="2">
        <f t="shared" si="165"/>
        <v>45.42208438333914</v>
      </c>
      <c r="ER133" s="2">
        <f t="shared" si="165"/>
        <v>44.548628497695084</v>
      </c>
      <c r="ES133" s="2">
        <f t="shared" si="165"/>
        <v>45.220420484611161</v>
      </c>
      <c r="ET133" s="2">
        <f t="shared" si="165"/>
        <v>46.395418277710363</v>
      </c>
      <c r="EU133" s="2">
        <f t="shared" si="165"/>
        <v>47.055141890133939</v>
      </c>
      <c r="EV133" s="2">
        <f t="shared" si="165"/>
        <v>48.742706858360656</v>
      </c>
      <c r="EW133" s="2">
        <f t="shared" si="165"/>
        <v>51.646824014692761</v>
      </c>
      <c r="EX133" s="2">
        <f t="shared" si="165"/>
        <v>51.737226937222644</v>
      </c>
      <c r="EY133" s="2">
        <f t="shared" si="165"/>
        <v>50.701177494990503</v>
      </c>
      <c r="EZ133" s="2">
        <f t="shared" si="165"/>
        <v>48.976554550427878</v>
      </c>
      <c r="FA133" s="2">
        <f t="shared" si="165"/>
        <v>49.225022229452492</v>
      </c>
      <c r="FB133" s="2">
        <f t="shared" si="165"/>
        <v>49.012311435123294</v>
      </c>
      <c r="FC133" s="2">
        <f t="shared" si="165"/>
        <v>47.74424707851783</v>
      </c>
      <c r="FD133" s="2">
        <f t="shared" si="165"/>
        <v>48.431405797101455</v>
      </c>
      <c r="FE133" s="2">
        <f t="shared" si="165"/>
        <v>48.906090743526811</v>
      </c>
      <c r="FG133" s="2">
        <f t="shared" si="166"/>
        <v>0.99703786695842811</v>
      </c>
      <c r="FH133" s="2">
        <f t="shared" si="166"/>
        <v>0.9971638230443165</v>
      </c>
      <c r="FI133" s="2">
        <f t="shared" si="166"/>
        <v>0.99693100326184425</v>
      </c>
      <c r="FJ133" s="2">
        <f t="shared" si="166"/>
        <v>0.99669743518219411</v>
      </c>
      <c r="FK133" s="2">
        <f t="shared" si="166"/>
        <v>0.99647386430776963</v>
      </c>
      <c r="FL133" s="2">
        <f t="shared" si="166"/>
        <v>0.9964520003699886</v>
      </c>
      <c r="FM133" s="2">
        <f t="shared" si="166"/>
        <v>0.99652886662413709</v>
      </c>
      <c r="FN133" s="2">
        <f t="shared" si="166"/>
        <v>0.99619038077893363</v>
      </c>
      <c r="FO133" s="2">
        <f t="shared" si="166"/>
        <v>0.99634625076168026</v>
      </c>
      <c r="FP133" s="2">
        <f t="shared" si="166"/>
        <v>0.99673135999767259</v>
      </c>
      <c r="FQ133" s="2">
        <f t="shared" si="166"/>
        <v>0.99614503834289081</v>
      </c>
      <c r="FR133" s="2">
        <f t="shared" si="166"/>
        <v>0.99668022057673411</v>
      </c>
      <c r="FS133" s="2">
        <f t="shared" si="166"/>
        <v>0.99642567917782265</v>
      </c>
      <c r="FT133" s="2">
        <f t="shared" si="166"/>
        <v>0.99578082978807059</v>
      </c>
      <c r="FU133" s="2">
        <f t="shared" si="166"/>
        <v>0.99508981602754354</v>
      </c>
      <c r="FW133" s="2">
        <f t="shared" si="156"/>
        <v>1.164936904028022E-2</v>
      </c>
      <c r="FX133" s="2">
        <f t="shared" si="156"/>
        <v>1.3585595445784568E-2</v>
      </c>
      <c r="FY133" s="2">
        <f t="shared" si="156"/>
        <v>1.217498529230482E-2</v>
      </c>
      <c r="FZ133" s="2">
        <f t="shared" si="156"/>
        <v>1.1711156813131224E-2</v>
      </c>
      <c r="GA133" s="2">
        <f t="shared" si="156"/>
        <v>1.3364208491051783E-2</v>
      </c>
      <c r="GB133" s="2">
        <f t="shared" si="156"/>
        <v>1.4885264644356197E-2</v>
      </c>
      <c r="GC133" s="2">
        <f t="shared" si="156"/>
        <v>1.5801331694180205E-2</v>
      </c>
      <c r="GD133" s="2">
        <f t="shared" si="156"/>
        <v>1.1475216125556499E-2</v>
      </c>
      <c r="GE133" s="2">
        <f t="shared" si="156"/>
        <v>1.0829155419148792E-2</v>
      </c>
      <c r="GF133" s="2">
        <f t="shared" si="156"/>
        <v>9.8080061605871662E-3</v>
      </c>
      <c r="GG133" s="2">
        <f t="shared" si="156"/>
        <v>8.4743650846228723E-3</v>
      </c>
      <c r="GH133" s="2">
        <f t="shared" si="156"/>
        <v>8.3502229373137119E-3</v>
      </c>
      <c r="GI133" s="2">
        <f t="shared" si="156"/>
        <v>9.7860322388469232E-3</v>
      </c>
      <c r="GJ133" s="2">
        <f t="shared" si="156"/>
        <v>8.5338947350295496E-3</v>
      </c>
      <c r="GK133" s="2">
        <f t="shared" si="156"/>
        <v>6.8884605113994088E-3</v>
      </c>
      <c r="GM133" s="86">
        <f t="shared" si="157"/>
        <v>6.8985186205292711E-44</v>
      </c>
      <c r="GN133" s="86">
        <f t="shared" si="157"/>
        <v>5.43703792498757E-47</v>
      </c>
      <c r="GO133" s="86">
        <f t="shared" si="157"/>
        <v>1.0074093874276185E-56</v>
      </c>
      <c r="GP133" s="86">
        <f t="shared" si="157"/>
        <v>1.0529842341934736E-67</v>
      </c>
      <c r="GQ133" s="86">
        <f t="shared" si="157"/>
        <v>1.3487298119246795E-84</v>
      </c>
      <c r="GR133" s="86">
        <f t="shared" si="157"/>
        <v>9.545281522955625E-90</v>
      </c>
      <c r="GS133" s="86">
        <f t="shared" si="157"/>
        <v>1.8200177383107361E-79</v>
      </c>
      <c r="GT133" s="86">
        <f t="shared" si="157"/>
        <v>2.2379958341424379E-78</v>
      </c>
      <c r="GU133" s="86">
        <f t="shared" si="157"/>
        <v>3.983905261779256E-66</v>
      </c>
      <c r="GV133" s="86">
        <f t="shared" si="157"/>
        <v>7.2211094152904964E-66</v>
      </c>
      <c r="GW133" s="86">
        <f t="shared" si="157"/>
        <v>1.1219691618544224E-53</v>
      </c>
      <c r="GX133" s="86">
        <f t="shared" si="157"/>
        <v>1.4876913127805469E-58</v>
      </c>
      <c r="GY133" s="86">
        <f t="shared" si="157"/>
        <v>7.5300579924964277E-51</v>
      </c>
      <c r="GZ133" s="86">
        <f t="shared" si="157"/>
        <v>1.3845557362813735E-47</v>
      </c>
      <c r="HA133" s="86">
        <f t="shared" si="157"/>
        <v>4.1390904302383332E-49</v>
      </c>
      <c r="HC133" s="86">
        <f t="shared" si="153"/>
        <v>1.256810764117624E-12</v>
      </c>
      <c r="HD133" s="86">
        <f t="shared" si="153"/>
        <v>4.8158335056449268E-13</v>
      </c>
      <c r="HE133" s="86">
        <f t="shared" si="153"/>
        <v>5.8396265436320479E-18</v>
      </c>
      <c r="HF133" s="86">
        <f t="shared" si="153"/>
        <v>1.3353125822769853E-21</v>
      </c>
      <c r="HG133" s="86">
        <f t="shared" si="153"/>
        <v>8.0242484407191249E-16</v>
      </c>
      <c r="HH133" s="86">
        <f t="shared" si="153"/>
        <v>7.3592848108052301E-28</v>
      </c>
      <c r="HI133" s="86">
        <f t="shared" si="153"/>
        <v>7.8146058177078119E-24</v>
      </c>
      <c r="HJ133" s="86">
        <f t="shared" si="153"/>
        <v>1.9423234921187096E-25</v>
      </c>
      <c r="HK133" s="86">
        <f t="shared" si="153"/>
        <v>5.861642454709488E-20</v>
      </c>
      <c r="HL133" s="86">
        <f t="shared" si="161"/>
        <v>1.8253949742273094E-19</v>
      </c>
      <c r="HM133" s="86">
        <f t="shared" si="161"/>
        <v>1.4507989933769198E-12</v>
      </c>
      <c r="HN133" s="86">
        <f t="shared" si="161"/>
        <v>3.0308003761284724E-11</v>
      </c>
      <c r="HO133" s="86">
        <f t="shared" si="161"/>
        <v>7.3598465747937843E-13</v>
      </c>
      <c r="HP133" s="86">
        <f t="shared" si="161"/>
        <v>4.0588517047310551E-13</v>
      </c>
      <c r="HQ133" s="86">
        <f t="shared" si="161"/>
        <v>1.4200042546048618E-17</v>
      </c>
      <c r="HS133" s="86">
        <f t="shared" si="158"/>
        <v>1.484816246407901E-4</v>
      </c>
      <c r="HT133" s="86">
        <f t="shared" si="158"/>
        <v>5.971825364405694E-4</v>
      </c>
      <c r="HU133" s="86">
        <f t="shared" si="158"/>
        <v>3.6849480295493038E-4</v>
      </c>
      <c r="HV133" s="86">
        <f t="shared" si="158"/>
        <v>8.1022107486623034E-5</v>
      </c>
      <c r="HW133" s="86">
        <f t="shared" si="158"/>
        <v>8.045090340278786E-6</v>
      </c>
      <c r="HX133" s="86">
        <f t="shared" si="158"/>
        <v>1.1476492251890626E-4</v>
      </c>
      <c r="HY133" s="86">
        <f t="shared" si="158"/>
        <v>2.3666004267034748E-4</v>
      </c>
      <c r="HZ133" s="86">
        <f t="shared" si="158"/>
        <v>1.8239044294477262E-5</v>
      </c>
      <c r="IA133" s="86">
        <f t="shared" si="158"/>
        <v>1.5199347152424955E-5</v>
      </c>
      <c r="IB133" s="86">
        <f t="shared" si="158"/>
        <v>1.9580092599324671E-5</v>
      </c>
      <c r="IC133" s="86">
        <f t="shared" si="158"/>
        <v>5.51789237660904E-7</v>
      </c>
      <c r="ID133" s="86">
        <f t="shared" si="158"/>
        <v>1.7124162165596002E-6</v>
      </c>
      <c r="IE133" s="86">
        <f t="shared" si="158"/>
        <v>6.7861914606153994E-6</v>
      </c>
      <c r="IF133" s="86">
        <f t="shared" si="158"/>
        <v>5.0406495222420131E-5</v>
      </c>
      <c r="IG133" s="86">
        <f t="shared" si="158"/>
        <v>3.0451921429054674E-4</v>
      </c>
      <c r="II133" s="86">
        <f t="shared" si="159"/>
        <v>8.9677691594743799E-28</v>
      </c>
      <c r="IJ133" s="86">
        <f t="shared" si="159"/>
        <v>1.9022765322060856E-24</v>
      </c>
      <c r="IK133" s="86">
        <f t="shared" si="159"/>
        <v>2.5823336611329765E-27</v>
      </c>
      <c r="IL133" s="86">
        <f t="shared" si="159"/>
        <v>1.9718852446459568E-32</v>
      </c>
      <c r="IM133" s="86">
        <f t="shared" si="159"/>
        <v>8.3954576054873895E-43</v>
      </c>
      <c r="IN133" s="86">
        <f t="shared" si="159"/>
        <v>3.5144359567438036E-32</v>
      </c>
      <c r="IO133" s="86">
        <f t="shared" si="159"/>
        <v>7.9910128207571917E-30</v>
      </c>
      <c r="IP133" s="86">
        <f t="shared" si="159"/>
        <v>3.7244325912737002E-37</v>
      </c>
      <c r="IQ133" s="86">
        <f t="shared" si="159"/>
        <v>4.1675486933880401E-36</v>
      </c>
      <c r="IR133" s="86">
        <f t="shared" si="159"/>
        <v>2.0736196134699754E-34</v>
      </c>
      <c r="IS133" s="86">
        <f t="shared" si="159"/>
        <v>6.8550426675213787E-45</v>
      </c>
      <c r="IT133" s="86">
        <f t="shared" si="159"/>
        <v>8.4887346716488824E-40</v>
      </c>
      <c r="IU133" s="86">
        <f t="shared" si="159"/>
        <v>1.1002102303019505E-36</v>
      </c>
      <c r="IV133" s="86">
        <f t="shared" si="159"/>
        <v>4.5347882391046257E-42</v>
      </c>
      <c r="IW133" s="86">
        <f t="shared" si="159"/>
        <v>7.07417771018134E-30</v>
      </c>
      <c r="IY133" s="86">
        <f t="shared" si="160"/>
        <v>1.4848162589760087E-4</v>
      </c>
      <c r="IZ133" s="86">
        <f t="shared" si="160"/>
        <v>5.9718253692215271E-4</v>
      </c>
      <c r="JA133" s="86">
        <f t="shared" si="160"/>
        <v>3.6849480295493624E-4</v>
      </c>
      <c r="JB133" s="86">
        <f t="shared" si="160"/>
        <v>8.1022107486623034E-5</v>
      </c>
      <c r="JC133" s="86">
        <f t="shared" si="160"/>
        <v>8.0450903410812108E-6</v>
      </c>
      <c r="JD133" s="86">
        <f t="shared" si="160"/>
        <v>1.1476492251890626E-4</v>
      </c>
      <c r="JE133" s="86">
        <f t="shared" si="160"/>
        <v>2.3666004267034748E-4</v>
      </c>
      <c r="JF133" s="86">
        <f t="shared" si="160"/>
        <v>1.8239044294477262E-5</v>
      </c>
      <c r="JG133" s="86">
        <f t="shared" si="160"/>
        <v>1.5199347152425014E-5</v>
      </c>
      <c r="JH133" s="86">
        <f t="shared" si="160"/>
        <v>1.9580092599324854E-5</v>
      </c>
      <c r="JI133" s="86">
        <f t="shared" si="160"/>
        <v>5.5179068845989733E-7</v>
      </c>
      <c r="JJ133" s="86">
        <f t="shared" si="160"/>
        <v>1.7124465245633615E-6</v>
      </c>
      <c r="JK133" s="86">
        <f t="shared" si="160"/>
        <v>6.7861921966000572E-6</v>
      </c>
      <c r="JL133" s="86">
        <f t="shared" si="160"/>
        <v>5.0406495628305302E-5</v>
      </c>
      <c r="JM133" s="86">
        <f t="shared" si="160"/>
        <v>3.0451921429056094E-4</v>
      </c>
    </row>
    <row r="134" spans="2:273" x14ac:dyDescent="0.25">
      <c r="B134" s="2">
        <v>107</v>
      </c>
      <c r="C134" s="37">
        <v>46.984000000000002</v>
      </c>
      <c r="D134" s="37">
        <v>44.524000000000001</v>
      </c>
      <c r="E134" s="37">
        <v>45.54</v>
      </c>
      <c r="F134" s="37">
        <v>49.238</v>
      </c>
      <c r="G134" s="37">
        <v>48.905000000000001</v>
      </c>
      <c r="H134" s="37">
        <v>47.524000000000001</v>
      </c>
      <c r="I134" s="37">
        <v>52.238</v>
      </c>
      <c r="J134" s="37">
        <v>52.634999999999998</v>
      </c>
      <c r="K134" s="37">
        <v>49.951999999999998</v>
      </c>
      <c r="L134" s="37">
        <v>49.825000000000003</v>
      </c>
      <c r="M134" s="37">
        <v>50.396999999999998</v>
      </c>
      <c r="N134" s="37">
        <v>47.19</v>
      </c>
      <c r="O134" s="37">
        <v>46.491999999999997</v>
      </c>
      <c r="P134" s="37">
        <v>49.435000000000002</v>
      </c>
      <c r="Q134" s="37">
        <v>51.097000000000001</v>
      </c>
      <c r="S134" s="4">
        <f t="shared" si="162"/>
        <v>45.477540305185499</v>
      </c>
      <c r="T134" s="4">
        <f t="shared" si="162"/>
        <v>44.564029029909534</v>
      </c>
      <c r="U134" s="4">
        <f t="shared" si="162"/>
        <v>45.221795305083944</v>
      </c>
      <c r="V134" s="4">
        <f t="shared" si="162"/>
        <v>46.422969736986204</v>
      </c>
      <c r="W134" s="4">
        <f t="shared" si="162"/>
        <v>47.086104410395869</v>
      </c>
      <c r="X134" s="4">
        <f t="shared" si="162"/>
        <v>48.745840245410434</v>
      </c>
      <c r="Y134" s="4">
        <f t="shared" si="162"/>
        <v>51.651981162260469</v>
      </c>
      <c r="Z134" s="4">
        <f t="shared" si="162"/>
        <v>51.684962374589276</v>
      </c>
      <c r="AA134" s="4">
        <f t="shared" si="162"/>
        <v>50.65354269233891</v>
      </c>
      <c r="AB134" s="4">
        <f t="shared" si="162"/>
        <v>48.971557978970075</v>
      </c>
      <c r="AC134" s="4">
        <f t="shared" si="162"/>
        <v>49.248017438245434</v>
      </c>
      <c r="AD134" s="4">
        <f t="shared" si="162"/>
        <v>48.921220975145623</v>
      </c>
      <c r="AE134" s="4">
        <f t="shared" si="162"/>
        <v>47.850207153945327</v>
      </c>
      <c r="AF134" s="4">
        <f t="shared" si="162"/>
        <v>48.558667888177631</v>
      </c>
      <c r="AG134" s="4">
        <f t="shared" si="162"/>
        <v>49.212690641658547</v>
      </c>
      <c r="AI134" s="4">
        <f t="shared" si="163"/>
        <v>1.5064596948145024</v>
      </c>
      <c r="AJ134" s="4">
        <f t="shared" si="163"/>
        <v>-4.0029029909533165E-2</v>
      </c>
      <c r="AK134" s="4">
        <f t="shared" si="163"/>
        <v>0.31820469491605508</v>
      </c>
      <c r="AL134" s="4">
        <f t="shared" si="163"/>
        <v>2.8150302630137958</v>
      </c>
      <c r="AM134" s="4">
        <f t="shared" si="163"/>
        <v>1.8188955896041321</v>
      </c>
      <c r="AN134" s="4">
        <f t="shared" si="163"/>
        <v>-1.2218402454104336</v>
      </c>
      <c r="AO134" s="4">
        <f t="shared" si="163"/>
        <v>0.58601883773953034</v>
      </c>
      <c r="AP134" s="4">
        <f t="shared" si="163"/>
        <v>0.95003762541072234</v>
      </c>
      <c r="AQ134" s="4">
        <f t="shared" si="163"/>
        <v>-0.70154269233891142</v>
      </c>
      <c r="AR134" s="4">
        <f t="shared" si="163"/>
        <v>0.85344202102992739</v>
      </c>
      <c r="AS134" s="4">
        <f t="shared" si="163"/>
        <v>1.1489825617545648</v>
      </c>
      <c r="AT134" s="4">
        <f t="shared" si="163"/>
        <v>-1.7312209751456251</v>
      </c>
      <c r="AU134" s="4">
        <f t="shared" si="163"/>
        <v>-1.3582071539453295</v>
      </c>
      <c r="AV134" s="4">
        <f t="shared" si="163"/>
        <v>0.87633211182237147</v>
      </c>
      <c r="AW134" s="4">
        <f t="shared" si="163"/>
        <v>1.8843093583414543</v>
      </c>
      <c r="AY134" s="2">
        <f t="shared" si="154"/>
        <v>45.477540305185315</v>
      </c>
      <c r="AZ134" s="2">
        <f t="shared" si="154"/>
        <v>44.52878947657932</v>
      </c>
      <c r="BA134" s="2">
        <f t="shared" si="154"/>
        <v>45.189049277842692</v>
      </c>
      <c r="BB134" s="2">
        <f t="shared" si="154"/>
        <v>46.410007784242445</v>
      </c>
      <c r="BC134" s="2">
        <f t="shared" si="154"/>
        <v>47.083386977812381</v>
      </c>
      <c r="BD134" s="2">
        <f t="shared" si="154"/>
        <v>48.717139513377518</v>
      </c>
      <c r="BE134" s="2">
        <f t="shared" si="154"/>
        <v>51.58458832720688</v>
      </c>
      <c r="BF134" s="2">
        <f t="shared" si="154"/>
        <v>51.67860627602402</v>
      </c>
      <c r="BG134" s="2">
        <f t="shared" si="154"/>
        <v>50.646995793125782</v>
      </c>
      <c r="BH134" s="2">
        <f t="shared" si="154"/>
        <v>48.963433999556251</v>
      </c>
      <c r="BI134" s="2">
        <f t="shared" si="154"/>
        <v>49.247631104795673</v>
      </c>
      <c r="BJ134" s="2">
        <f t="shared" si="154"/>
        <v>48.920001136205315</v>
      </c>
      <c r="BK134" s="2">
        <f t="shared" si="154"/>
        <v>47.845780696719189</v>
      </c>
      <c r="BL134" s="2">
        <f t="shared" si="154"/>
        <v>48.524613499519148</v>
      </c>
      <c r="BM134" s="2">
        <f t="shared" si="154"/>
        <v>48.929873041526982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46.984000000000002</v>
      </c>
      <c r="CF134" s="2">
        <f t="shared" si="155"/>
        <v>44.524000000000001</v>
      </c>
      <c r="CG134" s="2">
        <f t="shared" si="155"/>
        <v>45.54</v>
      </c>
      <c r="CH134" s="2">
        <f t="shared" si="155"/>
        <v>49.238</v>
      </c>
      <c r="CI134" s="2">
        <f t="shared" si="155"/>
        <v>48.905000000000001</v>
      </c>
      <c r="CJ134" s="2">
        <f t="shared" si="155"/>
        <v>47.524000000000001</v>
      </c>
      <c r="CK134" s="2">
        <f t="shared" si="155"/>
        <v>52.238</v>
      </c>
      <c r="CL134" s="2">
        <f t="shared" si="155"/>
        <v>52.634999999999998</v>
      </c>
      <c r="CM134" s="2">
        <f t="shared" si="155"/>
        <v>49.951999999999998</v>
      </c>
      <c r="CN134" s="2">
        <f t="shared" si="155"/>
        <v>49.825000000000003</v>
      </c>
      <c r="CO134" s="2">
        <f t="shared" si="155"/>
        <v>50.396999999999998</v>
      </c>
      <c r="CP134" s="2">
        <f t="shared" si="155"/>
        <v>47.19</v>
      </c>
      <c r="CQ134" s="2">
        <f t="shared" si="155"/>
        <v>46.491999999999997</v>
      </c>
      <c r="CR134" s="2">
        <f t="shared" si="155"/>
        <v>49.435000000000002</v>
      </c>
      <c r="CS134" s="2">
        <f t="shared" si="155"/>
        <v>51.097000000000001</v>
      </c>
      <c r="CU134" s="2">
        <f t="shared" si="110"/>
        <v>46.984000000000002</v>
      </c>
      <c r="CV134" s="2">
        <f t="shared" si="111"/>
        <v>44.524000000000001</v>
      </c>
      <c r="CW134" s="2">
        <f t="shared" si="112"/>
        <v>45.54</v>
      </c>
      <c r="CX134" s="2">
        <f t="shared" si="113"/>
        <v>49.238</v>
      </c>
      <c r="CY134" s="2">
        <f t="shared" si="114"/>
        <v>48.905000000000001</v>
      </c>
      <c r="CZ134" s="2">
        <f t="shared" si="115"/>
        <v>47.524000000000001</v>
      </c>
      <c r="DA134" s="2">
        <f t="shared" si="116"/>
        <v>52.238</v>
      </c>
      <c r="DB134" s="2">
        <f t="shared" si="117"/>
        <v>52.634999999999998</v>
      </c>
      <c r="DC134" s="2">
        <f t="shared" si="118"/>
        <v>49.951999999999998</v>
      </c>
      <c r="DD134" s="2">
        <f t="shared" si="119"/>
        <v>49.825000000000003</v>
      </c>
      <c r="DE134" s="2">
        <f t="shared" si="120"/>
        <v>50.396999999999998</v>
      </c>
      <c r="DF134" s="2">
        <f t="shared" si="121"/>
        <v>47.19</v>
      </c>
      <c r="DG134" s="2">
        <f t="shared" si="122"/>
        <v>46.491999999999997</v>
      </c>
      <c r="DH134" s="2">
        <f t="shared" si="123"/>
        <v>49.435000000000002</v>
      </c>
      <c r="DI134" s="2">
        <f t="shared" si="124"/>
        <v>51.097000000000001</v>
      </c>
      <c r="DK134" s="2">
        <f t="shared" si="164"/>
        <v>80.847213530655381</v>
      </c>
      <c r="DL134" s="2">
        <f t="shared" si="164"/>
        <v>77.145108743213683</v>
      </c>
      <c r="DM134" s="2">
        <f t="shared" si="164"/>
        <v>75.070729386892182</v>
      </c>
      <c r="DN134" s="2">
        <f t="shared" si="164"/>
        <v>84.568159468438537</v>
      </c>
      <c r="DO134" s="2">
        <f t="shared" si="164"/>
        <v>87.076980795721596</v>
      </c>
      <c r="DP134" s="2">
        <f t="shared" si="164"/>
        <v>83.182285412262161</v>
      </c>
      <c r="DQ134" s="2">
        <f t="shared" si="164"/>
        <v>82.620380763309299</v>
      </c>
      <c r="DR134" s="2">
        <f t="shared" si="164"/>
        <v>81.213435888501749</v>
      </c>
      <c r="DS134" s="2">
        <f t="shared" si="164"/>
        <v>77.858025261324059</v>
      </c>
      <c r="DT134" s="2">
        <f t="shared" si="164"/>
        <v>82.328603141045022</v>
      </c>
      <c r="DU134" s="2">
        <f t="shared" si="164"/>
        <v>97.705020107962184</v>
      </c>
      <c r="DV134" s="2">
        <f t="shared" si="164"/>
        <v>77.117475264270638</v>
      </c>
      <c r="DW134" s="2">
        <f t="shared" si="164"/>
        <v>85.477413588850169</v>
      </c>
      <c r="DX134" s="2">
        <f t="shared" si="164"/>
        <v>79.912399715504975</v>
      </c>
      <c r="DY134" s="2">
        <f t="shared" si="164"/>
        <v>63.506258064516139</v>
      </c>
      <c r="EA134" s="2">
        <f t="shared" si="152"/>
        <v>45.382475877089149</v>
      </c>
      <c r="EB134" s="2">
        <f t="shared" si="152"/>
        <v>44.44435431537962</v>
      </c>
      <c r="EC134" s="2">
        <f t="shared" si="152"/>
        <v>45.105290544233625</v>
      </c>
      <c r="ED134" s="2">
        <f t="shared" si="152"/>
        <v>46.295150489875894</v>
      </c>
      <c r="EE134" s="2">
        <f t="shared" si="151"/>
        <v>46.954872863140416</v>
      </c>
      <c r="EF134" s="2">
        <f t="shared" si="151"/>
        <v>48.605051515047407</v>
      </c>
      <c r="EG134" s="2">
        <f t="shared" si="151"/>
        <v>51.485635783633853</v>
      </c>
      <c r="EH134" s="2">
        <f t="shared" si="151"/>
        <v>51.575231345221816</v>
      </c>
      <c r="EI134" s="2">
        <f t="shared" si="151"/>
        <v>50.555791366001927</v>
      </c>
      <c r="EJ134" s="2">
        <f t="shared" si="151"/>
        <v>48.863840870618098</v>
      </c>
      <c r="EK134" s="2">
        <f t="shared" si="151"/>
        <v>49.076446687013863</v>
      </c>
      <c r="EL134" s="2">
        <f t="shared" si="151"/>
        <v>48.833952538703755</v>
      </c>
      <c r="EM134" s="2">
        <f t="shared" si="135"/>
        <v>47.723952927509302</v>
      </c>
      <c r="EN134" s="2">
        <f t="shared" si="135"/>
        <v>48.404249162140303</v>
      </c>
      <c r="EO134" s="2">
        <f t="shared" si="135"/>
        <v>48.864730280948507</v>
      </c>
      <c r="EQ134" s="2">
        <f t="shared" si="165"/>
        <v>45.322247719927333</v>
      </c>
      <c r="ER134" s="2">
        <f t="shared" si="165"/>
        <v>44.432892669712132</v>
      </c>
      <c r="ES134" s="2">
        <f t="shared" si="165"/>
        <v>45.095095910329327</v>
      </c>
      <c r="ET134" s="2">
        <f t="shared" si="165"/>
        <v>46.259789684525224</v>
      </c>
      <c r="EU134" s="2">
        <f t="shared" si="165"/>
        <v>46.917046810161992</v>
      </c>
      <c r="EV134" s="2">
        <f t="shared" si="165"/>
        <v>48.615332351895404</v>
      </c>
      <c r="EW134" s="2">
        <f t="shared" si="165"/>
        <v>51.506377376154092</v>
      </c>
      <c r="EX134" s="2">
        <f t="shared" si="165"/>
        <v>51.604273034278911</v>
      </c>
      <c r="EY134" s="2">
        <f t="shared" si="165"/>
        <v>50.572404468658888</v>
      </c>
      <c r="EZ134" s="2">
        <f t="shared" si="165"/>
        <v>48.845672568777481</v>
      </c>
      <c r="FA134" s="2">
        <f t="shared" si="165"/>
        <v>49.093645740503803</v>
      </c>
      <c r="FB134" s="2">
        <f t="shared" si="165"/>
        <v>48.876611791831436</v>
      </c>
      <c r="FC134" s="2">
        <f t="shared" si="165"/>
        <v>47.604512301618364</v>
      </c>
      <c r="FD134" s="2">
        <f t="shared" si="165"/>
        <v>48.305654466423803</v>
      </c>
      <c r="FE134" s="2">
        <f t="shared" si="165"/>
        <v>48.804793411988285</v>
      </c>
      <c r="FG134" s="2">
        <f t="shared" si="166"/>
        <v>0.9972977982685024</v>
      </c>
      <c r="FH134" s="2">
        <f t="shared" si="166"/>
        <v>0.99741273021358856</v>
      </c>
      <c r="FI134" s="2">
        <f t="shared" si="166"/>
        <v>0.99720028567834651</v>
      </c>
      <c r="FJ134" s="2">
        <f t="shared" si="166"/>
        <v>0.99698714958456569</v>
      </c>
      <c r="FK134" s="2">
        <f t="shared" si="166"/>
        <v>0.99678312795539303</v>
      </c>
      <c r="FL134" s="2">
        <f t="shared" si="166"/>
        <v>0.99676317538965897</v>
      </c>
      <c r="FM134" s="2">
        <f t="shared" si="166"/>
        <v>0.99683332156274584</v>
      </c>
      <c r="FN134" s="2">
        <f t="shared" si="166"/>
        <v>0.99652442094440463</v>
      </c>
      <c r="FO134" s="2">
        <f t="shared" si="166"/>
        <v>0.99666666945683202</v>
      </c>
      <c r="FP134" s="2">
        <f t="shared" si="166"/>
        <v>0.99701810728099682</v>
      </c>
      <c r="FQ134" s="2">
        <f t="shared" si="166"/>
        <v>0.99648304024881307</v>
      </c>
      <c r="FR134" s="2">
        <f t="shared" si="166"/>
        <v>0.99697144052554187</v>
      </c>
      <c r="FS134" s="2">
        <f t="shared" si="166"/>
        <v>0.99673915512627043</v>
      </c>
      <c r="FT134" s="2">
        <f t="shared" si="166"/>
        <v>0.99615064199317171</v>
      </c>
      <c r="FU134" s="2">
        <f t="shared" si="166"/>
        <v>0.99551992340830786</v>
      </c>
      <c r="FW134" s="2">
        <f t="shared" si="156"/>
        <v>1.2758939250660555E-2</v>
      </c>
      <c r="FX134" s="2">
        <f t="shared" si="156"/>
        <v>1.4876809948685987E-2</v>
      </c>
      <c r="FY134" s="2">
        <f t="shared" si="156"/>
        <v>1.3333943586306183E-2</v>
      </c>
      <c r="FZ134" s="2">
        <f t="shared" si="156"/>
        <v>1.2826535762779487E-2</v>
      </c>
      <c r="GA134" s="2">
        <f t="shared" si="156"/>
        <v>1.463469390736616E-2</v>
      </c>
      <c r="GB134" s="2">
        <f t="shared" si="156"/>
        <v>1.6297962565567668E-2</v>
      </c>
      <c r="GC134" s="2">
        <f t="shared" si="156"/>
        <v>1.7299442949081738E-2</v>
      </c>
      <c r="GD134" s="2">
        <f t="shared" si="156"/>
        <v>1.2568409688877298E-2</v>
      </c>
      <c r="GE134" s="2">
        <f t="shared" si="156"/>
        <v>1.1861540130914673E-2</v>
      </c>
      <c r="GF134" s="2">
        <f t="shared" si="156"/>
        <v>1.0744098205868203E-2</v>
      </c>
      <c r="GG134" s="2">
        <f t="shared" si="156"/>
        <v>9.2843657233486476E-3</v>
      </c>
      <c r="GH134" s="2">
        <f t="shared" si="156"/>
        <v>9.1484672463232712E-3</v>
      </c>
      <c r="GI134" s="2">
        <f t="shared" si="156"/>
        <v>1.0720049762398076E-2</v>
      </c>
      <c r="GJ134" s="2">
        <f t="shared" si="156"/>
        <v>9.3495317105994243E-3</v>
      </c>
      <c r="GK134" s="2">
        <f t="shared" si="156"/>
        <v>7.5480304385414426E-3</v>
      </c>
      <c r="GM134" s="86">
        <f t="shared" si="157"/>
        <v>5.9167993900577633E-46</v>
      </c>
      <c r="GN134" s="86">
        <f t="shared" si="157"/>
        <v>3.227895143399792E-49</v>
      </c>
      <c r="GO134" s="86">
        <f t="shared" si="157"/>
        <v>2.0976411693869187E-59</v>
      </c>
      <c r="GP134" s="86">
        <f t="shared" si="157"/>
        <v>7.0573787615334572E-71</v>
      </c>
      <c r="GQ134" s="86">
        <f t="shared" si="157"/>
        <v>1.3548952459733652E-88</v>
      </c>
      <c r="GR134" s="86">
        <f t="shared" si="157"/>
        <v>5.2032874688717527E-94</v>
      </c>
      <c r="GS134" s="86">
        <f t="shared" si="157"/>
        <v>3.0957346501416695E-83</v>
      </c>
      <c r="GT134" s="86">
        <f t="shared" si="157"/>
        <v>4.483622605413198E-82</v>
      </c>
      <c r="GU134" s="86">
        <f t="shared" si="157"/>
        <v>3.0512398161752587E-69</v>
      </c>
      <c r="GV134" s="86">
        <f t="shared" si="157"/>
        <v>6.0974570356354142E-69</v>
      </c>
      <c r="GW134" s="86">
        <f t="shared" si="157"/>
        <v>3.6842634539706428E-56</v>
      </c>
      <c r="GX134" s="86">
        <f t="shared" si="157"/>
        <v>2.2356220134406216E-61</v>
      </c>
      <c r="GY134" s="86">
        <f t="shared" si="157"/>
        <v>3.3006643032049567E-53</v>
      </c>
      <c r="GZ134" s="86">
        <f t="shared" si="157"/>
        <v>8.9585146576443432E-50</v>
      </c>
      <c r="HA134" s="86">
        <f t="shared" si="157"/>
        <v>2.4478118433235278E-51</v>
      </c>
      <c r="HC134" s="86">
        <f t="shared" si="153"/>
        <v>6.9292185010805455E-14</v>
      </c>
      <c r="HD134" s="86">
        <f t="shared" si="153"/>
        <v>2.2636824286080041E-14</v>
      </c>
      <c r="HE134" s="86">
        <f t="shared" si="153"/>
        <v>1.0461955037860408E-19</v>
      </c>
      <c r="HF134" s="86">
        <f t="shared" si="153"/>
        <v>1.0063679487469044E-23</v>
      </c>
      <c r="HG134" s="86">
        <f t="shared" si="153"/>
        <v>2.9454665035001026E-17</v>
      </c>
      <c r="HH134" s="86">
        <f t="shared" si="153"/>
        <v>1.4263488084965265E-30</v>
      </c>
      <c r="HI134" s="86">
        <f t="shared" si="153"/>
        <v>3.9236006674078567E-26</v>
      </c>
      <c r="HJ134" s="86">
        <f t="shared" si="153"/>
        <v>6.7586948786373367E-28</v>
      </c>
      <c r="HK134" s="86">
        <f t="shared" si="153"/>
        <v>6.1932391136628819E-22</v>
      </c>
      <c r="HL134" s="86">
        <f t="shared" si="161"/>
        <v>2.121413093788085E-21</v>
      </c>
      <c r="HM134" s="86">
        <f t="shared" si="161"/>
        <v>8.7306499465351284E-14</v>
      </c>
      <c r="HN134" s="86">
        <f t="shared" si="161"/>
        <v>2.2769409731120761E-12</v>
      </c>
      <c r="HO134" s="86">
        <f t="shared" si="161"/>
        <v>3.7909254546518539E-14</v>
      </c>
      <c r="HP134" s="86">
        <f t="shared" si="161"/>
        <v>2.0050468739880315E-14</v>
      </c>
      <c r="HQ134" s="86">
        <f t="shared" si="161"/>
        <v>2.6228624143926876E-19</v>
      </c>
      <c r="HS134" s="86">
        <f t="shared" si="158"/>
        <v>3.2992091443502926E-4</v>
      </c>
      <c r="HT134" s="86">
        <f t="shared" si="158"/>
        <v>1.2106270649879715E-3</v>
      </c>
      <c r="HU134" s="86">
        <f t="shared" si="158"/>
        <v>7.8386958978945E-4</v>
      </c>
      <c r="HV134" s="86">
        <f t="shared" si="158"/>
        <v>1.9865195777300668E-4</v>
      </c>
      <c r="HW134" s="86">
        <f t="shared" si="158"/>
        <v>2.658880642499259E-5</v>
      </c>
      <c r="HX134" s="86">
        <f t="shared" si="158"/>
        <v>2.8943176702360163E-4</v>
      </c>
      <c r="HY134" s="86">
        <f t="shared" si="158"/>
        <v>5.6121837496739843E-4</v>
      </c>
      <c r="HZ134" s="86">
        <f t="shared" si="158"/>
        <v>5.1319399175744082E-5</v>
      </c>
      <c r="IA134" s="86">
        <f t="shared" si="158"/>
        <v>4.1958287222488822E-5</v>
      </c>
      <c r="IB134" s="86">
        <f t="shared" si="158"/>
        <v>5.103245590658902E-5</v>
      </c>
      <c r="IC134" s="86">
        <f t="shared" si="158"/>
        <v>1.9004392979301298E-6</v>
      </c>
      <c r="ID134" s="86">
        <f t="shared" si="158"/>
        <v>5.1986116458000492E-6</v>
      </c>
      <c r="IE134" s="86">
        <f t="shared" si="158"/>
        <v>1.9187976321549469E-5</v>
      </c>
      <c r="IF134" s="86">
        <f t="shared" si="158"/>
        <v>1.0930677224000389E-4</v>
      </c>
      <c r="IG134" s="86">
        <f t="shared" si="158"/>
        <v>5.3967948536475646E-4</v>
      </c>
      <c r="II134" s="86">
        <f t="shared" si="159"/>
        <v>1.0596132143588388E-26</v>
      </c>
      <c r="IJ134" s="86">
        <f t="shared" si="159"/>
        <v>1.7784460310987351E-23</v>
      </c>
      <c r="IK134" s="86">
        <f t="shared" si="159"/>
        <v>2.9947952608277384E-26</v>
      </c>
      <c r="IL134" s="86">
        <f t="shared" si="159"/>
        <v>3.6194068421631788E-31</v>
      </c>
      <c r="IM134" s="86">
        <f t="shared" si="159"/>
        <v>4.6067387396167752E-41</v>
      </c>
      <c r="IN134" s="86">
        <f t="shared" si="159"/>
        <v>7.4343451679693314E-31</v>
      </c>
      <c r="IO134" s="86">
        <f t="shared" si="159"/>
        <v>1.3934003954582975E-28</v>
      </c>
      <c r="IP134" s="86">
        <f t="shared" si="159"/>
        <v>1.0496820638205541E-35</v>
      </c>
      <c r="IQ134" s="86">
        <f t="shared" si="159"/>
        <v>1.0212873854987741E-34</v>
      </c>
      <c r="IR134" s="86">
        <f t="shared" si="159"/>
        <v>4.0694315875568631E-33</v>
      </c>
      <c r="IS134" s="86">
        <f t="shared" si="159"/>
        <v>3.0788070909616792E-43</v>
      </c>
      <c r="IT134" s="86">
        <f t="shared" si="159"/>
        <v>2.4135008659924341E-38</v>
      </c>
      <c r="IU134" s="86">
        <f t="shared" si="159"/>
        <v>2.6482693715601864E-35</v>
      </c>
      <c r="IV134" s="86">
        <f t="shared" si="159"/>
        <v>1.598472479864965E-40</v>
      </c>
      <c r="IW134" s="86">
        <f t="shared" si="159"/>
        <v>7.6808963359885349E-29</v>
      </c>
      <c r="IY134" s="86">
        <f t="shared" si="160"/>
        <v>3.2992091450432143E-4</v>
      </c>
      <c r="IZ134" s="86">
        <f t="shared" si="160"/>
        <v>1.2106270650106084E-3</v>
      </c>
      <c r="JA134" s="86">
        <f t="shared" si="160"/>
        <v>7.8386958978945011E-4</v>
      </c>
      <c r="JB134" s="86">
        <f t="shared" si="160"/>
        <v>1.9865195777300668E-4</v>
      </c>
      <c r="JC134" s="86">
        <f t="shared" si="160"/>
        <v>2.6588806425022043E-5</v>
      </c>
      <c r="JD134" s="86">
        <f t="shared" si="160"/>
        <v>2.8943176702360163E-4</v>
      </c>
      <c r="JE134" s="86">
        <f t="shared" si="160"/>
        <v>5.6121837496739843E-4</v>
      </c>
      <c r="JF134" s="86">
        <f t="shared" si="160"/>
        <v>5.1319399175744082E-5</v>
      </c>
      <c r="JG134" s="86">
        <f t="shared" si="160"/>
        <v>4.1958287222488822E-5</v>
      </c>
      <c r="JH134" s="86">
        <f t="shared" si="160"/>
        <v>5.103245590658902E-5</v>
      </c>
      <c r="JI134" s="86">
        <f t="shared" si="160"/>
        <v>1.9004393852366293E-6</v>
      </c>
      <c r="JJ134" s="86">
        <f t="shared" si="160"/>
        <v>5.1986139227410225E-6</v>
      </c>
      <c r="JK134" s="86">
        <f t="shared" si="160"/>
        <v>1.9187976359458724E-5</v>
      </c>
      <c r="JL134" s="86">
        <f t="shared" si="160"/>
        <v>1.0930677226005435E-4</v>
      </c>
      <c r="JM134" s="86">
        <f t="shared" si="160"/>
        <v>5.3967948536475668E-4</v>
      </c>
    </row>
    <row r="135" spans="2:273" x14ac:dyDescent="0.25">
      <c r="B135" s="2">
        <v>108</v>
      </c>
      <c r="C135" s="37">
        <v>45</v>
      </c>
      <c r="D135" s="37">
        <v>45.317</v>
      </c>
      <c r="E135" s="37">
        <v>48.27</v>
      </c>
      <c r="F135" s="37">
        <v>47.587000000000003</v>
      </c>
      <c r="G135" s="37">
        <v>47.555999999999997</v>
      </c>
      <c r="H135" s="37">
        <v>49.174999999999997</v>
      </c>
      <c r="I135" s="37">
        <v>51.094999999999999</v>
      </c>
      <c r="J135" s="37">
        <v>52.555999999999997</v>
      </c>
      <c r="K135" s="37">
        <v>51.825000000000003</v>
      </c>
      <c r="L135" s="37">
        <v>49.54</v>
      </c>
      <c r="M135" s="37">
        <v>50.348999999999997</v>
      </c>
      <c r="N135" s="37">
        <v>49.412999999999997</v>
      </c>
      <c r="O135" s="37">
        <v>48.508000000000003</v>
      </c>
      <c r="P135" s="37">
        <v>48.21</v>
      </c>
      <c r="Q135" s="37">
        <v>50.902999999999999</v>
      </c>
      <c r="S135" s="4">
        <f t="shared" si="162"/>
        <v>45.3527515228525</v>
      </c>
      <c r="T135" s="4">
        <f t="shared" si="162"/>
        <v>44.471682029047862</v>
      </c>
      <c r="U135" s="4">
        <f t="shared" si="162"/>
        <v>45.124870678447408</v>
      </c>
      <c r="V135" s="4">
        <f t="shared" si="162"/>
        <v>46.27849974579307</v>
      </c>
      <c r="W135" s="4">
        <f t="shared" si="162"/>
        <v>46.934605129052954</v>
      </c>
      <c r="X135" s="4">
        <f t="shared" si="162"/>
        <v>48.65689335525736</v>
      </c>
      <c r="Y135" s="4">
        <f t="shared" si="162"/>
        <v>51.598267824802882</v>
      </c>
      <c r="Z135" s="4">
        <f t="shared" si="162"/>
        <v>51.563330157164224</v>
      </c>
      <c r="AA135" s="4">
        <f t="shared" si="162"/>
        <v>50.531729255350065</v>
      </c>
      <c r="AB135" s="4">
        <f t="shared" si="162"/>
        <v>48.841214832393298</v>
      </c>
      <c r="AC135" s="4">
        <f t="shared" si="162"/>
        <v>49.10443180089878</v>
      </c>
      <c r="AD135" s="4">
        <f t="shared" si="162"/>
        <v>48.789624216586937</v>
      </c>
      <c r="AE135" s="4">
        <f t="shared" si="162"/>
        <v>47.687299179238444</v>
      </c>
      <c r="AF135" s="4">
        <f t="shared" si="162"/>
        <v>48.441815508586146</v>
      </c>
      <c r="AG135" s="4">
        <f t="shared" si="162"/>
        <v>49.292351064862139</v>
      </c>
      <c r="AI135" s="4">
        <f t="shared" si="163"/>
        <v>-0.35275152285250044</v>
      </c>
      <c r="AJ135" s="4">
        <f t="shared" si="163"/>
        <v>0.8453179709521379</v>
      </c>
      <c r="AK135" s="4">
        <f t="shared" si="163"/>
        <v>3.1451293215525951</v>
      </c>
      <c r="AL135" s="4">
        <f t="shared" si="163"/>
        <v>1.3085002542069333</v>
      </c>
      <c r="AM135" s="4">
        <f t="shared" si="163"/>
        <v>0.62139487094704293</v>
      </c>
      <c r="AN135" s="4">
        <f t="shared" si="163"/>
        <v>0.51810664474263746</v>
      </c>
      <c r="AO135" s="4">
        <f t="shared" si="163"/>
        <v>-0.50326782480288301</v>
      </c>
      <c r="AP135" s="4">
        <f t="shared" si="163"/>
        <v>0.99266984283577386</v>
      </c>
      <c r="AQ135" s="4">
        <f t="shared" si="163"/>
        <v>1.2932707446499379</v>
      </c>
      <c r="AR135" s="4">
        <f t="shared" si="163"/>
        <v>0.69878516760670095</v>
      </c>
      <c r="AS135" s="4">
        <f t="shared" si="163"/>
        <v>1.2445681991012165</v>
      </c>
      <c r="AT135" s="4">
        <f t="shared" si="163"/>
        <v>0.62337578341305999</v>
      </c>
      <c r="AU135" s="4">
        <f t="shared" si="163"/>
        <v>0.8207008207615587</v>
      </c>
      <c r="AV135" s="4">
        <f t="shared" si="163"/>
        <v>-0.23181550858614486</v>
      </c>
      <c r="AW135" s="4">
        <f t="shared" si="163"/>
        <v>1.6106489351378599</v>
      </c>
      <c r="AY135" s="2">
        <f t="shared" si="154"/>
        <v>45.352751522852493</v>
      </c>
      <c r="AZ135" s="2">
        <f t="shared" si="154"/>
        <v>44.406390932626998</v>
      </c>
      <c r="BA135" s="2">
        <f t="shared" si="154"/>
        <v>45.061392292194135</v>
      </c>
      <c r="BB135" s="2">
        <f t="shared" si="154"/>
        <v>46.249751233133118</v>
      </c>
      <c r="BC135" s="2">
        <f t="shared" si="154"/>
        <v>46.926677479677231</v>
      </c>
      <c r="BD135" s="2">
        <f t="shared" si="154"/>
        <v>48.592016359497116</v>
      </c>
      <c r="BE135" s="2">
        <f t="shared" si="154"/>
        <v>51.454744394323313</v>
      </c>
      <c r="BF135" s="2">
        <f t="shared" si="154"/>
        <v>51.54726208877598</v>
      </c>
      <c r="BG135" s="2">
        <f t="shared" si="154"/>
        <v>50.515411894720025</v>
      </c>
      <c r="BH135" s="2">
        <f t="shared" si="154"/>
        <v>48.82197223890833</v>
      </c>
      <c r="BI135" s="2">
        <f t="shared" si="154"/>
        <v>49.103234720449976</v>
      </c>
      <c r="BJ135" s="2">
        <f t="shared" si="154"/>
        <v>48.786263900922357</v>
      </c>
      <c r="BK135" s="2">
        <f t="shared" si="154"/>
        <v>47.675955904362844</v>
      </c>
      <c r="BL135" s="2">
        <f t="shared" si="154"/>
        <v>48.373384885655156</v>
      </c>
      <c r="BM135" s="2">
        <f t="shared" si="154"/>
        <v>48.820583299125829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45</v>
      </c>
      <c r="CF135" s="2">
        <f t="shared" si="155"/>
        <v>45.317</v>
      </c>
      <c r="CG135" s="2">
        <f t="shared" si="155"/>
        <v>48.27</v>
      </c>
      <c r="CH135" s="2">
        <f t="shared" si="155"/>
        <v>47.587000000000003</v>
      </c>
      <c r="CI135" s="2">
        <f t="shared" si="155"/>
        <v>47.555999999999997</v>
      </c>
      <c r="CJ135" s="2">
        <f t="shared" si="155"/>
        <v>49.174999999999997</v>
      </c>
      <c r="CK135" s="2">
        <f t="shared" si="155"/>
        <v>51.094999999999999</v>
      </c>
      <c r="CL135" s="2">
        <f t="shared" si="155"/>
        <v>52.555999999999997</v>
      </c>
      <c r="CM135" s="2">
        <f t="shared" si="155"/>
        <v>51.825000000000003</v>
      </c>
      <c r="CN135" s="2">
        <f t="shared" si="155"/>
        <v>49.54</v>
      </c>
      <c r="CO135" s="2">
        <f t="shared" si="155"/>
        <v>50.348999999999997</v>
      </c>
      <c r="CP135" s="2">
        <f t="shared" si="155"/>
        <v>49.412999999999997</v>
      </c>
      <c r="CQ135" s="2">
        <f t="shared" si="155"/>
        <v>48.508000000000003</v>
      </c>
      <c r="CR135" s="2">
        <f t="shared" si="155"/>
        <v>48.21</v>
      </c>
      <c r="CS135" s="2">
        <f t="shared" si="155"/>
        <v>50.902999999999999</v>
      </c>
      <c r="CU135" s="2">
        <f t="shared" si="110"/>
        <v>45</v>
      </c>
      <c r="CV135" s="2">
        <f t="shared" si="111"/>
        <v>45.317</v>
      </c>
      <c r="CW135" s="2">
        <f t="shared" si="112"/>
        <v>48.27</v>
      </c>
      <c r="CX135" s="2">
        <f t="shared" si="113"/>
        <v>47.587000000000003</v>
      </c>
      <c r="CY135" s="2">
        <f t="shared" si="114"/>
        <v>47.555999999999997</v>
      </c>
      <c r="CZ135" s="2">
        <f t="shared" si="115"/>
        <v>49.174999999999997</v>
      </c>
      <c r="DA135" s="2">
        <f t="shared" si="116"/>
        <v>51.094999999999999</v>
      </c>
      <c r="DB135" s="2">
        <f t="shared" si="117"/>
        <v>52.555999999999997</v>
      </c>
      <c r="DC135" s="2">
        <f t="shared" si="118"/>
        <v>51.825000000000003</v>
      </c>
      <c r="DD135" s="2">
        <f t="shared" si="119"/>
        <v>49.54</v>
      </c>
      <c r="DE135" s="2">
        <f t="shared" si="120"/>
        <v>50.348999999999997</v>
      </c>
      <c r="DF135" s="2">
        <f t="shared" si="121"/>
        <v>49.412999999999997</v>
      </c>
      <c r="DG135" s="2">
        <f t="shared" si="122"/>
        <v>48.508000000000003</v>
      </c>
      <c r="DH135" s="2">
        <f t="shared" si="123"/>
        <v>48.21</v>
      </c>
      <c r="DI135" s="2">
        <f t="shared" si="124"/>
        <v>50.902999999999999</v>
      </c>
      <c r="DK135" s="2">
        <f t="shared" si="164"/>
        <v>81.101757928118374</v>
      </c>
      <c r="DL135" s="2">
        <f t="shared" si="164"/>
        <v>77.340709504902364</v>
      </c>
      <c r="DM135" s="2">
        <f t="shared" si="164"/>
        <v>75.249190274841439</v>
      </c>
      <c r="DN135" s="2">
        <f t="shared" si="164"/>
        <v>84.849504983388698</v>
      </c>
      <c r="DO135" s="2">
        <f t="shared" si="164"/>
        <v>87.370519487885929</v>
      </c>
      <c r="DP135" s="2">
        <f t="shared" si="164"/>
        <v>83.413454092419215</v>
      </c>
      <c r="DQ135" s="2">
        <f t="shared" si="164"/>
        <v>82.807840045377205</v>
      </c>
      <c r="DR135" s="2">
        <f t="shared" si="164"/>
        <v>81.381944773519166</v>
      </c>
      <c r="DS135" s="2">
        <f t="shared" si="164"/>
        <v>78.016121951219517</v>
      </c>
      <c r="DT135" s="2">
        <f t="shared" si="164"/>
        <v>82.544303533675645</v>
      </c>
      <c r="DU135" s="2">
        <f t="shared" si="164"/>
        <v>98.116041565452065</v>
      </c>
      <c r="DV135" s="2">
        <f t="shared" si="164"/>
        <v>77.29762170542638</v>
      </c>
      <c r="DW135" s="2">
        <f t="shared" si="164"/>
        <v>85.758165853658539</v>
      </c>
      <c r="DX135" s="2">
        <f t="shared" si="164"/>
        <v>80.161758179231853</v>
      </c>
      <c r="DY135" s="2">
        <f t="shared" si="164"/>
        <v>63.58864516129033</v>
      </c>
      <c r="EA135" s="2">
        <f t="shared" si="152"/>
        <v>45.265008296113919</v>
      </c>
      <c r="EB135" s="2">
        <f t="shared" si="152"/>
        <v>44.328664828033745</v>
      </c>
      <c r="EC135" s="2">
        <f t="shared" si="152"/>
        <v>44.984308073709691</v>
      </c>
      <c r="ED135" s="2">
        <f t="shared" si="152"/>
        <v>46.143642560418016</v>
      </c>
      <c r="EE135" s="2">
        <f t="shared" si="151"/>
        <v>46.808108085786756</v>
      </c>
      <c r="EF135" s="2">
        <f t="shared" si="151"/>
        <v>48.488905970867108</v>
      </c>
      <c r="EG135" s="2">
        <f t="shared" si="151"/>
        <v>51.363868423485911</v>
      </c>
      <c r="EH135" s="2">
        <f t="shared" si="151"/>
        <v>51.452097896237923</v>
      </c>
      <c r="EI135" s="2">
        <f t="shared" si="151"/>
        <v>50.431369421302371</v>
      </c>
      <c r="EJ135" s="2">
        <f t="shared" si="151"/>
        <v>48.730170949973733</v>
      </c>
      <c r="EK135" s="2">
        <f t="shared" si="151"/>
        <v>48.945297856978748</v>
      </c>
      <c r="EL135" s="2">
        <f t="shared" si="151"/>
        <v>48.706932555431649</v>
      </c>
      <c r="EM135" s="2">
        <f t="shared" si="135"/>
        <v>47.563494330855022</v>
      </c>
      <c r="EN135" s="2">
        <f t="shared" si="135"/>
        <v>48.262201490812437</v>
      </c>
      <c r="EO135" s="2">
        <f t="shared" si="135"/>
        <v>48.760444153896955</v>
      </c>
      <c r="EQ135" s="2">
        <f t="shared" si="165"/>
        <v>45.222411056515533</v>
      </c>
      <c r="ER135" s="2">
        <f t="shared" si="165"/>
        <v>44.317156841729187</v>
      </c>
      <c r="ES135" s="2">
        <f t="shared" si="165"/>
        <v>44.969771336047486</v>
      </c>
      <c r="ET135" s="2">
        <f t="shared" si="165"/>
        <v>46.124161091340078</v>
      </c>
      <c r="EU135" s="2">
        <f t="shared" si="165"/>
        <v>46.77895173019003</v>
      </c>
      <c r="EV135" s="2">
        <f t="shared" si="165"/>
        <v>48.487957845430145</v>
      </c>
      <c r="EW135" s="2">
        <f t="shared" si="165"/>
        <v>51.365930737615422</v>
      </c>
      <c r="EX135" s="2">
        <f t="shared" si="165"/>
        <v>51.471319131335179</v>
      </c>
      <c r="EY135" s="2">
        <f t="shared" si="165"/>
        <v>50.443631442327266</v>
      </c>
      <c r="EZ135" s="2">
        <f t="shared" si="165"/>
        <v>48.714790587127091</v>
      </c>
      <c r="FA135" s="2">
        <f t="shared" si="165"/>
        <v>48.962269251555107</v>
      </c>
      <c r="FB135" s="2">
        <f t="shared" si="165"/>
        <v>48.740912148539586</v>
      </c>
      <c r="FC135" s="2">
        <f t="shared" si="165"/>
        <v>47.464777524718897</v>
      </c>
      <c r="FD135" s="2">
        <f t="shared" si="165"/>
        <v>48.179903135746152</v>
      </c>
      <c r="FE135" s="2">
        <f t="shared" si="165"/>
        <v>48.703496080449767</v>
      </c>
      <c r="FG135" s="2">
        <f t="shared" si="166"/>
        <v>0.99753497663579327</v>
      </c>
      <c r="FH135" s="2">
        <f t="shared" si="166"/>
        <v>0.997639844617077</v>
      </c>
      <c r="FI135" s="2">
        <f t="shared" si="166"/>
        <v>0.99744600102791858</v>
      </c>
      <c r="FJ135" s="2">
        <f t="shared" si="166"/>
        <v>0.99725151914649612</v>
      </c>
      <c r="FK135" s="2">
        <f t="shared" si="166"/>
        <v>0.99706534717339312</v>
      </c>
      <c r="FL135" s="2">
        <f t="shared" si="166"/>
        <v>0.9970471398795292</v>
      </c>
      <c r="FM135" s="2">
        <f t="shared" si="166"/>
        <v>0.99711115001043926</v>
      </c>
      <c r="FN135" s="2">
        <f t="shared" si="166"/>
        <v>0.99682926457524612</v>
      </c>
      <c r="FO135" s="2">
        <f t="shared" si="166"/>
        <v>0.99695907451928578</v>
      </c>
      <c r="FP135" s="2">
        <f t="shared" si="166"/>
        <v>0.99727976779962335</v>
      </c>
      <c r="FQ135" s="2">
        <f t="shared" si="166"/>
        <v>0.99679150170162689</v>
      </c>
      <c r="FR135" s="2">
        <f t="shared" si="166"/>
        <v>0.9972371846955157</v>
      </c>
      <c r="FS135" s="2">
        <f t="shared" si="166"/>
        <v>0.99702522060896226</v>
      </c>
      <c r="FT135" s="2">
        <f t="shared" si="166"/>
        <v>0.99648815430482296</v>
      </c>
      <c r="FU135" s="2">
        <f t="shared" si="166"/>
        <v>0.99591251030623851</v>
      </c>
      <c r="FW135" s="2">
        <f t="shared" si="156"/>
        <v>1.3972698868639784E-2</v>
      </c>
      <c r="FX135" s="2">
        <f t="shared" si="156"/>
        <v>1.6288718737810157E-2</v>
      </c>
      <c r="FY135" s="2">
        <f t="shared" si="156"/>
        <v>1.4601594411441245E-2</v>
      </c>
      <c r="FZ135" s="2">
        <f t="shared" si="156"/>
        <v>1.4046634352347759E-2</v>
      </c>
      <c r="GA135" s="2">
        <f t="shared" si="156"/>
        <v>1.6023998031234759E-2</v>
      </c>
      <c r="GB135" s="2">
        <f t="shared" si="156"/>
        <v>1.7842305388874092E-2</v>
      </c>
      <c r="GC135" s="2">
        <f t="shared" si="156"/>
        <v>1.8936856025637012E-2</v>
      </c>
      <c r="GD135" s="2">
        <f t="shared" si="156"/>
        <v>1.3764296907381953E-2</v>
      </c>
      <c r="GE135" s="2">
        <f t="shared" si="156"/>
        <v>1.2991053424568242E-2</v>
      </c>
      <c r="GF135" s="2">
        <f t="shared" si="156"/>
        <v>1.1768470562137059E-2</v>
      </c>
      <c r="GG135" s="2">
        <f t="shared" si="156"/>
        <v>1.0170994026104172E-2</v>
      </c>
      <c r="GH135" s="2">
        <f t="shared" si="156"/>
        <v>1.0022248950011815E-2</v>
      </c>
      <c r="GI135" s="2">
        <f t="shared" si="156"/>
        <v>1.1742156488202064E-2</v>
      </c>
      <c r="GJ135" s="2">
        <f t="shared" si="156"/>
        <v>1.0242318827407828E-2</v>
      </c>
      <c r="GK135" s="2">
        <f t="shared" si="156"/>
        <v>8.2702282510820173E-3</v>
      </c>
      <c r="GM135" s="86">
        <f t="shared" si="157"/>
        <v>4.5333053408027E-48</v>
      </c>
      <c r="GN135" s="86">
        <f t="shared" si="157"/>
        <v>1.6961245756218516E-51</v>
      </c>
      <c r="GO135" s="86">
        <f t="shared" si="157"/>
        <v>3.7740826451651767E-62</v>
      </c>
      <c r="GP135" s="86">
        <f t="shared" si="157"/>
        <v>3.9869352802802474E-74</v>
      </c>
      <c r="GQ135" s="86">
        <f t="shared" si="157"/>
        <v>1.0964269164309069E-92</v>
      </c>
      <c r="GR135" s="86">
        <f t="shared" si="157"/>
        <v>2.2500926125266559E-98</v>
      </c>
      <c r="GS135" s="86">
        <f t="shared" si="157"/>
        <v>4.2905799882984267E-87</v>
      </c>
      <c r="GT135" s="86">
        <f t="shared" si="157"/>
        <v>7.3547167234214862E-86</v>
      </c>
      <c r="GU135" s="86">
        <f t="shared" si="157"/>
        <v>1.9741220842862616E-72</v>
      </c>
      <c r="GV135" s="86">
        <f t="shared" si="157"/>
        <v>4.3661898142706949E-72</v>
      </c>
      <c r="GW135" s="86">
        <f t="shared" si="157"/>
        <v>1.0595151295573638E-58</v>
      </c>
      <c r="GX135" s="86">
        <f t="shared" si="157"/>
        <v>2.872325730207662E-64</v>
      </c>
      <c r="GY135" s="86">
        <f t="shared" si="157"/>
        <v>1.2750085812235022E-55</v>
      </c>
      <c r="GZ135" s="86">
        <f t="shared" si="157"/>
        <v>5.1585623579551221E-52</v>
      </c>
      <c r="HA135" s="86">
        <f t="shared" si="157"/>
        <v>1.28779264296851E-53</v>
      </c>
      <c r="HC135" s="86">
        <f t="shared" si="153"/>
        <v>3.2855264323278719E-15</v>
      </c>
      <c r="HD135" s="86">
        <f t="shared" si="153"/>
        <v>9.0478289713293923E-16</v>
      </c>
      <c r="HE135" s="86">
        <f t="shared" si="153"/>
        <v>1.535362453597774E-21</v>
      </c>
      <c r="HF135" s="86">
        <f t="shared" si="153"/>
        <v>5.9530546801088113E-26</v>
      </c>
      <c r="HG135" s="86">
        <f t="shared" si="153"/>
        <v>9.2690933912564544E-19</v>
      </c>
      <c r="HH135" s="86">
        <f t="shared" si="153"/>
        <v>2.0412369693073034E-33</v>
      </c>
      <c r="HI135" s="86">
        <f t="shared" si="153"/>
        <v>1.5243171571656633E-28</v>
      </c>
      <c r="HJ135" s="86">
        <f t="shared" si="153"/>
        <v>1.7883708568473757E-30</v>
      </c>
      <c r="HK135" s="86">
        <f t="shared" si="153"/>
        <v>5.2100892732849589E-24</v>
      </c>
      <c r="HL135" s="86">
        <f t="shared" si="161"/>
        <v>1.9699291607542721E-23</v>
      </c>
      <c r="HM135" s="86">
        <f t="shared" si="161"/>
        <v>4.5578777896063231E-15</v>
      </c>
      <c r="HN135" s="86">
        <f t="shared" si="161"/>
        <v>1.4930850637100964E-13</v>
      </c>
      <c r="HO135" s="86">
        <f t="shared" si="161"/>
        <v>1.673176056490063E-15</v>
      </c>
      <c r="HP135" s="86">
        <f t="shared" si="161"/>
        <v>8.480352728754639E-16</v>
      </c>
      <c r="HQ135" s="86">
        <f t="shared" si="161"/>
        <v>3.9655099640744546E-21</v>
      </c>
      <c r="HS135" s="86">
        <f t="shared" si="158"/>
        <v>7.0506727105153091E-4</v>
      </c>
      <c r="HT135" s="86">
        <f t="shared" si="158"/>
        <v>2.3669789688758633E-3</v>
      </c>
      <c r="HU135" s="86">
        <f t="shared" si="158"/>
        <v>1.6039546511819841E-3</v>
      </c>
      <c r="HV135" s="86">
        <f t="shared" si="158"/>
        <v>4.6509467928334278E-4</v>
      </c>
      <c r="HW135" s="86">
        <f t="shared" si="158"/>
        <v>8.2244073341396725E-5</v>
      </c>
      <c r="HX135" s="86">
        <f t="shared" si="158"/>
        <v>6.9355638631457236E-4</v>
      </c>
      <c r="HY135" s="86">
        <f t="shared" si="158"/>
        <v>1.26804013980151E-3</v>
      </c>
      <c r="HZ135" s="86">
        <f t="shared" si="158"/>
        <v>1.3693133766814637E-4</v>
      </c>
      <c r="IA135" s="86">
        <f t="shared" si="158"/>
        <v>1.1015226613867901E-4</v>
      </c>
      <c r="IB135" s="86">
        <f t="shared" si="158"/>
        <v>1.270700538651302E-4</v>
      </c>
      <c r="IC135" s="86">
        <f t="shared" si="158"/>
        <v>6.1811460348132405E-6</v>
      </c>
      <c r="ID135" s="86">
        <f t="shared" si="158"/>
        <v>1.5011736397721699E-5</v>
      </c>
      <c r="IE135" s="86">
        <f t="shared" si="158"/>
        <v>5.1660285776362857E-5</v>
      </c>
      <c r="IF135" s="86">
        <f t="shared" si="158"/>
        <v>2.294597348399586E-4</v>
      </c>
      <c r="IG135" s="86">
        <f t="shared" si="158"/>
        <v>9.3606540052578835E-4</v>
      </c>
      <c r="II135" s="86">
        <f t="shared" si="159"/>
        <v>1.1898902996790802E-25</v>
      </c>
      <c r="IJ135" s="86">
        <f t="shared" si="159"/>
        <v>1.5853110009527202E-22</v>
      </c>
      <c r="IK135" s="86">
        <f t="shared" si="159"/>
        <v>3.3004028289208031E-25</v>
      </c>
      <c r="IL135" s="86">
        <f t="shared" si="159"/>
        <v>6.2553436396945011E-30</v>
      </c>
      <c r="IM135" s="86">
        <f t="shared" si="159"/>
        <v>2.3200721505244386E-39</v>
      </c>
      <c r="IN135" s="86">
        <f t="shared" si="159"/>
        <v>1.470990507514152E-29</v>
      </c>
      <c r="IO135" s="86">
        <f t="shared" si="159"/>
        <v>2.2803228631846325E-27</v>
      </c>
      <c r="IP135" s="86">
        <f t="shared" si="159"/>
        <v>2.7615022397485332E-34</v>
      </c>
      <c r="IQ135" s="86">
        <f t="shared" si="159"/>
        <v>2.3450064760591736E-33</v>
      </c>
      <c r="IR135" s="86">
        <f t="shared" si="159"/>
        <v>7.5270161240876429E-32</v>
      </c>
      <c r="IS135" s="86">
        <f t="shared" si="159"/>
        <v>1.2847328074933748E-41</v>
      </c>
      <c r="IT135" s="86">
        <f t="shared" si="159"/>
        <v>6.4338993948592056E-37</v>
      </c>
      <c r="IU135" s="86">
        <f t="shared" si="159"/>
        <v>5.9835551477512657E-34</v>
      </c>
      <c r="IV135" s="86">
        <f t="shared" si="159"/>
        <v>5.2592223168941849E-39</v>
      </c>
      <c r="IW135" s="86">
        <f t="shared" si="159"/>
        <v>7.9813339556295979E-28</v>
      </c>
      <c r="IY135" s="86">
        <f t="shared" si="160"/>
        <v>7.0506727105481648E-4</v>
      </c>
      <c r="IZ135" s="86">
        <f t="shared" si="160"/>
        <v>2.3669789688767679E-3</v>
      </c>
      <c r="JA135" s="86">
        <f t="shared" si="160"/>
        <v>1.6039546511819841E-3</v>
      </c>
      <c r="JB135" s="86">
        <f t="shared" si="160"/>
        <v>4.6509467928334278E-4</v>
      </c>
      <c r="JC135" s="86">
        <f t="shared" si="160"/>
        <v>8.2244073341397646E-5</v>
      </c>
      <c r="JD135" s="86">
        <f t="shared" si="160"/>
        <v>6.9355638631457236E-4</v>
      </c>
      <c r="JE135" s="86">
        <f t="shared" si="160"/>
        <v>1.26804013980151E-3</v>
      </c>
      <c r="JF135" s="86">
        <f t="shared" si="160"/>
        <v>1.3693133766814637E-4</v>
      </c>
      <c r="JG135" s="86">
        <f t="shared" si="160"/>
        <v>1.1015226613867901E-4</v>
      </c>
      <c r="JH135" s="86">
        <f t="shared" si="160"/>
        <v>1.270700538651302E-4</v>
      </c>
      <c r="JI135" s="86">
        <f t="shared" si="160"/>
        <v>6.181146039371118E-6</v>
      </c>
      <c r="JJ135" s="86">
        <f t="shared" si="160"/>
        <v>1.5011736547030206E-5</v>
      </c>
      <c r="JK135" s="86">
        <f t="shared" si="160"/>
        <v>5.1660285778036032E-5</v>
      </c>
      <c r="JL135" s="86">
        <f t="shared" si="160"/>
        <v>2.2945973484080664E-4</v>
      </c>
      <c r="JM135" s="86">
        <f t="shared" si="160"/>
        <v>9.3606540052578835E-4</v>
      </c>
    </row>
    <row r="136" spans="2:273" x14ac:dyDescent="0.25">
      <c r="B136" s="2">
        <v>109</v>
      </c>
      <c r="C136" s="37">
        <v>43.587000000000003</v>
      </c>
      <c r="D136" s="37">
        <v>46.381</v>
      </c>
      <c r="E136" s="37">
        <v>45.920999999999999</v>
      </c>
      <c r="F136" s="37">
        <v>48.491999999999997</v>
      </c>
      <c r="G136" s="37">
        <v>48.746000000000002</v>
      </c>
      <c r="H136" s="37">
        <v>50.094999999999999</v>
      </c>
      <c r="I136" s="37">
        <v>52.031999999999996</v>
      </c>
      <c r="J136" s="37">
        <v>52.302</v>
      </c>
      <c r="K136" s="37">
        <v>50.094999999999999</v>
      </c>
      <c r="L136" s="37">
        <v>50</v>
      </c>
      <c r="M136" s="37">
        <v>47.110999999999997</v>
      </c>
      <c r="N136" s="37">
        <v>49.856999999999999</v>
      </c>
      <c r="O136" s="37">
        <v>47.174999999999997</v>
      </c>
      <c r="P136" s="37">
        <v>53.128999999999998</v>
      </c>
      <c r="Q136" s="37">
        <v>49.854999999999997</v>
      </c>
      <c r="S136" s="4">
        <f t="shared" si="162"/>
        <v>45.228578318406946</v>
      </c>
      <c r="T136" s="4">
        <f t="shared" si="162"/>
        <v>44.400890489188953</v>
      </c>
      <c r="U136" s="4">
        <f t="shared" si="162"/>
        <v>45.052300444812083</v>
      </c>
      <c r="V136" s="4">
        <f t="shared" si="162"/>
        <v>46.15094143054759</v>
      </c>
      <c r="W136" s="4">
        <f t="shared" si="162"/>
        <v>46.792334047386724</v>
      </c>
      <c r="X136" s="4">
        <f t="shared" si="162"/>
        <v>48.606470249057026</v>
      </c>
      <c r="Y136" s="4">
        <f t="shared" si="162"/>
        <v>51.615783127757311</v>
      </c>
      <c r="Z136" s="4">
        <f t="shared" si="162"/>
        <v>51.454944484496195</v>
      </c>
      <c r="AA136" s="4">
        <f t="shared" si="162"/>
        <v>50.422951527430769</v>
      </c>
      <c r="AB136" s="4">
        <f t="shared" si="162"/>
        <v>48.72456268250167</v>
      </c>
      <c r="AC136" s="4">
        <f t="shared" si="162"/>
        <v>48.963341315210485</v>
      </c>
      <c r="AD136" s="4">
        <f t="shared" si="162"/>
        <v>48.661809917410473</v>
      </c>
      <c r="AE136" s="4">
        <f t="shared" si="162"/>
        <v>47.534499558681524</v>
      </c>
      <c r="AF136" s="4">
        <f t="shared" si="162"/>
        <v>48.355759925626302</v>
      </c>
      <c r="AG136" s="4">
        <f t="shared" si="162"/>
        <v>49.480835931888997</v>
      </c>
      <c r="AI136" s="4">
        <f t="shared" si="163"/>
        <v>-1.6415783184069426</v>
      </c>
      <c r="AJ136" s="4">
        <f t="shared" si="163"/>
        <v>1.9801095108110474</v>
      </c>
      <c r="AK136" s="4">
        <f t="shared" si="163"/>
        <v>0.86869955518791642</v>
      </c>
      <c r="AL136" s="4">
        <f t="shared" si="163"/>
        <v>2.3410585694524073</v>
      </c>
      <c r="AM136" s="4">
        <f t="shared" si="163"/>
        <v>1.953665952613278</v>
      </c>
      <c r="AN136" s="4">
        <f t="shared" si="163"/>
        <v>1.4885297509429734</v>
      </c>
      <c r="AO136" s="4">
        <f t="shared" si="163"/>
        <v>0.41621687224268555</v>
      </c>
      <c r="AP136" s="4">
        <f t="shared" si="163"/>
        <v>0.8470555155038042</v>
      </c>
      <c r="AQ136" s="4">
        <f t="shared" si="163"/>
        <v>-0.32795152743076983</v>
      </c>
      <c r="AR136" s="4">
        <f t="shared" si="163"/>
        <v>1.27543731749833</v>
      </c>
      <c r="AS136" s="4">
        <f t="shared" si="163"/>
        <v>-1.8523413152104879</v>
      </c>
      <c r="AT136" s="4">
        <f t="shared" si="163"/>
        <v>1.1951900825895265</v>
      </c>
      <c r="AU136" s="4">
        <f t="shared" si="163"/>
        <v>-0.35949955868152728</v>
      </c>
      <c r="AV136" s="4">
        <f t="shared" si="163"/>
        <v>4.773240074373696</v>
      </c>
      <c r="AW136" s="4">
        <f t="shared" si="163"/>
        <v>0.37416406811099989</v>
      </c>
      <c r="AY136" s="2">
        <f t="shared" si="154"/>
        <v>45.228578318406946</v>
      </c>
      <c r="AZ136" s="2">
        <f t="shared" si="154"/>
        <v>44.284512255271679</v>
      </c>
      <c r="BA136" s="2">
        <f t="shared" si="154"/>
        <v>44.93423248589194</v>
      </c>
      <c r="BB136" s="2">
        <f t="shared" si="154"/>
        <v>46.090209798387754</v>
      </c>
      <c r="BC136" s="2">
        <f t="shared" si="154"/>
        <v>46.770753367466952</v>
      </c>
      <c r="BD136" s="2">
        <f t="shared" si="154"/>
        <v>48.467535845085102</v>
      </c>
      <c r="BE136" s="2">
        <f t="shared" si="154"/>
        <v>51.325436891719242</v>
      </c>
      <c r="BF136" s="2">
        <f t="shared" si="154"/>
        <v>51.416523369230895</v>
      </c>
      <c r="BG136" s="2">
        <f t="shared" si="154"/>
        <v>50.38436659854306</v>
      </c>
      <c r="BH136" s="2">
        <f t="shared" si="154"/>
        <v>48.681114607633639</v>
      </c>
      <c r="BI136" s="2">
        <f t="shared" si="154"/>
        <v>48.959845848540006</v>
      </c>
      <c r="BJ136" s="2">
        <f t="shared" si="154"/>
        <v>48.65302246691801</v>
      </c>
      <c r="BK136" s="2">
        <f t="shared" si="154"/>
        <v>47.50688050160408</v>
      </c>
      <c r="BL136" s="2">
        <f t="shared" si="154"/>
        <v>48.22286811559254</v>
      </c>
      <c r="BM136" s="2">
        <f t="shared" si="154"/>
        <v>48.711662217943356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43.587000000000003</v>
      </c>
      <c r="CF136" s="2">
        <f t="shared" si="155"/>
        <v>46.381</v>
      </c>
      <c r="CG136" s="2">
        <f t="shared" si="155"/>
        <v>45.920999999999999</v>
      </c>
      <c r="CH136" s="2">
        <f t="shared" si="155"/>
        <v>48.491999999999997</v>
      </c>
      <c r="CI136" s="2">
        <f t="shared" si="155"/>
        <v>48.746000000000002</v>
      </c>
      <c r="CJ136" s="2">
        <f t="shared" si="155"/>
        <v>50.094999999999999</v>
      </c>
      <c r="CK136" s="2">
        <f t="shared" si="155"/>
        <v>52.031999999999996</v>
      </c>
      <c r="CL136" s="2">
        <f t="shared" si="155"/>
        <v>52.302</v>
      </c>
      <c r="CM136" s="2">
        <f t="shared" si="155"/>
        <v>50.094999999999999</v>
      </c>
      <c r="CN136" s="2">
        <f t="shared" si="155"/>
        <v>50</v>
      </c>
      <c r="CO136" s="2">
        <f t="shared" si="155"/>
        <v>47.110999999999997</v>
      </c>
      <c r="CP136" s="2">
        <f t="shared" si="155"/>
        <v>49.856999999999999</v>
      </c>
      <c r="CQ136" s="2">
        <f t="shared" si="155"/>
        <v>47.174999999999997</v>
      </c>
      <c r="CR136" s="2">
        <f t="shared" si="155"/>
        <v>53.128999999999998</v>
      </c>
      <c r="CS136" s="2">
        <f t="shared" si="155"/>
        <v>49.854999999999997</v>
      </c>
      <c r="CU136" s="2">
        <f t="shared" si="110"/>
        <v>43.587000000000003</v>
      </c>
      <c r="CV136" s="2">
        <f t="shared" si="111"/>
        <v>46.381</v>
      </c>
      <c r="CW136" s="2">
        <f t="shared" si="112"/>
        <v>45.920999999999999</v>
      </c>
      <c r="CX136" s="2">
        <f t="shared" si="113"/>
        <v>48.491999999999997</v>
      </c>
      <c r="CY136" s="2">
        <f t="shared" si="114"/>
        <v>48.746000000000002</v>
      </c>
      <c r="CZ136" s="2">
        <f t="shared" si="115"/>
        <v>50.094999999999999</v>
      </c>
      <c r="DA136" s="2">
        <f t="shared" si="116"/>
        <v>52.031999999999996</v>
      </c>
      <c r="DB136" s="2">
        <f t="shared" si="117"/>
        <v>52.302</v>
      </c>
      <c r="DC136" s="2">
        <f t="shared" si="118"/>
        <v>50.094999999999999</v>
      </c>
      <c r="DD136" s="2">
        <f t="shared" si="119"/>
        <v>50</v>
      </c>
      <c r="DE136" s="2">
        <f t="shared" si="120"/>
        <v>47.110999999999997</v>
      </c>
      <c r="DF136" s="2">
        <f t="shared" si="121"/>
        <v>49.856999999999999</v>
      </c>
      <c r="DG136" s="2">
        <f t="shared" si="122"/>
        <v>47.174999999999997</v>
      </c>
      <c r="DH136" s="2">
        <f t="shared" si="123"/>
        <v>53.128999999999998</v>
      </c>
      <c r="DI136" s="2">
        <f t="shared" si="124"/>
        <v>49.854999999999997</v>
      </c>
      <c r="DK136" s="2">
        <f t="shared" si="164"/>
        <v>81.356302325581382</v>
      </c>
      <c r="DL136" s="2">
        <f t="shared" si="164"/>
        <v>77.536310266591045</v>
      </c>
      <c r="DM136" s="2">
        <f t="shared" si="164"/>
        <v>75.427651162790696</v>
      </c>
      <c r="DN136" s="2">
        <f t="shared" si="164"/>
        <v>85.130850498338873</v>
      </c>
      <c r="DO136" s="2">
        <f t="shared" si="164"/>
        <v>87.664058180050262</v>
      </c>
      <c r="DP136" s="2">
        <f t="shared" si="164"/>
        <v>83.644622772576255</v>
      </c>
      <c r="DQ136" s="2">
        <f t="shared" si="164"/>
        <v>82.99529932744511</v>
      </c>
      <c r="DR136" s="2">
        <f t="shared" si="164"/>
        <v>81.550453658536597</v>
      </c>
      <c r="DS136" s="2">
        <f t="shared" si="164"/>
        <v>78.17421864111499</v>
      </c>
      <c r="DT136" s="2">
        <f t="shared" si="164"/>
        <v>82.760003926306268</v>
      </c>
      <c r="DU136" s="2">
        <f t="shared" si="164"/>
        <v>98.527063022941945</v>
      </c>
      <c r="DV136" s="2">
        <f t="shared" si="164"/>
        <v>77.477768146582122</v>
      </c>
      <c r="DW136" s="2">
        <f t="shared" si="164"/>
        <v>86.038918118466896</v>
      </c>
      <c r="DX136" s="2">
        <f t="shared" si="164"/>
        <v>80.411116642958746</v>
      </c>
      <c r="DY136" s="2">
        <f t="shared" si="164"/>
        <v>63.671032258064528</v>
      </c>
      <c r="EA136" s="2">
        <f t="shared" si="152"/>
        <v>45.147540715138689</v>
      </c>
      <c r="EB136" s="2">
        <f t="shared" si="152"/>
        <v>44.212975340687862</v>
      </c>
      <c r="EC136" s="2">
        <f t="shared" si="152"/>
        <v>44.863325603185757</v>
      </c>
      <c r="ED136" s="2">
        <f t="shared" si="152"/>
        <v>45.992134630960152</v>
      </c>
      <c r="EE136" s="2">
        <f t="shared" si="151"/>
        <v>46.661343308433104</v>
      </c>
      <c r="EF136" s="2">
        <f t="shared" si="151"/>
        <v>48.372760426686817</v>
      </c>
      <c r="EG136" s="2">
        <f t="shared" si="151"/>
        <v>51.242101063337969</v>
      </c>
      <c r="EH136" s="2">
        <f t="shared" si="151"/>
        <v>51.32896444725403</v>
      </c>
      <c r="EI136" s="2">
        <f t="shared" si="151"/>
        <v>50.306947476602815</v>
      </c>
      <c r="EJ136" s="2">
        <f t="shared" si="151"/>
        <v>48.59650102932936</v>
      </c>
      <c r="EK136" s="2">
        <f t="shared" si="151"/>
        <v>48.814149026943639</v>
      </c>
      <c r="EL136" s="2">
        <f t="shared" si="151"/>
        <v>48.579912572159543</v>
      </c>
      <c r="EM136" s="2">
        <f t="shared" si="135"/>
        <v>47.403035734200749</v>
      </c>
      <c r="EN136" s="2">
        <f t="shared" si="135"/>
        <v>48.120153819484571</v>
      </c>
      <c r="EO136" s="2">
        <f t="shared" si="135"/>
        <v>48.656158026845397</v>
      </c>
      <c r="EQ136" s="2">
        <f t="shared" si="165"/>
        <v>45.122574393103733</v>
      </c>
      <c r="ER136" s="2">
        <f t="shared" si="165"/>
        <v>44.201421013746241</v>
      </c>
      <c r="ES136" s="2">
        <f t="shared" si="165"/>
        <v>44.844446761765653</v>
      </c>
      <c r="ET136" s="2">
        <f t="shared" si="165"/>
        <v>45.988532498154932</v>
      </c>
      <c r="EU136" s="2">
        <f t="shared" si="165"/>
        <v>46.640856650218083</v>
      </c>
      <c r="EV136" s="2">
        <f t="shared" si="165"/>
        <v>48.360583338964886</v>
      </c>
      <c r="EW136" s="2">
        <f t="shared" si="165"/>
        <v>51.225484099076752</v>
      </c>
      <c r="EX136" s="2">
        <f t="shared" si="165"/>
        <v>51.338365228391446</v>
      </c>
      <c r="EY136" s="2">
        <f t="shared" si="165"/>
        <v>50.314858415995644</v>
      </c>
      <c r="EZ136" s="2">
        <f t="shared" si="165"/>
        <v>48.583908605476701</v>
      </c>
      <c r="FA136" s="2">
        <f t="shared" si="165"/>
        <v>48.830892762606418</v>
      </c>
      <c r="FB136" s="2">
        <f t="shared" si="165"/>
        <v>48.605212505247728</v>
      </c>
      <c r="FC136" s="2">
        <f t="shared" si="165"/>
        <v>47.325042747819438</v>
      </c>
      <c r="FD136" s="2">
        <f t="shared" si="165"/>
        <v>48.0541518050685</v>
      </c>
      <c r="FE136" s="2">
        <f t="shared" si="165"/>
        <v>48.602198748911242</v>
      </c>
      <c r="FG136" s="2">
        <f t="shared" si="166"/>
        <v>0.99775138425830923</v>
      </c>
      <c r="FH136" s="2">
        <f t="shared" si="166"/>
        <v>0.99784706561243541</v>
      </c>
      <c r="FI136" s="2">
        <f t="shared" si="166"/>
        <v>0.99767020169163667</v>
      </c>
      <c r="FJ136" s="2">
        <f t="shared" si="166"/>
        <v>0.99749274932505594</v>
      </c>
      <c r="FK136" s="2">
        <f t="shared" si="166"/>
        <v>0.99732287353111193</v>
      </c>
      <c r="FL136" s="2">
        <f t="shared" si="166"/>
        <v>0.99730625967627051</v>
      </c>
      <c r="FM136" s="2">
        <f t="shared" si="166"/>
        <v>0.99736466762773746</v>
      </c>
      <c r="FN136" s="2">
        <f t="shared" si="166"/>
        <v>0.99710744792978423</v>
      </c>
      <c r="FO136" s="2">
        <f t="shared" si="166"/>
        <v>0.99722590073839057</v>
      </c>
      <c r="FP136" s="2">
        <f t="shared" si="166"/>
        <v>0.99751852480425085</v>
      </c>
      <c r="FQ136" s="2">
        <f t="shared" si="166"/>
        <v>0.99707298844020287</v>
      </c>
      <c r="FR136" s="2">
        <f t="shared" si="166"/>
        <v>0.99747966980844804</v>
      </c>
      <c r="FS136" s="2">
        <f t="shared" si="166"/>
        <v>0.99728625863337839</v>
      </c>
      <c r="FT136" s="2">
        <f t="shared" si="166"/>
        <v>0.99679616866201692</v>
      </c>
      <c r="FU136" s="2">
        <f t="shared" si="166"/>
        <v>0.99627082387748878</v>
      </c>
      <c r="FW136" s="2">
        <f t="shared" si="156"/>
        <v>1.5300134139943166E-2</v>
      </c>
      <c r="FX136" s="2">
        <f t="shared" si="156"/>
        <v>1.7832201523840092E-2</v>
      </c>
      <c r="FY136" s="2">
        <f t="shared" si="156"/>
        <v>1.5987807309513217E-2</v>
      </c>
      <c r="FZ136" s="2">
        <f t="shared" si="156"/>
        <v>1.538098408006406E-2</v>
      </c>
      <c r="GA136" s="2">
        <f t="shared" si="156"/>
        <v>1.7542843808761893E-2</v>
      </c>
      <c r="GB136" s="2">
        <f t="shared" si="156"/>
        <v>1.9530079876466891E-2</v>
      </c>
      <c r="GC136" s="2">
        <f t="shared" si="156"/>
        <v>2.0725983494136808E-2</v>
      </c>
      <c r="GD136" s="2">
        <f t="shared" si="156"/>
        <v>1.5072236199744167E-2</v>
      </c>
      <c r="GE136" s="2">
        <f t="shared" si="156"/>
        <v>1.4226575897692873E-2</v>
      </c>
      <c r="GF136" s="2">
        <f t="shared" si="156"/>
        <v>1.2889236923277784E-2</v>
      </c>
      <c r="GG136" s="2">
        <f t="shared" si="156"/>
        <v>1.1141340417597186E-2</v>
      </c>
      <c r="GH136" s="2">
        <f t="shared" si="156"/>
        <v>1.0978561965553413E-2</v>
      </c>
      <c r="GI136" s="2">
        <f t="shared" si="156"/>
        <v>1.2860449449542634E-2</v>
      </c>
      <c r="GJ136" s="2">
        <f t="shared" si="156"/>
        <v>1.1219392712106827E-2</v>
      </c>
      <c r="GK136" s="2">
        <f t="shared" si="156"/>
        <v>9.0608952959527218E-3</v>
      </c>
      <c r="GM136" s="86">
        <f t="shared" si="157"/>
        <v>3.1026283390130443E-50</v>
      </c>
      <c r="GN136" s="86">
        <f t="shared" si="157"/>
        <v>7.8879974068027476E-54</v>
      </c>
      <c r="GO136" s="86">
        <f t="shared" si="157"/>
        <v>5.8672707796769501E-65</v>
      </c>
      <c r="GP136" s="86">
        <f t="shared" si="157"/>
        <v>1.898449112596388E-77</v>
      </c>
      <c r="GQ136" s="86">
        <f t="shared" si="157"/>
        <v>7.1472094643689935E-97</v>
      </c>
      <c r="GR136" s="86">
        <f t="shared" si="157"/>
        <v>7.7187321267431818E-103</v>
      </c>
      <c r="GS136" s="86">
        <f t="shared" si="157"/>
        <v>4.8453143929176124E-91</v>
      </c>
      <c r="GT136" s="86">
        <f t="shared" si="157"/>
        <v>9.8777865924978258E-90</v>
      </c>
      <c r="GU136" s="86">
        <f t="shared" si="157"/>
        <v>1.078925963886445E-75</v>
      </c>
      <c r="GV136" s="86">
        <f t="shared" si="157"/>
        <v>2.6512791236208776E-75</v>
      </c>
      <c r="GW136" s="86">
        <f t="shared" si="157"/>
        <v>2.6683357211454247E-61</v>
      </c>
      <c r="GX136" s="86">
        <f t="shared" si="157"/>
        <v>3.155060468151881E-67</v>
      </c>
      <c r="GY136" s="86">
        <f t="shared" si="157"/>
        <v>4.3403383359249776E-58</v>
      </c>
      <c r="GZ136" s="86">
        <f t="shared" si="157"/>
        <v>2.6434961385075289E-54</v>
      </c>
      <c r="HA136" s="86">
        <f t="shared" si="157"/>
        <v>6.0269729479852766E-56</v>
      </c>
      <c r="HC136" s="86">
        <f t="shared" si="153"/>
        <v>1.3397274723410473E-16</v>
      </c>
      <c r="HD136" s="86">
        <f t="shared" si="153"/>
        <v>3.0750118661058118E-17</v>
      </c>
      <c r="HE136" s="86">
        <f t="shared" si="153"/>
        <v>1.8456709005838791E-23</v>
      </c>
      <c r="HF136" s="86">
        <f t="shared" si="153"/>
        <v>2.7637037031320995E-28</v>
      </c>
      <c r="HG136" s="86">
        <f t="shared" si="153"/>
        <v>2.5002995633737371E-20</v>
      </c>
      <c r="HH136" s="86">
        <f t="shared" si="153"/>
        <v>2.1566826829431309E-36</v>
      </c>
      <c r="HI136" s="86">
        <f t="shared" si="153"/>
        <v>4.5817529278519128E-31</v>
      </c>
      <c r="HJ136" s="86">
        <f t="shared" si="153"/>
        <v>3.5979219124788795E-33</v>
      </c>
      <c r="HK136" s="86">
        <f t="shared" si="153"/>
        <v>3.4894337465527004E-26</v>
      </c>
      <c r="HL136" s="86">
        <f t="shared" si="161"/>
        <v>1.4614900694729515E-25</v>
      </c>
      <c r="HM136" s="86">
        <f t="shared" si="161"/>
        <v>2.0639775797815492E-16</v>
      </c>
      <c r="HN136" s="86">
        <f t="shared" si="161"/>
        <v>8.5452294686543259E-15</v>
      </c>
      <c r="HO136" s="86">
        <f t="shared" si="161"/>
        <v>6.3273791119055325E-17</v>
      </c>
      <c r="HP136" s="86">
        <f t="shared" si="161"/>
        <v>3.070566834869865E-17</v>
      </c>
      <c r="HQ136" s="86">
        <f t="shared" si="161"/>
        <v>4.9066251774260719E-23</v>
      </c>
      <c r="HS136" s="86">
        <f t="shared" si="158"/>
        <v>1.4494946615279363E-3</v>
      </c>
      <c r="HT136" s="86">
        <f t="shared" si="158"/>
        <v>4.4641262228918167E-3</v>
      </c>
      <c r="HU136" s="86">
        <f t="shared" si="158"/>
        <v>3.1576395233315967E-3</v>
      </c>
      <c r="HV136" s="86">
        <f t="shared" si="158"/>
        <v>1.0400380441256424E-3</v>
      </c>
      <c r="HW136" s="86">
        <f t="shared" si="158"/>
        <v>2.3816848525123191E-4</v>
      </c>
      <c r="HX136" s="86">
        <f t="shared" si="158"/>
        <v>1.5795659836952312E-3</v>
      </c>
      <c r="HY136" s="86">
        <f t="shared" si="158"/>
        <v>2.7305281328123846E-3</v>
      </c>
      <c r="HZ136" s="86">
        <f t="shared" si="158"/>
        <v>3.4655410638882733E-4</v>
      </c>
      <c r="IA136" s="86">
        <f t="shared" si="158"/>
        <v>2.7507186989001294E-4</v>
      </c>
      <c r="IB136" s="86">
        <f t="shared" si="158"/>
        <v>3.0233498268831849E-4</v>
      </c>
      <c r="IC136" s="86">
        <f t="shared" si="158"/>
        <v>1.8988871792503566E-5</v>
      </c>
      <c r="ID136" s="86">
        <f t="shared" si="158"/>
        <v>4.1239490432291752E-5</v>
      </c>
      <c r="IE136" s="86">
        <f t="shared" si="158"/>
        <v>1.3246202797128817E-4</v>
      </c>
      <c r="IF136" s="86">
        <f t="shared" si="158"/>
        <v>4.6635866169872586E-4</v>
      </c>
      <c r="IG136" s="86">
        <f t="shared" si="158"/>
        <v>1.5891440120182278E-3</v>
      </c>
      <c r="II136" s="86">
        <f t="shared" si="159"/>
        <v>1.2699037276213681E-24</v>
      </c>
      <c r="IJ136" s="86">
        <f t="shared" si="159"/>
        <v>1.3474215240310325E-21</v>
      </c>
      <c r="IK136" s="86">
        <f t="shared" si="159"/>
        <v>3.4563660465671187E-24</v>
      </c>
      <c r="IL136" s="86">
        <f t="shared" si="159"/>
        <v>1.0179601857846372E-28</v>
      </c>
      <c r="IM136" s="86">
        <f t="shared" si="159"/>
        <v>1.0724496382710295E-37</v>
      </c>
      <c r="IN136" s="86">
        <f t="shared" si="159"/>
        <v>2.7224907671551893E-28</v>
      </c>
      <c r="IO136" s="86">
        <f t="shared" si="159"/>
        <v>3.5024565914185804E-26</v>
      </c>
      <c r="IP136" s="86">
        <f t="shared" si="159"/>
        <v>6.781578750938959E-33</v>
      </c>
      <c r="IQ136" s="86">
        <f t="shared" si="159"/>
        <v>5.0451770712032188E-32</v>
      </c>
      <c r="IR136" s="86">
        <f t="shared" si="159"/>
        <v>1.3122100273315544E-30</v>
      </c>
      <c r="IS136" s="86">
        <f t="shared" si="159"/>
        <v>4.9808977303492576E-40</v>
      </c>
      <c r="IT136" s="86">
        <f t="shared" si="159"/>
        <v>1.6081617171041756E-35</v>
      </c>
      <c r="IU136" s="86">
        <f t="shared" si="159"/>
        <v>1.2690364650345076E-32</v>
      </c>
      <c r="IV136" s="86">
        <f t="shared" si="159"/>
        <v>1.6151488964269828E-37</v>
      </c>
      <c r="IW136" s="86">
        <f t="shared" si="159"/>
        <v>7.9372887631651795E-27</v>
      </c>
      <c r="IY136" s="86">
        <f t="shared" si="160"/>
        <v>1.4494946615280703E-3</v>
      </c>
      <c r="IZ136" s="86">
        <f t="shared" si="160"/>
        <v>4.464126222891847E-3</v>
      </c>
      <c r="JA136" s="86">
        <f t="shared" si="160"/>
        <v>3.1576395233315967E-3</v>
      </c>
      <c r="JB136" s="86">
        <f t="shared" si="160"/>
        <v>1.0400380441256424E-3</v>
      </c>
      <c r="JC136" s="86">
        <f t="shared" si="160"/>
        <v>2.3816848525123194E-4</v>
      </c>
      <c r="JD136" s="86">
        <f t="shared" si="160"/>
        <v>1.5795659836952312E-3</v>
      </c>
      <c r="JE136" s="86">
        <f t="shared" si="160"/>
        <v>2.7305281328123846E-3</v>
      </c>
      <c r="JF136" s="86">
        <f t="shared" si="160"/>
        <v>3.4655410638882733E-4</v>
      </c>
      <c r="JG136" s="86">
        <f t="shared" si="160"/>
        <v>2.7507186989001294E-4</v>
      </c>
      <c r="JH136" s="86">
        <f t="shared" si="160"/>
        <v>3.0233498268831849E-4</v>
      </c>
      <c r="JI136" s="86">
        <f t="shared" si="160"/>
        <v>1.8988871792709964E-5</v>
      </c>
      <c r="JJ136" s="86">
        <f t="shared" si="160"/>
        <v>4.1239490440836979E-5</v>
      </c>
      <c r="JK136" s="86">
        <f t="shared" si="160"/>
        <v>1.3246202797135144E-4</v>
      </c>
      <c r="JL136" s="86">
        <f t="shared" si="160"/>
        <v>4.6635866169875655E-4</v>
      </c>
      <c r="JM136" s="86">
        <f t="shared" si="160"/>
        <v>1.5891440120182278E-3</v>
      </c>
    </row>
    <row r="137" spans="2:273" x14ac:dyDescent="0.25">
      <c r="B137" s="2">
        <v>110</v>
      </c>
      <c r="C137" s="37">
        <v>46.365000000000002</v>
      </c>
      <c r="D137" s="37">
        <v>43.920999999999999</v>
      </c>
      <c r="E137" s="37">
        <v>45.094999999999999</v>
      </c>
      <c r="F137" s="37">
        <v>46.412999999999997</v>
      </c>
      <c r="G137" s="37">
        <v>47.570999999999998</v>
      </c>
      <c r="H137" s="37">
        <v>51.079000000000001</v>
      </c>
      <c r="I137" s="37">
        <v>52.683</v>
      </c>
      <c r="J137" s="37">
        <v>52.634999999999998</v>
      </c>
      <c r="K137" s="37">
        <v>51.587000000000003</v>
      </c>
      <c r="L137" s="37">
        <v>49.079000000000001</v>
      </c>
      <c r="M137" s="37">
        <v>51.746000000000002</v>
      </c>
      <c r="N137" s="37">
        <v>49.079000000000001</v>
      </c>
      <c r="O137" s="37">
        <v>46.302</v>
      </c>
      <c r="P137" s="37">
        <v>49.338999999999999</v>
      </c>
      <c r="Q137" s="37">
        <v>51.451999999999998</v>
      </c>
      <c r="S137" s="4">
        <f t="shared" si="162"/>
        <v>45.10498355834099</v>
      </c>
      <c r="T137" s="4">
        <f t="shared" si="162"/>
        <v>44.362659790411399</v>
      </c>
      <c r="U137" s="4">
        <f t="shared" si="162"/>
        <v>45.018221625783021</v>
      </c>
      <c r="V137" s="4">
        <f t="shared" si="162"/>
        <v>46.053536252682775</v>
      </c>
      <c r="W137" s="4">
        <f t="shared" si="162"/>
        <v>46.670378856612906</v>
      </c>
      <c r="X137" s="4">
        <f t="shared" si="162"/>
        <v>48.625501187056749</v>
      </c>
      <c r="Y137" s="4">
        <f t="shared" si="162"/>
        <v>51.754518046513915</v>
      </c>
      <c r="Z137" s="4">
        <f t="shared" si="162"/>
        <v>51.373236827780907</v>
      </c>
      <c r="AA137" s="4">
        <f t="shared" si="162"/>
        <v>50.34038158121605</v>
      </c>
      <c r="AB137" s="4">
        <f t="shared" si="162"/>
        <v>48.634333394100999</v>
      </c>
      <c r="AC137" s="4">
        <f t="shared" si="162"/>
        <v>48.827009065318158</v>
      </c>
      <c r="AD137" s="4">
        <f t="shared" si="162"/>
        <v>48.542051858731426</v>
      </c>
      <c r="AE137" s="4">
        <f t="shared" si="162"/>
        <v>47.402402968104006</v>
      </c>
      <c r="AF137" s="4">
        <f t="shared" si="162"/>
        <v>48.322429201356783</v>
      </c>
      <c r="AG137" s="4">
        <f t="shared" si="162"/>
        <v>49.828814485883342</v>
      </c>
      <c r="AI137" s="4">
        <f t="shared" si="163"/>
        <v>1.2600164416590118</v>
      </c>
      <c r="AJ137" s="4">
        <f t="shared" si="163"/>
        <v>-0.44165979041139991</v>
      </c>
      <c r="AK137" s="4">
        <f t="shared" si="163"/>
        <v>7.6778374216978307E-2</v>
      </c>
      <c r="AL137" s="4">
        <f t="shared" si="163"/>
        <v>0.3594637473172213</v>
      </c>
      <c r="AM137" s="4">
        <f t="shared" si="163"/>
        <v>0.90062114338709165</v>
      </c>
      <c r="AN137" s="4">
        <f t="shared" si="163"/>
        <v>2.453498812943252</v>
      </c>
      <c r="AO137" s="4">
        <f t="shared" si="163"/>
        <v>0.92848195348608442</v>
      </c>
      <c r="AP137" s="4">
        <f t="shared" si="163"/>
        <v>1.2617631722190907</v>
      </c>
      <c r="AQ137" s="4">
        <f t="shared" si="163"/>
        <v>1.2466184187839531</v>
      </c>
      <c r="AR137" s="4">
        <f t="shared" si="163"/>
        <v>0.44466660589900187</v>
      </c>
      <c r="AS137" s="4">
        <f t="shared" si="163"/>
        <v>2.9189909346818439</v>
      </c>
      <c r="AT137" s="4">
        <f t="shared" si="163"/>
        <v>0.53694814126857437</v>
      </c>
      <c r="AU137" s="4">
        <f t="shared" si="163"/>
        <v>-1.1004029681040066</v>
      </c>
      <c r="AV137" s="4">
        <f t="shared" si="163"/>
        <v>1.0165707986432153</v>
      </c>
      <c r="AW137" s="4">
        <f t="shared" si="163"/>
        <v>1.6231855141166562</v>
      </c>
      <c r="AY137" s="2">
        <f t="shared" si="154"/>
        <v>45.10498355834099</v>
      </c>
      <c r="AZ137" s="2">
        <f t="shared" si="154"/>
        <v>44.163113502046549</v>
      </c>
      <c r="BA137" s="2">
        <f t="shared" si="154"/>
        <v>44.807529512852852</v>
      </c>
      <c r="BB137" s="2">
        <f t="shared" si="154"/>
        <v>45.931339340306579</v>
      </c>
      <c r="BC137" s="2">
        <f t="shared" si="154"/>
        <v>46.615561414843356</v>
      </c>
      <c r="BD137" s="2">
        <f t="shared" si="154"/>
        <v>48.343641703258207</v>
      </c>
      <c r="BE137" s="2">
        <f t="shared" si="154"/>
        <v>51.1966115382967</v>
      </c>
      <c r="BF137" s="2">
        <f t="shared" si="154"/>
        <v>51.286339391073113</v>
      </c>
      <c r="BG137" s="2">
        <f t="shared" si="154"/>
        <v>50.253817584830898</v>
      </c>
      <c r="BH137" s="2">
        <f t="shared" si="154"/>
        <v>48.540816971459215</v>
      </c>
      <c r="BI137" s="2">
        <f t="shared" si="154"/>
        <v>48.817390556631004</v>
      </c>
      <c r="BJ137" s="2">
        <f t="shared" si="154"/>
        <v>48.520237080313258</v>
      </c>
      <c r="BK137" s="2">
        <f t="shared" si="154"/>
        <v>47.338507976061003</v>
      </c>
      <c r="BL137" s="2">
        <f t="shared" si="154"/>
        <v>48.073017825740315</v>
      </c>
      <c r="BM137" s="2">
        <f t="shared" si="154"/>
        <v>48.603084125164514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46.365000000000002</v>
      </c>
      <c r="CF137" s="2">
        <f t="shared" si="155"/>
        <v>43.920999999999999</v>
      </c>
      <c r="CG137" s="2">
        <f t="shared" si="155"/>
        <v>45.094999999999999</v>
      </c>
      <c r="CH137" s="2">
        <f t="shared" si="155"/>
        <v>46.412999999999997</v>
      </c>
      <c r="CI137" s="2">
        <f t="shared" si="155"/>
        <v>47.570999999999998</v>
      </c>
      <c r="CJ137" s="2">
        <f t="shared" si="155"/>
        <v>51.079000000000001</v>
      </c>
      <c r="CK137" s="2">
        <f t="shared" si="155"/>
        <v>52.683</v>
      </c>
      <c r="CL137" s="2">
        <f t="shared" si="155"/>
        <v>52.634999999999998</v>
      </c>
      <c r="CM137" s="2">
        <f t="shared" si="155"/>
        <v>51.587000000000003</v>
      </c>
      <c r="CN137" s="2">
        <f t="shared" si="155"/>
        <v>49.079000000000001</v>
      </c>
      <c r="CO137" s="2">
        <f t="shared" si="155"/>
        <v>51.746000000000002</v>
      </c>
      <c r="CP137" s="2">
        <f t="shared" si="155"/>
        <v>49.079000000000001</v>
      </c>
      <c r="CQ137" s="2">
        <f t="shared" si="155"/>
        <v>46.302</v>
      </c>
      <c r="CR137" s="2">
        <f t="shared" si="155"/>
        <v>49.338999999999999</v>
      </c>
      <c r="CS137" s="2">
        <f t="shared" si="155"/>
        <v>51.451999999999998</v>
      </c>
      <c r="CU137" s="2">
        <f t="shared" si="110"/>
        <v>46.365000000000002</v>
      </c>
      <c r="CV137" s="2">
        <f t="shared" si="111"/>
        <v>43.920999999999999</v>
      </c>
      <c r="CW137" s="2">
        <f t="shared" si="112"/>
        <v>45.094999999999999</v>
      </c>
      <c r="CX137" s="2">
        <f t="shared" si="113"/>
        <v>46.412999999999997</v>
      </c>
      <c r="CY137" s="2">
        <f t="shared" si="114"/>
        <v>47.570999999999998</v>
      </c>
      <c r="CZ137" s="2">
        <f t="shared" si="115"/>
        <v>51.079000000000001</v>
      </c>
      <c r="DA137" s="2">
        <f t="shared" si="116"/>
        <v>52.683</v>
      </c>
      <c r="DB137" s="2">
        <f t="shared" si="117"/>
        <v>52.634999999999998</v>
      </c>
      <c r="DC137" s="2">
        <f t="shared" si="118"/>
        <v>51.587000000000003</v>
      </c>
      <c r="DD137" s="2">
        <f t="shared" si="119"/>
        <v>49.079000000000001</v>
      </c>
      <c r="DE137" s="2">
        <f t="shared" si="120"/>
        <v>51.746000000000002</v>
      </c>
      <c r="DF137" s="2">
        <f t="shared" si="121"/>
        <v>49.079000000000001</v>
      </c>
      <c r="DG137" s="2">
        <f t="shared" si="122"/>
        <v>46.302</v>
      </c>
      <c r="DH137" s="2">
        <f t="shared" si="123"/>
        <v>49.338999999999999</v>
      </c>
      <c r="DI137" s="2">
        <f t="shared" si="124"/>
        <v>51.451999999999998</v>
      </c>
      <c r="DK137" s="2">
        <f t="shared" si="164"/>
        <v>81.610846723044375</v>
      </c>
      <c r="DL137" s="2">
        <f t="shared" si="164"/>
        <v>77.731911028279725</v>
      </c>
      <c r="DM137" s="2">
        <f t="shared" si="164"/>
        <v>75.606112050739966</v>
      </c>
      <c r="DN137" s="2">
        <f t="shared" si="164"/>
        <v>85.412196013289034</v>
      </c>
      <c r="DO137" s="2">
        <f t="shared" si="164"/>
        <v>87.95759687221458</v>
      </c>
      <c r="DP137" s="2">
        <f t="shared" si="164"/>
        <v>83.87579145273331</v>
      </c>
      <c r="DQ137" s="2">
        <f t="shared" si="164"/>
        <v>83.182758609513016</v>
      </c>
      <c r="DR137" s="2">
        <f t="shared" si="164"/>
        <v>81.718962543554014</v>
      </c>
      <c r="DS137" s="2">
        <f t="shared" si="164"/>
        <v>78.332315331010463</v>
      </c>
      <c r="DT137" s="2">
        <f t="shared" si="164"/>
        <v>82.975704318936891</v>
      </c>
      <c r="DU137" s="2">
        <f t="shared" si="164"/>
        <v>98.938084480431826</v>
      </c>
      <c r="DV137" s="2">
        <f t="shared" si="164"/>
        <v>77.657914587737864</v>
      </c>
      <c r="DW137" s="2">
        <f t="shared" si="164"/>
        <v>86.319670383275252</v>
      </c>
      <c r="DX137" s="2">
        <f t="shared" si="164"/>
        <v>80.660475106685624</v>
      </c>
      <c r="DY137" s="2">
        <f t="shared" si="164"/>
        <v>63.753419354838719</v>
      </c>
      <c r="EA137" s="2">
        <f t="shared" si="152"/>
        <v>45.030073134163466</v>
      </c>
      <c r="EB137" s="2">
        <f t="shared" si="152"/>
        <v>44.097285853341987</v>
      </c>
      <c r="EC137" s="2">
        <f t="shared" si="152"/>
        <v>44.74234313266183</v>
      </c>
      <c r="ED137" s="2">
        <f t="shared" si="152"/>
        <v>45.840626701502273</v>
      </c>
      <c r="EE137" s="2">
        <f t="shared" si="151"/>
        <v>46.514578531079451</v>
      </c>
      <c r="EF137" s="2">
        <f t="shared" si="151"/>
        <v>48.256614882506518</v>
      </c>
      <c r="EG137" s="2">
        <f t="shared" si="151"/>
        <v>51.12033370319002</v>
      </c>
      <c r="EH137" s="2">
        <f t="shared" si="151"/>
        <v>51.205830998270137</v>
      </c>
      <c r="EI137" s="2">
        <f t="shared" si="151"/>
        <v>50.182525531903259</v>
      </c>
      <c r="EJ137" s="2">
        <f t="shared" si="151"/>
        <v>48.462831108684995</v>
      </c>
      <c r="EK137" s="2">
        <f t="shared" si="151"/>
        <v>48.683000196908523</v>
      </c>
      <c r="EL137" s="2">
        <f t="shared" si="151"/>
        <v>48.452892588887437</v>
      </c>
      <c r="EM137" s="2">
        <f t="shared" si="135"/>
        <v>47.242577137546476</v>
      </c>
      <c r="EN137" s="2">
        <f t="shared" si="135"/>
        <v>47.978106148156712</v>
      </c>
      <c r="EO137" s="2">
        <f t="shared" si="135"/>
        <v>48.551871899793838</v>
      </c>
      <c r="EQ137" s="2">
        <f t="shared" si="165"/>
        <v>45.022737729691933</v>
      </c>
      <c r="ER137" s="2">
        <f t="shared" si="165"/>
        <v>44.085685185763289</v>
      </c>
      <c r="ES137" s="2">
        <f t="shared" si="165"/>
        <v>44.719122187483812</v>
      </c>
      <c r="ET137" s="2">
        <f t="shared" si="165"/>
        <v>45.852903904969786</v>
      </c>
      <c r="EU137" s="2">
        <f t="shared" si="165"/>
        <v>46.502761570246129</v>
      </c>
      <c r="EV137" s="2">
        <f t="shared" si="165"/>
        <v>48.233208832499635</v>
      </c>
      <c r="EW137" s="2">
        <f t="shared" si="165"/>
        <v>51.085037460538089</v>
      </c>
      <c r="EX137" s="2">
        <f t="shared" si="165"/>
        <v>51.205411325447713</v>
      </c>
      <c r="EY137" s="2">
        <f t="shared" si="165"/>
        <v>50.186085389664022</v>
      </c>
      <c r="EZ137" s="2">
        <f t="shared" si="165"/>
        <v>48.453026623826311</v>
      </c>
      <c r="FA137" s="2">
        <f t="shared" si="165"/>
        <v>48.699516273657721</v>
      </c>
      <c r="FB137" s="2">
        <f t="shared" si="165"/>
        <v>48.46951286195587</v>
      </c>
      <c r="FC137" s="2">
        <f t="shared" si="165"/>
        <v>47.185307970919972</v>
      </c>
      <c r="FD137" s="2">
        <f t="shared" si="165"/>
        <v>47.928400474390848</v>
      </c>
      <c r="FE137" s="2">
        <f t="shared" si="165"/>
        <v>48.500901417372717</v>
      </c>
      <c r="FG137" s="2">
        <f t="shared" si="166"/>
        <v>0.9979488322386717</v>
      </c>
      <c r="FH137" s="2">
        <f t="shared" si="166"/>
        <v>0.9980361284763335</v>
      </c>
      <c r="FI137" s="2">
        <f t="shared" si="166"/>
        <v>0.99787476302205991</v>
      </c>
      <c r="FJ137" s="2">
        <f t="shared" si="166"/>
        <v>0.99771285563853274</v>
      </c>
      <c r="FK137" s="2">
        <f t="shared" si="166"/>
        <v>0.99755785637530858</v>
      </c>
      <c r="FL137" s="2">
        <f t="shared" si="166"/>
        <v>0.99754269719656075</v>
      </c>
      <c r="FM137" s="2">
        <f t="shared" si="166"/>
        <v>0.9975959908679104</v>
      </c>
      <c r="FN137" s="2">
        <f t="shared" si="166"/>
        <v>0.99736128957185088</v>
      </c>
      <c r="FO137" s="2">
        <f t="shared" si="166"/>
        <v>0.99746937370170552</v>
      </c>
      <c r="FP137" s="2">
        <f t="shared" si="166"/>
        <v>0.9977363734770599</v>
      </c>
      <c r="FQ137" s="2">
        <f t="shared" si="166"/>
        <v>0.99732984604496944</v>
      </c>
      <c r="FR137" s="2">
        <f t="shared" si="166"/>
        <v>0.99770092169894853</v>
      </c>
      <c r="FS137" s="2">
        <f t="shared" si="166"/>
        <v>0.997524447346403</v>
      </c>
      <c r="FT137" s="2">
        <f t="shared" si="166"/>
        <v>0.99707724716116297</v>
      </c>
      <c r="FU137" s="2">
        <f t="shared" si="166"/>
        <v>0.9965978346118185</v>
      </c>
      <c r="FW137" s="2">
        <f t="shared" si="156"/>
        <v>1.6751536048619158E-2</v>
      </c>
      <c r="FX137" s="2">
        <f t="shared" si="156"/>
        <v>1.9519039241248981E-2</v>
      </c>
      <c r="FY137" s="2">
        <f t="shared" si="156"/>
        <v>1.7503283744759936E-2</v>
      </c>
      <c r="FZ137" s="2">
        <f t="shared" si="156"/>
        <v>1.6839924416729588E-2</v>
      </c>
      <c r="GA137" s="2">
        <f t="shared" si="156"/>
        <v>1.9202844882706318E-2</v>
      </c>
      <c r="GB137" s="2">
        <f t="shared" si="156"/>
        <v>2.1374033225606853E-2</v>
      </c>
      <c r="GC137" s="2">
        <f t="shared" si="156"/>
        <v>2.2680237467345227E-2</v>
      </c>
      <c r="GD137" s="2">
        <f t="shared" si="156"/>
        <v>1.65023815513787E-2</v>
      </c>
      <c r="GE137" s="2">
        <f t="shared" si="156"/>
        <v>1.5577748970018568E-2</v>
      </c>
      <c r="GF137" s="2">
        <f t="shared" si="156"/>
        <v>1.4115214553913468E-2</v>
      </c>
      <c r="GG137" s="2">
        <f t="shared" si="156"/>
        <v>1.2203119753893314E-2</v>
      </c>
      <c r="GH137" s="2">
        <f t="shared" si="156"/>
        <v>1.2025017020156022E-2</v>
      </c>
      <c r="GI137" s="2">
        <f t="shared" si="156"/>
        <v>1.4083727986774578E-2</v>
      </c>
      <c r="GJ137" s="2">
        <f t="shared" si="156"/>
        <v>1.2288518061870654E-2</v>
      </c>
      <c r="GK137" s="2">
        <f t="shared" si="156"/>
        <v>9.9263966836737709E-3</v>
      </c>
      <c r="GM137" s="86">
        <f t="shared" si="157"/>
        <v>1.8967993396429595E-52</v>
      </c>
      <c r="GN137" s="86">
        <f t="shared" si="157"/>
        <v>3.2466579285232082E-56</v>
      </c>
      <c r="GO137" s="86">
        <f t="shared" si="157"/>
        <v>7.8812583201665119E-68</v>
      </c>
      <c r="GP137" s="86">
        <f t="shared" si="157"/>
        <v>7.6192674442862074E-81</v>
      </c>
      <c r="GQ137" s="86">
        <f t="shared" si="157"/>
        <v>3.7528957435635953E-101</v>
      </c>
      <c r="GR137" s="86">
        <f t="shared" si="157"/>
        <v>2.1004131930189687E-107</v>
      </c>
      <c r="GS137" s="86">
        <f t="shared" si="157"/>
        <v>4.4583258231903227E-95</v>
      </c>
      <c r="GT137" s="86">
        <f t="shared" si="157"/>
        <v>1.0861766272997753E-93</v>
      </c>
      <c r="GU137" s="86">
        <f t="shared" si="157"/>
        <v>4.9810347888549465E-79</v>
      </c>
      <c r="GV137" s="86">
        <f t="shared" si="157"/>
        <v>1.3652049374294932E-78</v>
      </c>
      <c r="GW137" s="86">
        <f t="shared" si="157"/>
        <v>5.8849303571521978E-64</v>
      </c>
      <c r="GX137" s="86">
        <f t="shared" si="157"/>
        <v>2.9628524256014709E-70</v>
      </c>
      <c r="GY137" s="86">
        <f t="shared" si="157"/>
        <v>1.3020373251137596E-60</v>
      </c>
      <c r="GZ137" s="86">
        <f t="shared" si="157"/>
        <v>1.2055266742915918E-56</v>
      </c>
      <c r="HA137" s="86">
        <f t="shared" si="157"/>
        <v>2.5091644761333921E-58</v>
      </c>
      <c r="HC137" s="86">
        <f t="shared" si="153"/>
        <v>4.6978324137512481E-18</v>
      </c>
      <c r="HD137" s="86">
        <f t="shared" si="153"/>
        <v>8.8860045920851448E-19</v>
      </c>
      <c r="HE137" s="86">
        <f t="shared" si="153"/>
        <v>1.8172465443734074E-25</v>
      </c>
      <c r="HF137" s="86">
        <f t="shared" si="153"/>
        <v>1.006858214372504E-30</v>
      </c>
      <c r="HG137" s="86">
        <f t="shared" si="153"/>
        <v>5.7804368423083418E-22</v>
      </c>
      <c r="HH137" s="86">
        <f t="shared" si="153"/>
        <v>1.6821000673876253E-39</v>
      </c>
      <c r="HI137" s="86">
        <f t="shared" si="153"/>
        <v>1.0653829437344046E-33</v>
      </c>
      <c r="HJ137" s="86">
        <f t="shared" si="153"/>
        <v>5.5029006669082357E-36</v>
      </c>
      <c r="HK137" s="86">
        <f t="shared" si="153"/>
        <v>1.8603674018728249E-28</v>
      </c>
      <c r="HL137" s="86">
        <f t="shared" si="161"/>
        <v>8.6620448132100199E-28</v>
      </c>
      <c r="HM137" s="86">
        <f t="shared" si="161"/>
        <v>8.1062630663208576E-18</v>
      </c>
      <c r="HN137" s="86">
        <f t="shared" si="161"/>
        <v>4.2680647252292486E-16</v>
      </c>
      <c r="HO137" s="86">
        <f t="shared" si="161"/>
        <v>2.0499925423204902E-18</v>
      </c>
      <c r="HP137" s="86">
        <f t="shared" si="161"/>
        <v>9.5166297936768051E-19</v>
      </c>
      <c r="HQ137" s="86">
        <f t="shared" si="161"/>
        <v>4.9676995057907651E-25</v>
      </c>
      <c r="HS137" s="86">
        <f t="shared" si="158"/>
        <v>2.8671731114657648E-3</v>
      </c>
      <c r="HT137" s="86">
        <f t="shared" si="158"/>
        <v>8.1227696423750891E-3</v>
      </c>
      <c r="HU137" s="86">
        <f t="shared" si="158"/>
        <v>5.9818802063797659E-3</v>
      </c>
      <c r="HV137" s="86">
        <f t="shared" si="158"/>
        <v>2.2219000026545296E-3</v>
      </c>
      <c r="HW137" s="86">
        <f t="shared" si="158"/>
        <v>6.4594136974026827E-4</v>
      </c>
      <c r="HX137" s="86">
        <f t="shared" si="158"/>
        <v>3.4201321966991611E-3</v>
      </c>
      <c r="HY137" s="86">
        <f t="shared" si="158"/>
        <v>5.6051812826124672E-3</v>
      </c>
      <c r="HZ137" s="86">
        <f t="shared" si="158"/>
        <v>8.3215455065080012E-4</v>
      </c>
      <c r="IA137" s="86">
        <f t="shared" si="158"/>
        <v>6.5355400135724156E-4</v>
      </c>
      <c r="IB137" s="86">
        <f t="shared" si="158"/>
        <v>6.8750345472028173E-4</v>
      </c>
      <c r="IC137" s="86">
        <f t="shared" si="158"/>
        <v>5.5110688434401533E-5</v>
      </c>
      <c r="ID137" s="86">
        <f t="shared" si="158"/>
        <v>1.0779949512421955E-4</v>
      </c>
      <c r="IE137" s="86">
        <f t="shared" si="158"/>
        <v>3.2353808982128789E-4</v>
      </c>
      <c r="IF137" s="86">
        <f t="shared" si="158"/>
        <v>9.1780201188863234E-4</v>
      </c>
      <c r="IG137" s="86">
        <f t="shared" si="158"/>
        <v>2.6408775235940173E-3</v>
      </c>
      <c r="II137" s="86">
        <f t="shared" si="159"/>
        <v>1.2880928573791684E-23</v>
      </c>
      <c r="IJ137" s="86">
        <f t="shared" si="159"/>
        <v>1.0919851707325529E-20</v>
      </c>
      <c r="IK137" s="86">
        <f t="shared" si="159"/>
        <v>3.4398056879719346E-23</v>
      </c>
      <c r="IL137" s="86">
        <f t="shared" si="159"/>
        <v>1.5598563446936163E-27</v>
      </c>
      <c r="IM137" s="86">
        <f t="shared" si="159"/>
        <v>4.5501867967847444E-36</v>
      </c>
      <c r="IN137" s="86">
        <f t="shared" si="159"/>
        <v>4.7132699989429757E-27</v>
      </c>
      <c r="IO137" s="86">
        <f t="shared" si="159"/>
        <v>5.049118286681636E-25</v>
      </c>
      <c r="IP137" s="86">
        <f t="shared" si="159"/>
        <v>1.5546130960842674E-31</v>
      </c>
      <c r="IQ137" s="86">
        <f t="shared" si="159"/>
        <v>1.0170751210315615E-30</v>
      </c>
      <c r="IR137" s="86">
        <f t="shared" si="159"/>
        <v>2.1561683664838501E-29</v>
      </c>
      <c r="IS137" s="86">
        <f t="shared" si="159"/>
        <v>1.7942119558264721E-38</v>
      </c>
      <c r="IT137" s="86">
        <f t="shared" si="159"/>
        <v>3.7689513774530563E-34</v>
      </c>
      <c r="IU137" s="86">
        <f t="shared" si="159"/>
        <v>2.5264691340306283E-31</v>
      </c>
      <c r="IV137" s="86">
        <f t="shared" si="159"/>
        <v>4.6300439075257087E-36</v>
      </c>
      <c r="IW137" s="86">
        <f t="shared" si="159"/>
        <v>7.5545357190296803E-26</v>
      </c>
      <c r="IY137" s="86">
        <f t="shared" si="160"/>
        <v>2.8671731114657695E-3</v>
      </c>
      <c r="IZ137" s="86">
        <f t="shared" si="160"/>
        <v>8.1227696423750908E-3</v>
      </c>
      <c r="JA137" s="86">
        <f t="shared" si="160"/>
        <v>5.9818802063797659E-3</v>
      </c>
      <c r="JB137" s="86">
        <f t="shared" si="160"/>
        <v>2.2219000026545296E-3</v>
      </c>
      <c r="JC137" s="86">
        <f t="shared" si="160"/>
        <v>6.4594136974026827E-4</v>
      </c>
      <c r="JD137" s="86">
        <f t="shared" si="160"/>
        <v>3.4201321966991611E-3</v>
      </c>
      <c r="JE137" s="86">
        <f t="shared" si="160"/>
        <v>5.6051812826124672E-3</v>
      </c>
      <c r="JF137" s="86">
        <f t="shared" si="160"/>
        <v>8.3215455065080012E-4</v>
      </c>
      <c r="JG137" s="86">
        <f t="shared" si="160"/>
        <v>6.5355400135724156E-4</v>
      </c>
      <c r="JH137" s="86">
        <f t="shared" si="160"/>
        <v>6.8750345472028173E-4</v>
      </c>
      <c r="JI137" s="86">
        <f t="shared" si="160"/>
        <v>5.5110688434409637E-5</v>
      </c>
      <c r="JJ137" s="86">
        <f t="shared" si="160"/>
        <v>1.0779949512464636E-4</v>
      </c>
      <c r="JK137" s="86">
        <f t="shared" si="160"/>
        <v>3.2353808982128995E-4</v>
      </c>
      <c r="JL137" s="86">
        <f t="shared" si="160"/>
        <v>9.1780201188863331E-4</v>
      </c>
      <c r="JM137" s="86">
        <f t="shared" si="160"/>
        <v>2.6408775235940173E-3</v>
      </c>
    </row>
    <row r="138" spans="2:273" x14ac:dyDescent="0.25">
      <c r="B138" s="2">
        <v>111</v>
      </c>
      <c r="C138" s="37">
        <v>46.444000000000003</v>
      </c>
      <c r="D138" s="37">
        <v>45.286000000000001</v>
      </c>
      <c r="E138" s="37">
        <v>43.968000000000004</v>
      </c>
      <c r="F138" s="37">
        <v>45.286000000000001</v>
      </c>
      <c r="G138" s="37">
        <v>47.015999999999998</v>
      </c>
      <c r="H138" s="37">
        <v>47.936999999999998</v>
      </c>
      <c r="I138" s="37">
        <v>51.158999999999999</v>
      </c>
      <c r="J138" s="37">
        <v>52.302</v>
      </c>
      <c r="K138" s="37">
        <v>51.27</v>
      </c>
      <c r="L138" s="37">
        <v>49.206000000000003</v>
      </c>
      <c r="M138" s="37">
        <v>50.206000000000003</v>
      </c>
      <c r="N138" s="37">
        <v>49.396999999999998</v>
      </c>
      <c r="O138" s="37">
        <v>49.110999999999997</v>
      </c>
      <c r="P138" s="37">
        <v>48.854999999999997</v>
      </c>
      <c r="Q138" s="37">
        <v>50.323</v>
      </c>
      <c r="S138" s="4">
        <f t="shared" si="162"/>
        <v>44.981933935376276</v>
      </c>
      <c r="T138" s="4">
        <f t="shared" si="162"/>
        <v>44.371227522085555</v>
      </c>
      <c r="U138" s="4">
        <f t="shared" si="162"/>
        <v>45.041917323164945</v>
      </c>
      <c r="V138" s="4">
        <f t="shared" si="162"/>
        <v>46.007268031251108</v>
      </c>
      <c r="W138" s="4">
        <f t="shared" si="162"/>
        <v>46.590979219370219</v>
      </c>
      <c r="X138" s="4">
        <f t="shared" si="162"/>
        <v>48.761923971271607</v>
      </c>
      <c r="Y138" s="4">
        <f t="shared" si="162"/>
        <v>52.086293199814577</v>
      </c>
      <c r="Z138" s="4">
        <f t="shared" si="162"/>
        <v>51.342557003946794</v>
      </c>
      <c r="AA138" s="4">
        <f t="shared" si="162"/>
        <v>50.307973503731823</v>
      </c>
      <c r="AB138" s="4">
        <f t="shared" si="162"/>
        <v>48.592910037641879</v>
      </c>
      <c r="AC138" s="4">
        <f t="shared" si="162"/>
        <v>48.700742050875419</v>
      </c>
      <c r="AD138" s="4">
        <f t="shared" si="162"/>
        <v>48.439279892335229</v>
      </c>
      <c r="AE138" s="4">
        <f t="shared" si="162"/>
        <v>47.311242388981469</v>
      </c>
      <c r="AF138" s="4">
        <f t="shared" si="162"/>
        <v>48.376173664506439</v>
      </c>
      <c r="AG138" s="4">
        <f t="shared" si="162"/>
        <v>50.403973935828304</v>
      </c>
      <c r="AI138" s="4">
        <f t="shared" si="163"/>
        <v>1.4620660646237269</v>
      </c>
      <c r="AJ138" s="4">
        <f t="shared" si="163"/>
        <v>0.91477247791444682</v>
      </c>
      <c r="AK138" s="4">
        <f t="shared" si="163"/>
        <v>-1.0739173231649417</v>
      </c>
      <c r="AL138" s="4">
        <f t="shared" si="163"/>
        <v>-0.72126803125110683</v>
      </c>
      <c r="AM138" s="4">
        <f t="shared" si="163"/>
        <v>0.42502078062977944</v>
      </c>
      <c r="AN138" s="4">
        <f t="shared" si="163"/>
        <v>-0.82492397127160899</v>
      </c>
      <c r="AO138" s="4">
        <f t="shared" si="163"/>
        <v>-0.92729319981457792</v>
      </c>
      <c r="AP138" s="4">
        <f t="shared" si="163"/>
        <v>0.95944299605320538</v>
      </c>
      <c r="AQ138" s="4">
        <f t="shared" si="163"/>
        <v>0.96202649626818015</v>
      </c>
      <c r="AR138" s="4">
        <f t="shared" si="163"/>
        <v>0.6130899623581243</v>
      </c>
      <c r="AS138" s="4">
        <f t="shared" si="163"/>
        <v>1.5052579491245837</v>
      </c>
      <c r="AT138" s="4">
        <f t="shared" si="163"/>
        <v>0.95772010766476967</v>
      </c>
      <c r="AU138" s="4">
        <f t="shared" si="163"/>
        <v>1.7997576110185278</v>
      </c>
      <c r="AV138" s="4">
        <f t="shared" si="163"/>
        <v>0.47882633549355802</v>
      </c>
      <c r="AW138" s="4">
        <f t="shared" si="163"/>
        <v>-8.0973935828303922E-2</v>
      </c>
      <c r="AY138" s="2">
        <f t="shared" si="154"/>
        <v>44.981933935376276</v>
      </c>
      <c r="AZ138" s="2">
        <f t="shared" si="154"/>
        <v>44.04215765346121</v>
      </c>
      <c r="BA138" s="2">
        <f t="shared" si="154"/>
        <v>44.681245620245697</v>
      </c>
      <c r="BB138" s="2">
        <f t="shared" si="154"/>
        <v>45.773099867874791</v>
      </c>
      <c r="BC138" s="2">
        <f t="shared" si="154"/>
        <v>46.461052767035085</v>
      </c>
      <c r="BD138" s="2">
        <f t="shared" si="154"/>
        <v>48.220280756133235</v>
      </c>
      <c r="BE138" s="2">
        <f t="shared" si="154"/>
        <v>51.068216281633404</v>
      </c>
      <c r="BF138" s="2">
        <f t="shared" si="154"/>
        <v>51.156662459679232</v>
      </c>
      <c r="BG138" s="2">
        <f t="shared" si="154"/>
        <v>50.123725298873211</v>
      </c>
      <c r="BH138" s="2">
        <f t="shared" si="154"/>
        <v>48.401038503963498</v>
      </c>
      <c r="BI138" s="2">
        <f t="shared" si="154"/>
        <v>48.675800076224597</v>
      </c>
      <c r="BJ138" s="2">
        <f t="shared" si="154"/>
        <v>48.387870397501068</v>
      </c>
      <c r="BK138" s="2">
        <f t="shared" si="154"/>
        <v>47.17079608825815</v>
      </c>
      <c r="BL138" s="2">
        <f t="shared" si="154"/>
        <v>47.923792396160351</v>
      </c>
      <c r="BM138" s="2">
        <f t="shared" si="154"/>
        <v>48.494825084783329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46.444000000000003</v>
      </c>
      <c r="CF138" s="2" t="str">
        <f t="shared" si="155"/>
        <v/>
      </c>
      <c r="CG138" s="2" t="str">
        <f t="shared" si="155"/>
        <v/>
      </c>
      <c r="CH138" s="2">
        <f t="shared" si="155"/>
        <v>45.286000000000001</v>
      </c>
      <c r="CI138" s="2">
        <f t="shared" si="155"/>
        <v>47.015999999999998</v>
      </c>
      <c r="CJ138" s="2">
        <f t="shared" si="155"/>
        <v>47.936999999999998</v>
      </c>
      <c r="CK138" s="2" t="str">
        <f t="shared" si="155"/>
        <v/>
      </c>
      <c r="CL138" s="2">
        <f t="shared" si="155"/>
        <v>52.302</v>
      </c>
      <c r="CM138" s="2">
        <f t="shared" si="155"/>
        <v>51.27</v>
      </c>
      <c r="CN138" s="2">
        <f t="shared" si="155"/>
        <v>49.206000000000003</v>
      </c>
      <c r="CO138" s="2">
        <f t="shared" si="155"/>
        <v>50.206000000000003</v>
      </c>
      <c r="CP138" s="2">
        <f t="shared" si="155"/>
        <v>49.396999999999998</v>
      </c>
      <c r="CQ138" s="2">
        <f t="shared" si="155"/>
        <v>49.110999999999997</v>
      </c>
      <c r="CR138" s="2">
        <f t="shared" si="155"/>
        <v>48.854999999999997</v>
      </c>
      <c r="CS138" s="2">
        <f t="shared" si="155"/>
        <v>50.323</v>
      </c>
      <c r="CU138" s="2">
        <f t="shared" si="110"/>
        <v>46.444000000000003</v>
      </c>
      <c r="CV138" s="2" t="str">
        <f t="shared" si="111"/>
        <v/>
      </c>
      <c r="CW138" s="2" t="str">
        <f t="shared" si="112"/>
        <v/>
      </c>
      <c r="CX138" s="2">
        <f t="shared" si="113"/>
        <v>45.286000000000001</v>
      </c>
      <c r="CY138" s="2">
        <f t="shared" si="114"/>
        <v>47.015999999999998</v>
      </c>
      <c r="CZ138" s="2">
        <f t="shared" si="115"/>
        <v>47.936999999999998</v>
      </c>
      <c r="DA138" s="2" t="str">
        <f t="shared" si="116"/>
        <v/>
      </c>
      <c r="DB138" s="2">
        <f t="shared" si="117"/>
        <v>52.302</v>
      </c>
      <c r="DC138" s="2">
        <f t="shared" si="118"/>
        <v>51.27</v>
      </c>
      <c r="DD138" s="2">
        <f t="shared" si="119"/>
        <v>49.206000000000003</v>
      </c>
      <c r="DE138" s="2">
        <f t="shared" si="120"/>
        <v>50.206000000000003</v>
      </c>
      <c r="DF138" s="2">
        <f t="shared" si="121"/>
        <v>49.396999999999998</v>
      </c>
      <c r="DG138" s="2">
        <f t="shared" si="122"/>
        <v>49.110999999999997</v>
      </c>
      <c r="DH138" s="2">
        <f t="shared" si="123"/>
        <v>48.854999999999997</v>
      </c>
      <c r="DI138" s="2">
        <f t="shared" si="124"/>
        <v>50.323</v>
      </c>
      <c r="DK138" s="2">
        <f t="shared" si="164"/>
        <v>81.865391120507383</v>
      </c>
      <c r="DL138" s="2">
        <f t="shared" si="164"/>
        <v>77.927511789968406</v>
      </c>
      <c r="DM138" s="2">
        <f t="shared" si="164"/>
        <v>75.784572938689223</v>
      </c>
      <c r="DN138" s="2">
        <f t="shared" si="164"/>
        <v>85.693541528239194</v>
      </c>
      <c r="DO138" s="2">
        <f t="shared" si="164"/>
        <v>88.251135564378913</v>
      </c>
      <c r="DP138" s="2">
        <f t="shared" si="164"/>
        <v>84.106960132890364</v>
      </c>
      <c r="DQ138" s="2">
        <f t="shared" si="164"/>
        <v>83.370217891580921</v>
      </c>
      <c r="DR138" s="2">
        <f t="shared" si="164"/>
        <v>81.887471428571445</v>
      </c>
      <c r="DS138" s="2">
        <f t="shared" si="164"/>
        <v>78.490412020905936</v>
      </c>
      <c r="DT138" s="2">
        <f t="shared" si="164"/>
        <v>83.191404711567515</v>
      </c>
      <c r="DU138" s="2">
        <f t="shared" si="164"/>
        <v>99.349105937921706</v>
      </c>
      <c r="DV138" s="2">
        <f t="shared" si="164"/>
        <v>77.838061028893605</v>
      </c>
      <c r="DW138" s="2">
        <f t="shared" si="164"/>
        <v>86.600422648083622</v>
      </c>
      <c r="DX138" s="2">
        <f t="shared" si="164"/>
        <v>80.909833570412516</v>
      </c>
      <c r="DY138" s="2">
        <f t="shared" si="164"/>
        <v>63.83580645161291</v>
      </c>
      <c r="EA138" s="2">
        <f t="shared" si="152"/>
        <v>44.912605553188236</v>
      </c>
      <c r="EB138" s="2">
        <f t="shared" si="152"/>
        <v>43.981596365996104</v>
      </c>
      <c r="EC138" s="2">
        <f t="shared" si="152"/>
        <v>44.621360662137896</v>
      </c>
      <c r="ED138" s="2">
        <f t="shared" si="152"/>
        <v>45.689118772044409</v>
      </c>
      <c r="EE138" s="2">
        <f t="shared" si="151"/>
        <v>46.367813753725791</v>
      </c>
      <c r="EF138" s="2">
        <f t="shared" si="151"/>
        <v>48.140469338326227</v>
      </c>
      <c r="EG138" s="2">
        <f t="shared" si="151"/>
        <v>50.998566343042079</v>
      </c>
      <c r="EH138" s="2">
        <f t="shared" si="151"/>
        <v>51.082697549286245</v>
      </c>
      <c r="EI138" s="2">
        <f t="shared" si="151"/>
        <v>50.058103587203703</v>
      </c>
      <c r="EJ138" s="2">
        <f t="shared" si="151"/>
        <v>48.329161188040622</v>
      </c>
      <c r="EK138" s="2">
        <f t="shared" si="151"/>
        <v>48.551851366873407</v>
      </c>
      <c r="EL138" s="2">
        <f t="shared" si="151"/>
        <v>48.325872605615331</v>
      </c>
      <c r="EM138" s="2">
        <f t="shared" si="135"/>
        <v>47.082118540892196</v>
      </c>
      <c r="EN138" s="2">
        <f t="shared" si="135"/>
        <v>47.836058476828846</v>
      </c>
      <c r="EO138" s="2">
        <f t="shared" si="135"/>
        <v>48.447585772742279</v>
      </c>
      <c r="EQ138" s="2">
        <f t="shared" si="165"/>
        <v>44.922901066280133</v>
      </c>
      <c r="ER138" s="2">
        <f t="shared" si="165"/>
        <v>43.969949357780344</v>
      </c>
      <c r="ES138" s="2">
        <f t="shared" si="165"/>
        <v>44.593797613201978</v>
      </c>
      <c r="ET138" s="2">
        <f t="shared" si="165"/>
        <v>45.717275311784647</v>
      </c>
      <c r="EU138" s="2">
        <f t="shared" si="165"/>
        <v>46.364666490274175</v>
      </c>
      <c r="EV138" s="2">
        <f t="shared" si="165"/>
        <v>48.105834326034376</v>
      </c>
      <c r="EW138" s="2">
        <f t="shared" si="165"/>
        <v>50.944590821999419</v>
      </c>
      <c r="EX138" s="2">
        <f t="shared" si="165"/>
        <v>51.07245742250398</v>
      </c>
      <c r="EY138" s="2">
        <f t="shared" si="165"/>
        <v>50.0573123633324</v>
      </c>
      <c r="EZ138" s="2">
        <f t="shared" si="165"/>
        <v>48.322144642175921</v>
      </c>
      <c r="FA138" s="2">
        <f t="shared" si="165"/>
        <v>48.568139784709032</v>
      </c>
      <c r="FB138" s="2">
        <f t="shared" si="165"/>
        <v>48.333813218664019</v>
      </c>
      <c r="FC138" s="2">
        <f t="shared" si="165"/>
        <v>47.045573194020506</v>
      </c>
      <c r="FD138" s="2">
        <f t="shared" si="165"/>
        <v>47.802649143713197</v>
      </c>
      <c r="FE138" s="2">
        <f t="shared" si="165"/>
        <v>48.399604085834198</v>
      </c>
      <c r="FG138" s="2">
        <f t="shared" si="166"/>
        <v>0.9981289750847635</v>
      </c>
      <c r="FH138" s="2">
        <f t="shared" si="166"/>
        <v>0.99820861833362418</v>
      </c>
      <c r="FI138" s="2">
        <f t="shared" si="166"/>
        <v>0.99806139832563578</v>
      </c>
      <c r="FJ138" s="2">
        <f t="shared" si="166"/>
        <v>0.99791367969190836</v>
      </c>
      <c r="FK138" s="2">
        <f t="shared" si="166"/>
        <v>0.99777225984138318</v>
      </c>
      <c r="FL138" s="2">
        <f t="shared" si="166"/>
        <v>0.99775842854404495</v>
      </c>
      <c r="FM138" s="2">
        <f t="shared" si="166"/>
        <v>0.99780705374683931</v>
      </c>
      <c r="FN138" s="2">
        <f t="shared" si="166"/>
        <v>0.99759290861414562</v>
      </c>
      <c r="FO138" s="2">
        <f t="shared" si="166"/>
        <v>0.99769152736334099</v>
      </c>
      <c r="FP138" s="2">
        <f t="shared" si="166"/>
        <v>0.99793513680652912</v>
      </c>
      <c r="FQ138" s="2">
        <f t="shared" si="166"/>
        <v>0.99756421837651088</v>
      </c>
      <c r="FR138" s="2">
        <f t="shared" si="166"/>
        <v>0.99790279141626281</v>
      </c>
      <c r="FS138" s="2">
        <f t="shared" si="166"/>
        <v>0.99774177725638025</v>
      </c>
      <c r="FT138" s="2">
        <f t="shared" si="166"/>
        <v>0.99733373204457498</v>
      </c>
      <c r="FU138" s="2">
        <f t="shared" si="166"/>
        <v>0.99689625917246816</v>
      </c>
      <c r="FW138" s="2">
        <f t="shared" si="156"/>
        <v>1.8338056832319247E-2</v>
      </c>
      <c r="FX138" s="2">
        <f t="shared" si="156"/>
        <v>2.136197288858846E-2</v>
      </c>
      <c r="FY138" s="2">
        <f t="shared" si="156"/>
        <v>1.9159614428902915E-2</v>
      </c>
      <c r="FZ138" s="2">
        <f t="shared" si="156"/>
        <v>1.8434659423211024E-2</v>
      </c>
      <c r="GA138" s="2">
        <f t="shared" si="156"/>
        <v>2.1016564257401966E-2</v>
      </c>
      <c r="GB138" s="2">
        <f t="shared" si="156"/>
        <v>2.3387932481112629E-2</v>
      </c>
      <c r="GC138" s="2">
        <f t="shared" si="156"/>
        <v>2.4814088957270556E-2</v>
      </c>
      <c r="GD138" s="2">
        <f t="shared" si="156"/>
        <v>1.8065738731498249E-2</v>
      </c>
      <c r="GE138" s="2">
        <f t="shared" si="156"/>
        <v>1.7055029862464807E-2</v>
      </c>
      <c r="GF138" s="2">
        <f t="shared" si="156"/>
        <v>1.5455976881597031E-2</v>
      </c>
      <c r="GG138" s="2">
        <f t="shared" si="156"/>
        <v>1.3364719982718954E-2</v>
      </c>
      <c r="GH138" s="2">
        <f t="shared" si="156"/>
        <v>1.3169889897396867E-2</v>
      </c>
      <c r="GI138" s="2">
        <f t="shared" si="156"/>
        <v>1.542154628227487E-2</v>
      </c>
      <c r="GJ138" s="2">
        <f t="shared" si="156"/>
        <v>1.345813650027764E-2</v>
      </c>
      <c r="GK138" s="2">
        <f t="shared" si="156"/>
        <v>1.0873664030146158E-2</v>
      </c>
      <c r="GM138" s="86">
        <f t="shared" si="157"/>
        <v>1.035811397566764E-54</v>
      </c>
      <c r="GN138" s="86">
        <f t="shared" si="157"/>
        <v>1.1826541630446551E-58</v>
      </c>
      <c r="GO138" s="86">
        <f t="shared" si="157"/>
        <v>9.1470384610425213E-71</v>
      </c>
      <c r="GP138" s="86">
        <f t="shared" si="157"/>
        <v>2.5773477949918127E-84</v>
      </c>
      <c r="GQ138" s="86">
        <f t="shared" si="157"/>
        <v>1.5873057469297849E-105</v>
      </c>
      <c r="GR138" s="86">
        <f t="shared" si="157"/>
        <v>4.5338538381558813E-112</v>
      </c>
      <c r="GS138" s="86">
        <f t="shared" si="157"/>
        <v>3.3423840782323502E-99</v>
      </c>
      <c r="GT138" s="86">
        <f t="shared" si="157"/>
        <v>9.7786599065841373E-98</v>
      </c>
      <c r="GU138" s="86">
        <f t="shared" si="157"/>
        <v>1.9424450083287793E-82</v>
      </c>
      <c r="GV138" s="86">
        <f t="shared" si="157"/>
        <v>5.9610254986261616E-82</v>
      </c>
      <c r="GW138" s="86">
        <f t="shared" si="157"/>
        <v>1.1365826997420934E-66</v>
      </c>
      <c r="GX138" s="86">
        <f t="shared" si="157"/>
        <v>2.3786525039234295E-73</v>
      </c>
      <c r="GY138" s="86">
        <f t="shared" si="157"/>
        <v>3.4419446940739624E-63</v>
      </c>
      <c r="GZ138" s="86">
        <f t="shared" si="157"/>
        <v>4.8923161604527741E-59</v>
      </c>
      <c r="HA138" s="86">
        <f t="shared" si="157"/>
        <v>9.2923880065695189E-61</v>
      </c>
      <c r="HC138" s="86">
        <f t="shared" si="153"/>
        <v>1.4165182597870643E-19</v>
      </c>
      <c r="HD138" s="86">
        <f t="shared" si="153"/>
        <v>2.1832464932457812E-20</v>
      </c>
      <c r="HE138" s="86">
        <f t="shared" si="153"/>
        <v>1.4654050443996659E-27</v>
      </c>
      <c r="HF138" s="86">
        <f t="shared" si="153"/>
        <v>2.878233727193881E-33</v>
      </c>
      <c r="HG138" s="86">
        <f t="shared" si="153"/>
        <v>1.1452224959351798E-23</v>
      </c>
      <c r="HH138" s="86">
        <f t="shared" si="153"/>
        <v>9.6836525594359174E-43</v>
      </c>
      <c r="HI138" s="86">
        <f t="shared" si="153"/>
        <v>1.9162404101301566E-36</v>
      </c>
      <c r="HJ138" s="86">
        <f t="shared" si="153"/>
        <v>6.3977258619531829E-39</v>
      </c>
      <c r="HK138" s="86">
        <f t="shared" si="153"/>
        <v>7.8945537987700363E-31</v>
      </c>
      <c r="HL138" s="86">
        <f t="shared" si="161"/>
        <v>4.1009247496764497E-30</v>
      </c>
      <c r="HM138" s="86">
        <f t="shared" si="161"/>
        <v>2.7609411092089768E-19</v>
      </c>
      <c r="HN138" s="86">
        <f t="shared" si="161"/>
        <v>1.8602191268059925E-17</v>
      </c>
      <c r="HO138" s="86">
        <f t="shared" si="161"/>
        <v>5.6896297957756685E-20</v>
      </c>
      <c r="HP138" s="86">
        <f t="shared" si="161"/>
        <v>2.5243670787089077E-20</v>
      </c>
      <c r="HQ138" s="86">
        <f t="shared" si="161"/>
        <v>4.1148205850636373E-27</v>
      </c>
      <c r="HS138" s="86">
        <f t="shared" si="158"/>
        <v>5.4579042529279854E-3</v>
      </c>
      <c r="HT138" s="86">
        <f t="shared" si="158"/>
        <v>1.4260586175603456E-2</v>
      </c>
      <c r="HU138" s="86">
        <f t="shared" si="158"/>
        <v>1.0906390734806351E-2</v>
      </c>
      <c r="HV138" s="86">
        <f t="shared" si="158"/>
        <v>4.5360403835198564E-3</v>
      </c>
      <c r="HW138" s="86">
        <f t="shared" si="158"/>
        <v>1.641365438466431E-3</v>
      </c>
      <c r="HX138" s="86">
        <f t="shared" si="158"/>
        <v>7.0423716016672815E-3</v>
      </c>
      <c r="HY138" s="86">
        <f t="shared" si="158"/>
        <v>1.0971228418513924E-2</v>
      </c>
      <c r="HZ138" s="86">
        <f t="shared" si="158"/>
        <v>1.8964049975201984E-3</v>
      </c>
      <c r="IA138" s="86">
        <f t="shared" si="158"/>
        <v>1.4778003302798402E-3</v>
      </c>
      <c r="IB138" s="86">
        <f t="shared" si="158"/>
        <v>1.4945293728243401E-3</v>
      </c>
      <c r="IC138" s="86">
        <f t="shared" si="158"/>
        <v>1.5114104582272092E-4</v>
      </c>
      <c r="ID138" s="86">
        <f t="shared" si="158"/>
        <v>2.681844936123889E-4</v>
      </c>
      <c r="IE138" s="86">
        <f t="shared" si="158"/>
        <v>7.5294295861187807E-4</v>
      </c>
      <c r="IF138" s="86">
        <f t="shared" si="158"/>
        <v>1.7492882562716407E-3</v>
      </c>
      <c r="IG138" s="86">
        <f t="shared" si="158"/>
        <v>4.2964148808906175E-3</v>
      </c>
      <c r="II138" s="86">
        <f t="shared" si="159"/>
        <v>1.2417802628952577E-22</v>
      </c>
      <c r="IJ138" s="86">
        <f t="shared" si="159"/>
        <v>8.4384731867404232E-20</v>
      </c>
      <c r="IK138" s="86">
        <f t="shared" si="159"/>
        <v>3.2532577197166997E-22</v>
      </c>
      <c r="IL138" s="86">
        <f t="shared" si="159"/>
        <v>2.2507200924110008E-26</v>
      </c>
      <c r="IM138" s="86">
        <f t="shared" si="159"/>
        <v>1.7720194271901987E-34</v>
      </c>
      <c r="IN138" s="86">
        <f t="shared" si="159"/>
        <v>7.6328763280636097E-26</v>
      </c>
      <c r="IO138" s="86">
        <f t="shared" si="159"/>
        <v>6.8318098106393106E-24</v>
      </c>
      <c r="IP138" s="86">
        <f t="shared" si="159"/>
        <v>3.3268160857236435E-30</v>
      </c>
      <c r="IQ138" s="86">
        <f t="shared" si="159"/>
        <v>1.9212433157455384E-29</v>
      </c>
      <c r="IR138" s="86">
        <f t="shared" si="159"/>
        <v>3.3394016751974687E-28</v>
      </c>
      <c r="IS138" s="86">
        <f t="shared" si="159"/>
        <v>6.0050749550969924E-37</v>
      </c>
      <c r="IT138" s="86">
        <f t="shared" si="159"/>
        <v>8.2823547996704191E-33</v>
      </c>
      <c r="IU138" s="86">
        <f t="shared" si="159"/>
        <v>4.7215748119267014E-30</v>
      </c>
      <c r="IV138" s="86">
        <f t="shared" si="159"/>
        <v>1.2389289978705563E-34</v>
      </c>
      <c r="IW138" s="86">
        <f t="shared" si="159"/>
        <v>6.8815835833651667E-25</v>
      </c>
      <c r="IY138" s="86">
        <f t="shared" si="160"/>
        <v>5.4579042529279854E-3</v>
      </c>
      <c r="IZ138" s="86">
        <f t="shared" si="160"/>
        <v>1.4260586175603456E-2</v>
      </c>
      <c r="JA138" s="86">
        <f t="shared" si="160"/>
        <v>1.0906390734806351E-2</v>
      </c>
      <c r="JB138" s="86">
        <f t="shared" si="160"/>
        <v>4.5360403835198564E-3</v>
      </c>
      <c r="JC138" s="86">
        <f t="shared" si="160"/>
        <v>1.641365438466431E-3</v>
      </c>
      <c r="JD138" s="86">
        <f t="shared" si="160"/>
        <v>7.0423716016672815E-3</v>
      </c>
      <c r="JE138" s="86">
        <f t="shared" si="160"/>
        <v>1.0971228418513924E-2</v>
      </c>
      <c r="JF138" s="86">
        <f t="shared" si="160"/>
        <v>1.8964049975201984E-3</v>
      </c>
      <c r="JG138" s="86">
        <f t="shared" si="160"/>
        <v>1.4778003302798402E-3</v>
      </c>
      <c r="JH138" s="86">
        <f t="shared" si="160"/>
        <v>1.4945293728243401E-3</v>
      </c>
      <c r="JI138" s="86">
        <f t="shared" si="160"/>
        <v>1.511410458227212E-4</v>
      </c>
      <c r="JJ138" s="86">
        <f t="shared" si="160"/>
        <v>2.6818449361240749E-4</v>
      </c>
      <c r="JK138" s="86">
        <f t="shared" si="160"/>
        <v>7.5294295861187818E-4</v>
      </c>
      <c r="JL138" s="86">
        <f t="shared" si="160"/>
        <v>1.7492882562716407E-3</v>
      </c>
      <c r="JM138" s="86">
        <f t="shared" si="160"/>
        <v>4.2964148808906175E-3</v>
      </c>
    </row>
    <row r="139" spans="2:273" x14ac:dyDescent="0.25">
      <c r="B139" s="2">
        <v>112</v>
      </c>
      <c r="C139" s="37">
        <v>43.889000000000003</v>
      </c>
      <c r="D139" s="37">
        <v>44</v>
      </c>
      <c r="E139" s="37">
        <v>44.619</v>
      </c>
      <c r="F139" s="37">
        <v>48.73</v>
      </c>
      <c r="G139" s="37">
        <v>47.491999999999997</v>
      </c>
      <c r="H139" s="37">
        <v>48.872999999999998</v>
      </c>
      <c r="I139" s="37">
        <v>50.841000000000001</v>
      </c>
      <c r="J139" s="37">
        <v>53.253999999999998</v>
      </c>
      <c r="K139" s="37">
        <v>49.508000000000003</v>
      </c>
      <c r="L139" s="37">
        <v>48.968000000000004</v>
      </c>
      <c r="M139" s="37">
        <v>49.381</v>
      </c>
      <c r="N139" s="37">
        <v>50.174999999999997</v>
      </c>
      <c r="O139" s="37">
        <v>46.110999999999997</v>
      </c>
      <c r="P139" s="37">
        <v>49.031999999999996</v>
      </c>
      <c r="Q139" s="37">
        <v>53.435000000000002</v>
      </c>
      <c r="S139" s="4">
        <f t="shared" si="162"/>
        <v>44.859399840231802</v>
      </c>
      <c r="T139" s="4">
        <f t="shared" si="162"/>
        <v>44.443346655767535</v>
      </c>
      <c r="U139" s="4">
        <f t="shared" si="162"/>
        <v>45.147449542435758</v>
      </c>
      <c r="V139" s="4">
        <f t="shared" si="162"/>
        <v>46.042783646331486</v>
      </c>
      <c r="W139" s="4">
        <f t="shared" si="162"/>
        <v>46.594509294884467</v>
      </c>
      <c r="X139" s="4">
        <f t="shared" si="162"/>
        <v>49.083097082588665</v>
      </c>
      <c r="Y139" s="4">
        <f t="shared" si="162"/>
        <v>52.703814782787589</v>
      </c>
      <c r="Z139" s="4">
        <f t="shared" si="162"/>
        <v>51.4035672793364</v>
      </c>
      <c r="AA139" s="4">
        <f t="shared" si="162"/>
        <v>50.36610167978224</v>
      </c>
      <c r="AB139" s="4">
        <f t="shared" si="162"/>
        <v>48.6369949135456</v>
      </c>
      <c r="AC139" s="4">
        <f t="shared" si="162"/>
        <v>48.595960452378726</v>
      </c>
      <c r="AD139" s="4">
        <f t="shared" si="162"/>
        <v>48.37089813819248</v>
      </c>
      <c r="AE139" s="4">
        <f t="shared" si="162"/>
        <v>47.297020882399309</v>
      </c>
      <c r="AF139" s="4">
        <f t="shared" si="162"/>
        <v>48.568135710014211</v>
      </c>
      <c r="AG139" s="4">
        <f t="shared" si="162"/>
        <v>51.293286784316905</v>
      </c>
      <c r="AI139" s="4">
        <f t="shared" si="163"/>
        <v>-0.97039984023179926</v>
      </c>
      <c r="AJ139" s="4">
        <f t="shared" si="163"/>
        <v>-0.44334665576753451</v>
      </c>
      <c r="AK139" s="4">
        <f t="shared" si="163"/>
        <v>-0.5284495424357587</v>
      </c>
      <c r="AL139" s="4">
        <f t="shared" si="163"/>
        <v>2.6872163536685107</v>
      </c>
      <c r="AM139" s="4">
        <f t="shared" si="163"/>
        <v>0.89749070511552986</v>
      </c>
      <c r="AN139" s="4">
        <f t="shared" si="163"/>
        <v>-0.21009708258866766</v>
      </c>
      <c r="AO139" s="4">
        <f t="shared" si="163"/>
        <v>-1.8628147827875878</v>
      </c>
      <c r="AP139" s="4">
        <f t="shared" si="163"/>
        <v>1.8504327206635978</v>
      </c>
      <c r="AQ139" s="4">
        <f t="shared" si="163"/>
        <v>-0.85810167978223717</v>
      </c>
      <c r="AR139" s="4">
        <f t="shared" si="163"/>
        <v>0.33100508645440385</v>
      </c>
      <c r="AS139" s="4">
        <f t="shared" si="163"/>
        <v>0.78503954762127393</v>
      </c>
      <c r="AT139" s="4">
        <f t="shared" si="163"/>
        <v>1.8041018618075171</v>
      </c>
      <c r="AU139" s="4">
        <f t="shared" si="163"/>
        <v>-1.1860208823993119</v>
      </c>
      <c r="AV139" s="4">
        <f t="shared" si="163"/>
        <v>0.46386428998578566</v>
      </c>
      <c r="AW139" s="4">
        <f t="shared" si="163"/>
        <v>2.1417132156830974</v>
      </c>
      <c r="AY139" s="2">
        <f t="shared" si="154"/>
        <v>44.859399840231802</v>
      </c>
      <c r="AZ139" s="2">
        <f t="shared" si="154"/>
        <v>43.921610407701024</v>
      </c>
      <c r="BA139" s="2">
        <f t="shared" si="154"/>
        <v>44.555345436912276</v>
      </c>
      <c r="BB139" s="2">
        <f t="shared" si="154"/>
        <v>45.615455390736514</v>
      </c>
      <c r="BC139" s="2">
        <f t="shared" si="154"/>
        <v>46.307182727938681</v>
      </c>
      <c r="BD139" s="2">
        <f t="shared" si="154"/>
        <v>48.097402607065206</v>
      </c>
      <c r="BE139" s="2">
        <f t="shared" si="154"/>
        <v>50.940200972960859</v>
      </c>
      <c r="BF139" s="2">
        <f t="shared" si="154"/>
        <v>51.027447637885054</v>
      </c>
      <c r="BG139" s="2">
        <f t="shared" si="154"/>
        <v>49.994052739587744</v>
      </c>
      <c r="BH139" s="2">
        <f t="shared" si="154"/>
        <v>48.261741483946707</v>
      </c>
      <c r="BI139" s="2">
        <f t="shared" si="154"/>
        <v>48.53501047836491</v>
      </c>
      <c r="BJ139" s="2">
        <f t="shared" si="154"/>
        <v>48.25588728334786</v>
      </c>
      <c r="BK139" s="2">
        <f t="shared" si="154"/>
        <v>47.003706729952221</v>
      </c>
      <c r="BL139" s="2">
        <f t="shared" si="154"/>
        <v>47.775153818862449</v>
      </c>
      <c r="BM139" s="2">
        <f t="shared" si="154"/>
        <v>48.386862812640643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43.889000000000003</v>
      </c>
      <c r="CF139" s="2" t="str">
        <f t="shared" si="155"/>
        <v/>
      </c>
      <c r="CG139" s="2" t="str">
        <f t="shared" si="155"/>
        <v/>
      </c>
      <c r="CH139" s="2">
        <f t="shared" si="155"/>
        <v>48.73</v>
      </c>
      <c r="CI139" s="2">
        <f t="shared" si="155"/>
        <v>47.491999999999997</v>
      </c>
      <c r="CJ139" s="2" t="str">
        <f t="shared" si="155"/>
        <v/>
      </c>
      <c r="CK139" s="2" t="str">
        <f t="shared" si="155"/>
        <v/>
      </c>
      <c r="CL139" s="2">
        <f t="shared" si="155"/>
        <v>53.253999999999998</v>
      </c>
      <c r="CM139" s="2">
        <f t="shared" si="155"/>
        <v>49.508000000000003</v>
      </c>
      <c r="CN139" s="2">
        <f t="shared" si="155"/>
        <v>48.968000000000004</v>
      </c>
      <c r="CO139" s="2">
        <f t="shared" si="155"/>
        <v>49.381</v>
      </c>
      <c r="CP139" s="2">
        <f t="shared" si="155"/>
        <v>50.174999999999997</v>
      </c>
      <c r="CQ139" s="2">
        <f t="shared" si="155"/>
        <v>46.110999999999997</v>
      </c>
      <c r="CR139" s="2">
        <f t="shared" si="155"/>
        <v>49.031999999999996</v>
      </c>
      <c r="CS139" s="2">
        <f t="shared" si="155"/>
        <v>53.435000000000002</v>
      </c>
      <c r="CU139" s="2">
        <f t="shared" si="110"/>
        <v>43.889000000000003</v>
      </c>
      <c r="CV139" s="2" t="str">
        <f t="shared" si="111"/>
        <v/>
      </c>
      <c r="CW139" s="2" t="str">
        <f t="shared" si="112"/>
        <v/>
      </c>
      <c r="CX139" s="2">
        <f t="shared" si="113"/>
        <v>48.73</v>
      </c>
      <c r="CY139" s="2">
        <f t="shared" si="114"/>
        <v>47.491999999999997</v>
      </c>
      <c r="CZ139" s="2" t="str">
        <f t="shared" si="115"/>
        <v/>
      </c>
      <c r="DA139" s="2" t="str">
        <f t="shared" si="116"/>
        <v/>
      </c>
      <c r="DB139" s="2">
        <f t="shared" si="117"/>
        <v>53.253999999999998</v>
      </c>
      <c r="DC139" s="2">
        <f t="shared" si="118"/>
        <v>49.508000000000003</v>
      </c>
      <c r="DD139" s="2">
        <f t="shared" si="119"/>
        <v>48.968000000000004</v>
      </c>
      <c r="DE139" s="2">
        <f t="shared" si="120"/>
        <v>49.381</v>
      </c>
      <c r="DF139" s="2">
        <f t="shared" si="121"/>
        <v>50.174999999999997</v>
      </c>
      <c r="DG139" s="2">
        <f t="shared" si="122"/>
        <v>46.110999999999997</v>
      </c>
      <c r="DH139" s="2">
        <f t="shared" si="123"/>
        <v>49.031999999999996</v>
      </c>
      <c r="DI139" s="2">
        <f t="shared" si="124"/>
        <v>53.435000000000002</v>
      </c>
      <c r="DK139" s="2">
        <f t="shared" si="164"/>
        <v>82.11993551797039</v>
      </c>
      <c r="DL139" s="2">
        <f t="shared" si="164"/>
        <v>78.123112551657087</v>
      </c>
      <c r="DM139" s="2">
        <f t="shared" si="164"/>
        <v>75.96303382663848</v>
      </c>
      <c r="DN139" s="2">
        <f t="shared" si="164"/>
        <v>85.974887043189369</v>
      </c>
      <c r="DO139" s="2">
        <f t="shared" si="164"/>
        <v>88.544674256543246</v>
      </c>
      <c r="DP139" s="2">
        <f t="shared" si="164"/>
        <v>84.338128813047419</v>
      </c>
      <c r="DQ139" s="2">
        <f t="shared" si="164"/>
        <v>83.557677173648813</v>
      </c>
      <c r="DR139" s="2">
        <f t="shared" si="164"/>
        <v>82.055980313588861</v>
      </c>
      <c r="DS139" s="2">
        <f t="shared" si="164"/>
        <v>78.648508710801394</v>
      </c>
      <c r="DT139" s="2">
        <f t="shared" si="164"/>
        <v>83.407105104198152</v>
      </c>
      <c r="DU139" s="2">
        <f t="shared" si="164"/>
        <v>99.760127395411587</v>
      </c>
      <c r="DV139" s="2">
        <f t="shared" si="164"/>
        <v>78.018207470049347</v>
      </c>
      <c r="DW139" s="2">
        <f t="shared" si="164"/>
        <v>86.881174912891979</v>
      </c>
      <c r="DX139" s="2">
        <f t="shared" si="164"/>
        <v>81.159192034139394</v>
      </c>
      <c r="DY139" s="2">
        <f t="shared" si="164"/>
        <v>63.918193548387109</v>
      </c>
      <c r="EA139" s="2">
        <f t="shared" si="152"/>
        <v>44.795137972213013</v>
      </c>
      <c r="EB139" s="2">
        <f t="shared" si="152"/>
        <v>43.865906878650222</v>
      </c>
      <c r="EC139" s="2">
        <f t="shared" si="152"/>
        <v>44.500378191613962</v>
      </c>
      <c r="ED139" s="2">
        <f t="shared" si="152"/>
        <v>45.537610842586538</v>
      </c>
      <c r="EE139" s="2">
        <f t="shared" si="151"/>
        <v>46.221048976372131</v>
      </c>
      <c r="EF139" s="2">
        <f t="shared" si="151"/>
        <v>48.024323794145928</v>
      </c>
      <c r="EG139" s="2">
        <f t="shared" si="151"/>
        <v>50.876798982894137</v>
      </c>
      <c r="EH139" s="2">
        <f t="shared" si="151"/>
        <v>50.959564100302352</v>
      </c>
      <c r="EI139" s="2">
        <f t="shared" si="151"/>
        <v>49.933681642504155</v>
      </c>
      <c r="EJ139" s="2">
        <f t="shared" si="151"/>
        <v>48.195491267396257</v>
      </c>
      <c r="EK139" s="2">
        <f t="shared" si="151"/>
        <v>48.420702536838292</v>
      </c>
      <c r="EL139" s="2">
        <f t="shared" si="151"/>
        <v>48.198852622343225</v>
      </c>
      <c r="EM139" s="2">
        <f t="shared" si="135"/>
        <v>46.921659944237923</v>
      </c>
      <c r="EN139" s="2">
        <f t="shared" si="135"/>
        <v>47.69401080550098</v>
      </c>
      <c r="EO139" s="2">
        <f t="shared" si="135"/>
        <v>48.34329964569072</v>
      </c>
      <c r="EQ139" s="2">
        <f t="shared" si="165"/>
        <v>44.823064402868333</v>
      </c>
      <c r="ER139" s="2">
        <f t="shared" si="165"/>
        <v>43.854213529797391</v>
      </c>
      <c r="ES139" s="2">
        <f t="shared" si="165"/>
        <v>44.468473038920138</v>
      </c>
      <c r="ET139" s="2">
        <f t="shared" si="165"/>
        <v>45.581646718599501</v>
      </c>
      <c r="EU139" s="2">
        <f t="shared" si="165"/>
        <v>46.22657141030222</v>
      </c>
      <c r="EV139" s="2">
        <f t="shared" si="165"/>
        <v>47.978459819569125</v>
      </c>
      <c r="EW139" s="2">
        <f t="shared" si="165"/>
        <v>50.80414418346075</v>
      </c>
      <c r="EX139" s="2">
        <f t="shared" si="165"/>
        <v>50.939503519560247</v>
      </c>
      <c r="EY139" s="2">
        <f t="shared" si="165"/>
        <v>49.928539337000778</v>
      </c>
      <c r="EZ139" s="2">
        <f t="shared" si="165"/>
        <v>48.191262660525531</v>
      </c>
      <c r="FA139" s="2">
        <f t="shared" si="165"/>
        <v>48.436763295760343</v>
      </c>
      <c r="FB139" s="2">
        <f t="shared" si="165"/>
        <v>48.198113575372162</v>
      </c>
      <c r="FC139" s="2">
        <f t="shared" si="165"/>
        <v>46.905838417121046</v>
      </c>
      <c r="FD139" s="2">
        <f t="shared" si="165"/>
        <v>47.676897813035538</v>
      </c>
      <c r="FE139" s="2">
        <f t="shared" si="165"/>
        <v>48.298306754295673</v>
      </c>
      <c r="FG139" s="2">
        <f t="shared" si="166"/>
        <v>0.99829332402668425</v>
      </c>
      <c r="FH139" s="2">
        <f t="shared" si="166"/>
        <v>0.99836598294552914</v>
      </c>
      <c r="FI139" s="2">
        <f t="shared" si="166"/>
        <v>0.99823167262569257</v>
      </c>
      <c r="FJ139" s="2">
        <f t="shared" si="166"/>
        <v>0.99809690390650285</v>
      </c>
      <c r="FK139" s="2">
        <f t="shared" si="166"/>
        <v>0.99796787849773949</v>
      </c>
      <c r="FL139" s="2">
        <f t="shared" si="166"/>
        <v>0.9979552592425982</v>
      </c>
      <c r="FM139" s="2">
        <f t="shared" si="166"/>
        <v>0.99799962326329872</v>
      </c>
      <c r="FN139" s="2">
        <f t="shared" si="166"/>
        <v>0.99780424150763181</v>
      </c>
      <c r="FO139" s="2">
        <f t="shared" si="166"/>
        <v>0.99789422020581908</v>
      </c>
      <c r="FP139" s="2">
        <f t="shared" si="166"/>
        <v>0.99811648017737753</v>
      </c>
      <c r="FQ139" s="2">
        <f t="shared" si="166"/>
        <v>0.99777806454657825</v>
      </c>
      <c r="FR139" s="2">
        <f t="shared" si="166"/>
        <v>0.99808697002471536</v>
      </c>
      <c r="FS139" s="2">
        <f t="shared" si="166"/>
        <v>0.99794006707327121</v>
      </c>
      <c r="FT139" s="2">
        <f t="shared" si="166"/>
        <v>0.99756776411496939</v>
      </c>
      <c r="FU139" s="2">
        <f t="shared" si="166"/>
        <v>0.99716858147493936</v>
      </c>
      <c r="FW139" s="2">
        <f t="shared" si="156"/>
        <v>2.0071768049734845E-2</v>
      </c>
      <c r="FX139" s="2">
        <f t="shared" si="156"/>
        <v>2.3374762939744952E-2</v>
      </c>
      <c r="FY139" s="2">
        <f t="shared" si="156"/>
        <v>2.0969337960307158E-2</v>
      </c>
      <c r="FZ139" s="2">
        <f t="shared" si="156"/>
        <v>2.0177315893237766E-2</v>
      </c>
      <c r="GA139" s="2">
        <f t="shared" si="156"/>
        <v>2.299757366102622E-2</v>
      </c>
      <c r="GB139" s="2">
        <f t="shared" si="156"/>
        <v>2.5586623707262734E-2</v>
      </c>
      <c r="GC139" s="2">
        <f t="shared" si="156"/>
        <v>2.7143126351044957E-2</v>
      </c>
      <c r="GD139" s="2">
        <f t="shared" si="156"/>
        <v>1.9774223136369545E-2</v>
      </c>
      <c r="GE139" s="2">
        <f t="shared" si="156"/>
        <v>1.8669748455565162E-2</v>
      </c>
      <c r="GF139" s="2">
        <f t="shared" si="156"/>
        <v>1.6921908297284287E-2</v>
      </c>
      <c r="GG139" s="2">
        <f t="shared" si="156"/>
        <v>1.4635253303349407E-2</v>
      </c>
      <c r="GH139" s="2">
        <f t="shared" si="156"/>
        <v>1.4422172201963996E-2</v>
      </c>
      <c r="GI139" s="2">
        <f t="shared" si="156"/>
        <v>1.688426810976645E-2</v>
      </c>
      <c r="GJ139" s="2">
        <f t="shared" si="156"/>
        <v>1.4737417923240495E-2</v>
      </c>
      <c r="GK139" s="2">
        <f t="shared" si="156"/>
        <v>1.1910240827137869E-2</v>
      </c>
      <c r="GM139" s="86">
        <f t="shared" si="157"/>
        <v>5.052415014075022E-57</v>
      </c>
      <c r="GN139" s="86">
        <f t="shared" si="157"/>
        <v>3.812604196820362E-61</v>
      </c>
      <c r="GO139" s="86">
        <f t="shared" si="157"/>
        <v>9.1723863115438065E-74</v>
      </c>
      <c r="GP139" s="86">
        <f t="shared" si="157"/>
        <v>7.34801459171777E-88</v>
      </c>
      <c r="GQ139" s="86">
        <f t="shared" si="157"/>
        <v>5.4076711443105346E-110</v>
      </c>
      <c r="GR139" s="86">
        <f t="shared" si="157"/>
        <v>7.7629304282371584E-117</v>
      </c>
      <c r="GS139" s="86">
        <f t="shared" si="157"/>
        <v>2.0415828413458938E-103</v>
      </c>
      <c r="GT139" s="86">
        <f t="shared" si="157"/>
        <v>7.2075525562148909E-102</v>
      </c>
      <c r="GU139" s="86">
        <f t="shared" si="157"/>
        <v>6.3983886158109674E-86</v>
      </c>
      <c r="GV139" s="86">
        <f t="shared" si="157"/>
        <v>2.2070722817757528E-85</v>
      </c>
      <c r="GW139" s="86">
        <f t="shared" si="157"/>
        <v>1.9222569884409665E-69</v>
      </c>
      <c r="GX139" s="86">
        <f t="shared" si="157"/>
        <v>1.6325314263351176E-76</v>
      </c>
      <c r="GY139" s="86">
        <f t="shared" si="157"/>
        <v>8.0178276095519721E-66</v>
      </c>
      <c r="GZ139" s="86">
        <f t="shared" si="157"/>
        <v>1.7667848826040208E-61</v>
      </c>
      <c r="HA139" s="86">
        <f t="shared" si="157"/>
        <v>3.0611604004703421E-63</v>
      </c>
      <c r="HC139" s="86">
        <f t="shared" si="153"/>
        <v>3.6724927010188957E-21</v>
      </c>
      <c r="HD139" s="86">
        <f t="shared" si="153"/>
        <v>4.5604825597883613E-22</v>
      </c>
      <c r="HE139" s="86">
        <f t="shared" si="153"/>
        <v>9.6772500030347316E-30</v>
      </c>
      <c r="HF139" s="86">
        <f t="shared" si="153"/>
        <v>6.455363412995129E-36</v>
      </c>
      <c r="HG139" s="86">
        <f t="shared" si="153"/>
        <v>1.9441558404133972E-25</v>
      </c>
      <c r="HH139" s="86">
        <f t="shared" si="153"/>
        <v>4.1143367136880655E-46</v>
      </c>
      <c r="HI139" s="86">
        <f t="shared" si="153"/>
        <v>2.6657441645376337E-39</v>
      </c>
      <c r="HJ139" s="86">
        <f t="shared" si="153"/>
        <v>5.6533331290543681E-42</v>
      </c>
      <c r="HK139" s="86">
        <f t="shared" si="153"/>
        <v>2.6662062554816752E-33</v>
      </c>
      <c r="HL139" s="86">
        <f t="shared" si="161"/>
        <v>1.550733175515287E-32</v>
      </c>
      <c r="HM139" s="86">
        <f t="shared" si="161"/>
        <v>8.1538618675302173E-21</v>
      </c>
      <c r="HN139" s="86">
        <f t="shared" si="161"/>
        <v>7.0742272206212247E-19</v>
      </c>
      <c r="HO139" s="86">
        <f t="shared" si="161"/>
        <v>1.3526168209519286E-21</v>
      </c>
      <c r="HP139" s="86">
        <f t="shared" si="161"/>
        <v>5.7302430407774975E-22</v>
      </c>
      <c r="HQ139" s="86">
        <f t="shared" si="161"/>
        <v>2.7881134509074741E-29</v>
      </c>
      <c r="HS139" s="86">
        <f t="shared" si="158"/>
        <v>9.9999999963879503E-3</v>
      </c>
      <c r="HT139" s="86">
        <f t="shared" si="158"/>
        <v>2.4155689150474988E-2</v>
      </c>
      <c r="HU139" s="86">
        <f t="shared" si="158"/>
        <v>1.9138595507946155E-2</v>
      </c>
      <c r="HV139" s="86">
        <f t="shared" si="158"/>
        <v>8.8511981509128597E-3</v>
      </c>
      <c r="HW139" s="86">
        <f t="shared" si="158"/>
        <v>3.9093696369722243E-3</v>
      </c>
      <c r="HX139" s="86">
        <f t="shared" si="158"/>
        <v>1.3792711948668162E-2</v>
      </c>
      <c r="HY139" s="86">
        <f t="shared" si="158"/>
        <v>2.0477176901236023E-2</v>
      </c>
      <c r="HZ139" s="86">
        <f t="shared" si="158"/>
        <v>4.1028616598272165E-3</v>
      </c>
      <c r="IA139" s="86">
        <f t="shared" si="158"/>
        <v>3.1810645227460391E-3</v>
      </c>
      <c r="IB139" s="86">
        <f t="shared" si="158"/>
        <v>3.1065937294195559E-3</v>
      </c>
      <c r="IC139" s="86">
        <f t="shared" si="158"/>
        <v>3.9179234165672404E-4</v>
      </c>
      <c r="ID139" s="86">
        <f t="shared" si="158"/>
        <v>6.3513723209612327E-4</v>
      </c>
      <c r="IE139" s="86">
        <f t="shared" si="158"/>
        <v>1.6699928541586573E-3</v>
      </c>
      <c r="IF139" s="86">
        <f t="shared" si="158"/>
        <v>3.2294820310070555E-3</v>
      </c>
      <c r="IG139" s="86">
        <f t="shared" si="158"/>
        <v>6.843627978513709E-3</v>
      </c>
      <c r="II139" s="86">
        <f t="shared" si="159"/>
        <v>1.1378180363879161E-21</v>
      </c>
      <c r="IJ139" s="86">
        <f t="shared" si="159"/>
        <v>6.2180634442302255E-19</v>
      </c>
      <c r="IK139" s="86">
        <f t="shared" si="159"/>
        <v>2.9240377469103548E-21</v>
      </c>
      <c r="IL139" s="86">
        <f t="shared" si="159"/>
        <v>3.0580945649208831E-25</v>
      </c>
      <c r="IM139" s="86">
        <f t="shared" si="159"/>
        <v>6.3343986550337836E-33</v>
      </c>
      <c r="IN139" s="86">
        <f t="shared" si="159"/>
        <v>1.1563133194806423E-24</v>
      </c>
      <c r="IO139" s="86">
        <f t="shared" si="159"/>
        <v>8.6765143534535733E-23</v>
      </c>
      <c r="IP139" s="86">
        <f t="shared" si="159"/>
        <v>6.645989677371755E-29</v>
      </c>
      <c r="IQ139" s="86">
        <f t="shared" si="159"/>
        <v>3.4007401564014013E-28</v>
      </c>
      <c r="IR139" s="86">
        <f t="shared" si="159"/>
        <v>4.8749445643916162E-27</v>
      </c>
      <c r="IS139" s="86">
        <f t="shared" si="159"/>
        <v>1.8674517368657871E-35</v>
      </c>
      <c r="IT139" s="86">
        <f t="shared" si="159"/>
        <v>1.7066213090954166E-31</v>
      </c>
      <c r="IU139" s="86">
        <f t="shared" si="159"/>
        <v>8.2832568685632992E-29</v>
      </c>
      <c r="IV139" s="86">
        <f t="shared" si="159"/>
        <v>3.0945976686486535E-33</v>
      </c>
      <c r="IW139" s="86">
        <f t="shared" si="159"/>
        <v>5.9995748351998235E-24</v>
      </c>
      <c r="IY139" s="86">
        <f t="shared" si="160"/>
        <v>9.9999999963879503E-3</v>
      </c>
      <c r="IZ139" s="86">
        <f t="shared" si="160"/>
        <v>2.4155689150474988E-2</v>
      </c>
      <c r="JA139" s="86">
        <f t="shared" si="160"/>
        <v>1.9138595507946155E-2</v>
      </c>
      <c r="JB139" s="86">
        <f t="shared" si="160"/>
        <v>8.8511981509128597E-3</v>
      </c>
      <c r="JC139" s="86">
        <f t="shared" si="160"/>
        <v>3.9093696369722243E-3</v>
      </c>
      <c r="JD139" s="86">
        <f t="shared" si="160"/>
        <v>1.3792711948668162E-2</v>
      </c>
      <c r="JE139" s="86">
        <f t="shared" si="160"/>
        <v>2.0477176901236023E-2</v>
      </c>
      <c r="JF139" s="86">
        <f t="shared" si="160"/>
        <v>4.1028616598272165E-3</v>
      </c>
      <c r="JG139" s="86">
        <f t="shared" si="160"/>
        <v>3.1810645227460391E-3</v>
      </c>
      <c r="JH139" s="86">
        <f t="shared" si="160"/>
        <v>3.1065937294195559E-3</v>
      </c>
      <c r="JI139" s="86">
        <f t="shared" si="160"/>
        <v>3.9179234165672404E-4</v>
      </c>
      <c r="JJ139" s="86">
        <f t="shared" si="160"/>
        <v>6.3513723209612403E-4</v>
      </c>
      <c r="JK139" s="86">
        <f t="shared" si="160"/>
        <v>1.6699928541586573E-3</v>
      </c>
      <c r="JL139" s="86">
        <f t="shared" si="160"/>
        <v>3.2294820310070555E-3</v>
      </c>
      <c r="JM139" s="86">
        <f t="shared" si="160"/>
        <v>6.843627978513709E-3</v>
      </c>
    </row>
    <row r="140" spans="2:273" x14ac:dyDescent="0.25">
      <c r="B140" s="2">
        <v>113</v>
      </c>
      <c r="C140" s="37">
        <v>43.698</v>
      </c>
      <c r="D140" s="37">
        <v>45.429000000000002</v>
      </c>
      <c r="E140" s="37">
        <v>42.698</v>
      </c>
      <c r="F140" s="37">
        <v>47.570999999999998</v>
      </c>
      <c r="G140" s="37">
        <v>44.777999999999999</v>
      </c>
      <c r="H140" s="37">
        <v>51.762</v>
      </c>
      <c r="I140" s="37">
        <v>53.762</v>
      </c>
      <c r="J140" s="37">
        <v>50.651000000000003</v>
      </c>
      <c r="K140" s="37">
        <v>50.889000000000003</v>
      </c>
      <c r="L140" s="37">
        <v>48.238</v>
      </c>
      <c r="M140" s="37">
        <v>49.174999999999997</v>
      </c>
      <c r="N140" s="37">
        <v>48.984000000000002</v>
      </c>
      <c r="O140" s="37">
        <v>48.317</v>
      </c>
      <c r="P140" s="37">
        <v>48.354999999999997</v>
      </c>
      <c r="Q140" s="37">
        <v>54.031999999999996</v>
      </c>
      <c r="S140" s="4">
        <f t="shared" si="162"/>
        <v>44.737355251128058</v>
      </c>
      <c r="T140" s="4">
        <f t="shared" si="162"/>
        <v>44.5962463208201</v>
      </c>
      <c r="U140" s="4">
        <f t="shared" si="162"/>
        <v>45.361489970787375</v>
      </c>
      <c r="V140" s="4">
        <f t="shared" si="162"/>
        <v>46.200773422522012</v>
      </c>
      <c r="W140" s="4">
        <f t="shared" si="162"/>
        <v>46.746668738692932</v>
      </c>
      <c r="X140" s="4">
        <f t="shared" si="162"/>
        <v>49.672747999548356</v>
      </c>
      <c r="Y140" s="4">
        <f t="shared" si="162"/>
        <v>53.710474698625369</v>
      </c>
      <c r="Z140" s="4">
        <f t="shared" si="162"/>
        <v>51.618309126033047</v>
      </c>
      <c r="AA140" s="4">
        <f t="shared" si="162"/>
        <v>50.577433121067862</v>
      </c>
      <c r="AB140" s="4">
        <f t="shared" si="162"/>
        <v>48.822403861777431</v>
      </c>
      <c r="AC140" s="4">
        <f t="shared" si="162"/>
        <v>48.535318870057601</v>
      </c>
      <c r="AD140" s="4">
        <f t="shared" si="162"/>
        <v>48.368503247426702</v>
      </c>
      <c r="AE140" s="4">
        <f t="shared" si="162"/>
        <v>47.419198456955506</v>
      </c>
      <c r="AF140" s="4">
        <f t="shared" si="162"/>
        <v>48.970426734807567</v>
      </c>
      <c r="AG140" s="4">
        <f t="shared" si="162"/>
        <v>52.603841217334661</v>
      </c>
      <c r="AI140" s="4">
        <f t="shared" si="163"/>
        <v>-1.0393552511280575</v>
      </c>
      <c r="AJ140" s="4">
        <f t="shared" si="163"/>
        <v>0.83275367917990195</v>
      </c>
      <c r="AK140" s="4">
        <f t="shared" si="163"/>
        <v>-2.6634899707873743</v>
      </c>
      <c r="AL140" s="4">
        <f t="shared" si="163"/>
        <v>1.370226577477986</v>
      </c>
      <c r="AM140" s="4">
        <f t="shared" si="163"/>
        <v>-1.9686687386929336</v>
      </c>
      <c r="AN140" s="4">
        <f t="shared" si="163"/>
        <v>2.0892520004516442</v>
      </c>
      <c r="AO140" s="4">
        <f t="shared" si="163"/>
        <v>5.1525301374631738E-2</v>
      </c>
      <c r="AP140" s="4">
        <f t="shared" si="163"/>
        <v>-0.96730912603304375</v>
      </c>
      <c r="AQ140" s="4">
        <f t="shared" si="163"/>
        <v>0.31156687893214041</v>
      </c>
      <c r="AR140" s="4">
        <f t="shared" si="163"/>
        <v>-0.58440386177743164</v>
      </c>
      <c r="AS140" s="4">
        <f t="shared" si="163"/>
        <v>0.6396811299423959</v>
      </c>
      <c r="AT140" s="4">
        <f t="shared" si="163"/>
        <v>0.61549675257329994</v>
      </c>
      <c r="AU140" s="4">
        <f t="shared" si="163"/>
        <v>0.89780154304449411</v>
      </c>
      <c r="AV140" s="4">
        <f t="shared" si="163"/>
        <v>-0.6154267348075706</v>
      </c>
      <c r="AW140" s="4">
        <f t="shared" si="163"/>
        <v>1.428158782665335</v>
      </c>
      <c r="AY140" s="2">
        <f t="shared" si="154"/>
        <v>44.737355251128058</v>
      </c>
      <c r="AZ140" s="2">
        <f t="shared" si="154"/>
        <v>43.801439987884166</v>
      </c>
      <c r="BA140" s="2">
        <f t="shared" si="154"/>
        <v>44.42979577135069</v>
      </c>
      <c r="BB140" s="2">
        <f t="shared" si="154"/>
        <v>45.458373787586254</v>
      </c>
      <c r="BC140" s="2">
        <f t="shared" si="154"/>
        <v>46.153910563203986</v>
      </c>
      <c r="BD140" s="2">
        <f t="shared" si="154"/>
        <v>47.974959342910537</v>
      </c>
      <c r="BE140" s="2">
        <f t="shared" si="154"/>
        <v>50.812517048457195</v>
      </c>
      <c r="BF140" s="2">
        <f t="shared" si="154"/>
        <v>50.898652481336391</v>
      </c>
      <c r="BG140" s="2">
        <f t="shared" si="154"/>
        <v>49.864765257063397</v>
      </c>
      <c r="BH140" s="2">
        <f t="shared" si="154"/>
        <v>48.122891105460837</v>
      </c>
      <c r="BI140" s="2">
        <f t="shared" si="154"/>
        <v>48.39496236477062</v>
      </c>
      <c r="BJ140" s="2">
        <f t="shared" si="154"/>
        <v>48.12425461578286</v>
      </c>
      <c r="BK140" s="2">
        <f t="shared" si="154"/>
        <v>46.837205799149352</v>
      </c>
      <c r="BL140" s="2">
        <f t="shared" si="154"/>
        <v>47.627067577503581</v>
      </c>
      <c r="BM140" s="2">
        <f t="shared" si="154"/>
        <v>48.279176594514887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>
        <f t="shared" si="155"/>
        <v>44.777999999999999</v>
      </c>
      <c r="CJ140" s="2" t="str">
        <f t="shared" si="155"/>
        <v/>
      </c>
      <c r="CK140" s="2" t="str">
        <f t="shared" si="155"/>
        <v/>
      </c>
      <c r="CL140" s="2">
        <f t="shared" si="155"/>
        <v>50.651000000000003</v>
      </c>
      <c r="CM140" s="2">
        <f t="shared" si="155"/>
        <v>50.889000000000003</v>
      </c>
      <c r="CN140" s="2">
        <f t="shared" si="155"/>
        <v>48.238</v>
      </c>
      <c r="CO140" s="2">
        <f t="shared" si="155"/>
        <v>49.174999999999997</v>
      </c>
      <c r="CP140" s="2">
        <f t="shared" si="155"/>
        <v>48.984000000000002</v>
      </c>
      <c r="CQ140" s="2">
        <f t="shared" si="155"/>
        <v>48.317</v>
      </c>
      <c r="CR140" s="2">
        <f t="shared" si="155"/>
        <v>48.354999999999997</v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>
        <f t="shared" si="114"/>
        <v>44.777999999999999</v>
      </c>
      <c r="CZ140" s="2" t="str">
        <f t="shared" si="115"/>
        <v/>
      </c>
      <c r="DA140" s="2" t="str">
        <f t="shared" si="116"/>
        <v/>
      </c>
      <c r="DB140" s="2">
        <f t="shared" si="117"/>
        <v>50.651000000000003</v>
      </c>
      <c r="DC140" s="2">
        <f t="shared" si="118"/>
        <v>50.889000000000003</v>
      </c>
      <c r="DD140" s="2">
        <f t="shared" si="119"/>
        <v>48.238</v>
      </c>
      <c r="DE140" s="2">
        <f t="shared" si="120"/>
        <v>49.174999999999997</v>
      </c>
      <c r="DF140" s="2">
        <f t="shared" si="121"/>
        <v>48.984000000000002</v>
      </c>
      <c r="DG140" s="2">
        <f t="shared" si="122"/>
        <v>48.317</v>
      </c>
      <c r="DH140" s="2">
        <f t="shared" si="123"/>
        <v>48.354999999999997</v>
      </c>
      <c r="DI140" s="2" t="str">
        <f t="shared" si="124"/>
        <v/>
      </c>
      <c r="DK140" s="2">
        <f t="shared" si="164"/>
        <v>82.374479915433383</v>
      </c>
      <c r="DL140" s="2">
        <f t="shared" si="164"/>
        <v>78.318713313345768</v>
      </c>
      <c r="DM140" s="2">
        <f t="shared" si="164"/>
        <v>76.141494714587736</v>
      </c>
      <c r="DN140" s="2">
        <f t="shared" si="164"/>
        <v>86.25623255813953</v>
      </c>
      <c r="DO140" s="2">
        <f t="shared" si="164"/>
        <v>88.838212948707564</v>
      </c>
      <c r="DP140" s="2">
        <f t="shared" si="164"/>
        <v>84.569297493204459</v>
      </c>
      <c r="DQ140" s="2">
        <f t="shared" si="164"/>
        <v>83.745136455716718</v>
      </c>
      <c r="DR140" s="2">
        <f t="shared" si="164"/>
        <v>82.224489198606278</v>
      </c>
      <c r="DS140" s="2">
        <f t="shared" si="164"/>
        <v>78.806605400696867</v>
      </c>
      <c r="DT140" s="2">
        <f t="shared" si="164"/>
        <v>83.622805496828775</v>
      </c>
      <c r="DU140" s="2">
        <f t="shared" si="164"/>
        <v>100.17114885290147</v>
      </c>
      <c r="DV140" s="2">
        <f t="shared" si="164"/>
        <v>78.198353911205089</v>
      </c>
      <c r="DW140" s="2">
        <f t="shared" si="164"/>
        <v>87.161927177700335</v>
      </c>
      <c r="DX140" s="2">
        <f t="shared" si="164"/>
        <v>81.408550497866287</v>
      </c>
      <c r="DY140" s="2">
        <f t="shared" si="164"/>
        <v>64.000580645161307</v>
      </c>
      <c r="EA140" s="2">
        <f t="shared" si="152"/>
        <v>44.677670391237783</v>
      </c>
      <c r="EB140" s="2">
        <f t="shared" si="152"/>
        <v>43.750217391304346</v>
      </c>
      <c r="EC140" s="2">
        <f t="shared" si="152"/>
        <v>44.379395721090034</v>
      </c>
      <c r="ED140" s="2">
        <f t="shared" si="152"/>
        <v>45.386102913128667</v>
      </c>
      <c r="EE140" s="2">
        <f t="shared" si="151"/>
        <v>46.074284199018479</v>
      </c>
      <c r="EF140" s="2">
        <f t="shared" si="151"/>
        <v>47.908178249965637</v>
      </c>
      <c r="EG140" s="2">
        <f t="shared" si="151"/>
        <v>50.755031622746195</v>
      </c>
      <c r="EH140" s="2">
        <f t="shared" si="151"/>
        <v>50.836430651318459</v>
      </c>
      <c r="EI140" s="2">
        <f t="shared" si="151"/>
        <v>49.809259697804599</v>
      </c>
      <c r="EJ140" s="2">
        <f t="shared" si="151"/>
        <v>48.061821346751884</v>
      </c>
      <c r="EK140" s="2">
        <f t="shared" si="151"/>
        <v>48.289553706803176</v>
      </c>
      <c r="EL140" s="2">
        <f t="shared" si="151"/>
        <v>48.071832639071118</v>
      </c>
      <c r="EM140" s="2">
        <f t="shared" si="135"/>
        <v>46.761201347583651</v>
      </c>
      <c r="EN140" s="2">
        <f t="shared" si="135"/>
        <v>47.551963134173121</v>
      </c>
      <c r="EO140" s="2">
        <f t="shared" si="135"/>
        <v>48.239013518639162</v>
      </c>
      <c r="EQ140" s="2">
        <f t="shared" si="165"/>
        <v>44.723227739456533</v>
      </c>
      <c r="ER140" s="2">
        <f t="shared" si="165"/>
        <v>43.738477701814446</v>
      </c>
      <c r="ES140" s="2">
        <f t="shared" si="165"/>
        <v>44.343148464638304</v>
      </c>
      <c r="ET140" s="2">
        <f t="shared" si="165"/>
        <v>45.446018125414355</v>
      </c>
      <c r="EU140" s="2">
        <f t="shared" si="165"/>
        <v>46.088476330330266</v>
      </c>
      <c r="EV140" s="2">
        <f t="shared" si="165"/>
        <v>47.851085313103866</v>
      </c>
      <c r="EW140" s="2">
        <f t="shared" si="165"/>
        <v>50.663697544922087</v>
      </c>
      <c r="EX140" s="2">
        <f t="shared" si="165"/>
        <v>50.806549616616515</v>
      </c>
      <c r="EY140" s="2">
        <f t="shared" si="165"/>
        <v>49.799766310669156</v>
      </c>
      <c r="EZ140" s="2">
        <f t="shared" si="165"/>
        <v>48.060380678875134</v>
      </c>
      <c r="FA140" s="2">
        <f t="shared" si="165"/>
        <v>48.305386806811647</v>
      </c>
      <c r="FB140" s="2">
        <f t="shared" si="165"/>
        <v>48.062413932080304</v>
      </c>
      <c r="FC140" s="2">
        <f t="shared" si="165"/>
        <v>46.76610364022158</v>
      </c>
      <c r="FD140" s="2">
        <f t="shared" si="165"/>
        <v>47.551146482357886</v>
      </c>
      <c r="FE140" s="2">
        <f t="shared" si="165"/>
        <v>48.197009422757148</v>
      </c>
      <c r="FG140" s="2">
        <f t="shared" si="166"/>
        <v>0.99844325923888566</v>
      </c>
      <c r="FH140" s="2">
        <f t="shared" si="166"/>
        <v>0.99850954444320639</v>
      </c>
      <c r="FI140" s="2">
        <f t="shared" si="166"/>
        <v>0.99838701529693841</v>
      </c>
      <c r="FJ140" s="2">
        <f t="shared" si="166"/>
        <v>0.99826406504891407</v>
      </c>
      <c r="FK140" s="2">
        <f t="shared" si="166"/>
        <v>0.99814635172209032</v>
      </c>
      <c r="FL140" s="2">
        <f t="shared" si="166"/>
        <v>0.99813483869503761</v>
      </c>
      <c r="FM140" s="2">
        <f t="shared" si="166"/>
        <v>0.9981753135675917</v>
      </c>
      <c r="FN140" s="2">
        <f t="shared" si="166"/>
        <v>0.99799705747995537</v>
      </c>
      <c r="FO140" s="2">
        <f t="shared" si="166"/>
        <v>0.99807915009620574</v>
      </c>
      <c r="FP140" s="2">
        <f t="shared" si="166"/>
        <v>0.99828192477017286</v>
      </c>
      <c r="FQ140" s="2">
        <f t="shared" si="166"/>
        <v>0.99797317452511136</v>
      </c>
      <c r="FR140" s="2">
        <f t="shared" si="166"/>
        <v>0.99825500219819896</v>
      </c>
      <c r="FS140" s="2">
        <f t="shared" si="166"/>
        <v>0.99812097826646362</v>
      </c>
      <c r="FT140" s="2">
        <f t="shared" si="166"/>
        <v>0.99778129968405282</v>
      </c>
      <c r="FU140" s="2">
        <f t="shared" si="166"/>
        <v>0.99741707211887665</v>
      </c>
      <c r="FW140" s="2">
        <f t="shared" si="156"/>
        <v>2.1965719672572961E-2</v>
      </c>
      <c r="FX140" s="2">
        <f t="shared" si="156"/>
        <v>2.5572248520262648E-2</v>
      </c>
      <c r="FY140" s="2">
        <f t="shared" si="156"/>
        <v>2.294600017748924E-2</v>
      </c>
      <c r="FZ140" s="2">
        <f t="shared" si="156"/>
        <v>2.208100248554715E-2</v>
      </c>
      <c r="GA140" s="2">
        <f t="shared" si="156"/>
        <v>2.5160512832787172E-2</v>
      </c>
      <c r="GB140" s="2">
        <f t="shared" si="156"/>
        <v>2.7986089909287602E-2</v>
      </c>
      <c r="GC140" s="2">
        <f t="shared" si="156"/>
        <v>2.9684111845625184E-2</v>
      </c>
      <c r="GD140" s="2">
        <f t="shared" si="156"/>
        <v>2.1640718754445901E-2</v>
      </c>
      <c r="GE140" s="2">
        <f t="shared" si="156"/>
        <v>2.0434165606576234E-2</v>
      </c>
      <c r="GF140" s="2">
        <f t="shared" si="156"/>
        <v>1.8524260865958937E-2</v>
      </c>
      <c r="GG140" s="2">
        <f t="shared" si="156"/>
        <v>1.6024609668304948E-2</v>
      </c>
      <c r="GH140" s="2">
        <f t="shared" si="156"/>
        <v>1.5791624496857174E-2</v>
      </c>
      <c r="GI140" s="2">
        <f t="shared" si="156"/>
        <v>1.8483123502384204E-2</v>
      </c>
      <c r="GJ140" s="2">
        <f t="shared" si="156"/>
        <v>1.6136314171457326E-2</v>
      </c>
      <c r="GK140" s="2">
        <f t="shared" si="156"/>
        <v>1.304433041748094E-2</v>
      </c>
      <c r="GM140" s="86">
        <f t="shared" si="157"/>
        <v>2.2012444892632475E-59</v>
      </c>
      <c r="GN140" s="86">
        <f t="shared" si="157"/>
        <v>1.0877277292431236E-63</v>
      </c>
      <c r="GO140" s="86">
        <f t="shared" si="157"/>
        <v>7.9468124244603802E-77</v>
      </c>
      <c r="GP140" s="86">
        <f t="shared" si="157"/>
        <v>1.7656161589227518E-91</v>
      </c>
      <c r="GQ140" s="86">
        <f t="shared" si="157"/>
        <v>1.4839100233495343E-114</v>
      </c>
      <c r="GR140" s="86">
        <f t="shared" si="157"/>
        <v>1.0543169601826189E-121</v>
      </c>
      <c r="GS140" s="86">
        <f t="shared" si="157"/>
        <v>1.0160046307379607E-107</v>
      </c>
      <c r="GT140" s="86">
        <f t="shared" si="157"/>
        <v>4.3492854402413611E-106</v>
      </c>
      <c r="GU140" s="86">
        <f t="shared" si="157"/>
        <v>1.7802345878048152E-89</v>
      </c>
      <c r="GV140" s="86">
        <f t="shared" si="157"/>
        <v>6.92909950691543E-89</v>
      </c>
      <c r="GW140" s="86">
        <f t="shared" si="157"/>
        <v>2.8468519139987828E-72</v>
      </c>
      <c r="GX140" s="86">
        <f t="shared" si="157"/>
        <v>9.5784040490373673E-80</v>
      </c>
      <c r="GY140" s="86">
        <f t="shared" si="157"/>
        <v>1.6457890848824474E-68</v>
      </c>
      <c r="GZ140" s="86">
        <f t="shared" si="157"/>
        <v>5.6777557666500716E-64</v>
      </c>
      <c r="HA140" s="86">
        <f t="shared" si="157"/>
        <v>8.9701162271099511E-66</v>
      </c>
      <c r="HC140" s="86">
        <f t="shared" si="153"/>
        <v>8.1861939162705174E-23</v>
      </c>
      <c r="HD140" s="86">
        <f t="shared" si="153"/>
        <v>8.0984700028050983E-24</v>
      </c>
      <c r="HE140" s="86">
        <f t="shared" si="153"/>
        <v>5.2331375966877674E-32</v>
      </c>
      <c r="HF140" s="86">
        <f t="shared" si="153"/>
        <v>1.1358201408409365E-38</v>
      </c>
      <c r="HG140" s="86">
        <f t="shared" si="153"/>
        <v>2.8277441845461361E-27</v>
      </c>
      <c r="HH140" s="86">
        <f t="shared" si="153"/>
        <v>1.2899955614935935E-49</v>
      </c>
      <c r="HI140" s="86">
        <f t="shared" si="153"/>
        <v>2.8679233979139035E-42</v>
      </c>
      <c r="HJ140" s="86">
        <f t="shared" si="153"/>
        <v>3.7964946187867787E-45</v>
      </c>
      <c r="HK140" s="86">
        <f t="shared" si="153"/>
        <v>7.1655811313025173E-36</v>
      </c>
      <c r="HL140" s="86">
        <f t="shared" si="161"/>
        <v>4.6832148134789925E-35</v>
      </c>
      <c r="HM140" s="86">
        <f t="shared" si="161"/>
        <v>2.0878104694673491E-22</v>
      </c>
      <c r="HN140" s="86">
        <f t="shared" si="161"/>
        <v>2.3470997535431427E-20</v>
      </c>
      <c r="HO140" s="86">
        <f t="shared" si="161"/>
        <v>2.7541053506874372E-23</v>
      </c>
      <c r="HP140" s="86">
        <f t="shared" si="161"/>
        <v>1.1129973816583528E-23</v>
      </c>
      <c r="HQ140" s="86">
        <f t="shared" si="161"/>
        <v>1.5451854839689323E-31</v>
      </c>
      <c r="HS140" s="86">
        <f t="shared" si="158"/>
        <v>1.7636103684075206E-2</v>
      </c>
      <c r="HT140" s="86">
        <f t="shared" si="158"/>
        <v>3.9467084989853629E-2</v>
      </c>
      <c r="HU140" s="86">
        <f t="shared" si="158"/>
        <v>3.231873127801E-2</v>
      </c>
      <c r="HV140" s="86">
        <f t="shared" si="158"/>
        <v>1.6510111872152653E-2</v>
      </c>
      <c r="HW140" s="86">
        <f t="shared" si="158"/>
        <v>8.731100253926722E-3</v>
      </c>
      <c r="HX140" s="86">
        <f t="shared" si="158"/>
        <v>2.5693443899793948E-2</v>
      </c>
      <c r="HY140" s="86">
        <f t="shared" si="158"/>
        <v>3.6435374939576957E-2</v>
      </c>
      <c r="HZ140" s="86">
        <f t="shared" si="158"/>
        <v>8.4293258770461541E-3</v>
      </c>
      <c r="IA140" s="86">
        <f t="shared" si="158"/>
        <v>6.5203394172322392E-3</v>
      </c>
      <c r="IB140" s="86">
        <f t="shared" si="158"/>
        <v>6.176154946745724E-3</v>
      </c>
      <c r="IC140" s="86">
        <f t="shared" si="158"/>
        <v>9.6025788632609255E-4</v>
      </c>
      <c r="ID140" s="86">
        <f t="shared" si="158"/>
        <v>1.4322956327267285E-3</v>
      </c>
      <c r="IE140" s="86">
        <f t="shared" si="158"/>
        <v>3.5310325687382331E-3</v>
      </c>
      <c r="IF140" s="86">
        <f t="shared" si="158"/>
        <v>5.7762752052269734E-3</v>
      </c>
      <c r="IG140" s="86">
        <f t="shared" si="158"/>
        <v>1.0674384203050034E-2</v>
      </c>
      <c r="II140" s="86">
        <f t="shared" si="159"/>
        <v>9.90926047757683E-21</v>
      </c>
      <c r="IJ140" s="86">
        <f t="shared" si="159"/>
        <v>4.3691960370222001E-18</v>
      </c>
      <c r="IK140" s="86">
        <f t="shared" si="159"/>
        <v>2.4976848399921032E-20</v>
      </c>
      <c r="IL140" s="86">
        <f t="shared" si="159"/>
        <v>3.9127578866430159E-24</v>
      </c>
      <c r="IM140" s="86">
        <f t="shared" si="159"/>
        <v>2.0785068102944593E-31</v>
      </c>
      <c r="IN140" s="86">
        <f t="shared" si="159"/>
        <v>1.6386886127946469E-23</v>
      </c>
      <c r="IO140" s="86">
        <f t="shared" si="159"/>
        <v>1.0343245475743448E-21</v>
      </c>
      <c r="IP140" s="86">
        <f t="shared" si="159"/>
        <v>1.2394385756622E-27</v>
      </c>
      <c r="IQ140" s="86">
        <f t="shared" si="159"/>
        <v>5.6407375180678982E-27</v>
      </c>
      <c r="IR140" s="86">
        <f t="shared" si="159"/>
        <v>6.7080243402856737E-26</v>
      </c>
      <c r="IS140" s="86">
        <f t="shared" si="159"/>
        <v>5.3960354974167614E-34</v>
      </c>
      <c r="IT140" s="86">
        <f t="shared" si="159"/>
        <v>3.2974526150527198E-30</v>
      </c>
      <c r="IU140" s="86">
        <f t="shared" si="159"/>
        <v>1.3641612049005027E-27</v>
      </c>
      <c r="IV140" s="86">
        <f t="shared" si="159"/>
        <v>7.2155032618538332E-32</v>
      </c>
      <c r="IW140" s="86">
        <f t="shared" si="159"/>
        <v>5.0062309392479544E-23</v>
      </c>
      <c r="IY140" s="86">
        <f t="shared" si="160"/>
        <v>1.7636103684075206E-2</v>
      </c>
      <c r="IZ140" s="86">
        <f t="shared" si="160"/>
        <v>3.9467084989853636E-2</v>
      </c>
      <c r="JA140" s="86">
        <f t="shared" si="160"/>
        <v>3.231873127801E-2</v>
      </c>
      <c r="JB140" s="86">
        <f t="shared" si="160"/>
        <v>1.6510111872152653E-2</v>
      </c>
      <c r="JC140" s="86">
        <f t="shared" si="160"/>
        <v>8.731100253926722E-3</v>
      </c>
      <c r="JD140" s="86">
        <f t="shared" si="160"/>
        <v>2.5693443899793948E-2</v>
      </c>
      <c r="JE140" s="86">
        <f t="shared" si="160"/>
        <v>3.6435374939576957E-2</v>
      </c>
      <c r="JF140" s="86">
        <f t="shared" si="160"/>
        <v>8.4293258770461541E-3</v>
      </c>
      <c r="JG140" s="86">
        <f t="shared" si="160"/>
        <v>6.5203394172322392E-3</v>
      </c>
      <c r="JH140" s="86">
        <f t="shared" si="160"/>
        <v>6.176154946745724E-3</v>
      </c>
      <c r="JI140" s="86">
        <f t="shared" si="160"/>
        <v>9.6025788632609255E-4</v>
      </c>
      <c r="JJ140" s="86">
        <f t="shared" si="160"/>
        <v>1.4322956327267285E-3</v>
      </c>
      <c r="JK140" s="86">
        <f t="shared" si="160"/>
        <v>3.5310325687382331E-3</v>
      </c>
      <c r="JL140" s="86">
        <f t="shared" si="160"/>
        <v>5.7762752052269734E-3</v>
      </c>
      <c r="JM140" s="86">
        <f t="shared" si="160"/>
        <v>1.0674384203050034E-2</v>
      </c>
    </row>
    <row r="141" spans="2:273" x14ac:dyDescent="0.25">
      <c r="B141" s="2">
        <v>114</v>
      </c>
      <c r="C141" s="37">
        <v>45.222000000000001</v>
      </c>
      <c r="D141" s="37">
        <v>44.015999999999998</v>
      </c>
      <c r="E141" s="37">
        <v>42.683</v>
      </c>
      <c r="F141" s="37">
        <v>45.381</v>
      </c>
      <c r="G141" s="37">
        <v>48.651000000000003</v>
      </c>
      <c r="H141" s="37">
        <v>48.73</v>
      </c>
      <c r="I141" s="37">
        <v>53.968000000000004</v>
      </c>
      <c r="J141" s="37">
        <v>50.872999999999998</v>
      </c>
      <c r="K141" s="37">
        <v>49.143000000000001</v>
      </c>
      <c r="L141" s="37">
        <v>48.683</v>
      </c>
      <c r="M141" s="37">
        <v>50.872999999999998</v>
      </c>
      <c r="N141" s="37">
        <v>50.094999999999999</v>
      </c>
      <c r="O141" s="37">
        <v>46.063000000000002</v>
      </c>
      <c r="P141" s="37">
        <v>50.661000000000001</v>
      </c>
      <c r="Q141" s="37">
        <v>51.531999999999996</v>
      </c>
      <c r="S141" s="4">
        <f t="shared" si="162"/>
        <v>44.615777640780415</v>
      </c>
      <c r="T141" s="4">
        <f t="shared" si="162"/>
        <v>44.843805245179489</v>
      </c>
      <c r="U141" s="4">
        <f t="shared" si="162"/>
        <v>45.708471298205339</v>
      </c>
      <c r="V141" s="4">
        <f t="shared" si="162"/>
        <v>46.529003369210713</v>
      </c>
      <c r="W141" s="4">
        <f t="shared" si="162"/>
        <v>47.141464363676619</v>
      </c>
      <c r="X141" s="4">
        <f t="shared" si="162"/>
        <v>50.617789092260551</v>
      </c>
      <c r="Y141" s="4">
        <f t="shared" si="162"/>
        <v>55.195743023012255</v>
      </c>
      <c r="Z141" s="4">
        <f t="shared" si="162"/>
        <v>52.071976472017163</v>
      </c>
      <c r="AA141" s="4">
        <f t="shared" si="162"/>
        <v>51.030527627192441</v>
      </c>
      <c r="AB141" s="4">
        <f t="shared" si="162"/>
        <v>49.227091614653069</v>
      </c>
      <c r="AC141" s="4">
        <f t="shared" si="162"/>
        <v>48.56017774964949</v>
      </c>
      <c r="AD141" s="4">
        <f t="shared" si="162"/>
        <v>48.485330338270202</v>
      </c>
      <c r="AE141" s="4">
        <f t="shared" si="162"/>
        <v>47.768295414506859</v>
      </c>
      <c r="AF141" s="4">
        <f t="shared" si="162"/>
        <v>49.678834630028518</v>
      </c>
      <c r="AG141" s="4">
        <f t="shared" si="162"/>
        <v>54.461303662801434</v>
      </c>
      <c r="AI141" s="4">
        <f t="shared" si="163"/>
        <v>0.60622235921958634</v>
      </c>
      <c r="AJ141" s="4">
        <f t="shared" si="163"/>
        <v>-0.82780524517949061</v>
      </c>
      <c r="AK141" s="4">
        <f t="shared" si="163"/>
        <v>-3.0254712982053391</v>
      </c>
      <c r="AL141" s="4">
        <f t="shared" si="163"/>
        <v>-1.1480033692107128</v>
      </c>
      <c r="AM141" s="4">
        <f t="shared" si="163"/>
        <v>1.5095356363233847</v>
      </c>
      <c r="AN141" s="4">
        <f t="shared" si="163"/>
        <v>-1.8877890922605545</v>
      </c>
      <c r="AO141" s="4">
        <f t="shared" si="163"/>
        <v>-1.2277430230122519</v>
      </c>
      <c r="AP141" s="4">
        <f t="shared" si="163"/>
        <v>-1.198976472017165</v>
      </c>
      <c r="AQ141" s="4">
        <f t="shared" si="163"/>
        <v>-1.8875276271924406</v>
      </c>
      <c r="AR141" s="4">
        <f t="shared" si="163"/>
        <v>-0.54409161465306966</v>
      </c>
      <c r="AS141" s="4">
        <f t="shared" si="163"/>
        <v>2.3128222503505071</v>
      </c>
      <c r="AT141" s="4">
        <f t="shared" si="163"/>
        <v>1.6096696617297965</v>
      </c>
      <c r="AU141" s="4">
        <f t="shared" si="163"/>
        <v>-1.7052954145068568</v>
      </c>
      <c r="AV141" s="4">
        <f t="shared" si="163"/>
        <v>0.98216536997148296</v>
      </c>
      <c r="AW141" s="4">
        <f t="shared" si="163"/>
        <v>-2.9293036628014377</v>
      </c>
      <c r="AY141" s="2">
        <f t="shared" si="154"/>
        <v>44.615777640780415</v>
      </c>
      <c r="AZ141" s="2">
        <f t="shared" si="154"/>
        <v>43.681616961358735</v>
      </c>
      <c r="BA141" s="2">
        <f t="shared" si="154"/>
        <v>44.304565418890789</v>
      </c>
      <c r="BB141" s="2">
        <f t="shared" si="154"/>
        <v>45.301826690961668</v>
      </c>
      <c r="BC141" s="2">
        <f t="shared" si="154"/>
        <v>46.001199319140653</v>
      </c>
      <c r="BD141" s="2">
        <f t="shared" si="154"/>
        <v>47.852905246118937</v>
      </c>
      <c r="BE141" s="2">
        <f t="shared" si="154"/>
        <v>50.685117216898732</v>
      </c>
      <c r="BF141" s="2">
        <f t="shared" si="154"/>
        <v>50.770236783026064</v>
      </c>
      <c r="BG141" s="2">
        <f t="shared" si="154"/>
        <v>49.735830358816116</v>
      </c>
      <c r="BH141" s="2">
        <f t="shared" si="154"/>
        <v>47.984455300241812</v>
      </c>
      <c r="BI141" s="2">
        <f t="shared" si="154"/>
        <v>48.255600574490011</v>
      </c>
      <c r="BJ141" s="2">
        <f t="shared" si="154"/>
        <v>47.992941096484628</v>
      </c>
      <c r="BK141" s="2">
        <f t="shared" si="154"/>
        <v>46.671263092187353</v>
      </c>
      <c r="BL141" s="2">
        <f t="shared" si="154"/>
        <v>47.479502539223347</v>
      </c>
      <c r="BM141" s="2">
        <f t="shared" si="154"/>
        <v>48.171747207708535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>
        <f t="shared" si="155"/>
        <v>50.872999999999998</v>
      </c>
      <c r="CP141" s="2">
        <f t="shared" si="155"/>
        <v>50.094999999999999</v>
      </c>
      <c r="CQ141" s="2">
        <f t="shared" si="155"/>
        <v>46.063000000000002</v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>
        <f t="shared" si="120"/>
        <v>50.872999999999998</v>
      </c>
      <c r="DF141" s="2">
        <f t="shared" si="121"/>
        <v>50.094999999999999</v>
      </c>
      <c r="DG141" s="2">
        <f t="shared" si="122"/>
        <v>46.063000000000002</v>
      </c>
      <c r="DH141" s="2" t="str">
        <f t="shared" si="123"/>
        <v/>
      </c>
      <c r="DI141" s="2" t="str">
        <f t="shared" si="124"/>
        <v/>
      </c>
      <c r="DK141" s="2">
        <f t="shared" si="164"/>
        <v>82.629024312896391</v>
      </c>
      <c r="DL141" s="2">
        <f t="shared" si="164"/>
        <v>78.514314075034434</v>
      </c>
      <c r="DM141" s="2">
        <f t="shared" si="164"/>
        <v>76.319955602536993</v>
      </c>
      <c r="DN141" s="2">
        <f t="shared" si="164"/>
        <v>86.537578073089691</v>
      </c>
      <c r="DO141" s="2">
        <f t="shared" si="164"/>
        <v>89.131751640871897</v>
      </c>
      <c r="DP141" s="2">
        <f t="shared" si="164"/>
        <v>84.800466173361514</v>
      </c>
      <c r="DQ141" s="2">
        <f t="shared" si="164"/>
        <v>83.932595737784624</v>
      </c>
      <c r="DR141" s="2">
        <f t="shared" si="164"/>
        <v>82.392998083623709</v>
      </c>
      <c r="DS141" s="2">
        <f t="shared" si="164"/>
        <v>78.96470209059234</v>
      </c>
      <c r="DT141" s="2">
        <f t="shared" si="164"/>
        <v>83.838505889459398</v>
      </c>
      <c r="DU141" s="2">
        <f t="shared" si="164"/>
        <v>100.58217031039135</v>
      </c>
      <c r="DV141" s="2">
        <f t="shared" si="164"/>
        <v>78.378500352360845</v>
      </c>
      <c r="DW141" s="2">
        <f t="shared" si="164"/>
        <v>87.442679442508705</v>
      </c>
      <c r="DX141" s="2">
        <f t="shared" si="164"/>
        <v>81.657908961593165</v>
      </c>
      <c r="DY141" s="2">
        <f t="shared" si="164"/>
        <v>64.082967741935491</v>
      </c>
      <c r="EA141" s="2">
        <f t="shared" si="152"/>
        <v>44.560202810262552</v>
      </c>
      <c r="EB141" s="2">
        <f t="shared" si="152"/>
        <v>43.634527903958464</v>
      </c>
      <c r="EC141" s="2">
        <f t="shared" si="152"/>
        <v>44.2584132505661</v>
      </c>
      <c r="ED141" s="2">
        <f t="shared" si="152"/>
        <v>45.234594983670796</v>
      </c>
      <c r="EE141" s="2">
        <f t="shared" si="151"/>
        <v>45.927519421664826</v>
      </c>
      <c r="EF141" s="2">
        <f t="shared" si="151"/>
        <v>47.792032705785346</v>
      </c>
      <c r="EG141" s="2">
        <f t="shared" si="151"/>
        <v>50.633264262598253</v>
      </c>
      <c r="EH141" s="2">
        <f t="shared" si="151"/>
        <v>50.713297202334566</v>
      </c>
      <c r="EI141" s="2">
        <f t="shared" si="151"/>
        <v>49.684837753105043</v>
      </c>
      <c r="EJ141" s="2">
        <f t="shared" si="151"/>
        <v>47.928151426107519</v>
      </c>
      <c r="EK141" s="2">
        <f t="shared" si="151"/>
        <v>48.15840487676806</v>
      </c>
      <c r="EL141" s="2">
        <f t="shared" si="151"/>
        <v>47.944812655799012</v>
      </c>
      <c r="EM141" s="2">
        <f t="shared" si="135"/>
        <v>46.600742750929371</v>
      </c>
      <c r="EN141" s="2">
        <f t="shared" si="135"/>
        <v>47.409915462845262</v>
      </c>
      <c r="EO141" s="2">
        <f t="shared" si="135"/>
        <v>48.134727391587603</v>
      </c>
      <c r="EQ141" s="2">
        <f t="shared" si="165"/>
        <v>44.623391076044733</v>
      </c>
      <c r="ER141" s="2">
        <f t="shared" si="165"/>
        <v>43.622741873831501</v>
      </c>
      <c r="ES141" s="2">
        <f t="shared" si="165"/>
        <v>44.21782389035647</v>
      </c>
      <c r="ET141" s="2">
        <f t="shared" si="165"/>
        <v>45.310389532229209</v>
      </c>
      <c r="EU141" s="2">
        <f t="shared" si="165"/>
        <v>45.950381250358312</v>
      </c>
      <c r="EV141" s="2">
        <f t="shared" si="165"/>
        <v>47.723710806638614</v>
      </c>
      <c r="EW141" s="2">
        <f t="shared" si="165"/>
        <v>50.523250906383417</v>
      </c>
      <c r="EX141" s="2">
        <f t="shared" si="165"/>
        <v>50.673595713672782</v>
      </c>
      <c r="EY141" s="2">
        <f t="shared" si="165"/>
        <v>49.670993284337534</v>
      </c>
      <c r="EZ141" s="2">
        <f t="shared" si="165"/>
        <v>47.929498697224744</v>
      </c>
      <c r="FA141" s="2">
        <f t="shared" si="165"/>
        <v>48.174010317862958</v>
      </c>
      <c r="FB141" s="2">
        <f t="shared" si="165"/>
        <v>47.926714288788446</v>
      </c>
      <c r="FC141" s="2">
        <f t="shared" si="165"/>
        <v>46.626368863322121</v>
      </c>
      <c r="FD141" s="2">
        <f t="shared" si="165"/>
        <v>47.425395151680235</v>
      </c>
      <c r="FE141" s="2">
        <f t="shared" si="165"/>
        <v>48.09571209121863</v>
      </c>
      <c r="FG141" s="2">
        <f t="shared" si="166"/>
        <v>0.99858004105105524</v>
      </c>
      <c r="FH141" s="2">
        <f t="shared" si="166"/>
        <v>0.99864051008777144</v>
      </c>
      <c r="FI141" s="2">
        <f t="shared" si="166"/>
        <v>0.99852873165708256</v>
      </c>
      <c r="FJ141" s="2">
        <f t="shared" si="166"/>
        <v>0.99841656664910527</v>
      </c>
      <c r="FK141" s="2">
        <f t="shared" si="166"/>
        <v>0.99830917690332932</v>
      </c>
      <c r="FL141" s="2">
        <f t="shared" si="166"/>
        <v>0.99829867346126155</v>
      </c>
      <c r="FM141" s="2">
        <f t="shared" si="166"/>
        <v>0.99833559897125945</v>
      </c>
      <c r="FN141" s="2">
        <f t="shared" si="166"/>
        <v>0.99817297272088357</v>
      </c>
      <c r="FO141" s="2">
        <f t="shared" si="166"/>
        <v>0.9982478679321658</v>
      </c>
      <c r="FP141" s="2">
        <f t="shared" si="166"/>
        <v>0.99843285985986363</v>
      </c>
      <c r="FQ141" s="2">
        <f t="shared" si="166"/>
        <v>0.99815118348193577</v>
      </c>
      <c r="FR141" s="2">
        <f t="shared" si="166"/>
        <v>0.99840829869886782</v>
      </c>
      <c r="FS141" s="2">
        <f t="shared" si="166"/>
        <v>0.99828602843463421</v>
      </c>
      <c r="FT141" s="2">
        <f t="shared" si="166"/>
        <v>0.99797612615872777</v>
      </c>
      <c r="FU141" s="2">
        <f t="shared" si="166"/>
        <v>0.99764380628380489</v>
      </c>
      <c r="FW141" s="2">
        <f t="shared" si="156"/>
        <v>2.4033999519082548E-2</v>
      </c>
      <c r="FX141" s="2">
        <f t="shared" si="156"/>
        <v>2.7970405340274302E-2</v>
      </c>
      <c r="FY141" s="2">
        <f t="shared" si="156"/>
        <v>2.5104213459090245E-2</v>
      </c>
      <c r="FZ141" s="2">
        <f t="shared" si="156"/>
        <v>2.4159869152556513E-2</v>
      </c>
      <c r="GA141" s="2">
        <f t="shared" si="156"/>
        <v>2.7521147765447337E-2</v>
      </c>
      <c r="GB141" s="2">
        <f t="shared" si="156"/>
        <v>3.0603506460597195E-2</v>
      </c>
      <c r="GC141" s="2">
        <f t="shared" si="156"/>
        <v>3.2455034425282768E-2</v>
      </c>
      <c r="GD141" s="2">
        <f t="shared" si="156"/>
        <v>2.3679137597884242E-2</v>
      </c>
      <c r="GE141" s="2">
        <f t="shared" si="156"/>
        <v>2.2361532368858471E-2</v>
      </c>
      <c r="GF141" s="2">
        <f t="shared" si="156"/>
        <v>2.0275212537383548E-2</v>
      </c>
      <c r="GG141" s="2">
        <f t="shared" si="156"/>
        <v>1.7543512386637986E-2</v>
      </c>
      <c r="GH141" s="2">
        <f t="shared" si="156"/>
        <v>1.7288831587281801E-2</v>
      </c>
      <c r="GI141" s="2">
        <f t="shared" si="156"/>
        <v>2.0230266932459665E-2</v>
      </c>
      <c r="GJ141" s="2">
        <f t="shared" si="156"/>
        <v>1.7665614782150969E-2</v>
      </c>
      <c r="GK141" s="2">
        <f t="shared" si="156"/>
        <v>1.428484650003531E-2</v>
      </c>
      <c r="GM141" s="86">
        <f t="shared" si="157"/>
        <v>8.5660550089173952E-62</v>
      </c>
      <c r="GN141" s="86">
        <f t="shared" si="157"/>
        <v>2.7462842483260579E-66</v>
      </c>
      <c r="GO141" s="86">
        <f t="shared" si="157"/>
        <v>5.9484630165345829E-80</v>
      </c>
      <c r="GP141" s="86">
        <f t="shared" si="157"/>
        <v>3.5755633654011478E-95</v>
      </c>
      <c r="GQ141" s="86">
        <f t="shared" si="157"/>
        <v>3.2797819221503315E-119</v>
      </c>
      <c r="GR141" s="86">
        <f t="shared" si="157"/>
        <v>1.1357857525555484E-126</v>
      </c>
      <c r="GS141" s="86">
        <f t="shared" si="157"/>
        <v>4.1194079555582448E-112</v>
      </c>
      <c r="GT141" s="86">
        <f t="shared" si="157"/>
        <v>2.1486324381443128E-110</v>
      </c>
      <c r="GU141" s="86">
        <f t="shared" si="157"/>
        <v>4.1837053072822547E-93</v>
      </c>
      <c r="GV141" s="86">
        <f t="shared" si="157"/>
        <v>1.8445667769007444E-92</v>
      </c>
      <c r="GW141" s="86">
        <f t="shared" si="157"/>
        <v>3.6919355010004924E-75</v>
      </c>
      <c r="GX141" s="86">
        <f t="shared" si="157"/>
        <v>4.8041638517399003E-83</v>
      </c>
      <c r="GY141" s="86">
        <f t="shared" si="157"/>
        <v>2.9767954809739028E-71</v>
      </c>
      <c r="GZ141" s="86">
        <f t="shared" si="157"/>
        <v>1.6236277353984087E-66</v>
      </c>
      <c r="HA141" s="86">
        <f t="shared" si="157"/>
        <v>2.3380640104024709E-68</v>
      </c>
      <c r="HC141" s="86">
        <f t="shared" si="153"/>
        <v>1.5687455642106185E-24</v>
      </c>
      <c r="HD141" s="86">
        <f t="shared" si="153"/>
        <v>1.2225024945281324E-25</v>
      </c>
      <c r="HE141" s="86">
        <f t="shared" si="153"/>
        <v>2.3171486200642937E-34</v>
      </c>
      <c r="HF141" s="86">
        <f t="shared" si="153"/>
        <v>1.567660564424482E-41</v>
      </c>
      <c r="HG141" s="86">
        <f t="shared" si="153"/>
        <v>3.5235218466712754E-29</v>
      </c>
      <c r="HH141" s="86">
        <f t="shared" si="153"/>
        <v>2.9844351937264786E-53</v>
      </c>
      <c r="HI141" s="86">
        <f t="shared" si="153"/>
        <v>2.3859229215922641E-45</v>
      </c>
      <c r="HJ141" s="86">
        <f t="shared" si="153"/>
        <v>1.937394275167775E-48</v>
      </c>
      <c r="HK141" s="86">
        <f t="shared" si="153"/>
        <v>1.5323483921821096E-38</v>
      </c>
      <c r="HL141" s="86">
        <f t="shared" si="161"/>
        <v>1.1294374983018964E-37</v>
      </c>
      <c r="HM141" s="86">
        <f t="shared" si="161"/>
        <v>4.634419481407004E-24</v>
      </c>
      <c r="HN141" s="86">
        <f t="shared" si="161"/>
        <v>6.7932678539793421E-22</v>
      </c>
      <c r="HO141" s="86">
        <f t="shared" si="161"/>
        <v>4.8024027883861037E-25</v>
      </c>
      <c r="HP141" s="86">
        <f t="shared" si="161"/>
        <v>1.8495609296756508E-25</v>
      </c>
      <c r="HQ141" s="86">
        <f t="shared" si="161"/>
        <v>7.0034735901721309E-34</v>
      </c>
      <c r="HS141" s="86">
        <f t="shared" si="158"/>
        <v>2.9935050899021376E-2</v>
      </c>
      <c r="HT141" s="86">
        <f t="shared" si="158"/>
        <v>6.2161100446324002E-2</v>
      </c>
      <c r="HU141" s="86">
        <f t="shared" si="158"/>
        <v>5.249270579870674E-2</v>
      </c>
      <c r="HV141" s="86">
        <f t="shared" si="158"/>
        <v>2.9435488273326406E-2</v>
      </c>
      <c r="HW141" s="86">
        <f t="shared" si="158"/>
        <v>1.82888055000015E-2</v>
      </c>
      <c r="HX141" s="86">
        <f t="shared" si="158"/>
        <v>4.5502534206301307E-2</v>
      </c>
      <c r="HY141" s="86">
        <f t="shared" si="158"/>
        <v>6.1754468116650293E-2</v>
      </c>
      <c r="HZ141" s="86">
        <f t="shared" si="158"/>
        <v>1.6448180520352549E-2</v>
      </c>
      <c r="IA141" s="86">
        <f t="shared" si="158"/>
        <v>1.272903284110191E-2</v>
      </c>
      <c r="IB141" s="86">
        <f t="shared" si="158"/>
        <v>1.1745827472468643E-2</v>
      </c>
      <c r="IC141" s="86">
        <f t="shared" si="158"/>
        <v>2.2259853728148218E-3</v>
      </c>
      <c r="ID141" s="86">
        <f t="shared" si="158"/>
        <v>3.076452947080434E-3</v>
      </c>
      <c r="IE141" s="86">
        <f t="shared" si="158"/>
        <v>7.1192578304227812E-3</v>
      </c>
      <c r="IF141" s="86">
        <f t="shared" si="158"/>
        <v>1.0011530257101931E-2</v>
      </c>
      <c r="IG141" s="86">
        <f t="shared" si="158"/>
        <v>1.6305523601482103E-2</v>
      </c>
      <c r="II141" s="86">
        <f t="shared" si="159"/>
        <v>8.2027713353557307E-20</v>
      </c>
      <c r="IJ141" s="86">
        <f t="shared" si="159"/>
        <v>2.9276203285386569E-17</v>
      </c>
      <c r="IK141" s="86">
        <f t="shared" si="159"/>
        <v>2.0276517571476093E-19</v>
      </c>
      <c r="IL141" s="86">
        <f t="shared" si="159"/>
        <v>4.7144222622814754E-23</v>
      </c>
      <c r="IM141" s="86">
        <f t="shared" si="159"/>
        <v>6.2606435212003509E-30</v>
      </c>
      <c r="IN141" s="86">
        <f t="shared" si="159"/>
        <v>2.1725213515221262E-22</v>
      </c>
      <c r="IO141" s="86">
        <f t="shared" si="159"/>
        <v>1.1574015492016616E-20</v>
      </c>
      <c r="IP141" s="86">
        <f t="shared" si="159"/>
        <v>2.1579213146440402E-26</v>
      </c>
      <c r="IQ141" s="86">
        <f t="shared" si="159"/>
        <v>8.7675846115092137E-26</v>
      </c>
      <c r="IR141" s="86">
        <f t="shared" si="159"/>
        <v>8.7006758561324438E-25</v>
      </c>
      <c r="IS141" s="86">
        <f t="shared" si="159"/>
        <v>1.4487831462315614E-32</v>
      </c>
      <c r="IT141" s="86">
        <f t="shared" si="159"/>
        <v>5.9742937317064841E-29</v>
      </c>
      <c r="IU141" s="86">
        <f t="shared" si="159"/>
        <v>2.1090656476404883E-26</v>
      </c>
      <c r="IV141" s="86">
        <f t="shared" si="159"/>
        <v>1.5705162515003812E-30</v>
      </c>
      <c r="IW141" s="86">
        <f t="shared" si="159"/>
        <v>3.9982215745137198E-22</v>
      </c>
      <c r="IY141" s="86">
        <f t="shared" si="160"/>
        <v>2.9935050899021376E-2</v>
      </c>
      <c r="IZ141" s="86">
        <f t="shared" si="160"/>
        <v>6.216110044632403E-2</v>
      </c>
      <c r="JA141" s="86">
        <f t="shared" si="160"/>
        <v>5.249270579870674E-2</v>
      </c>
      <c r="JB141" s="86">
        <f t="shared" si="160"/>
        <v>2.9435488273326406E-2</v>
      </c>
      <c r="JC141" s="86">
        <f t="shared" si="160"/>
        <v>1.82888055000015E-2</v>
      </c>
      <c r="JD141" s="86">
        <f t="shared" si="160"/>
        <v>4.5502534206301307E-2</v>
      </c>
      <c r="JE141" s="86">
        <f t="shared" si="160"/>
        <v>6.1754468116650293E-2</v>
      </c>
      <c r="JF141" s="86">
        <f t="shared" si="160"/>
        <v>1.6448180520352549E-2</v>
      </c>
      <c r="JG141" s="86">
        <f t="shared" si="160"/>
        <v>1.272903284110191E-2</v>
      </c>
      <c r="JH141" s="86">
        <f t="shared" si="160"/>
        <v>1.1745827472468643E-2</v>
      </c>
      <c r="JI141" s="86">
        <f t="shared" si="160"/>
        <v>2.2259853728148218E-3</v>
      </c>
      <c r="JJ141" s="86">
        <f t="shared" si="160"/>
        <v>3.076452947080434E-3</v>
      </c>
      <c r="JK141" s="86">
        <f t="shared" si="160"/>
        <v>7.1192578304227812E-3</v>
      </c>
      <c r="JL141" s="86">
        <f t="shared" si="160"/>
        <v>1.0011530257101931E-2</v>
      </c>
      <c r="JM141" s="86">
        <f t="shared" si="160"/>
        <v>1.6305523601482103E-2</v>
      </c>
    </row>
    <row r="142" spans="2:273" x14ac:dyDescent="0.25">
      <c r="B142" s="2">
        <v>115</v>
      </c>
      <c r="C142" s="37">
        <v>45.570999999999998</v>
      </c>
      <c r="D142" s="37">
        <v>44.475999999999999</v>
      </c>
      <c r="E142" s="37">
        <v>43.143000000000001</v>
      </c>
      <c r="F142" s="37">
        <v>47.031999999999996</v>
      </c>
      <c r="G142" s="37">
        <v>47.381</v>
      </c>
      <c r="H142" s="37">
        <v>49.475999999999999</v>
      </c>
      <c r="I142" s="37">
        <v>56.079000000000001</v>
      </c>
      <c r="J142" s="37">
        <v>53.110999999999997</v>
      </c>
      <c r="K142" s="37">
        <v>50.348999999999997</v>
      </c>
      <c r="L142" s="37">
        <v>47.968000000000004</v>
      </c>
      <c r="M142" s="37">
        <v>51.46</v>
      </c>
      <c r="N142" s="37">
        <v>48.889000000000003</v>
      </c>
      <c r="O142" s="37">
        <v>48.015999999999998</v>
      </c>
      <c r="P142" s="37">
        <v>48.581000000000003</v>
      </c>
      <c r="Q142" s="37">
        <v>55.177</v>
      </c>
      <c r="S142" s="4">
        <f t="shared" si="162"/>
        <v>44.494647900476366</v>
      </c>
      <c r="T142" s="4">
        <f t="shared" si="162"/>
        <v>45.190756733911428</v>
      </c>
      <c r="U142" s="4">
        <f t="shared" si="162"/>
        <v>46.202444865031381</v>
      </c>
      <c r="V142" s="4">
        <f t="shared" si="162"/>
        <v>47.07381101751448</v>
      </c>
      <c r="W142" s="4">
        <f t="shared" si="162"/>
        <v>47.892207549707877</v>
      </c>
      <c r="X142" s="4">
        <f t="shared" si="162"/>
        <v>51.980444802525852</v>
      </c>
      <c r="Y142" s="4">
        <f t="shared" si="162"/>
        <v>57.192974439477659</v>
      </c>
      <c r="Z142" s="4">
        <f t="shared" si="162"/>
        <v>52.866619999645359</v>
      </c>
      <c r="AA142" s="4">
        <f t="shared" si="162"/>
        <v>51.836859890266481</v>
      </c>
      <c r="AB142" s="4">
        <f t="shared" si="162"/>
        <v>49.949228553503396</v>
      </c>
      <c r="AC142" s="4">
        <f t="shared" si="162"/>
        <v>48.739657633613533</v>
      </c>
      <c r="AD142" s="4">
        <f t="shared" si="162"/>
        <v>48.804088115003637</v>
      </c>
      <c r="AE142" s="4">
        <f t="shared" si="162"/>
        <v>48.469827279036274</v>
      </c>
      <c r="AF142" s="4">
        <f t="shared" si="162"/>
        <v>50.812256548784283</v>
      </c>
      <c r="AG142" s="4">
        <f t="shared" si="162"/>
        <v>57.005041150844264</v>
      </c>
      <c r="AI142" s="4">
        <f t="shared" si="163"/>
        <v>1.076352099523632</v>
      </c>
      <c r="AJ142" s="4">
        <f t="shared" si="163"/>
        <v>-0.71475673391142891</v>
      </c>
      <c r="AK142" s="4">
        <f t="shared" si="163"/>
        <v>-3.0594448650313808</v>
      </c>
      <c r="AL142" s="4">
        <f t="shared" si="163"/>
        <v>-4.181101751448324E-2</v>
      </c>
      <c r="AM142" s="4">
        <f t="shared" si="163"/>
        <v>-0.5112075497078763</v>
      </c>
      <c r="AN142" s="4">
        <f t="shared" si="163"/>
        <v>-2.5044448025258532</v>
      </c>
      <c r="AO142" s="4">
        <f t="shared" si="163"/>
        <v>-1.1139744394776585</v>
      </c>
      <c r="AP142" s="4">
        <f t="shared" si="163"/>
        <v>0.24438000035463858</v>
      </c>
      <c r="AQ142" s="4">
        <f t="shared" si="163"/>
        <v>-1.4878598902664848</v>
      </c>
      <c r="AR142" s="4">
        <f t="shared" si="163"/>
        <v>-1.9812285535033922</v>
      </c>
      <c r="AS142" s="4">
        <f t="shared" si="163"/>
        <v>2.7203423663864683</v>
      </c>
      <c r="AT142" s="4">
        <f t="shared" si="163"/>
        <v>8.4911884996365927E-2</v>
      </c>
      <c r="AU142" s="4">
        <f t="shared" si="163"/>
        <v>-0.4538272790362754</v>
      </c>
      <c r="AV142" s="4">
        <f t="shared" si="163"/>
        <v>-2.2312565487842804</v>
      </c>
      <c r="AW142" s="4">
        <f t="shared" si="163"/>
        <v>-1.828041150844264</v>
      </c>
      <c r="AY142" s="2">
        <f t="shared" si="154"/>
        <v>44.494647900476366</v>
      </c>
      <c r="AZ142" s="2">
        <f t="shared" si="154"/>
        <v>43.562114070506212</v>
      </c>
      <c r="BA142" s="2">
        <f t="shared" si="154"/>
        <v>44.179624977693067</v>
      </c>
      <c r="BB142" s="2">
        <f t="shared" si="154"/>
        <v>45.145789388227691</v>
      </c>
      <c r="BC142" s="2">
        <f t="shared" si="154"/>
        <v>45.84901565710863</v>
      </c>
      <c r="BD142" s="2">
        <f t="shared" si="154"/>
        <v>47.731196516527504</v>
      </c>
      <c r="BE142" s="2">
        <f t="shared" si="154"/>
        <v>50.557955153912381</v>
      </c>
      <c r="BF142" s="2">
        <f t="shared" si="154"/>
        <v>50.642162326617175</v>
      </c>
      <c r="BG142" s="2">
        <f t="shared" si="154"/>
        <v>49.607217524464581</v>
      </c>
      <c r="BH142" s="2">
        <f t="shared" si="154"/>
        <v>47.84640457221947</v>
      </c>
      <c r="BI142" s="2">
        <f t="shared" si="154"/>
        <v>48.116873905921501</v>
      </c>
      <c r="BJ142" s="2">
        <f t="shared" si="154"/>
        <v>47.861917067333636</v>
      </c>
      <c r="BK142" s="2">
        <f t="shared" si="154"/>
        <v>46.50585221306639</v>
      </c>
      <c r="BL142" s="2">
        <f t="shared" si="154"/>
        <v>47.332430859160013</v>
      </c>
      <c r="BM142" s="2">
        <f t="shared" si="154"/>
        <v>48.064556846476663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>
        <f t="shared" si="155"/>
        <v>51.46</v>
      </c>
      <c r="CP142" s="2">
        <f t="shared" si="155"/>
        <v>48.889000000000003</v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>
        <f t="shared" si="120"/>
        <v>51.46</v>
      </c>
      <c r="DF142" s="2">
        <f t="shared" si="121"/>
        <v>48.889000000000003</v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82.883568710359384</v>
      </c>
      <c r="DL142" s="2">
        <f t="shared" si="164"/>
        <v>78.709914836723129</v>
      </c>
      <c r="DM142" s="2">
        <f t="shared" si="164"/>
        <v>76.498416490486264</v>
      </c>
      <c r="DN142" s="2">
        <f t="shared" si="164"/>
        <v>86.818923588039866</v>
      </c>
      <c r="DO142" s="2">
        <f t="shared" si="164"/>
        <v>89.42529033303623</v>
      </c>
      <c r="DP142" s="2">
        <f t="shared" si="164"/>
        <v>85.031634853518568</v>
      </c>
      <c r="DQ142" s="2">
        <f t="shared" si="164"/>
        <v>84.120055019852529</v>
      </c>
      <c r="DR142" s="2">
        <f t="shared" si="164"/>
        <v>82.561506968641126</v>
      </c>
      <c r="DS142" s="2">
        <f t="shared" si="164"/>
        <v>79.122798780487813</v>
      </c>
      <c r="DT142" s="2">
        <f t="shared" si="164"/>
        <v>84.054206282090021</v>
      </c>
      <c r="DU142" s="2">
        <f t="shared" si="164"/>
        <v>100.99319176788123</v>
      </c>
      <c r="DV142" s="2">
        <f t="shared" si="164"/>
        <v>78.558646793516573</v>
      </c>
      <c r="DW142" s="2">
        <f t="shared" si="164"/>
        <v>87.723431707317076</v>
      </c>
      <c r="DX142" s="2">
        <f t="shared" si="164"/>
        <v>81.907267425320043</v>
      </c>
      <c r="DY142" s="2">
        <f t="shared" si="164"/>
        <v>64.165354838709689</v>
      </c>
      <c r="EA142" s="2">
        <f t="shared" si="152"/>
        <v>44.442735229287329</v>
      </c>
      <c r="EB142" s="2">
        <f t="shared" si="152"/>
        <v>43.518838416612589</v>
      </c>
      <c r="EC142" s="2">
        <f t="shared" si="152"/>
        <v>44.137430780042166</v>
      </c>
      <c r="ED142" s="2">
        <f t="shared" si="152"/>
        <v>45.083087054212925</v>
      </c>
      <c r="EE142" s="2">
        <f t="shared" si="151"/>
        <v>45.780754644311166</v>
      </c>
      <c r="EF142" s="2">
        <f t="shared" si="151"/>
        <v>47.675887161605047</v>
      </c>
      <c r="EG142" s="2">
        <f t="shared" si="151"/>
        <v>50.511496902450311</v>
      </c>
      <c r="EH142" s="2">
        <f t="shared" si="151"/>
        <v>50.59016375335068</v>
      </c>
      <c r="EI142" s="2">
        <f t="shared" si="151"/>
        <v>49.560415808405494</v>
      </c>
      <c r="EJ142" s="2">
        <f t="shared" si="151"/>
        <v>47.794481505463153</v>
      </c>
      <c r="EK142" s="2">
        <f t="shared" si="151"/>
        <v>48.027256046732944</v>
      </c>
      <c r="EL142" s="2">
        <f t="shared" si="151"/>
        <v>47.817792672526906</v>
      </c>
      <c r="EM142" s="2">
        <f t="shared" si="135"/>
        <v>46.440284154275098</v>
      </c>
      <c r="EN142" s="2">
        <f t="shared" si="135"/>
        <v>47.267867791517389</v>
      </c>
      <c r="EO142" s="2">
        <f t="shared" si="135"/>
        <v>48.030441264536051</v>
      </c>
      <c r="EQ142" s="2">
        <f t="shared" si="165"/>
        <v>44.523554412632933</v>
      </c>
      <c r="ER142" s="2">
        <f t="shared" si="165"/>
        <v>43.507006045848549</v>
      </c>
      <c r="ES142" s="2">
        <f t="shared" si="165"/>
        <v>44.09249931607463</v>
      </c>
      <c r="ET142" s="2">
        <f t="shared" si="165"/>
        <v>45.174760939044063</v>
      </c>
      <c r="EU142" s="2">
        <f t="shared" si="165"/>
        <v>45.812286170386358</v>
      </c>
      <c r="EV142" s="2">
        <f t="shared" si="165"/>
        <v>47.596336300173355</v>
      </c>
      <c r="EW142" s="2">
        <f t="shared" si="165"/>
        <v>50.382804267844747</v>
      </c>
      <c r="EX142" s="2">
        <f t="shared" si="165"/>
        <v>50.540641810729049</v>
      </c>
      <c r="EY142" s="2">
        <f t="shared" si="165"/>
        <v>49.542220258005912</v>
      </c>
      <c r="EZ142" s="2">
        <f t="shared" si="165"/>
        <v>47.798616715574354</v>
      </c>
      <c r="FA142" s="2">
        <f t="shared" si="165"/>
        <v>48.042633828914262</v>
      </c>
      <c r="FB142" s="2">
        <f t="shared" si="165"/>
        <v>47.791014645496588</v>
      </c>
      <c r="FC142" s="2">
        <f t="shared" si="165"/>
        <v>46.486634086422654</v>
      </c>
      <c r="FD142" s="2">
        <f t="shared" si="165"/>
        <v>47.299643821002583</v>
      </c>
      <c r="FE142" s="2">
        <f t="shared" si="165"/>
        <v>47.994414759680105</v>
      </c>
      <c r="FG142" s="2">
        <f t="shared" si="166"/>
        <v>0.99870482022607088</v>
      </c>
      <c r="FH142" s="2">
        <f t="shared" si="166"/>
        <v>0.9987599821326486</v>
      </c>
      <c r="FI142" s="2">
        <f t="shared" si="166"/>
        <v>0.99865801359591366</v>
      </c>
      <c r="FJ142" s="2">
        <f t="shared" si="166"/>
        <v>0.9985556903921915</v>
      </c>
      <c r="FK142" s="2">
        <f t="shared" si="166"/>
        <v>0.99845772155730794</v>
      </c>
      <c r="FL142" s="2">
        <f t="shared" si="166"/>
        <v>0.99844813944450872</v>
      </c>
      <c r="FM142" s="2">
        <f t="shared" si="166"/>
        <v>0.99848182588529377</v>
      </c>
      <c r="FN142" s="2">
        <f t="shared" si="166"/>
        <v>0.99833346340756279</v>
      </c>
      <c r="FO142" s="2">
        <f t="shared" si="166"/>
        <v>0.99840179016833197</v>
      </c>
      <c r="FP142" s="2">
        <f t="shared" si="166"/>
        <v>0.99857055409718687</v>
      </c>
      <c r="FQ142" s="2">
        <f t="shared" si="166"/>
        <v>0.99831358495660594</v>
      </c>
      <c r="FR142" s="2">
        <f t="shared" si="166"/>
        <v>0.99854814782487966</v>
      </c>
      <c r="FS142" s="2">
        <f t="shared" si="166"/>
        <v>0.99843660357678665</v>
      </c>
      <c r="FT142" s="2">
        <f t="shared" si="166"/>
        <v>0.99815387636349262</v>
      </c>
      <c r="FU142" s="2">
        <f t="shared" si="166"/>
        <v>0.99785068019528467</v>
      </c>
      <c r="FW142" s="2">
        <f t="shared" si="156"/>
        <v>2.6291792163778551E-2</v>
      </c>
      <c r="FX142" s="2">
        <f t="shared" si="156"/>
        <v>3.0586401141752161E-2</v>
      </c>
      <c r="FY142" s="2">
        <f t="shared" si="156"/>
        <v>2.7459715006015514E-2</v>
      </c>
      <c r="FZ142" s="2">
        <f t="shared" si="156"/>
        <v>2.6429165988724881E-2</v>
      </c>
      <c r="GA142" s="2">
        <f t="shared" si="156"/>
        <v>3.0096426705590582E-2</v>
      </c>
      <c r="GB142" s="2">
        <f t="shared" si="156"/>
        <v>3.3457292524613817E-2</v>
      </c>
      <c r="GC142" s="2">
        <f t="shared" si="156"/>
        <v>3.5475157675975304E-2</v>
      </c>
      <c r="GD142" s="2">
        <f t="shared" si="156"/>
        <v>2.5904478767243642E-2</v>
      </c>
      <c r="GE142" s="2">
        <f t="shared" si="156"/>
        <v>2.4466149396609845E-2</v>
      </c>
      <c r="GF142" s="2">
        <f t="shared" si="156"/>
        <v>2.2187926313250023E-2</v>
      </c>
      <c r="GG142" s="2">
        <f t="shared" si="156"/>
        <v>1.9203575488526282E-2</v>
      </c>
      <c r="GH142" s="2">
        <f t="shared" si="156"/>
        <v>1.8925259628419129E-2</v>
      </c>
      <c r="GI142" s="2">
        <f t="shared" si="156"/>
        <v>2.2138836462868995E-2</v>
      </c>
      <c r="GJ142" s="2">
        <f t="shared" si="156"/>
        <v>1.9337004471341311E-2</v>
      </c>
      <c r="GK142" s="2">
        <f t="shared" si="156"/>
        <v>1.5641466025978865E-2</v>
      </c>
      <c r="GM142" s="86">
        <f t="shared" si="157"/>
        <v>2.9773478267781683E-64</v>
      </c>
      <c r="GN142" s="86">
        <f t="shared" si="157"/>
        <v>6.1360701667524826E-69</v>
      </c>
      <c r="GO142" s="86">
        <f t="shared" si="157"/>
        <v>3.8468972127860085E-83</v>
      </c>
      <c r="GP142" s="86">
        <f t="shared" si="157"/>
        <v>6.102497233677937E-99</v>
      </c>
      <c r="GQ142" s="86">
        <f t="shared" si="157"/>
        <v>5.8386898348753351E-124</v>
      </c>
      <c r="GR142" s="86">
        <f t="shared" si="157"/>
        <v>9.7049704576407049E-132</v>
      </c>
      <c r="GS142" s="86">
        <f t="shared" si="157"/>
        <v>1.3607464514069877E-116</v>
      </c>
      <c r="GT142" s="86">
        <f t="shared" si="157"/>
        <v>8.6898727108058167E-115</v>
      </c>
      <c r="GU142" s="86">
        <f t="shared" si="157"/>
        <v>8.3045307992267357E-97</v>
      </c>
      <c r="GV142" s="86">
        <f t="shared" si="157"/>
        <v>4.1635368409040877E-96</v>
      </c>
      <c r="GW142" s="86">
        <f t="shared" si="157"/>
        <v>4.1924928372933463E-78</v>
      </c>
      <c r="GX142" s="86">
        <f t="shared" si="157"/>
        <v>2.0598139877389287E-86</v>
      </c>
      <c r="GY142" s="86">
        <f t="shared" si="157"/>
        <v>4.7443237277670506E-74</v>
      </c>
      <c r="GZ142" s="86">
        <f t="shared" si="157"/>
        <v>4.131485166737112E-69</v>
      </c>
      <c r="HA142" s="86">
        <f t="shared" si="157"/>
        <v>5.4206899574968938E-71</v>
      </c>
      <c r="HC142" s="86">
        <f t="shared" si="153"/>
        <v>2.5842783801772249E-26</v>
      </c>
      <c r="HD142" s="86">
        <f t="shared" si="153"/>
        <v>1.5686303525139394E-27</v>
      </c>
      <c r="HE142" s="86">
        <f t="shared" si="153"/>
        <v>8.4002780312144494E-37</v>
      </c>
      <c r="HF142" s="86">
        <f t="shared" si="153"/>
        <v>1.6971097332516067E-44</v>
      </c>
      <c r="HG142" s="86">
        <f t="shared" si="153"/>
        <v>3.761017338187354E-31</v>
      </c>
      <c r="HH142" s="86">
        <f t="shared" si="153"/>
        <v>5.0942798733886027E-57</v>
      </c>
      <c r="HI142" s="86">
        <f t="shared" si="153"/>
        <v>1.5347837774784851E-48</v>
      </c>
      <c r="HJ142" s="86">
        <f t="shared" si="153"/>
        <v>7.5122749988769402E-52</v>
      </c>
      <c r="HK142" s="86">
        <f t="shared" si="153"/>
        <v>2.6071855050492848E-41</v>
      </c>
      <c r="HL142" s="86">
        <f t="shared" si="161"/>
        <v>2.1749685769812784E-40</v>
      </c>
      <c r="HM142" s="86">
        <f t="shared" si="161"/>
        <v>8.9173265431872269E-26</v>
      </c>
      <c r="HN142" s="86">
        <f t="shared" si="161"/>
        <v>1.715060987752407E-23</v>
      </c>
      <c r="HO142" s="86">
        <f t="shared" si="161"/>
        <v>7.1708105060312198E-27</v>
      </c>
      <c r="HP142" s="86">
        <f t="shared" si="161"/>
        <v>2.6293782616570931E-27</v>
      </c>
      <c r="HQ142" s="86">
        <f t="shared" si="161"/>
        <v>2.5957683295015291E-36</v>
      </c>
      <c r="HS142" s="86">
        <f t="shared" si="158"/>
        <v>4.8881408713673906E-2</v>
      </c>
      <c r="HT142" s="86">
        <f t="shared" si="158"/>
        <v>9.4276014750630674E-2</v>
      </c>
      <c r="HU142" s="86">
        <f t="shared" si="158"/>
        <v>8.1925869179247407E-2</v>
      </c>
      <c r="HV142" s="86">
        <f t="shared" si="158"/>
        <v>5.013465656387428E-2</v>
      </c>
      <c r="HW142" s="86">
        <f t="shared" si="158"/>
        <v>3.5920883629681877E-2</v>
      </c>
      <c r="HX142" s="86">
        <f t="shared" si="158"/>
        <v>7.6521040631238949E-2</v>
      </c>
      <c r="HY142" s="86">
        <f t="shared" si="158"/>
        <v>9.9544069503616675E-2</v>
      </c>
      <c r="HZ142" s="86">
        <f t="shared" si="158"/>
        <v>3.0479395606486204E-2</v>
      </c>
      <c r="IA142" s="86">
        <f t="shared" si="158"/>
        <v>2.3667417283904289E-2</v>
      </c>
      <c r="IB142" s="86">
        <f t="shared" si="158"/>
        <v>2.1369486334701669E-2</v>
      </c>
      <c r="IC142" s="86">
        <f t="shared" si="158"/>
        <v>4.8820996283300833E-3</v>
      </c>
      <c r="ID142" s="86">
        <f t="shared" si="158"/>
        <v>6.2956077771203047E-3</v>
      </c>
      <c r="IE142" s="86">
        <f t="shared" si="158"/>
        <v>1.368955710626607E-2</v>
      </c>
      <c r="IF142" s="86">
        <f t="shared" si="158"/>
        <v>1.6818790659651667E-2</v>
      </c>
      <c r="IG142" s="86">
        <f t="shared" si="158"/>
        <v>2.4396460504588373E-2</v>
      </c>
      <c r="II142" s="86">
        <f t="shared" si="159"/>
        <v>6.454196546186924E-19</v>
      </c>
      <c r="IJ142" s="86">
        <f t="shared" si="159"/>
        <v>1.8707139531994024E-16</v>
      </c>
      <c r="IK142" s="86">
        <f t="shared" si="159"/>
        <v>1.56445054614033E-18</v>
      </c>
      <c r="IL142" s="86">
        <f t="shared" si="159"/>
        <v>5.349324902627268E-22</v>
      </c>
      <c r="IM142" s="86">
        <f t="shared" si="159"/>
        <v>1.731096172026173E-28</v>
      </c>
      <c r="IN142" s="86">
        <f t="shared" si="159"/>
        <v>2.6945886097257481E-21</v>
      </c>
      <c r="IO142" s="86">
        <f t="shared" si="159"/>
        <v>1.2157427098725891E-19</v>
      </c>
      <c r="IP142" s="86">
        <f t="shared" si="159"/>
        <v>3.507542827168392E-25</v>
      </c>
      <c r="IQ142" s="86">
        <f t="shared" si="159"/>
        <v>1.2770757468609153E-24</v>
      </c>
      <c r="IR142" s="86">
        <f t="shared" si="159"/>
        <v>1.0637874973482106E-23</v>
      </c>
      <c r="IS142" s="86">
        <f t="shared" si="159"/>
        <v>3.6144684701594636E-31</v>
      </c>
      <c r="IT142" s="86">
        <f t="shared" si="159"/>
        <v>1.0150099201566357E-27</v>
      </c>
      <c r="IU142" s="86">
        <f t="shared" si="159"/>
        <v>3.061149285626179E-25</v>
      </c>
      <c r="IV142" s="86">
        <f t="shared" si="159"/>
        <v>3.1911036110200337E-29</v>
      </c>
      <c r="IW142" s="86">
        <f t="shared" si="159"/>
        <v>3.05630088252954E-21</v>
      </c>
      <c r="IY142" s="86">
        <f t="shared" si="160"/>
        <v>4.8881408713673906E-2</v>
      </c>
      <c r="IZ142" s="86">
        <f t="shared" si="160"/>
        <v>9.4276014750630854E-2</v>
      </c>
      <c r="JA142" s="86">
        <f t="shared" si="160"/>
        <v>8.1925869179247407E-2</v>
      </c>
      <c r="JB142" s="86">
        <f t="shared" si="160"/>
        <v>5.013465656387428E-2</v>
      </c>
      <c r="JC142" s="86">
        <f t="shared" si="160"/>
        <v>3.5920883629681877E-2</v>
      </c>
      <c r="JD142" s="86">
        <f t="shared" si="160"/>
        <v>7.6521040631238949E-2</v>
      </c>
      <c r="JE142" s="86">
        <f t="shared" si="160"/>
        <v>9.9544069503616675E-2</v>
      </c>
      <c r="JF142" s="86">
        <f t="shared" si="160"/>
        <v>3.0479395606486204E-2</v>
      </c>
      <c r="JG142" s="86">
        <f t="shared" si="160"/>
        <v>2.3667417283904289E-2</v>
      </c>
      <c r="JH142" s="86">
        <f t="shared" si="160"/>
        <v>2.1369486334701669E-2</v>
      </c>
      <c r="JI142" s="86">
        <f t="shared" si="160"/>
        <v>4.8820996283300833E-3</v>
      </c>
      <c r="JJ142" s="86">
        <f t="shared" si="160"/>
        <v>6.2956077771203047E-3</v>
      </c>
      <c r="JK142" s="86">
        <f t="shared" si="160"/>
        <v>1.368955710626607E-2</v>
      </c>
      <c r="JL142" s="86">
        <f t="shared" si="160"/>
        <v>1.6818790659651667E-2</v>
      </c>
      <c r="JM142" s="86">
        <f t="shared" si="160"/>
        <v>2.4396460504588373E-2</v>
      </c>
    </row>
    <row r="143" spans="2:273" x14ac:dyDescent="0.25">
      <c r="B143" s="2">
        <v>116</v>
      </c>
      <c r="C143" s="37">
        <v>44.444000000000003</v>
      </c>
      <c r="D143" s="37">
        <v>46.253999999999998</v>
      </c>
      <c r="E143" s="37">
        <v>46.46</v>
      </c>
      <c r="F143" s="37">
        <v>47.683</v>
      </c>
      <c r="G143" s="37">
        <v>45.746000000000002</v>
      </c>
      <c r="H143" s="37">
        <v>52.968000000000004</v>
      </c>
      <c r="I143" s="37">
        <v>56.048000000000002</v>
      </c>
      <c r="J143" s="37">
        <v>55.158999999999999</v>
      </c>
      <c r="K143" s="37">
        <v>52.031999999999996</v>
      </c>
      <c r="L143" s="37">
        <v>51.683</v>
      </c>
      <c r="M143" s="37">
        <v>50.127000000000002</v>
      </c>
      <c r="N143" s="37">
        <v>48.634999999999998</v>
      </c>
      <c r="O143" s="37">
        <v>48.19</v>
      </c>
      <c r="P143" s="37">
        <v>52.241999999999997</v>
      </c>
      <c r="Q143" s="37">
        <v>58.984000000000002</v>
      </c>
      <c r="S143" s="4">
        <f t="shared" si="162"/>
        <v>44.373950280654803</v>
      </c>
      <c r="T143" s="4">
        <f t="shared" si="162"/>
        <v>45.625462982399249</v>
      </c>
      <c r="U143" s="4">
        <f t="shared" si="162"/>
        <v>46.835948310420953</v>
      </c>
      <c r="V143" s="4">
        <f t="shared" si="162"/>
        <v>47.864235891197431</v>
      </c>
      <c r="W143" s="4">
        <f t="shared" si="162"/>
        <v>49.10046452409496</v>
      </c>
      <c r="X143" s="4">
        <f t="shared" si="162"/>
        <v>53.754540313749146</v>
      </c>
      <c r="Y143" s="4">
        <f t="shared" si="162"/>
        <v>59.623490128462464</v>
      </c>
      <c r="Z143" s="4">
        <f t="shared" si="162"/>
        <v>54.100759702389162</v>
      </c>
      <c r="AA143" s="4">
        <f t="shared" si="162"/>
        <v>53.115375115014501</v>
      </c>
      <c r="AB143" s="4">
        <f t="shared" si="162"/>
        <v>51.095992675714001</v>
      </c>
      <c r="AC143" s="4">
        <f t="shared" si="162"/>
        <v>49.178432393842527</v>
      </c>
      <c r="AD143" s="4">
        <f t="shared" si="162"/>
        <v>49.441975782766612</v>
      </c>
      <c r="AE143" s="4">
        <f t="shared" si="162"/>
        <v>49.678672013873502</v>
      </c>
      <c r="AF143" s="4">
        <f t="shared" si="162"/>
        <v>52.506730169338347</v>
      </c>
      <c r="AG143" s="4">
        <f t="shared" si="162"/>
        <v>60.379060856653197</v>
      </c>
      <c r="AI143" s="4">
        <f t="shared" si="163"/>
        <v>7.0049719345199435E-2</v>
      </c>
      <c r="AJ143" s="4">
        <f t="shared" si="163"/>
        <v>0.62853701760074898</v>
      </c>
      <c r="AK143" s="4">
        <f t="shared" si="163"/>
        <v>-0.37594831042095223</v>
      </c>
      <c r="AL143" s="4">
        <f t="shared" si="163"/>
        <v>-0.18123589119743144</v>
      </c>
      <c r="AM143" s="4">
        <f t="shared" si="163"/>
        <v>-3.3544645240949578</v>
      </c>
      <c r="AN143" s="4">
        <f t="shared" si="163"/>
        <v>-0.78654031374914268</v>
      </c>
      <c r="AO143" s="4">
        <f t="shared" si="163"/>
        <v>-3.5754901284624623</v>
      </c>
      <c r="AP143" s="4">
        <f t="shared" si="163"/>
        <v>1.0582402976108369</v>
      </c>
      <c r="AQ143" s="4">
        <f t="shared" si="163"/>
        <v>-1.0833751150145048</v>
      </c>
      <c r="AR143" s="4">
        <f t="shared" si="163"/>
        <v>0.58700732428599878</v>
      </c>
      <c r="AS143" s="4">
        <f t="shared" si="163"/>
        <v>0.94856760615747504</v>
      </c>
      <c r="AT143" s="4">
        <f t="shared" si="163"/>
        <v>-0.80697578276661375</v>
      </c>
      <c r="AU143" s="4">
        <f t="shared" si="163"/>
        <v>-1.4886720138735043</v>
      </c>
      <c r="AV143" s="4">
        <f t="shared" si="163"/>
        <v>-0.2647301693383497</v>
      </c>
      <c r="AW143" s="4">
        <f t="shared" si="163"/>
        <v>-1.3950608566531955</v>
      </c>
      <c r="AY143" s="2">
        <f t="shared" si="154"/>
        <v>44.373950280654803</v>
      </c>
      <c r="AZ143" s="2">
        <f t="shared" si="154"/>
        <v>43.442906074511882</v>
      </c>
      <c r="BA143" s="2">
        <f t="shared" si="154"/>
        <v>44.054946673223867</v>
      </c>
      <c r="BB143" s="2">
        <f t="shared" si="154"/>
        <v>44.990240738336475</v>
      </c>
      <c r="BC143" s="2">
        <f t="shared" si="154"/>
        <v>45.697329702885298</v>
      </c>
      <c r="BD143" s="2">
        <f t="shared" si="154"/>
        <v>47.609791002847004</v>
      </c>
      <c r="BE143" s="2">
        <f t="shared" si="154"/>
        <v>50.430985203336839</v>
      </c>
      <c r="BF143" s="2">
        <f t="shared" si="154"/>
        <v>50.514392648185229</v>
      </c>
      <c r="BG143" s="2">
        <f t="shared" si="154"/>
        <v>49.478898028515189</v>
      </c>
      <c r="BH143" s="2">
        <f t="shared" si="154"/>
        <v>47.708711843725695</v>
      </c>
      <c r="BI143" s="2">
        <f t="shared" si="154"/>
        <v>47.97873485391856</v>
      </c>
      <c r="BJ143" s="2">
        <f t="shared" si="154"/>
        <v>47.73115433228174</v>
      </c>
      <c r="BK143" s="2">
        <f t="shared" si="154"/>
        <v>46.340950500019204</v>
      </c>
      <c r="BL143" s="2">
        <f t="shared" si="154"/>
        <v>47.185827898012882</v>
      </c>
      <c r="BM143" s="2">
        <f t="shared" si="154"/>
        <v>47.957589051559822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83.138113107822392</v>
      </c>
      <c r="DL143" s="2">
        <f t="shared" si="164"/>
        <v>78.905515598411796</v>
      </c>
      <c r="DM143" s="2">
        <f t="shared" si="164"/>
        <v>76.67687737843552</v>
      </c>
      <c r="DN143" s="2">
        <f t="shared" si="164"/>
        <v>87.10026910299004</v>
      </c>
      <c r="DO143" s="2">
        <f t="shared" si="164"/>
        <v>89.718829025200563</v>
      </c>
      <c r="DP143" s="2">
        <f t="shared" si="164"/>
        <v>85.262803533675623</v>
      </c>
      <c r="DQ143" s="2">
        <f t="shared" si="164"/>
        <v>84.307514301920435</v>
      </c>
      <c r="DR143" s="2">
        <f t="shared" si="164"/>
        <v>82.730015853658557</v>
      </c>
      <c r="DS143" s="2">
        <f t="shared" si="164"/>
        <v>79.280895470383285</v>
      </c>
      <c r="DT143" s="2">
        <f t="shared" si="164"/>
        <v>84.269906674720644</v>
      </c>
      <c r="DU143" s="2">
        <f t="shared" si="164"/>
        <v>101.40421322537109</v>
      </c>
      <c r="DV143" s="2">
        <f t="shared" si="164"/>
        <v>78.738793234672329</v>
      </c>
      <c r="DW143" s="2">
        <f t="shared" si="164"/>
        <v>88.004183972125432</v>
      </c>
      <c r="DX143" s="2">
        <f t="shared" si="164"/>
        <v>82.156625889046936</v>
      </c>
      <c r="DY143" s="2">
        <f t="shared" si="164"/>
        <v>64.247741935483887</v>
      </c>
      <c r="EA143" s="2">
        <f t="shared" si="152"/>
        <v>44.325267648312099</v>
      </c>
      <c r="EB143" s="2">
        <f t="shared" si="152"/>
        <v>43.403148929266706</v>
      </c>
      <c r="EC143" s="2">
        <f t="shared" si="152"/>
        <v>44.016448309518232</v>
      </c>
      <c r="ED143" s="2">
        <f t="shared" si="152"/>
        <v>44.931579124755054</v>
      </c>
      <c r="EE143" s="2">
        <f t="shared" si="151"/>
        <v>45.633989866957513</v>
      </c>
      <c r="EF143" s="2">
        <f t="shared" si="151"/>
        <v>47.559741617424756</v>
      </c>
      <c r="EG143" s="2">
        <f t="shared" si="151"/>
        <v>50.389729542302369</v>
      </c>
      <c r="EH143" s="2">
        <f t="shared" si="151"/>
        <v>50.467030304366787</v>
      </c>
      <c r="EI143" s="2">
        <f t="shared" si="151"/>
        <v>49.435993863705939</v>
      </c>
      <c r="EJ143" s="2">
        <f t="shared" si="151"/>
        <v>47.660811584818781</v>
      </c>
      <c r="EK143" s="2">
        <f t="shared" si="151"/>
        <v>47.896107216697828</v>
      </c>
      <c r="EL143" s="2">
        <f t="shared" si="151"/>
        <v>47.6907726892548</v>
      </c>
      <c r="EM143" s="2">
        <f t="shared" si="135"/>
        <v>46.279825557620825</v>
      </c>
      <c r="EN143" s="2">
        <f t="shared" si="135"/>
        <v>47.12582012018953</v>
      </c>
      <c r="EO143" s="2">
        <f t="shared" si="135"/>
        <v>47.926155137484493</v>
      </c>
      <c r="EQ143" s="2">
        <f t="shared" si="165"/>
        <v>44.423717749221126</v>
      </c>
      <c r="ER143" s="2">
        <f t="shared" si="165"/>
        <v>43.391270217865603</v>
      </c>
      <c r="ES143" s="2">
        <f t="shared" si="165"/>
        <v>43.967174741792789</v>
      </c>
      <c r="ET143" s="2">
        <f t="shared" si="165"/>
        <v>45.039132345858924</v>
      </c>
      <c r="EU143" s="2">
        <f t="shared" si="165"/>
        <v>45.674191090414411</v>
      </c>
      <c r="EV143" s="2">
        <f t="shared" si="165"/>
        <v>47.468961793708104</v>
      </c>
      <c r="EW143" s="2">
        <f t="shared" si="165"/>
        <v>50.242357629306085</v>
      </c>
      <c r="EX143" s="2">
        <f t="shared" si="165"/>
        <v>50.407687907785316</v>
      </c>
      <c r="EY143" s="2">
        <f t="shared" si="165"/>
        <v>49.41344723167429</v>
      </c>
      <c r="EZ143" s="2">
        <f t="shared" si="165"/>
        <v>47.667734733923965</v>
      </c>
      <c r="FA143" s="2">
        <f t="shared" si="165"/>
        <v>47.911257339965573</v>
      </c>
      <c r="FB143" s="2">
        <f t="shared" si="165"/>
        <v>47.65531500220473</v>
      </c>
      <c r="FC143" s="2">
        <f t="shared" si="165"/>
        <v>46.346899309523195</v>
      </c>
      <c r="FD143" s="2">
        <f t="shared" si="165"/>
        <v>47.173892490324931</v>
      </c>
      <c r="FE143" s="2">
        <f t="shared" si="165"/>
        <v>47.893117428141586</v>
      </c>
      <c r="FG143" s="2">
        <f t="shared" si="166"/>
        <v>0.99881864737821313</v>
      </c>
      <c r="FH143" s="2">
        <f t="shared" si="166"/>
        <v>0.99886896685906801</v>
      </c>
      <c r="FI143" s="2">
        <f t="shared" si="166"/>
        <v>0.99877594931698543</v>
      </c>
      <c r="FJ143" s="2">
        <f t="shared" si="166"/>
        <v>0.99868260656320518</v>
      </c>
      <c r="FK143" s="2">
        <f t="shared" si="166"/>
        <v>0.99859323443954773</v>
      </c>
      <c r="FL143" s="2">
        <f t="shared" si="166"/>
        <v>0.99858449306912889</v>
      </c>
      <c r="FM143" s="2">
        <f t="shared" si="166"/>
        <v>0.9986152237689806</v>
      </c>
      <c r="FN143" s="2">
        <f t="shared" si="166"/>
        <v>0.998479877657097</v>
      </c>
      <c r="FO143" s="2">
        <f t="shared" si="166"/>
        <v>0.99854221030807166</v>
      </c>
      <c r="FP143" s="2">
        <f t="shared" si="166"/>
        <v>0.99869616585165</v>
      </c>
      <c r="FQ143" s="2">
        <f t="shared" si="166"/>
        <v>0.99846174294458467</v>
      </c>
      <c r="FR143" s="2">
        <f t="shared" si="166"/>
        <v>0.99867572590676845</v>
      </c>
      <c r="FS143" s="2">
        <f t="shared" si="166"/>
        <v>0.99857396934827758</v>
      </c>
      <c r="FT143" s="2">
        <f t="shared" si="166"/>
        <v>0.99831604169243082</v>
      </c>
      <c r="FU143" s="2">
        <f t="shared" si="166"/>
        <v>0.99803942626333675</v>
      </c>
      <c r="FW143" s="2">
        <f t="shared" si="156"/>
        <v>2.875543624602472E-2</v>
      </c>
      <c r="FX143" s="2">
        <f t="shared" si="156"/>
        <v>3.3438647150729472E-2</v>
      </c>
      <c r="FY143" s="2">
        <f t="shared" si="156"/>
        <v>3.0029422914229571E-2</v>
      </c>
      <c r="FZ143" s="2">
        <f t="shared" si="156"/>
        <v>2.8905300407984127E-2</v>
      </c>
      <c r="GA143" s="2">
        <f t="shared" si="156"/>
        <v>3.2904532453100641E-2</v>
      </c>
      <c r="GB143" s="2">
        <f t="shared" si="156"/>
        <v>3.656715665838027E-2</v>
      </c>
      <c r="GC143" s="2">
        <f t="shared" si="156"/>
        <v>3.8765060406221762E-2</v>
      </c>
      <c r="GD143" s="2">
        <f t="shared" si="156"/>
        <v>2.8332886109247987E-2</v>
      </c>
      <c r="GE143" s="2">
        <f t="shared" si="156"/>
        <v>2.6763425629997156E-2</v>
      </c>
      <c r="GF143" s="2">
        <f t="shared" si="156"/>
        <v>2.4276609668752069E-2</v>
      </c>
      <c r="GG143" s="2">
        <f t="shared" si="156"/>
        <v>2.1017362390625367E-2</v>
      </c>
      <c r="GH143" s="2">
        <f t="shared" si="156"/>
        <v>2.0713314617437365E-2</v>
      </c>
      <c r="GI143" s="2">
        <f t="shared" si="156"/>
        <v>2.4223013172174925E-2</v>
      </c>
      <c r="GJ143" s="2">
        <f t="shared" si="156"/>
        <v>2.1163121875975351E-2</v>
      </c>
      <c r="GK143" s="2">
        <f t="shared" si="156"/>
        <v>1.7124684269839954E-2</v>
      </c>
      <c r="GM143" s="86">
        <f t="shared" si="157"/>
        <v>9.2428874167515546E-67</v>
      </c>
      <c r="GN143" s="86">
        <f t="shared" si="157"/>
        <v>1.2132431559239538E-71</v>
      </c>
      <c r="GO143" s="86">
        <f t="shared" si="157"/>
        <v>2.1493327608830519E-86</v>
      </c>
      <c r="GP143" s="86">
        <f t="shared" si="157"/>
        <v>8.7776661661445489E-103</v>
      </c>
      <c r="GQ143" s="86">
        <f t="shared" si="157"/>
        <v>8.3716723242330689E-129</v>
      </c>
      <c r="GR143" s="86">
        <f t="shared" si="157"/>
        <v>6.5774546471788105E-137</v>
      </c>
      <c r="GS143" s="86">
        <f t="shared" si="157"/>
        <v>3.6619817587831422E-121</v>
      </c>
      <c r="GT143" s="86">
        <f t="shared" si="157"/>
        <v>2.8771673518956614E-119</v>
      </c>
      <c r="GU143" s="86">
        <f t="shared" si="157"/>
        <v>1.3922993328647089E-100</v>
      </c>
      <c r="GV143" s="86">
        <f t="shared" si="157"/>
        <v>7.9684597610999464E-100</v>
      </c>
      <c r="GW143" s="86">
        <f t="shared" si="157"/>
        <v>4.1688198737565637E-81</v>
      </c>
      <c r="GX143" s="86">
        <f t="shared" si="157"/>
        <v>7.5494731993669504E-90</v>
      </c>
      <c r="GY143" s="86">
        <f t="shared" si="157"/>
        <v>6.6625987808272538E-77</v>
      </c>
      <c r="GZ143" s="86">
        <f t="shared" si="157"/>
        <v>9.3546933636156015E-72</v>
      </c>
      <c r="HA143" s="86">
        <f t="shared" si="157"/>
        <v>1.1178575072808797E-73</v>
      </c>
      <c r="HC143" s="86">
        <f t="shared" si="153"/>
        <v>3.6593999728926259E-28</v>
      </c>
      <c r="HD143" s="86">
        <f t="shared" si="153"/>
        <v>1.7107435333190229E-29</v>
      </c>
      <c r="HE143" s="86">
        <f t="shared" si="153"/>
        <v>2.4931552481391105E-39</v>
      </c>
      <c r="HF143" s="86">
        <f t="shared" si="153"/>
        <v>1.4409460270753974E-47</v>
      </c>
      <c r="HG143" s="86">
        <f t="shared" si="153"/>
        <v>3.438684127733019E-33</v>
      </c>
      <c r="HH143" s="86">
        <f t="shared" si="153"/>
        <v>6.4152646884027833E-61</v>
      </c>
      <c r="HI143" s="86">
        <f t="shared" si="153"/>
        <v>7.6331719019523705E-52</v>
      </c>
      <c r="HJ143" s="86">
        <f t="shared" si="153"/>
        <v>2.2131341672158341E-55</v>
      </c>
      <c r="HK143" s="86">
        <f t="shared" si="153"/>
        <v>3.5290485608715421E-44</v>
      </c>
      <c r="HL143" s="86">
        <f t="shared" si="161"/>
        <v>3.3441089463180084E-43</v>
      </c>
      <c r="HM143" s="86">
        <f t="shared" si="161"/>
        <v>1.4872056078948365E-27</v>
      </c>
      <c r="HN143" s="86">
        <f t="shared" si="161"/>
        <v>3.7765522540596737E-25</v>
      </c>
      <c r="HO143" s="86">
        <f t="shared" si="161"/>
        <v>9.1679326799365206E-29</v>
      </c>
      <c r="HP143" s="86">
        <f t="shared" si="161"/>
        <v>3.1974782932033029E-29</v>
      </c>
      <c r="HQ143" s="86">
        <f t="shared" si="161"/>
        <v>7.8668167766610551E-39</v>
      </c>
      <c r="HS143" s="86">
        <f t="shared" si="158"/>
        <v>7.671986518349426E-2</v>
      </c>
      <c r="HT143" s="86">
        <f t="shared" si="158"/>
        <v>0.1374576454561349</v>
      </c>
      <c r="HU143" s="86">
        <f t="shared" si="158"/>
        <v>0.12266854559404948</v>
      </c>
      <c r="HV143" s="86">
        <f t="shared" si="158"/>
        <v>8.1479822702278104E-2</v>
      </c>
      <c r="HW143" s="86">
        <f t="shared" si="158"/>
        <v>6.6077171155841677E-2</v>
      </c>
      <c r="HX143" s="86">
        <f t="shared" si="158"/>
        <v>0.12193399628554304</v>
      </c>
      <c r="HY143" s="86">
        <f t="shared" si="158"/>
        <v>0.15221081680478799</v>
      </c>
      <c r="HZ143" s="86">
        <f t="shared" si="158"/>
        <v>5.3600654806656406E-2</v>
      </c>
      <c r="IA143" s="86">
        <f t="shared" si="158"/>
        <v>4.1896068364858437E-2</v>
      </c>
      <c r="IB143" s="86">
        <f t="shared" si="158"/>
        <v>3.7182246004903739E-2</v>
      </c>
      <c r="IC143" s="86">
        <f t="shared" si="158"/>
        <v>1.0133662791414937E-2</v>
      </c>
      <c r="ID143" s="86">
        <f t="shared" si="158"/>
        <v>1.2276720803543452E-2</v>
      </c>
      <c r="IE143" s="86">
        <f t="shared" si="158"/>
        <v>2.5104658914933034E-2</v>
      </c>
      <c r="IF143" s="86">
        <f t="shared" si="158"/>
        <v>2.7393208261036358E-2</v>
      </c>
      <c r="IG143" s="86">
        <f t="shared" si="158"/>
        <v>3.575926688591672E-2</v>
      </c>
      <c r="II143" s="86">
        <f t="shared" si="159"/>
        <v>4.8272309601631601E-18</v>
      </c>
      <c r="IJ143" s="86">
        <f t="shared" si="159"/>
        <v>1.1399686380971907E-15</v>
      </c>
      <c r="IK143" s="86">
        <f t="shared" si="159"/>
        <v>1.1472433713878194E-17</v>
      </c>
      <c r="IL143" s="86">
        <f t="shared" si="159"/>
        <v>5.7161925955353338E-21</v>
      </c>
      <c r="IM143" s="86">
        <f t="shared" si="159"/>
        <v>4.394124404275083E-27</v>
      </c>
      <c r="IN143" s="86">
        <f t="shared" si="159"/>
        <v>3.1267766193085425E-20</v>
      </c>
      <c r="IO143" s="86">
        <f t="shared" si="159"/>
        <v>1.1987966494926686E-18</v>
      </c>
      <c r="IP143" s="86">
        <f t="shared" si="159"/>
        <v>5.3227921221741608E-24</v>
      </c>
      <c r="IQ143" s="86">
        <f t="shared" si="159"/>
        <v>1.7432421844699679E-23</v>
      </c>
      <c r="IR143" s="86">
        <f t="shared" si="159"/>
        <v>1.2260583079372372E-22</v>
      </c>
      <c r="IS143" s="86">
        <f t="shared" si="159"/>
        <v>8.3793027506283376E-30</v>
      </c>
      <c r="IT143" s="86">
        <f t="shared" si="159"/>
        <v>1.617109448914466E-26</v>
      </c>
      <c r="IU143" s="86">
        <f t="shared" si="159"/>
        <v>4.1711883566845378E-24</v>
      </c>
      <c r="IV143" s="86">
        <f t="shared" si="159"/>
        <v>6.0530177915358759E-28</v>
      </c>
      <c r="IW143" s="86">
        <f t="shared" si="159"/>
        <v>2.2361802178803776E-20</v>
      </c>
      <c r="IY143" s="86">
        <f t="shared" si="160"/>
        <v>7.671986518349426E-2</v>
      </c>
      <c r="IZ143" s="86">
        <f t="shared" si="160"/>
        <v>0.13745764545613604</v>
      </c>
      <c r="JA143" s="86">
        <f t="shared" si="160"/>
        <v>0.12266854559404949</v>
      </c>
      <c r="JB143" s="86">
        <f t="shared" si="160"/>
        <v>8.1479822702278104E-2</v>
      </c>
      <c r="JC143" s="86">
        <f t="shared" si="160"/>
        <v>6.6077171155841677E-2</v>
      </c>
      <c r="JD143" s="86">
        <f t="shared" si="160"/>
        <v>0.12193399628554304</v>
      </c>
      <c r="JE143" s="86">
        <f t="shared" si="160"/>
        <v>0.15221081680478799</v>
      </c>
      <c r="JF143" s="86">
        <f t="shared" si="160"/>
        <v>5.3600654806656406E-2</v>
      </c>
      <c r="JG143" s="86">
        <f t="shared" si="160"/>
        <v>4.1896068364858437E-2</v>
      </c>
      <c r="JH143" s="86">
        <f t="shared" si="160"/>
        <v>3.7182246004903739E-2</v>
      </c>
      <c r="JI143" s="86">
        <f t="shared" si="160"/>
        <v>1.0133662791414937E-2</v>
      </c>
      <c r="JJ143" s="86">
        <f t="shared" si="160"/>
        <v>1.2276720803543452E-2</v>
      </c>
      <c r="JK143" s="86">
        <f t="shared" si="160"/>
        <v>2.5104658914933034E-2</v>
      </c>
      <c r="JL143" s="86">
        <f t="shared" si="160"/>
        <v>2.7393208261036358E-2</v>
      </c>
      <c r="JM143" s="86">
        <f t="shared" si="160"/>
        <v>3.575926688591672E-2</v>
      </c>
    </row>
    <row r="144" spans="2:273" x14ac:dyDescent="0.25">
      <c r="B144" s="2">
        <v>117</v>
      </c>
      <c r="C144" s="37">
        <v>44.286000000000001</v>
      </c>
      <c r="D144" s="37">
        <v>45</v>
      </c>
      <c r="E144" s="37">
        <v>44.555999999999997</v>
      </c>
      <c r="F144" s="37">
        <v>47.143000000000001</v>
      </c>
      <c r="G144" s="37">
        <v>50.555999999999997</v>
      </c>
      <c r="H144" s="37">
        <v>54.73</v>
      </c>
      <c r="I144" s="37">
        <v>62.968000000000004</v>
      </c>
      <c r="J144" s="37">
        <v>54.841000000000001</v>
      </c>
      <c r="K144" s="37">
        <v>54.27</v>
      </c>
      <c r="L144" s="37">
        <v>51.762</v>
      </c>
      <c r="M144" s="37">
        <v>49.27</v>
      </c>
      <c r="N144" s="37">
        <v>49.27</v>
      </c>
      <c r="O144" s="37">
        <v>51.762</v>
      </c>
      <c r="P144" s="37">
        <v>56.548000000000002</v>
      </c>
      <c r="Q144" s="37">
        <v>61.628999999999998</v>
      </c>
      <c r="S144" s="4">
        <f t="shared" si="162"/>
        <v>44.253672347202134</v>
      </c>
      <c r="T144" s="4">
        <f t="shared" si="162"/>
        <v>46.113053086129753</v>
      </c>
      <c r="U144" s="4">
        <f t="shared" si="162"/>
        <v>47.568070106710707</v>
      </c>
      <c r="V144" s="4">
        <f t="shared" si="162"/>
        <v>48.888956577239</v>
      </c>
      <c r="W144" s="4">
        <f t="shared" si="162"/>
        <v>50.795550843390146</v>
      </c>
      <c r="X144" s="4">
        <f t="shared" si="162"/>
        <v>55.814197590400283</v>
      </c>
      <c r="Y144" s="4">
        <f t="shared" si="162"/>
        <v>62.244827477359777</v>
      </c>
      <c r="Z144" s="4">
        <f t="shared" si="162"/>
        <v>55.829841415808083</v>
      </c>
      <c r="AA144" s="4">
        <f t="shared" si="162"/>
        <v>54.958530965927963</v>
      </c>
      <c r="AB144" s="4">
        <f t="shared" si="162"/>
        <v>52.758457456067823</v>
      </c>
      <c r="AC144" s="4">
        <f t="shared" si="162"/>
        <v>50.017401596173443</v>
      </c>
      <c r="AD144" s="4">
        <f t="shared" si="162"/>
        <v>50.547330526677641</v>
      </c>
      <c r="AE144" s="4">
        <f t="shared" si="162"/>
        <v>51.556081319878146</v>
      </c>
      <c r="AF144" s="4">
        <f t="shared" si="162"/>
        <v>54.901991635214316</v>
      </c>
      <c r="AG144" s="4">
        <f t="shared" si="162"/>
        <v>64.718224994057977</v>
      </c>
      <c r="AI144" s="4">
        <f t="shared" si="163"/>
        <v>3.2327652797867756E-2</v>
      </c>
      <c r="AJ144" s="4">
        <f t="shared" si="163"/>
        <v>-1.113053086129753</v>
      </c>
      <c r="AK144" s="4">
        <f t="shared" si="163"/>
        <v>-3.0120701067107092</v>
      </c>
      <c r="AL144" s="4">
        <f t="shared" si="163"/>
        <v>-1.7459565772389993</v>
      </c>
      <c r="AM144" s="4">
        <f t="shared" si="163"/>
        <v>-0.23955084339014832</v>
      </c>
      <c r="AN144" s="4">
        <f t="shared" si="163"/>
        <v>-1.0841975904002865</v>
      </c>
      <c r="AO144" s="4">
        <f t="shared" si="163"/>
        <v>0.72317252264022613</v>
      </c>
      <c r="AP144" s="4">
        <f t="shared" si="163"/>
        <v>-0.98884141580808205</v>
      </c>
      <c r="AQ144" s="4">
        <f t="shared" si="163"/>
        <v>-0.68853096592795993</v>
      </c>
      <c r="AR144" s="4">
        <f t="shared" si="163"/>
        <v>-0.99645745606782299</v>
      </c>
      <c r="AS144" s="4">
        <f t="shared" si="163"/>
        <v>-0.74740159617343949</v>
      </c>
      <c r="AT144" s="4">
        <f t="shared" si="163"/>
        <v>-1.2773305266776376</v>
      </c>
      <c r="AU144" s="4">
        <f t="shared" si="163"/>
        <v>0.20591868012185444</v>
      </c>
      <c r="AV144" s="4">
        <f t="shared" si="163"/>
        <v>1.6460083647856862</v>
      </c>
      <c r="AW144" s="4">
        <f t="shared" si="163"/>
        <v>-3.0892249940579788</v>
      </c>
      <c r="AY144" s="2">
        <f t="shared" ref="AY144:BM160" si="167">IF(OR($B144 &lt; C$230, $B144 &gt; C$233), #N/A, ((1-FG144)*DK144) + (FG144 - FW144)*EA144 + (FW144*EQ144))</f>
        <v>44.253672347202134</v>
      </c>
      <c r="AZ144" s="2">
        <f t="shared" si="167"/>
        <v>43.323969601565459</v>
      </c>
      <c r="BA144" s="2">
        <f t="shared" si="167"/>
        <v>43.930504190900713</v>
      </c>
      <c r="BB144" s="2">
        <f t="shared" si="167"/>
        <v>44.835163103723993</v>
      </c>
      <c r="BC144" s="2">
        <f t="shared" si="167"/>
        <v>45.546114910326359</v>
      </c>
      <c r="BD144" s="2">
        <f t="shared" si="167"/>
        <v>47.488647943995126</v>
      </c>
      <c r="BE144" s="2">
        <f t="shared" si="167"/>
        <v>50.304162086539115</v>
      </c>
      <c r="BF144" s="2">
        <f t="shared" si="167"/>
        <v>50.386892806078109</v>
      </c>
      <c r="BG144" s="2">
        <f t="shared" si="167"/>
        <v>49.350844770950147</v>
      </c>
      <c r="BH144" s="2">
        <f t="shared" si="167"/>
        <v>47.571352312973517</v>
      </c>
      <c r="BI144" s="2">
        <f t="shared" si="167"/>
        <v>47.841139361601044</v>
      </c>
      <c r="BJ144" s="2">
        <f t="shared" si="167"/>
        <v>47.600625984292307</v>
      </c>
      <c r="BK144" s="2">
        <f t="shared" si="167"/>
        <v>46.176538969105096</v>
      </c>
      <c r="BL144" s="2">
        <f t="shared" si="167"/>
        <v>47.039672152840858</v>
      </c>
      <c r="BM144" s="2">
        <f t="shared" si="167"/>
        <v>47.850828644013689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83.392657505285399</v>
      </c>
      <c r="DL144" s="2">
        <f t="shared" si="164"/>
        <v>79.101116360100477</v>
      </c>
      <c r="DM144" s="2">
        <f t="shared" si="164"/>
        <v>76.855338266384777</v>
      </c>
      <c r="DN144" s="2">
        <f t="shared" si="164"/>
        <v>87.381614617940201</v>
      </c>
      <c r="DO144" s="2">
        <f t="shared" si="164"/>
        <v>90.012367717364896</v>
      </c>
      <c r="DP144" s="2">
        <f t="shared" si="164"/>
        <v>85.493972213832677</v>
      </c>
      <c r="DQ144" s="2">
        <f t="shared" si="164"/>
        <v>84.49497358398834</v>
      </c>
      <c r="DR144" s="2">
        <f t="shared" si="164"/>
        <v>82.898524738675974</v>
      </c>
      <c r="DS144" s="2">
        <f t="shared" si="164"/>
        <v>79.438992160278758</v>
      </c>
      <c r="DT144" s="2">
        <f t="shared" si="164"/>
        <v>84.485607067351282</v>
      </c>
      <c r="DU144" s="2">
        <f t="shared" si="164"/>
        <v>101.81523468286098</v>
      </c>
      <c r="DV144" s="2">
        <f t="shared" si="164"/>
        <v>78.918939675828071</v>
      </c>
      <c r="DW144" s="2">
        <f t="shared" si="164"/>
        <v>88.284936236933788</v>
      </c>
      <c r="DX144" s="2">
        <f t="shared" si="164"/>
        <v>82.405984352773828</v>
      </c>
      <c r="DY144" s="2">
        <f t="shared" si="164"/>
        <v>64.330129032258071</v>
      </c>
      <c r="EA144" s="2">
        <f t="shared" si="152"/>
        <v>44.207800067336876</v>
      </c>
      <c r="EB144" s="2">
        <f t="shared" si="152"/>
        <v>43.287459441920831</v>
      </c>
      <c r="EC144" s="2">
        <f t="shared" si="152"/>
        <v>43.895465838994298</v>
      </c>
      <c r="ED144" s="2">
        <f t="shared" si="152"/>
        <v>44.780071195297182</v>
      </c>
      <c r="EE144" s="2">
        <f t="shared" si="151"/>
        <v>45.487225089603854</v>
      </c>
      <c r="EF144" s="2">
        <f t="shared" si="151"/>
        <v>47.443596073244464</v>
      </c>
      <c r="EG144" s="2">
        <f t="shared" si="151"/>
        <v>50.26796218215442</v>
      </c>
      <c r="EH144" s="2">
        <f t="shared" si="151"/>
        <v>50.343896855382894</v>
      </c>
      <c r="EI144" s="2">
        <f t="shared" si="151"/>
        <v>49.311571919006383</v>
      </c>
      <c r="EJ144" s="2">
        <f t="shared" si="151"/>
        <v>47.527141664174408</v>
      </c>
      <c r="EK144" s="2">
        <f t="shared" si="151"/>
        <v>47.764958386662713</v>
      </c>
      <c r="EL144" s="2">
        <f t="shared" si="151"/>
        <v>47.563752705982694</v>
      </c>
      <c r="EM144" s="2">
        <f t="shared" si="135"/>
        <v>46.119366960966545</v>
      </c>
      <c r="EN144" s="2">
        <f t="shared" si="135"/>
        <v>46.983772448861671</v>
      </c>
      <c r="EO144" s="2">
        <f t="shared" si="135"/>
        <v>47.821869010432934</v>
      </c>
      <c r="EQ144" s="2">
        <f t="shared" si="165"/>
        <v>44.323881085809326</v>
      </c>
      <c r="ER144" s="2">
        <f t="shared" si="165"/>
        <v>43.275534389882651</v>
      </c>
      <c r="ES144" s="2">
        <f t="shared" si="165"/>
        <v>43.841850167510955</v>
      </c>
      <c r="ET144" s="2">
        <f t="shared" si="165"/>
        <v>44.903503752673778</v>
      </c>
      <c r="EU144" s="2">
        <f t="shared" si="165"/>
        <v>45.536096010442449</v>
      </c>
      <c r="EV144" s="2">
        <f t="shared" si="165"/>
        <v>47.341587287242845</v>
      </c>
      <c r="EW144" s="2">
        <f t="shared" si="165"/>
        <v>50.101910990767415</v>
      </c>
      <c r="EX144" s="2">
        <f t="shared" si="165"/>
        <v>50.274734004841584</v>
      </c>
      <c r="EY144" s="2">
        <f t="shared" si="165"/>
        <v>49.284674205342668</v>
      </c>
      <c r="EZ144" s="2">
        <f t="shared" si="165"/>
        <v>47.536852752273575</v>
      </c>
      <c r="FA144" s="2">
        <f t="shared" si="165"/>
        <v>47.779880851016884</v>
      </c>
      <c r="FB144" s="2">
        <f t="shared" si="165"/>
        <v>47.51961535891288</v>
      </c>
      <c r="FC144" s="2">
        <f t="shared" si="165"/>
        <v>46.207164532623729</v>
      </c>
      <c r="FD144" s="2">
        <f t="shared" si="165"/>
        <v>47.04814115964728</v>
      </c>
      <c r="FE144" s="2">
        <f t="shared" si="165"/>
        <v>47.791820096603061</v>
      </c>
      <c r="FG144" s="2">
        <f t="shared" si="166"/>
        <v>0.99892248159985808</v>
      </c>
      <c r="FH144" s="2">
        <f t="shared" si="166"/>
        <v>0.99896838285064637</v>
      </c>
      <c r="FI144" s="2">
        <f t="shared" si="166"/>
        <v>0.9988835322620303</v>
      </c>
      <c r="FJ144" s="2">
        <f t="shared" si="166"/>
        <v>0.99879838361897055</v>
      </c>
      <c r="FK144" s="2">
        <f t="shared" si="166"/>
        <v>0.99871685573268243</v>
      </c>
      <c r="FL144" s="2">
        <f t="shared" si="166"/>
        <v>0.99870888152800308</v>
      </c>
      <c r="FM144" s="2">
        <f t="shared" si="166"/>
        <v>0.9987369151662796</v>
      </c>
      <c r="FN144" s="2">
        <f t="shared" si="166"/>
        <v>0.99861344648864625</v>
      </c>
      <c r="FO144" s="2">
        <f t="shared" si="166"/>
        <v>0.99867030944046231</v>
      </c>
      <c r="FP144" s="2">
        <f t="shared" si="166"/>
        <v>0.99881075268963937</v>
      </c>
      <c r="FQ144" s="2">
        <f t="shared" si="166"/>
        <v>0.99859690298263837</v>
      </c>
      <c r="FR144" s="2">
        <f t="shared" si="166"/>
        <v>0.99879210692686071</v>
      </c>
      <c r="FS144" s="2">
        <f t="shared" si="166"/>
        <v>0.99869928138039432</v>
      </c>
      <c r="FT144" s="2">
        <f t="shared" si="166"/>
        <v>0.99846398417888937</v>
      </c>
      <c r="FU144" s="2">
        <f t="shared" si="166"/>
        <v>0.99821162698994226</v>
      </c>
      <c r="FW144" s="2">
        <f t="shared" ref="FW144:GK160" si="169">POWER(10,($B144-C$232)/C$229)/(1+POWER(10,($B144-C$232)/C$229))</f>
        <v>3.1442478856208461E-2</v>
      </c>
      <c r="FX144" s="2">
        <f t="shared" si="169"/>
        <v>3.6546843723658774E-2</v>
      </c>
      <c r="FY144" s="2">
        <f t="shared" si="169"/>
        <v>3.2831488586597811E-2</v>
      </c>
      <c r="FZ144" s="2">
        <f t="shared" si="169"/>
        <v>3.1605891313774621E-2</v>
      </c>
      <c r="GA144" s="2">
        <f t="shared" si="169"/>
        <v>3.5964929206102267E-2</v>
      </c>
      <c r="GB144" s="2">
        <f t="shared" si="169"/>
        <v>3.9954134448971987E-2</v>
      </c>
      <c r="GC144" s="2">
        <f t="shared" si="169"/>
        <v>4.2346667686050318E-2</v>
      </c>
      <c r="GD144" s="2">
        <f t="shared" si="169"/>
        <v>3.0981703188992647E-2</v>
      </c>
      <c r="GE144" s="2">
        <f t="shared" si="169"/>
        <v>2.9269935137580146E-2</v>
      </c>
      <c r="GF144" s="2">
        <f t="shared" si="169"/>
        <v>2.655657334105364E-2</v>
      </c>
      <c r="GG144" s="2">
        <f t="shared" si="169"/>
        <v>2.2998445258480552E-2</v>
      </c>
      <c r="GH144" s="2">
        <f t="shared" si="169"/>
        <v>2.2666401690840669E-2</v>
      </c>
      <c r="GI144" s="2">
        <f t="shared" si="169"/>
        <v>2.6498079970948579E-2</v>
      </c>
      <c r="GJ144" s="2">
        <f t="shared" si="169"/>
        <v>2.3157618940218807E-2</v>
      </c>
      <c r="GK144" s="2">
        <f t="shared" si="169"/>
        <v>1.8745871763569517E-2</v>
      </c>
      <c r="GM144" s="86">
        <f t="shared" ref="GM144:HA160" si="170" xml:space="preserve"> _xlfn.NORM.DIST($B144, C$7, ABS(C$11), TRUE) * _xlfn.NORM.DIST(($B144 - C$7)*C$15, 0, ABS(C$11), TRUE) * 2</f>
        <v>2.5627647720171897E-69</v>
      </c>
      <c r="GN144" s="86">
        <f t="shared" si="170"/>
        <v>2.1228124617845873E-74</v>
      </c>
      <c r="GO144" s="86">
        <f t="shared" si="170"/>
        <v>1.0374749580298756E-89</v>
      </c>
      <c r="GP144" s="86">
        <f t="shared" si="170"/>
        <v>1.0640270808086912E-106</v>
      </c>
      <c r="GQ144" s="86">
        <f t="shared" si="170"/>
        <v>9.6678328574300527E-134</v>
      </c>
      <c r="GR144" s="86">
        <f t="shared" si="170"/>
        <v>3.5357455063137968E-142</v>
      </c>
      <c r="GS144" s="86">
        <f t="shared" si="170"/>
        <v>8.0287022455879459E-126</v>
      </c>
      <c r="GT144" s="86">
        <f t="shared" si="170"/>
        <v>7.7984982878634705E-124</v>
      </c>
      <c r="GU144" s="86">
        <f t="shared" si="170"/>
        <v>1.9715479536687402E-104</v>
      </c>
      <c r="GV144" s="86">
        <f t="shared" si="170"/>
        <v>1.2930763212871642E-103</v>
      </c>
      <c r="GW144" s="86">
        <f t="shared" si="170"/>
        <v>3.6296976264095284E-84</v>
      </c>
      <c r="GX144" s="86">
        <f t="shared" si="170"/>
        <v>2.3652501077705943E-93</v>
      </c>
      <c r="GY144" s="86">
        <f t="shared" si="170"/>
        <v>8.2442456889501031E-80</v>
      </c>
      <c r="GZ144" s="86">
        <f t="shared" si="170"/>
        <v>1.8847360158269863E-74</v>
      </c>
      <c r="HA144" s="86">
        <f t="shared" si="170"/>
        <v>2.050436085802402E-76</v>
      </c>
      <c r="HC144" s="86">
        <f t="shared" si="153"/>
        <v>4.4538227074715556E-30</v>
      </c>
      <c r="HD144" s="86">
        <f t="shared" si="153"/>
        <v>1.5856688692162147E-31</v>
      </c>
      <c r="HE144" s="86">
        <f t="shared" si="153"/>
        <v>6.0574581672595398E-42</v>
      </c>
      <c r="HF144" s="86">
        <f t="shared" si="153"/>
        <v>9.5947257392361498E-51</v>
      </c>
      <c r="HG144" s="86">
        <f t="shared" si="153"/>
        <v>2.6928233908127844E-35</v>
      </c>
      <c r="HH144" s="86">
        <f t="shared" si="153"/>
        <v>5.9597079055305423E-65</v>
      </c>
      <c r="HI144" s="86">
        <f t="shared" si="153"/>
        <v>2.9349312332631972E-55</v>
      </c>
      <c r="HJ144" s="86">
        <f t="shared" si="153"/>
        <v>4.953298114245298E-59</v>
      </c>
      <c r="HK144" s="86">
        <f t="shared" si="153"/>
        <v>3.7999738170748661E-47</v>
      </c>
      <c r="HL144" s="86">
        <f t="shared" si="161"/>
        <v>4.1049800655257948E-46</v>
      </c>
      <c r="HM144" s="86">
        <f t="shared" si="161"/>
        <v>2.1496591607007645E-29</v>
      </c>
      <c r="HN144" s="86">
        <f t="shared" si="161"/>
        <v>7.2525492528190719E-27</v>
      </c>
      <c r="HO144" s="86">
        <f t="shared" si="161"/>
        <v>1.0035353367089958E-30</v>
      </c>
      <c r="HP144" s="86">
        <f t="shared" si="161"/>
        <v>3.3257983929189538E-31</v>
      </c>
      <c r="HQ144" s="86">
        <f t="shared" si="161"/>
        <v>1.9492954774959396E-41</v>
      </c>
      <c r="HS144" s="86">
        <f t="shared" ref="HS144:IG160" si="171" xml:space="preserve"> _xlfn.NORM.DIST($B144, C$9, ABS(C$13), TRUE) * _xlfn.NORM.DIST(($B144 - C$9)*C$17, 0, ABS(C$13), TRUE) * 2</f>
        <v>0.11556612986983526</v>
      </c>
      <c r="HT144" s="86">
        <f t="shared" si="171"/>
        <v>0.1922428449846541</v>
      </c>
      <c r="HU144" s="86">
        <f t="shared" si="171"/>
        <v>0.17581435149003433</v>
      </c>
      <c r="HV144" s="86">
        <f t="shared" si="171"/>
        <v>0.12610937405550635</v>
      </c>
      <c r="HW144" s="86">
        <f t="shared" si="171"/>
        <v>0.11354767768515404</v>
      </c>
      <c r="HX144" s="86">
        <f t="shared" si="171"/>
        <v>0.18350109885677443</v>
      </c>
      <c r="HY144" s="86">
        <f t="shared" si="171"/>
        <v>0.21998349177059248</v>
      </c>
      <c r="HZ144" s="86">
        <f t="shared" si="171"/>
        <v>8.9321715582655919E-2</v>
      </c>
      <c r="IA144" s="86">
        <f t="shared" si="171"/>
        <v>7.0538188656725564E-2</v>
      </c>
      <c r="IB144" s="86">
        <f t="shared" si="171"/>
        <v>6.1827693364255441E-2</v>
      </c>
      <c r="IC144" s="86">
        <f t="shared" si="171"/>
        <v>1.990909098324458E-2</v>
      </c>
      <c r="ID144" s="86">
        <f t="shared" si="171"/>
        <v>2.281357879214551E-2</v>
      </c>
      <c r="IE144" s="86">
        <f t="shared" si="171"/>
        <v>4.3888481455543797E-2</v>
      </c>
      <c r="IF144" s="86">
        <f t="shared" si="171"/>
        <v>4.3266860305925803E-2</v>
      </c>
      <c r="IG144" s="86">
        <f t="shared" si="171"/>
        <v>5.1356042145059747E-2</v>
      </c>
      <c r="II144" s="86">
        <f t="shared" ref="II144:IW160" si="172" xml:space="preserve"> _xlfn.NORM.DIST($B144, C$10, ABS(C$14), TRUE) * _xlfn.NORM.DIST(($B144 - C$10)*C$18, 0, ABS(C$14), TRUE) * 2</f>
        <v>3.4319522882750746E-17</v>
      </c>
      <c r="IJ144" s="86">
        <f t="shared" si="172"/>
        <v>6.6249984265350749E-15</v>
      </c>
      <c r="IK144" s="86">
        <f t="shared" si="172"/>
        <v>7.9962790273409575E-17</v>
      </c>
      <c r="IL144" s="86">
        <f t="shared" si="172"/>
        <v>5.75261623046578E-20</v>
      </c>
      <c r="IM144" s="86">
        <f t="shared" si="172"/>
        <v>1.023971280723027E-25</v>
      </c>
      <c r="IN144" s="86">
        <f t="shared" si="172"/>
        <v>3.3946388470541626E-19</v>
      </c>
      <c r="IO144" s="86">
        <f t="shared" si="172"/>
        <v>1.1097181860664815E-17</v>
      </c>
      <c r="IP144" s="86">
        <f t="shared" si="172"/>
        <v>7.5415123867756614E-23</v>
      </c>
      <c r="IQ144" s="86">
        <f t="shared" si="172"/>
        <v>2.2300560938389024E-22</v>
      </c>
      <c r="IR144" s="86">
        <f t="shared" si="172"/>
        <v>1.3320891608010216E-21</v>
      </c>
      <c r="IS144" s="86">
        <f t="shared" si="172"/>
        <v>1.8051126463722062E-28</v>
      </c>
      <c r="IT144" s="86">
        <f t="shared" si="172"/>
        <v>2.4160411085032402E-25</v>
      </c>
      <c r="IU144" s="86">
        <f t="shared" si="172"/>
        <v>5.3361448712077785E-23</v>
      </c>
      <c r="IV144" s="86">
        <f t="shared" si="172"/>
        <v>1.0718799762440168E-26</v>
      </c>
      <c r="IW144" s="86">
        <f t="shared" si="172"/>
        <v>1.5660572548883947E-19</v>
      </c>
      <c r="IY144" s="86">
        <f t="shared" ref="IY144:JM160" si="173">GM144+HC144+HS144+II144</f>
        <v>0.11556612986983529</v>
      </c>
      <c r="IZ144" s="86">
        <f t="shared" si="173"/>
        <v>0.19224284498466074</v>
      </c>
      <c r="JA144" s="86">
        <f t="shared" si="173"/>
        <v>0.17581435149003441</v>
      </c>
      <c r="JB144" s="86">
        <f t="shared" si="173"/>
        <v>0.12610937405550635</v>
      </c>
      <c r="JC144" s="86">
        <f t="shared" si="173"/>
        <v>0.11354767768515404</v>
      </c>
      <c r="JD144" s="86">
        <f t="shared" si="173"/>
        <v>0.18350109885677443</v>
      </c>
      <c r="JE144" s="86">
        <f t="shared" si="173"/>
        <v>0.21998349177059248</v>
      </c>
      <c r="JF144" s="86">
        <f t="shared" si="173"/>
        <v>8.9321715582655919E-2</v>
      </c>
      <c r="JG144" s="86">
        <f t="shared" si="173"/>
        <v>7.0538188656725564E-2</v>
      </c>
      <c r="JH144" s="86">
        <f t="shared" si="173"/>
        <v>6.1827693364255441E-2</v>
      </c>
      <c r="JI144" s="86">
        <f t="shared" si="173"/>
        <v>1.990909098324458E-2</v>
      </c>
      <c r="JJ144" s="86">
        <f t="shared" si="173"/>
        <v>2.281357879214551E-2</v>
      </c>
      <c r="JK144" s="86">
        <f t="shared" si="173"/>
        <v>4.3888481455543797E-2</v>
      </c>
      <c r="JL144" s="86">
        <f t="shared" si="173"/>
        <v>4.3266860305925803E-2</v>
      </c>
      <c r="JM144" s="86">
        <f t="shared" si="173"/>
        <v>5.1356042145059747E-2</v>
      </c>
    </row>
    <row r="145" spans="2:273" x14ac:dyDescent="0.25">
      <c r="B145" s="2">
        <v>118</v>
      </c>
      <c r="C145" s="37">
        <v>43.475999999999999</v>
      </c>
      <c r="D145" s="37">
        <v>43.651000000000003</v>
      </c>
      <c r="E145" s="37">
        <v>48.984000000000002</v>
      </c>
      <c r="F145" s="37">
        <v>49</v>
      </c>
      <c r="G145" s="37">
        <v>51.856999999999999</v>
      </c>
      <c r="H145" s="37">
        <v>55.365000000000002</v>
      </c>
      <c r="I145" s="37">
        <v>65.302000000000007</v>
      </c>
      <c r="J145" s="37">
        <v>59.603000000000002</v>
      </c>
      <c r="K145" s="37">
        <v>54.396999999999998</v>
      </c>
      <c r="L145" s="37">
        <v>52.27</v>
      </c>
      <c r="M145" s="37">
        <v>52.667000000000002</v>
      </c>
      <c r="N145" s="37">
        <v>53.555999999999997</v>
      </c>
      <c r="O145" s="37">
        <v>55.508000000000003</v>
      </c>
      <c r="P145" s="37">
        <v>55.515999999999998</v>
      </c>
      <c r="Q145" s="37">
        <v>69.387</v>
      </c>
      <c r="S145" s="4">
        <f t="shared" si="162"/>
        <v>44.133804952441558</v>
      </c>
      <c r="T145" s="4">
        <f t="shared" si="162"/>
        <v>46.592231360627309</v>
      </c>
      <c r="U145" s="4">
        <f t="shared" si="162"/>
        <v>48.316575201766867</v>
      </c>
      <c r="V145" s="4">
        <f t="shared" si="162"/>
        <v>50.070873971520008</v>
      </c>
      <c r="W145" s="4">
        <f t="shared" si="162"/>
        <v>52.851723089733042</v>
      </c>
      <c r="X145" s="4">
        <f t="shared" si="162"/>
        <v>57.878918340996094</v>
      </c>
      <c r="Y145" s="4">
        <f t="shared" si="162"/>
        <v>64.638200749905522</v>
      </c>
      <c r="Z145" s="4">
        <f t="shared" si="162"/>
        <v>58.008604057520351</v>
      </c>
      <c r="AA145" s="4">
        <f t="shared" si="162"/>
        <v>57.377360648388468</v>
      </c>
      <c r="AB145" s="4">
        <f t="shared" si="162"/>
        <v>54.969962240205916</v>
      </c>
      <c r="AC145" s="4">
        <f t="shared" si="162"/>
        <v>51.418158661540446</v>
      </c>
      <c r="AD145" s="4">
        <f t="shared" si="162"/>
        <v>52.280244678256956</v>
      </c>
      <c r="AE145" s="4">
        <f t="shared" si="162"/>
        <v>54.221722523470717</v>
      </c>
      <c r="AF145" s="4">
        <f t="shared" si="162"/>
        <v>58.118854992881651</v>
      </c>
      <c r="AG145" s="4">
        <f t="shared" si="162"/>
        <v>70.129533120844059</v>
      </c>
      <c r="AI145" s="4">
        <f t="shared" si="163"/>
        <v>-0.65780495244155901</v>
      </c>
      <c r="AJ145" s="4">
        <f t="shared" si="163"/>
        <v>-2.9412313606273059</v>
      </c>
      <c r="AK145" s="4">
        <f t="shared" si="163"/>
        <v>0.66742479823313516</v>
      </c>
      <c r="AL145" s="4">
        <f t="shared" si="163"/>
        <v>-1.0708739715200082</v>
      </c>
      <c r="AM145" s="4">
        <f t="shared" si="163"/>
        <v>-0.9947230897330428</v>
      </c>
      <c r="AN145" s="4">
        <f t="shared" si="163"/>
        <v>-2.5139183409960921</v>
      </c>
      <c r="AO145" s="4">
        <f t="shared" si="163"/>
        <v>0.66379925009448471</v>
      </c>
      <c r="AP145" s="4">
        <f t="shared" si="163"/>
        <v>1.5943959424796503</v>
      </c>
      <c r="AQ145" s="4">
        <f t="shared" si="163"/>
        <v>-2.9803606483884693</v>
      </c>
      <c r="AR145" s="4">
        <f t="shared" si="163"/>
        <v>-2.6999622402059131</v>
      </c>
      <c r="AS145" s="4">
        <f t="shared" si="163"/>
        <v>1.248841338459556</v>
      </c>
      <c r="AT145" s="4">
        <f t="shared" si="163"/>
        <v>1.2757553217430413</v>
      </c>
      <c r="AU145" s="4">
        <f t="shared" si="163"/>
        <v>1.2862774765292855</v>
      </c>
      <c r="AV145" s="4">
        <f t="shared" si="163"/>
        <v>-2.6028549928816531</v>
      </c>
      <c r="AW145" s="4">
        <f t="shared" si="163"/>
        <v>-0.7425331208440582</v>
      </c>
      <c r="AY145" s="2">
        <f t="shared" si="167"/>
        <v>44.133804952441551</v>
      </c>
      <c r="AZ145" s="2">
        <f t="shared" si="167"/>
        <v>43.205283010964173</v>
      </c>
      <c r="BA145" s="2">
        <f t="shared" si="167"/>
        <v>43.806272516662546</v>
      </c>
      <c r="BB145" s="2">
        <f t="shared" si="167"/>
        <v>44.680542296454021</v>
      </c>
      <c r="BC145" s="2">
        <f t="shared" si="167"/>
        <v>45.395347938453824</v>
      </c>
      <c r="BD145" s="2">
        <f t="shared" si="167"/>
        <v>47.367727720646528</v>
      </c>
      <c r="BE145" s="2">
        <f t="shared" si="167"/>
        <v>50.177440620947095</v>
      </c>
      <c r="BF145" s="2">
        <f t="shared" si="167"/>
        <v>50.259629158694437</v>
      </c>
      <c r="BG145" s="2">
        <f t="shared" si="167"/>
        <v>49.223032115336117</v>
      </c>
      <c r="BH145" s="2">
        <f t="shared" si="167"/>
        <v>47.434303322337776</v>
      </c>
      <c r="BI145" s="2">
        <f t="shared" si="167"/>
        <v>47.704046586419558</v>
      </c>
      <c r="BJ145" s="2">
        <f t="shared" si="167"/>
        <v>47.470306237029298</v>
      </c>
      <c r="BK145" s="2">
        <f t="shared" si="167"/>
        <v>46.01260227438442</v>
      </c>
      <c r="BL145" s="2">
        <f t="shared" si="167"/>
        <v>46.893945201107627</v>
      </c>
      <c r="BM145" s="2">
        <f t="shared" si="167"/>
        <v>47.744261663464968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83.647201902748392</v>
      </c>
      <c r="DL145" s="2">
        <f t="shared" si="164"/>
        <v>79.296717121789158</v>
      </c>
      <c r="DM145" s="2">
        <f t="shared" si="164"/>
        <v>77.033799154334034</v>
      </c>
      <c r="DN145" s="2">
        <f t="shared" si="164"/>
        <v>87.662960132890362</v>
      </c>
      <c r="DO145" s="2">
        <f t="shared" si="164"/>
        <v>90.305906409529229</v>
      </c>
      <c r="DP145" s="2">
        <f t="shared" si="164"/>
        <v>85.725140893989732</v>
      </c>
      <c r="DQ145" s="2">
        <f t="shared" si="164"/>
        <v>84.682432866056246</v>
      </c>
      <c r="DR145" s="2">
        <f t="shared" si="164"/>
        <v>83.067033623693391</v>
      </c>
      <c r="DS145" s="2">
        <f t="shared" si="164"/>
        <v>79.597088850174231</v>
      </c>
      <c r="DT145" s="2">
        <f t="shared" si="164"/>
        <v>84.701307459981905</v>
      </c>
      <c r="DU145" s="2">
        <f t="shared" si="164"/>
        <v>102.22625614035086</v>
      </c>
      <c r="DV145" s="2">
        <f t="shared" si="164"/>
        <v>79.099086116983813</v>
      </c>
      <c r="DW145" s="2">
        <f t="shared" si="164"/>
        <v>88.565688501742159</v>
      </c>
      <c r="DX145" s="2">
        <f t="shared" si="164"/>
        <v>82.655342816500706</v>
      </c>
      <c r="DY145" s="2">
        <f t="shared" si="164"/>
        <v>64.412516129032269</v>
      </c>
      <c r="EA145" s="2">
        <f t="shared" si="152"/>
        <v>44.090332486361646</v>
      </c>
      <c r="EB145" s="2">
        <f t="shared" si="152"/>
        <v>43.171769954574948</v>
      </c>
      <c r="EC145" s="2">
        <f t="shared" si="152"/>
        <v>43.774483368470371</v>
      </c>
      <c r="ED145" s="2">
        <f t="shared" si="152"/>
        <v>44.628563265839311</v>
      </c>
      <c r="EE145" s="2">
        <f t="shared" si="151"/>
        <v>45.340460312250201</v>
      </c>
      <c r="EF145" s="2">
        <f t="shared" si="151"/>
        <v>47.327450529064166</v>
      </c>
      <c r="EG145" s="2">
        <f t="shared" si="151"/>
        <v>50.146194822006478</v>
      </c>
      <c r="EH145" s="2">
        <f t="shared" si="151"/>
        <v>50.220763406399001</v>
      </c>
      <c r="EI145" s="2">
        <f t="shared" si="151"/>
        <v>49.187149974306827</v>
      </c>
      <c r="EJ145" s="2">
        <f t="shared" si="151"/>
        <v>47.393471743530043</v>
      </c>
      <c r="EK145" s="2">
        <f t="shared" si="151"/>
        <v>47.633809556627597</v>
      </c>
      <c r="EL145" s="2">
        <f t="shared" si="151"/>
        <v>47.43673272271058</v>
      </c>
      <c r="EM145" s="2">
        <f t="shared" si="135"/>
        <v>45.958908364312272</v>
      </c>
      <c r="EN145" s="2">
        <f t="shared" si="135"/>
        <v>46.841724777533805</v>
      </c>
      <c r="EO145" s="2">
        <f t="shared" si="135"/>
        <v>47.717582883381375</v>
      </c>
      <c r="EQ145" s="2">
        <f t="shared" si="165"/>
        <v>44.224044422397526</v>
      </c>
      <c r="ER145" s="2">
        <f t="shared" si="165"/>
        <v>43.159798561899706</v>
      </c>
      <c r="ES145" s="2">
        <f t="shared" si="165"/>
        <v>43.716525593229122</v>
      </c>
      <c r="ET145" s="2">
        <f t="shared" si="165"/>
        <v>44.767875159488632</v>
      </c>
      <c r="EU145" s="2">
        <f t="shared" si="165"/>
        <v>45.398000930470502</v>
      </c>
      <c r="EV145" s="2">
        <f t="shared" si="165"/>
        <v>47.214212780777586</v>
      </c>
      <c r="EW145" s="2">
        <f t="shared" si="165"/>
        <v>49.961464352228745</v>
      </c>
      <c r="EX145" s="2">
        <f t="shared" si="165"/>
        <v>50.141780101897851</v>
      </c>
      <c r="EY145" s="2">
        <f t="shared" si="165"/>
        <v>49.155901179011053</v>
      </c>
      <c r="EZ145" s="2">
        <f t="shared" si="165"/>
        <v>47.405970770623185</v>
      </c>
      <c r="FA145" s="2">
        <f t="shared" si="165"/>
        <v>47.648504362068188</v>
      </c>
      <c r="FB145" s="2">
        <f t="shared" si="165"/>
        <v>47.383915715621022</v>
      </c>
      <c r="FC145" s="2">
        <f t="shared" si="165"/>
        <v>46.067429755724262</v>
      </c>
      <c r="FD145" s="2">
        <f t="shared" si="165"/>
        <v>46.922389828969628</v>
      </c>
      <c r="FE145" s="2">
        <f t="shared" si="165"/>
        <v>47.690522765064543</v>
      </c>
      <c r="FG145" s="2">
        <f t="shared" si="166"/>
        <v>0.99901719836010106</v>
      </c>
      <c r="FH145" s="2">
        <f t="shared" si="166"/>
        <v>0.9990590685683175</v>
      </c>
      <c r="FI145" s="2">
        <f t="shared" si="166"/>
        <v>0.99898166928336563</v>
      </c>
      <c r="FJ145" s="2">
        <f t="shared" si="166"/>
        <v>0.99890399695621013</v>
      </c>
      <c r="FK145" s="2">
        <f t="shared" si="166"/>
        <v>0.99882962638130557</v>
      </c>
      <c r="FL145" s="2">
        <f t="shared" si="166"/>
        <v>0.99882235217263526</v>
      </c>
      <c r="FM145" s="2">
        <f t="shared" si="166"/>
        <v>0.9988479249015586</v>
      </c>
      <c r="FN145" s="2">
        <f t="shared" si="166"/>
        <v>0.99873529387202642</v>
      </c>
      <c r="FO145" s="2">
        <f t="shared" si="166"/>
        <v>0.99878716589711602</v>
      </c>
      <c r="FP145" s="2">
        <f t="shared" si="166"/>
        <v>0.99891528005623476</v>
      </c>
      <c r="FQ145" s="2">
        <f t="shared" si="166"/>
        <v>0.99872020231109404</v>
      </c>
      <c r="FR145" s="2">
        <f t="shared" si="166"/>
        <v>0.99889827133114117</v>
      </c>
      <c r="FS145" s="2">
        <f t="shared" si="166"/>
        <v>0.99881359473690601</v>
      </c>
      <c r="FT145" s="2">
        <f t="shared" si="166"/>
        <v>0.9985989475656456</v>
      </c>
      <c r="FU145" s="2">
        <f t="shared" si="166"/>
        <v>0.99836872773718843</v>
      </c>
      <c r="FW145" s="2">
        <f t="shared" si="169"/>
        <v>3.4371725400612944E-2</v>
      </c>
      <c r="FX145" s="2">
        <f t="shared" si="169"/>
        <v>3.9932018041146149E-2</v>
      </c>
      <c r="FY145" s="2">
        <f t="shared" si="169"/>
        <v>3.5885343737813373E-2</v>
      </c>
      <c r="FZ145" s="2">
        <f t="shared" si="169"/>
        <v>3.4549818645596281E-2</v>
      </c>
      <c r="GA145" s="2">
        <f t="shared" si="169"/>
        <v>3.9298401867850691E-2</v>
      </c>
      <c r="GB145" s="2">
        <f t="shared" si="169"/>
        <v>4.3640615664797142E-2</v>
      </c>
      <c r="GC145" s="2">
        <f t="shared" si="169"/>
        <v>4.6243269526990587E-2</v>
      </c>
      <c r="GD145" s="2">
        <f t="shared" si="169"/>
        <v>3.3869524026011302E-2</v>
      </c>
      <c r="GE145" s="2">
        <f t="shared" si="169"/>
        <v>3.2003470742430096E-2</v>
      </c>
      <c r="GF145" s="2">
        <f t="shared" si="169"/>
        <v>2.9044288381679443E-2</v>
      </c>
      <c r="GG145" s="2">
        <f t="shared" si="169"/>
        <v>2.5161464293493176E-2</v>
      </c>
      <c r="GH145" s="2">
        <f t="shared" si="169"/>
        <v>2.4798984483779353E-2</v>
      </c>
      <c r="GI145" s="2">
        <f t="shared" si="169"/>
        <v>2.8980478711972998E-2</v>
      </c>
      <c r="GJ145" s="2">
        <f t="shared" si="169"/>
        <v>2.5335220159326877E-2</v>
      </c>
      <c r="GK145" s="2">
        <f t="shared" si="169"/>
        <v>2.0517332667340474E-2</v>
      </c>
      <c r="GM145" s="86">
        <f t="shared" si="170"/>
        <v>6.3463905269637259E-72</v>
      </c>
      <c r="GN145" s="86">
        <f t="shared" si="170"/>
        <v>3.2868172325912492E-77</v>
      </c>
      <c r="GO145" s="86">
        <f t="shared" si="170"/>
        <v>4.3263978895315944E-93</v>
      </c>
      <c r="GP145" s="86">
        <f t="shared" si="170"/>
        <v>1.0869826097066328E-110</v>
      </c>
      <c r="GQ145" s="86">
        <f t="shared" si="170"/>
        <v>8.9920809444187072E-139</v>
      </c>
      <c r="GR145" s="86">
        <f t="shared" si="170"/>
        <v>1.5075010635249924E-147</v>
      </c>
      <c r="GS145" s="86">
        <f t="shared" si="170"/>
        <v>1.4340316590912366E-130</v>
      </c>
      <c r="GT145" s="86">
        <f t="shared" si="170"/>
        <v>1.7303942471350651E-128</v>
      </c>
      <c r="GU145" s="86">
        <f t="shared" si="170"/>
        <v>2.3579432677040371E-108</v>
      </c>
      <c r="GV145" s="86">
        <f t="shared" si="170"/>
        <v>1.7791228415895555E-107</v>
      </c>
      <c r="GW145" s="86">
        <f t="shared" si="170"/>
        <v>2.7671872615372902E-87</v>
      </c>
      <c r="GX145" s="86">
        <f t="shared" si="170"/>
        <v>6.3343633981436972E-97</v>
      </c>
      <c r="GY145" s="86">
        <f t="shared" si="170"/>
        <v>8.9885644224010074E-83</v>
      </c>
      <c r="GZ145" s="86">
        <f t="shared" si="170"/>
        <v>3.3788074041129456E-77</v>
      </c>
      <c r="HA145" s="86">
        <f t="shared" si="170"/>
        <v>3.3452489756923077E-79</v>
      </c>
      <c r="HC145" s="86">
        <f t="shared" si="153"/>
        <v>4.6588487056383977E-32</v>
      </c>
      <c r="HD145" s="86">
        <f t="shared" si="153"/>
        <v>1.2490340217473306E-33</v>
      </c>
      <c r="HE145" s="86">
        <f t="shared" si="153"/>
        <v>1.2047262583031317E-44</v>
      </c>
      <c r="HF145" s="86">
        <f t="shared" si="153"/>
        <v>5.0099599056487242E-54</v>
      </c>
      <c r="HG145" s="86">
        <f t="shared" si="153"/>
        <v>1.8060293923488011E-37</v>
      </c>
      <c r="HH145" s="86">
        <f t="shared" si="153"/>
        <v>4.0839865080725108E-69</v>
      </c>
      <c r="HI145" s="86">
        <f t="shared" si="153"/>
        <v>8.7236160496426844E-59</v>
      </c>
      <c r="HJ145" s="86">
        <f t="shared" si="153"/>
        <v>8.4217461234683151E-63</v>
      </c>
      <c r="HK145" s="86">
        <f t="shared" si="153"/>
        <v>3.2546903869117556E-50</v>
      </c>
      <c r="HL145" s="86">
        <f t="shared" si="161"/>
        <v>4.0226663013390869E-49</v>
      </c>
      <c r="HM145" s="86">
        <f t="shared" si="161"/>
        <v>2.6927666123681235E-31</v>
      </c>
      <c r="HN145" s="86">
        <f t="shared" si="161"/>
        <v>1.2145965014640053E-28</v>
      </c>
      <c r="HO145" s="86">
        <f t="shared" si="161"/>
        <v>9.4041447763128513E-33</v>
      </c>
      <c r="HP145" s="86">
        <f t="shared" si="161"/>
        <v>2.9585907688912696E-33</v>
      </c>
      <c r="HQ145" s="86">
        <f t="shared" si="161"/>
        <v>3.9488443240246221E-44</v>
      </c>
      <c r="HS145" s="86">
        <f t="shared" si="171"/>
        <v>0.16671698409038205</v>
      </c>
      <c r="HT145" s="86">
        <f t="shared" si="171"/>
        <v>0.25718190589932594</v>
      </c>
      <c r="HU145" s="86">
        <f t="shared" si="171"/>
        <v>0.24050456956970628</v>
      </c>
      <c r="HV145" s="86">
        <f t="shared" si="171"/>
        <v>0.1853378439337664</v>
      </c>
      <c r="HW145" s="86">
        <f t="shared" si="171"/>
        <v>0.18147703789611022</v>
      </c>
      <c r="HX145" s="86">
        <f t="shared" si="171"/>
        <v>0.25966771788365467</v>
      </c>
      <c r="HY145" s="86">
        <f t="shared" si="171"/>
        <v>0.29915621503708861</v>
      </c>
      <c r="HZ145" s="86">
        <f t="shared" si="171"/>
        <v>0.14068076206334423</v>
      </c>
      <c r="IA145" s="86">
        <f t="shared" si="171"/>
        <v>0.11274000875774684</v>
      </c>
      <c r="IB145" s="86">
        <f t="shared" si="171"/>
        <v>9.810900305091512E-2</v>
      </c>
      <c r="IC145" s="86">
        <f t="shared" si="171"/>
        <v>3.7011791262365631E-2</v>
      </c>
      <c r="ID145" s="86">
        <f t="shared" si="171"/>
        <v>4.0385240386436122E-2</v>
      </c>
      <c r="IE145" s="86">
        <f t="shared" si="171"/>
        <v>7.3068176848293573E-2</v>
      </c>
      <c r="IF145" s="86">
        <f t="shared" si="171"/>
        <v>6.6284590633991683E-2</v>
      </c>
      <c r="IG145" s="86">
        <f t="shared" si="171"/>
        <v>7.2276941055054736E-2</v>
      </c>
      <c r="II145" s="86">
        <f t="shared" si="172"/>
        <v>2.319453083972261E-16</v>
      </c>
      <c r="IJ145" s="86">
        <f t="shared" si="172"/>
        <v>3.6719906454017457E-14</v>
      </c>
      <c r="IK145" s="86">
        <f t="shared" si="172"/>
        <v>5.2975297556985649E-16</v>
      </c>
      <c r="IL145" s="86">
        <f t="shared" si="172"/>
        <v>5.4524151493885334E-19</v>
      </c>
      <c r="IM145" s="86">
        <f t="shared" si="172"/>
        <v>2.1907057409512996E-24</v>
      </c>
      <c r="IN145" s="86">
        <f t="shared" si="172"/>
        <v>3.448262476721362E-18</v>
      </c>
      <c r="IO145" s="86">
        <f t="shared" si="172"/>
        <v>9.6441003183017428E-17</v>
      </c>
      <c r="IP145" s="86">
        <f t="shared" si="172"/>
        <v>9.9764054068858902E-22</v>
      </c>
      <c r="IQ145" s="86">
        <f t="shared" si="172"/>
        <v>2.6736489600142803E-21</v>
      </c>
      <c r="IR145" s="86">
        <f t="shared" si="172"/>
        <v>1.3643751456687684E-20</v>
      </c>
      <c r="IS145" s="86">
        <f t="shared" si="172"/>
        <v>3.6136414972525884E-27</v>
      </c>
      <c r="IT145" s="86">
        <f t="shared" si="172"/>
        <v>3.385135717835738E-24</v>
      </c>
      <c r="IU145" s="86">
        <f t="shared" si="172"/>
        <v>6.4091497270616706E-22</v>
      </c>
      <c r="IV145" s="86">
        <f t="shared" si="172"/>
        <v>1.772045435262913E-25</v>
      </c>
      <c r="IW145" s="86">
        <f t="shared" si="172"/>
        <v>1.0498031397967603E-18</v>
      </c>
      <c r="IY145" s="86">
        <f t="shared" si="173"/>
        <v>0.16671698409038227</v>
      </c>
      <c r="IZ145" s="86">
        <f t="shared" si="173"/>
        <v>0.25718190589936263</v>
      </c>
      <c r="JA145" s="86">
        <f t="shared" si="173"/>
        <v>0.24050456956970681</v>
      </c>
      <c r="JB145" s="86">
        <f t="shared" si="173"/>
        <v>0.1853378439337664</v>
      </c>
      <c r="JC145" s="86">
        <f t="shared" si="173"/>
        <v>0.18147703789611022</v>
      </c>
      <c r="JD145" s="86">
        <f t="shared" si="173"/>
        <v>0.25966771788365467</v>
      </c>
      <c r="JE145" s="86">
        <f t="shared" si="173"/>
        <v>0.29915621503708872</v>
      </c>
      <c r="JF145" s="86">
        <f t="shared" si="173"/>
        <v>0.14068076206334423</v>
      </c>
      <c r="JG145" s="86">
        <f t="shared" si="173"/>
        <v>0.11274000875774684</v>
      </c>
      <c r="JH145" s="86">
        <f t="shared" si="173"/>
        <v>9.810900305091512E-2</v>
      </c>
      <c r="JI145" s="86">
        <f t="shared" si="173"/>
        <v>3.7011791262365631E-2</v>
      </c>
      <c r="JJ145" s="86">
        <f t="shared" si="173"/>
        <v>4.0385240386436122E-2</v>
      </c>
      <c r="JK145" s="86">
        <f t="shared" si="173"/>
        <v>7.3068176848293573E-2</v>
      </c>
      <c r="JL145" s="86">
        <f t="shared" si="173"/>
        <v>6.6284590633991683E-2</v>
      </c>
      <c r="JM145" s="86">
        <f t="shared" si="173"/>
        <v>7.2276941055054736E-2</v>
      </c>
    </row>
    <row r="146" spans="2:273" x14ac:dyDescent="0.25">
      <c r="B146" s="2">
        <v>119</v>
      </c>
      <c r="C146" s="37">
        <v>43.238</v>
      </c>
      <c r="D146" s="37">
        <v>46.015999999999998</v>
      </c>
      <c r="E146" s="37">
        <v>47.143000000000001</v>
      </c>
      <c r="F146" s="37">
        <v>51.951999999999998</v>
      </c>
      <c r="G146" s="37">
        <v>56.429000000000002</v>
      </c>
      <c r="H146" s="37">
        <v>60.365000000000002</v>
      </c>
      <c r="I146" s="37">
        <v>67.825000000000003</v>
      </c>
      <c r="J146" s="37">
        <v>61.206000000000003</v>
      </c>
      <c r="K146" s="37">
        <v>58.508000000000003</v>
      </c>
      <c r="L146" s="37">
        <v>54.110999999999997</v>
      </c>
      <c r="M146" s="37">
        <v>53.81</v>
      </c>
      <c r="N146" s="37">
        <v>52.524000000000001</v>
      </c>
      <c r="O146" s="37">
        <v>56.968000000000004</v>
      </c>
      <c r="P146" s="37">
        <v>61.145000000000003</v>
      </c>
      <c r="Q146" s="37">
        <v>77.742000000000004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44.014342219513246</v>
      </c>
      <c r="T146" s="4">
        <f t="shared" si="174"/>
        <v>46.979861272710707</v>
      </c>
      <c r="U146" s="4">
        <f t="shared" si="174"/>
        <v>48.961079616839832</v>
      </c>
      <c r="V146" s="4">
        <f t="shared" si="174"/>
        <v>51.251237644064553</v>
      </c>
      <c r="W146" s="4">
        <f t="shared" si="174"/>
        <v>54.922004138770689</v>
      </c>
      <c r="X146" s="4">
        <f t="shared" si="174"/>
        <v>59.532703586203425</v>
      </c>
      <c r="Y146" s="4">
        <f t="shared" si="174"/>
        <v>66.275343568182222</v>
      </c>
      <c r="Z146" s="4">
        <f t="shared" si="174"/>
        <v>60.430967114694859</v>
      </c>
      <c r="AA146" s="4">
        <f t="shared" si="174"/>
        <v>60.233764951057971</v>
      </c>
      <c r="AB146" s="4">
        <f t="shared" si="174"/>
        <v>57.651818585758328</v>
      </c>
      <c r="AC146" s="4">
        <f t="shared" si="174"/>
        <v>53.520562383135385</v>
      </c>
      <c r="AD146" s="4">
        <f t="shared" si="174"/>
        <v>54.769122301585547</v>
      </c>
      <c r="AE146" s="4">
        <f t="shared" si="174"/>
        <v>57.678446216331892</v>
      </c>
      <c r="AF146" s="4">
        <f t="shared" si="174"/>
        <v>62.225870051847245</v>
      </c>
      <c r="AG146" s="4">
        <f t="shared" si="174"/>
        <v>76.668268557835319</v>
      </c>
      <c r="AI146" s="4">
        <f t="shared" ref="AI146:AW162" si="175">IF(OR($B146 &lt; C$230, $B146 &gt; C$233), 0, C146-S146)</f>
        <v>-0.77634221951324633</v>
      </c>
      <c r="AJ146" s="4">
        <f t="shared" si="175"/>
        <v>-0.96386127271070876</v>
      </c>
      <c r="AK146" s="4">
        <f t="shared" si="175"/>
        <v>-1.8180796168398317</v>
      </c>
      <c r="AL146" s="4">
        <f t="shared" si="175"/>
        <v>0.70076235593544567</v>
      </c>
      <c r="AM146" s="4">
        <f t="shared" si="175"/>
        <v>1.5069958612293135</v>
      </c>
      <c r="AN146" s="4">
        <f t="shared" si="175"/>
        <v>0.83229641379657693</v>
      </c>
      <c r="AO146" s="4">
        <f t="shared" si="175"/>
        <v>1.5496564318177803</v>
      </c>
      <c r="AP146" s="4">
        <f t="shared" si="175"/>
        <v>0.77503288530514425</v>
      </c>
      <c r="AQ146" s="4">
        <f t="shared" si="175"/>
        <v>-1.7257649510579682</v>
      </c>
      <c r="AR146" s="4">
        <f t="shared" si="175"/>
        <v>-3.5408185857583305</v>
      </c>
      <c r="AS146" s="4">
        <f t="shared" si="175"/>
        <v>0.28943761686461755</v>
      </c>
      <c r="AT146" s="4">
        <f t="shared" si="175"/>
        <v>-2.2451223015855462</v>
      </c>
      <c r="AU146" s="4">
        <f t="shared" si="175"/>
        <v>-0.71044621633188854</v>
      </c>
      <c r="AV146" s="4">
        <f t="shared" si="175"/>
        <v>-1.0808700518472421</v>
      </c>
      <c r="AW146" s="4">
        <f t="shared" si="175"/>
        <v>1.0737314421646857</v>
      </c>
      <c r="AY146" s="2">
        <f t="shared" si="167"/>
        <v>44.014342219513225</v>
      </c>
      <c r="AZ146" s="2">
        <f t="shared" si="167"/>
        <v>43.086826264605577</v>
      </c>
      <c r="BA146" s="2">
        <f t="shared" si="167"/>
        <v>43.682227785300491</v>
      </c>
      <c r="BB146" s="2">
        <f t="shared" si="167"/>
        <v>44.526367537435533</v>
      </c>
      <c r="BC146" s="2">
        <f t="shared" si="167"/>
        <v>45.245008540903889</v>
      </c>
      <c r="BD146" s="2">
        <f t="shared" si="167"/>
        <v>47.246991617634208</v>
      </c>
      <c r="BE146" s="2">
        <f t="shared" si="167"/>
        <v>50.050775449551551</v>
      </c>
      <c r="BF146" s="2">
        <f t="shared" si="167"/>
        <v>50.132569150119224</v>
      </c>
      <c r="BG146" s="2">
        <f t="shared" si="167"/>
        <v>49.095435734214</v>
      </c>
      <c r="BH146" s="2">
        <f t="shared" si="167"/>
        <v>47.29754423692809</v>
      </c>
      <c r="BI146" s="2">
        <f t="shared" si="167"/>
        <v>47.567418679963332</v>
      </c>
      <c r="BJ146" s="2">
        <f t="shared" si="167"/>
        <v>47.340170261020965</v>
      </c>
      <c r="BK146" s="2">
        <f t="shared" si="167"/>
        <v>45.849128683970804</v>
      </c>
      <c r="BL146" s="2">
        <f t="shared" si="167"/>
        <v>46.748631657791677</v>
      </c>
      <c r="BM146" s="2">
        <f t="shared" si="167"/>
        <v>47.637875310870257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83.9017463002114</v>
      </c>
      <c r="DL146" s="2">
        <f t="shared" si="176"/>
        <v>79.492317883477838</v>
      </c>
      <c r="DM146" s="2">
        <f t="shared" si="176"/>
        <v>77.212260042283305</v>
      </c>
      <c r="DN146" s="2">
        <f t="shared" si="176"/>
        <v>87.944305647840537</v>
      </c>
      <c r="DO146" s="2">
        <f t="shared" si="176"/>
        <v>90.599445101693561</v>
      </c>
      <c r="DP146" s="2">
        <f t="shared" si="176"/>
        <v>85.956309574146786</v>
      </c>
      <c r="DQ146" s="2">
        <f t="shared" si="176"/>
        <v>84.869892148124137</v>
      </c>
      <c r="DR146" s="2">
        <f t="shared" si="176"/>
        <v>83.235542508710807</v>
      </c>
      <c r="DS146" s="2">
        <f t="shared" si="176"/>
        <v>79.755185540069704</v>
      </c>
      <c r="DT146" s="2">
        <f t="shared" si="176"/>
        <v>84.917007852612528</v>
      </c>
      <c r="DU146" s="2">
        <f t="shared" si="176"/>
        <v>102.63727759784074</v>
      </c>
      <c r="DV146" s="2">
        <f t="shared" si="176"/>
        <v>79.279232558139554</v>
      </c>
      <c r="DW146" s="2">
        <f t="shared" si="176"/>
        <v>88.846440766550515</v>
      </c>
      <c r="DX146" s="2">
        <f t="shared" si="176"/>
        <v>82.904701280227584</v>
      </c>
      <c r="DY146" s="2">
        <f t="shared" si="176"/>
        <v>64.494903225806468</v>
      </c>
      <c r="EA146" s="2">
        <f t="shared" si="152"/>
        <v>43.972864905386416</v>
      </c>
      <c r="EB146" s="2">
        <f t="shared" si="152"/>
        <v>43.056080467229066</v>
      </c>
      <c r="EC146" s="2">
        <f t="shared" si="152"/>
        <v>43.653500897946437</v>
      </c>
      <c r="ED146" s="2">
        <f t="shared" si="152"/>
        <v>44.47705533638144</v>
      </c>
      <c r="EE146" s="2">
        <f t="shared" si="151"/>
        <v>45.193695534896548</v>
      </c>
      <c r="EF146" s="2">
        <f t="shared" si="151"/>
        <v>47.211304984883874</v>
      </c>
      <c r="EG146" s="2">
        <f t="shared" si="151"/>
        <v>50.024427461858537</v>
      </c>
      <c r="EH146" s="2">
        <f t="shared" si="151"/>
        <v>50.097629957415108</v>
      </c>
      <c r="EI146" s="2">
        <f t="shared" si="151"/>
        <v>49.062728029607271</v>
      </c>
      <c r="EJ146" s="2">
        <f t="shared" si="151"/>
        <v>47.259801822885677</v>
      </c>
      <c r="EK146" s="2">
        <f t="shared" si="151"/>
        <v>47.502660726592481</v>
      </c>
      <c r="EL146" s="2">
        <f t="shared" si="151"/>
        <v>47.309712739438474</v>
      </c>
      <c r="EM146" s="2">
        <f t="shared" si="135"/>
        <v>45.798449767657999</v>
      </c>
      <c r="EN146" s="2">
        <f t="shared" si="135"/>
        <v>46.699677106205939</v>
      </c>
      <c r="EO146" s="2">
        <f t="shared" si="135"/>
        <v>47.613296756329817</v>
      </c>
      <c r="EQ146" s="2">
        <f t="shared" ref="EQ146:FE162" si="177">CU$228*$B146+CU$229</f>
        <v>44.124207758985726</v>
      </c>
      <c r="ER146" s="2">
        <f t="shared" si="177"/>
        <v>43.044062733916761</v>
      </c>
      <c r="ES146" s="2">
        <f t="shared" si="177"/>
        <v>43.591201018947281</v>
      </c>
      <c r="ET146" s="2">
        <f t="shared" si="177"/>
        <v>44.632246566303493</v>
      </c>
      <c r="EU146" s="2">
        <f t="shared" si="177"/>
        <v>45.259905850498541</v>
      </c>
      <c r="EV146" s="2">
        <f t="shared" si="177"/>
        <v>47.086838274312335</v>
      </c>
      <c r="EW146" s="2">
        <f t="shared" si="177"/>
        <v>49.821017713690082</v>
      </c>
      <c r="EX146" s="2">
        <f t="shared" si="177"/>
        <v>50.008826198954118</v>
      </c>
      <c r="EY146" s="2">
        <f t="shared" si="177"/>
        <v>49.027128152679424</v>
      </c>
      <c r="EZ146" s="2">
        <f t="shared" si="177"/>
        <v>47.275088788972795</v>
      </c>
      <c r="FA146" s="2">
        <f t="shared" si="177"/>
        <v>47.517127873119499</v>
      </c>
      <c r="FB146" s="2">
        <f t="shared" si="177"/>
        <v>47.248216072329164</v>
      </c>
      <c r="FC146" s="2">
        <f t="shared" si="177"/>
        <v>45.927694978824803</v>
      </c>
      <c r="FD146" s="2">
        <f t="shared" si="177"/>
        <v>46.796638498291969</v>
      </c>
      <c r="FE146" s="2">
        <f t="shared" si="177"/>
        <v>47.589225433526018</v>
      </c>
      <c r="FG146" s="2">
        <f t="shared" ref="FG146:FU162" si="178">POWER(10,($B146-C$231)/C$229)/(1+POWER(10,($B146-C$231)/C$229))</f>
        <v>0.9991035967342039</v>
      </c>
      <c r="FH146" s="2">
        <f t="shared" si="178"/>
        <v>0.99914178928243313</v>
      </c>
      <c r="FI146" s="2">
        <f t="shared" si="178"/>
        <v>0.99907118812491835</v>
      </c>
      <c r="FJ146" s="2">
        <f t="shared" si="178"/>
        <v>0.99900033694020196</v>
      </c>
      <c r="FK146" s="2">
        <f t="shared" si="178"/>
        <v>0.99893249664195327</v>
      </c>
      <c r="FL146" s="2">
        <f t="shared" si="178"/>
        <v>0.99892586111396608</v>
      </c>
      <c r="FM146" s="2">
        <f t="shared" si="178"/>
        <v>0.99894918850158076</v>
      </c>
      <c r="FN146" s="2">
        <f t="shared" si="178"/>
        <v>0.99884644593469507</v>
      </c>
      <c r="FO146" s="2">
        <f t="shared" si="178"/>
        <v>0.99889376409847708</v>
      </c>
      <c r="FP146" s="2">
        <f t="shared" si="178"/>
        <v>0.99901062922451456</v>
      </c>
      <c r="FQ146" s="2">
        <f t="shared" si="178"/>
        <v>0.99883267918549412</v>
      </c>
      <c r="FR146" s="2">
        <f t="shared" si="178"/>
        <v>0.99899511409815056</v>
      </c>
      <c r="FS146" s="2">
        <f t="shared" si="178"/>
        <v>0.99891787257603837</v>
      </c>
      <c r="FT146" s="2">
        <f t="shared" si="178"/>
        <v>0.99872206745312564</v>
      </c>
      <c r="FU146" s="2">
        <f t="shared" si="178"/>
        <v>0.99851204844232389</v>
      </c>
      <c r="FW146" s="2">
        <f t="shared" si="169"/>
        <v>3.7563283033891184E-2</v>
      </c>
      <c r="FX146" s="2">
        <f t="shared" si="169"/>
        <v>4.3616551333550406E-2</v>
      </c>
      <c r="FY146" s="2">
        <f t="shared" si="169"/>
        <v>3.9211739917535654E-2</v>
      </c>
      <c r="FZ146" s="2">
        <f t="shared" si="169"/>
        <v>3.7757266371775136E-2</v>
      </c>
      <c r="GA146" s="2">
        <f t="shared" si="169"/>
        <v>4.292708536902947E-2</v>
      </c>
      <c r="GB146" s="2">
        <f t="shared" si="169"/>
        <v>4.7650358005995055E-2</v>
      </c>
      <c r="GC146" s="2">
        <f t="shared" si="169"/>
        <v>5.0479524012663965E-2</v>
      </c>
      <c r="GD146" s="2">
        <f t="shared" si="169"/>
        <v>3.7016237737149578E-2</v>
      </c>
      <c r="GE146" s="2">
        <f t="shared" si="169"/>
        <v>3.4983092773895719E-2</v>
      </c>
      <c r="GF146" s="2">
        <f t="shared" si="169"/>
        <v>3.1757440122233492E-2</v>
      </c>
      <c r="GG146" s="2">
        <f t="shared" si="169"/>
        <v>2.752218597476928E-2</v>
      </c>
      <c r="GH146" s="2">
        <f t="shared" si="169"/>
        <v>2.7126643615537363E-2</v>
      </c>
      <c r="GI146" s="2">
        <f t="shared" si="169"/>
        <v>3.1687864250224997E-2</v>
      </c>
      <c r="GJ146" s="2">
        <f t="shared" si="169"/>
        <v>2.7711780695065174E-2</v>
      </c>
      <c r="GK146" s="2">
        <f t="shared" si="169"/>
        <v>2.2452364013988396E-2</v>
      </c>
      <c r="GM146" s="86">
        <f t="shared" si="170"/>
        <v>1.4036411957728045E-74</v>
      </c>
      <c r="GN146" s="86">
        <f t="shared" si="170"/>
        <v>4.5033309749598005E-80</v>
      </c>
      <c r="GO146" s="86">
        <f t="shared" si="170"/>
        <v>1.558635183212465E-96</v>
      </c>
      <c r="GP146" s="86">
        <f t="shared" si="170"/>
        <v>9.3580047308692926E-115</v>
      </c>
      <c r="GQ146" s="86">
        <f t="shared" si="170"/>
        <v>6.73596517274602E-144</v>
      </c>
      <c r="GR146" s="86">
        <f t="shared" si="170"/>
        <v>5.0977916264153968E-153</v>
      </c>
      <c r="GS146" s="86">
        <f t="shared" si="170"/>
        <v>2.0866550953231681E-135</v>
      </c>
      <c r="GT146" s="86">
        <f t="shared" si="170"/>
        <v>3.1431258139913923E-133</v>
      </c>
      <c r="GU146" s="86">
        <f t="shared" si="170"/>
        <v>2.3817985204441895E-112</v>
      </c>
      <c r="GV146" s="86">
        <f t="shared" si="170"/>
        <v>2.0754593175169189E-111</v>
      </c>
      <c r="GW146" s="86">
        <f t="shared" si="170"/>
        <v>1.8471918978385664E-90</v>
      </c>
      <c r="GX146" s="86">
        <f t="shared" si="170"/>
        <v>1.4500681404221867E-100</v>
      </c>
      <c r="GY146" s="86">
        <f t="shared" si="170"/>
        <v>8.6348823773552417E-86</v>
      </c>
      <c r="GZ146" s="86">
        <f t="shared" si="170"/>
        <v>5.3896790264588398E-80</v>
      </c>
      <c r="HA146" s="86">
        <f t="shared" si="170"/>
        <v>4.8543141705979892E-82</v>
      </c>
      <c r="HC146" s="86">
        <f t="shared" si="153"/>
        <v>4.1881173487366728E-34</v>
      </c>
      <c r="HD146" s="86">
        <f t="shared" si="153"/>
        <v>8.360695883707225E-36</v>
      </c>
      <c r="HE146" s="86">
        <f t="shared" si="153"/>
        <v>1.961175793518212E-47</v>
      </c>
      <c r="HF146" s="86">
        <f t="shared" si="153"/>
        <v>2.0512802923671123E-57</v>
      </c>
      <c r="HG146" s="86">
        <f t="shared" si="153"/>
        <v>1.0373330037437568E-39</v>
      </c>
      <c r="HH146" s="86">
        <f t="shared" si="153"/>
        <v>2.0642649370989501E-73</v>
      </c>
      <c r="HI146" s="86">
        <f t="shared" si="153"/>
        <v>2.0043522205723036E-62</v>
      </c>
      <c r="HJ146" s="86">
        <f t="shared" si="153"/>
        <v>1.0876867665507995E-66</v>
      </c>
      <c r="HK146" s="86">
        <f t="shared" si="153"/>
        <v>2.2172586234747444E-53</v>
      </c>
      <c r="HL146" s="86">
        <f t="shared" si="161"/>
        <v>3.146739975494185E-52</v>
      </c>
      <c r="HM146" s="86">
        <f t="shared" si="161"/>
        <v>2.9230037784299557E-33</v>
      </c>
      <c r="HN146" s="86">
        <f t="shared" si="161"/>
        <v>1.7737363140140827E-30</v>
      </c>
      <c r="HO146" s="86">
        <f t="shared" si="161"/>
        <v>7.5439925561757795E-35</v>
      </c>
      <c r="HP146" s="86">
        <f t="shared" si="161"/>
        <v>2.2508386317206939E-35</v>
      </c>
      <c r="HQ146" s="86">
        <f t="shared" si="161"/>
        <v>6.539538827985174E-47</v>
      </c>
      <c r="HS146" s="86">
        <f t="shared" si="171"/>
        <v>0.22968874395345135</v>
      </c>
      <c r="HT146" s="86">
        <f t="shared" si="171"/>
        <v>0.32806857464476419</v>
      </c>
      <c r="HU146" s="86">
        <f t="shared" si="171"/>
        <v>0.31293987998333067</v>
      </c>
      <c r="HV146" s="86">
        <f t="shared" si="171"/>
        <v>0.25766286043541631</v>
      </c>
      <c r="HW146" s="86">
        <f t="shared" si="171"/>
        <v>0.26809373011361115</v>
      </c>
      <c r="HX146" s="86">
        <f t="shared" si="171"/>
        <v>0.3437214427464696</v>
      </c>
      <c r="HY146" s="86">
        <f t="shared" si="171"/>
        <v>0.38087768568965524</v>
      </c>
      <c r="HZ146" s="86">
        <f t="shared" si="171"/>
        <v>0.2086126169007243</v>
      </c>
      <c r="IA146" s="86">
        <f t="shared" si="171"/>
        <v>0.17054731067951567</v>
      </c>
      <c r="IB146" s="86">
        <f t="shared" si="171"/>
        <v>0.14822186802601431</v>
      </c>
      <c r="IC146" s="86">
        <f t="shared" si="171"/>
        <v>6.5043287150929996E-2</v>
      </c>
      <c r="ID146" s="86">
        <f t="shared" si="171"/>
        <v>6.8039332999219118E-2</v>
      </c>
      <c r="IE146" s="86">
        <f t="shared" si="171"/>
        <v>0.11562799876432799</v>
      </c>
      <c r="IF146" s="86">
        <f t="shared" si="171"/>
        <v>9.8491122880068352E-2</v>
      </c>
      <c r="IG146" s="86">
        <f t="shared" si="171"/>
        <v>9.968900441954133E-2</v>
      </c>
      <c r="II146" s="86">
        <f t="shared" si="172"/>
        <v>1.490205256192725E-15</v>
      </c>
      <c r="IJ146" s="86">
        <f t="shared" si="172"/>
        <v>1.9411405840554954E-13</v>
      </c>
      <c r="IK146" s="86">
        <f t="shared" si="172"/>
        <v>3.3360108805898757E-15</v>
      </c>
      <c r="IL146" s="86">
        <f t="shared" si="172"/>
        <v>4.8673523110390322E-18</v>
      </c>
      <c r="IM146" s="86">
        <f t="shared" si="172"/>
        <v>4.3030766285249398E-23</v>
      </c>
      <c r="IN146" s="86">
        <f t="shared" si="172"/>
        <v>3.2774510738519256E-17</v>
      </c>
      <c r="IO146" s="86">
        <f t="shared" si="172"/>
        <v>7.8688742356624671E-16</v>
      </c>
      <c r="IP146" s="86">
        <f t="shared" si="172"/>
        <v>1.2322584540964586E-20</v>
      </c>
      <c r="IQ146" s="86">
        <f t="shared" si="172"/>
        <v>3.0042640093512914E-20</v>
      </c>
      <c r="IR146" s="86">
        <f t="shared" si="172"/>
        <v>1.3174251733835118E-19</v>
      </c>
      <c r="IS146" s="86">
        <f t="shared" si="172"/>
        <v>6.7226779815379749E-26</v>
      </c>
      <c r="IT146" s="86">
        <f t="shared" si="172"/>
        <v>4.4480184829696173E-23</v>
      </c>
      <c r="IU146" s="86">
        <f t="shared" si="172"/>
        <v>7.2275585017873616E-21</v>
      </c>
      <c r="IV146" s="86">
        <f t="shared" si="172"/>
        <v>2.73508081298286E-24</v>
      </c>
      <c r="IW146" s="86">
        <f t="shared" si="172"/>
        <v>6.7362370816139323E-18</v>
      </c>
      <c r="IY146" s="86">
        <f t="shared" si="173"/>
        <v>0.22968874395345285</v>
      </c>
      <c r="IZ146" s="86">
        <f t="shared" si="173"/>
        <v>0.32806857464495831</v>
      </c>
      <c r="JA146" s="86">
        <f t="shared" si="173"/>
        <v>0.312939879983334</v>
      </c>
      <c r="JB146" s="86">
        <f t="shared" si="173"/>
        <v>0.25766286043541631</v>
      </c>
      <c r="JC146" s="86">
        <f t="shared" si="173"/>
        <v>0.26809373011361115</v>
      </c>
      <c r="JD146" s="86">
        <f t="shared" si="173"/>
        <v>0.34372144274646965</v>
      </c>
      <c r="JE146" s="86">
        <f t="shared" si="173"/>
        <v>0.38087768568965602</v>
      </c>
      <c r="JF146" s="86">
        <f t="shared" si="173"/>
        <v>0.2086126169007243</v>
      </c>
      <c r="JG146" s="86">
        <f t="shared" si="173"/>
        <v>0.17054731067951567</v>
      </c>
      <c r="JH146" s="86">
        <f t="shared" si="173"/>
        <v>0.14822186802601431</v>
      </c>
      <c r="JI146" s="86">
        <f t="shared" si="173"/>
        <v>6.5043287150929996E-2</v>
      </c>
      <c r="JJ146" s="86">
        <f t="shared" si="173"/>
        <v>6.8039332999219118E-2</v>
      </c>
      <c r="JK146" s="86">
        <f t="shared" si="173"/>
        <v>0.11562799876432799</v>
      </c>
      <c r="JL146" s="86">
        <f t="shared" si="173"/>
        <v>9.8491122880068352E-2</v>
      </c>
      <c r="JM146" s="86">
        <f t="shared" si="173"/>
        <v>9.968900441954133E-2</v>
      </c>
    </row>
    <row r="147" spans="2:273" x14ac:dyDescent="0.25">
      <c r="B147" s="2">
        <v>120</v>
      </c>
      <c r="C147" s="37">
        <v>43.286000000000001</v>
      </c>
      <c r="D147" s="37">
        <v>46.683</v>
      </c>
      <c r="E147" s="37">
        <v>47.936999999999998</v>
      </c>
      <c r="F147" s="37">
        <v>52.238</v>
      </c>
      <c r="G147" s="37">
        <v>56.667000000000002</v>
      </c>
      <c r="H147" s="37">
        <v>60.063000000000002</v>
      </c>
      <c r="I147" s="37">
        <v>68.016000000000005</v>
      </c>
      <c r="J147" s="37">
        <v>63.667000000000002</v>
      </c>
      <c r="K147" s="37">
        <v>63.429000000000002</v>
      </c>
      <c r="L147" s="37">
        <v>62.110999999999997</v>
      </c>
      <c r="M147" s="37">
        <v>57.713999999999999</v>
      </c>
      <c r="N147" s="37">
        <v>57.825000000000003</v>
      </c>
      <c r="O147" s="37">
        <v>63.19</v>
      </c>
      <c r="P147" s="37">
        <v>66.709999999999994</v>
      </c>
      <c r="Q147" s="37">
        <v>84.725999999999999</v>
      </c>
      <c r="S147" s="4">
        <f t="shared" si="174"/>
        <v>43.895281538513068</v>
      </c>
      <c r="T147" s="4">
        <f t="shared" si="174"/>
        <v>47.186058295732622</v>
      </c>
      <c r="U147" s="4">
        <f t="shared" si="174"/>
        <v>49.363220466446123</v>
      </c>
      <c r="V147" s="4">
        <f t="shared" si="174"/>
        <v>52.200670658453639</v>
      </c>
      <c r="W147" s="4">
        <f t="shared" si="174"/>
        <v>56.462264573523868</v>
      </c>
      <c r="X147" s="4">
        <f t="shared" si="174"/>
        <v>60.326931904520272</v>
      </c>
      <c r="Y147" s="4">
        <f t="shared" si="174"/>
        <v>66.677223525114812</v>
      </c>
      <c r="Z147" s="4">
        <f t="shared" si="174"/>
        <v>62.703955898817469</v>
      </c>
      <c r="AA147" s="4">
        <f t="shared" si="174"/>
        <v>63.187330832527934</v>
      </c>
      <c r="AB147" s="4">
        <f t="shared" si="174"/>
        <v>60.562658401390308</v>
      </c>
      <c r="AC147" s="4">
        <f t="shared" si="174"/>
        <v>56.366516941792867</v>
      </c>
      <c r="AD147" s="4">
        <f t="shared" si="174"/>
        <v>58.039420256935784</v>
      </c>
      <c r="AE147" s="4">
        <f t="shared" si="174"/>
        <v>61.72211672689096</v>
      </c>
      <c r="AF147" s="4">
        <f t="shared" si="174"/>
        <v>67.193061579325942</v>
      </c>
      <c r="AG147" s="4">
        <f t="shared" si="174"/>
        <v>84.307971000367601</v>
      </c>
      <c r="AI147" s="4">
        <f t="shared" si="175"/>
        <v>-0.60928153851306632</v>
      </c>
      <c r="AJ147" s="4">
        <f t="shared" si="175"/>
        <v>-0.50305829573262173</v>
      </c>
      <c r="AK147" s="4">
        <f t="shared" si="175"/>
        <v>-1.4262204664461251</v>
      </c>
      <c r="AL147" s="4">
        <f t="shared" si="175"/>
        <v>3.7329341546360695E-2</v>
      </c>
      <c r="AM147" s="4">
        <f t="shared" si="175"/>
        <v>0.20473542647613385</v>
      </c>
      <c r="AN147" s="4">
        <f t="shared" si="175"/>
        <v>-0.26393190452026971</v>
      </c>
      <c r="AO147" s="4">
        <f t="shared" si="175"/>
        <v>1.3387764748851936</v>
      </c>
      <c r="AP147" s="4">
        <f t="shared" si="175"/>
        <v>0.96304410118253259</v>
      </c>
      <c r="AQ147" s="4">
        <f t="shared" si="175"/>
        <v>0.24166916747206812</v>
      </c>
      <c r="AR147" s="4">
        <f t="shared" si="175"/>
        <v>1.5483415986096887</v>
      </c>
      <c r="AS147" s="4">
        <f t="shared" si="175"/>
        <v>1.347483058207132</v>
      </c>
      <c r="AT147" s="4">
        <f t="shared" si="175"/>
        <v>-0.21442025693578159</v>
      </c>
      <c r="AU147" s="4">
        <f t="shared" si="175"/>
        <v>1.4678832731090381</v>
      </c>
      <c r="AV147" s="4">
        <f t="shared" si="175"/>
        <v>-0.48306157932594829</v>
      </c>
      <c r="AW147" s="4">
        <f t="shared" si="175"/>
        <v>0.41802899963239781</v>
      </c>
      <c r="AY147" s="2">
        <f t="shared" si="167"/>
        <v>43.895281538512926</v>
      </c>
      <c r="AZ147" s="2">
        <f t="shared" si="167"/>
        <v>42.968580807376028</v>
      </c>
      <c r="BA147" s="2">
        <f t="shared" si="167"/>
        <v>43.55834713648467</v>
      </c>
      <c r="BB147" s="2">
        <f t="shared" si="167"/>
        <v>44.372631427214294</v>
      </c>
      <c r="BC147" s="2">
        <f t="shared" si="167"/>
        <v>45.095079466448048</v>
      </c>
      <c r="BD147" s="2">
        <f t="shared" si="167"/>
        <v>47.126401598152768</v>
      </c>
      <c r="BE147" s="2">
        <f t="shared" si="167"/>
        <v>49.924120783703451</v>
      </c>
      <c r="BF147" s="2">
        <f t="shared" si="167"/>
        <v>50.005681103732115</v>
      </c>
      <c r="BG147" s="2">
        <f t="shared" si="167"/>
        <v>48.968032461593438</v>
      </c>
      <c r="BH147" s="2">
        <f t="shared" si="167"/>
        <v>47.161056332905282</v>
      </c>
      <c r="BI147" s="2">
        <f t="shared" si="167"/>
        <v>47.431220580961359</v>
      </c>
      <c r="BJ147" s="2">
        <f t="shared" si="167"/>
        <v>47.210194024094058</v>
      </c>
      <c r="BK147" s="2">
        <f t="shared" si="167"/>
        <v>45.686110070960659</v>
      </c>
      <c r="BL147" s="2">
        <f t="shared" si="167"/>
        <v>46.603719145169073</v>
      </c>
      <c r="BM147" s="2">
        <f t="shared" si="167"/>
        <v>47.531657895805061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84.156290697674393</v>
      </c>
      <c r="DL147" s="2">
        <f t="shared" si="176"/>
        <v>79.687918645166519</v>
      </c>
      <c r="DM147" s="2">
        <f t="shared" si="176"/>
        <v>77.390720930232561</v>
      </c>
      <c r="DN147" s="2">
        <f t="shared" si="176"/>
        <v>88.225651162790697</v>
      </c>
      <c r="DO147" s="2">
        <f t="shared" si="176"/>
        <v>90.892983793857894</v>
      </c>
      <c r="DP147" s="2">
        <f t="shared" si="176"/>
        <v>86.187478254303841</v>
      </c>
      <c r="DQ147" s="2">
        <f t="shared" si="176"/>
        <v>85.057351430192057</v>
      </c>
      <c r="DR147" s="2">
        <f t="shared" si="176"/>
        <v>83.404051393728238</v>
      </c>
      <c r="DS147" s="2">
        <f t="shared" si="176"/>
        <v>79.913282229965162</v>
      </c>
      <c r="DT147" s="2">
        <f t="shared" si="176"/>
        <v>85.132708245243151</v>
      </c>
      <c r="DU147" s="2">
        <f t="shared" si="176"/>
        <v>103.0482990553306</v>
      </c>
      <c r="DV147" s="2">
        <f t="shared" si="176"/>
        <v>79.459378999295296</v>
      </c>
      <c r="DW147" s="2">
        <f t="shared" si="176"/>
        <v>89.127193031358871</v>
      </c>
      <c r="DX147" s="2">
        <f t="shared" si="176"/>
        <v>83.154059743954477</v>
      </c>
      <c r="DY147" s="2">
        <f t="shared" si="176"/>
        <v>64.577290322580652</v>
      </c>
      <c r="EA147" s="2">
        <f t="shared" si="152"/>
        <v>43.855397324411193</v>
      </c>
      <c r="EB147" s="2">
        <f t="shared" si="152"/>
        <v>42.94039097988319</v>
      </c>
      <c r="EC147" s="2">
        <f t="shared" si="152"/>
        <v>43.532518427422502</v>
      </c>
      <c r="ED147" s="2">
        <f t="shared" si="152"/>
        <v>44.325547406923576</v>
      </c>
      <c r="EE147" s="2">
        <f t="shared" si="151"/>
        <v>45.046930757542889</v>
      </c>
      <c r="EF147" s="2">
        <f t="shared" si="151"/>
        <v>47.095159440703583</v>
      </c>
      <c r="EG147" s="2">
        <f t="shared" si="151"/>
        <v>49.902660101710595</v>
      </c>
      <c r="EH147" s="2">
        <f t="shared" si="151"/>
        <v>49.974496508431216</v>
      </c>
      <c r="EI147" s="2">
        <f t="shared" si="151"/>
        <v>48.938306084907722</v>
      </c>
      <c r="EJ147" s="2">
        <f t="shared" si="151"/>
        <v>47.126131902241305</v>
      </c>
      <c r="EK147" s="2">
        <f t="shared" si="151"/>
        <v>47.371511896557365</v>
      </c>
      <c r="EL147" s="2">
        <f t="shared" ref="EL147:EO210" si="179">CP$228*$B147+CP$229</f>
        <v>47.182692756166368</v>
      </c>
      <c r="EM147" s="2">
        <f t="shared" si="135"/>
        <v>45.637991171003719</v>
      </c>
      <c r="EN147" s="2">
        <f t="shared" si="135"/>
        <v>46.557629434878081</v>
      </c>
      <c r="EO147" s="2">
        <f t="shared" si="135"/>
        <v>47.509010629278258</v>
      </c>
      <c r="EQ147" s="2">
        <f t="shared" si="177"/>
        <v>44.024371095573926</v>
      </c>
      <c r="ER147" s="2">
        <f t="shared" si="177"/>
        <v>42.928326905933808</v>
      </c>
      <c r="ES147" s="2">
        <f t="shared" si="177"/>
        <v>43.465876444665447</v>
      </c>
      <c r="ET147" s="2">
        <f t="shared" si="177"/>
        <v>44.496617973118347</v>
      </c>
      <c r="EU147" s="2">
        <f t="shared" si="177"/>
        <v>45.121810770526594</v>
      </c>
      <c r="EV147" s="2">
        <f t="shared" si="177"/>
        <v>46.959463767847083</v>
      </c>
      <c r="EW147" s="2">
        <f t="shared" si="177"/>
        <v>49.680571075151406</v>
      </c>
      <c r="EX147" s="2">
        <f t="shared" si="177"/>
        <v>49.875872296010385</v>
      </c>
      <c r="EY147" s="2">
        <f t="shared" si="177"/>
        <v>48.898355126347809</v>
      </c>
      <c r="EZ147" s="2">
        <f t="shared" si="177"/>
        <v>47.144206807322405</v>
      </c>
      <c r="FA147" s="2">
        <f t="shared" si="177"/>
        <v>47.385751384170803</v>
      </c>
      <c r="FB147" s="2">
        <f t="shared" si="177"/>
        <v>47.112516429037314</v>
      </c>
      <c r="FC147" s="2">
        <f t="shared" si="177"/>
        <v>45.787960201925337</v>
      </c>
      <c r="FD147" s="2">
        <f t="shared" si="177"/>
        <v>46.670887167614325</v>
      </c>
      <c r="FE147" s="2">
        <f t="shared" si="177"/>
        <v>47.487928101987492</v>
      </c>
      <c r="FG147" s="2">
        <f t="shared" si="178"/>
        <v>0.99918240601843955</v>
      </c>
      <c r="FH147" s="2">
        <f t="shared" si="178"/>
        <v>0.99921724341464124</v>
      </c>
      <c r="FI147" s="2">
        <f t="shared" si="178"/>
        <v>0.99915284426808126</v>
      </c>
      <c r="FJ147" s="2">
        <f t="shared" si="178"/>
        <v>0.9990882162537057</v>
      </c>
      <c r="FK147" s="2">
        <f t="shared" si="178"/>
        <v>0.99902633391119877</v>
      </c>
      <c r="FL147" s="2">
        <f t="shared" si="178"/>
        <v>0.9990202810972032</v>
      </c>
      <c r="FM147" s="2">
        <f t="shared" si="178"/>
        <v>0.99904155990592991</v>
      </c>
      <c r="FN147" s="2">
        <f t="shared" si="178"/>
        <v>0.99894783939409015</v>
      </c>
      <c r="FO147" s="2">
        <f t="shared" si="178"/>
        <v>0.99899100265438545</v>
      </c>
      <c r="FP147" s="2">
        <f t="shared" si="178"/>
        <v>0.99909760457157026</v>
      </c>
      <c r="FQ147" s="2">
        <f t="shared" si="178"/>
        <v>0.99893528140523724</v>
      </c>
      <c r="FR147" s="2">
        <f t="shared" si="178"/>
        <v>0.99908345212488936</v>
      </c>
      <c r="FS147" s="2">
        <f t="shared" si="178"/>
        <v>0.99901299408153665</v>
      </c>
      <c r="FT147" s="2">
        <f t="shared" si="178"/>
        <v>0.99883438059812957</v>
      </c>
      <c r="FU147" s="2">
        <f t="shared" si="178"/>
        <v>0.99864279436070291</v>
      </c>
      <c r="FW147" s="2">
        <f t="shared" si="169"/>
        <v>4.1038595401701343E-2</v>
      </c>
      <c r="FX147" s="2">
        <f t="shared" si="169"/>
        <v>4.7624192725227422E-2</v>
      </c>
      <c r="FY147" s="2">
        <f t="shared" si="169"/>
        <v>4.2832778114640126E-2</v>
      </c>
      <c r="FZ147" s="2">
        <f t="shared" si="169"/>
        <v>4.1249756649863752E-2</v>
      </c>
      <c r="GA147" s="2">
        <f t="shared" si="169"/>
        <v>4.6874481166035334E-2</v>
      </c>
      <c r="GB147" s="2">
        <f t="shared" si="169"/>
        <v>5.2008484118156034E-2</v>
      </c>
      <c r="GC147" s="2">
        <f t="shared" si="169"/>
        <v>5.5081441260470466E-2</v>
      </c>
      <c r="GD147" s="2">
        <f t="shared" si="169"/>
        <v>4.0443064888396954E-2</v>
      </c>
      <c r="GE147" s="2">
        <f t="shared" si="169"/>
        <v>3.8229170967913187E-2</v>
      </c>
      <c r="GF147" s="2">
        <f t="shared" si="169"/>
        <v>3.4714977421384366E-2</v>
      </c>
      <c r="GG147" s="2">
        <f t="shared" si="169"/>
        <v>3.0097559058154297E-2</v>
      </c>
      <c r="GH147" s="2">
        <f t="shared" si="169"/>
        <v>2.9666133142529732E-2</v>
      </c>
      <c r="GI147" s="2">
        <f t="shared" si="169"/>
        <v>3.4639153827910475E-2</v>
      </c>
      <c r="GJ147" s="2">
        <f t="shared" si="169"/>
        <v>3.0304342146168829E-2</v>
      </c>
      <c r="GK147" s="2">
        <f t="shared" si="169"/>
        <v>2.4565315102321451E-2</v>
      </c>
      <c r="GM147" s="86">
        <f t="shared" si="170"/>
        <v>2.7726259871878937E-77</v>
      </c>
      <c r="GN147" s="86">
        <f t="shared" si="170"/>
        <v>5.4598550002403736E-83</v>
      </c>
      <c r="GO147" s="86">
        <f t="shared" si="170"/>
        <v>4.8509443312601697E-100</v>
      </c>
      <c r="GP147" s="86">
        <f t="shared" si="170"/>
        <v>6.7893692155217196E-119</v>
      </c>
      <c r="GQ147" s="86">
        <f t="shared" si="170"/>
        <v>4.0638970672473238E-149</v>
      </c>
      <c r="GR147" s="86">
        <f t="shared" si="170"/>
        <v>1.3672533306226514E-158</v>
      </c>
      <c r="GS147" s="86">
        <f t="shared" si="170"/>
        <v>2.4735220132591288E-140</v>
      </c>
      <c r="GT147" s="86">
        <f t="shared" si="170"/>
        <v>4.6736457067794778E-138</v>
      </c>
      <c r="GU147" s="86">
        <f t="shared" si="170"/>
        <v>2.0319688156470528E-116</v>
      </c>
      <c r="GV147" s="86">
        <f t="shared" si="170"/>
        <v>2.0527867230022817E-115</v>
      </c>
      <c r="GW147" s="86">
        <f t="shared" si="170"/>
        <v>1.0796567559991185E-93</v>
      </c>
      <c r="GX147" s="86">
        <f t="shared" si="170"/>
        <v>2.8374469664511034E-104</v>
      </c>
      <c r="GY147" s="86">
        <f t="shared" si="170"/>
        <v>7.3087654161213336E-89</v>
      </c>
      <c r="GZ147" s="86">
        <f t="shared" si="170"/>
        <v>7.6496899077578078E-83</v>
      </c>
      <c r="HA147" s="86">
        <f t="shared" si="170"/>
        <v>6.2652674014537077E-85</v>
      </c>
      <c r="HC147" s="86">
        <f t="shared" si="153"/>
        <v>3.235395475877858E-36</v>
      </c>
      <c r="HD147" s="86">
        <f t="shared" si="153"/>
        <v>4.7554402685656565E-38</v>
      </c>
      <c r="HE147" s="86">
        <f t="shared" si="153"/>
        <v>2.6130644509820077E-50</v>
      </c>
      <c r="HF147" s="86">
        <f t="shared" si="153"/>
        <v>6.5853575839353819E-61</v>
      </c>
      <c r="HG147" s="86">
        <f t="shared" si="153"/>
        <v>5.1022907751551206E-42</v>
      </c>
      <c r="HH147" s="86">
        <f t="shared" si="153"/>
        <v>7.6956196110184149E-78</v>
      </c>
      <c r="HI147" s="86">
        <f t="shared" si="153"/>
        <v>3.5596380783921192E-66</v>
      </c>
      <c r="HJ147" s="86">
        <f t="shared" si="153"/>
        <v>1.0670258538415693E-70</v>
      </c>
      <c r="HK147" s="86">
        <f t="shared" si="153"/>
        <v>1.2013637602948379E-56</v>
      </c>
      <c r="HL147" s="86">
        <f t="shared" si="161"/>
        <v>1.9648322800892424E-55</v>
      </c>
      <c r="HM147" s="86">
        <f t="shared" si="161"/>
        <v>2.7493823054993605E-35</v>
      </c>
      <c r="HN147" s="86">
        <f t="shared" si="161"/>
        <v>2.2585713829314996E-32</v>
      </c>
      <c r="HO147" s="86">
        <f t="shared" si="161"/>
        <v>5.1802521222345082E-37</v>
      </c>
      <c r="HP147" s="86">
        <f t="shared" si="161"/>
        <v>1.4643563330719502E-37</v>
      </c>
      <c r="HQ147" s="86">
        <f t="shared" si="161"/>
        <v>8.8528407505371343E-50</v>
      </c>
      <c r="HS147" s="86">
        <f t="shared" si="171"/>
        <v>0.30120664582086398</v>
      </c>
      <c r="HT147" s="86">
        <f t="shared" si="171"/>
        <v>0.39771082680694764</v>
      </c>
      <c r="HU147" s="86">
        <f t="shared" si="171"/>
        <v>0.38589473194891372</v>
      </c>
      <c r="HV147" s="86">
        <f t="shared" si="171"/>
        <v>0.33734898805699537</v>
      </c>
      <c r="HW147" s="86">
        <f t="shared" si="171"/>
        <v>0.36332842434300117</v>
      </c>
      <c r="HX147" s="86">
        <f t="shared" si="171"/>
        <v>0.42325203918054499</v>
      </c>
      <c r="HY147" s="86">
        <f t="shared" si="171"/>
        <v>0.45168017998901289</v>
      </c>
      <c r="HZ147" s="86">
        <f t="shared" si="171"/>
        <v>0.28982808148998274</v>
      </c>
      <c r="IA147" s="86">
        <f t="shared" si="171"/>
        <v>0.24320538572817085</v>
      </c>
      <c r="IB147" s="86">
        <f t="shared" si="171"/>
        <v>0.212520097679682</v>
      </c>
      <c r="IC147" s="86">
        <f t="shared" si="171"/>
        <v>0.1078315808761386</v>
      </c>
      <c r="ID147" s="86">
        <f t="shared" si="171"/>
        <v>0.10889878444353196</v>
      </c>
      <c r="IE147" s="86">
        <f t="shared" si="171"/>
        <v>0.17341587529809308</v>
      </c>
      <c r="IF147" s="86">
        <f t="shared" si="171"/>
        <v>0.14186078883545783</v>
      </c>
      <c r="IG147" s="86">
        <f t="shared" si="171"/>
        <v>0.13473796767303667</v>
      </c>
      <c r="II147" s="86">
        <f t="shared" si="172"/>
        <v>9.1020420889807242E-15</v>
      </c>
      <c r="IJ147" s="86">
        <f t="shared" si="172"/>
        <v>9.7874609144742605E-13</v>
      </c>
      <c r="IK147" s="86">
        <f t="shared" si="172"/>
        <v>1.9969482130212619E-14</v>
      </c>
      <c r="IL147" s="86">
        <f t="shared" si="172"/>
        <v>4.0925462923314253E-17</v>
      </c>
      <c r="IM147" s="86">
        <f t="shared" si="172"/>
        <v>7.7605464318124015E-22</v>
      </c>
      <c r="IN147" s="86">
        <f t="shared" si="172"/>
        <v>2.9148891244900244E-16</v>
      </c>
      <c r="IO147" s="86">
        <f t="shared" si="172"/>
        <v>6.0281922710278126E-15</v>
      </c>
      <c r="IP147" s="86">
        <f t="shared" si="172"/>
        <v>1.4212098131179664E-19</v>
      </c>
      <c r="IQ147" s="86">
        <f t="shared" si="172"/>
        <v>3.1639719177973458E-19</v>
      </c>
      <c r="IR147" s="86">
        <f t="shared" si="172"/>
        <v>1.1992896537350696E-18</v>
      </c>
      <c r="IS147" s="86">
        <f t="shared" si="172"/>
        <v>1.1622755277373022E-24</v>
      </c>
      <c r="IT147" s="86">
        <f t="shared" si="172"/>
        <v>5.4813627774231896E-22</v>
      </c>
      <c r="IU147" s="86">
        <f t="shared" si="172"/>
        <v>7.6527163045236024E-20</v>
      </c>
      <c r="IV147" s="86">
        <f t="shared" si="172"/>
        <v>3.9413507693552033E-23</v>
      </c>
      <c r="IW147" s="86">
        <f t="shared" si="172"/>
        <v>4.1375824154150772E-17</v>
      </c>
      <c r="IY147" s="86">
        <f t="shared" si="173"/>
        <v>0.30120664582087309</v>
      </c>
      <c r="IZ147" s="86">
        <f t="shared" si="173"/>
        <v>0.39771082680792641</v>
      </c>
      <c r="JA147" s="86">
        <f t="shared" si="173"/>
        <v>0.3858947319489337</v>
      </c>
      <c r="JB147" s="86">
        <f t="shared" si="173"/>
        <v>0.33734898805699542</v>
      </c>
      <c r="JC147" s="86">
        <f t="shared" si="173"/>
        <v>0.36332842434300117</v>
      </c>
      <c r="JD147" s="86">
        <f t="shared" si="173"/>
        <v>0.42325203918054527</v>
      </c>
      <c r="JE147" s="86">
        <f t="shared" si="173"/>
        <v>0.45168017998901894</v>
      </c>
      <c r="JF147" s="86">
        <f t="shared" si="173"/>
        <v>0.28982808148998274</v>
      </c>
      <c r="JG147" s="86">
        <f t="shared" si="173"/>
        <v>0.24320538572817085</v>
      </c>
      <c r="JH147" s="86">
        <f t="shared" si="173"/>
        <v>0.212520097679682</v>
      </c>
      <c r="JI147" s="86">
        <f t="shared" si="173"/>
        <v>0.1078315808761386</v>
      </c>
      <c r="JJ147" s="86">
        <f t="shared" si="173"/>
        <v>0.10889878444353196</v>
      </c>
      <c r="JK147" s="86">
        <f t="shared" si="173"/>
        <v>0.17341587529809308</v>
      </c>
      <c r="JL147" s="86">
        <f t="shared" si="173"/>
        <v>0.14186078883545783</v>
      </c>
      <c r="JM147" s="86">
        <f t="shared" si="173"/>
        <v>0.1347379676730367</v>
      </c>
    </row>
    <row r="148" spans="2:273" x14ac:dyDescent="0.25">
      <c r="B148" s="2">
        <v>121</v>
      </c>
      <c r="C148" s="37">
        <v>44.317</v>
      </c>
      <c r="D148" s="37">
        <v>49.317</v>
      </c>
      <c r="E148" s="37">
        <v>49.508000000000003</v>
      </c>
      <c r="F148" s="37">
        <v>53.253999999999998</v>
      </c>
      <c r="G148" s="37">
        <v>55.856999999999999</v>
      </c>
      <c r="H148" s="37">
        <v>62.81</v>
      </c>
      <c r="I148" s="37">
        <v>67.143000000000001</v>
      </c>
      <c r="J148" s="37">
        <v>65.492000000000004</v>
      </c>
      <c r="K148" s="37">
        <v>66.492000000000004</v>
      </c>
      <c r="L148" s="37">
        <v>63.524000000000001</v>
      </c>
      <c r="M148" s="37">
        <v>61.079000000000001</v>
      </c>
      <c r="N148" s="37">
        <v>59.429000000000002</v>
      </c>
      <c r="O148" s="37">
        <v>66.174999999999997</v>
      </c>
      <c r="P148" s="37">
        <v>73.935000000000002</v>
      </c>
      <c r="Q148" s="37">
        <v>94.081000000000003</v>
      </c>
      <c r="S148" s="4">
        <f t="shared" si="174"/>
        <v>43.776623572372849</v>
      </c>
      <c r="T148" s="4">
        <f t="shared" si="174"/>
        <v>47.138161241778306</v>
      </c>
      <c r="U148" s="4">
        <f t="shared" si="174"/>
        <v>49.403338426164581</v>
      </c>
      <c r="V148" s="4">
        <f t="shared" si="174"/>
        <v>52.670266534383103</v>
      </c>
      <c r="W148" s="4">
        <f t="shared" si="174"/>
        <v>56.907442681746403</v>
      </c>
      <c r="X148" s="4">
        <f t="shared" si="174"/>
        <v>59.951573151078527</v>
      </c>
      <c r="Y148" s="4">
        <f t="shared" si="174"/>
        <v>65.614532945076604</v>
      </c>
      <c r="Z148" s="4">
        <f t="shared" si="174"/>
        <v>64.303621641310755</v>
      </c>
      <c r="AA148" s="4">
        <f t="shared" si="174"/>
        <v>65.703320211968204</v>
      </c>
      <c r="AB148" s="4">
        <f t="shared" si="174"/>
        <v>63.282914292399909</v>
      </c>
      <c r="AC148" s="4">
        <f t="shared" si="174"/>
        <v>59.798584567972711</v>
      </c>
      <c r="AD148" s="4">
        <f t="shared" si="174"/>
        <v>61.924055054401073</v>
      </c>
      <c r="AE148" s="4">
        <f t="shared" si="174"/>
        <v>65.873890986220346</v>
      </c>
      <c r="AF148" s="4">
        <f t="shared" si="174"/>
        <v>72.830337364152385</v>
      </c>
      <c r="AG148" s="4">
        <f t="shared" si="174"/>
        <v>92.901486551605259</v>
      </c>
      <c r="AI148" s="4">
        <f t="shared" si="175"/>
        <v>0.54037642762715166</v>
      </c>
      <c r="AJ148" s="4">
        <f t="shared" si="175"/>
        <v>2.1788387582216941</v>
      </c>
      <c r="AK148" s="4">
        <f t="shared" si="175"/>
        <v>0.10466157383542196</v>
      </c>
      <c r="AL148" s="4">
        <f t="shared" si="175"/>
        <v>0.58373346561689488</v>
      </c>
      <c r="AM148" s="4">
        <f t="shared" si="175"/>
        <v>-1.0504426817464037</v>
      </c>
      <c r="AN148" s="4">
        <f t="shared" si="175"/>
        <v>2.858426848921475</v>
      </c>
      <c r="AO148" s="4">
        <f t="shared" si="175"/>
        <v>1.5284670549233965</v>
      </c>
      <c r="AP148" s="4">
        <f t="shared" si="175"/>
        <v>1.1883783586892491</v>
      </c>
      <c r="AQ148" s="4">
        <f t="shared" si="175"/>
        <v>0.78867978803179994</v>
      </c>
      <c r="AR148" s="4">
        <f t="shared" si="175"/>
        <v>0.24108570760009229</v>
      </c>
      <c r="AS148" s="4">
        <f t="shared" si="175"/>
        <v>1.28041543202729</v>
      </c>
      <c r="AT148" s="4">
        <f t="shared" si="175"/>
        <v>-2.495055054401071</v>
      </c>
      <c r="AU148" s="4">
        <f t="shared" si="175"/>
        <v>0.30110901377965149</v>
      </c>
      <c r="AV148" s="4">
        <f t="shared" si="175"/>
        <v>1.1046626358476175</v>
      </c>
      <c r="AW148" s="4">
        <f t="shared" si="175"/>
        <v>1.1795134483947436</v>
      </c>
      <c r="AY148" s="2">
        <f t="shared" si="167"/>
        <v>43.776623572372067</v>
      </c>
      <c r="AZ148" s="2">
        <f t="shared" si="167"/>
        <v>42.850529455963233</v>
      </c>
      <c r="BA148" s="2">
        <f t="shared" si="167"/>
        <v>43.434608578543553</v>
      </c>
      <c r="BB148" s="2">
        <f t="shared" si="167"/>
        <v>44.219329926465321</v>
      </c>
      <c r="BC148" s="2">
        <f t="shared" si="167"/>
        <v>44.945546369056999</v>
      </c>
      <c r="BD148" s="2">
        <f t="shared" si="167"/>
        <v>47.005920091081073</v>
      </c>
      <c r="BE148" s="2">
        <f t="shared" si="167"/>
        <v>49.79743016218255</v>
      </c>
      <c r="BF148" s="2">
        <f t="shared" si="167"/>
        <v>49.878934024118976</v>
      </c>
      <c r="BG148" s="2">
        <f t="shared" si="167"/>
        <v>48.840800152457611</v>
      </c>
      <c r="BH148" s="2">
        <f t="shared" si="167"/>
        <v>47.024822694950345</v>
      </c>
      <c r="BI148" s="2">
        <f t="shared" si="167"/>
        <v>47.29541982089831</v>
      </c>
      <c r="BJ148" s="2">
        <f t="shared" si="167"/>
        <v>47.080354135970872</v>
      </c>
      <c r="BK148" s="2">
        <f t="shared" si="167"/>
        <v>45.523541917891414</v>
      </c>
      <c r="BL148" s="2">
        <f t="shared" si="167"/>
        <v>46.459198274640215</v>
      </c>
      <c r="BM148" s="2">
        <f t="shared" si="167"/>
        <v>47.425598788265354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84.410835095137401</v>
      </c>
      <c r="DL148" s="2">
        <f t="shared" si="176"/>
        <v>79.8835194068552</v>
      </c>
      <c r="DM148" s="2">
        <f t="shared" si="176"/>
        <v>77.569181818181818</v>
      </c>
      <c r="DN148" s="2">
        <f t="shared" si="176"/>
        <v>88.506996677740858</v>
      </c>
      <c r="DO148" s="2">
        <f t="shared" si="176"/>
        <v>91.186522486022227</v>
      </c>
      <c r="DP148" s="2">
        <f t="shared" si="176"/>
        <v>86.418646934460881</v>
      </c>
      <c r="DQ148" s="2">
        <f t="shared" si="176"/>
        <v>85.244810712259948</v>
      </c>
      <c r="DR148" s="2">
        <f t="shared" si="176"/>
        <v>83.572560278745655</v>
      </c>
      <c r="DS148" s="2">
        <f t="shared" si="176"/>
        <v>80.071378919860635</v>
      </c>
      <c r="DT148" s="2">
        <f t="shared" si="176"/>
        <v>85.348408637873774</v>
      </c>
      <c r="DU148" s="2">
        <f t="shared" si="176"/>
        <v>103.45932051282048</v>
      </c>
      <c r="DV148" s="2">
        <f t="shared" si="176"/>
        <v>79.639525440451038</v>
      </c>
      <c r="DW148" s="2">
        <f t="shared" si="176"/>
        <v>89.407945296167242</v>
      </c>
      <c r="DX148" s="2">
        <f t="shared" si="176"/>
        <v>83.403418207681355</v>
      </c>
      <c r="DY148" s="2">
        <f t="shared" si="176"/>
        <v>64.65967741935485</v>
      </c>
      <c r="EA148" s="2">
        <f t="shared" si="152"/>
        <v>43.737929743435963</v>
      </c>
      <c r="EB148" s="2">
        <f t="shared" si="152"/>
        <v>42.824701492537315</v>
      </c>
      <c r="EC148" s="2">
        <f t="shared" si="152"/>
        <v>43.411535956898575</v>
      </c>
      <c r="ED148" s="2">
        <f t="shared" si="152"/>
        <v>44.174039477465698</v>
      </c>
      <c r="EE148" s="2">
        <f t="shared" si="152"/>
        <v>44.900165980189229</v>
      </c>
      <c r="EF148" s="2">
        <f t="shared" si="152"/>
        <v>46.979013896523284</v>
      </c>
      <c r="EG148" s="2">
        <f t="shared" si="152"/>
        <v>49.780892741562653</v>
      </c>
      <c r="EH148" s="2">
        <f t="shared" si="152"/>
        <v>49.851363059447323</v>
      </c>
      <c r="EI148" s="2">
        <f t="shared" si="152"/>
        <v>48.813884140208167</v>
      </c>
      <c r="EJ148" s="2">
        <f t="shared" si="152"/>
        <v>46.992461981596932</v>
      </c>
      <c r="EK148" s="2">
        <f t="shared" si="152"/>
        <v>47.240363066522249</v>
      </c>
      <c r="EL148" s="2">
        <f t="shared" si="179"/>
        <v>47.055672772894262</v>
      </c>
      <c r="EM148" s="2">
        <f t="shared" si="135"/>
        <v>45.477532574349446</v>
      </c>
      <c r="EN148" s="2">
        <f t="shared" si="135"/>
        <v>46.415581763550215</v>
      </c>
      <c r="EO148" s="2">
        <f t="shared" si="135"/>
        <v>47.404724502226699</v>
      </c>
      <c r="EQ148" s="2">
        <f t="shared" si="177"/>
        <v>43.924534432162126</v>
      </c>
      <c r="ER148" s="2">
        <f t="shared" si="177"/>
        <v>42.812591077950863</v>
      </c>
      <c r="ES148" s="2">
        <f t="shared" si="177"/>
        <v>43.340551870383607</v>
      </c>
      <c r="ET148" s="2">
        <f t="shared" si="177"/>
        <v>44.360989379933201</v>
      </c>
      <c r="EU148" s="2">
        <f t="shared" si="177"/>
        <v>44.983715690554639</v>
      </c>
      <c r="EV148" s="2">
        <f t="shared" si="177"/>
        <v>46.832089261381824</v>
      </c>
      <c r="EW148" s="2">
        <f t="shared" si="177"/>
        <v>49.540124436612743</v>
      </c>
      <c r="EX148" s="2">
        <f t="shared" si="177"/>
        <v>49.742918393066645</v>
      </c>
      <c r="EY148" s="2">
        <f t="shared" si="177"/>
        <v>48.76958210001618</v>
      </c>
      <c r="EZ148" s="2">
        <f t="shared" si="177"/>
        <v>47.013324825672015</v>
      </c>
      <c r="FA148" s="2">
        <f t="shared" si="177"/>
        <v>47.254374895222114</v>
      </c>
      <c r="FB148" s="2">
        <f t="shared" si="177"/>
        <v>46.976816785745456</v>
      </c>
      <c r="FC148" s="2">
        <f t="shared" si="177"/>
        <v>45.648225425025871</v>
      </c>
      <c r="FD148" s="2">
        <f t="shared" si="177"/>
        <v>46.545135836936666</v>
      </c>
      <c r="FE148" s="2">
        <f t="shared" si="177"/>
        <v>47.386630770448974</v>
      </c>
      <c r="FG148" s="2">
        <f t="shared" si="178"/>
        <v>0.99925429178081671</v>
      </c>
      <c r="FH148" s="2">
        <f t="shared" si="178"/>
        <v>0.99928606833817846</v>
      </c>
      <c r="FI148" s="2">
        <f t="shared" si="178"/>
        <v>0.99922732719443352</v>
      </c>
      <c r="FJ148" s="2">
        <f t="shared" si="178"/>
        <v>0.99916837662151037</v>
      </c>
      <c r="FK148" s="2">
        <f t="shared" si="178"/>
        <v>0.99911192989030262</v>
      </c>
      <c r="FL148" s="2">
        <f t="shared" si="178"/>
        <v>0.99910640870940848</v>
      </c>
      <c r="FM148" s="2">
        <f t="shared" si="178"/>
        <v>0.99912581852356575</v>
      </c>
      <c r="FN148" s="2">
        <f t="shared" si="178"/>
        <v>0.99904032927757158</v>
      </c>
      <c r="FO148" s="2">
        <f t="shared" si="178"/>
        <v>0.99907970177907868</v>
      </c>
      <c r="FP148" s="2">
        <f t="shared" si="178"/>
        <v>0.99917694023610515</v>
      </c>
      <c r="FQ148" s="2">
        <f t="shared" si="178"/>
        <v>0.99902887412205155</v>
      </c>
      <c r="FR148" s="2">
        <f t="shared" si="178"/>
        <v>0.99916403098532069</v>
      </c>
      <c r="FS148" s="2">
        <f t="shared" si="178"/>
        <v>0.9990997617219195</v>
      </c>
      <c r="FT148" s="2">
        <f t="shared" si="178"/>
        <v>0.99893683343057615</v>
      </c>
      <c r="FU148" s="2">
        <f t="shared" si="178"/>
        <v>0.99876206591239869</v>
      </c>
      <c r="FW148" s="2">
        <f t="shared" si="169"/>
        <v>4.4820466057821848E-2</v>
      </c>
      <c r="FX148" s="2">
        <f t="shared" si="169"/>
        <v>5.1980056364320876E-2</v>
      </c>
      <c r="FY148" s="2">
        <f t="shared" si="169"/>
        <v>4.6771925613279933E-2</v>
      </c>
      <c r="FZ148" s="2">
        <f t="shared" si="169"/>
        <v>4.5050172496117549E-2</v>
      </c>
      <c r="GA148" s="2">
        <f t="shared" si="169"/>
        <v>5.1165457659300133E-2</v>
      </c>
      <c r="GB148" s="2">
        <f t="shared" si="169"/>
        <v>5.674145810203509E-2</v>
      </c>
      <c r="GC148" s="2">
        <f t="shared" si="169"/>
        <v>6.0076344163665592E-2</v>
      </c>
      <c r="GD148" s="2">
        <f t="shared" si="169"/>
        <v>4.4172582984614815E-2</v>
      </c>
      <c r="GE148" s="2">
        <f t="shared" si="169"/>
        <v>4.1763417185841506E-2</v>
      </c>
      <c r="GF148" s="2">
        <f t="shared" si="169"/>
        <v>3.7937155244988571E-2</v>
      </c>
      <c r="GG148" s="2">
        <f t="shared" si="169"/>
        <v>3.2905766873805455E-2</v>
      </c>
      <c r="GH148" s="2">
        <f t="shared" si="169"/>
        <v>3.2435433564625478E-2</v>
      </c>
      <c r="GI148" s="2">
        <f t="shared" si="169"/>
        <v>3.7854569844610754E-2</v>
      </c>
      <c r="GJ148" s="2">
        <f t="shared" si="169"/>
        <v>3.3131184493784556E-2</v>
      </c>
      <c r="GK148" s="2">
        <f t="shared" si="169"/>
        <v>2.687164612518822E-2</v>
      </c>
      <c r="GM148" s="86">
        <f t="shared" si="170"/>
        <v>4.8913330238328435E-80</v>
      </c>
      <c r="GN148" s="86">
        <f t="shared" si="170"/>
        <v>5.8574975547054693E-86</v>
      </c>
      <c r="GO148" s="86">
        <f t="shared" si="170"/>
        <v>1.3042678944996724E-103</v>
      </c>
      <c r="GP148" s="86">
        <f t="shared" si="170"/>
        <v>4.151032390649866E-123</v>
      </c>
      <c r="GQ148" s="86">
        <f t="shared" si="170"/>
        <v>1.9746211101259198E-154</v>
      </c>
      <c r="GR148" s="86">
        <f t="shared" si="170"/>
        <v>2.9083942436615871E-164</v>
      </c>
      <c r="GS148" s="86">
        <f t="shared" si="170"/>
        <v>2.3886305725239094E-145</v>
      </c>
      <c r="GT148" s="86">
        <f t="shared" si="170"/>
        <v>5.6888188271894734E-143</v>
      </c>
      <c r="GU148" s="86">
        <f t="shared" si="170"/>
        <v>1.4640785195249406E-120</v>
      </c>
      <c r="GV148" s="86">
        <f t="shared" si="170"/>
        <v>1.7214318144229397E-119</v>
      </c>
      <c r="GW148" s="86">
        <f t="shared" si="170"/>
        <v>5.5252858987021207E-97</v>
      </c>
      <c r="GX148" s="86">
        <f t="shared" si="170"/>
        <v>4.7458682474015548E-108</v>
      </c>
      <c r="GY148" s="86">
        <f t="shared" si="170"/>
        <v>5.4506490482538347E-92</v>
      </c>
      <c r="GZ148" s="86">
        <f t="shared" si="170"/>
        <v>9.6605397450768362E-86</v>
      </c>
      <c r="HA148" s="86">
        <f t="shared" si="170"/>
        <v>7.1921537734531937E-88</v>
      </c>
      <c r="HC148" s="86">
        <f t="shared" si="153"/>
        <v>2.1477304833532191E-38</v>
      </c>
      <c r="HD148" s="86">
        <f t="shared" si="153"/>
        <v>2.2982357372036635E-40</v>
      </c>
      <c r="HE148" s="86">
        <f t="shared" si="153"/>
        <v>2.8494842608005378E-53</v>
      </c>
      <c r="HF148" s="86">
        <f t="shared" si="153"/>
        <v>1.6575778434790116E-64</v>
      </c>
      <c r="HG148" s="86">
        <f t="shared" si="153"/>
        <v>2.1490420369220449E-44</v>
      </c>
      <c r="HH148" s="86">
        <f t="shared" si="153"/>
        <v>2.1159044998752739E-82</v>
      </c>
      <c r="HI148" s="86">
        <f t="shared" si="153"/>
        <v>4.8861794170671493E-70</v>
      </c>
      <c r="HJ148" s="86">
        <f t="shared" si="153"/>
        <v>7.9504715711820349E-75</v>
      </c>
      <c r="HK148" s="86">
        <f t="shared" si="153"/>
        <v>5.1767871294334305E-60</v>
      </c>
      <c r="HL148" s="86">
        <f t="shared" si="161"/>
        <v>9.7922817613695607E-59</v>
      </c>
      <c r="HM148" s="86">
        <f t="shared" si="161"/>
        <v>2.2407415582780483E-37</v>
      </c>
      <c r="HN148" s="86">
        <f t="shared" si="161"/>
        <v>2.5074984008999982E-34</v>
      </c>
      <c r="HO148" s="86">
        <f t="shared" si="161"/>
        <v>3.0446888557438535E-39</v>
      </c>
      <c r="HP148" s="86">
        <f t="shared" si="161"/>
        <v>8.1464230535822558E-40</v>
      </c>
      <c r="HQ148" s="86">
        <f t="shared" si="161"/>
        <v>9.7960846107808278E-53</v>
      </c>
      <c r="HS148" s="86">
        <f t="shared" si="171"/>
        <v>0.37460465698312001</v>
      </c>
      <c r="HT148" s="86">
        <f t="shared" si="171"/>
        <v>0.45667997488150686</v>
      </c>
      <c r="HU148" s="86">
        <f t="shared" si="171"/>
        <v>0.44931037548625619</v>
      </c>
      <c r="HV148" s="86">
        <f t="shared" si="171"/>
        <v>0.41398978801191688</v>
      </c>
      <c r="HW148" s="86">
        <f t="shared" si="171"/>
        <v>0.4481050630216753</v>
      </c>
      <c r="HX148" s="86">
        <f t="shared" si="171"/>
        <v>0.48224310445132484</v>
      </c>
      <c r="HY148" s="86">
        <f t="shared" si="171"/>
        <v>0.4965551300666517</v>
      </c>
      <c r="HZ148" s="86">
        <f t="shared" si="171"/>
        <v>0.37514200737170039</v>
      </c>
      <c r="IA148" s="86">
        <f t="shared" si="171"/>
        <v>0.32534834702485294</v>
      </c>
      <c r="IB148" s="86">
        <f t="shared" si="171"/>
        <v>0.28803094998223899</v>
      </c>
      <c r="IC148" s="86">
        <f t="shared" si="171"/>
        <v>0.16807366956306038</v>
      </c>
      <c r="ID148" s="86">
        <f t="shared" si="171"/>
        <v>0.16511198262764637</v>
      </c>
      <c r="IE148" s="86">
        <f t="shared" si="171"/>
        <v>0.24553066551643773</v>
      </c>
      <c r="IF148" s="86">
        <f t="shared" si="171"/>
        <v>0.1977546790898079</v>
      </c>
      <c r="IG148" s="86">
        <f t="shared" si="171"/>
        <v>0.17836928185049042</v>
      </c>
      <c r="II148" s="86">
        <f t="shared" si="172"/>
        <v>5.2854404830728372E-14</v>
      </c>
      <c r="IJ148" s="86">
        <f t="shared" si="172"/>
        <v>4.7071719159926267E-12</v>
      </c>
      <c r="IK148" s="86">
        <f t="shared" si="172"/>
        <v>1.1363429933923637E-13</v>
      </c>
      <c r="IL148" s="86">
        <f t="shared" si="172"/>
        <v>3.2412258925638644E-16</v>
      </c>
      <c r="IM148" s="86">
        <f t="shared" si="172"/>
        <v>1.2851233330814191E-20</v>
      </c>
      <c r="IN148" s="86">
        <f t="shared" si="172"/>
        <v>2.4259415752716264E-15</v>
      </c>
      <c r="IO148" s="86">
        <f t="shared" si="172"/>
        <v>4.336195053950699E-14</v>
      </c>
      <c r="IP148" s="86">
        <f t="shared" si="172"/>
        <v>1.5305982234726843E-18</v>
      </c>
      <c r="IQ148" s="86">
        <f t="shared" si="172"/>
        <v>3.1232367960090094E-18</v>
      </c>
      <c r="IR148" s="86">
        <f t="shared" si="172"/>
        <v>1.0293038663282738E-17</v>
      </c>
      <c r="IS148" s="86">
        <f t="shared" si="172"/>
        <v>1.8674950237581694E-23</v>
      </c>
      <c r="IT148" s="86">
        <f t="shared" si="172"/>
        <v>6.3351317732714383E-21</v>
      </c>
      <c r="IU148" s="86">
        <f t="shared" si="172"/>
        <v>7.6083053034885632E-19</v>
      </c>
      <c r="IV148" s="86">
        <f t="shared" si="172"/>
        <v>5.3029016740242159E-22</v>
      </c>
      <c r="IW148" s="86">
        <f t="shared" si="172"/>
        <v>2.4328033507354034E-16</v>
      </c>
      <c r="IY148" s="86">
        <f t="shared" si="173"/>
        <v>0.37460465698317286</v>
      </c>
      <c r="IZ148" s="86">
        <f t="shared" si="173"/>
        <v>0.45667997488621404</v>
      </c>
      <c r="JA148" s="86">
        <f t="shared" si="173"/>
        <v>0.44931037548636982</v>
      </c>
      <c r="JB148" s="86">
        <f t="shared" si="173"/>
        <v>0.41398978801191721</v>
      </c>
      <c r="JC148" s="86">
        <f t="shared" si="173"/>
        <v>0.4481050630216753</v>
      </c>
      <c r="JD148" s="86">
        <f t="shared" si="173"/>
        <v>0.48224310445132729</v>
      </c>
      <c r="JE148" s="86">
        <f t="shared" si="173"/>
        <v>0.49655513006669505</v>
      </c>
      <c r="JF148" s="86">
        <f t="shared" si="173"/>
        <v>0.37514200737170039</v>
      </c>
      <c r="JG148" s="86">
        <f t="shared" si="173"/>
        <v>0.32534834702485294</v>
      </c>
      <c r="JH148" s="86">
        <f t="shared" si="173"/>
        <v>0.28803094998223899</v>
      </c>
      <c r="JI148" s="86">
        <f t="shared" si="173"/>
        <v>0.16807366956306038</v>
      </c>
      <c r="JJ148" s="86">
        <f t="shared" si="173"/>
        <v>0.16511198262764637</v>
      </c>
      <c r="JK148" s="86">
        <f t="shared" si="173"/>
        <v>0.24553066551643773</v>
      </c>
      <c r="JL148" s="86">
        <f t="shared" si="173"/>
        <v>0.1977546790898079</v>
      </c>
      <c r="JM148" s="86">
        <f t="shared" si="173"/>
        <v>0.17836928185049067</v>
      </c>
    </row>
    <row r="149" spans="2:273" x14ac:dyDescent="0.25">
      <c r="B149" s="2">
        <v>122</v>
      </c>
      <c r="C149" s="37">
        <v>43.762</v>
      </c>
      <c r="D149" s="37">
        <v>47.634999999999998</v>
      </c>
      <c r="E149" s="37">
        <v>50.46</v>
      </c>
      <c r="F149" s="37">
        <v>52.651000000000003</v>
      </c>
      <c r="G149" s="37">
        <v>54.920999999999999</v>
      </c>
      <c r="H149" s="37">
        <v>60.570999999999998</v>
      </c>
      <c r="I149" s="37">
        <v>63.094999999999999</v>
      </c>
      <c r="J149" s="37">
        <v>64.697999999999993</v>
      </c>
      <c r="K149" s="37">
        <v>67.078999999999994</v>
      </c>
      <c r="L149" s="37">
        <v>65.016000000000005</v>
      </c>
      <c r="M149" s="37">
        <v>63.634999999999998</v>
      </c>
      <c r="N149" s="37">
        <v>66.840999999999994</v>
      </c>
      <c r="O149" s="37">
        <v>68.397000000000006</v>
      </c>
      <c r="P149" s="37">
        <v>79.661000000000001</v>
      </c>
      <c r="Q149" s="37">
        <v>106.435</v>
      </c>
      <c r="S149" s="4">
        <f t="shared" si="174"/>
        <v>43.65837227001915</v>
      </c>
      <c r="T149" s="4">
        <f t="shared" si="174"/>
        <v>46.805955726057704</v>
      </c>
      <c r="U149" s="4">
        <f t="shared" si="174"/>
        <v>49.022655515191516</v>
      </c>
      <c r="V149" s="4">
        <f t="shared" si="174"/>
        <v>52.476181170163279</v>
      </c>
      <c r="W149" s="4">
        <f t="shared" si="174"/>
        <v>55.95820913093084</v>
      </c>
      <c r="X149" s="4">
        <f t="shared" si="174"/>
        <v>58.394721381429754</v>
      </c>
      <c r="Y149" s="4">
        <f t="shared" si="174"/>
        <v>63.242128446218217</v>
      </c>
      <c r="Z149" s="4">
        <f t="shared" si="174"/>
        <v>64.735785217904336</v>
      </c>
      <c r="AA149" s="4">
        <f t="shared" si="174"/>
        <v>67.165560411022824</v>
      </c>
      <c r="AB149" s="4">
        <f t="shared" si="174"/>
        <v>65.271468295625439</v>
      </c>
      <c r="AC149" s="4">
        <f t="shared" si="174"/>
        <v>63.373758572146187</v>
      </c>
      <c r="AD149" s="4">
        <f t="shared" si="174"/>
        <v>65.989304730580074</v>
      </c>
      <c r="AE149" s="4">
        <f t="shared" si="174"/>
        <v>69.396329598574226</v>
      </c>
      <c r="AF149" s="4">
        <f t="shared" si="174"/>
        <v>78.714663810055526</v>
      </c>
      <c r="AG149" s="4">
        <f t="shared" si="174"/>
        <v>102.12964328494161</v>
      </c>
      <c r="AI149" s="4">
        <f t="shared" si="175"/>
        <v>0.10362772998085035</v>
      </c>
      <c r="AJ149" s="4">
        <f t="shared" si="175"/>
        <v>0.8290442739422943</v>
      </c>
      <c r="AK149" s="4">
        <f t="shared" si="175"/>
        <v>1.4373444848084844</v>
      </c>
      <c r="AL149" s="4">
        <f t="shared" si="175"/>
        <v>0.17481882983672392</v>
      </c>
      <c r="AM149" s="4">
        <f t="shared" si="175"/>
        <v>-1.0372091309308402</v>
      </c>
      <c r="AN149" s="4">
        <f t="shared" si="175"/>
        <v>2.1762786185702439</v>
      </c>
      <c r="AO149" s="4">
        <f t="shared" si="175"/>
        <v>-0.1471284462182183</v>
      </c>
      <c r="AP149" s="4">
        <f t="shared" si="175"/>
        <v>-3.7785217904342971E-2</v>
      </c>
      <c r="AQ149" s="4">
        <f t="shared" si="175"/>
        <v>-8.6560411022830408E-2</v>
      </c>
      <c r="AR149" s="4">
        <f t="shared" si="175"/>
        <v>-0.25546829562543394</v>
      </c>
      <c r="AS149" s="4">
        <f t="shared" si="175"/>
        <v>0.2612414278538111</v>
      </c>
      <c r="AT149" s="4">
        <f t="shared" si="175"/>
        <v>0.85169526941992046</v>
      </c>
      <c r="AU149" s="4">
        <f t="shared" si="175"/>
        <v>-0.99932959857422077</v>
      </c>
      <c r="AV149" s="4">
        <f t="shared" si="175"/>
        <v>0.94633618994447488</v>
      </c>
      <c r="AW149" s="4">
        <f t="shared" si="175"/>
        <v>4.3053567150583945</v>
      </c>
      <c r="AY149" s="2">
        <f t="shared" si="167"/>
        <v>43.658372270014958</v>
      </c>
      <c r="AZ149" s="2">
        <f t="shared" si="167"/>
        <v>42.732656295645974</v>
      </c>
      <c r="BA149" s="2">
        <f t="shared" si="167"/>
        <v>43.310990860192739</v>
      </c>
      <c r="BB149" s="2">
        <f t="shared" si="167"/>
        <v>44.066462343886094</v>
      </c>
      <c r="BC149" s="2">
        <f t="shared" si="167"/>
        <v>44.796397725706136</v>
      </c>
      <c r="BD149" s="2">
        <f t="shared" si="167"/>
        <v>46.885509793156011</v>
      </c>
      <c r="BE149" s="2">
        <f t="shared" si="167"/>
        <v>49.670656230235551</v>
      </c>
      <c r="BF149" s="2">
        <f t="shared" si="167"/>
        <v>49.752297407875339</v>
      </c>
      <c r="BG149" s="2">
        <f t="shared" si="167"/>
        <v>48.713717549286777</v>
      </c>
      <c r="BH149" s="2">
        <f t="shared" si="167"/>
        <v>46.88882812224842</v>
      </c>
      <c r="BI149" s="2">
        <f t="shared" si="167"/>
        <v>47.159986341649891</v>
      </c>
      <c r="BJ149" s="2">
        <f t="shared" si="167"/>
        <v>46.950627697044368</v>
      </c>
      <c r="BK149" s="2">
        <f t="shared" si="167"/>
        <v>45.361423332975598</v>
      </c>
      <c r="BL149" s="2">
        <f t="shared" si="167"/>
        <v>46.315062639700848</v>
      </c>
      <c r="BM149" s="2">
        <f t="shared" si="167"/>
        <v>47.319688374920574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84.665379492600408</v>
      </c>
      <c r="DL149" s="2">
        <f t="shared" si="176"/>
        <v>80.079120168543881</v>
      </c>
      <c r="DM149" s="2">
        <f t="shared" si="176"/>
        <v>77.747642706131074</v>
      </c>
      <c r="DN149" s="2">
        <f t="shared" si="176"/>
        <v>88.788342192691033</v>
      </c>
      <c r="DO149" s="2">
        <f t="shared" si="176"/>
        <v>91.480061178186546</v>
      </c>
      <c r="DP149" s="2">
        <f t="shared" si="176"/>
        <v>86.649815614617935</v>
      </c>
      <c r="DQ149" s="2">
        <f t="shared" si="176"/>
        <v>85.432269994327854</v>
      </c>
      <c r="DR149" s="2">
        <f t="shared" si="176"/>
        <v>83.741069163763086</v>
      </c>
      <c r="DS149" s="2">
        <f t="shared" si="176"/>
        <v>80.229475609756108</v>
      </c>
      <c r="DT149" s="2">
        <f t="shared" si="176"/>
        <v>85.564109030504397</v>
      </c>
      <c r="DU149" s="2">
        <f t="shared" si="176"/>
        <v>103.87034197031036</v>
      </c>
      <c r="DV149" s="2">
        <f t="shared" si="176"/>
        <v>79.81967188160678</v>
      </c>
      <c r="DW149" s="2">
        <f t="shared" si="176"/>
        <v>89.688697560975612</v>
      </c>
      <c r="DX149" s="2">
        <f t="shared" si="176"/>
        <v>83.652776671408247</v>
      </c>
      <c r="DY149" s="2">
        <f t="shared" si="176"/>
        <v>64.742064516129048</v>
      </c>
      <c r="EA149" s="2">
        <f t="shared" si="152"/>
        <v>43.62046216246074</v>
      </c>
      <c r="EB149" s="2">
        <f t="shared" si="152"/>
        <v>42.709012005191433</v>
      </c>
      <c r="EC149" s="2">
        <f t="shared" si="152"/>
        <v>43.290553486374641</v>
      </c>
      <c r="ED149" s="2">
        <f t="shared" si="152"/>
        <v>44.022531548007834</v>
      </c>
      <c r="EE149" s="2">
        <f t="shared" si="152"/>
        <v>44.753401202835576</v>
      </c>
      <c r="EF149" s="2">
        <f t="shared" si="152"/>
        <v>46.862868352342993</v>
      </c>
      <c r="EG149" s="2">
        <f t="shared" si="152"/>
        <v>49.659125381414711</v>
      </c>
      <c r="EH149" s="2">
        <f t="shared" si="152"/>
        <v>49.72822961046343</v>
      </c>
      <c r="EI149" s="2">
        <f t="shared" si="152"/>
        <v>48.689462195508611</v>
      </c>
      <c r="EJ149" s="2">
        <f t="shared" si="152"/>
        <v>46.858792060952567</v>
      </c>
      <c r="EK149" s="2">
        <f t="shared" si="152"/>
        <v>47.109214236487134</v>
      </c>
      <c r="EL149" s="2">
        <f t="shared" si="179"/>
        <v>46.928652789622156</v>
      </c>
      <c r="EM149" s="2">
        <f t="shared" si="135"/>
        <v>45.317073977695173</v>
      </c>
      <c r="EN149" s="2">
        <f t="shared" si="135"/>
        <v>46.273534092222349</v>
      </c>
      <c r="EO149" s="2">
        <f t="shared" si="135"/>
        <v>47.300438375175148</v>
      </c>
      <c r="EQ149" s="2">
        <f t="shared" si="177"/>
        <v>43.824697768750326</v>
      </c>
      <c r="ER149" s="2">
        <f t="shared" si="177"/>
        <v>42.696855249967911</v>
      </c>
      <c r="ES149" s="2">
        <f t="shared" si="177"/>
        <v>43.215227296101773</v>
      </c>
      <c r="ET149" s="2">
        <f t="shared" si="177"/>
        <v>44.225360786748055</v>
      </c>
      <c r="EU149" s="2">
        <f t="shared" si="177"/>
        <v>44.845620610582685</v>
      </c>
      <c r="EV149" s="2">
        <f t="shared" si="177"/>
        <v>46.704714754916566</v>
      </c>
      <c r="EW149" s="2">
        <f t="shared" si="177"/>
        <v>49.39967779807408</v>
      </c>
      <c r="EX149" s="2">
        <f t="shared" si="177"/>
        <v>49.60996449012292</v>
      </c>
      <c r="EY149" s="2">
        <f t="shared" si="177"/>
        <v>48.640809073684565</v>
      </c>
      <c r="EZ149" s="2">
        <f t="shared" si="177"/>
        <v>46.882442844021618</v>
      </c>
      <c r="FA149" s="2">
        <f t="shared" si="177"/>
        <v>47.122998406273425</v>
      </c>
      <c r="FB149" s="2">
        <f t="shared" si="177"/>
        <v>46.841117142453598</v>
      </c>
      <c r="FC149" s="2">
        <f t="shared" si="177"/>
        <v>45.508490648126411</v>
      </c>
      <c r="FD149" s="2">
        <f t="shared" si="177"/>
        <v>46.419384506259014</v>
      </c>
      <c r="FE149" s="2">
        <f t="shared" si="177"/>
        <v>47.285333438910449</v>
      </c>
      <c r="FG149" s="2">
        <f t="shared" si="178"/>
        <v>0.99931986139433016</v>
      </c>
      <c r="FH149" s="2">
        <f t="shared" si="178"/>
        <v>0.99934884568148619</v>
      </c>
      <c r="FI149" s="2">
        <f t="shared" si="178"/>
        <v>0.99929526611342379</v>
      </c>
      <c r="FJ149" s="2">
        <f t="shared" si="178"/>
        <v>0.99924149496182701</v>
      </c>
      <c r="FK149" s="2">
        <f t="shared" si="178"/>
        <v>0.99919000714056572</v>
      </c>
      <c r="FL149" s="2">
        <f t="shared" si="178"/>
        <v>0.99918497097427095</v>
      </c>
      <c r="FM149" s="2">
        <f t="shared" si="178"/>
        <v>0.99920267568894228</v>
      </c>
      <c r="FN149" s="2">
        <f t="shared" si="178"/>
        <v>0.99912469598771814</v>
      </c>
      <c r="FO149" s="2">
        <f t="shared" si="178"/>
        <v>0.99916061007641643</v>
      </c>
      <c r="FP149" s="2">
        <f t="shared" si="178"/>
        <v>0.99924930620839214</v>
      </c>
      <c r="FQ149" s="2">
        <f t="shared" si="178"/>
        <v>0.99911424698662055</v>
      </c>
      <c r="FR149" s="2">
        <f t="shared" si="178"/>
        <v>0.99923753111292368</v>
      </c>
      <c r="FS149" s="2">
        <f t="shared" si="178"/>
        <v>0.99917890789268771</v>
      </c>
      <c r="FT149" s="2">
        <f t="shared" si="178"/>
        <v>0.99903028985103925</v>
      </c>
      <c r="FU149" s="2">
        <f t="shared" si="178"/>
        <v>0.99887086770321087</v>
      </c>
      <c r="FW149" s="2">
        <f t="shared" si="169"/>
        <v>4.8933067514615541E-2</v>
      </c>
      <c r="FX149" s="2">
        <f t="shared" si="169"/>
        <v>5.6710598073482374E-2</v>
      </c>
      <c r="FY149" s="2">
        <f t="shared" si="169"/>
        <v>5.1054016855419167E-2</v>
      </c>
      <c r="FZ149" s="2">
        <f t="shared" si="169"/>
        <v>4.9182765898664701E-2</v>
      </c>
      <c r="GA149" s="2">
        <f t="shared" si="169"/>
        <v>5.5826230845311471E-2</v>
      </c>
      <c r="GB149" s="2">
        <f t="shared" si="169"/>
        <v>6.1877037323992259E-2</v>
      </c>
      <c r="GC149" s="2">
        <f t="shared" si="169"/>
        <v>6.5492801448486293E-2</v>
      </c>
      <c r="GD149" s="2">
        <f t="shared" si="169"/>
        <v>4.8228738124703165E-2</v>
      </c>
      <c r="GE149" s="2">
        <f t="shared" si="169"/>
        <v>4.5608906237705117E-2</v>
      </c>
      <c r="GF149" s="2">
        <f t="shared" si="169"/>
        <v>4.1445568281164316E-2</v>
      </c>
      <c r="GG149" s="2">
        <f t="shared" si="169"/>
        <v>3.5966274168420985E-2</v>
      </c>
      <c r="GH149" s="2">
        <f t="shared" si="169"/>
        <v>3.5453799680969976E-2</v>
      </c>
      <c r="GI149" s="2">
        <f t="shared" si="169"/>
        <v>4.1355673723354726E-2</v>
      </c>
      <c r="GJ149" s="2">
        <f t="shared" si="169"/>
        <v>3.6211872443952881E-2</v>
      </c>
      <c r="GK149" s="2">
        <f t="shared" si="169"/>
        <v>2.9387984898631106E-2</v>
      </c>
      <c r="GM149" s="86">
        <f t="shared" si="170"/>
        <v>7.7065338149564908E-83</v>
      </c>
      <c r="GN149" s="86">
        <f t="shared" si="170"/>
        <v>5.5606042793882565E-89</v>
      </c>
      <c r="GO149" s="86">
        <f t="shared" si="170"/>
        <v>3.0294317928319633E-107</v>
      </c>
      <c r="GP149" s="86">
        <f t="shared" si="170"/>
        <v>2.1387431379334844E-127</v>
      </c>
      <c r="GQ149" s="86">
        <f t="shared" si="170"/>
        <v>7.7271312861328854E-160</v>
      </c>
      <c r="GR149" s="86">
        <f t="shared" si="170"/>
        <v>4.9067069483712611E-170</v>
      </c>
      <c r="GS149" s="86">
        <f t="shared" si="170"/>
        <v>1.8790808768594582E-150</v>
      </c>
      <c r="GT149" s="86">
        <f t="shared" si="170"/>
        <v>5.6683407398117666E-148</v>
      </c>
      <c r="GU149" s="86">
        <f t="shared" si="170"/>
        <v>8.9092723806728232E-125</v>
      </c>
      <c r="GV149" s="86">
        <f t="shared" si="170"/>
        <v>1.2239045132609297E-123</v>
      </c>
      <c r="GW149" s="86">
        <f t="shared" si="170"/>
        <v>2.475794182380639E-100</v>
      </c>
      <c r="GX149" s="86">
        <f t="shared" si="170"/>
        <v>6.7849576123728742E-112</v>
      </c>
      <c r="GY149" s="86">
        <f t="shared" si="170"/>
        <v>3.58149510576931E-95</v>
      </c>
      <c r="GZ149" s="86">
        <f t="shared" si="170"/>
        <v>1.0855029287846734E-88</v>
      </c>
      <c r="HA149" s="86">
        <f t="shared" si="170"/>
        <v>7.3431347754355408E-91</v>
      </c>
      <c r="HC149" s="86">
        <f t="shared" si="153"/>
        <v>1.2250488886672961E-40</v>
      </c>
      <c r="HD149" s="86">
        <f t="shared" si="153"/>
        <v>9.4369357686042934E-43</v>
      </c>
      <c r="HE149" s="86">
        <f t="shared" si="153"/>
        <v>2.5429848548490182E-56</v>
      </c>
      <c r="HF149" s="86">
        <f t="shared" si="153"/>
        <v>3.2710504520885022E-68</v>
      </c>
      <c r="HG149" s="86">
        <f t="shared" si="153"/>
        <v>7.7506488633799487E-47</v>
      </c>
      <c r="HH149" s="86">
        <f t="shared" si="153"/>
        <v>4.2904417406145059E-87</v>
      </c>
      <c r="HI149" s="86">
        <f t="shared" si="153"/>
        <v>5.183749903923898E-74</v>
      </c>
      <c r="HJ149" s="86">
        <f t="shared" si="153"/>
        <v>4.4992175372471776E-79</v>
      </c>
      <c r="HK149" s="86">
        <f t="shared" si="153"/>
        <v>1.7739924748935448E-63</v>
      </c>
      <c r="HL149" s="86">
        <f t="shared" si="161"/>
        <v>3.8950592378886243E-62</v>
      </c>
      <c r="HM149" s="86">
        <f t="shared" si="161"/>
        <v>1.5822572096897033E-39</v>
      </c>
      <c r="HN149" s="86">
        <f t="shared" si="161"/>
        <v>2.4270909189819264E-36</v>
      </c>
      <c r="HO149" s="86">
        <f t="shared" si="161"/>
        <v>1.5316307108571569E-41</v>
      </c>
      <c r="HP149" s="86">
        <f t="shared" si="161"/>
        <v>3.8750908260333609E-42</v>
      </c>
      <c r="HQ149" s="86">
        <f t="shared" si="161"/>
        <v>8.8600200184551054E-56</v>
      </c>
      <c r="HS149" s="86">
        <f t="shared" si="171"/>
        <v>0.44021355642719046</v>
      </c>
      <c r="HT149" s="86">
        <f t="shared" si="171"/>
        <v>0.49518926243070588</v>
      </c>
      <c r="HU149" s="86">
        <f t="shared" si="171"/>
        <v>0.49226757264492554</v>
      </c>
      <c r="HV149" s="86">
        <f t="shared" si="171"/>
        <v>0.47399537895829663</v>
      </c>
      <c r="HW149" s="86">
        <f t="shared" si="171"/>
        <v>0.49917503834058097</v>
      </c>
      <c r="HX149" s="86">
        <f t="shared" si="171"/>
        <v>0.50600108782503084</v>
      </c>
      <c r="HY149" s="86">
        <f t="shared" si="171"/>
        <v>0.5040044191144486</v>
      </c>
      <c r="HZ149" s="86">
        <f t="shared" si="171"/>
        <v>0.44977613855962145</v>
      </c>
      <c r="IA149" s="86">
        <f t="shared" si="171"/>
        <v>0.40613667988318169</v>
      </c>
      <c r="IB149" s="86">
        <f t="shared" si="171"/>
        <v>0.36734867310090497</v>
      </c>
      <c r="IC149" s="86">
        <f t="shared" si="171"/>
        <v>0.24513289594937338</v>
      </c>
      <c r="ID149" s="86">
        <f t="shared" si="171"/>
        <v>0.23623171411448218</v>
      </c>
      <c r="IE149" s="86">
        <f t="shared" si="171"/>
        <v>0.32664521093829302</v>
      </c>
      <c r="IF149" s="86">
        <f t="shared" si="171"/>
        <v>0.26596593344631098</v>
      </c>
      <c r="IG149" s="86">
        <f t="shared" si="171"/>
        <v>0.23101331703836203</v>
      </c>
      <c r="II149" s="86">
        <f t="shared" si="172"/>
        <v>2.9180440034212849E-13</v>
      </c>
      <c r="IJ149" s="86">
        <f t="shared" si="172"/>
        <v>2.1594731321923971E-11</v>
      </c>
      <c r="IK149" s="86">
        <f t="shared" si="172"/>
        <v>6.1471636895033498E-13</v>
      </c>
      <c r="IL149" s="86">
        <f t="shared" si="172"/>
        <v>2.4180166085256139E-15</v>
      </c>
      <c r="IM149" s="86">
        <f t="shared" si="172"/>
        <v>1.9541575065966228E-19</v>
      </c>
      <c r="IN149" s="86">
        <f t="shared" si="172"/>
        <v>1.8894510672119855E-14</v>
      </c>
      <c r="IO149" s="86">
        <f t="shared" si="172"/>
        <v>2.9288924584655832E-13</v>
      </c>
      <c r="IP149" s="86">
        <f t="shared" si="172"/>
        <v>1.5393247821913606E-17</v>
      </c>
      <c r="IQ149" s="86">
        <f t="shared" si="172"/>
        <v>2.8898367011642791E-17</v>
      </c>
      <c r="IR149" s="86">
        <f t="shared" si="172"/>
        <v>8.329158666690445E-17</v>
      </c>
      <c r="IS149" s="86">
        <f t="shared" si="172"/>
        <v>2.7887430630486688E-22</v>
      </c>
      <c r="IT149" s="86">
        <f t="shared" si="172"/>
        <v>6.8672462449134552E-20</v>
      </c>
      <c r="IU149" s="86">
        <f t="shared" si="172"/>
        <v>7.102730140214577E-18</v>
      </c>
      <c r="IV149" s="86">
        <f t="shared" si="172"/>
        <v>6.6617847460169919E-21</v>
      </c>
      <c r="IW149" s="86">
        <f t="shared" si="172"/>
        <v>1.3693373512165024E-15</v>
      </c>
      <c r="IY149" s="86">
        <f t="shared" si="173"/>
        <v>0.44021355642748228</v>
      </c>
      <c r="IZ149" s="86">
        <f t="shared" si="173"/>
        <v>0.4951892624523006</v>
      </c>
      <c r="JA149" s="86">
        <f t="shared" si="173"/>
        <v>0.49226757264554027</v>
      </c>
      <c r="JB149" s="86">
        <f t="shared" si="173"/>
        <v>0.47399537895829907</v>
      </c>
      <c r="JC149" s="86">
        <f t="shared" si="173"/>
        <v>0.49917503834058097</v>
      </c>
      <c r="JD149" s="86">
        <f t="shared" si="173"/>
        <v>0.50600108782504971</v>
      </c>
      <c r="JE149" s="86">
        <f t="shared" si="173"/>
        <v>0.50400441911474148</v>
      </c>
      <c r="JF149" s="86">
        <f t="shared" si="173"/>
        <v>0.44977613855962145</v>
      </c>
      <c r="JG149" s="86">
        <f t="shared" si="173"/>
        <v>0.40613667988318175</v>
      </c>
      <c r="JH149" s="86">
        <f t="shared" si="173"/>
        <v>0.36734867310090508</v>
      </c>
      <c r="JI149" s="86">
        <f t="shared" si="173"/>
        <v>0.24513289594937338</v>
      </c>
      <c r="JJ149" s="86">
        <f t="shared" si="173"/>
        <v>0.23623171411448218</v>
      </c>
      <c r="JK149" s="86">
        <f t="shared" si="173"/>
        <v>0.32664521093829302</v>
      </c>
      <c r="JL149" s="86">
        <f t="shared" si="173"/>
        <v>0.26596593344631098</v>
      </c>
      <c r="JM149" s="86">
        <f t="shared" si="173"/>
        <v>0.23101331703836339</v>
      </c>
    </row>
    <row r="150" spans="2:273" x14ac:dyDescent="0.25">
      <c r="B150" s="2">
        <v>123</v>
      </c>
      <c r="C150" s="37">
        <v>43.508000000000003</v>
      </c>
      <c r="D150" s="37">
        <v>46.253999999999998</v>
      </c>
      <c r="E150" s="37">
        <v>50.222000000000001</v>
      </c>
      <c r="F150" s="37">
        <v>53.19</v>
      </c>
      <c r="G150" s="37">
        <v>54.46</v>
      </c>
      <c r="H150" s="37">
        <v>55.698</v>
      </c>
      <c r="I150" s="37">
        <v>60.508000000000003</v>
      </c>
      <c r="J150" s="37">
        <v>64.507999999999996</v>
      </c>
      <c r="K150" s="37">
        <v>68.048000000000002</v>
      </c>
      <c r="L150" s="37">
        <v>66.602999999999994</v>
      </c>
      <c r="M150" s="37">
        <v>68.381</v>
      </c>
      <c r="N150" s="37">
        <v>70.873000000000005</v>
      </c>
      <c r="O150" s="37">
        <v>70.459999999999994</v>
      </c>
      <c r="P150" s="37">
        <v>85.742000000000004</v>
      </c>
      <c r="Q150" s="37">
        <v>111.339</v>
      </c>
      <c r="S150" s="4">
        <f t="shared" si="174"/>
        <v>43.54053488383741</v>
      </c>
      <c r="T150" s="4">
        <f t="shared" si="174"/>
        <v>46.21672533100665</v>
      </c>
      <c r="U150" s="4">
        <f t="shared" si="174"/>
        <v>48.251682148879141</v>
      </c>
      <c r="V150" s="4">
        <f t="shared" si="174"/>
        <v>51.582874297831125</v>
      </c>
      <c r="W150" s="4">
        <f t="shared" si="174"/>
        <v>53.795824387802313</v>
      </c>
      <c r="X150" s="4">
        <f t="shared" si="174"/>
        <v>55.983983232284324</v>
      </c>
      <c r="Y150" s="4">
        <f t="shared" si="174"/>
        <v>60.068931203142235</v>
      </c>
      <c r="Z150" s="4">
        <f t="shared" si="174"/>
        <v>63.753230497415437</v>
      </c>
      <c r="AA150" s="4">
        <f t="shared" si="174"/>
        <v>67.089742097524947</v>
      </c>
      <c r="AB150" s="4">
        <f t="shared" si="174"/>
        <v>66.009915055437943</v>
      </c>
      <c r="AC150" s="4">
        <f t="shared" si="174"/>
        <v>66.368744729703423</v>
      </c>
      <c r="AD150" s="4">
        <f t="shared" si="174"/>
        <v>69.536158087960814</v>
      </c>
      <c r="AE150" s="4">
        <f t="shared" si="174"/>
        <v>71.448636168767266</v>
      </c>
      <c r="AF150" s="4">
        <f t="shared" si="174"/>
        <v>84.133311200485849</v>
      </c>
      <c r="AG150" s="4">
        <f t="shared" si="174"/>
        <v>111.43955342724394</v>
      </c>
      <c r="AI150" s="4">
        <f t="shared" si="175"/>
        <v>-3.2534883837406881E-2</v>
      </c>
      <c r="AJ150" s="4">
        <f t="shared" si="175"/>
        <v>3.7274668993347859E-2</v>
      </c>
      <c r="AK150" s="4">
        <f t="shared" si="175"/>
        <v>1.9703178511208606</v>
      </c>
      <c r="AL150" s="4">
        <f t="shared" si="175"/>
        <v>1.6071257021688723</v>
      </c>
      <c r="AM150" s="4">
        <f t="shared" si="175"/>
        <v>0.66417561219768828</v>
      </c>
      <c r="AN150" s="4">
        <f t="shared" si="175"/>
        <v>-0.28598323228432321</v>
      </c>
      <c r="AO150" s="4">
        <f t="shared" si="175"/>
        <v>0.43906879685776801</v>
      </c>
      <c r="AP150" s="4">
        <f t="shared" si="175"/>
        <v>0.75476950258455844</v>
      </c>
      <c r="AQ150" s="4">
        <f t="shared" si="175"/>
        <v>0.95825790247505438</v>
      </c>
      <c r="AR150" s="4">
        <f t="shared" si="175"/>
        <v>0.59308494456205096</v>
      </c>
      <c r="AS150" s="4">
        <f t="shared" si="175"/>
        <v>2.0122552702965777</v>
      </c>
      <c r="AT150" s="4">
        <f t="shared" si="175"/>
        <v>1.3368419120391906</v>
      </c>
      <c r="AU150" s="4">
        <f t="shared" si="175"/>
        <v>-0.98863616876727178</v>
      </c>
      <c r="AV150" s="4">
        <f t="shared" si="175"/>
        <v>1.6086887995141552</v>
      </c>
      <c r="AW150" s="4">
        <f t="shared" si="175"/>
        <v>-0.10055342724393768</v>
      </c>
      <c r="AY150" s="2">
        <f t="shared" si="167"/>
        <v>43.540534883816058</v>
      </c>
      <c r="AZ150" s="2">
        <f t="shared" si="167"/>
        <v>42.614946584640805</v>
      </c>
      <c r="BA150" s="2">
        <f t="shared" si="167"/>
        <v>43.187473350570471</v>
      </c>
      <c r="BB150" s="2">
        <f t="shared" si="167"/>
        <v>43.91403132870601</v>
      </c>
      <c r="BC150" s="2">
        <f t="shared" si="167"/>
        <v>44.647624759823323</v>
      </c>
      <c r="BD150" s="2">
        <f t="shared" si="167"/>
        <v>46.765133488186834</v>
      </c>
      <c r="BE150" s="2">
        <f t="shared" si="167"/>
        <v>49.543750543066622</v>
      </c>
      <c r="BF150" s="2">
        <f t="shared" si="167"/>
        <v>49.625741064189022</v>
      </c>
      <c r="BG150" s="2">
        <f t="shared" si="167"/>
        <v>48.586764155730556</v>
      </c>
      <c r="BH150" s="2">
        <f t="shared" si="167"/>
        <v>46.753059042298297</v>
      </c>
      <c r="BI150" s="2">
        <f t="shared" si="167"/>
        <v>47.024892324534221</v>
      </c>
      <c r="BJ150" s="2">
        <f t="shared" si="167"/>
        <v>46.820992151499176</v>
      </c>
      <c r="BK150" s="2">
        <f t="shared" si="167"/>
        <v>45.199757075887746</v>
      </c>
      <c r="BL150" s="2">
        <f t="shared" si="167"/>
        <v>46.171308818846498</v>
      </c>
      <c r="BM150" s="2">
        <f t="shared" si="167"/>
        <v>47.213918019712906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84.919923890063416</v>
      </c>
      <c r="DL150" s="2">
        <f t="shared" si="176"/>
        <v>80.274720930232561</v>
      </c>
      <c r="DM150" s="2">
        <f t="shared" si="176"/>
        <v>77.926103594080331</v>
      </c>
      <c r="DN150" s="2">
        <f t="shared" si="176"/>
        <v>89.069687707641194</v>
      </c>
      <c r="DO150" s="2">
        <f t="shared" si="176"/>
        <v>91.773599870350878</v>
      </c>
      <c r="DP150" s="2">
        <f t="shared" si="176"/>
        <v>86.88098429477499</v>
      </c>
      <c r="DQ150" s="2">
        <f t="shared" si="176"/>
        <v>85.619729276395759</v>
      </c>
      <c r="DR150" s="2">
        <f t="shared" si="176"/>
        <v>83.909578048780503</v>
      </c>
      <c r="DS150" s="2">
        <f t="shared" si="176"/>
        <v>80.38757229965158</v>
      </c>
      <c r="DT150" s="2">
        <f t="shared" si="176"/>
        <v>85.779809423135021</v>
      </c>
      <c r="DU150" s="2">
        <f t="shared" si="176"/>
        <v>104.28136342780024</v>
      </c>
      <c r="DV150" s="2">
        <f t="shared" si="176"/>
        <v>79.999818322762536</v>
      </c>
      <c r="DW150" s="2">
        <f t="shared" si="176"/>
        <v>89.969449825783968</v>
      </c>
      <c r="DX150" s="2">
        <f t="shared" si="176"/>
        <v>83.902135135135126</v>
      </c>
      <c r="DY150" s="2">
        <f t="shared" si="176"/>
        <v>64.824451612903232</v>
      </c>
      <c r="EA150" s="2">
        <f t="shared" si="152"/>
        <v>43.50299458148551</v>
      </c>
      <c r="EB150" s="2">
        <f t="shared" si="152"/>
        <v>42.59332251784555</v>
      </c>
      <c r="EC150" s="2">
        <f t="shared" si="152"/>
        <v>43.169571015850707</v>
      </c>
      <c r="ED150" s="2">
        <f t="shared" si="152"/>
        <v>43.871023618549955</v>
      </c>
      <c r="EE150" s="2">
        <f t="shared" si="152"/>
        <v>44.606636425481923</v>
      </c>
      <c r="EF150" s="2">
        <f t="shared" si="152"/>
        <v>46.746722808162701</v>
      </c>
      <c r="EG150" s="2">
        <f t="shared" si="152"/>
        <v>49.537358021266769</v>
      </c>
      <c r="EH150" s="2">
        <f t="shared" si="152"/>
        <v>49.605096161479537</v>
      </c>
      <c r="EI150" s="2">
        <f t="shared" si="152"/>
        <v>48.565040250809062</v>
      </c>
      <c r="EJ150" s="2">
        <f t="shared" si="152"/>
        <v>46.725122140308201</v>
      </c>
      <c r="EK150" s="2">
        <f t="shared" si="152"/>
        <v>46.978065406452018</v>
      </c>
      <c r="EL150" s="2">
        <f t="shared" si="179"/>
        <v>46.801632806350042</v>
      </c>
      <c r="EM150" s="2">
        <f t="shared" si="135"/>
        <v>45.156615381040893</v>
      </c>
      <c r="EN150" s="2">
        <f t="shared" si="135"/>
        <v>46.13148642089449</v>
      </c>
      <c r="EO150" s="2">
        <f t="shared" si="135"/>
        <v>47.196152248123582</v>
      </c>
      <c r="EQ150" s="2">
        <f t="shared" si="177"/>
        <v>43.724861105338519</v>
      </c>
      <c r="ER150" s="2">
        <f t="shared" si="177"/>
        <v>42.581119421984965</v>
      </c>
      <c r="ES150" s="2">
        <f t="shared" si="177"/>
        <v>43.089902721819932</v>
      </c>
      <c r="ET150" s="2">
        <f t="shared" si="177"/>
        <v>44.089732193562909</v>
      </c>
      <c r="EU150" s="2">
        <f t="shared" si="177"/>
        <v>44.707525530610731</v>
      </c>
      <c r="EV150" s="2">
        <f t="shared" si="177"/>
        <v>46.577340248451314</v>
      </c>
      <c r="EW150" s="2">
        <f t="shared" si="177"/>
        <v>49.259231159535403</v>
      </c>
      <c r="EX150" s="2">
        <f t="shared" si="177"/>
        <v>49.47701058717918</v>
      </c>
      <c r="EY150" s="2">
        <f t="shared" si="177"/>
        <v>48.512036047352943</v>
      </c>
      <c r="EZ150" s="2">
        <f t="shared" si="177"/>
        <v>46.751560862371228</v>
      </c>
      <c r="FA150" s="2">
        <f t="shared" si="177"/>
        <v>46.991621917324728</v>
      </c>
      <c r="FB150" s="2">
        <f t="shared" si="177"/>
        <v>46.70541749916174</v>
      </c>
      <c r="FC150" s="2">
        <f t="shared" si="177"/>
        <v>45.368755871226952</v>
      </c>
      <c r="FD150" s="2">
        <f t="shared" si="177"/>
        <v>46.293633175581363</v>
      </c>
      <c r="FE150" s="2">
        <f t="shared" si="177"/>
        <v>47.184036107371924</v>
      </c>
      <c r="FG150" s="2">
        <f t="shared" si="178"/>
        <v>0.99937966909577025</v>
      </c>
      <c r="FH150" s="2">
        <f t="shared" si="178"/>
        <v>0.99940610617655923</v>
      </c>
      <c r="FI150" s="2">
        <f t="shared" si="178"/>
        <v>0.99935723519941511</v>
      </c>
      <c r="FJ150" s="2">
        <f t="shared" si="178"/>
        <v>0.99930818901186147</v>
      </c>
      <c r="FK150" s="2">
        <f t="shared" si="178"/>
        <v>0.99926122507946924</v>
      </c>
      <c r="FL150" s="2">
        <f t="shared" si="178"/>
        <v>0.99925663138441678</v>
      </c>
      <c r="FM150" s="2">
        <f t="shared" si="178"/>
        <v>0.99927278056710189</v>
      </c>
      <c r="FN150" s="2">
        <f t="shared" si="178"/>
        <v>0.99920165176646947</v>
      </c>
      <c r="FO150" s="2">
        <f t="shared" si="178"/>
        <v>0.99923441074695574</v>
      </c>
      <c r="FP150" s="2">
        <f t="shared" si="178"/>
        <v>0.99931531389950257</v>
      </c>
      <c r="FQ150" s="2">
        <f t="shared" si="178"/>
        <v>0.99919212068738705</v>
      </c>
      <c r="FR150" s="2">
        <f t="shared" si="178"/>
        <v>0.99930457345484514</v>
      </c>
      <c r="FS150" s="2">
        <f t="shared" si="178"/>
        <v>0.99925110099216119</v>
      </c>
      <c r="FT150" s="2">
        <f t="shared" si="178"/>
        <v>0.99911553836732592</v>
      </c>
      <c r="FU150" s="2">
        <f t="shared" si="178"/>
        <v>0.99897011678591918</v>
      </c>
      <c r="FW150" s="2">
        <f t="shared" si="169"/>
        <v>5.3401932460911392E-2</v>
      </c>
      <c r="FX150" s="2">
        <f t="shared" si="169"/>
        <v>6.1843567328881653E-2</v>
      </c>
      <c r="FY150" s="2">
        <f t="shared" si="169"/>
        <v>5.5705234634301368E-2</v>
      </c>
      <c r="FZ150" s="2">
        <f t="shared" si="169"/>
        <v>5.3673147883384523E-2</v>
      </c>
      <c r="GA150" s="2">
        <f t="shared" si="169"/>
        <v>6.0884321085981137E-2</v>
      </c>
      <c r="GB150" s="2">
        <f t="shared" si="169"/>
        <v>6.7444194928272569E-2</v>
      </c>
      <c r="GC150" s="2">
        <f t="shared" si="169"/>
        <v>7.1360528207775983E-2</v>
      </c>
      <c r="GD150" s="2">
        <f t="shared" si="169"/>
        <v>5.2636839427449192E-2</v>
      </c>
      <c r="GE150" s="2">
        <f t="shared" si="169"/>
        <v>4.9790081685700358E-2</v>
      </c>
      <c r="GF150" s="2">
        <f t="shared" si="169"/>
        <v>4.5263172910561734E-2</v>
      </c>
      <c r="GG150" s="2">
        <f t="shared" si="169"/>
        <v>3.9299866408466139E-2</v>
      </c>
      <c r="GH150" s="2">
        <f t="shared" si="169"/>
        <v>3.8741801267243893E-2</v>
      </c>
      <c r="GI150" s="2">
        <f t="shared" si="169"/>
        <v>4.5165388202590147E-2</v>
      </c>
      <c r="GJ150" s="2">
        <f t="shared" si="169"/>
        <v>3.956729405679018E-2</v>
      </c>
      <c r="GK150" s="2">
        <f t="shared" si="169"/>
        <v>3.2132180306459791E-2</v>
      </c>
      <c r="GM150" s="86">
        <f t="shared" si="170"/>
        <v>1.0843818916619493E-85</v>
      </c>
      <c r="GN150" s="86">
        <f t="shared" si="170"/>
        <v>4.6709592902311228E-92</v>
      </c>
      <c r="GO150" s="86">
        <f t="shared" si="170"/>
        <v>6.0786176368119333E-111</v>
      </c>
      <c r="GP150" s="86">
        <f t="shared" si="170"/>
        <v>9.2860810308463556E-132</v>
      </c>
      <c r="GQ150" s="86">
        <f t="shared" si="170"/>
        <v>2.4352397135848574E-165</v>
      </c>
      <c r="GR150" s="86">
        <f t="shared" si="170"/>
        <v>6.5653056607325094E-176</v>
      </c>
      <c r="GS150" s="86">
        <f t="shared" si="170"/>
        <v>1.2042056653420313E-155</v>
      </c>
      <c r="GT150" s="86">
        <f t="shared" si="170"/>
        <v>4.6233077452604376E-153</v>
      </c>
      <c r="GU150" s="86">
        <f t="shared" si="170"/>
        <v>4.5787413314360586E-129</v>
      </c>
      <c r="GV150" s="86">
        <f t="shared" si="170"/>
        <v>7.3775561918352941E-128</v>
      </c>
      <c r="GW150" s="86">
        <f t="shared" si="170"/>
        <v>9.7131627682823862E-104</v>
      </c>
      <c r="GX150" s="86">
        <f t="shared" si="170"/>
        <v>8.2911992730025016E-116</v>
      </c>
      <c r="GY150" s="86">
        <f t="shared" si="170"/>
        <v>2.0734235543589932E-98</v>
      </c>
      <c r="GZ150" s="86">
        <f t="shared" si="170"/>
        <v>1.0852462612243791E-91</v>
      </c>
      <c r="HA150" s="86">
        <f t="shared" si="170"/>
        <v>6.6681136917589641E-94</v>
      </c>
      <c r="HC150" s="86">
        <f t="shared" si="153"/>
        <v>6.003815467466752E-43</v>
      </c>
      <c r="HD150" s="86">
        <f t="shared" si="153"/>
        <v>3.2921428216065149E-45</v>
      </c>
      <c r="HE150" s="86">
        <f t="shared" si="153"/>
        <v>1.8572188963951934E-59</v>
      </c>
      <c r="HF150" s="86">
        <f t="shared" si="153"/>
        <v>5.0605711475730576E-72</v>
      </c>
      <c r="HG150" s="86">
        <f t="shared" si="153"/>
        <v>2.3934640889507716E-49</v>
      </c>
      <c r="HH150" s="86">
        <f t="shared" si="153"/>
        <v>6.4156738419997976E-92</v>
      </c>
      <c r="HI150" s="86">
        <f t="shared" si="153"/>
        <v>4.2502129676318607E-78</v>
      </c>
      <c r="HJ150" s="86">
        <f t="shared" si="153"/>
        <v>1.9336961066449412E-83</v>
      </c>
      <c r="HK150" s="86">
        <f t="shared" si="153"/>
        <v>4.834246437974783E-67</v>
      </c>
      <c r="HL150" s="86">
        <f t="shared" si="161"/>
        <v>1.2365045212533224E-65</v>
      </c>
      <c r="HM150" s="86">
        <f t="shared" si="161"/>
        <v>9.6798957726158036E-42</v>
      </c>
      <c r="HN150" s="86">
        <f t="shared" si="161"/>
        <v>2.0480866798164221E-38</v>
      </c>
      <c r="HO150" s="86">
        <f t="shared" si="161"/>
        <v>6.5942131735948887E-44</v>
      </c>
      <c r="HP150" s="86">
        <f t="shared" si="161"/>
        <v>1.5760514952681777E-44</v>
      </c>
      <c r="HQ150" s="86">
        <f t="shared" si="161"/>
        <v>6.5495119617640811E-59</v>
      </c>
      <c r="HS150" s="86">
        <f t="shared" si="171"/>
        <v>0.48710701587420985</v>
      </c>
      <c r="HT150" s="86">
        <f t="shared" si="171"/>
        <v>0.50570685440215923</v>
      </c>
      <c r="HU150" s="86">
        <f t="shared" si="171"/>
        <v>0.50598455406171194</v>
      </c>
      <c r="HV150" s="86">
        <f t="shared" si="171"/>
        <v>0.50423054384083954</v>
      </c>
      <c r="HW150" s="86">
        <f t="shared" si="171"/>
        <v>0.49909239592803933</v>
      </c>
      <c r="HX150" s="86">
        <f t="shared" si="171"/>
        <v>0.48708932363111607</v>
      </c>
      <c r="HY150" s="86">
        <f t="shared" si="171"/>
        <v>0.47083948579241924</v>
      </c>
      <c r="HZ150" s="86">
        <f t="shared" si="171"/>
        <v>0.49681919849854184</v>
      </c>
      <c r="IA150" s="86">
        <f t="shared" si="171"/>
        <v>0.47062167466984972</v>
      </c>
      <c r="IB150" s="86">
        <f t="shared" si="171"/>
        <v>0.43884398887599513</v>
      </c>
      <c r="IC150" s="86">
        <f t="shared" si="171"/>
        <v>0.33260063228378034</v>
      </c>
      <c r="ID150" s="86">
        <f t="shared" si="171"/>
        <v>0.3174290861100203</v>
      </c>
      <c r="IE150" s="86">
        <f t="shared" si="171"/>
        <v>0.40625084394994371</v>
      </c>
      <c r="IF150" s="86">
        <f t="shared" si="171"/>
        <v>0.34333385999859967</v>
      </c>
      <c r="IG150" s="86">
        <f t="shared" si="171"/>
        <v>0.29207384036654943</v>
      </c>
      <c r="II150" s="86">
        <f t="shared" si="172"/>
        <v>1.5317608103758428E-12</v>
      </c>
      <c r="IJ150" s="86">
        <f t="shared" si="172"/>
        <v>9.4505152188110589E-11</v>
      </c>
      <c r="IK150" s="86">
        <f t="shared" si="172"/>
        <v>3.1614312771427424E-12</v>
      </c>
      <c r="IL150" s="86">
        <f t="shared" si="172"/>
        <v>1.6992784880581718E-14</v>
      </c>
      <c r="IM150" s="86">
        <f t="shared" si="172"/>
        <v>2.7287366364059299E-18</v>
      </c>
      <c r="IN150" s="86">
        <f t="shared" si="172"/>
        <v>1.3772561093678823E-13</v>
      </c>
      <c r="IO150" s="86">
        <f t="shared" si="172"/>
        <v>1.8577996353914785E-12</v>
      </c>
      <c r="IP150" s="86">
        <f t="shared" si="172"/>
        <v>1.4457275355409268E-16</v>
      </c>
      <c r="IQ150" s="86">
        <f t="shared" si="172"/>
        <v>2.5064419173222269E-16</v>
      </c>
      <c r="IR150" s="86">
        <f t="shared" si="172"/>
        <v>6.3549866122292128E-16</v>
      </c>
      <c r="IS150" s="86">
        <f t="shared" si="172"/>
        <v>3.8705488297091763E-21</v>
      </c>
      <c r="IT150" s="86">
        <f t="shared" si="172"/>
        <v>6.9820879002462731E-19</v>
      </c>
      <c r="IU150" s="86">
        <f t="shared" si="172"/>
        <v>6.226526809994123E-17</v>
      </c>
      <c r="IV150" s="86">
        <f t="shared" si="172"/>
        <v>7.8143385875467915E-20</v>
      </c>
      <c r="IW150" s="86">
        <f t="shared" si="172"/>
        <v>7.3785311769421655E-15</v>
      </c>
      <c r="IY150" s="86">
        <f t="shared" si="173"/>
        <v>0.48710701587574162</v>
      </c>
      <c r="IZ150" s="86">
        <f t="shared" si="173"/>
        <v>0.50570685449666442</v>
      </c>
      <c r="JA150" s="86">
        <f t="shared" si="173"/>
        <v>0.50598455406487342</v>
      </c>
      <c r="JB150" s="86">
        <f t="shared" si="173"/>
        <v>0.50423054384085653</v>
      </c>
      <c r="JC150" s="86">
        <f t="shared" si="173"/>
        <v>0.49909239592803933</v>
      </c>
      <c r="JD150" s="86">
        <f t="shared" si="173"/>
        <v>0.48708932363125379</v>
      </c>
      <c r="JE150" s="86">
        <f t="shared" si="173"/>
        <v>0.47083948579427704</v>
      </c>
      <c r="JF150" s="86">
        <f t="shared" si="173"/>
        <v>0.496819198498542</v>
      </c>
      <c r="JG150" s="86">
        <f t="shared" si="173"/>
        <v>0.47062167466985</v>
      </c>
      <c r="JH150" s="86">
        <f t="shared" si="173"/>
        <v>0.43884398887599574</v>
      </c>
      <c r="JI150" s="86">
        <f t="shared" si="173"/>
        <v>0.33260063228378034</v>
      </c>
      <c r="JJ150" s="86">
        <f t="shared" si="173"/>
        <v>0.3174290861100203</v>
      </c>
      <c r="JK150" s="86">
        <f t="shared" si="173"/>
        <v>0.40625084394994376</v>
      </c>
      <c r="JL150" s="86">
        <f t="shared" si="173"/>
        <v>0.34333385999859967</v>
      </c>
      <c r="JM150" s="86">
        <f t="shared" si="173"/>
        <v>0.29207384036655681</v>
      </c>
    </row>
    <row r="151" spans="2:273" x14ac:dyDescent="0.25">
      <c r="B151" s="2">
        <v>124</v>
      </c>
      <c r="C151" s="37">
        <v>41.063000000000002</v>
      </c>
      <c r="D151" s="37">
        <v>46.968000000000004</v>
      </c>
      <c r="E151" s="37">
        <v>50.475999999999999</v>
      </c>
      <c r="F151" s="37">
        <v>49.063000000000002</v>
      </c>
      <c r="G151" s="37">
        <v>53.302</v>
      </c>
      <c r="H151" s="37">
        <v>53.412999999999997</v>
      </c>
      <c r="I151" s="37">
        <v>53.332999999999998</v>
      </c>
      <c r="J151" s="37">
        <v>59.491999999999997</v>
      </c>
      <c r="K151" s="37">
        <v>66.349000000000004</v>
      </c>
      <c r="L151" s="37">
        <v>66.27</v>
      </c>
      <c r="M151" s="37">
        <v>69.570999999999998</v>
      </c>
      <c r="N151" s="37">
        <v>69.349000000000004</v>
      </c>
      <c r="O151" s="37">
        <v>71.031999999999996</v>
      </c>
      <c r="P151" s="37">
        <v>88.29</v>
      </c>
      <c r="Q151" s="37">
        <v>119.935</v>
      </c>
      <c r="S151" s="4">
        <f t="shared" si="174"/>
        <v>43.423121987904295</v>
      </c>
      <c r="T151" s="4">
        <f t="shared" si="174"/>
        <v>45.451061957897082</v>
      </c>
      <c r="U151" s="4">
        <f t="shared" si="174"/>
        <v>47.207645653515392</v>
      </c>
      <c r="V151" s="4">
        <f t="shared" si="174"/>
        <v>50.135943003534187</v>
      </c>
      <c r="W151" s="4">
        <f t="shared" si="174"/>
        <v>51.030342060040873</v>
      </c>
      <c r="X151" s="4">
        <f t="shared" si="174"/>
        <v>53.261932971134911</v>
      </c>
      <c r="Y151" s="4">
        <f t="shared" si="174"/>
        <v>56.759771945382859</v>
      </c>
      <c r="Z151" s="4">
        <f t="shared" si="174"/>
        <v>61.507508259878378</v>
      </c>
      <c r="AA151" s="4">
        <f t="shared" si="174"/>
        <v>65.350524063248002</v>
      </c>
      <c r="AB151" s="4">
        <f t="shared" si="174"/>
        <v>65.196993604581806</v>
      </c>
      <c r="AC151" s="4">
        <f t="shared" si="174"/>
        <v>67.952000641550114</v>
      </c>
      <c r="AD151" s="4">
        <f t="shared" si="174"/>
        <v>71.736980088810114</v>
      </c>
      <c r="AE151" s="4">
        <f t="shared" si="174"/>
        <v>71.372235653139711</v>
      </c>
      <c r="AF151" s="4">
        <f t="shared" si="174"/>
        <v>88.108826531690497</v>
      </c>
      <c r="AG151" s="4">
        <f t="shared" si="174"/>
        <v>119.99252714839446</v>
      </c>
      <c r="AI151" s="4">
        <f t="shared" si="175"/>
        <v>-2.360121987904293</v>
      </c>
      <c r="AJ151" s="4">
        <f t="shared" si="175"/>
        <v>1.5169380421029217</v>
      </c>
      <c r="AK151" s="4">
        <f t="shared" si="175"/>
        <v>3.2683543464846068</v>
      </c>
      <c r="AL151" s="4">
        <f t="shared" si="175"/>
        <v>-1.0729430035341849</v>
      </c>
      <c r="AM151" s="4">
        <f t="shared" si="175"/>
        <v>2.2716579399591268</v>
      </c>
      <c r="AN151" s="4">
        <f t="shared" si="175"/>
        <v>0.15106702886508572</v>
      </c>
      <c r="AO151" s="4">
        <f t="shared" si="175"/>
        <v>-3.4267719453828605</v>
      </c>
      <c r="AP151" s="4">
        <f t="shared" si="175"/>
        <v>-2.0155082598783807</v>
      </c>
      <c r="AQ151" s="4">
        <f t="shared" si="175"/>
        <v>0.9984759367520013</v>
      </c>
      <c r="AR151" s="4">
        <f t="shared" si="175"/>
        <v>1.0730063954181901</v>
      </c>
      <c r="AS151" s="4">
        <f t="shared" si="175"/>
        <v>1.6189993584498836</v>
      </c>
      <c r="AT151" s="4">
        <f t="shared" si="175"/>
        <v>-2.3879800888101101</v>
      </c>
      <c r="AU151" s="4">
        <f t="shared" si="175"/>
        <v>-0.3402356531397146</v>
      </c>
      <c r="AV151" s="4">
        <f t="shared" si="175"/>
        <v>0.18117346830950964</v>
      </c>
      <c r="AW151" s="4">
        <f t="shared" si="175"/>
        <v>-5.7527148394456162E-2</v>
      </c>
      <c r="AY151" s="2">
        <f t="shared" si="167"/>
        <v>43.423121987801025</v>
      </c>
      <c r="AZ151" s="2">
        <f t="shared" si="167"/>
        <v>42.497386665612233</v>
      </c>
      <c r="BA151" s="2">
        <f t="shared" si="167"/>
        <v>43.06403592811585</v>
      </c>
      <c r="BB151" s="2">
        <f t="shared" si="167"/>
        <v>43.762042864485814</v>
      </c>
      <c r="BC151" s="2">
        <f t="shared" si="167"/>
        <v>44.499221367954945</v>
      </c>
      <c r="BD151" s="2">
        <f t="shared" si="167"/>
        <v>46.644753885991726</v>
      </c>
      <c r="BE151" s="2">
        <f t="shared" si="167"/>
        <v>49.41666339908965</v>
      </c>
      <c r="BF151" s="2">
        <f t="shared" si="167"/>
        <v>49.499234946429745</v>
      </c>
      <c r="BG151" s="2">
        <f t="shared" si="167"/>
        <v>48.459920117701778</v>
      </c>
      <c r="BH151" s="2">
        <f t="shared" si="167"/>
        <v>46.617503431797594</v>
      </c>
      <c r="BI151" s="2">
        <f t="shared" si="167"/>
        <v>46.89011203017423</v>
      </c>
      <c r="BJ151" s="2">
        <f t="shared" si="167"/>
        <v>46.691425145130907</v>
      </c>
      <c r="BK151" s="2">
        <f t="shared" si="167"/>
        <v>45.038549590339017</v>
      </c>
      <c r="BL151" s="2">
        <f t="shared" si="167"/>
        <v>46.027936386840359</v>
      </c>
      <c r="BM151" s="2">
        <f t="shared" si="167"/>
        <v>47.108280028652459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85.174468287526409</v>
      </c>
      <c r="DL151" s="2">
        <f t="shared" si="176"/>
        <v>80.470321691921242</v>
      </c>
      <c r="DM151" s="2">
        <f t="shared" si="176"/>
        <v>78.104564482029602</v>
      </c>
      <c r="DN151" s="2">
        <f t="shared" si="176"/>
        <v>89.351033222591354</v>
      </c>
      <c r="DO151" s="2">
        <f t="shared" si="176"/>
        <v>92.067138562515197</v>
      </c>
      <c r="DP151" s="2">
        <f t="shared" si="176"/>
        <v>87.112152974932044</v>
      </c>
      <c r="DQ151" s="2">
        <f t="shared" si="176"/>
        <v>85.807188558463665</v>
      </c>
      <c r="DR151" s="2">
        <f t="shared" si="176"/>
        <v>84.07808693379792</v>
      </c>
      <c r="DS151" s="2">
        <f t="shared" si="176"/>
        <v>80.545668989547053</v>
      </c>
      <c r="DT151" s="2">
        <f t="shared" si="176"/>
        <v>85.995509815765644</v>
      </c>
      <c r="DU151" s="2">
        <f t="shared" si="176"/>
        <v>104.69238488529012</v>
      </c>
      <c r="DV151" s="2">
        <f t="shared" si="176"/>
        <v>80.179964763918264</v>
      </c>
      <c r="DW151" s="2">
        <f t="shared" si="176"/>
        <v>90.250202090592325</v>
      </c>
      <c r="DX151" s="2">
        <f t="shared" si="176"/>
        <v>84.151493598862018</v>
      </c>
      <c r="DY151" s="2">
        <f t="shared" si="176"/>
        <v>64.90683870967743</v>
      </c>
      <c r="EA151" s="2">
        <f t="shared" si="152"/>
        <v>43.38552700051028</v>
      </c>
      <c r="EB151" s="2">
        <f t="shared" si="152"/>
        <v>42.477633030499675</v>
      </c>
      <c r="EC151" s="2">
        <f t="shared" si="152"/>
        <v>43.04858854532678</v>
      </c>
      <c r="ED151" s="2">
        <f t="shared" si="152"/>
        <v>43.719515689092091</v>
      </c>
      <c r="EE151" s="2">
        <f t="shared" si="152"/>
        <v>44.459871648128271</v>
      </c>
      <c r="EF151" s="2">
        <f t="shared" si="152"/>
        <v>46.630577263982403</v>
      </c>
      <c r="EG151" s="2">
        <f t="shared" si="152"/>
        <v>49.415590661118827</v>
      </c>
      <c r="EH151" s="2">
        <f t="shared" si="152"/>
        <v>49.481962712495644</v>
      </c>
      <c r="EI151" s="2">
        <f t="shared" si="152"/>
        <v>48.440618306109506</v>
      </c>
      <c r="EJ151" s="2">
        <f t="shared" si="152"/>
        <v>46.591452219663829</v>
      </c>
      <c r="EK151" s="2">
        <f t="shared" si="152"/>
        <v>46.846916576416902</v>
      </c>
      <c r="EL151" s="2">
        <f t="shared" si="179"/>
        <v>46.674612823077936</v>
      </c>
      <c r="EM151" s="2">
        <f t="shared" si="135"/>
        <v>44.996156784386621</v>
      </c>
      <c r="EN151" s="2">
        <f t="shared" si="135"/>
        <v>45.989438749566631</v>
      </c>
      <c r="EO151" s="2">
        <f t="shared" si="135"/>
        <v>47.09186612107203</v>
      </c>
      <c r="EQ151" s="2">
        <f t="shared" si="177"/>
        <v>43.625024441926726</v>
      </c>
      <c r="ER151" s="2">
        <f t="shared" si="177"/>
        <v>42.46538359400202</v>
      </c>
      <c r="ES151" s="2">
        <f t="shared" si="177"/>
        <v>42.964578147538099</v>
      </c>
      <c r="ET151" s="2">
        <f t="shared" si="177"/>
        <v>43.954103600377763</v>
      </c>
      <c r="EU151" s="2">
        <f t="shared" si="177"/>
        <v>44.569430450638777</v>
      </c>
      <c r="EV151" s="2">
        <f t="shared" si="177"/>
        <v>46.449965741986055</v>
      </c>
      <c r="EW151" s="2">
        <f t="shared" si="177"/>
        <v>49.118784520996741</v>
      </c>
      <c r="EX151" s="2">
        <f t="shared" si="177"/>
        <v>49.344056684235454</v>
      </c>
      <c r="EY151" s="2">
        <f t="shared" si="177"/>
        <v>48.383263021021321</v>
      </c>
      <c r="EZ151" s="2">
        <f t="shared" si="177"/>
        <v>46.620678880720838</v>
      </c>
      <c r="FA151" s="2">
        <f t="shared" si="177"/>
        <v>46.860245428376032</v>
      </c>
      <c r="FB151" s="2">
        <f t="shared" si="177"/>
        <v>46.569717855869882</v>
      </c>
      <c r="FC151" s="2">
        <f t="shared" si="177"/>
        <v>45.229021094327486</v>
      </c>
      <c r="FD151" s="2">
        <f t="shared" si="177"/>
        <v>46.167881844903711</v>
      </c>
      <c r="FE151" s="2">
        <f t="shared" si="177"/>
        <v>47.082738775833405</v>
      </c>
      <c r="FG151" s="2">
        <f t="shared" si="178"/>
        <v>0.9994342206097605</v>
      </c>
      <c r="FH151" s="2">
        <f t="shared" si="178"/>
        <v>0.99945833409018314</v>
      </c>
      <c r="FI151" s="2">
        <f t="shared" si="178"/>
        <v>0.99941375837903246</v>
      </c>
      <c r="FJ151" s="2">
        <f t="shared" si="178"/>
        <v>0.99936902247125114</v>
      </c>
      <c r="FK151" s="2">
        <f t="shared" si="178"/>
        <v>0.99932618546386676</v>
      </c>
      <c r="FL151" s="2">
        <f t="shared" si="178"/>
        <v>0.99932199541776934</v>
      </c>
      <c r="FM151" s="2">
        <f t="shared" si="178"/>
        <v>0.99933672555338104</v>
      </c>
      <c r="FN151" s="2">
        <f t="shared" si="178"/>
        <v>0.99927184660758284</v>
      </c>
      <c r="FO151" s="2">
        <f t="shared" si="178"/>
        <v>0.99930172726459487</v>
      </c>
      <c r="FP151" s="2">
        <f t="shared" si="178"/>
        <v>0.99937552123309459</v>
      </c>
      <c r="FQ151" s="2">
        <f t="shared" si="178"/>
        <v>0.9992631529315098</v>
      </c>
      <c r="FR151" s="2">
        <f t="shared" si="178"/>
        <v>0.99936572464153506</v>
      </c>
      <c r="FS151" s="2">
        <f t="shared" si="178"/>
        <v>0.99931695097775619</v>
      </c>
      <c r="FT151" s="2">
        <f t="shared" si="178"/>
        <v>0.99919329862405604</v>
      </c>
      <c r="FU151" s="2">
        <f t="shared" si="178"/>
        <v>0.99906065022296386</v>
      </c>
      <c r="FW151" s="2">
        <f t="shared" si="169"/>
        <v>5.8253923249078826E-2</v>
      </c>
      <c r="FX151" s="2">
        <f t="shared" si="169"/>
        <v>6.7407929971019812E-2</v>
      </c>
      <c r="FY151" s="2">
        <f t="shared" si="169"/>
        <v>6.0753067513081738E-2</v>
      </c>
      <c r="FZ151" s="2">
        <f t="shared" si="169"/>
        <v>5.8548256609242462E-2</v>
      </c>
      <c r="GA151" s="2">
        <f t="shared" si="169"/>
        <v>6.6368481468982735E-2</v>
      </c>
      <c r="GB151" s="2">
        <f t="shared" si="169"/>
        <v>7.3473008100095244E-2</v>
      </c>
      <c r="GC151" s="2">
        <f t="shared" si="169"/>
        <v>7.7710248772604171E-2</v>
      </c>
      <c r="GD151" s="2">
        <f t="shared" si="169"/>
        <v>5.7423532401232713E-2</v>
      </c>
      <c r="GE151" s="2">
        <f t="shared" si="169"/>
        <v>5.4332743076451001E-2</v>
      </c>
      <c r="GF151" s="2">
        <f t="shared" si="169"/>
        <v>4.9414294444007752E-2</v>
      </c>
      <c r="GG151" s="2">
        <f t="shared" si="169"/>
        <v>4.2928679097695988E-2</v>
      </c>
      <c r="GH151" s="2">
        <f t="shared" si="169"/>
        <v>4.2321354188462411E-2</v>
      </c>
      <c r="GI151" s="2">
        <f t="shared" si="169"/>
        <v>4.9308004976528874E-2</v>
      </c>
      <c r="GJ151" s="2">
        <f t="shared" si="169"/>
        <v>4.321968918654992E-2</v>
      </c>
      <c r="GK151" s="2">
        <f t="shared" si="169"/>
        <v>3.5123350788577125E-2</v>
      </c>
      <c r="GM151" s="86">
        <f t="shared" si="170"/>
        <v>1.3626752468869556E-88</v>
      </c>
      <c r="GN151" s="86">
        <f t="shared" si="170"/>
        <v>3.4718422141364454E-95</v>
      </c>
      <c r="GO151" s="86">
        <f t="shared" si="170"/>
        <v>1.0536427544359153E-114</v>
      </c>
      <c r="GP151" s="86">
        <f t="shared" si="170"/>
        <v>3.3976089039868124E-136</v>
      </c>
      <c r="GQ151" s="86">
        <f t="shared" si="170"/>
        <v>6.1808720491772039E-171</v>
      </c>
      <c r="GR151" s="86">
        <f t="shared" si="170"/>
        <v>6.9669616918814137E-182</v>
      </c>
      <c r="GS151" s="86">
        <f t="shared" si="170"/>
        <v>6.2865188685040886E-161</v>
      </c>
      <c r="GT151" s="86">
        <f t="shared" si="170"/>
        <v>3.0867991188044677E-158</v>
      </c>
      <c r="GU151" s="86">
        <f t="shared" si="170"/>
        <v>1.987337744067836E-133</v>
      </c>
      <c r="GV151" s="86">
        <f t="shared" si="170"/>
        <v>3.7703405303485905E-132</v>
      </c>
      <c r="GW151" s="86">
        <f t="shared" si="170"/>
        <v>3.3364833893182428E-107</v>
      </c>
      <c r="GX151" s="86">
        <f t="shared" si="170"/>
        <v>8.6600775135332682E-120</v>
      </c>
      <c r="GY151" s="86">
        <f t="shared" si="170"/>
        <v>1.0575843483865139E-101</v>
      </c>
      <c r="GZ151" s="86">
        <f t="shared" si="170"/>
        <v>9.6535965818582617E-95</v>
      </c>
      <c r="HA151" s="86">
        <f t="shared" si="170"/>
        <v>5.3854182732813619E-97</v>
      </c>
      <c r="HC151" s="86">
        <f t="shared" si="153"/>
        <v>2.5280295323991455E-45</v>
      </c>
      <c r="HD151" s="86">
        <f t="shared" si="153"/>
        <v>9.7570331772355499E-48</v>
      </c>
      <c r="HE151" s="86">
        <f t="shared" si="153"/>
        <v>1.1099569756829049E-62</v>
      </c>
      <c r="HF151" s="86">
        <f t="shared" si="153"/>
        <v>6.1375155889644786E-76</v>
      </c>
      <c r="HG151" s="86">
        <f t="shared" si="153"/>
        <v>6.3284169428965921E-52</v>
      </c>
      <c r="HH151" s="86">
        <f t="shared" si="153"/>
        <v>7.0745564778564463E-97</v>
      </c>
      <c r="HI151" s="86">
        <f t="shared" si="153"/>
        <v>2.6930958596908974E-82</v>
      </c>
      <c r="HJ151" s="86">
        <f t="shared" si="153"/>
        <v>6.3114485729588155E-88</v>
      </c>
      <c r="HK151" s="86">
        <f t="shared" si="153"/>
        <v>1.0475452816096328E-70</v>
      </c>
      <c r="HL151" s="86">
        <f t="shared" si="161"/>
        <v>3.1326375734322674E-69</v>
      </c>
      <c r="HM151" s="86">
        <f t="shared" si="161"/>
        <v>5.1304302448259147E-44</v>
      </c>
      <c r="HN151" s="86">
        <f t="shared" si="161"/>
        <v>1.5066335233723201E-40</v>
      </c>
      <c r="HO151" s="86">
        <f t="shared" si="161"/>
        <v>2.4296852283034112E-46</v>
      </c>
      <c r="HP151" s="86">
        <f t="shared" si="161"/>
        <v>5.480410208978516E-47</v>
      </c>
      <c r="HQ151" s="86">
        <f t="shared" si="161"/>
        <v>3.9569140278864545E-62</v>
      </c>
      <c r="HS151" s="86">
        <f t="shared" si="171"/>
        <v>0.50597443514972229</v>
      </c>
      <c r="HT151" s="86">
        <f t="shared" si="171"/>
        <v>0.48537274426742172</v>
      </c>
      <c r="HU151" s="86">
        <f t="shared" si="171"/>
        <v>0.48675843412896336</v>
      </c>
      <c r="HV151" s="86">
        <f t="shared" si="171"/>
        <v>0.49667074862832877</v>
      </c>
      <c r="HW151" s="86">
        <f t="shared" si="171"/>
        <v>0.44582348710692171</v>
      </c>
      <c r="HX151" s="86">
        <f t="shared" si="171"/>
        <v>0.42901156621445141</v>
      </c>
      <c r="HY151" s="86">
        <f t="shared" si="171"/>
        <v>0.40398509408858813</v>
      </c>
      <c r="HZ151" s="86">
        <f t="shared" si="171"/>
        <v>0.50328252783392091</v>
      </c>
      <c r="IA151" s="86">
        <f t="shared" si="171"/>
        <v>0.50384406549170058</v>
      </c>
      <c r="IB151" s="86">
        <f t="shared" si="171"/>
        <v>0.48891618126832281</v>
      </c>
      <c r="IC151" s="86">
        <f t="shared" si="171"/>
        <v>0.41716488997610557</v>
      </c>
      <c r="ID151" s="86">
        <f t="shared" si="171"/>
        <v>0.39852065511606088</v>
      </c>
      <c r="IE151" s="86">
        <f t="shared" si="171"/>
        <v>0.46998279378372049</v>
      </c>
      <c r="IF151" s="86">
        <f t="shared" si="171"/>
        <v>0.42232452096672041</v>
      </c>
      <c r="IG151" s="86">
        <f t="shared" si="171"/>
        <v>0.35921532027110031</v>
      </c>
      <c r="II151" s="86">
        <f t="shared" si="172"/>
        <v>7.6454008679023164E-12</v>
      </c>
      <c r="IJ151" s="86">
        <f t="shared" si="172"/>
        <v>3.9455426716566247E-10</v>
      </c>
      <c r="IK151" s="86">
        <f t="shared" si="172"/>
        <v>1.5458198079035984E-11</v>
      </c>
      <c r="IL151" s="86">
        <f t="shared" si="172"/>
        <v>1.1249881240999648E-13</v>
      </c>
      <c r="IM151" s="86">
        <f t="shared" si="172"/>
        <v>3.4992773765694501E-17</v>
      </c>
      <c r="IN151" s="86">
        <f t="shared" si="172"/>
        <v>9.3960788241668924E-13</v>
      </c>
      <c r="IO151" s="86">
        <f t="shared" si="172"/>
        <v>1.106688757459486E-11</v>
      </c>
      <c r="IP151" s="86">
        <f t="shared" si="172"/>
        <v>1.2680976591837434E-15</v>
      </c>
      <c r="IQ151" s="86">
        <f t="shared" si="172"/>
        <v>2.0378841194239051E-15</v>
      </c>
      <c r="IR151" s="86">
        <f t="shared" si="172"/>
        <v>4.5719718356137737E-15</v>
      </c>
      <c r="IS151" s="86">
        <f t="shared" si="172"/>
        <v>4.9930880331133943E-20</v>
      </c>
      <c r="IT151" s="86">
        <f t="shared" si="172"/>
        <v>6.6585682067346808E-18</v>
      </c>
      <c r="IU151" s="86">
        <f t="shared" si="172"/>
        <v>5.1258886939172091E-16</v>
      </c>
      <c r="IV151" s="86">
        <f t="shared" si="172"/>
        <v>8.5592499435923077E-19</v>
      </c>
      <c r="IW151" s="86">
        <f t="shared" si="172"/>
        <v>3.8062670028519376E-14</v>
      </c>
      <c r="IY151" s="86">
        <f t="shared" si="173"/>
        <v>0.50597443515736773</v>
      </c>
      <c r="IZ151" s="86">
        <f t="shared" si="173"/>
        <v>0.485372744661976</v>
      </c>
      <c r="JA151" s="86">
        <f t="shared" si="173"/>
        <v>0.48675843414442155</v>
      </c>
      <c r="JB151" s="86">
        <f t="shared" si="173"/>
        <v>0.49667074862844129</v>
      </c>
      <c r="JC151" s="86">
        <f t="shared" si="173"/>
        <v>0.44582348710692177</v>
      </c>
      <c r="JD151" s="86">
        <f t="shared" si="173"/>
        <v>0.42901156621539099</v>
      </c>
      <c r="JE151" s="86">
        <f t="shared" si="173"/>
        <v>0.403985094099655</v>
      </c>
      <c r="JF151" s="86">
        <f t="shared" si="173"/>
        <v>0.50328252783392213</v>
      </c>
      <c r="JG151" s="86">
        <f t="shared" si="173"/>
        <v>0.50384406549170258</v>
      </c>
      <c r="JH151" s="86">
        <f t="shared" si="173"/>
        <v>0.48891618126832737</v>
      </c>
      <c r="JI151" s="86">
        <f t="shared" si="173"/>
        <v>0.41716488997610557</v>
      </c>
      <c r="JJ151" s="86">
        <f t="shared" si="173"/>
        <v>0.39852065511606088</v>
      </c>
      <c r="JK151" s="86">
        <f t="shared" si="173"/>
        <v>0.46998279378372099</v>
      </c>
      <c r="JL151" s="86">
        <f t="shared" si="173"/>
        <v>0.42232452096672041</v>
      </c>
      <c r="JM151" s="86">
        <f t="shared" si="173"/>
        <v>0.35921532027113839</v>
      </c>
    </row>
    <row r="152" spans="2:273" x14ac:dyDescent="0.25">
      <c r="B152" s="2">
        <v>125</v>
      </c>
      <c r="C152" s="37">
        <v>43.238</v>
      </c>
      <c r="D152" s="37">
        <v>44.920999999999999</v>
      </c>
      <c r="E152" s="37">
        <v>47.110999999999997</v>
      </c>
      <c r="F152" s="37">
        <v>48.286000000000001</v>
      </c>
      <c r="G152" s="37">
        <v>49.158999999999999</v>
      </c>
      <c r="H152" s="37">
        <v>48.365000000000002</v>
      </c>
      <c r="I152" s="37">
        <v>52.048000000000002</v>
      </c>
      <c r="J152" s="37">
        <v>58.094999999999999</v>
      </c>
      <c r="K152" s="37">
        <v>62.174999999999997</v>
      </c>
      <c r="L152" s="37">
        <v>63.905000000000001</v>
      </c>
      <c r="M152" s="37">
        <v>65.683000000000007</v>
      </c>
      <c r="N152" s="37">
        <v>71.650999999999996</v>
      </c>
      <c r="O152" s="37">
        <v>70.81</v>
      </c>
      <c r="P152" s="37">
        <v>89.870999999999995</v>
      </c>
      <c r="Q152" s="37">
        <v>125.40300000000001</v>
      </c>
      <c r="S152" s="4">
        <f t="shared" si="174"/>
        <v>43.306147492864987</v>
      </c>
      <c r="T152" s="4">
        <f t="shared" si="174"/>
        <v>44.619158429219006</v>
      </c>
      <c r="U152" s="4">
        <f t="shared" si="174"/>
        <v>46.058211858692751</v>
      </c>
      <c r="V152" s="4">
        <f t="shared" si="174"/>
        <v>48.415890268141951</v>
      </c>
      <c r="W152" s="4">
        <f t="shared" si="174"/>
        <v>48.384313105809234</v>
      </c>
      <c r="X152" s="4">
        <f t="shared" si="174"/>
        <v>50.761114854347639</v>
      </c>
      <c r="Y152" s="4">
        <f t="shared" si="174"/>
        <v>53.879551677778423</v>
      </c>
      <c r="Z152" s="4">
        <f t="shared" si="174"/>
        <v>58.518112442826997</v>
      </c>
      <c r="AA152" s="4">
        <f t="shared" si="174"/>
        <v>62.284101505712066</v>
      </c>
      <c r="AB152" s="4">
        <f t="shared" si="174"/>
        <v>62.900467622420493</v>
      </c>
      <c r="AC152" s="4">
        <f t="shared" si="174"/>
        <v>67.513028342273017</v>
      </c>
      <c r="AD152" s="4">
        <f t="shared" si="174"/>
        <v>71.909707498476692</v>
      </c>
      <c r="AE152" s="4">
        <f t="shared" si="174"/>
        <v>68.992406755029265</v>
      </c>
      <c r="AF152" s="4">
        <f t="shared" si="174"/>
        <v>89.588796185031597</v>
      </c>
      <c r="AG152" s="4">
        <f t="shared" si="174"/>
        <v>126.67076404234217</v>
      </c>
      <c r="AI152" s="4">
        <f t="shared" si="175"/>
        <v>-6.8147492864987669E-2</v>
      </c>
      <c r="AJ152" s="4">
        <f t="shared" si="175"/>
        <v>0.30184157078099361</v>
      </c>
      <c r="AK152" s="4">
        <f t="shared" si="175"/>
        <v>1.0527881413072464</v>
      </c>
      <c r="AL152" s="4">
        <f t="shared" si="175"/>
        <v>-0.12989026814194915</v>
      </c>
      <c r="AM152" s="4">
        <f t="shared" si="175"/>
        <v>0.77468689419076497</v>
      </c>
      <c r="AN152" s="4">
        <f t="shared" si="175"/>
        <v>-2.3961148543476369</v>
      </c>
      <c r="AO152" s="4">
        <f t="shared" si="175"/>
        <v>-1.8315516777784211</v>
      </c>
      <c r="AP152" s="4">
        <f t="shared" si="175"/>
        <v>-0.42311244282699789</v>
      </c>
      <c r="AQ152" s="4">
        <f t="shared" si="175"/>
        <v>-0.10910150571206856</v>
      </c>
      <c r="AR152" s="4">
        <f t="shared" si="175"/>
        <v>1.0045323775795083</v>
      </c>
      <c r="AS152" s="4">
        <f t="shared" si="175"/>
        <v>-1.8300283422730104</v>
      </c>
      <c r="AT152" s="4">
        <f t="shared" si="175"/>
        <v>-0.25870749847669572</v>
      </c>
      <c r="AU152" s="4">
        <f t="shared" si="175"/>
        <v>1.8175932449707375</v>
      </c>
      <c r="AV152" s="4">
        <f t="shared" si="175"/>
        <v>0.28220381496839764</v>
      </c>
      <c r="AW152" s="4">
        <f t="shared" si="175"/>
        <v>-1.267764042342165</v>
      </c>
      <c r="AY152" s="2">
        <f t="shared" si="167"/>
        <v>43.306147492390423</v>
      </c>
      <c r="AZ152" s="2">
        <f t="shared" si="167"/>
        <v>42.379963883980992</v>
      </c>
      <c r="BA152" s="2">
        <f t="shared" si="167"/>
        <v>42.94065887902071</v>
      </c>
      <c r="BB152" s="2">
        <f t="shared" si="167"/>
        <v>43.610506260281838</v>
      </c>
      <c r="BC152" s="2">
        <f t="shared" si="167"/>
        <v>44.351184046877634</v>
      </c>
      <c r="BD152" s="2">
        <f t="shared" si="167"/>
        <v>46.524333484251763</v>
      </c>
      <c r="BE152" s="2">
        <f t="shared" si="167"/>
        <v>49.289343709096194</v>
      </c>
      <c r="BF152" s="2">
        <f t="shared" si="167"/>
        <v>49.372748996354041</v>
      </c>
      <c r="BG152" s="2">
        <f t="shared" si="167"/>
        <v>48.333166112325948</v>
      </c>
      <c r="BH152" s="2">
        <f t="shared" si="167"/>
        <v>46.482150743784814</v>
      </c>
      <c r="BI152" s="2">
        <f t="shared" si="167"/>
        <v>46.755621648572344</v>
      </c>
      <c r="BJ152" s="2">
        <f t="shared" si="167"/>
        <v>46.56190438843344</v>
      </c>
      <c r="BK152" s="2">
        <f t="shared" si="167"/>
        <v>44.877811040056415</v>
      </c>
      <c r="BL152" s="2">
        <f t="shared" si="167"/>
        <v>45.884947932361968</v>
      </c>
      <c r="BM152" s="2">
        <f t="shared" si="167"/>
        <v>47.002767618607976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85.429012684989416</v>
      </c>
      <c r="DL152" s="2">
        <f t="shared" si="176"/>
        <v>80.665922453609923</v>
      </c>
      <c r="DM152" s="2">
        <f t="shared" si="176"/>
        <v>78.283025369978859</v>
      </c>
      <c r="DN152" s="2">
        <f t="shared" si="176"/>
        <v>89.632378737541529</v>
      </c>
      <c r="DO152" s="2">
        <f t="shared" si="176"/>
        <v>92.36067725467953</v>
      </c>
      <c r="DP152" s="2">
        <f t="shared" si="176"/>
        <v>87.343321655089099</v>
      </c>
      <c r="DQ152" s="2">
        <f t="shared" si="176"/>
        <v>85.99464784053157</v>
      </c>
      <c r="DR152" s="2">
        <f t="shared" si="176"/>
        <v>84.246595818815337</v>
      </c>
      <c r="DS152" s="2">
        <f t="shared" si="176"/>
        <v>80.703765679442512</v>
      </c>
      <c r="DT152" s="2">
        <f t="shared" si="176"/>
        <v>86.211210208396267</v>
      </c>
      <c r="DU152" s="2">
        <f t="shared" si="176"/>
        <v>105.10340634278</v>
      </c>
      <c r="DV152" s="2">
        <f t="shared" si="176"/>
        <v>80.36011120507402</v>
      </c>
      <c r="DW152" s="2">
        <f t="shared" si="176"/>
        <v>90.530954355400695</v>
      </c>
      <c r="DX152" s="2">
        <f t="shared" si="176"/>
        <v>84.400852062588896</v>
      </c>
      <c r="DY152" s="2">
        <f t="shared" si="176"/>
        <v>64.989225806451628</v>
      </c>
      <c r="EA152" s="2">
        <f t="shared" si="152"/>
        <v>43.268059419535049</v>
      </c>
      <c r="EB152" s="2">
        <f t="shared" si="152"/>
        <v>42.361943543153792</v>
      </c>
      <c r="EC152" s="2">
        <f t="shared" si="152"/>
        <v>42.927606074802846</v>
      </c>
      <c r="ED152" s="2">
        <f t="shared" si="152"/>
        <v>43.56800775963422</v>
      </c>
      <c r="EE152" s="2">
        <f t="shared" si="152"/>
        <v>44.313106870774611</v>
      </c>
      <c r="EF152" s="2">
        <f t="shared" si="152"/>
        <v>46.514431719802111</v>
      </c>
      <c r="EG152" s="2">
        <f t="shared" si="152"/>
        <v>49.293823300970885</v>
      </c>
      <c r="EH152" s="2">
        <f t="shared" si="152"/>
        <v>49.358829263511751</v>
      </c>
      <c r="EI152" s="2">
        <f t="shared" si="152"/>
        <v>48.316196361409951</v>
      </c>
      <c r="EJ152" s="2">
        <f t="shared" si="152"/>
        <v>46.457782299019456</v>
      </c>
      <c r="EK152" s="2">
        <f t="shared" si="152"/>
        <v>46.715767746381786</v>
      </c>
      <c r="EL152" s="2">
        <f t="shared" si="179"/>
        <v>46.54759283980583</v>
      </c>
      <c r="EM152" s="2">
        <f t="shared" si="135"/>
        <v>44.835698187732348</v>
      </c>
      <c r="EN152" s="2">
        <f t="shared" si="135"/>
        <v>45.847391078238765</v>
      </c>
      <c r="EO152" s="2">
        <f t="shared" si="135"/>
        <v>46.987579994020471</v>
      </c>
      <c r="EQ152" s="2">
        <f t="shared" si="177"/>
        <v>43.525187778514919</v>
      </c>
      <c r="ER152" s="2">
        <f t="shared" si="177"/>
        <v>42.349647766019068</v>
      </c>
      <c r="ES152" s="2">
        <f t="shared" si="177"/>
        <v>42.839253573256258</v>
      </c>
      <c r="ET152" s="2">
        <f t="shared" si="177"/>
        <v>43.818475007192625</v>
      </c>
      <c r="EU152" s="2">
        <f t="shared" si="177"/>
        <v>44.431335370666822</v>
      </c>
      <c r="EV152" s="2">
        <f t="shared" si="177"/>
        <v>46.322591235520804</v>
      </c>
      <c r="EW152" s="2">
        <f t="shared" si="177"/>
        <v>48.978337882458071</v>
      </c>
      <c r="EX152" s="2">
        <f t="shared" si="177"/>
        <v>49.211102781291714</v>
      </c>
      <c r="EY152" s="2">
        <f t="shared" si="177"/>
        <v>48.254489994689699</v>
      </c>
      <c r="EZ152" s="2">
        <f t="shared" si="177"/>
        <v>46.489796899070448</v>
      </c>
      <c r="FA152" s="2">
        <f t="shared" si="177"/>
        <v>46.728868939427343</v>
      </c>
      <c r="FB152" s="2">
        <f t="shared" si="177"/>
        <v>46.434018212578025</v>
      </c>
      <c r="FC152" s="2">
        <f t="shared" si="177"/>
        <v>45.089286317428019</v>
      </c>
      <c r="FD152" s="2">
        <f t="shared" si="177"/>
        <v>46.042130514226059</v>
      </c>
      <c r="FE152" s="2">
        <f t="shared" si="177"/>
        <v>46.98144144429488</v>
      </c>
      <c r="FG152" s="2">
        <f t="shared" si="178"/>
        <v>0.99948397737454497</v>
      </c>
      <c r="FH152" s="2">
        <f t="shared" si="178"/>
        <v>0.99950597127316831</v>
      </c>
      <c r="FI152" s="2">
        <f t="shared" si="178"/>
        <v>0.99946531370652203</v>
      </c>
      <c r="FJ152" s="2">
        <f t="shared" si="178"/>
        <v>0.99942450970363994</v>
      </c>
      <c r="FK152" s="2">
        <f t="shared" si="178"/>
        <v>0.99938543740291286</v>
      </c>
      <c r="FL152" s="2">
        <f t="shared" si="178"/>
        <v>0.99938161558088001</v>
      </c>
      <c r="FM152" s="2">
        <f t="shared" si="178"/>
        <v>0.99939505120982253</v>
      </c>
      <c r="FN152" s="2">
        <f t="shared" si="178"/>
        <v>0.99933587366308918</v>
      </c>
      <c r="FO152" s="2">
        <f t="shared" si="178"/>
        <v>0.99936312856682785</v>
      </c>
      <c r="FP152" s="2">
        <f t="shared" si="178"/>
        <v>0.99943043729966652</v>
      </c>
      <c r="FQ152" s="2">
        <f t="shared" si="178"/>
        <v>0.99932794391413204</v>
      </c>
      <c r="FR152" s="2">
        <f t="shared" si="178"/>
        <v>0.99942150171232647</v>
      </c>
      <c r="FS152" s="2">
        <f t="shared" si="178"/>
        <v>0.99937701444590332</v>
      </c>
      <c r="FT152" s="2">
        <f t="shared" si="178"/>
        <v>0.99926422737515608</v>
      </c>
      <c r="FU152" s="2">
        <f t="shared" si="178"/>
        <v>0.99914323200729571</v>
      </c>
      <c r="FW152" s="2">
        <f t="shared" si="169"/>
        <v>6.3517175330032649E-2</v>
      </c>
      <c r="FX152" s="2">
        <f t="shared" si="169"/>
        <v>7.3433756698292232E-2</v>
      </c>
      <c r="FY152" s="2">
        <f t="shared" si="169"/>
        <v>6.6226238952037539E-2</v>
      </c>
      <c r="FZ152" s="2">
        <f t="shared" si="169"/>
        <v>6.3836299147965361E-2</v>
      </c>
      <c r="GA152" s="2">
        <f t="shared" si="169"/>
        <v>7.230859286851854E-2</v>
      </c>
      <c r="GB152" s="2">
        <f t="shared" si="169"/>
        <v>7.9994506862214168E-2</v>
      </c>
      <c r="GC152" s="2">
        <f t="shared" si="169"/>
        <v>8.4573516596087833E-2</v>
      </c>
      <c r="GD152" s="2">
        <f t="shared" si="169"/>
        <v>6.2616747004804588E-2</v>
      </c>
      <c r="GE152" s="2">
        <f t="shared" si="169"/>
        <v>5.9264010618536964E-2</v>
      </c>
      <c r="GF152" s="2">
        <f t="shared" si="169"/>
        <v>5.3924616113396079E-2</v>
      </c>
      <c r="GG152" s="2">
        <f t="shared" si="169"/>
        <v>4.6876214269383237E-2</v>
      </c>
      <c r="GH152" s="2">
        <f t="shared" si="169"/>
        <v>4.6215739173012721E-2</v>
      </c>
      <c r="GI152" s="2">
        <f t="shared" si="169"/>
        <v>5.380917418035075E-2</v>
      </c>
      <c r="GJ152" s="2">
        <f t="shared" si="169"/>
        <v>4.7192664861778366E-2</v>
      </c>
      <c r="GK152" s="2">
        <f t="shared" si="169"/>
        <v>3.8381925880781091E-2</v>
      </c>
      <c r="GM152" s="86">
        <f t="shared" si="170"/>
        <v>1.529273857466742E-91</v>
      </c>
      <c r="GN152" s="86">
        <f t="shared" si="170"/>
        <v>2.2833867942601973E-98</v>
      </c>
      <c r="GO152" s="86">
        <f t="shared" si="170"/>
        <v>1.5776937732258985E-118</v>
      </c>
      <c r="GP152" s="86">
        <f t="shared" si="170"/>
        <v>1.0475562035754178E-140</v>
      </c>
      <c r="GQ152" s="86">
        <f t="shared" si="170"/>
        <v>1.2633925401629252E-176</v>
      </c>
      <c r="GR152" s="86">
        <f t="shared" si="170"/>
        <v>5.863425464401272E-188</v>
      </c>
      <c r="GS152" s="86">
        <f t="shared" si="170"/>
        <v>2.6734373799835815E-166</v>
      </c>
      <c r="GT152" s="86">
        <f t="shared" si="170"/>
        <v>1.6870135016960855E-163</v>
      </c>
      <c r="GU152" s="86">
        <f t="shared" si="170"/>
        <v>7.2847534241642501E-138</v>
      </c>
      <c r="GV152" s="86">
        <f t="shared" si="170"/>
        <v>1.633607341479385E-136</v>
      </c>
      <c r="GW152" s="86">
        <f t="shared" si="170"/>
        <v>1.0034493811726738E-110</v>
      </c>
      <c r="GX152" s="86">
        <f t="shared" si="170"/>
        <v>7.7313636760437513E-124</v>
      </c>
      <c r="GY152" s="86">
        <f t="shared" si="170"/>
        <v>4.7527101048779132E-105</v>
      </c>
      <c r="GZ152" s="86">
        <f t="shared" si="170"/>
        <v>7.6402857370350607E-98</v>
      </c>
      <c r="HA152" s="86">
        <f t="shared" si="170"/>
        <v>3.8683611045398906E-100</v>
      </c>
      <c r="HC152" s="86">
        <f t="shared" si="153"/>
        <v>9.1453412612607229E-48</v>
      </c>
      <c r="HD152" s="86">
        <f t="shared" si="153"/>
        <v>2.4565747931987166E-50</v>
      </c>
      <c r="HE152" s="86">
        <f t="shared" si="153"/>
        <v>5.4282045775923914E-66</v>
      </c>
      <c r="HF152" s="86">
        <f t="shared" si="153"/>
        <v>5.8351182582389403E-80</v>
      </c>
      <c r="HG152" s="86">
        <f t="shared" si="153"/>
        <v>1.4326081015233848E-54</v>
      </c>
      <c r="HH152" s="86">
        <f t="shared" si="153"/>
        <v>5.7524988188432793E-102</v>
      </c>
      <c r="HI152" s="86">
        <f t="shared" si="153"/>
        <v>1.3187157419286752E-86</v>
      </c>
      <c r="HJ152" s="86">
        <f t="shared" si="153"/>
        <v>1.5643836787491247E-92</v>
      </c>
      <c r="HK152" s="86">
        <f t="shared" si="153"/>
        <v>1.8049564597601067E-74</v>
      </c>
      <c r="HL152" s="86">
        <f t="shared" si="161"/>
        <v>6.3334474271264677E-73</v>
      </c>
      <c r="HM152" s="86">
        <f t="shared" si="161"/>
        <v>2.3556408762318511E-46</v>
      </c>
      <c r="HN152" s="86">
        <f t="shared" si="161"/>
        <v>9.6615228103884228E-43</v>
      </c>
      <c r="HO152" s="86">
        <f t="shared" si="161"/>
        <v>7.661204252250872E-49</v>
      </c>
      <c r="HP152" s="86">
        <f t="shared" si="161"/>
        <v>1.629265861401003E-49</v>
      </c>
      <c r="HQ152" s="86">
        <f t="shared" si="161"/>
        <v>1.9537120477838163E-65</v>
      </c>
      <c r="HS152" s="86">
        <f t="shared" si="171"/>
        <v>0.49214692731774262</v>
      </c>
      <c r="HT152" s="86">
        <f t="shared" si="171"/>
        <v>0.43714976037080461</v>
      </c>
      <c r="HU152" s="86">
        <f t="shared" si="171"/>
        <v>0.43749412477433192</v>
      </c>
      <c r="HV152" s="86">
        <f t="shared" si="171"/>
        <v>0.45184229473540238</v>
      </c>
      <c r="HW152" s="86">
        <f t="shared" si="171"/>
        <v>0.35481264014211478</v>
      </c>
      <c r="HX152" s="86">
        <f t="shared" si="171"/>
        <v>0.34518569537158972</v>
      </c>
      <c r="HY152" s="86">
        <f t="shared" si="171"/>
        <v>0.3180010864356575</v>
      </c>
      <c r="HZ152" s="86">
        <f t="shared" si="171"/>
        <v>0.46592804318819264</v>
      </c>
      <c r="IA152" s="86">
        <f t="shared" si="171"/>
        <v>0.49642764231323455</v>
      </c>
      <c r="IB152" s="86">
        <f t="shared" si="171"/>
        <v>0.50605215665423786</v>
      </c>
      <c r="IC152" s="86">
        <f t="shared" si="171"/>
        <v>0.48067980757973738</v>
      </c>
      <c r="ID152" s="86">
        <f t="shared" si="171"/>
        <v>0.46505465304413551</v>
      </c>
      <c r="IE152" s="86">
        <f t="shared" si="171"/>
        <v>0.50346644334817992</v>
      </c>
      <c r="IF152" s="86">
        <f t="shared" si="171"/>
        <v>0.49062520023503314</v>
      </c>
      <c r="IG152" s="86">
        <f t="shared" si="171"/>
        <v>0.42761410481487239</v>
      </c>
      <c r="II152" s="86">
        <f t="shared" si="172"/>
        <v>3.6286335389716189E-11</v>
      </c>
      <c r="IJ152" s="86">
        <f t="shared" si="172"/>
        <v>1.5715440240060345E-9</v>
      </c>
      <c r="IK152" s="86">
        <f t="shared" si="172"/>
        <v>7.1866141221466502E-11</v>
      </c>
      <c r="IL152" s="86">
        <f t="shared" si="172"/>
        <v>7.0167201587027847E-13</v>
      </c>
      <c r="IM152" s="86">
        <f t="shared" si="172"/>
        <v>4.1213530976769726E-16</v>
      </c>
      <c r="IN152" s="86">
        <f t="shared" si="172"/>
        <v>6.0001654653399575E-12</v>
      </c>
      <c r="IO152" s="86">
        <f t="shared" si="172"/>
        <v>6.1917894515610437E-11</v>
      </c>
      <c r="IP152" s="86">
        <f t="shared" si="172"/>
        <v>1.0388526807680172E-14</v>
      </c>
      <c r="IQ152" s="86">
        <f t="shared" si="172"/>
        <v>1.5533246538959711E-14</v>
      </c>
      <c r="IR152" s="86">
        <f t="shared" si="172"/>
        <v>3.1016222151803585E-14</v>
      </c>
      <c r="IS152" s="86">
        <f t="shared" si="172"/>
        <v>5.9871151112989225E-19</v>
      </c>
      <c r="IT152" s="86">
        <f t="shared" si="172"/>
        <v>5.9564536161454983E-17</v>
      </c>
      <c r="IU152" s="86">
        <f t="shared" si="172"/>
        <v>3.9629308312923022E-15</v>
      </c>
      <c r="IV152" s="86">
        <f t="shared" si="172"/>
        <v>8.7546648880507031E-18</v>
      </c>
      <c r="IW152" s="86">
        <f t="shared" si="172"/>
        <v>1.8798073851773689E-13</v>
      </c>
      <c r="IY152" s="86">
        <f t="shared" si="173"/>
        <v>0.49214692735402898</v>
      </c>
      <c r="IZ152" s="86">
        <f t="shared" si="173"/>
        <v>0.43714976194234861</v>
      </c>
      <c r="JA152" s="86">
        <f t="shared" si="173"/>
        <v>0.43749412484619804</v>
      </c>
      <c r="JB152" s="86">
        <f t="shared" si="173"/>
        <v>0.45184229473610404</v>
      </c>
      <c r="JC152" s="86">
        <f t="shared" si="173"/>
        <v>0.35481264014211517</v>
      </c>
      <c r="JD152" s="86">
        <f t="shared" si="173"/>
        <v>0.34518569537758986</v>
      </c>
      <c r="JE152" s="86">
        <f t="shared" si="173"/>
        <v>0.31800108649757541</v>
      </c>
      <c r="JF152" s="86">
        <f t="shared" si="173"/>
        <v>0.46592804318820302</v>
      </c>
      <c r="JG152" s="86">
        <f t="shared" si="173"/>
        <v>0.49642764231325009</v>
      </c>
      <c r="JH152" s="86">
        <f t="shared" si="173"/>
        <v>0.50605215665426884</v>
      </c>
      <c r="JI152" s="86">
        <f t="shared" si="173"/>
        <v>0.48067980757973738</v>
      </c>
      <c r="JJ152" s="86">
        <f t="shared" si="173"/>
        <v>0.46505465304413557</v>
      </c>
      <c r="JK152" s="86">
        <f t="shared" si="173"/>
        <v>0.50346644334818391</v>
      </c>
      <c r="JL152" s="86">
        <f t="shared" si="173"/>
        <v>0.49062520023503314</v>
      </c>
      <c r="JM152" s="86">
        <f t="shared" si="173"/>
        <v>0.42761410481506035</v>
      </c>
    </row>
    <row r="153" spans="2:273" x14ac:dyDescent="0.25">
      <c r="B153" s="2">
        <v>126</v>
      </c>
      <c r="C153" s="37">
        <v>45.570999999999998</v>
      </c>
      <c r="D153" s="37">
        <v>43.015999999999998</v>
      </c>
      <c r="E153" s="37">
        <v>46.365000000000002</v>
      </c>
      <c r="F153" s="37">
        <v>46.206000000000003</v>
      </c>
      <c r="G153" s="37">
        <v>48.475999999999999</v>
      </c>
      <c r="H153" s="37">
        <v>48.412999999999997</v>
      </c>
      <c r="I153" s="37">
        <v>49.317</v>
      </c>
      <c r="J153" s="37">
        <v>52.951999999999998</v>
      </c>
      <c r="K153" s="37">
        <v>59</v>
      </c>
      <c r="L153" s="37">
        <v>61.110999999999997</v>
      </c>
      <c r="M153" s="37">
        <v>63.856999999999999</v>
      </c>
      <c r="N153" s="37">
        <v>69.429000000000002</v>
      </c>
      <c r="O153" s="37">
        <v>64.905000000000001</v>
      </c>
      <c r="P153" s="37">
        <v>87.338999999999999</v>
      </c>
      <c r="Q153" s="37">
        <v>129.03200000000001</v>
      </c>
      <c r="S153" s="4">
        <f t="shared" si="174"/>
        <v>43.189628652855994</v>
      </c>
      <c r="T153" s="4">
        <f t="shared" si="174"/>
        <v>43.827579661415712</v>
      </c>
      <c r="U153" s="4">
        <f t="shared" si="174"/>
        <v>44.967475211470308</v>
      </c>
      <c r="V153" s="4">
        <f t="shared" si="174"/>
        <v>46.73209578717691</v>
      </c>
      <c r="W153" s="4">
        <f t="shared" si="174"/>
        <v>46.345389493455237</v>
      </c>
      <c r="X153" s="4">
        <f t="shared" si="174"/>
        <v>48.814262007117819</v>
      </c>
      <c r="Y153" s="4">
        <f t="shared" si="174"/>
        <v>51.724011943531814</v>
      </c>
      <c r="Z153" s="4">
        <f t="shared" si="174"/>
        <v>55.453985946623149</v>
      </c>
      <c r="AA153" s="4">
        <f t="shared" si="174"/>
        <v>58.576433569291638</v>
      </c>
      <c r="AB153" s="4">
        <f t="shared" si="174"/>
        <v>59.568220090403138</v>
      </c>
      <c r="AC153" s="4">
        <f t="shared" si="174"/>
        <v>64.993481960357954</v>
      </c>
      <c r="AD153" s="4">
        <f t="shared" si="174"/>
        <v>69.825713744345123</v>
      </c>
      <c r="AE153" s="4">
        <f t="shared" si="174"/>
        <v>64.756400172019383</v>
      </c>
      <c r="AF153" s="4">
        <f t="shared" si="174"/>
        <v>87.818461007356362</v>
      </c>
      <c r="AG153" s="4">
        <f t="shared" si="174"/>
        <v>130.21149204220615</v>
      </c>
      <c r="AI153" s="4">
        <f t="shared" si="175"/>
        <v>2.3813713471440039</v>
      </c>
      <c r="AJ153" s="4">
        <f t="shared" si="175"/>
        <v>-0.81157966141571336</v>
      </c>
      <c r="AK153" s="4">
        <f t="shared" si="175"/>
        <v>1.3975247885296938</v>
      </c>
      <c r="AL153" s="4">
        <f t="shared" si="175"/>
        <v>-0.52609578717690653</v>
      </c>
      <c r="AM153" s="4">
        <f t="shared" si="175"/>
        <v>2.1306105065447625</v>
      </c>
      <c r="AN153" s="4">
        <f t="shared" si="175"/>
        <v>-0.4012620071178219</v>
      </c>
      <c r="AO153" s="4">
        <f t="shared" si="175"/>
        <v>-2.4070119435318134</v>
      </c>
      <c r="AP153" s="4">
        <f t="shared" si="175"/>
        <v>-2.5019859466231509</v>
      </c>
      <c r="AQ153" s="4">
        <f t="shared" si="175"/>
        <v>0.42356643070836242</v>
      </c>
      <c r="AR153" s="4">
        <f t="shared" si="175"/>
        <v>1.5427799095968595</v>
      </c>
      <c r="AS153" s="4">
        <f t="shared" si="175"/>
        <v>-1.1364819603579548</v>
      </c>
      <c r="AT153" s="4">
        <f t="shared" si="175"/>
        <v>-0.39671374434512074</v>
      </c>
      <c r="AU153" s="4">
        <f t="shared" si="175"/>
        <v>0.14859982798061822</v>
      </c>
      <c r="AV153" s="4">
        <f t="shared" si="175"/>
        <v>-0.47946100735636321</v>
      </c>
      <c r="AW153" s="4">
        <f t="shared" si="175"/>
        <v>-1.1794920422061352</v>
      </c>
      <c r="AY153" s="2">
        <f t="shared" si="167"/>
        <v>43.189628650784357</v>
      </c>
      <c r="AZ153" s="2">
        <f t="shared" si="167"/>
        <v>42.262666512691247</v>
      </c>
      <c r="BA153" s="2">
        <f t="shared" si="167"/>
        <v>42.817322806194078</v>
      </c>
      <c r="BB153" s="2">
        <f t="shared" si="167"/>
        <v>43.459434134603903</v>
      </c>
      <c r="BC153" s="2">
        <f t="shared" si="167"/>
        <v>44.203511818020388</v>
      </c>
      <c r="BD153" s="2">
        <f t="shared" si="167"/>
        <v>46.403834456992961</v>
      </c>
      <c r="BE153" s="2">
        <f t="shared" si="167"/>
        <v>49.161738908316238</v>
      </c>
      <c r="BF153" s="2">
        <f t="shared" si="167"/>
        <v>49.246253002948393</v>
      </c>
      <c r="BG153" s="2">
        <f t="shared" si="167"/>
        <v>48.206483245359045</v>
      </c>
      <c r="BH153" s="2">
        <f t="shared" si="167"/>
        <v>46.346991840141477</v>
      </c>
      <c r="BI153" s="2">
        <f t="shared" si="167"/>
        <v>46.621399158807819</v>
      </c>
      <c r="BJ153" s="2">
        <f t="shared" si="167"/>
        <v>46.432407525777165</v>
      </c>
      <c r="BK153" s="2">
        <f t="shared" si="167"/>
        <v>44.717555344087287</v>
      </c>
      <c r="BL153" s="2">
        <f t="shared" si="167"/>
        <v>45.742349079583775</v>
      </c>
      <c r="BM153" s="2">
        <f t="shared" si="167"/>
        <v>46.897374889838687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85.68355708245241</v>
      </c>
      <c r="DL153" s="2">
        <f t="shared" si="176"/>
        <v>80.861523215298604</v>
      </c>
      <c r="DM153" s="2">
        <f t="shared" si="176"/>
        <v>78.461486257928115</v>
      </c>
      <c r="DN153" s="2">
        <f t="shared" si="176"/>
        <v>89.91372425249169</v>
      </c>
      <c r="DO153" s="2">
        <f t="shared" si="176"/>
        <v>92.654215946843863</v>
      </c>
      <c r="DP153" s="2">
        <f t="shared" si="176"/>
        <v>87.574490335246139</v>
      </c>
      <c r="DQ153" s="2">
        <f t="shared" si="176"/>
        <v>86.182107122599476</v>
      </c>
      <c r="DR153" s="2">
        <f t="shared" si="176"/>
        <v>84.415104703832768</v>
      </c>
      <c r="DS153" s="2">
        <f t="shared" si="176"/>
        <v>80.861862369337985</v>
      </c>
      <c r="DT153" s="2">
        <f t="shared" si="176"/>
        <v>86.426910601026904</v>
      </c>
      <c r="DU153" s="2">
        <f t="shared" si="176"/>
        <v>105.51442780026989</v>
      </c>
      <c r="DV153" s="2">
        <f t="shared" si="176"/>
        <v>80.540257646229762</v>
      </c>
      <c r="DW153" s="2">
        <f t="shared" si="176"/>
        <v>90.811706620209051</v>
      </c>
      <c r="DX153" s="2">
        <f t="shared" si="176"/>
        <v>84.650210526315789</v>
      </c>
      <c r="DY153" s="2">
        <f t="shared" si="176"/>
        <v>65.071612903225812</v>
      </c>
      <c r="EA153" s="2">
        <f t="shared" si="152"/>
        <v>43.150591838559826</v>
      </c>
      <c r="EB153" s="2">
        <f t="shared" si="152"/>
        <v>42.24625405580791</v>
      </c>
      <c r="EC153" s="2">
        <f t="shared" si="152"/>
        <v>42.806623604278911</v>
      </c>
      <c r="ED153" s="2">
        <f t="shared" si="152"/>
        <v>43.416499830176349</v>
      </c>
      <c r="EE153" s="2">
        <f t="shared" si="152"/>
        <v>44.166342093420951</v>
      </c>
      <c r="EF153" s="2">
        <f t="shared" si="152"/>
        <v>46.398286175621813</v>
      </c>
      <c r="EG153" s="2">
        <f t="shared" si="152"/>
        <v>49.172055940822943</v>
      </c>
      <c r="EH153" s="2">
        <f t="shared" si="152"/>
        <v>49.235695814527858</v>
      </c>
      <c r="EI153" s="2">
        <f t="shared" si="152"/>
        <v>48.191774416710402</v>
      </c>
      <c r="EJ153" s="2">
        <f t="shared" si="152"/>
        <v>46.324112378375091</v>
      </c>
      <c r="EK153" s="2">
        <f t="shared" si="152"/>
        <v>46.58461891634667</v>
      </c>
      <c r="EL153" s="2">
        <f t="shared" si="179"/>
        <v>46.420572856533724</v>
      </c>
      <c r="EM153" s="2">
        <f t="shared" si="135"/>
        <v>44.675239591078068</v>
      </c>
      <c r="EN153" s="2">
        <f t="shared" si="135"/>
        <v>45.705343406910899</v>
      </c>
      <c r="EO153" s="2">
        <f t="shared" si="135"/>
        <v>46.883293866968913</v>
      </c>
      <c r="EQ153" s="2">
        <f t="shared" si="177"/>
        <v>43.425351115103119</v>
      </c>
      <c r="ER153" s="2">
        <f t="shared" si="177"/>
        <v>42.233911938036123</v>
      </c>
      <c r="ES153" s="2">
        <f t="shared" si="177"/>
        <v>42.713928998974424</v>
      </c>
      <c r="ET153" s="2">
        <f t="shared" si="177"/>
        <v>43.682846414007479</v>
      </c>
      <c r="EU153" s="2">
        <f t="shared" si="177"/>
        <v>44.293240290694868</v>
      </c>
      <c r="EV153" s="2">
        <f t="shared" si="177"/>
        <v>46.195216729055545</v>
      </c>
      <c r="EW153" s="2">
        <f t="shared" si="177"/>
        <v>48.837891243919401</v>
      </c>
      <c r="EX153" s="2">
        <f t="shared" si="177"/>
        <v>49.078148878347989</v>
      </c>
      <c r="EY153" s="2">
        <f t="shared" si="177"/>
        <v>48.125716968358077</v>
      </c>
      <c r="EZ153" s="2">
        <f t="shared" si="177"/>
        <v>46.358914917420059</v>
      </c>
      <c r="FA153" s="2">
        <f t="shared" si="177"/>
        <v>46.597492450478654</v>
      </c>
      <c r="FB153" s="2">
        <f t="shared" si="177"/>
        <v>46.298318569286167</v>
      </c>
      <c r="FC153" s="2">
        <f t="shared" si="177"/>
        <v>44.94955154052856</v>
      </c>
      <c r="FD153" s="2">
        <f t="shared" si="177"/>
        <v>45.916379183548408</v>
      </c>
      <c r="FE153" s="2">
        <f t="shared" si="177"/>
        <v>46.880144112756362</v>
      </c>
      <c r="FG153" s="2">
        <f t="shared" si="178"/>
        <v>0.99952936040312468</v>
      </c>
      <c r="FH153" s="2">
        <f t="shared" si="178"/>
        <v>0.99954942085987364</v>
      </c>
      <c r="FI153" s="2">
        <f t="shared" si="178"/>
        <v>0.99951233736182488</v>
      </c>
      <c r="FJ153" s="2">
        <f t="shared" si="178"/>
        <v>0.99947512003347683</v>
      </c>
      <c r="FK153" s="2">
        <f t="shared" si="178"/>
        <v>0.99943948194006549</v>
      </c>
      <c r="FL153" s="2">
        <f t="shared" si="178"/>
        <v>0.99943599601878208</v>
      </c>
      <c r="FM153" s="2">
        <f t="shared" si="178"/>
        <v>0.99944825077707866</v>
      </c>
      <c r="FN153" s="2">
        <f t="shared" si="178"/>
        <v>0.999394274185891</v>
      </c>
      <c r="FO153" s="2">
        <f t="shared" si="178"/>
        <v>0.99941913379921687</v>
      </c>
      <c r="FP153" s="2">
        <f t="shared" si="178"/>
        <v>0.99948052661001541</v>
      </c>
      <c r="FQ153" s="2">
        <f t="shared" si="178"/>
        <v>0.99938704131854861</v>
      </c>
      <c r="FR153" s="2">
        <f t="shared" si="178"/>
        <v>0.99947237643422038</v>
      </c>
      <c r="FS153" s="2">
        <f t="shared" si="178"/>
        <v>0.99943179927542447</v>
      </c>
      <c r="FT153" s="2">
        <f t="shared" si="178"/>
        <v>0.99932892394536665</v>
      </c>
      <c r="FU153" s="2">
        <f t="shared" si="178"/>
        <v>0.99921855939392723</v>
      </c>
      <c r="FW153" s="2">
        <f t="shared" si="169"/>
        <v>6.9221009923702767E-2</v>
      </c>
      <c r="FX153" s="2">
        <f t="shared" si="169"/>
        <v>7.9952072127281629E-2</v>
      </c>
      <c r="FY153" s="2">
        <f t="shared" si="169"/>
        <v>7.2154603262095343E-2</v>
      </c>
      <c r="FZ153" s="2">
        <f t="shared" si="169"/>
        <v>6.9566662214416472E-2</v>
      </c>
      <c r="GA153" s="2">
        <f t="shared" si="169"/>
        <v>7.8735520530645489E-2</v>
      </c>
      <c r="GB153" s="2">
        <f t="shared" si="169"/>
        <v>8.7040478049224046E-2</v>
      </c>
      <c r="GC153" s="2">
        <f t="shared" si="169"/>
        <v>9.1982485796229238E-2</v>
      </c>
      <c r="GD153" s="2">
        <f t="shared" si="169"/>
        <v>6.8245615748051922E-2</v>
      </c>
      <c r="GE153" s="2">
        <f t="shared" si="169"/>
        <v>6.4612262903100445E-2</v>
      </c>
      <c r="GF153" s="2">
        <f t="shared" si="169"/>
        <v>5.8821145869501788E-2</v>
      </c>
      <c r="GG153" s="2">
        <f t="shared" si="169"/>
        <v>5.1167340897121799E-2</v>
      </c>
      <c r="GH153" s="2">
        <f t="shared" si="169"/>
        <v>5.0449605060351461E-2</v>
      </c>
      <c r="GI153" s="2">
        <f t="shared" si="169"/>
        <v>5.869587178451971E-2</v>
      </c>
      <c r="GJ153" s="2">
        <f t="shared" si="169"/>
        <v>5.1511194316782784E-2</v>
      </c>
      <c r="GK153" s="2">
        <f t="shared" si="169"/>
        <v>4.1929678459373336E-2</v>
      </c>
      <c r="GM153" s="86">
        <f t="shared" si="170"/>
        <v>1.5326994270746314E-94</v>
      </c>
      <c r="GN153" s="86">
        <f t="shared" si="170"/>
        <v>1.3288030208235271E-101</v>
      </c>
      <c r="GO153" s="86">
        <f t="shared" si="170"/>
        <v>2.0407455652795309E-122</v>
      </c>
      <c r="GP153" s="86">
        <f t="shared" si="170"/>
        <v>2.7217012798941378E-145</v>
      </c>
      <c r="GQ153" s="86">
        <f t="shared" si="170"/>
        <v>2.0797134007137667E-182</v>
      </c>
      <c r="GR153" s="86">
        <f t="shared" si="170"/>
        <v>3.9135868946398971E-194</v>
      </c>
      <c r="GS153" s="86">
        <f t="shared" si="170"/>
        <v>9.261388782614955E-172</v>
      </c>
      <c r="GT153" s="86">
        <f t="shared" si="170"/>
        <v>7.5470892779906023E-169</v>
      </c>
      <c r="GU153" s="86">
        <f t="shared" si="170"/>
        <v>2.2551308133875304E-142</v>
      </c>
      <c r="GV153" s="86">
        <f t="shared" si="170"/>
        <v>6.0008117999629157E-141</v>
      </c>
      <c r="GW153" s="86">
        <f t="shared" si="170"/>
        <v>2.6422651286530303E-114</v>
      </c>
      <c r="GX153" s="86">
        <f t="shared" si="170"/>
        <v>5.8995137917249473E-128</v>
      </c>
      <c r="GY153" s="86">
        <f t="shared" si="170"/>
        <v>1.8817553157815856E-108</v>
      </c>
      <c r="GZ153" s="86">
        <f t="shared" si="170"/>
        <v>5.3800450175310024E-101</v>
      </c>
      <c r="HA153" s="86">
        <f t="shared" si="170"/>
        <v>2.4712805943078006E-103</v>
      </c>
      <c r="HC153" s="86">
        <f t="shared" si="153"/>
        <v>2.8422616837802876E-50</v>
      </c>
      <c r="HD153" s="86">
        <f t="shared" si="153"/>
        <v>5.2540994773388659E-53</v>
      </c>
      <c r="HE153" s="86">
        <f t="shared" si="153"/>
        <v>2.1721899373090971E-69</v>
      </c>
      <c r="HF153" s="86">
        <f t="shared" ref="HF153:HN187" si="180" xml:space="preserve"> _xlfn.NORM.DIST($B153, F$8, ABS(F$12), TRUE) * _xlfn.NORM.DIST(($B153 - F$8)*F$16, 0, ABS(F$12), TRUE) * 2</f>
        <v>4.3486570856037982E-84</v>
      </c>
      <c r="HG153" s="86">
        <f t="shared" si="180"/>
        <v>2.7765775588664263E-57</v>
      </c>
      <c r="HH153" s="86">
        <f t="shared" si="180"/>
        <v>3.4490474282771354E-107</v>
      </c>
      <c r="HI153" s="86">
        <f t="shared" si="180"/>
        <v>4.9899228093672032E-91</v>
      </c>
      <c r="HJ153" s="86">
        <f t="shared" si="180"/>
        <v>2.9445296271254229E-97</v>
      </c>
      <c r="HK153" s="86">
        <f t="shared" si="180"/>
        <v>2.4728328257292465E-78</v>
      </c>
      <c r="HL153" s="86">
        <f t="shared" si="161"/>
        <v>1.0218092656114648E-76</v>
      </c>
      <c r="HM153" s="86">
        <f t="shared" si="161"/>
        <v>9.3695893373877975E-49</v>
      </c>
      <c r="HN153" s="86">
        <f t="shared" si="161"/>
        <v>5.4006404992712075E-45</v>
      </c>
      <c r="HO153" s="86">
        <f t="shared" si="161"/>
        <v>2.067223037450447E-51</v>
      </c>
      <c r="HP153" s="86">
        <f t="shared" si="161"/>
        <v>4.1408598390879266E-52</v>
      </c>
      <c r="HQ153" s="86">
        <f t="shared" si="161"/>
        <v>7.8832425956849063E-69</v>
      </c>
      <c r="HS153" s="86">
        <f t="shared" si="171"/>
        <v>0.44742579397935472</v>
      </c>
      <c r="HT153" s="86">
        <f t="shared" si="171"/>
        <v>0.36909926008057198</v>
      </c>
      <c r="HU153" s="86">
        <f t="shared" si="171"/>
        <v>0.36697991546779302</v>
      </c>
      <c r="HV153" s="86">
        <f t="shared" si="171"/>
        <v>0.37903334140374817</v>
      </c>
      <c r="HW153" s="86">
        <f t="shared" si="171"/>
        <v>0.25133425444457108</v>
      </c>
      <c r="HX153" s="86">
        <f t="shared" si="171"/>
        <v>0.25359151817428038</v>
      </c>
      <c r="HY153" s="86">
        <f t="shared" si="171"/>
        <v>0.22960083675051757</v>
      </c>
      <c r="HZ153" s="86">
        <f t="shared" si="171"/>
        <v>0.39329593985480998</v>
      </c>
      <c r="IA153" s="86">
        <f t="shared" si="171"/>
        <v>0.44885368587797814</v>
      </c>
      <c r="IB153" s="86">
        <f t="shared" si="171"/>
        <v>0.4851448368507888</v>
      </c>
      <c r="IC153" s="86">
        <f t="shared" si="171"/>
        <v>0.5060328316824011</v>
      </c>
      <c r="ID153" s="86">
        <f t="shared" si="171"/>
        <v>0.50206315938912216</v>
      </c>
      <c r="IE153" s="86">
        <f t="shared" si="171"/>
        <v>0.49754567032912761</v>
      </c>
      <c r="IF153" s="86">
        <f t="shared" si="171"/>
        <v>0.53311215506159759</v>
      </c>
      <c r="IG153" s="86">
        <f t="shared" si="171"/>
        <v>0.48960139960772431</v>
      </c>
      <c r="II153" s="86">
        <f t="shared" si="172"/>
        <v>1.6377382986999662E-10</v>
      </c>
      <c r="IJ153" s="86">
        <f t="shared" si="172"/>
        <v>5.9722912101425684E-9</v>
      </c>
      <c r="IK153" s="86">
        <f t="shared" si="172"/>
        <v>3.176917610899716E-10</v>
      </c>
      <c r="IL153" s="86">
        <f t="shared" si="172"/>
        <v>4.1233486379922644E-12</v>
      </c>
      <c r="IM153" s="86">
        <f t="shared" si="172"/>
        <v>4.4583992600147653E-15</v>
      </c>
      <c r="IN153" s="86">
        <f t="shared" si="172"/>
        <v>3.5867321695988545E-11</v>
      </c>
      <c r="IO153" s="86">
        <f t="shared" si="172"/>
        <v>3.2539161190517008E-10</v>
      </c>
      <c r="IP153" s="86">
        <f t="shared" si="172"/>
        <v>7.949090837261928E-14</v>
      </c>
      <c r="IQ153" s="86">
        <f t="shared" si="172"/>
        <v>1.1100214476812091E-13</v>
      </c>
      <c r="IR153" s="86">
        <f t="shared" si="172"/>
        <v>1.9842368568515512E-13</v>
      </c>
      <c r="IS153" s="86">
        <f t="shared" si="172"/>
        <v>6.6732656946829909E-18</v>
      </c>
      <c r="IT153" s="86">
        <f t="shared" si="172"/>
        <v>4.9983436501776227E-16</v>
      </c>
      <c r="IU153" s="86">
        <f t="shared" si="172"/>
        <v>2.8774706463643668E-14</v>
      </c>
      <c r="IV153" s="86">
        <f t="shared" si="172"/>
        <v>8.3622554176728045E-17</v>
      </c>
      <c r="IW153" s="86">
        <f t="shared" si="172"/>
        <v>8.8884955642023516E-13</v>
      </c>
      <c r="IY153" s="86">
        <f t="shared" si="173"/>
        <v>0.44742579414312855</v>
      </c>
      <c r="IZ153" s="86">
        <f t="shared" si="173"/>
        <v>0.3690992660528632</v>
      </c>
      <c r="JA153" s="86">
        <f t="shared" si="173"/>
        <v>0.36697991578548478</v>
      </c>
      <c r="JB153" s="86">
        <f t="shared" si="173"/>
        <v>0.37903334140787154</v>
      </c>
      <c r="JC153" s="86">
        <f t="shared" si="173"/>
        <v>0.25133425444457552</v>
      </c>
      <c r="JD153" s="86">
        <f t="shared" si="173"/>
        <v>0.25359151821014769</v>
      </c>
      <c r="JE153" s="86">
        <f t="shared" si="173"/>
        <v>0.22960083707590917</v>
      </c>
      <c r="JF153" s="86">
        <f t="shared" si="173"/>
        <v>0.39329593985488948</v>
      </c>
      <c r="JG153" s="86">
        <f t="shared" si="173"/>
        <v>0.44885368587808916</v>
      </c>
      <c r="JH153" s="86">
        <f t="shared" si="173"/>
        <v>0.48514483685098719</v>
      </c>
      <c r="JI153" s="86">
        <f t="shared" si="173"/>
        <v>0.5060328316824011</v>
      </c>
      <c r="JJ153" s="86">
        <f t="shared" si="173"/>
        <v>0.50206315938912272</v>
      </c>
      <c r="JK153" s="86">
        <f t="shared" si="173"/>
        <v>0.49754567032915636</v>
      </c>
      <c r="JL153" s="86">
        <f t="shared" si="173"/>
        <v>0.5331121550615977</v>
      </c>
      <c r="JM153" s="86">
        <f t="shared" si="173"/>
        <v>0.48960139960861315</v>
      </c>
    </row>
    <row r="154" spans="2:273" x14ac:dyDescent="0.25">
      <c r="B154" s="2">
        <v>127</v>
      </c>
      <c r="C154" s="37">
        <v>42.555999999999997</v>
      </c>
      <c r="D154" s="37">
        <v>45.222000000000001</v>
      </c>
      <c r="E154" s="37">
        <v>45.286000000000001</v>
      </c>
      <c r="F154" s="37">
        <v>45.127000000000002</v>
      </c>
      <c r="G154" s="37">
        <v>44.603000000000002</v>
      </c>
      <c r="H154" s="37">
        <v>44.968000000000004</v>
      </c>
      <c r="I154" s="37">
        <v>47.920999999999999</v>
      </c>
      <c r="J154" s="37">
        <v>50.063000000000002</v>
      </c>
      <c r="K154" s="37">
        <v>54.872999999999998</v>
      </c>
      <c r="L154" s="37">
        <v>54.777999999999999</v>
      </c>
      <c r="M154" s="37">
        <v>59.570999999999998</v>
      </c>
      <c r="N154" s="37">
        <v>67.778000000000006</v>
      </c>
      <c r="O154" s="37">
        <v>57.968000000000004</v>
      </c>
      <c r="P154" s="37">
        <v>81.403000000000006</v>
      </c>
      <c r="Q154" s="37">
        <v>128.32300000000001</v>
      </c>
      <c r="S154" s="4">
        <f t="shared" si="174"/>
        <v>43.07358605993204</v>
      </c>
      <c r="T154" s="4">
        <f t="shared" si="174"/>
        <v>43.151286017704273</v>
      </c>
      <c r="U154" s="4">
        <f t="shared" si="174"/>
        <v>44.049792797419158</v>
      </c>
      <c r="V154" s="4">
        <f t="shared" si="174"/>
        <v>45.315158069494927</v>
      </c>
      <c r="W154" s="4">
        <f t="shared" si="174"/>
        <v>45.029897370449461</v>
      </c>
      <c r="X154" s="4">
        <f t="shared" si="174"/>
        <v>47.497902564520146</v>
      </c>
      <c r="Y154" s="4">
        <f t="shared" si="174"/>
        <v>50.307435338699051</v>
      </c>
      <c r="Z154" s="4">
        <f t="shared" si="174"/>
        <v>52.858621112361405</v>
      </c>
      <c r="AA154" s="4">
        <f t="shared" si="174"/>
        <v>54.984716884235738</v>
      </c>
      <c r="AB154" s="4">
        <f t="shared" si="174"/>
        <v>55.870998723667611</v>
      </c>
      <c r="AC154" s="4">
        <f t="shared" si="174"/>
        <v>60.987338361353167</v>
      </c>
      <c r="AD154" s="4">
        <f t="shared" si="174"/>
        <v>65.871130811921873</v>
      </c>
      <c r="AE154" s="4">
        <f t="shared" si="174"/>
        <v>59.590486162179012</v>
      </c>
      <c r="AF154" s="4">
        <f t="shared" si="174"/>
        <v>82.756352332632787</v>
      </c>
      <c r="AG154" s="4">
        <f t="shared" si="174"/>
        <v>129.50920888168736</v>
      </c>
      <c r="AI154" s="4">
        <f t="shared" si="175"/>
        <v>-0.51758605993204299</v>
      </c>
      <c r="AJ154" s="4">
        <f t="shared" si="175"/>
        <v>2.0707139822957288</v>
      </c>
      <c r="AK154" s="4">
        <f t="shared" si="175"/>
        <v>1.236207202580843</v>
      </c>
      <c r="AL154" s="4">
        <f t="shared" si="175"/>
        <v>-0.18815806949492497</v>
      </c>
      <c r="AM154" s="4">
        <f t="shared" si="175"/>
        <v>-0.42689737044945986</v>
      </c>
      <c r="AN154" s="4">
        <f t="shared" si="175"/>
        <v>-2.5299025645201425</v>
      </c>
      <c r="AO154" s="4">
        <f t="shared" si="175"/>
        <v>-2.3864353386990516</v>
      </c>
      <c r="AP154" s="4">
        <f t="shared" si="175"/>
        <v>-2.7956211123614025</v>
      </c>
      <c r="AQ154" s="4">
        <f t="shared" si="175"/>
        <v>-0.11171688423574011</v>
      </c>
      <c r="AR154" s="4">
        <f t="shared" si="175"/>
        <v>-1.0929987236676126</v>
      </c>
      <c r="AS154" s="4">
        <f t="shared" si="175"/>
        <v>-1.4163383613531693</v>
      </c>
      <c r="AT154" s="4">
        <f t="shared" si="175"/>
        <v>1.906869188078133</v>
      </c>
      <c r="AU154" s="4">
        <f t="shared" si="175"/>
        <v>-1.6224861621790083</v>
      </c>
      <c r="AV154" s="4">
        <f t="shared" si="175"/>
        <v>-1.353352332632781</v>
      </c>
      <c r="AW154" s="4">
        <f t="shared" si="175"/>
        <v>-1.1862088816873495</v>
      </c>
      <c r="AY154" s="2">
        <f t="shared" si="167"/>
        <v>43.073586051341152</v>
      </c>
      <c r="AZ154" s="2">
        <f t="shared" si="167"/>
        <v>42.14548368312316</v>
      </c>
      <c r="BA154" s="2">
        <f t="shared" si="167"/>
        <v>42.6940085498927</v>
      </c>
      <c r="BB154" s="2">
        <f t="shared" si="167"/>
        <v>43.308842386912538</v>
      </c>
      <c r="BC154" s="2">
        <f t="shared" si="167"/>
        <v>44.056206145693828</v>
      </c>
      <c r="BD154" s="2">
        <f t="shared" si="167"/>
        <v>46.283218573900918</v>
      </c>
      <c r="BE154" s="2">
        <f t="shared" si="167"/>
        <v>49.033794919101574</v>
      </c>
      <c r="BF154" s="2">
        <f t="shared" si="167"/>
        <v>49.119716478375473</v>
      </c>
      <c r="BG154" s="2">
        <f t="shared" si="167"/>
        <v>48.079852957881073</v>
      </c>
      <c r="BH154" s="2">
        <f t="shared" si="167"/>
        <v>46.212018928469845</v>
      </c>
      <c r="BI154" s="2">
        <f t="shared" si="167"/>
        <v>46.48742419778241</v>
      </c>
      <c r="BJ154" s="2">
        <f t="shared" si="167"/>
        <v>46.302912011789424</v>
      </c>
      <c r="BK154" s="2">
        <f t="shared" si="167"/>
        <v>44.557800206579728</v>
      </c>
      <c r="BL154" s="2">
        <f t="shared" si="167"/>
        <v>45.600148510692186</v>
      </c>
      <c r="BM154" s="2">
        <f t="shared" si="167"/>
        <v>46.792096801950478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85.938101479915417</v>
      </c>
      <c r="DL154" s="2">
        <f t="shared" si="176"/>
        <v>81.057123976987285</v>
      </c>
      <c r="DM154" s="2">
        <f t="shared" si="176"/>
        <v>78.639947145877386</v>
      </c>
      <c r="DN154" s="2">
        <f t="shared" si="176"/>
        <v>90.195069767441851</v>
      </c>
      <c r="DO154" s="2">
        <f t="shared" si="176"/>
        <v>92.947754639008195</v>
      </c>
      <c r="DP154" s="2">
        <f t="shared" si="176"/>
        <v>87.805659015403194</v>
      </c>
      <c r="DQ154" s="2">
        <f t="shared" si="176"/>
        <v>86.369566404667381</v>
      </c>
      <c r="DR154" s="2">
        <f t="shared" si="176"/>
        <v>84.583613588850184</v>
      </c>
      <c r="DS154" s="2">
        <f t="shared" si="176"/>
        <v>81.019959059233457</v>
      </c>
      <c r="DT154" s="2">
        <f t="shared" si="176"/>
        <v>86.642610993657527</v>
      </c>
      <c r="DU154" s="2">
        <f t="shared" si="176"/>
        <v>105.92544925775977</v>
      </c>
      <c r="DV154" s="2">
        <f t="shared" si="176"/>
        <v>80.720404087385504</v>
      </c>
      <c r="DW154" s="2">
        <f t="shared" si="176"/>
        <v>91.092458885017408</v>
      </c>
      <c r="DX154" s="2">
        <f t="shared" si="176"/>
        <v>84.899568990042667</v>
      </c>
      <c r="DY154" s="2">
        <f t="shared" si="176"/>
        <v>65.154000000000011</v>
      </c>
      <c r="EA154" s="2">
        <f t="shared" si="152"/>
        <v>43.033124257584596</v>
      </c>
      <c r="EB154" s="2">
        <f t="shared" si="152"/>
        <v>42.130564568462034</v>
      </c>
      <c r="EC154" s="2">
        <f t="shared" si="152"/>
        <v>42.685641133754977</v>
      </c>
      <c r="ED154" s="2">
        <f t="shared" si="152"/>
        <v>43.264991900718478</v>
      </c>
      <c r="EE154" s="2">
        <f t="shared" si="152"/>
        <v>44.019577316067299</v>
      </c>
      <c r="EF154" s="2">
        <f t="shared" si="152"/>
        <v>46.282140631441521</v>
      </c>
      <c r="EG154" s="2">
        <f t="shared" si="152"/>
        <v>49.050288580674994</v>
      </c>
      <c r="EH154" s="2">
        <f t="shared" si="152"/>
        <v>49.112562365543972</v>
      </c>
      <c r="EI154" s="2">
        <f t="shared" si="152"/>
        <v>48.067352472010846</v>
      </c>
      <c r="EJ154" s="2">
        <f t="shared" si="152"/>
        <v>46.190442457730725</v>
      </c>
      <c r="EK154" s="2">
        <f t="shared" si="152"/>
        <v>46.453470086311555</v>
      </c>
      <c r="EL154" s="2">
        <f t="shared" si="179"/>
        <v>46.293552873261618</v>
      </c>
      <c r="EM154" s="2">
        <f t="shared" si="135"/>
        <v>44.514780994423802</v>
      </c>
      <c r="EN154" s="2">
        <f t="shared" si="135"/>
        <v>45.56329573558304</v>
      </c>
      <c r="EO154" s="2">
        <f t="shared" si="135"/>
        <v>46.779007739917354</v>
      </c>
      <c r="EQ154" s="2">
        <f t="shared" si="177"/>
        <v>43.325514451691319</v>
      </c>
      <c r="ER154" s="2">
        <f t="shared" si="177"/>
        <v>42.11817611005317</v>
      </c>
      <c r="ES154" s="2">
        <f t="shared" si="177"/>
        <v>42.588604424692591</v>
      </c>
      <c r="ET154" s="2">
        <f t="shared" si="177"/>
        <v>43.54721782082234</v>
      </c>
      <c r="EU154" s="2">
        <f t="shared" si="177"/>
        <v>44.155145210722921</v>
      </c>
      <c r="EV154" s="2">
        <f t="shared" si="177"/>
        <v>46.067842222590286</v>
      </c>
      <c r="EW154" s="2">
        <f t="shared" si="177"/>
        <v>48.697444605380738</v>
      </c>
      <c r="EX154" s="2">
        <f t="shared" si="177"/>
        <v>48.945194975404249</v>
      </c>
      <c r="EY154" s="2">
        <f t="shared" si="177"/>
        <v>47.996943942026455</v>
      </c>
      <c r="EZ154" s="2">
        <f t="shared" si="177"/>
        <v>46.228032935769662</v>
      </c>
      <c r="FA154" s="2">
        <f t="shared" si="177"/>
        <v>46.466115961529965</v>
      </c>
      <c r="FB154" s="2">
        <f t="shared" si="177"/>
        <v>46.162618925994316</v>
      </c>
      <c r="FC154" s="2">
        <f t="shared" si="177"/>
        <v>44.809816763629094</v>
      </c>
      <c r="FD154" s="2">
        <f t="shared" si="177"/>
        <v>45.790627852870756</v>
      </c>
      <c r="FE154" s="2">
        <f t="shared" si="177"/>
        <v>46.778846781217837</v>
      </c>
      <c r="FG154" s="2">
        <f t="shared" si="178"/>
        <v>0.9995707538106271</v>
      </c>
      <c r="FH154" s="2">
        <f t="shared" si="178"/>
        <v>0.99958905064768611</v>
      </c>
      <c r="FI154" s="2">
        <f t="shared" si="178"/>
        <v>0.99955522730327206</v>
      </c>
      <c r="FJ154" s="2">
        <f t="shared" si="178"/>
        <v>0.99952128167216359</v>
      </c>
      <c r="FK154" s="2">
        <f t="shared" si="178"/>
        <v>0.9994887762403778</v>
      </c>
      <c r="FL154" s="2">
        <f t="shared" si="178"/>
        <v>0.99948559672779069</v>
      </c>
      <c r="FM154" s="2">
        <f t="shared" si="178"/>
        <v>0.99949677429751271</v>
      </c>
      <c r="FN154" s="2">
        <f t="shared" si="178"/>
        <v>0.99944754204733444</v>
      </c>
      <c r="FO154" s="2">
        <f t="shared" si="178"/>
        <v>0.99947021665148073</v>
      </c>
      <c r="FP154" s="2">
        <f t="shared" si="178"/>
        <v>0.99952621298170707</v>
      </c>
      <c r="FQ154" s="2">
        <f t="shared" si="178"/>
        <v>0.99944094488651714</v>
      </c>
      <c r="FR154" s="2">
        <f t="shared" si="178"/>
        <v>0.99951877924816157</v>
      </c>
      <c r="FS154" s="2">
        <f t="shared" si="178"/>
        <v>0.99948176887103035</v>
      </c>
      <c r="FT154" s="2">
        <f t="shared" si="178"/>
        <v>0.99938793522329705</v>
      </c>
      <c r="FU154" s="2">
        <f t="shared" si="178"/>
        <v>0.99928726869075346</v>
      </c>
      <c r="FW154" s="2">
        <f t="shared" si="169"/>
        <v>7.539581088239368E-2</v>
      </c>
      <c r="FX154" s="2">
        <f t="shared" si="169"/>
        <v>8.699465906442426E-2</v>
      </c>
      <c r="FY154" s="2">
        <f t="shared" si="169"/>
        <v>7.8569003214656333E-2</v>
      </c>
      <c r="FZ154" s="2">
        <f t="shared" si="169"/>
        <v>7.5769786788525445E-2</v>
      </c>
      <c r="GA154" s="2">
        <f t="shared" si="169"/>
        <v>8.5680926841410973E-2</v>
      </c>
      <c r="GB154" s="2">
        <f t="shared" si="169"/>
        <v>9.4643219143269411E-2</v>
      </c>
      <c r="GC154" s="2">
        <f t="shared" si="169"/>
        <v>9.9969629191771173E-2</v>
      </c>
      <c r="GD154" s="2">
        <f t="shared" si="169"/>
        <v>7.4340356839121186E-2</v>
      </c>
      <c r="GE154" s="2">
        <f t="shared" si="169"/>
        <v>7.0407042883692927E-2</v>
      </c>
      <c r="GF154" s="2">
        <f t="shared" si="169"/>
        <v>6.4132156619685798E-2</v>
      </c>
      <c r="GG154" s="2">
        <f t="shared" si="169"/>
        <v>5.5828275537684852E-2</v>
      </c>
      <c r="GH154" s="2">
        <f t="shared" si="169"/>
        <v>5.5048952905793813E-2</v>
      </c>
      <c r="GI154" s="2">
        <f t="shared" si="169"/>
        <v>6.3996340541215294E-2</v>
      </c>
      <c r="GJ154" s="2">
        <f t="shared" si="169"/>
        <v>5.6201595954701505E-2</v>
      </c>
      <c r="GK154" s="2">
        <f t="shared" si="169"/>
        <v>4.5789744958501993E-2</v>
      </c>
      <c r="GM154" s="86">
        <f t="shared" si="170"/>
        <v>1.3718410477211614E-97</v>
      </c>
      <c r="GN154" s="86">
        <f t="shared" si="170"/>
        <v>6.8422595346499813E-105</v>
      </c>
      <c r="GO154" s="86">
        <f t="shared" si="170"/>
        <v>2.2802794806215899E-126</v>
      </c>
      <c r="GP154" s="86">
        <f t="shared" si="170"/>
        <v>5.9588038529047358E-150</v>
      </c>
      <c r="GQ154" s="86">
        <f t="shared" si="170"/>
        <v>2.757030640245827E-188</v>
      </c>
      <c r="GR154" s="86">
        <f t="shared" si="170"/>
        <v>2.0716214497932049E-200</v>
      </c>
      <c r="GS154" s="86">
        <f t="shared" si="170"/>
        <v>2.6135137055517534E-177</v>
      </c>
      <c r="GT154" s="86">
        <f t="shared" si="170"/>
        <v>2.7636780698167171E-174</v>
      </c>
      <c r="GU154" s="86">
        <f t="shared" si="170"/>
        <v>5.8957440062383241E-147</v>
      </c>
      <c r="GV154" s="86">
        <f t="shared" si="170"/>
        <v>1.8688047452621617E-145</v>
      </c>
      <c r="GW154" s="86">
        <f t="shared" si="170"/>
        <v>6.0915545218163109E-118</v>
      </c>
      <c r="GX154" s="86">
        <f t="shared" si="170"/>
        <v>3.8476736567725105E-132</v>
      </c>
      <c r="GY154" s="86">
        <f t="shared" si="170"/>
        <v>6.5641253749789116E-112</v>
      </c>
      <c r="GZ154" s="86">
        <f t="shared" si="170"/>
        <v>3.3706564859798202E-104</v>
      </c>
      <c r="HA154" s="86">
        <f t="shared" si="170"/>
        <v>1.4041099595113618E-106</v>
      </c>
      <c r="HC154" s="86">
        <f t="shared" ref="HC154:HH213" si="181" xml:space="preserve"> _xlfn.NORM.DIST($B154, C$8, ABS(C$12), TRUE) * _xlfn.NORM.DIST(($B154 - C$8)*C$16, 0, ABS(C$12), TRUE) * 2</f>
        <v>7.5885570203649157E-53</v>
      </c>
      <c r="HD154" s="86">
        <f t="shared" si="181"/>
        <v>9.5456809639974641E-56</v>
      </c>
      <c r="HE154" s="86">
        <f t="shared" si="181"/>
        <v>7.1124063464847368E-73</v>
      </c>
      <c r="HF154" s="86">
        <f t="shared" si="180"/>
        <v>2.5403568033375213E-88</v>
      </c>
      <c r="HG154" s="86">
        <f t="shared" si="180"/>
        <v>4.60711701727589E-60</v>
      </c>
      <c r="HH154" s="86">
        <f t="shared" si="180"/>
        <v>1.524800883489828E-112</v>
      </c>
      <c r="HI154" s="86">
        <f t="shared" si="180"/>
        <v>1.4590353626554344E-95</v>
      </c>
      <c r="HJ154" s="86">
        <f t="shared" si="180"/>
        <v>4.2085560773967116E-102</v>
      </c>
      <c r="HK154" s="86">
        <f t="shared" si="180"/>
        <v>2.693656748824415E-82</v>
      </c>
      <c r="HL154" s="86">
        <f t="shared" si="161"/>
        <v>1.3154804798534105E-80</v>
      </c>
      <c r="HM154" s="86">
        <f t="shared" si="161"/>
        <v>3.2282962827421208E-51</v>
      </c>
      <c r="HN154" s="86">
        <f t="shared" si="161"/>
        <v>2.6314251246624552E-47</v>
      </c>
      <c r="HO154" s="86">
        <f t="shared" si="161"/>
        <v>4.7731537275069526E-54</v>
      </c>
      <c r="HP154" s="86">
        <f t="shared" si="161"/>
        <v>8.996912094249186E-55</v>
      </c>
      <c r="HQ154" s="86">
        <f t="shared" si="161"/>
        <v>2.5994108813438508E-72</v>
      </c>
      <c r="HS154" s="86">
        <f t="shared" si="171"/>
        <v>0.37974441282153093</v>
      </c>
      <c r="HT154" s="86">
        <f t="shared" si="171"/>
        <v>0.29203158793147294</v>
      </c>
      <c r="HU154" s="86">
        <f t="shared" si="171"/>
        <v>0.28715894159531147</v>
      </c>
      <c r="HV154" s="86">
        <f t="shared" si="171"/>
        <v>0.29296472022065873</v>
      </c>
      <c r="HW154" s="86">
        <f t="shared" si="171"/>
        <v>0.15853748471709336</v>
      </c>
      <c r="HX154" s="86">
        <f t="shared" si="171"/>
        <v>0.17016796603213796</v>
      </c>
      <c r="HY154" s="86">
        <f t="shared" si="171"/>
        <v>0.15213854442359537</v>
      </c>
      <c r="HZ154" s="86">
        <f t="shared" si="171"/>
        <v>0.3023575689908321</v>
      </c>
      <c r="IA154" s="86">
        <f t="shared" si="171"/>
        <v>0.37175890482502988</v>
      </c>
      <c r="IB154" s="86">
        <f t="shared" si="171"/>
        <v>0.42985335756356274</v>
      </c>
      <c r="IC154" s="86">
        <f t="shared" si="171"/>
        <v>0.48459120487086316</v>
      </c>
      <c r="ID154" s="86">
        <f t="shared" si="171"/>
        <v>0.49946965963161782</v>
      </c>
      <c r="IE154" s="86">
        <f t="shared" si="171"/>
        <v>0.45233410477242081</v>
      </c>
      <c r="IF154" s="86">
        <f t="shared" si="171"/>
        <v>0.53667498839687688</v>
      </c>
      <c r="IG154" s="86">
        <f t="shared" si="171"/>
        <v>0.53530850246304407</v>
      </c>
      <c r="II154" s="86">
        <f t="shared" si="172"/>
        <v>7.0296070840848411E-10</v>
      </c>
      <c r="IJ154" s="86">
        <f t="shared" si="172"/>
        <v>2.1655927574541732E-8</v>
      </c>
      <c r="IK154" s="86">
        <f t="shared" si="172"/>
        <v>1.3354607391639475E-9</v>
      </c>
      <c r="IL154" s="86">
        <f t="shared" si="172"/>
        <v>2.2830988311405343E-11</v>
      </c>
      <c r="IM154" s="86">
        <f t="shared" si="172"/>
        <v>4.4302889583986535E-14</v>
      </c>
      <c r="IN154" s="86">
        <f t="shared" si="172"/>
        <v>2.0072023920385496E-10</v>
      </c>
      <c r="IO154" s="86">
        <f t="shared" si="172"/>
        <v>1.6063266329714622E-9</v>
      </c>
      <c r="IP154" s="86">
        <f t="shared" si="172"/>
        <v>5.6816291858371483E-13</v>
      </c>
      <c r="IQ154" s="86">
        <f t="shared" si="172"/>
        <v>7.4372884346909084E-13</v>
      </c>
      <c r="IR154" s="86">
        <f t="shared" si="172"/>
        <v>1.197132251816522E-12</v>
      </c>
      <c r="IS154" s="86">
        <f t="shared" si="172"/>
        <v>6.9143946526738105E-17</v>
      </c>
      <c r="IT154" s="86">
        <f t="shared" si="172"/>
        <v>3.9347547602833725E-15</v>
      </c>
      <c r="IU154" s="86">
        <f t="shared" si="172"/>
        <v>1.9623545981802747E-13</v>
      </c>
      <c r="IV154" s="86">
        <f t="shared" si="172"/>
        <v>7.4594779353836777E-16</v>
      </c>
      <c r="IW154" s="86">
        <f t="shared" si="172"/>
        <v>4.0240305804092762E-12</v>
      </c>
      <c r="IY154" s="86">
        <f t="shared" si="173"/>
        <v>0.37974441352449162</v>
      </c>
      <c r="IZ154" s="86">
        <f t="shared" si="173"/>
        <v>0.29203160958740049</v>
      </c>
      <c r="JA154" s="86">
        <f t="shared" si="173"/>
        <v>0.28715894293077221</v>
      </c>
      <c r="JB154" s="86">
        <f t="shared" si="173"/>
        <v>0.29296472024348974</v>
      </c>
      <c r="JC154" s="86">
        <f t="shared" si="173"/>
        <v>0.15853748471713766</v>
      </c>
      <c r="JD154" s="86">
        <f t="shared" si="173"/>
        <v>0.17016796623285821</v>
      </c>
      <c r="JE154" s="86">
        <f t="shared" si="173"/>
        <v>0.15213854602992199</v>
      </c>
      <c r="JF154" s="86">
        <f t="shared" si="173"/>
        <v>0.30235756899140026</v>
      </c>
      <c r="JG154" s="86">
        <f t="shared" si="173"/>
        <v>0.37175890482577362</v>
      </c>
      <c r="JH154" s="86">
        <f t="shared" si="173"/>
        <v>0.4298533575647599</v>
      </c>
      <c r="JI154" s="86">
        <f t="shared" si="173"/>
        <v>0.48459120487086321</v>
      </c>
      <c r="JJ154" s="86">
        <f t="shared" si="173"/>
        <v>0.49946965963162177</v>
      </c>
      <c r="JK154" s="86">
        <f t="shared" si="173"/>
        <v>0.45233410477261704</v>
      </c>
      <c r="JL154" s="86">
        <f t="shared" si="173"/>
        <v>0.53667498839687766</v>
      </c>
      <c r="JM154" s="86">
        <f t="shared" si="173"/>
        <v>0.53530850246706807</v>
      </c>
    </row>
    <row r="155" spans="2:273" x14ac:dyDescent="0.25">
      <c r="B155" s="2">
        <v>128</v>
      </c>
      <c r="C155" s="37">
        <v>44.19</v>
      </c>
      <c r="D155" s="37">
        <v>42.158999999999999</v>
      </c>
      <c r="E155" s="37">
        <v>43.317</v>
      </c>
      <c r="F155" s="37">
        <v>44.158999999999999</v>
      </c>
      <c r="G155" s="37">
        <v>42.444000000000003</v>
      </c>
      <c r="H155" s="37">
        <v>45.777999999999999</v>
      </c>
      <c r="I155" s="37">
        <v>49.015999999999998</v>
      </c>
      <c r="J155" s="37">
        <v>49.555999999999997</v>
      </c>
      <c r="K155" s="37">
        <v>52.619</v>
      </c>
      <c r="L155" s="37">
        <v>51.127000000000002</v>
      </c>
      <c r="M155" s="37">
        <v>53.936999999999998</v>
      </c>
      <c r="N155" s="37">
        <v>62.332999999999998</v>
      </c>
      <c r="O155" s="37">
        <v>55.856999999999999</v>
      </c>
      <c r="P155" s="37">
        <v>75.274000000000001</v>
      </c>
      <c r="Q155" s="37">
        <v>122.532</v>
      </c>
      <c r="S155" s="4">
        <f t="shared" si="174"/>
        <v>42.958043623379986</v>
      </c>
      <c r="T155" s="4">
        <f t="shared" si="174"/>
        <v>42.621695471218047</v>
      </c>
      <c r="U155" s="4">
        <f t="shared" si="174"/>
        <v>43.350523612155904</v>
      </c>
      <c r="V155" s="4">
        <f t="shared" si="174"/>
        <v>44.262686949157938</v>
      </c>
      <c r="W155" s="4">
        <f t="shared" si="174"/>
        <v>44.286755558388222</v>
      </c>
      <c r="X155" s="4">
        <f t="shared" si="174"/>
        <v>46.703208760206373</v>
      </c>
      <c r="Y155" s="4">
        <f t="shared" si="174"/>
        <v>49.467922074246133</v>
      </c>
      <c r="Z155" s="4">
        <f t="shared" si="174"/>
        <v>50.98392653797795</v>
      </c>
      <c r="AA155" s="4">
        <f t="shared" si="174"/>
        <v>52.055724444340818</v>
      </c>
      <c r="AB155" s="4">
        <f t="shared" si="174"/>
        <v>52.454674486661546</v>
      </c>
      <c r="AC155" s="4">
        <f t="shared" si="174"/>
        <v>56.495360121841529</v>
      </c>
      <c r="AD155" s="4">
        <f t="shared" si="174"/>
        <v>60.929851774792972</v>
      </c>
      <c r="AE155" s="4">
        <f t="shared" si="174"/>
        <v>54.533709822004781</v>
      </c>
      <c r="AF155" s="4">
        <f t="shared" si="174"/>
        <v>75.260532534332796</v>
      </c>
      <c r="AG155" s="4">
        <f t="shared" si="174"/>
        <v>124.02994779450749</v>
      </c>
      <c r="AI155" s="4">
        <f t="shared" si="175"/>
        <v>1.2319563766200119</v>
      </c>
      <c r="AJ155" s="4">
        <f t="shared" si="175"/>
        <v>-0.46269547121804777</v>
      </c>
      <c r="AK155" s="4">
        <f t="shared" si="175"/>
        <v>-3.3523612155903493E-2</v>
      </c>
      <c r="AL155" s="4">
        <f t="shared" si="175"/>
        <v>-0.10368694915793952</v>
      </c>
      <c r="AM155" s="4">
        <f t="shared" si="175"/>
        <v>-1.8427555583882196</v>
      </c>
      <c r="AN155" s="4">
        <f t="shared" si="175"/>
        <v>-0.92520876020637388</v>
      </c>
      <c r="AO155" s="4">
        <f t="shared" si="175"/>
        <v>-0.45192207424613429</v>
      </c>
      <c r="AP155" s="4">
        <f t="shared" si="175"/>
        <v>-1.4279265379779531</v>
      </c>
      <c r="AQ155" s="4">
        <f t="shared" si="175"/>
        <v>0.56327555565918175</v>
      </c>
      <c r="AR155" s="4">
        <f t="shared" si="175"/>
        <v>-1.3276744866615431</v>
      </c>
      <c r="AS155" s="4">
        <f t="shared" si="175"/>
        <v>-2.5583601218415311</v>
      </c>
      <c r="AT155" s="4">
        <f t="shared" si="175"/>
        <v>1.4031482252070262</v>
      </c>
      <c r="AU155" s="4">
        <f t="shared" si="175"/>
        <v>1.3232901779952186</v>
      </c>
      <c r="AV155" s="4">
        <f t="shared" si="175"/>
        <v>1.3467465667204692E-2</v>
      </c>
      <c r="AW155" s="4">
        <f t="shared" si="175"/>
        <v>-1.4979477945074962</v>
      </c>
      <c r="AY155" s="2">
        <f t="shared" si="167"/>
        <v>42.958043589537198</v>
      </c>
      <c r="AZ155" s="2">
        <f t="shared" si="167"/>
        <v>42.028405321859694</v>
      </c>
      <c r="BA155" s="2">
        <f t="shared" si="167"/>
        <v>42.570697121385521</v>
      </c>
      <c r="BB155" s="2">
        <f t="shared" si="167"/>
        <v>43.158750150703995</v>
      </c>
      <c r="BC155" s="2">
        <f t="shared" si="167"/>
        <v>43.909270845269226</v>
      </c>
      <c r="BD155" s="2">
        <f t="shared" si="167"/>
        <v>46.162447155108303</v>
      </c>
      <c r="BE155" s="2">
        <f t="shared" si="167"/>
        <v>48.905456172581708</v>
      </c>
      <c r="BF155" s="2">
        <f t="shared" si="167"/>
        <v>48.993108553945106</v>
      </c>
      <c r="BG155" s="2">
        <f t="shared" si="167"/>
        <v>47.953256943276934</v>
      </c>
      <c r="BH155" s="2">
        <f t="shared" si="167"/>
        <v>46.077225502265577</v>
      </c>
      <c r="BI155" s="2">
        <f t="shared" si="167"/>
        <v>46.353677937457519</v>
      </c>
      <c r="BJ155" s="2">
        <f t="shared" si="167"/>
        <v>46.173394996371258</v>
      </c>
      <c r="BK155" s="2">
        <f t="shared" si="167"/>
        <v>44.398567135352991</v>
      </c>
      <c r="BL155" s="2">
        <f t="shared" si="167"/>
        <v>45.458357985779017</v>
      </c>
      <c r="BM155" s="2">
        <f t="shared" si="167"/>
        <v>46.6869291528904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86.192645877378425</v>
      </c>
      <c r="DL155" s="2">
        <f t="shared" si="176"/>
        <v>81.252724738675965</v>
      </c>
      <c r="DM155" s="2">
        <f t="shared" si="176"/>
        <v>78.818408033826643</v>
      </c>
      <c r="DN155" s="2">
        <f t="shared" si="176"/>
        <v>90.476415282392026</v>
      </c>
      <c r="DO155" s="2">
        <f t="shared" si="176"/>
        <v>93.241293331172528</v>
      </c>
      <c r="DP155" s="2">
        <f t="shared" si="176"/>
        <v>88.036827695560248</v>
      </c>
      <c r="DQ155" s="2">
        <f t="shared" si="176"/>
        <v>86.557025686735273</v>
      </c>
      <c r="DR155" s="2">
        <f t="shared" si="176"/>
        <v>84.752122473867615</v>
      </c>
      <c r="DS155" s="2">
        <f t="shared" si="176"/>
        <v>81.17805574912893</v>
      </c>
      <c r="DT155" s="2">
        <f t="shared" si="176"/>
        <v>86.85831138628815</v>
      </c>
      <c r="DU155" s="2">
        <f t="shared" si="176"/>
        <v>106.33647071524965</v>
      </c>
      <c r="DV155" s="2">
        <f t="shared" si="176"/>
        <v>80.900550528541245</v>
      </c>
      <c r="DW155" s="2">
        <f t="shared" si="176"/>
        <v>91.373211149825778</v>
      </c>
      <c r="DX155" s="2">
        <f t="shared" si="176"/>
        <v>85.148927453769545</v>
      </c>
      <c r="DY155" s="2">
        <f t="shared" si="176"/>
        <v>65.236387096774209</v>
      </c>
      <c r="EA155" s="2">
        <f t="shared" si="152"/>
        <v>42.915656676609373</v>
      </c>
      <c r="EB155" s="2">
        <f t="shared" si="152"/>
        <v>42.014875081116159</v>
      </c>
      <c r="EC155" s="2">
        <f t="shared" si="152"/>
        <v>42.564658663231043</v>
      </c>
      <c r="ED155" s="2">
        <f t="shared" si="152"/>
        <v>43.113483971260607</v>
      </c>
      <c r="EE155" s="2">
        <f t="shared" si="152"/>
        <v>43.872812538713646</v>
      </c>
      <c r="EF155" s="2">
        <f t="shared" si="152"/>
        <v>46.165995087261223</v>
      </c>
      <c r="EG155" s="2">
        <f t="shared" si="152"/>
        <v>48.928521220527053</v>
      </c>
      <c r="EH155" s="2">
        <f t="shared" si="152"/>
        <v>48.98942891656008</v>
      </c>
      <c r="EI155" s="2">
        <f t="shared" si="152"/>
        <v>47.94293052731129</v>
      </c>
      <c r="EJ155" s="2">
        <f t="shared" si="152"/>
        <v>46.056772537086353</v>
      </c>
      <c r="EK155" s="2">
        <f t="shared" si="152"/>
        <v>46.322321256276439</v>
      </c>
      <c r="EL155" s="2">
        <f t="shared" si="179"/>
        <v>46.166532889989512</v>
      </c>
      <c r="EM155" s="2">
        <f t="shared" si="135"/>
        <v>44.354322397769522</v>
      </c>
      <c r="EN155" s="2">
        <f t="shared" si="135"/>
        <v>45.421248064255174</v>
      </c>
      <c r="EO155" s="2">
        <f t="shared" si="135"/>
        <v>46.674721612865795</v>
      </c>
      <c r="EQ155" s="2">
        <f t="shared" si="177"/>
        <v>43.225677788279519</v>
      </c>
      <c r="ER155" s="2">
        <f t="shared" si="177"/>
        <v>42.002440282070225</v>
      </c>
      <c r="ES155" s="2">
        <f t="shared" si="177"/>
        <v>42.46327985041075</v>
      </c>
      <c r="ET155" s="2">
        <f t="shared" si="177"/>
        <v>43.411589227637194</v>
      </c>
      <c r="EU155" s="2">
        <f t="shared" si="177"/>
        <v>44.01705013075096</v>
      </c>
      <c r="EV155" s="2">
        <f t="shared" si="177"/>
        <v>45.940467716125035</v>
      </c>
      <c r="EW155" s="2">
        <f t="shared" si="177"/>
        <v>48.556997966842069</v>
      </c>
      <c r="EX155" s="2">
        <f t="shared" si="177"/>
        <v>48.812241072460523</v>
      </c>
      <c r="EY155" s="2">
        <f t="shared" si="177"/>
        <v>47.868170915694833</v>
      </c>
      <c r="EZ155" s="2">
        <f t="shared" si="177"/>
        <v>46.097150954119272</v>
      </c>
      <c r="FA155" s="2">
        <f t="shared" si="177"/>
        <v>46.334739472581269</v>
      </c>
      <c r="FB155" s="2">
        <f t="shared" si="177"/>
        <v>46.026919282702458</v>
      </c>
      <c r="FC155" s="2">
        <f t="shared" si="177"/>
        <v>44.670081986729627</v>
      </c>
      <c r="FD155" s="2">
        <f t="shared" si="177"/>
        <v>45.664876522193097</v>
      </c>
      <c r="FE155" s="2">
        <f t="shared" si="177"/>
        <v>46.677549449679319</v>
      </c>
      <c r="FG155" s="2">
        <f t="shared" si="178"/>
        <v>0.9996085080362751</v>
      </c>
      <c r="FH155" s="2">
        <f t="shared" si="178"/>
        <v>0.99962519618369905</v>
      </c>
      <c r="FI155" s="2">
        <f t="shared" si="178"/>
        <v>0.99959434660421742</v>
      </c>
      <c r="FJ155" s="2">
        <f t="shared" si="178"/>
        <v>0.99956338530492028</v>
      </c>
      <c r="FK155" s="2">
        <f t="shared" si="178"/>
        <v>0.99953373741639506</v>
      </c>
      <c r="FL155" s="2">
        <f t="shared" si="178"/>
        <v>0.9995308374047488</v>
      </c>
      <c r="FM155" s="2">
        <f t="shared" si="178"/>
        <v>0.99954103238233405</v>
      </c>
      <c r="FN155" s="2">
        <f t="shared" si="178"/>
        <v>0.99949612786549913</v>
      </c>
      <c r="FO155" s="2">
        <f t="shared" si="178"/>
        <v>0.99951680931961373</v>
      </c>
      <c r="FP155" s="2">
        <f t="shared" si="178"/>
        <v>0.99956788308962818</v>
      </c>
      <c r="FQ155" s="2">
        <f t="shared" si="178"/>
        <v>0.99949011059484349</v>
      </c>
      <c r="FR155" s="2">
        <f t="shared" si="178"/>
        <v>0.99956110287432609</v>
      </c>
      <c r="FS155" s="2">
        <f t="shared" si="178"/>
        <v>0.9995273460406715</v>
      </c>
      <c r="FT155" s="2">
        <f t="shared" si="178"/>
        <v>0.99944176022521902</v>
      </c>
      <c r="FU155" s="2">
        <f t="shared" si="178"/>
        <v>0.99934994055348148</v>
      </c>
      <c r="FW155" s="2">
        <f t="shared" si="169"/>
        <v>8.207286047211293E-2</v>
      </c>
      <c r="FX155" s="2">
        <f t="shared" si="169"/>
        <v>9.4593812671792746E-2</v>
      </c>
      <c r="FY155" s="2">
        <f t="shared" si="169"/>
        <v>8.5501083968283251E-2</v>
      </c>
      <c r="FZ155" s="2">
        <f t="shared" si="169"/>
        <v>8.2477001344253856E-2</v>
      </c>
      <c r="GA155" s="2">
        <f t="shared" si="169"/>
        <v>9.3177034938037986E-2</v>
      </c>
      <c r="GB155" s="2">
        <f t="shared" si="169"/>
        <v>0.10283523692896795</v>
      </c>
      <c r="GC155" s="2">
        <f t="shared" si="169"/>
        <v>0.10856739812775459</v>
      </c>
      <c r="GD155" s="2">
        <f t="shared" si="169"/>
        <v>8.0932117132890141E-2</v>
      </c>
      <c r="GE155" s="2">
        <f t="shared" si="169"/>
        <v>7.6678927017644324E-2</v>
      </c>
      <c r="GF155" s="2">
        <f t="shared" si="169"/>
        <v>6.9887095152493056E-2</v>
      </c>
      <c r="GG155" s="2">
        <f t="shared" si="169"/>
        <v>6.0886539089408817E-2</v>
      </c>
      <c r="GH155" s="2">
        <f t="shared" si="169"/>
        <v>6.0041096894580474E-2</v>
      </c>
      <c r="GI155" s="2">
        <f t="shared" si="169"/>
        <v>6.9739999738735889E-2</v>
      </c>
      <c r="GJ155" s="2">
        <f t="shared" si="169"/>
        <v>6.1291488093221429E-2</v>
      </c>
      <c r="GK155" s="2">
        <f t="shared" si="169"/>
        <v>4.9986630417148667E-2</v>
      </c>
      <c r="GM155" s="86">
        <f t="shared" si="170"/>
        <v>1.0965339216061128E-100</v>
      </c>
      <c r="GN155" s="86">
        <f t="shared" si="170"/>
        <v>3.1174010194696574E-108</v>
      </c>
      <c r="GO155" s="86">
        <f t="shared" si="170"/>
        <v>2.2009834951562699E-130</v>
      </c>
      <c r="GP155" s="86">
        <f t="shared" si="170"/>
        <v>1.099334182363088E-154</v>
      </c>
      <c r="GQ155" s="86">
        <f t="shared" si="170"/>
        <v>2.9433986260129332E-194</v>
      </c>
      <c r="GR155" s="86">
        <f t="shared" si="170"/>
        <v>8.6966921861795738E-207</v>
      </c>
      <c r="GS155" s="86">
        <f t="shared" si="170"/>
        <v>6.0077582688628219E-183</v>
      </c>
      <c r="GT155" s="86">
        <f t="shared" si="170"/>
        <v>8.2839777559617763E-180</v>
      </c>
      <c r="GU155" s="86">
        <f t="shared" si="170"/>
        <v>1.3017031516459994E-151</v>
      </c>
      <c r="GV155" s="86">
        <f t="shared" si="170"/>
        <v>4.9340775686893182E-150</v>
      </c>
      <c r="GW155" s="86">
        <f t="shared" si="170"/>
        <v>1.2295530213818774E-121</v>
      </c>
      <c r="GX155" s="86">
        <f t="shared" si="170"/>
        <v>2.1448573429769566E-136</v>
      </c>
      <c r="GY155" s="86">
        <f t="shared" si="170"/>
        <v>2.0173396021097261E-115</v>
      </c>
      <c r="GZ155" s="86">
        <f t="shared" si="170"/>
        <v>1.8788492822999837E-107</v>
      </c>
      <c r="HA155" s="86">
        <f t="shared" si="170"/>
        <v>7.095138492969706E-110</v>
      </c>
      <c r="HC155" s="86">
        <f t="shared" si="181"/>
        <v>1.7404881716650317E-55</v>
      </c>
      <c r="HD155" s="86">
        <f t="shared" si="181"/>
        <v>1.4731305418448309E-58</v>
      </c>
      <c r="HE155" s="86">
        <f t="shared" si="181"/>
        <v>1.9054570582073172E-76</v>
      </c>
      <c r="HF155" s="86">
        <f t="shared" si="180"/>
        <v>1.163201564726774E-92</v>
      </c>
      <c r="HG155" s="86">
        <f t="shared" si="180"/>
        <v>6.5444559991612994E-63</v>
      </c>
      <c r="HH155" s="86">
        <f t="shared" si="180"/>
        <v>4.9703328648662474E-118</v>
      </c>
      <c r="HI155" s="86">
        <f t="shared" si="180"/>
        <v>3.2965088704214709E-100</v>
      </c>
      <c r="HJ155" s="86">
        <f t="shared" si="180"/>
        <v>4.5675357007187914E-107</v>
      </c>
      <c r="HK155" s="86">
        <f t="shared" si="180"/>
        <v>2.3328974211299838E-86</v>
      </c>
      <c r="HL155" s="86">
        <f t="shared" si="161"/>
        <v>1.3513573503271889E-84</v>
      </c>
      <c r="HM155" s="86">
        <f t="shared" si="161"/>
        <v>9.6350465226246449E-54</v>
      </c>
      <c r="HN155" s="86">
        <f t="shared" si="161"/>
        <v>1.1175534689909492E-49</v>
      </c>
      <c r="HO155" s="86">
        <f t="shared" si="161"/>
        <v>9.4305485150630348E-57</v>
      </c>
      <c r="HP155" s="86">
        <f t="shared" si="161"/>
        <v>1.6710390806934079E-57</v>
      </c>
      <c r="HQ155" s="86">
        <f t="shared" si="161"/>
        <v>7.004175967331793E-76</v>
      </c>
      <c r="HS155" s="86">
        <f t="shared" si="171"/>
        <v>0.30072005817156516</v>
      </c>
      <c r="HT155" s="86">
        <f t="shared" si="171"/>
        <v>0.2165285512197333</v>
      </c>
      <c r="HU155" s="86">
        <f t="shared" si="171"/>
        <v>0.20962799947540314</v>
      </c>
      <c r="HV155" s="86">
        <f t="shared" si="171"/>
        <v>0.2086479751785163</v>
      </c>
      <c r="HW155" s="86">
        <f t="shared" si="171"/>
        <v>8.9194281227905362E-2</v>
      </c>
      <c r="HX155" s="86">
        <f t="shared" si="171"/>
        <v>0.10441052348364346</v>
      </c>
      <c r="HY155" s="86">
        <f t="shared" si="171"/>
        <v>9.2621346000072227E-2</v>
      </c>
      <c r="HZ155" s="86">
        <f t="shared" si="171"/>
        <v>0.2116819158232871</v>
      </c>
      <c r="IA155" s="86">
        <f t="shared" si="171"/>
        <v>0.28183052220757632</v>
      </c>
      <c r="IB155" s="86">
        <f t="shared" si="171"/>
        <v>0.3515466362437859</v>
      </c>
      <c r="IC155" s="86">
        <f t="shared" si="171"/>
        <v>0.42084488906193751</v>
      </c>
      <c r="ID155" s="86">
        <f t="shared" si="171"/>
        <v>0.45653969055716648</v>
      </c>
      <c r="IE155" s="86">
        <f t="shared" si="171"/>
        <v>0.37764157609244609</v>
      </c>
      <c r="IF155" s="86">
        <f t="shared" si="171"/>
        <v>0.49623133383099011</v>
      </c>
      <c r="IG155" s="86">
        <f t="shared" si="171"/>
        <v>0.55473516801602496</v>
      </c>
      <c r="II155" s="86">
        <f t="shared" si="172"/>
        <v>2.8696622387488346E-9</v>
      </c>
      <c r="IJ155" s="86">
        <f t="shared" si="172"/>
        <v>7.4930883559309193E-8</v>
      </c>
      <c r="IK155" s="86">
        <f t="shared" si="172"/>
        <v>5.338614131605625E-9</v>
      </c>
      <c r="IL155" s="86">
        <f t="shared" si="172"/>
        <v>1.1912131912347143E-10</v>
      </c>
      <c r="IM155" s="86">
        <f t="shared" si="172"/>
        <v>4.0442602552543877E-13</v>
      </c>
      <c r="IN155" s="86">
        <f t="shared" si="172"/>
        <v>1.0516711871341673E-9</v>
      </c>
      <c r="IO155" s="86">
        <f t="shared" si="172"/>
        <v>7.4496958202306138E-9</v>
      </c>
      <c r="IP155" s="86">
        <f t="shared" si="172"/>
        <v>3.7936097250117731E-12</v>
      </c>
      <c r="IQ155" s="86">
        <f t="shared" si="172"/>
        <v>4.6724233394841239E-12</v>
      </c>
      <c r="IR155" s="86">
        <f t="shared" si="172"/>
        <v>6.8117950440237131E-12</v>
      </c>
      <c r="IS155" s="86">
        <f t="shared" si="172"/>
        <v>6.6602323081249925E-16</v>
      </c>
      <c r="IT155" s="86">
        <f t="shared" si="172"/>
        <v>2.9059363610532706E-14</v>
      </c>
      <c r="IU155" s="86">
        <f t="shared" si="172"/>
        <v>1.257023882726807E-12</v>
      </c>
      <c r="IV155" s="86">
        <f t="shared" si="172"/>
        <v>6.2146514814577154E-15</v>
      </c>
      <c r="IW155" s="86">
        <f t="shared" si="172"/>
        <v>1.7443397353742622E-11</v>
      </c>
      <c r="IY155" s="86">
        <f t="shared" si="173"/>
        <v>0.30072006104122739</v>
      </c>
      <c r="IZ155" s="86">
        <f t="shared" si="173"/>
        <v>0.21652862615061685</v>
      </c>
      <c r="JA155" s="86">
        <f t="shared" si="173"/>
        <v>0.20962800481401728</v>
      </c>
      <c r="JB155" s="86">
        <f t="shared" si="173"/>
        <v>0.20864797529763762</v>
      </c>
      <c r="JC155" s="86">
        <f t="shared" si="173"/>
        <v>8.9194281228309788E-2</v>
      </c>
      <c r="JD155" s="86">
        <f t="shared" si="173"/>
        <v>0.10441052453531464</v>
      </c>
      <c r="JE155" s="86">
        <f t="shared" si="173"/>
        <v>9.2621353449768046E-2</v>
      </c>
      <c r="JF155" s="86">
        <f t="shared" si="173"/>
        <v>0.21168191582708071</v>
      </c>
      <c r="JG155" s="86">
        <f t="shared" si="173"/>
        <v>0.28183052221224875</v>
      </c>
      <c r="JH155" s="86">
        <f t="shared" si="173"/>
        <v>0.35154663625059768</v>
      </c>
      <c r="JI155" s="86">
        <f t="shared" si="173"/>
        <v>0.42084488906193818</v>
      </c>
      <c r="JJ155" s="86">
        <f t="shared" si="173"/>
        <v>0.45653969055719551</v>
      </c>
      <c r="JK155" s="86">
        <f t="shared" si="173"/>
        <v>0.37764157609370314</v>
      </c>
      <c r="JL155" s="86">
        <f t="shared" si="173"/>
        <v>0.49623133383099632</v>
      </c>
      <c r="JM155" s="86">
        <f t="shared" si="173"/>
        <v>0.55473516803346834</v>
      </c>
    </row>
    <row r="156" spans="2:273" x14ac:dyDescent="0.25">
      <c r="B156" s="2">
        <v>129</v>
      </c>
      <c r="C156" s="37">
        <v>40.238</v>
      </c>
      <c r="D156" s="37">
        <v>43.27</v>
      </c>
      <c r="E156" s="37">
        <v>42.429000000000002</v>
      </c>
      <c r="F156" s="37">
        <v>41.475999999999999</v>
      </c>
      <c r="G156" s="37">
        <v>43.491999999999997</v>
      </c>
      <c r="H156" s="37">
        <v>46.048000000000002</v>
      </c>
      <c r="I156" s="37">
        <v>47.667000000000002</v>
      </c>
      <c r="J156" s="37">
        <v>49.667000000000002</v>
      </c>
      <c r="K156" s="37">
        <v>50.444000000000003</v>
      </c>
      <c r="L156" s="37">
        <v>49.508000000000003</v>
      </c>
      <c r="M156" s="37">
        <v>52.651000000000003</v>
      </c>
      <c r="N156" s="37">
        <v>56.713999999999999</v>
      </c>
      <c r="O156" s="37">
        <v>49.889000000000003</v>
      </c>
      <c r="P156" s="37">
        <v>68.257999999999996</v>
      </c>
      <c r="Q156" s="37">
        <v>114.935</v>
      </c>
      <c r="S156" s="4">
        <f t="shared" si="174"/>
        <v>42.843028538984541</v>
      </c>
      <c r="T156" s="4">
        <f t="shared" si="174"/>
        <v>42.232048179650043</v>
      </c>
      <c r="U156" s="4">
        <f t="shared" si="174"/>
        <v>42.855750033481101</v>
      </c>
      <c r="V156" s="4">
        <f t="shared" si="174"/>
        <v>43.553020878992399</v>
      </c>
      <c r="W156" s="4">
        <f t="shared" si="174"/>
        <v>43.887143892034338</v>
      </c>
      <c r="X156" s="4">
        <f t="shared" si="174"/>
        <v>46.253702249173685</v>
      </c>
      <c r="Y156" s="4">
        <f t="shared" si="174"/>
        <v>48.996935021719899</v>
      </c>
      <c r="Z156" s="4">
        <f t="shared" si="174"/>
        <v>49.80067543716094</v>
      </c>
      <c r="AA156" s="4">
        <f t="shared" si="174"/>
        <v>49.994571096951397</v>
      </c>
      <c r="AB156" s="4">
        <f t="shared" si="174"/>
        <v>49.735888206329285</v>
      </c>
      <c r="AC156" s="4">
        <f t="shared" si="174"/>
        <v>52.473666531955494</v>
      </c>
      <c r="AD156" s="4">
        <f t="shared" si="174"/>
        <v>56.029301329041516</v>
      </c>
      <c r="AE156" s="4">
        <f t="shared" si="174"/>
        <v>50.357906715322429</v>
      </c>
      <c r="AF156" s="4">
        <f t="shared" si="174"/>
        <v>66.842727145204151</v>
      </c>
      <c r="AG156" s="4">
        <f t="shared" si="174"/>
        <v>114.15821151002581</v>
      </c>
      <c r="AI156" s="4">
        <f t="shared" si="175"/>
        <v>-2.6050285389845413</v>
      </c>
      <c r="AJ156" s="4">
        <f t="shared" si="175"/>
        <v>1.03795182034996</v>
      </c>
      <c r="AK156" s="4">
        <f t="shared" si="175"/>
        <v>-0.42675003348109897</v>
      </c>
      <c r="AL156" s="4">
        <f t="shared" si="175"/>
        <v>-2.0770208789923998</v>
      </c>
      <c r="AM156" s="4">
        <f t="shared" si="175"/>
        <v>-0.39514389203434064</v>
      </c>
      <c r="AN156" s="4">
        <f t="shared" si="175"/>
        <v>-0.20570224917368307</v>
      </c>
      <c r="AO156" s="4">
        <f t="shared" si="175"/>
        <v>-1.3299350217198977</v>
      </c>
      <c r="AP156" s="4">
        <f t="shared" si="175"/>
        <v>-0.13367543716093877</v>
      </c>
      <c r="AQ156" s="4">
        <f t="shared" si="175"/>
        <v>0.44942890304860583</v>
      </c>
      <c r="AR156" s="4">
        <f t="shared" si="175"/>
        <v>-0.22788820632928264</v>
      </c>
      <c r="AS156" s="4">
        <f t="shared" si="175"/>
        <v>0.17733346804450889</v>
      </c>
      <c r="AT156" s="4">
        <f t="shared" si="175"/>
        <v>0.68469867095848258</v>
      </c>
      <c r="AU156" s="4">
        <f t="shared" si="175"/>
        <v>-0.46890671532242578</v>
      </c>
      <c r="AV156" s="4">
        <f t="shared" si="175"/>
        <v>1.4152728547958446</v>
      </c>
      <c r="AW156" s="4">
        <f t="shared" si="175"/>
        <v>0.77678848997419436</v>
      </c>
      <c r="AY156" s="2">
        <f t="shared" si="167"/>
        <v>42.843028412338448</v>
      </c>
      <c r="AZ156" s="2">
        <f t="shared" si="167"/>
        <v>41.911422093036357</v>
      </c>
      <c r="BA156" s="2">
        <f t="shared" si="167"/>
        <v>42.447369651223319</v>
      </c>
      <c r="BB156" s="2">
        <f t="shared" si="167"/>
        <v>43.009179721548065</v>
      </c>
      <c r="BC156" s="2">
        <f t="shared" si="167"/>
        <v>43.762711977130863</v>
      </c>
      <c r="BD156" s="2">
        <f t="shared" si="167"/>
        <v>46.041481066435246</v>
      </c>
      <c r="BE156" s="2">
        <f t="shared" si="167"/>
        <v>48.776665698050934</v>
      </c>
      <c r="BF156" s="2">
        <f t="shared" si="167"/>
        <v>48.866397899485328</v>
      </c>
      <c r="BG156" s="2">
        <f t="shared" si="167"/>
        <v>47.826677075725513</v>
      </c>
      <c r="BH156" s="2">
        <f t="shared" si="167"/>
        <v>45.942606283202075</v>
      </c>
      <c r="BI156" s="2">
        <f t="shared" si="167"/>
        <v>46.220142970047611</v>
      </c>
      <c r="BJ156" s="2">
        <f t="shared" si="167"/>
        <v>46.043833220139987</v>
      </c>
      <c r="BK156" s="2">
        <f t="shared" si="167"/>
        <v>44.239881442687448</v>
      </c>
      <c r="BL156" s="2">
        <f t="shared" si="167"/>
        <v>45.316992355885333</v>
      </c>
      <c r="BM156" s="2">
        <f t="shared" si="167"/>
        <v>46.581868560514053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86.447190274841418</v>
      </c>
      <c r="DL156" s="2">
        <f t="shared" si="176"/>
        <v>81.448325500364646</v>
      </c>
      <c r="DM156" s="2">
        <f t="shared" si="176"/>
        <v>78.996868921775899</v>
      </c>
      <c r="DN156" s="2">
        <f t="shared" si="176"/>
        <v>90.7577607973422</v>
      </c>
      <c r="DO156" s="2">
        <f t="shared" si="176"/>
        <v>93.534832023336861</v>
      </c>
      <c r="DP156" s="2">
        <f t="shared" si="176"/>
        <v>88.267996375717303</v>
      </c>
      <c r="DQ156" s="2">
        <f t="shared" si="176"/>
        <v>86.744484968803192</v>
      </c>
      <c r="DR156" s="2">
        <f t="shared" si="176"/>
        <v>84.920631358885032</v>
      </c>
      <c r="DS156" s="2">
        <f t="shared" si="176"/>
        <v>81.336152439024403</v>
      </c>
      <c r="DT156" s="2">
        <f t="shared" si="176"/>
        <v>87.074011778918774</v>
      </c>
      <c r="DU156" s="2">
        <f t="shared" si="176"/>
        <v>106.74749217273953</v>
      </c>
      <c r="DV156" s="2">
        <f t="shared" si="176"/>
        <v>81.080696969696987</v>
      </c>
      <c r="DW156" s="2">
        <f t="shared" si="176"/>
        <v>91.653963414634148</v>
      </c>
      <c r="DX156" s="2">
        <f t="shared" si="176"/>
        <v>85.398285917496437</v>
      </c>
      <c r="DY156" s="2">
        <f t="shared" si="176"/>
        <v>65.318774193548393</v>
      </c>
      <c r="EA156" s="2">
        <f t="shared" si="152"/>
        <v>42.798189095634143</v>
      </c>
      <c r="EB156" s="2">
        <f t="shared" si="152"/>
        <v>41.899185593770277</v>
      </c>
      <c r="EC156" s="2">
        <f t="shared" si="152"/>
        <v>42.443676192707116</v>
      </c>
      <c r="ED156" s="2">
        <f t="shared" si="152"/>
        <v>42.961976041802735</v>
      </c>
      <c r="EE156" s="2">
        <f t="shared" si="152"/>
        <v>43.726047761359986</v>
      </c>
      <c r="EF156" s="2">
        <f t="shared" si="152"/>
        <v>46.049849543080931</v>
      </c>
      <c r="EG156" s="2">
        <f t="shared" si="152"/>
        <v>48.806753860379111</v>
      </c>
      <c r="EH156" s="2">
        <f t="shared" si="152"/>
        <v>48.866295467576187</v>
      </c>
      <c r="EI156" s="2">
        <f t="shared" si="152"/>
        <v>47.818508582611742</v>
      </c>
      <c r="EJ156" s="2">
        <f t="shared" si="152"/>
        <v>45.92310261644198</v>
      </c>
      <c r="EK156" s="2">
        <f t="shared" si="152"/>
        <v>46.191172426241323</v>
      </c>
      <c r="EL156" s="2">
        <f t="shared" si="179"/>
        <v>46.039512906717405</v>
      </c>
      <c r="EM156" s="2">
        <f t="shared" si="135"/>
        <v>44.193863801115242</v>
      </c>
      <c r="EN156" s="2">
        <f t="shared" si="135"/>
        <v>45.279200392927308</v>
      </c>
      <c r="EO156" s="2">
        <f t="shared" si="135"/>
        <v>46.570435485814244</v>
      </c>
      <c r="EQ156" s="2">
        <f t="shared" si="177"/>
        <v>43.125841124867719</v>
      </c>
      <c r="ER156" s="2">
        <f t="shared" si="177"/>
        <v>41.88670445408728</v>
      </c>
      <c r="ES156" s="2">
        <f t="shared" si="177"/>
        <v>42.337955276128909</v>
      </c>
      <c r="ET156" s="2">
        <f t="shared" si="177"/>
        <v>43.275960634452048</v>
      </c>
      <c r="EU156" s="2">
        <f t="shared" si="177"/>
        <v>43.878955050779012</v>
      </c>
      <c r="EV156" s="2">
        <f t="shared" si="177"/>
        <v>45.813093209659783</v>
      </c>
      <c r="EW156" s="2">
        <f t="shared" si="177"/>
        <v>48.416551328303399</v>
      </c>
      <c r="EX156" s="2">
        <f t="shared" si="177"/>
        <v>48.679287169516783</v>
      </c>
      <c r="EY156" s="2">
        <f t="shared" si="177"/>
        <v>47.739397889363211</v>
      </c>
      <c r="EZ156" s="2">
        <f t="shared" si="177"/>
        <v>45.966268972468882</v>
      </c>
      <c r="FA156" s="2">
        <f t="shared" si="177"/>
        <v>46.203362983632573</v>
      </c>
      <c r="FB156" s="2">
        <f t="shared" si="177"/>
        <v>45.8912196394106</v>
      </c>
      <c r="FC156" s="2">
        <f t="shared" si="177"/>
        <v>44.530347209830168</v>
      </c>
      <c r="FD156" s="2">
        <f t="shared" si="177"/>
        <v>45.539125191515453</v>
      </c>
      <c r="FE156" s="2">
        <f t="shared" si="177"/>
        <v>46.576252118140793</v>
      </c>
      <c r="FG156" s="2">
        <f t="shared" si="178"/>
        <v>0.99964294278599464</v>
      </c>
      <c r="FH156" s="2">
        <f t="shared" si="178"/>
        <v>0.99965816358359005</v>
      </c>
      <c r="FI156" s="2">
        <f t="shared" si="178"/>
        <v>0.99963002650052302</v>
      </c>
      <c r="FJ156" s="2">
        <f t="shared" si="178"/>
        <v>0.99960178736718697</v>
      </c>
      <c r="FK156" s="2">
        <f t="shared" si="178"/>
        <v>0.99957474602327379</v>
      </c>
      <c r="FL156" s="2">
        <f t="shared" si="178"/>
        <v>0.99957210096351501</v>
      </c>
      <c r="FM156" s="2">
        <f t="shared" si="178"/>
        <v>0.99958139965294546</v>
      </c>
      <c r="FN156" s="2">
        <f t="shared" si="178"/>
        <v>0.99954044277708487</v>
      </c>
      <c r="FO156" s="2">
        <f t="shared" si="178"/>
        <v>0.9995593061256729</v>
      </c>
      <c r="FP156" s="2">
        <f t="shared" si="178"/>
        <v>0.99960588970916642</v>
      </c>
      <c r="FQ156" s="2">
        <f t="shared" si="178"/>
        <v>0.99953495447147744</v>
      </c>
      <c r="FR156" s="2">
        <f t="shared" si="178"/>
        <v>0.99959970560537836</v>
      </c>
      <c r="FS156" s="2">
        <f t="shared" si="178"/>
        <v>0.9995689165377456</v>
      </c>
      <c r="FT156" s="2">
        <f t="shared" si="178"/>
        <v>0.99949085426568574</v>
      </c>
      <c r="FU156" s="2">
        <f t="shared" si="178"/>
        <v>0.99940710482602146</v>
      </c>
      <c r="FW156" s="2">
        <f t="shared" si="169"/>
        <v>8.9284128706818511E-2</v>
      </c>
      <c r="FX156" s="2">
        <f t="shared" si="169"/>
        <v>0.10278203948223259</v>
      </c>
      <c r="FY156" s="2">
        <f t="shared" si="169"/>
        <v>9.2983057969964658E-2</v>
      </c>
      <c r="FZ156" s="2">
        <f t="shared" si="169"/>
        <v>8.9720308320745012E-2</v>
      </c>
      <c r="GA156" s="2">
        <f t="shared" si="169"/>
        <v>0.10125633804901241</v>
      </c>
      <c r="GB156" s="2">
        <f t="shared" si="169"/>
        <v>0.1116488864968582</v>
      </c>
      <c r="GC156" s="2">
        <f t="shared" si="169"/>
        <v>0.11780782019043044</v>
      </c>
      <c r="GD156" s="2">
        <f t="shared" si="169"/>
        <v>8.8052769518722512E-2</v>
      </c>
      <c r="GE156" s="2">
        <f t="shared" si="169"/>
        <v>8.3459352263307807E-2</v>
      </c>
      <c r="GF156" s="2">
        <f t="shared" si="169"/>
        <v>7.6116454675004372E-2</v>
      </c>
      <c r="GG156" s="2">
        <f t="shared" si="169"/>
        <v>6.6370885139559119E-2</v>
      </c>
      <c r="GH156" s="2">
        <f t="shared" si="169"/>
        <v>6.545459760258393E-2</v>
      </c>
      <c r="GI156" s="2">
        <f t="shared" si="169"/>
        <v>7.5957318696573489E-2</v>
      </c>
      <c r="GJ156" s="2">
        <f t="shared" si="169"/>
        <v>6.68097149364896E-2</v>
      </c>
      <c r="GK156" s="2">
        <f t="shared" si="169"/>
        <v>5.4546194784782523E-2</v>
      </c>
      <c r="GM156" s="86">
        <f t="shared" si="170"/>
        <v>7.8272355884369311E-104</v>
      </c>
      <c r="GN156" s="86">
        <f t="shared" si="170"/>
        <v>1.2567142562047992E-111</v>
      </c>
      <c r="GO156" s="86">
        <f t="shared" si="170"/>
        <v>1.8351499996630242E-134</v>
      </c>
      <c r="GP156" s="86">
        <f t="shared" si="170"/>
        <v>1.7090274822976408E-159</v>
      </c>
      <c r="GQ156" s="86">
        <f t="shared" si="170"/>
        <v>2.5305946824975295E-200</v>
      </c>
      <c r="GR156" s="86">
        <f t="shared" si="170"/>
        <v>2.8953607387127615E-213</v>
      </c>
      <c r="GS156" s="86">
        <f t="shared" si="170"/>
        <v>1.1249564757036553E-188</v>
      </c>
      <c r="GT156" s="86">
        <f t="shared" si="170"/>
        <v>2.0324999170892956E-185</v>
      </c>
      <c r="GU156" s="86">
        <f t="shared" si="170"/>
        <v>2.4271039651398381E-156</v>
      </c>
      <c r="GV156" s="86">
        <f t="shared" si="170"/>
        <v>1.1044163573621187E-154</v>
      </c>
      <c r="GW156" s="86">
        <f t="shared" si="170"/>
        <v>2.1728537279856596E-125</v>
      </c>
      <c r="GX156" s="86">
        <f t="shared" si="170"/>
        <v>1.0219113513851547E-140</v>
      </c>
      <c r="GY156" s="86">
        <f t="shared" si="170"/>
        <v>5.4621835647833801E-119</v>
      </c>
      <c r="GZ156" s="86">
        <f t="shared" si="170"/>
        <v>9.317834640235064E-111</v>
      </c>
      <c r="HA156" s="86">
        <f t="shared" si="170"/>
        <v>3.1885862293524549E-113</v>
      </c>
      <c r="HC156" s="86">
        <f t="shared" si="181"/>
        <v>3.4291495968286506E-58</v>
      </c>
      <c r="HD156" s="86">
        <f t="shared" si="181"/>
        <v>1.9310239277938785E-61</v>
      </c>
      <c r="HE156" s="86">
        <f t="shared" si="181"/>
        <v>4.1766993435022801E-80</v>
      </c>
      <c r="HF156" s="86">
        <f t="shared" si="180"/>
        <v>4.1746831878218196E-97</v>
      </c>
      <c r="HG156" s="86">
        <f t="shared" si="180"/>
        <v>7.9585034777191976E-66</v>
      </c>
      <c r="HH156" s="86">
        <f t="shared" si="180"/>
        <v>1.1945494220185652E-123</v>
      </c>
      <c r="HI156" s="86">
        <f t="shared" si="180"/>
        <v>5.7550235588531804E-105</v>
      </c>
      <c r="HJ156" s="86">
        <f t="shared" si="180"/>
        <v>3.7640070518772876E-112</v>
      </c>
      <c r="HK156" s="86">
        <f t="shared" si="180"/>
        <v>1.6063578957555997E-90</v>
      </c>
      <c r="HL156" s="86">
        <f t="shared" si="161"/>
        <v>1.1076805473158596E-88</v>
      </c>
      <c r="HM156" s="86">
        <f t="shared" si="161"/>
        <v>2.4908585321889308E-56</v>
      </c>
      <c r="HN156" s="86">
        <f t="shared" si="161"/>
        <v>4.1367918985949904E-52</v>
      </c>
      <c r="HO156" s="86">
        <f t="shared" si="161"/>
        <v>1.5942947418382961E-59</v>
      </c>
      <c r="HP156" s="86">
        <f t="shared" si="161"/>
        <v>2.6531190749288186E-60</v>
      </c>
      <c r="HQ156" s="86">
        <f t="shared" si="161"/>
        <v>1.5421924526937201E-79</v>
      </c>
      <c r="HS156" s="86">
        <f t="shared" si="171"/>
        <v>0.22219471609639216</v>
      </c>
      <c r="HT156" s="86">
        <f t="shared" si="171"/>
        <v>0.15052123232001782</v>
      </c>
      <c r="HU156" s="86">
        <f t="shared" si="171"/>
        <v>0.14284193756055777</v>
      </c>
      <c r="HV156" s="86">
        <f t="shared" si="171"/>
        <v>0.13701356863634884</v>
      </c>
      <c r="HW156" s="86">
        <f t="shared" si="171"/>
        <v>4.4859813875918877E-2</v>
      </c>
      <c r="HX156" s="86">
        <f t="shared" si="171"/>
        <v>5.8666785103139434E-2</v>
      </c>
      <c r="HY156" s="86">
        <f t="shared" si="171"/>
        <v>5.1883227253667959E-2</v>
      </c>
      <c r="HZ156" s="86">
        <f t="shared" si="171"/>
        <v>0.13506378914603265</v>
      </c>
      <c r="IA156" s="86">
        <f t="shared" si="171"/>
        <v>0.19558536021454795</v>
      </c>
      <c r="IB156" s="86">
        <f t="shared" si="171"/>
        <v>0.26525144451065702</v>
      </c>
      <c r="IC156" s="86">
        <f t="shared" si="171"/>
        <v>0.33088839989874042</v>
      </c>
      <c r="ID156" s="86">
        <f t="shared" si="171"/>
        <v>0.38268723046443343</v>
      </c>
      <c r="IE156" s="86">
        <f t="shared" si="171"/>
        <v>0.28929833788672438</v>
      </c>
      <c r="IF156" s="86">
        <f t="shared" si="171"/>
        <v>0.41839038533541956</v>
      </c>
      <c r="IG156" s="86">
        <f t="shared" si="171"/>
        <v>0.5409440365230318</v>
      </c>
      <c r="II156" s="86">
        <f t="shared" si="172"/>
        <v>1.114224811293879E-8</v>
      </c>
      <c r="IJ156" s="86">
        <f t="shared" si="172"/>
        <v>2.4741112472775574E-7</v>
      </c>
      <c r="IK156" s="86">
        <f t="shared" si="172"/>
        <v>2.029680725351236E-8</v>
      </c>
      <c r="IL156" s="86">
        <f t="shared" si="172"/>
        <v>5.8570380162463176E-10</v>
      </c>
      <c r="IM156" s="86">
        <f t="shared" si="172"/>
        <v>3.3919087553375282E-12</v>
      </c>
      <c r="IN156" s="86">
        <f t="shared" si="172"/>
        <v>5.1595028233601801E-9</v>
      </c>
      <c r="IO156" s="86">
        <f t="shared" si="172"/>
        <v>3.2460966075917304E-8</v>
      </c>
      <c r="IP156" s="86">
        <f t="shared" si="172"/>
        <v>2.366421239686086E-11</v>
      </c>
      <c r="IQ156" s="86">
        <f t="shared" si="172"/>
        <v>2.7526236903438037E-11</v>
      </c>
      <c r="IR156" s="86">
        <f t="shared" si="172"/>
        <v>3.6557866008099278E-11</v>
      </c>
      <c r="IS156" s="86">
        <f t="shared" si="172"/>
        <v>5.964455786105743E-15</v>
      </c>
      <c r="IT156" s="86">
        <f t="shared" si="172"/>
        <v>2.0135255346064071E-13</v>
      </c>
      <c r="IU156" s="86">
        <f t="shared" si="172"/>
        <v>7.563776264197584E-12</v>
      </c>
      <c r="IV156" s="86">
        <f t="shared" si="172"/>
        <v>4.8358384628607406E-14</v>
      </c>
      <c r="IW156" s="86">
        <f t="shared" si="172"/>
        <v>7.2403220666214252E-11</v>
      </c>
      <c r="IY156" s="86">
        <f t="shared" si="173"/>
        <v>0.22219472723864028</v>
      </c>
      <c r="IZ156" s="86">
        <f t="shared" si="173"/>
        <v>0.15052147973114255</v>
      </c>
      <c r="JA156" s="86">
        <f t="shared" si="173"/>
        <v>0.14284195785736503</v>
      </c>
      <c r="JB156" s="86">
        <f t="shared" si="173"/>
        <v>0.13701356922205263</v>
      </c>
      <c r="JC156" s="86">
        <f t="shared" si="173"/>
        <v>4.4859813879310789E-2</v>
      </c>
      <c r="JD156" s="86">
        <f t="shared" si="173"/>
        <v>5.8666790262642259E-2</v>
      </c>
      <c r="JE156" s="86">
        <f t="shared" si="173"/>
        <v>5.1883259714634034E-2</v>
      </c>
      <c r="JF156" s="86">
        <f t="shared" si="173"/>
        <v>0.13506378916969686</v>
      </c>
      <c r="JG156" s="86">
        <f t="shared" si="173"/>
        <v>0.19558536024207418</v>
      </c>
      <c r="JH156" s="86">
        <f t="shared" si="173"/>
        <v>0.26525144454721489</v>
      </c>
      <c r="JI156" s="86">
        <f t="shared" si="173"/>
        <v>0.33088839989874635</v>
      </c>
      <c r="JJ156" s="86">
        <f t="shared" si="173"/>
        <v>0.38268723046463476</v>
      </c>
      <c r="JK156" s="86">
        <f t="shared" si="173"/>
        <v>0.28929833789428816</v>
      </c>
      <c r="JL156" s="86">
        <f t="shared" si="173"/>
        <v>0.41839038533546791</v>
      </c>
      <c r="JM156" s="86">
        <f t="shared" si="173"/>
        <v>0.540944036595435</v>
      </c>
    </row>
    <row r="157" spans="2:273" x14ac:dyDescent="0.25">
      <c r="B157" s="2">
        <v>130</v>
      </c>
      <c r="C157" s="37">
        <v>45.603000000000002</v>
      </c>
      <c r="D157" s="37">
        <v>40.81</v>
      </c>
      <c r="E157" s="37">
        <v>42.348999999999997</v>
      </c>
      <c r="F157" s="37">
        <v>42.444000000000003</v>
      </c>
      <c r="G157" s="37">
        <v>42.698</v>
      </c>
      <c r="H157" s="37">
        <v>44.619</v>
      </c>
      <c r="I157" s="37">
        <v>47.872999999999998</v>
      </c>
      <c r="J157" s="37">
        <v>47.746000000000002</v>
      </c>
      <c r="K157" s="37">
        <v>50.444000000000003</v>
      </c>
      <c r="L157" s="37">
        <v>47.253999999999998</v>
      </c>
      <c r="M157" s="37">
        <v>48.429000000000002</v>
      </c>
      <c r="N157" s="37">
        <v>54.396999999999998</v>
      </c>
      <c r="O157" s="37">
        <v>48.555999999999997</v>
      </c>
      <c r="P157" s="37">
        <v>58.854999999999997</v>
      </c>
      <c r="Q157" s="37">
        <v>101.919</v>
      </c>
      <c r="S157" s="4">
        <f t="shared" si="174"/>
        <v>42.728571277312483</v>
      </c>
      <c r="T157" s="4">
        <f t="shared" si="174"/>
        <v>41.953044950751234</v>
      </c>
      <c r="U157" s="4">
        <f t="shared" si="174"/>
        <v>42.518408501010619</v>
      </c>
      <c r="V157" s="4">
        <f t="shared" si="174"/>
        <v>43.099543560227694</v>
      </c>
      <c r="W157" s="4">
        <f t="shared" si="174"/>
        <v>43.651329771197268</v>
      </c>
      <c r="X157" s="4">
        <f t="shared" si="174"/>
        <v>45.993572564638633</v>
      </c>
      <c r="Y157" s="4">
        <f t="shared" si="174"/>
        <v>48.72375010934595</v>
      </c>
      <c r="Z157" s="4">
        <f t="shared" si="174"/>
        <v>49.125029026935813</v>
      </c>
      <c r="AA157" s="4">
        <f t="shared" si="174"/>
        <v>48.716275345443393</v>
      </c>
      <c r="AB157" s="4">
        <f t="shared" si="174"/>
        <v>47.835188279077833</v>
      </c>
      <c r="AC157" s="4">
        <f t="shared" si="174"/>
        <v>49.471588310538507</v>
      </c>
      <c r="AD157" s="4">
        <f t="shared" si="174"/>
        <v>51.953789831230438</v>
      </c>
      <c r="AE157" s="4">
        <f t="shared" si="174"/>
        <v>47.377954040387827</v>
      </c>
      <c r="AF157" s="4">
        <f t="shared" si="174"/>
        <v>59.076456839546623</v>
      </c>
      <c r="AG157" s="4">
        <f t="shared" si="174"/>
        <v>101.25256411954976</v>
      </c>
      <c r="AI157" s="4">
        <f t="shared" si="175"/>
        <v>2.8744287226875187</v>
      </c>
      <c r="AJ157" s="4">
        <f t="shared" si="175"/>
        <v>-1.1430449507512321</v>
      </c>
      <c r="AK157" s="4">
        <f t="shared" si="175"/>
        <v>-0.1694085010106221</v>
      </c>
      <c r="AL157" s="4">
        <f t="shared" si="175"/>
        <v>-0.65554356022769156</v>
      </c>
      <c r="AM157" s="4">
        <f t="shared" si="175"/>
        <v>-0.95332977119726792</v>
      </c>
      <c r="AN157" s="4">
        <f t="shared" si="175"/>
        <v>-1.3745725646386333</v>
      </c>
      <c r="AO157" s="4">
        <f t="shared" si="175"/>
        <v>-0.85075010934595241</v>
      </c>
      <c r="AP157" s="4">
        <f t="shared" si="175"/>
        <v>-1.379029026935811</v>
      </c>
      <c r="AQ157" s="4">
        <f t="shared" si="175"/>
        <v>1.7277246545566101</v>
      </c>
      <c r="AR157" s="4">
        <f t="shared" si="175"/>
        <v>-0.58118827907783555</v>
      </c>
      <c r="AS157" s="4">
        <f t="shared" si="175"/>
        <v>-1.0425883105385054</v>
      </c>
      <c r="AT157" s="4">
        <f t="shared" si="175"/>
        <v>2.4432101687695607</v>
      </c>
      <c r="AU157" s="4">
        <f t="shared" si="175"/>
        <v>1.1780459596121702</v>
      </c>
      <c r="AV157" s="4">
        <f t="shared" si="175"/>
        <v>-0.22145683954662587</v>
      </c>
      <c r="AW157" s="4">
        <f t="shared" si="175"/>
        <v>0.66643588045023705</v>
      </c>
      <c r="AY157" s="2">
        <f t="shared" si="167"/>
        <v>42.728570827110865</v>
      </c>
      <c r="AZ157" s="2">
        <f t="shared" si="167"/>
        <v>41.794525346017537</v>
      </c>
      <c r="BA157" s="2">
        <f t="shared" si="167"/>
        <v>42.324007353863429</v>
      </c>
      <c r="BB157" s="2">
        <f t="shared" si="167"/>
        <v>42.860156452815019</v>
      </c>
      <c r="BC157" s="2">
        <f t="shared" si="167"/>
        <v>43.61653772197058</v>
      </c>
      <c r="BD157" s="2">
        <f t="shared" si="167"/>
        <v>45.920280760253</v>
      </c>
      <c r="BE157" s="2">
        <f t="shared" si="167"/>
        <v>48.64736528895407</v>
      </c>
      <c r="BF157" s="2">
        <f t="shared" si="167"/>
        <v>48.739552669917103</v>
      </c>
      <c r="BG157" s="2">
        <f t="shared" si="167"/>
        <v>47.700095351622565</v>
      </c>
      <c r="BH157" s="2">
        <f t="shared" si="167"/>
        <v>45.808157164237784</v>
      </c>
      <c r="BI157" s="2">
        <f t="shared" si="167"/>
        <v>46.086803200658416</v>
      </c>
      <c r="BJ157" s="2">
        <f t="shared" si="167"/>
        <v>45.914202922467936</v>
      </c>
      <c r="BK157" s="2">
        <f t="shared" si="167"/>
        <v>44.081772220855555</v>
      </c>
      <c r="BL157" s="2">
        <f t="shared" si="167"/>
        <v>45.176069564289811</v>
      </c>
      <c r="BM157" s="2">
        <f t="shared" si="167"/>
        <v>46.476912446170914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86.701734672304411</v>
      </c>
      <c r="DL157" s="2">
        <f t="shared" si="176"/>
        <v>81.643926262053327</v>
      </c>
      <c r="DM157" s="2">
        <f t="shared" si="176"/>
        <v>79.175329809725156</v>
      </c>
      <c r="DN157" s="2">
        <f t="shared" si="176"/>
        <v>91.039106312292361</v>
      </c>
      <c r="DO157" s="2">
        <f t="shared" si="176"/>
        <v>93.828370715501194</v>
      </c>
      <c r="DP157" s="2">
        <f t="shared" si="176"/>
        <v>88.499165055874357</v>
      </c>
      <c r="DQ157" s="2">
        <f t="shared" si="176"/>
        <v>86.931944250871084</v>
      </c>
      <c r="DR157" s="2">
        <f t="shared" si="176"/>
        <v>85.089140243902449</v>
      </c>
      <c r="DS157" s="2">
        <f t="shared" si="176"/>
        <v>81.494249128919876</v>
      </c>
      <c r="DT157" s="2">
        <f t="shared" si="176"/>
        <v>87.289712171549397</v>
      </c>
      <c r="DU157" s="2">
        <f t="shared" si="176"/>
        <v>107.15851363022939</v>
      </c>
      <c r="DV157" s="2">
        <f t="shared" si="176"/>
        <v>81.260843410852729</v>
      </c>
      <c r="DW157" s="2">
        <f t="shared" si="176"/>
        <v>91.934715679442505</v>
      </c>
      <c r="DX157" s="2">
        <f t="shared" si="176"/>
        <v>85.64764438122333</v>
      </c>
      <c r="DY157" s="2">
        <f t="shared" si="176"/>
        <v>65.401161290322591</v>
      </c>
      <c r="EA157" s="2">
        <f t="shared" si="152"/>
        <v>42.680721514658913</v>
      </c>
      <c r="EB157" s="2">
        <f t="shared" si="152"/>
        <v>41.783496106424394</v>
      </c>
      <c r="EC157" s="2">
        <f t="shared" si="152"/>
        <v>42.322693722183182</v>
      </c>
      <c r="ED157" s="2">
        <f t="shared" si="152"/>
        <v>42.810468112344864</v>
      </c>
      <c r="EE157" s="2">
        <f t="shared" si="152"/>
        <v>43.579282984006326</v>
      </c>
      <c r="EF157" s="2">
        <f t="shared" si="152"/>
        <v>45.93370399890064</v>
      </c>
      <c r="EG157" s="2">
        <f t="shared" si="152"/>
        <v>48.684986500231169</v>
      </c>
      <c r="EH157" s="2">
        <f t="shared" si="152"/>
        <v>48.743162018592294</v>
      </c>
      <c r="EI157" s="2">
        <f t="shared" si="152"/>
        <v>47.694086637912179</v>
      </c>
      <c r="EJ157" s="2">
        <f t="shared" si="152"/>
        <v>45.789432695797615</v>
      </c>
      <c r="EK157" s="2">
        <f t="shared" si="152"/>
        <v>46.060023596206207</v>
      </c>
      <c r="EL157" s="2">
        <f t="shared" si="179"/>
        <v>45.912492923445299</v>
      </c>
      <c r="EM157" s="2">
        <f t="shared" si="135"/>
        <v>44.033405204460976</v>
      </c>
      <c r="EN157" s="2">
        <f t="shared" si="135"/>
        <v>45.137152721599449</v>
      </c>
      <c r="EO157" s="2">
        <f t="shared" si="135"/>
        <v>46.466149358762678</v>
      </c>
      <c r="EQ157" s="2">
        <f t="shared" si="177"/>
        <v>43.026004461455919</v>
      </c>
      <c r="ER157" s="2">
        <f t="shared" si="177"/>
        <v>41.770968626104327</v>
      </c>
      <c r="ES157" s="2">
        <f t="shared" si="177"/>
        <v>42.212630701847075</v>
      </c>
      <c r="ET157" s="2">
        <f t="shared" si="177"/>
        <v>43.140332041266902</v>
      </c>
      <c r="EU157" s="2">
        <f t="shared" si="177"/>
        <v>43.740859970807051</v>
      </c>
      <c r="EV157" s="2">
        <f t="shared" si="177"/>
        <v>45.685718703194524</v>
      </c>
      <c r="EW157" s="2">
        <f t="shared" si="177"/>
        <v>48.276104689764736</v>
      </c>
      <c r="EX157" s="2">
        <f t="shared" si="177"/>
        <v>48.546333266573058</v>
      </c>
      <c r="EY157" s="2">
        <f t="shared" si="177"/>
        <v>47.610624863031589</v>
      </c>
      <c r="EZ157" s="2">
        <f t="shared" si="177"/>
        <v>45.835386990818492</v>
      </c>
      <c r="FA157" s="2">
        <f t="shared" si="177"/>
        <v>46.071986494683884</v>
      </c>
      <c r="FB157" s="2">
        <f t="shared" si="177"/>
        <v>45.75551999611875</v>
      </c>
      <c r="FC157" s="2">
        <f t="shared" si="177"/>
        <v>44.390612432930709</v>
      </c>
      <c r="FD157" s="2">
        <f t="shared" si="177"/>
        <v>45.413373860837794</v>
      </c>
      <c r="FE157" s="2">
        <f t="shared" si="177"/>
        <v>46.474954786602268</v>
      </c>
      <c r="FG157" s="2">
        <f t="shared" si="178"/>
        <v>0.99967434971954849</v>
      </c>
      <c r="FH157" s="2">
        <f t="shared" si="178"/>
        <v>0.99968823210562419</v>
      </c>
      <c r="FI157" s="2">
        <f t="shared" si="178"/>
        <v>0.99966256917359486</v>
      </c>
      <c r="FJ157" s="2">
        <f t="shared" si="178"/>
        <v>0.99963681303701768</v>
      </c>
      <c r="FK157" s="2">
        <f t="shared" si="178"/>
        <v>0.99961214925124786</v>
      </c>
      <c r="FL157" s="2">
        <f t="shared" si="178"/>
        <v>0.99960973674697806</v>
      </c>
      <c r="FM157" s="2">
        <f t="shared" si="178"/>
        <v>0.99961821788421734</v>
      </c>
      <c r="FN157" s="2">
        <f t="shared" si="178"/>
        <v>0.99958086188310546</v>
      </c>
      <c r="FO157" s="2">
        <f t="shared" si="178"/>
        <v>0.99959806682430086</v>
      </c>
      <c r="FP157" s="2">
        <f t="shared" si="178"/>
        <v>0.99964055467821678</v>
      </c>
      <c r="FQ157" s="2">
        <f t="shared" si="178"/>
        <v>0.99957585608166299</v>
      </c>
      <c r="FR157" s="2">
        <f t="shared" si="178"/>
        <v>0.99963491431428142</v>
      </c>
      <c r="FS157" s="2">
        <f t="shared" si="178"/>
        <v>0.99960683229664171</v>
      </c>
      <c r="FT157" s="2">
        <f t="shared" si="178"/>
        <v>0.99953563276816393</v>
      </c>
      <c r="FU157" s="2">
        <f t="shared" si="178"/>
        <v>0.9994592449644325</v>
      </c>
      <c r="FW157" s="2">
        <f t="shared" si="169"/>
        <v>9.7062010974748411E-2</v>
      </c>
      <c r="FX157" s="2">
        <f t="shared" si="169"/>
        <v>0.11159169678852336</v>
      </c>
      <c r="FY157" s="2">
        <f t="shared" si="169"/>
        <v>0.10104741570797636</v>
      </c>
      <c r="FZ157" s="2">
        <f t="shared" si="169"/>
        <v>9.7532118588065042E-2</v>
      </c>
      <c r="GA157" s="2">
        <f t="shared" si="169"/>
        <v>0.10995124995986023</v>
      </c>
      <c r="GB157" s="2">
        <f t="shared" si="169"/>
        <v>0.12111594705884376</v>
      </c>
      <c r="GC157" s="2">
        <f t="shared" si="169"/>
        <v>0.12772203211931057</v>
      </c>
      <c r="GD157" s="2">
        <f t="shared" si="169"/>
        <v>9.5734659453595092E-2</v>
      </c>
      <c r="GE157" s="2">
        <f t="shared" si="169"/>
        <v>9.0780395571566239E-2</v>
      </c>
      <c r="GF157" s="2">
        <f t="shared" si="169"/>
        <v>8.2851605669996303E-2</v>
      </c>
      <c r="GG157" s="2">
        <f t="shared" si="169"/>
        <v>7.231119500999815E-2</v>
      </c>
      <c r="GH157" s="2">
        <f t="shared" si="169"/>
        <v>7.1319162767427821E-2</v>
      </c>
      <c r="GI157" s="2">
        <f t="shared" si="169"/>
        <v>8.2679648712025974E-2</v>
      </c>
      <c r="GJ157" s="2">
        <f t="shared" si="169"/>
        <v>7.2786238857411589E-2</v>
      </c>
      <c r="GK157" s="2">
        <f t="shared" si="169"/>
        <v>5.9495616482913807E-2</v>
      </c>
      <c r="GM157" s="86">
        <f t="shared" si="170"/>
        <v>4.9895287567974781E-107</v>
      </c>
      <c r="GN157" s="86">
        <f t="shared" si="170"/>
        <v>4.4825779798188478E-115</v>
      </c>
      <c r="GO157" s="86">
        <f t="shared" si="170"/>
        <v>1.3217495396791465E-138</v>
      </c>
      <c r="GP157" s="86">
        <f t="shared" si="170"/>
        <v>2.2387925208770489E-164</v>
      </c>
      <c r="GQ157" s="86">
        <f t="shared" si="170"/>
        <v>1.7521000474937247E-206</v>
      </c>
      <c r="GR157" s="86">
        <f t="shared" si="170"/>
        <v>7.6445671881784931E-220</v>
      </c>
      <c r="GS157" s="86">
        <f t="shared" si="170"/>
        <v>1.7158975255665429E-194</v>
      </c>
      <c r="GT157" s="86">
        <f t="shared" si="170"/>
        <v>4.0818691327323352E-191</v>
      </c>
      <c r="GU157" s="86">
        <f t="shared" si="170"/>
        <v>3.8217710637291183E-161</v>
      </c>
      <c r="GV157" s="86">
        <f t="shared" si="170"/>
        <v>2.0957590030829218E-159</v>
      </c>
      <c r="GW157" s="86">
        <f t="shared" si="170"/>
        <v>3.3618218455687536E-129</v>
      </c>
      <c r="GX157" s="86">
        <f t="shared" si="170"/>
        <v>4.1613982826966585E-145</v>
      </c>
      <c r="GY157" s="86">
        <f t="shared" si="170"/>
        <v>1.3029733909406469E-122</v>
      </c>
      <c r="GZ157" s="86">
        <f t="shared" si="170"/>
        <v>4.1113130877947939E-114</v>
      </c>
      <c r="HA157" s="86">
        <f t="shared" si="170"/>
        <v>1.2744123267011004E-116</v>
      </c>
      <c r="HC157" s="86">
        <f t="shared" si="181"/>
        <v>5.8035394077595062E-61</v>
      </c>
      <c r="HD157" s="86">
        <f t="shared" si="181"/>
        <v>2.1499756322654381E-64</v>
      </c>
      <c r="HE157" s="86">
        <f t="shared" si="181"/>
        <v>7.4904370061722565E-84</v>
      </c>
      <c r="HF157" s="86">
        <f t="shared" si="180"/>
        <v>1.1743263181316206E-101</v>
      </c>
      <c r="HG157" s="86">
        <f t="shared" si="180"/>
        <v>8.2849949089333489E-69</v>
      </c>
      <c r="HH157" s="86">
        <f t="shared" si="180"/>
        <v>2.1166928362552895E-129</v>
      </c>
      <c r="HI157" s="86">
        <f t="shared" si="180"/>
        <v>7.7630644938159593E-110</v>
      </c>
      <c r="HJ157" s="86">
        <f t="shared" si="180"/>
        <v>2.3551977228382378E-117</v>
      </c>
      <c r="HK157" s="86">
        <f t="shared" si="180"/>
        <v>8.7936771675882974E-95</v>
      </c>
      <c r="HL157" s="86">
        <f t="shared" si="161"/>
        <v>7.2444520430873943E-93</v>
      </c>
      <c r="HM157" s="86">
        <f t="shared" si="161"/>
        <v>5.577598187676237E-59</v>
      </c>
      <c r="HN157" s="86">
        <f t="shared" si="161"/>
        <v>1.3346413452318702E-54</v>
      </c>
      <c r="HO157" s="86">
        <f t="shared" si="161"/>
        <v>2.3061524633515885E-62</v>
      </c>
      <c r="HP157" s="86">
        <f t="shared" si="161"/>
        <v>3.6007388454596349E-63</v>
      </c>
      <c r="HQ157" s="86">
        <f t="shared" si="161"/>
        <v>2.7746468644480767E-83</v>
      </c>
      <c r="HS157" s="86">
        <f t="shared" si="171"/>
        <v>0.15325249649940292</v>
      </c>
      <c r="HT157" s="86">
        <f t="shared" si="171"/>
        <v>9.8176505215438289E-2</v>
      </c>
      <c r="HU157" s="86">
        <f t="shared" si="171"/>
        <v>9.0932587870321477E-2</v>
      </c>
      <c r="HV157" s="86">
        <f t="shared" si="171"/>
        <v>8.3052689897841092E-2</v>
      </c>
      <c r="HW157" s="86">
        <f t="shared" si="171"/>
        <v>2.0219942042065696E-2</v>
      </c>
      <c r="HX157" s="86">
        <f t="shared" si="171"/>
        <v>3.0239056497924827E-2</v>
      </c>
      <c r="HY157" s="86">
        <f t="shared" si="171"/>
        <v>2.6784499302914402E-2</v>
      </c>
      <c r="HZ157" s="86">
        <f t="shared" si="171"/>
        <v>7.8647133373682371E-2</v>
      </c>
      <c r="IA157" s="86">
        <f t="shared" si="171"/>
        <v>0.12435681573099258</v>
      </c>
      <c r="IB157" s="86">
        <f t="shared" si="171"/>
        <v>0.18469386287799869</v>
      </c>
      <c r="IC157" s="86">
        <f t="shared" si="171"/>
        <v>0.23542795181646392</v>
      </c>
      <c r="ID157" s="86">
        <f t="shared" si="171"/>
        <v>0.2939146368602375</v>
      </c>
      <c r="IE157" s="86">
        <f t="shared" si="171"/>
        <v>0.20336757650112189</v>
      </c>
      <c r="IF157" s="86">
        <f t="shared" si="171"/>
        <v>0.31981519587686547</v>
      </c>
      <c r="IG157" s="86">
        <f t="shared" si="171"/>
        <v>0.49313610013963238</v>
      </c>
      <c r="II157" s="86">
        <f t="shared" si="172"/>
        <v>4.1151608869286572E-8</v>
      </c>
      <c r="IJ157" s="86">
        <f t="shared" si="172"/>
        <v>7.7960740755306666E-7</v>
      </c>
      <c r="IK157" s="86">
        <f t="shared" si="172"/>
        <v>7.3393641047623074E-8</v>
      </c>
      <c r="IL157" s="86">
        <f t="shared" si="172"/>
        <v>2.7141013063896885E-9</v>
      </c>
      <c r="IM157" s="86">
        <f t="shared" si="172"/>
        <v>2.6139408686943126E-11</v>
      </c>
      <c r="IN157" s="86">
        <f t="shared" si="172"/>
        <v>2.3703850402898266E-8</v>
      </c>
      <c r="IO157" s="86">
        <f t="shared" si="172"/>
        <v>1.3290566841397481E-7</v>
      </c>
      <c r="IP157" s="86">
        <f t="shared" si="172"/>
        <v>1.3792068462518583E-10</v>
      </c>
      <c r="IQ157" s="86">
        <f t="shared" si="172"/>
        <v>1.520771908062282E-10</v>
      </c>
      <c r="IR157" s="86">
        <f t="shared" si="172"/>
        <v>1.8506792442293817E-10</v>
      </c>
      <c r="IS157" s="86">
        <f t="shared" si="172"/>
        <v>4.9662406461927079E-14</v>
      </c>
      <c r="IT157" s="86">
        <f t="shared" si="172"/>
        <v>1.3090577573743673E-12</v>
      </c>
      <c r="IU157" s="86">
        <f t="shared" si="172"/>
        <v>4.2755802703303372E-11</v>
      </c>
      <c r="IV157" s="86">
        <f t="shared" si="172"/>
        <v>3.5147758269538967E-13</v>
      </c>
      <c r="IW157" s="86">
        <f t="shared" si="172"/>
        <v>2.8778200072932073E-10</v>
      </c>
      <c r="IY157" s="86">
        <f t="shared" si="173"/>
        <v>0.15325253765101179</v>
      </c>
      <c r="IZ157" s="86">
        <f t="shared" si="173"/>
        <v>9.8177284822845837E-2</v>
      </c>
      <c r="JA157" s="86">
        <f t="shared" si="173"/>
        <v>9.093266126396253E-2</v>
      </c>
      <c r="JB157" s="86">
        <f t="shared" si="173"/>
        <v>8.3052692611942397E-2</v>
      </c>
      <c r="JC157" s="86">
        <f t="shared" si="173"/>
        <v>2.0219942068205106E-2</v>
      </c>
      <c r="JD157" s="86">
        <f t="shared" si="173"/>
        <v>3.023908020177523E-2</v>
      </c>
      <c r="JE157" s="86">
        <f t="shared" si="173"/>
        <v>2.6784632208582817E-2</v>
      </c>
      <c r="JF157" s="86">
        <f t="shared" si="173"/>
        <v>7.864713351160306E-2</v>
      </c>
      <c r="JG157" s="86">
        <f t="shared" si="173"/>
        <v>0.12435681588306977</v>
      </c>
      <c r="JH157" s="86">
        <f t="shared" si="173"/>
        <v>0.18469386306306662</v>
      </c>
      <c r="JI157" s="86">
        <f t="shared" si="173"/>
        <v>0.23542795181651358</v>
      </c>
      <c r="JJ157" s="86">
        <f t="shared" si="173"/>
        <v>0.29391463686154656</v>
      </c>
      <c r="JK157" s="86">
        <f t="shared" si="173"/>
        <v>0.20336757654387769</v>
      </c>
      <c r="JL157" s="86">
        <f t="shared" si="173"/>
        <v>0.31981519587721696</v>
      </c>
      <c r="JM157" s="86">
        <f t="shared" si="173"/>
        <v>0.4931361004274144</v>
      </c>
    </row>
    <row r="158" spans="2:273" x14ac:dyDescent="0.25">
      <c r="B158" s="2">
        <v>131</v>
      </c>
      <c r="C158" s="37">
        <v>43.302</v>
      </c>
      <c r="D158" s="37">
        <v>42.524000000000001</v>
      </c>
      <c r="E158" s="37">
        <v>43</v>
      </c>
      <c r="F158" s="37">
        <v>41.063000000000002</v>
      </c>
      <c r="G158" s="37">
        <v>43.015999999999998</v>
      </c>
      <c r="H158" s="37">
        <v>46.667000000000002</v>
      </c>
      <c r="I158" s="37">
        <v>50.048000000000002</v>
      </c>
      <c r="J158" s="37">
        <v>48.889000000000003</v>
      </c>
      <c r="K158" s="37">
        <v>48.302</v>
      </c>
      <c r="L158" s="37">
        <v>44.683</v>
      </c>
      <c r="M158" s="37">
        <v>45.238</v>
      </c>
      <c r="N158" s="37">
        <v>49.825000000000003</v>
      </c>
      <c r="O158" s="37">
        <v>42.603000000000002</v>
      </c>
      <c r="P158" s="37">
        <v>54.435000000000002</v>
      </c>
      <c r="Q158" s="37">
        <v>90.403000000000006</v>
      </c>
      <c r="S158" s="4">
        <f t="shared" si="174"/>
        <v>42.614705686797166</v>
      </c>
      <c r="T158" s="4">
        <f t="shared" si="174"/>
        <v>41.749335346353632</v>
      </c>
      <c r="U158" s="4">
        <f t="shared" si="174"/>
        <v>42.28460380025524</v>
      </c>
      <c r="V158" s="4">
        <f t="shared" si="174"/>
        <v>42.805702907747559</v>
      </c>
      <c r="W158" s="4">
        <f t="shared" si="174"/>
        <v>43.478994113351675</v>
      </c>
      <c r="X158" s="4">
        <f t="shared" si="174"/>
        <v>45.821055555352508</v>
      </c>
      <c r="Y158" s="4">
        <f t="shared" si="174"/>
        <v>48.540966158741753</v>
      </c>
      <c r="Z158" s="4">
        <f t="shared" si="174"/>
        <v>48.75208534058774</v>
      </c>
      <c r="AA158" s="4">
        <f t="shared" si="174"/>
        <v>47.995079357757575</v>
      </c>
      <c r="AB158" s="4">
        <f t="shared" si="174"/>
        <v>46.644842863530108</v>
      </c>
      <c r="AC158" s="4">
        <f t="shared" si="174"/>
        <v>47.556115097653475</v>
      </c>
      <c r="AD158" s="4">
        <f t="shared" si="174"/>
        <v>49.038937290504656</v>
      </c>
      <c r="AE158" s="4">
        <f t="shared" si="174"/>
        <v>45.505138616623256</v>
      </c>
      <c r="AF158" s="4">
        <f t="shared" si="174"/>
        <v>53.013498874657721</v>
      </c>
      <c r="AG158" s="4">
        <f t="shared" si="174"/>
        <v>87.302358088243409</v>
      </c>
      <c r="AI158" s="4">
        <f t="shared" si="175"/>
        <v>0.68729431320283396</v>
      </c>
      <c r="AJ158" s="4">
        <f t="shared" si="175"/>
        <v>0.77466465364636861</v>
      </c>
      <c r="AK158" s="4">
        <f t="shared" si="175"/>
        <v>0.71539619974475954</v>
      </c>
      <c r="AL158" s="4">
        <f t="shared" si="175"/>
        <v>-1.7427029077475567</v>
      </c>
      <c r="AM158" s="4">
        <f t="shared" si="175"/>
        <v>-0.46299411335167662</v>
      </c>
      <c r="AN158" s="4">
        <f t="shared" si="175"/>
        <v>0.8459444446474933</v>
      </c>
      <c r="AO158" s="4">
        <f t="shared" si="175"/>
        <v>1.5070338412582487</v>
      </c>
      <c r="AP158" s="4">
        <f t="shared" si="175"/>
        <v>0.13691465941226255</v>
      </c>
      <c r="AQ158" s="4">
        <f t="shared" si="175"/>
        <v>0.30692064224242444</v>
      </c>
      <c r="AR158" s="4">
        <f t="shared" si="175"/>
        <v>-1.9618428635301086</v>
      </c>
      <c r="AS158" s="4">
        <f t="shared" si="175"/>
        <v>-2.3181150976534752</v>
      </c>
      <c r="AT158" s="4">
        <f t="shared" si="175"/>
        <v>0.78606270949534718</v>
      </c>
      <c r="AU158" s="4">
        <f t="shared" si="175"/>
        <v>-2.9021386166232546</v>
      </c>
      <c r="AV158" s="4">
        <f t="shared" si="175"/>
        <v>1.4215011253422816</v>
      </c>
      <c r="AW158" s="4">
        <f t="shared" si="175"/>
        <v>3.1006419117565969</v>
      </c>
      <c r="AY158" s="2">
        <f t="shared" si="167"/>
        <v>42.614704166601641</v>
      </c>
      <c r="AZ158" s="2">
        <f t="shared" si="167"/>
        <v>41.677707068152351</v>
      </c>
      <c r="BA158" s="2">
        <f t="shared" si="167"/>
        <v>42.200591510536768</v>
      </c>
      <c r="BB158" s="2">
        <f t="shared" si="167"/>
        <v>42.711708611305731</v>
      </c>
      <c r="BC158" s="2">
        <f t="shared" si="167"/>
        <v>43.470758232839181</v>
      </c>
      <c r="BD158" s="2">
        <f t="shared" si="167"/>
        <v>45.798806367128151</v>
      </c>
      <c r="BE158" s="2">
        <f t="shared" si="167"/>
        <v>48.517495754044347</v>
      </c>
      <c r="BF158" s="2">
        <f t="shared" si="167"/>
        <v>48.612540483207475</v>
      </c>
      <c r="BG158" s="2">
        <f t="shared" si="167"/>
        <v>47.573493845552164</v>
      </c>
      <c r="BH158" s="2">
        <f t="shared" si="167"/>
        <v>45.673875152152874</v>
      </c>
      <c r="BI158" s="2">
        <f t="shared" si="167"/>
        <v>45.953643746885</v>
      </c>
      <c r="BJ158" s="2">
        <f t="shared" si="167"/>
        <v>45.784479764686445</v>
      </c>
      <c r="BK158" s="2">
        <f t="shared" si="167"/>
        <v>43.924272284022337</v>
      </c>
      <c r="BL158" s="2">
        <f t="shared" si="167"/>
        <v>45.035610630418162</v>
      </c>
      <c r="BM158" s="2">
        <f t="shared" si="167"/>
        <v>46.37205901965384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>
        <f t="shared" si="168"/>
        <v>43.015999999999998</v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>
        <f t="shared" si="201"/>
        <v>43.015999999999998</v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86.956279069767419</v>
      </c>
      <c r="DL158" s="2">
        <f t="shared" si="176"/>
        <v>81.839527023741994</v>
      </c>
      <c r="DM158" s="2">
        <f t="shared" si="176"/>
        <v>79.353790697674413</v>
      </c>
      <c r="DN158" s="2">
        <f t="shared" si="176"/>
        <v>91.320451827242522</v>
      </c>
      <c r="DO158" s="2">
        <f t="shared" si="176"/>
        <v>94.121909407665527</v>
      </c>
      <c r="DP158" s="2">
        <f t="shared" si="176"/>
        <v>88.730333736031412</v>
      </c>
      <c r="DQ158" s="2">
        <f t="shared" si="176"/>
        <v>87.119403532938989</v>
      </c>
      <c r="DR158" s="2">
        <f t="shared" si="176"/>
        <v>85.257649128919866</v>
      </c>
      <c r="DS158" s="2">
        <f t="shared" si="176"/>
        <v>81.652345818815348</v>
      </c>
      <c r="DT158" s="2">
        <f t="shared" si="176"/>
        <v>87.505412564180034</v>
      </c>
      <c r="DU158" s="2">
        <f t="shared" si="176"/>
        <v>107.56953508771927</v>
      </c>
      <c r="DV158" s="2">
        <f t="shared" si="176"/>
        <v>81.440989852008471</v>
      </c>
      <c r="DW158" s="2">
        <f t="shared" si="176"/>
        <v>92.215467944250861</v>
      </c>
      <c r="DX158" s="2">
        <f t="shared" si="176"/>
        <v>85.897002844950208</v>
      </c>
      <c r="DY158" s="2">
        <f t="shared" si="176"/>
        <v>65.483548387096789</v>
      </c>
      <c r="EA158" s="2">
        <f t="shared" si="152"/>
        <v>42.56325393368369</v>
      </c>
      <c r="EB158" s="2">
        <f t="shared" si="152"/>
        <v>41.667806619078519</v>
      </c>
      <c r="EC158" s="2">
        <f t="shared" si="152"/>
        <v>42.201711251659248</v>
      </c>
      <c r="ED158" s="2">
        <f t="shared" si="152"/>
        <v>42.658960182886993</v>
      </c>
      <c r="EE158" s="2">
        <f t="shared" si="152"/>
        <v>43.432518206652674</v>
      </c>
      <c r="EF158" s="2">
        <f t="shared" si="152"/>
        <v>45.817558454720341</v>
      </c>
      <c r="EG158" s="2">
        <f t="shared" si="152"/>
        <v>48.563219140083227</v>
      </c>
      <c r="EH158" s="2">
        <f t="shared" si="152"/>
        <v>48.620028569608401</v>
      </c>
      <c r="EI158" s="2">
        <f t="shared" si="152"/>
        <v>47.56966469321263</v>
      </c>
      <c r="EJ158" s="2">
        <f t="shared" si="152"/>
        <v>45.655762775153249</v>
      </c>
      <c r="EK158" s="2">
        <f t="shared" si="152"/>
        <v>45.928874766171091</v>
      </c>
      <c r="EL158" s="2">
        <f t="shared" si="179"/>
        <v>45.785472940173193</v>
      </c>
      <c r="EM158" s="2">
        <f t="shared" si="135"/>
        <v>43.872946607806696</v>
      </c>
      <c r="EN158" s="2">
        <f t="shared" si="135"/>
        <v>44.995105050271583</v>
      </c>
      <c r="EO158" s="2">
        <f t="shared" si="135"/>
        <v>46.361863231711126</v>
      </c>
      <c r="EQ158" s="2">
        <f t="shared" si="177"/>
        <v>42.926167798044119</v>
      </c>
      <c r="ER158" s="2">
        <f t="shared" si="177"/>
        <v>41.655232798121382</v>
      </c>
      <c r="ES158" s="2">
        <f t="shared" si="177"/>
        <v>42.087306127565242</v>
      </c>
      <c r="ET158" s="2">
        <f t="shared" si="177"/>
        <v>43.004703448081756</v>
      </c>
      <c r="EU158" s="2">
        <f t="shared" si="177"/>
        <v>43.602764890835104</v>
      </c>
      <c r="EV158" s="2">
        <f t="shared" si="177"/>
        <v>45.558344196729266</v>
      </c>
      <c r="EW158" s="2">
        <f t="shared" si="177"/>
        <v>48.135658051226066</v>
      </c>
      <c r="EX158" s="2">
        <f t="shared" si="177"/>
        <v>48.413379363629318</v>
      </c>
      <c r="EY158" s="2">
        <f t="shared" si="177"/>
        <v>47.481851836699967</v>
      </c>
      <c r="EZ158" s="2">
        <f t="shared" si="177"/>
        <v>45.704505009168102</v>
      </c>
      <c r="FA158" s="2">
        <f t="shared" si="177"/>
        <v>45.940610005735195</v>
      </c>
      <c r="FB158" s="2">
        <f t="shared" si="177"/>
        <v>45.619820352826892</v>
      </c>
      <c r="FC158" s="2">
        <f t="shared" si="177"/>
        <v>44.250877656031236</v>
      </c>
      <c r="FD158" s="2">
        <f t="shared" si="177"/>
        <v>45.287622530160142</v>
      </c>
      <c r="FE158" s="2">
        <f t="shared" si="177"/>
        <v>46.37365745506375</v>
      </c>
      <c r="FG158" s="2">
        <f t="shared" si="178"/>
        <v>0.99970299490409553</v>
      </c>
      <c r="FH158" s="2">
        <f t="shared" si="178"/>
        <v>0.99971565650079974</v>
      </c>
      <c r="FI158" s="2">
        <f t="shared" si="178"/>
        <v>0.99969225029161835</v>
      </c>
      <c r="FJ158" s="2">
        <f t="shared" si="178"/>
        <v>0.99966875896773799</v>
      </c>
      <c r="FK158" s="2">
        <f t="shared" si="178"/>
        <v>0.99964626384125144</v>
      </c>
      <c r="FL158" s="2">
        <f t="shared" si="178"/>
        <v>0.99964406346055967</v>
      </c>
      <c r="FM158" s="2">
        <f t="shared" si="178"/>
        <v>0.99965179887512223</v>
      </c>
      <c r="FN158" s="2">
        <f t="shared" si="178"/>
        <v>0.99961772739613997</v>
      </c>
      <c r="FO158" s="2">
        <f t="shared" si="178"/>
        <v>0.99963341962267105</v>
      </c>
      <c r="FP158" s="2">
        <f t="shared" si="178"/>
        <v>0.99967217160205335</v>
      </c>
      <c r="FQ158" s="2">
        <f t="shared" si="178"/>
        <v>0.99961316171219883</v>
      </c>
      <c r="FR158" s="2">
        <f t="shared" si="178"/>
        <v>0.99966702720105161</v>
      </c>
      <c r="FS158" s="2">
        <f t="shared" si="178"/>
        <v>0.99964141438776399</v>
      </c>
      <c r="FT158" s="2">
        <f t="shared" si="178"/>
        <v>0.99957647474618561</v>
      </c>
      <c r="FU158" s="2">
        <f t="shared" si="178"/>
        <v>0.99950680207948228</v>
      </c>
      <c r="FW158" s="2">
        <f t="shared" si="169"/>
        <v>0.10543900905345582</v>
      </c>
      <c r="FX158" s="2">
        <f t="shared" si="169"/>
        <v>0.12105456886292554</v>
      </c>
      <c r="FY158" s="2">
        <f t="shared" si="169"/>
        <v>0.10972657769639162</v>
      </c>
      <c r="FZ158" s="2">
        <f t="shared" si="169"/>
        <v>0.10594492903404802</v>
      </c>
      <c r="GA158" s="2">
        <f t="shared" si="169"/>
        <v>0.11929369286275021</v>
      </c>
      <c r="GB158" s="2">
        <f t="shared" si="169"/>
        <v>0.13126713239968626</v>
      </c>
      <c r="GC158" s="2">
        <f t="shared" si="169"/>
        <v>0.13833974689693534</v>
      </c>
      <c r="GD158" s="2">
        <f t="shared" si="169"/>
        <v>0.10401029565794358</v>
      </c>
      <c r="GE158" s="2">
        <f t="shared" si="169"/>
        <v>9.8674500659545847E-2</v>
      </c>
      <c r="GF158" s="2">
        <f t="shared" si="169"/>
        <v>9.0124579708830768E-2</v>
      </c>
      <c r="GG158" s="2">
        <f t="shared" si="169"/>
        <v>7.873833432518812E-2</v>
      </c>
      <c r="GH158" s="2">
        <f t="shared" si="169"/>
        <v>7.7665510433218427E-2</v>
      </c>
      <c r="GI158" s="2">
        <f t="shared" si="169"/>
        <v>8.9939008093842948E-2</v>
      </c>
      <c r="GJ158" s="2">
        <f t="shared" si="169"/>
        <v>7.9251993796862749E-2</v>
      </c>
      <c r="GK158" s="2">
        <f t="shared" si="169"/>
        <v>6.4863328802169121E-2</v>
      </c>
      <c r="GM158" s="86">
        <f t="shared" si="170"/>
        <v>2.8403530426075385E-110</v>
      </c>
      <c r="GN158" s="86">
        <f t="shared" si="170"/>
        <v>1.414697090392472E-118</v>
      </c>
      <c r="GO158" s="86">
        <f t="shared" si="170"/>
        <v>8.2233064321562638E-143</v>
      </c>
      <c r="GP158" s="86">
        <f t="shared" si="170"/>
        <v>2.4712750854048729E-169</v>
      </c>
      <c r="GQ158" s="86">
        <f t="shared" si="170"/>
        <v>9.7691086907126137E-213</v>
      </c>
      <c r="GR158" s="86">
        <f t="shared" si="170"/>
        <v>1.6006694777949558E-226</v>
      </c>
      <c r="GS158" s="86">
        <f t="shared" si="170"/>
        <v>2.1319461706706838E-200</v>
      </c>
      <c r="GT158" s="86">
        <f t="shared" si="170"/>
        <v>6.7099838660686412E-197</v>
      </c>
      <c r="GU158" s="86">
        <f t="shared" si="170"/>
        <v>5.0820360852234931E-166</v>
      </c>
      <c r="GV158" s="86">
        <f t="shared" si="170"/>
        <v>3.37154129851302E-164</v>
      </c>
      <c r="GW158" s="86">
        <f t="shared" si="170"/>
        <v>4.5538306868173309E-133</v>
      </c>
      <c r="GX158" s="86">
        <f t="shared" si="170"/>
        <v>1.4483494757315271E-149</v>
      </c>
      <c r="GY158" s="86">
        <f t="shared" si="170"/>
        <v>2.7383172934401193E-126</v>
      </c>
      <c r="GZ158" s="86">
        <f t="shared" si="170"/>
        <v>1.6139334595076512E-117</v>
      </c>
      <c r="HA158" s="86">
        <f t="shared" si="170"/>
        <v>4.5299496807069166E-120</v>
      </c>
      <c r="HC158" s="86">
        <f t="shared" si="181"/>
        <v>8.4368262310673227E-64</v>
      </c>
      <c r="HD158" s="86">
        <f t="shared" si="181"/>
        <v>2.0331391563448141E-67</v>
      </c>
      <c r="HE158" s="86">
        <f t="shared" si="181"/>
        <v>1.0990316943867765E-87</v>
      </c>
      <c r="HF158" s="86">
        <f t="shared" si="180"/>
        <v>2.5890474397471017E-106</v>
      </c>
      <c r="HG158" s="86">
        <f t="shared" si="180"/>
        <v>7.3832262195639156E-72</v>
      </c>
      <c r="HH158" s="86">
        <f t="shared" si="180"/>
        <v>2.7652610670979046E-135</v>
      </c>
      <c r="HI158" s="86">
        <f t="shared" si="180"/>
        <v>8.0909974618992931E-115</v>
      </c>
      <c r="HJ158" s="86">
        <f t="shared" si="180"/>
        <v>1.1189285355794843E-122</v>
      </c>
      <c r="HK158" s="86">
        <f t="shared" si="180"/>
        <v>3.8270955926020628E-99</v>
      </c>
      <c r="HL158" s="86">
        <f t="shared" si="161"/>
        <v>3.7803518231642199E-97</v>
      </c>
      <c r="HM158" s="86">
        <f t="shared" si="161"/>
        <v>1.0817756539793617E-61</v>
      </c>
      <c r="HN158" s="86">
        <f t="shared" si="161"/>
        <v>3.7528338605918067E-57</v>
      </c>
      <c r="HO158" s="86">
        <f t="shared" si="161"/>
        <v>2.8541948671466675E-65</v>
      </c>
      <c r="HP158" s="86">
        <f t="shared" si="161"/>
        <v>4.1771476853200579E-66</v>
      </c>
      <c r="HQ158" s="86">
        <f t="shared" si="161"/>
        <v>4.0789979486060564E-87</v>
      </c>
      <c r="HS158" s="86">
        <f t="shared" si="171"/>
        <v>9.8750552848291887E-2</v>
      </c>
      <c r="HT158" s="86">
        <f t="shared" si="171"/>
        <v>6.0139504425874298E-2</v>
      </c>
      <c r="HU158" s="86">
        <f t="shared" si="171"/>
        <v>5.4138868052228332E-2</v>
      </c>
      <c r="HV158" s="86">
        <f t="shared" si="171"/>
        <v>4.6536404190785099E-2</v>
      </c>
      <c r="HW158" s="86">
        <f t="shared" si="171"/>
        <v>8.1867740495708934E-3</v>
      </c>
      <c r="HX158" s="86">
        <f t="shared" si="171"/>
        <v>1.4322093995413548E-2</v>
      </c>
      <c r="HY158" s="86">
        <f t="shared" si="171"/>
        <v>1.2762932166343124E-2</v>
      </c>
      <c r="HZ158" s="86">
        <f t="shared" si="171"/>
        <v>4.1866162942802307E-2</v>
      </c>
      <c r="IA158" s="86">
        <f t="shared" si="171"/>
        <v>7.2538638913940162E-2</v>
      </c>
      <c r="IB158" s="86">
        <f t="shared" si="171"/>
        <v>0.11877349388738623</v>
      </c>
      <c r="IC158" s="86">
        <f t="shared" si="171"/>
        <v>0.15167299718200156</v>
      </c>
      <c r="ID158" s="86">
        <f t="shared" si="171"/>
        <v>0.20683076053233049</v>
      </c>
      <c r="IE158" s="86">
        <f t="shared" si="171"/>
        <v>0.13128419544989314</v>
      </c>
      <c r="IF158" s="86">
        <f t="shared" si="171"/>
        <v>0.22067584340370397</v>
      </c>
      <c r="IG158" s="86">
        <f t="shared" si="171"/>
        <v>0.41791821492221626</v>
      </c>
      <c r="II158" s="86">
        <f t="shared" si="172"/>
        <v>1.4457794886802823E-7</v>
      </c>
      <c r="IJ158" s="86">
        <f t="shared" si="172"/>
        <v>2.3445072344600993E-6</v>
      </c>
      <c r="IK158" s="86">
        <f t="shared" si="172"/>
        <v>2.5243496592142844E-7</v>
      </c>
      <c r="IL158" s="86">
        <f t="shared" si="172"/>
        <v>1.185416069393551E-8</v>
      </c>
      <c r="IM158" s="86">
        <f t="shared" si="172"/>
        <v>1.851173100668389E-10</v>
      </c>
      <c r="IN158" s="86">
        <f t="shared" si="172"/>
        <v>1.0198997689441465E-7</v>
      </c>
      <c r="IO158" s="86">
        <f t="shared" si="172"/>
        <v>5.1135629447713159E-7</v>
      </c>
      <c r="IP158" s="86">
        <f t="shared" si="172"/>
        <v>7.5111416992455127E-10</v>
      </c>
      <c r="IQ158" s="86">
        <f t="shared" si="172"/>
        <v>7.8801050642470831E-10</v>
      </c>
      <c r="IR158" s="86">
        <f t="shared" si="172"/>
        <v>8.8378354040922949E-10</v>
      </c>
      <c r="IS158" s="86">
        <f t="shared" si="172"/>
        <v>3.8449633362829394E-13</v>
      </c>
      <c r="IT158" s="86">
        <f t="shared" si="172"/>
        <v>7.9858576175593604E-12</v>
      </c>
      <c r="IU158" s="86">
        <f t="shared" si="172"/>
        <v>2.2706352968623312E-10</v>
      </c>
      <c r="IV158" s="86">
        <f t="shared" si="172"/>
        <v>2.386266722451313E-12</v>
      </c>
      <c r="IW158" s="86">
        <f t="shared" si="172"/>
        <v>1.0953984235709966E-9</v>
      </c>
      <c r="IY158" s="86">
        <f t="shared" si="173"/>
        <v>9.8750697426240749E-2</v>
      </c>
      <c r="IZ158" s="86">
        <f t="shared" si="173"/>
        <v>6.0141848933108755E-2</v>
      </c>
      <c r="JA158" s="86">
        <f t="shared" si="173"/>
        <v>5.4139120487194256E-2</v>
      </c>
      <c r="JB158" s="86">
        <f t="shared" si="173"/>
        <v>4.6536416044945794E-2</v>
      </c>
      <c r="JC158" s="86">
        <f t="shared" si="173"/>
        <v>8.1867742346882037E-3</v>
      </c>
      <c r="JD158" s="86">
        <f t="shared" si="173"/>
        <v>1.4322195985390442E-2</v>
      </c>
      <c r="JE158" s="86">
        <f t="shared" si="173"/>
        <v>1.2763443522637601E-2</v>
      </c>
      <c r="JF158" s="86">
        <f t="shared" si="173"/>
        <v>4.1866163693916478E-2</v>
      </c>
      <c r="JG158" s="86">
        <f t="shared" si="173"/>
        <v>7.2538639701950666E-2</v>
      </c>
      <c r="JH158" s="86">
        <f t="shared" si="173"/>
        <v>0.11877349477116977</v>
      </c>
      <c r="JI158" s="86">
        <f t="shared" si="173"/>
        <v>0.15167299718238605</v>
      </c>
      <c r="JJ158" s="86">
        <f t="shared" si="173"/>
        <v>0.20683076054031635</v>
      </c>
      <c r="JK158" s="86">
        <f t="shared" si="173"/>
        <v>0.13128419567695668</v>
      </c>
      <c r="JL158" s="86">
        <f t="shared" si="173"/>
        <v>0.22067584340609023</v>
      </c>
      <c r="JM158" s="86">
        <f t="shared" si="173"/>
        <v>0.4179182160176147</v>
      </c>
    </row>
    <row r="159" spans="2:273" x14ac:dyDescent="0.25">
      <c r="B159" s="2">
        <v>132</v>
      </c>
      <c r="C159" s="37">
        <v>42.777999999999999</v>
      </c>
      <c r="D159" s="37">
        <v>42.238</v>
      </c>
      <c r="E159" s="37">
        <v>41.683</v>
      </c>
      <c r="F159" s="37">
        <v>42.508000000000003</v>
      </c>
      <c r="G159" s="37">
        <v>40.317</v>
      </c>
      <c r="H159" s="37">
        <v>47.27</v>
      </c>
      <c r="I159" s="37">
        <v>47.143000000000001</v>
      </c>
      <c r="J159" s="37">
        <v>48.683</v>
      </c>
      <c r="K159" s="37">
        <v>47.048000000000002</v>
      </c>
      <c r="L159" s="37">
        <v>45.73</v>
      </c>
      <c r="M159" s="37">
        <v>43.015999999999998</v>
      </c>
      <c r="N159" s="37">
        <v>48.651000000000003</v>
      </c>
      <c r="O159" s="37">
        <v>45.825000000000003</v>
      </c>
      <c r="P159" s="37">
        <v>48.451999999999998</v>
      </c>
      <c r="Q159" s="37">
        <v>75.742000000000004</v>
      </c>
      <c r="S159" s="4">
        <f t="shared" si="174"/>
        <v>42.501469476957503</v>
      </c>
      <c r="T159" s="4">
        <f t="shared" si="174"/>
        <v>41.590558729103201</v>
      </c>
      <c r="U159" s="4">
        <f t="shared" si="174"/>
        <v>42.110044427437977</v>
      </c>
      <c r="V159" s="4">
        <f t="shared" si="174"/>
        <v>42.596744499951832</v>
      </c>
      <c r="W159" s="4">
        <f t="shared" si="174"/>
        <v>43.327033509238639</v>
      </c>
      <c r="X159" s="4">
        <f t="shared" si="174"/>
        <v>45.682975547333506</v>
      </c>
      <c r="Y159" s="4">
        <f t="shared" si="174"/>
        <v>48.393536941644712</v>
      </c>
      <c r="Z159" s="4">
        <f t="shared" si="174"/>
        <v>48.529577367038677</v>
      </c>
      <c r="AA159" s="4">
        <f t="shared" si="174"/>
        <v>47.6013788813774</v>
      </c>
      <c r="AB159" s="4">
        <f t="shared" si="174"/>
        <v>45.955895511063538</v>
      </c>
      <c r="AC159" s="4">
        <f t="shared" si="174"/>
        <v>46.482333277938999</v>
      </c>
      <c r="AD159" s="4">
        <f t="shared" si="174"/>
        <v>47.212784433216434</v>
      </c>
      <c r="AE159" s="4">
        <f t="shared" si="174"/>
        <v>44.440901666884621</v>
      </c>
      <c r="AF159" s="4">
        <f t="shared" si="174"/>
        <v>48.945804938186924</v>
      </c>
      <c r="AG159" s="4">
        <f t="shared" si="174"/>
        <v>74.309826501017838</v>
      </c>
      <c r="AI159" s="4">
        <f t="shared" si="175"/>
        <v>0.2765305230424957</v>
      </c>
      <c r="AJ159" s="4">
        <f t="shared" si="175"/>
        <v>0.64744127089679893</v>
      </c>
      <c r="AK159" s="4">
        <f t="shared" si="175"/>
        <v>-0.42704442743797699</v>
      </c>
      <c r="AL159" s="4">
        <f t="shared" si="175"/>
        <v>-8.8744499951829425E-2</v>
      </c>
      <c r="AM159" s="4">
        <f t="shared" si="175"/>
        <v>-3.0100335092386388</v>
      </c>
      <c r="AN159" s="4">
        <f t="shared" si="175"/>
        <v>1.5870244526664976</v>
      </c>
      <c r="AO159" s="4">
        <f t="shared" si="175"/>
        <v>-1.250536941644711</v>
      </c>
      <c r="AP159" s="4">
        <f t="shared" si="175"/>
        <v>0.1534226329613233</v>
      </c>
      <c r="AQ159" s="4">
        <f t="shared" si="175"/>
        <v>-0.5533788813773981</v>
      </c>
      <c r="AR159" s="4">
        <f t="shared" si="175"/>
        <v>-0.22589551106354122</v>
      </c>
      <c r="AS159" s="4">
        <f t="shared" si="175"/>
        <v>-3.4663332779390004</v>
      </c>
      <c r="AT159" s="4">
        <f t="shared" si="175"/>
        <v>1.438215566783569</v>
      </c>
      <c r="AU159" s="4">
        <f t="shared" si="175"/>
        <v>1.3840983331153822</v>
      </c>
      <c r="AV159" s="4">
        <f t="shared" si="175"/>
        <v>-0.49380493818692628</v>
      </c>
      <c r="AW159" s="4">
        <f t="shared" si="175"/>
        <v>1.4321734989821664</v>
      </c>
      <c r="AY159" s="2">
        <f t="shared" si="167"/>
        <v>42.501464601104892</v>
      </c>
      <c r="AZ159" s="2">
        <f t="shared" si="167"/>
        <v>41.560959842366763</v>
      </c>
      <c r="BA159" s="2">
        <f t="shared" si="167"/>
        <v>42.077103472320132</v>
      </c>
      <c r="BB159" s="2">
        <f t="shared" si="167"/>
        <v>42.56386718464551</v>
      </c>
      <c r="BC159" s="2">
        <f t="shared" si="167"/>
        <v>43.325385459355708</v>
      </c>
      <c r="BD159" s="2">
        <f t="shared" si="167"/>
        <v>45.677017843121874</v>
      </c>
      <c r="BE159" s="2">
        <f t="shared" si="167"/>
        <v>48.386997261483856</v>
      </c>
      <c r="BF159" s="2">
        <f t="shared" si="167"/>
        <v>48.485328434153573</v>
      </c>
      <c r="BG159" s="2">
        <f t="shared" si="167"/>
        <v>47.446854682579463</v>
      </c>
      <c r="BH159" s="2">
        <f t="shared" si="167"/>
        <v>45.539758308026641</v>
      </c>
      <c r="BI159" s="2">
        <f t="shared" si="167"/>
        <v>45.820650844914425</v>
      </c>
      <c r="BJ159" s="2">
        <f t="shared" si="167"/>
        <v>45.654638771426441</v>
      </c>
      <c r="BK159" s="2">
        <f t="shared" si="167"/>
        <v>43.767418067317358</v>
      </c>
      <c r="BL159" s="2">
        <f t="shared" si="167"/>
        <v>44.895639610032099</v>
      </c>
      <c r="BM159" s="2">
        <f t="shared" si="167"/>
        <v>46.267307264748851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>
        <f t="shared" si="168"/>
        <v>40.317</v>
      </c>
      <c r="CJ159" s="2">
        <f t="shared" si="168"/>
        <v>47.27</v>
      </c>
      <c r="CK159" s="2">
        <f t="shared" si="168"/>
        <v>47.143000000000001</v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>
        <f t="shared" si="201"/>
        <v>40.317</v>
      </c>
      <c r="CZ159" s="2">
        <f t="shared" si="202"/>
        <v>47.27</v>
      </c>
      <c r="DA159" s="2">
        <f t="shared" si="203"/>
        <v>47.143000000000001</v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87.210823467230426</v>
      </c>
      <c r="DL159" s="2">
        <f t="shared" si="176"/>
        <v>82.035127785430689</v>
      </c>
      <c r="DM159" s="2">
        <f t="shared" si="176"/>
        <v>79.532251585623683</v>
      </c>
      <c r="DN159" s="2">
        <f t="shared" si="176"/>
        <v>91.601797342192697</v>
      </c>
      <c r="DO159" s="2">
        <f t="shared" si="176"/>
        <v>94.41544809982986</v>
      </c>
      <c r="DP159" s="2">
        <f t="shared" si="176"/>
        <v>88.961502416188466</v>
      </c>
      <c r="DQ159" s="2">
        <f t="shared" si="176"/>
        <v>87.306862815006895</v>
      </c>
      <c r="DR159" s="2">
        <f t="shared" si="176"/>
        <v>85.426158013937297</v>
      </c>
      <c r="DS159" s="2">
        <f t="shared" si="176"/>
        <v>81.810442508710807</v>
      </c>
      <c r="DT159" s="2">
        <f t="shared" si="176"/>
        <v>87.721112956810657</v>
      </c>
      <c r="DU159" s="2">
        <f t="shared" si="176"/>
        <v>107.98055654520915</v>
      </c>
      <c r="DV159" s="2">
        <f t="shared" si="176"/>
        <v>81.621136293164227</v>
      </c>
      <c r="DW159" s="2">
        <f t="shared" si="176"/>
        <v>92.496220209059231</v>
      </c>
      <c r="DX159" s="2">
        <f t="shared" si="176"/>
        <v>86.146361308677086</v>
      </c>
      <c r="DY159" s="2">
        <f t="shared" si="176"/>
        <v>65.565935483870987</v>
      </c>
      <c r="EA159" s="2">
        <f t="shared" si="152"/>
        <v>42.44578635270846</v>
      </c>
      <c r="EB159" s="2">
        <f t="shared" si="152"/>
        <v>41.552117131732636</v>
      </c>
      <c r="EC159" s="2">
        <f t="shared" si="152"/>
        <v>42.080728781135321</v>
      </c>
      <c r="ED159" s="2">
        <f t="shared" si="152"/>
        <v>42.507452253429122</v>
      </c>
      <c r="EE159" s="2">
        <f t="shared" si="152"/>
        <v>43.285753429299021</v>
      </c>
      <c r="EF159" s="2">
        <f t="shared" si="152"/>
        <v>45.70141291054005</v>
      </c>
      <c r="EG159" s="2">
        <f t="shared" si="152"/>
        <v>48.441451779935285</v>
      </c>
      <c r="EH159" s="2">
        <f t="shared" si="152"/>
        <v>48.496895120624508</v>
      </c>
      <c r="EI159" s="2">
        <f t="shared" si="152"/>
        <v>47.445242748513074</v>
      </c>
      <c r="EJ159" s="2">
        <f t="shared" si="152"/>
        <v>45.522092854508877</v>
      </c>
      <c r="EK159" s="2">
        <f t="shared" ref="EK159:EO222" si="212">CO$228*$B159+CO$229</f>
        <v>45.797725936135976</v>
      </c>
      <c r="EL159" s="2">
        <f t="shared" si="179"/>
        <v>45.658452956901087</v>
      </c>
      <c r="EM159" s="2">
        <f t="shared" si="179"/>
        <v>43.712488011152423</v>
      </c>
      <c r="EN159" s="2">
        <f t="shared" si="179"/>
        <v>44.853057378943717</v>
      </c>
      <c r="EO159" s="2">
        <f t="shared" si="179"/>
        <v>46.257577104659568</v>
      </c>
      <c r="EQ159" s="2">
        <f t="shared" si="177"/>
        <v>42.826331134632312</v>
      </c>
      <c r="ER159" s="2">
        <f t="shared" si="177"/>
        <v>41.53949697013843</v>
      </c>
      <c r="ES159" s="2">
        <f t="shared" si="177"/>
        <v>41.961981553283401</v>
      </c>
      <c r="ET159" s="2">
        <f t="shared" si="177"/>
        <v>42.86907485489661</v>
      </c>
      <c r="EU159" s="2">
        <f t="shared" si="177"/>
        <v>43.46466981086315</v>
      </c>
      <c r="EV159" s="2">
        <f t="shared" si="177"/>
        <v>45.430969690264014</v>
      </c>
      <c r="EW159" s="2">
        <f t="shared" si="177"/>
        <v>47.995211412687397</v>
      </c>
      <c r="EX159" s="2">
        <f t="shared" si="177"/>
        <v>48.280425460685592</v>
      </c>
      <c r="EY159" s="2">
        <f t="shared" si="177"/>
        <v>47.353078810368345</v>
      </c>
      <c r="EZ159" s="2">
        <f t="shared" si="177"/>
        <v>45.573623027517712</v>
      </c>
      <c r="FA159" s="2">
        <f t="shared" si="177"/>
        <v>45.809233516786506</v>
      </c>
      <c r="FB159" s="2">
        <f t="shared" si="177"/>
        <v>45.484120709535034</v>
      </c>
      <c r="FC159" s="2">
        <f t="shared" si="177"/>
        <v>44.111142879131776</v>
      </c>
      <c r="FD159" s="2">
        <f t="shared" si="177"/>
        <v>45.161871199482491</v>
      </c>
      <c r="FE159" s="2">
        <f t="shared" si="177"/>
        <v>46.272360123525225</v>
      </c>
      <c r="FG159" s="2">
        <f t="shared" si="178"/>
        <v>0.9997291210542496</v>
      </c>
      <c r="FH159" s="2">
        <f t="shared" si="178"/>
        <v>0.99974066915839277</v>
      </c>
      <c r="FI159" s="2">
        <f t="shared" si="178"/>
        <v>0.99971932132975105</v>
      </c>
      <c r="FJ159" s="2">
        <f t="shared" si="178"/>
        <v>0.99969789578312274</v>
      </c>
      <c r="FK159" s="2">
        <f t="shared" si="178"/>
        <v>0.99967737874737961</v>
      </c>
      <c r="FL159" s="2">
        <f t="shared" si="178"/>
        <v>0.99967537185102229</v>
      </c>
      <c r="FM159" s="2">
        <f t="shared" si="178"/>
        <v>0.99968242707006005</v>
      </c>
      <c r="FN159" s="2">
        <f t="shared" si="178"/>
        <v>0.99965135151460427</v>
      </c>
      <c r="FO159" s="2">
        <f t="shared" si="178"/>
        <v>0.99966566393833778</v>
      </c>
      <c r="FP159" s="2">
        <f t="shared" si="178"/>
        <v>0.99970100832310571</v>
      </c>
      <c r="FQ159" s="2">
        <f t="shared" si="178"/>
        <v>0.99964718727955759</v>
      </c>
      <c r="FR159" s="2">
        <f t="shared" si="178"/>
        <v>0.99969631630082423</v>
      </c>
      <c r="FS159" s="2">
        <f t="shared" si="178"/>
        <v>0.99967295571601789</v>
      </c>
      <c r="FT159" s="2">
        <f t="shared" si="178"/>
        <v>0.99961372598303511</v>
      </c>
      <c r="FU159" s="2">
        <f t="shared" si="178"/>
        <v>0.9995501786300599</v>
      </c>
      <c r="FW159" s="2">
        <f t="shared" si="169"/>
        <v>0.11444735128464723</v>
      </c>
      <c r="FX159" s="2">
        <f t="shared" si="169"/>
        <v>0.13120137782119484</v>
      </c>
      <c r="FY159" s="2">
        <f t="shared" si="169"/>
        <v>0.11905248392309971</v>
      </c>
      <c r="FZ159" s="2">
        <f t="shared" si="169"/>
        <v>0.11499093909366991</v>
      </c>
      <c r="GA159" s="2">
        <f t="shared" si="169"/>
        <v>0.1293146201242677</v>
      </c>
      <c r="GB159" s="2">
        <f t="shared" si="169"/>
        <v>0.14213153563167197</v>
      </c>
      <c r="GC159" s="2">
        <f t="shared" si="169"/>
        <v>0.14968865618123034</v>
      </c>
      <c r="GD159" s="2">
        <f t="shared" si="169"/>
        <v>0.11291198060907605</v>
      </c>
      <c r="GE159" s="2">
        <f t="shared" si="169"/>
        <v>0.10717414726962937</v>
      </c>
      <c r="GF159" s="2">
        <f t="shared" si="169"/>
        <v>9.7967800985474099E-2</v>
      </c>
      <c r="GG159" s="2">
        <f t="shared" si="169"/>
        <v>8.5683965760740152E-2</v>
      </c>
      <c r="GH159" s="2">
        <f t="shared" si="169"/>
        <v>8.4525189143883794E-2</v>
      </c>
      <c r="GI159" s="2">
        <f t="shared" si="169"/>
        <v>9.7767815042255624E-2</v>
      </c>
      <c r="GJ159" s="2">
        <f t="shared" si="169"/>
        <v>8.6238694431575891E-2</v>
      </c>
      <c r="GK159" s="2">
        <f t="shared" si="169"/>
        <v>7.0678924335204979E-2</v>
      </c>
      <c r="GM159" s="86">
        <f t="shared" si="170"/>
        <v>1.4439222413997705E-113</v>
      </c>
      <c r="GN159" s="86">
        <f t="shared" si="170"/>
        <v>3.9503934696129739E-122</v>
      </c>
      <c r="GO159" s="86">
        <f t="shared" si="170"/>
        <v>4.4193715239234679E-147</v>
      </c>
      <c r="GP159" s="86">
        <f t="shared" si="170"/>
        <v>2.298623628927719E-174</v>
      </c>
      <c r="GQ159" s="86">
        <f t="shared" si="170"/>
        <v>4.3863953787461146E-219</v>
      </c>
      <c r="GR159" s="86">
        <f t="shared" si="170"/>
        <v>2.6579450940358382E-233</v>
      </c>
      <c r="GS159" s="86">
        <f t="shared" si="170"/>
        <v>2.1576819068022259E-206</v>
      </c>
      <c r="GT159" s="86">
        <f t="shared" si="170"/>
        <v>9.0284833237824176E-203</v>
      </c>
      <c r="GU159" s="86">
        <f t="shared" si="170"/>
        <v>5.7069579034172862E-171</v>
      </c>
      <c r="GV159" s="86">
        <f t="shared" si="170"/>
        <v>4.5982372257739006E-169</v>
      </c>
      <c r="GW159" s="86">
        <f t="shared" si="170"/>
        <v>5.4005026434867525E-137</v>
      </c>
      <c r="GX159" s="86">
        <f t="shared" si="170"/>
        <v>4.3083640163247067E-154</v>
      </c>
      <c r="GY159" s="86">
        <f t="shared" si="170"/>
        <v>5.0700013911083058E-130</v>
      </c>
      <c r="GZ159" s="86">
        <f t="shared" si="170"/>
        <v>5.6367318982172267E-121</v>
      </c>
      <c r="HA159" s="86">
        <f t="shared" si="170"/>
        <v>1.4320086547011009E-123</v>
      </c>
      <c r="HC159" s="86">
        <f t="shared" si="181"/>
        <v>1.0534991938316659E-66</v>
      </c>
      <c r="HD159" s="86">
        <f t="shared" si="181"/>
        <v>1.6329668579335408E-70</v>
      </c>
      <c r="HE159" s="86">
        <f t="shared" si="181"/>
        <v>1.3192658780061749E-91</v>
      </c>
      <c r="HF159" s="86">
        <f t="shared" si="180"/>
        <v>4.4737024177408057E-111</v>
      </c>
      <c r="HG159" s="86">
        <f t="shared" si="180"/>
        <v>5.6322762227215009E-75</v>
      </c>
      <c r="HH159" s="86">
        <f t="shared" si="180"/>
        <v>2.6633559820578391E-141</v>
      </c>
      <c r="HI159" s="86">
        <f t="shared" si="180"/>
        <v>6.5154430130002899E-120</v>
      </c>
      <c r="HJ159" s="86">
        <f t="shared" si="180"/>
        <v>4.0361342716277307E-128</v>
      </c>
      <c r="HK159" s="86">
        <f t="shared" si="180"/>
        <v>1.3241234101707026E-103</v>
      </c>
      <c r="HL159" s="86">
        <f t="shared" si="161"/>
        <v>1.5739258435061207E-101</v>
      </c>
      <c r="HM159" s="86">
        <f t="shared" si="161"/>
        <v>1.8172247126849427E-64</v>
      </c>
      <c r="HN159" s="86">
        <f t="shared" si="161"/>
        <v>9.1968070587851764E-60</v>
      </c>
      <c r="HO159" s="86">
        <f t="shared" si="161"/>
        <v>3.0223493471440884E-68</v>
      </c>
      <c r="HP159" s="86">
        <f t="shared" si="161"/>
        <v>4.1420057805169652E-69</v>
      </c>
      <c r="HQ159" s="86">
        <f t="shared" si="161"/>
        <v>4.8996562945127056E-91</v>
      </c>
      <c r="HS159" s="86">
        <f t="shared" si="171"/>
        <v>5.9509299987191337E-2</v>
      </c>
      <c r="HT159" s="86">
        <f t="shared" si="171"/>
        <v>3.4634468230895617E-2</v>
      </c>
      <c r="HU159" s="86">
        <f t="shared" si="171"/>
        <v>3.0180659309594918E-2</v>
      </c>
      <c r="HV159" s="86">
        <f t="shared" si="171"/>
        <v>2.4139346073418239E-2</v>
      </c>
      <c r="HW159" s="86">
        <f t="shared" si="171"/>
        <v>2.9830719174053985E-3</v>
      </c>
      <c r="HX159" s="86">
        <f t="shared" si="171"/>
        <v>6.2423697219566084E-3</v>
      </c>
      <c r="HY159" s="86">
        <f t="shared" si="171"/>
        <v>5.6208806041904841E-3</v>
      </c>
      <c r="HZ159" s="86">
        <f t="shared" si="171"/>
        <v>2.0411020915639552E-2</v>
      </c>
      <c r="IA159" s="86">
        <f t="shared" si="171"/>
        <v>3.8880803713350204E-2</v>
      </c>
      <c r="IB159" s="86">
        <f t="shared" si="171"/>
        <v>7.06286642706868E-2</v>
      </c>
      <c r="IC159" s="86">
        <f t="shared" si="171"/>
        <v>8.8598289608514014E-2</v>
      </c>
      <c r="ID159" s="86">
        <f t="shared" si="171"/>
        <v>0.13345860813437818</v>
      </c>
      <c r="IE159" s="86">
        <f t="shared" si="171"/>
        <v>7.7925365147136619E-2</v>
      </c>
      <c r="IF159" s="86">
        <f t="shared" si="171"/>
        <v>0.13702989006251787</v>
      </c>
      <c r="IG159" s="86">
        <f t="shared" si="171"/>
        <v>0.32773210353547522</v>
      </c>
      <c r="II159" s="86">
        <f t="shared" si="172"/>
        <v>4.8322152269477573E-7</v>
      </c>
      <c r="IJ159" s="86">
        <f t="shared" si="172"/>
        <v>6.7291656859363753E-6</v>
      </c>
      <c r="IK159" s="86">
        <f t="shared" si="172"/>
        <v>8.2590016714760701E-7</v>
      </c>
      <c r="IL159" s="86">
        <f t="shared" si="172"/>
        <v>4.8803429740654739E-8</v>
      </c>
      <c r="IM159" s="86">
        <f t="shared" si="172"/>
        <v>1.2049129055075423E-9</v>
      </c>
      <c r="IN159" s="86">
        <f t="shared" si="172"/>
        <v>4.1102314095316257E-7</v>
      </c>
      <c r="IO159" s="86">
        <f t="shared" si="172"/>
        <v>1.8489954563659714E-6</v>
      </c>
      <c r="IP159" s="86">
        <f t="shared" si="172"/>
        <v>3.8226593912588288E-9</v>
      </c>
      <c r="IQ159" s="86">
        <f t="shared" si="172"/>
        <v>3.8299320414767989E-9</v>
      </c>
      <c r="IR159" s="86">
        <f t="shared" si="172"/>
        <v>3.9816252270083281E-9</v>
      </c>
      <c r="IS159" s="86">
        <f t="shared" si="172"/>
        <v>2.768211006057649E-12</v>
      </c>
      <c r="IT159" s="86">
        <f t="shared" si="172"/>
        <v>4.5717076531395085E-11</v>
      </c>
      <c r="IU159" s="86">
        <f t="shared" si="172"/>
        <v>1.1330074328236496E-9</v>
      </c>
      <c r="IV159" s="86">
        <f t="shared" si="172"/>
        <v>1.5134235686800287E-11</v>
      </c>
      <c r="IW159" s="86">
        <f t="shared" si="172"/>
        <v>3.9930913485712977E-9</v>
      </c>
      <c r="IY159" s="86">
        <f t="shared" si="173"/>
        <v>5.9509783208714029E-2</v>
      </c>
      <c r="IZ159" s="86">
        <f t="shared" si="173"/>
        <v>3.4641197396581551E-2</v>
      </c>
      <c r="JA159" s="86">
        <f t="shared" si="173"/>
        <v>3.0181485209762066E-2</v>
      </c>
      <c r="JB159" s="86">
        <f t="shared" si="173"/>
        <v>2.4139394876847981E-2</v>
      </c>
      <c r="JC159" s="86">
        <f t="shared" si="173"/>
        <v>2.9830731223183041E-3</v>
      </c>
      <c r="JD159" s="86">
        <f t="shared" si="173"/>
        <v>6.2427807450975616E-3</v>
      </c>
      <c r="JE159" s="86">
        <f t="shared" si="173"/>
        <v>5.6227295996468503E-3</v>
      </c>
      <c r="JF159" s="86">
        <f t="shared" si="173"/>
        <v>2.0411024738298943E-2</v>
      </c>
      <c r="JG159" s="86">
        <f t="shared" si="173"/>
        <v>3.8880807543282242E-2</v>
      </c>
      <c r="JH159" s="86">
        <f t="shared" si="173"/>
        <v>7.0628668252312024E-2</v>
      </c>
      <c r="JI159" s="86">
        <f t="shared" si="173"/>
        <v>8.859828961128223E-2</v>
      </c>
      <c r="JJ159" s="86">
        <f t="shared" si="173"/>
        <v>0.13345860818009525</v>
      </c>
      <c r="JK159" s="86">
        <f t="shared" si="173"/>
        <v>7.7925366280144057E-2</v>
      </c>
      <c r="JL159" s="86">
        <f t="shared" si="173"/>
        <v>0.13702989007765209</v>
      </c>
      <c r="JM159" s="86">
        <f t="shared" si="173"/>
        <v>0.32773210752856657</v>
      </c>
    </row>
    <row r="160" spans="2:273" x14ac:dyDescent="0.25">
      <c r="B160" s="2">
        <v>133</v>
      </c>
      <c r="C160" s="37">
        <v>40.667000000000002</v>
      </c>
      <c r="D160" s="37">
        <v>40.762</v>
      </c>
      <c r="E160" s="37">
        <v>42.094999999999999</v>
      </c>
      <c r="F160" s="37">
        <v>43.475999999999999</v>
      </c>
      <c r="G160" s="37">
        <v>43.19</v>
      </c>
      <c r="H160" s="37">
        <v>45.73</v>
      </c>
      <c r="I160" s="37">
        <v>50.412999999999997</v>
      </c>
      <c r="J160" s="37">
        <v>48.683</v>
      </c>
      <c r="K160" s="37">
        <v>47.063000000000002</v>
      </c>
      <c r="L160" s="37">
        <v>45.079000000000001</v>
      </c>
      <c r="M160" s="37">
        <v>46.634999999999998</v>
      </c>
      <c r="N160" s="37">
        <v>44.667000000000002</v>
      </c>
      <c r="O160" s="37">
        <v>44.73</v>
      </c>
      <c r="P160" s="37">
        <v>44.081000000000003</v>
      </c>
      <c r="Q160" s="37">
        <v>62.677</v>
      </c>
      <c r="S160" s="4">
        <f t="shared" si="174"/>
        <v>42.388905742436933</v>
      </c>
      <c r="T160" s="4">
        <f t="shared" si="174"/>
        <v>41.455585376116147</v>
      </c>
      <c r="U160" s="4">
        <f t="shared" si="174"/>
        <v>41.965285642970763</v>
      </c>
      <c r="V160" s="4">
        <f t="shared" si="174"/>
        <v>42.426906388909067</v>
      </c>
      <c r="W160" s="4">
        <f t="shared" si="174"/>
        <v>43.180711875437673</v>
      </c>
      <c r="X160" s="4">
        <f t="shared" si="174"/>
        <v>45.556382370849327</v>
      </c>
      <c r="Y160" s="4">
        <f t="shared" si="174"/>
        <v>48.257971308277874</v>
      </c>
      <c r="Z160" s="4">
        <f t="shared" si="174"/>
        <v>48.370157930338038</v>
      </c>
      <c r="AA160" s="4">
        <f t="shared" si="174"/>
        <v>47.370125318911789</v>
      </c>
      <c r="AB160" s="4">
        <f t="shared" si="174"/>
        <v>45.565131362363921</v>
      </c>
      <c r="AC160" s="4">
        <f t="shared" si="174"/>
        <v>45.925545564066908</v>
      </c>
      <c r="AD160" s="4">
        <f t="shared" si="174"/>
        <v>46.185998704616672</v>
      </c>
      <c r="AE160" s="4">
        <f t="shared" si="174"/>
        <v>43.86566036481365</v>
      </c>
      <c r="AF160" s="4">
        <f t="shared" si="174"/>
        <v>46.568057510655244</v>
      </c>
      <c r="AG160" s="4">
        <f t="shared" si="174"/>
        <v>63.699161410821581</v>
      </c>
      <c r="AI160" s="4">
        <f t="shared" si="175"/>
        <v>-1.7219057424369311</v>
      </c>
      <c r="AJ160" s="4">
        <f t="shared" si="175"/>
        <v>-0.69358537611614679</v>
      </c>
      <c r="AK160" s="4">
        <f t="shared" si="175"/>
        <v>0.12971435702923628</v>
      </c>
      <c r="AL160" s="4">
        <f t="shared" si="175"/>
        <v>1.0490936110909317</v>
      </c>
      <c r="AM160" s="4">
        <f t="shared" si="175"/>
        <v>9.28812456232464E-3</v>
      </c>
      <c r="AN160" s="4">
        <f t="shared" si="175"/>
        <v>0.17361762915066947</v>
      </c>
      <c r="AO160" s="4">
        <f t="shared" si="175"/>
        <v>2.1550286917221229</v>
      </c>
      <c r="AP160" s="4">
        <f t="shared" si="175"/>
        <v>0.31284206966196138</v>
      </c>
      <c r="AQ160" s="4">
        <f t="shared" si="175"/>
        <v>-0.30712531891178685</v>
      </c>
      <c r="AR160" s="4">
        <f t="shared" si="175"/>
        <v>-0.48613136236392052</v>
      </c>
      <c r="AS160" s="4">
        <f t="shared" si="175"/>
        <v>0.70945443593308966</v>
      </c>
      <c r="AT160" s="4">
        <f t="shared" si="175"/>
        <v>-1.5189987046166706</v>
      </c>
      <c r="AU160" s="4">
        <f t="shared" si="175"/>
        <v>0.86433963518634727</v>
      </c>
      <c r="AV160" s="4">
        <f t="shared" si="175"/>
        <v>-2.4870575106552408</v>
      </c>
      <c r="AW160" s="4">
        <f t="shared" si="175"/>
        <v>-1.0221614108215817</v>
      </c>
      <c r="AY160" s="2">
        <f t="shared" si="167"/>
        <v>42.388890888766298</v>
      </c>
      <c r="AZ160" s="2">
        <f t="shared" si="167"/>
        <v>41.444276809343542</v>
      </c>
      <c r="BA160" s="2">
        <f t="shared" si="167"/>
        <v>41.953524685368087</v>
      </c>
      <c r="BB160" s="2">
        <f t="shared" si="167"/>
        <v>42.41666563219497</v>
      </c>
      <c r="BC160" s="2">
        <f t="shared" si="167"/>
        <v>43.180432939651695</v>
      </c>
      <c r="BD160" s="2">
        <f t="shared" si="167"/>
        <v>45.554875177002323</v>
      </c>
      <c r="BE160" s="2">
        <f t="shared" si="167"/>
        <v>48.255809782236035</v>
      </c>
      <c r="BF160" s="2">
        <f t="shared" si="167"/>
        <v>48.357883148587504</v>
      </c>
      <c r="BG160" s="2">
        <f t="shared" si="167"/>
        <v>47.320160028748425</v>
      </c>
      <c r="BH160" s="2">
        <f t="shared" si="167"/>
        <v>45.405805684087504</v>
      </c>
      <c r="BI160" s="2">
        <f t="shared" si="167"/>
        <v>45.687811761708801</v>
      </c>
      <c r="BJ160" s="2">
        <f t="shared" si="167"/>
        <v>45.524654293454702</v>
      </c>
      <c r="BK160" s="2">
        <f t="shared" si="167"/>
        <v>43.611249473184458</v>
      </c>
      <c r="BL160" s="2">
        <f t="shared" si="167"/>
        <v>44.756183524673169</v>
      </c>
      <c r="BM160" s="2">
        <f t="shared" si="167"/>
        <v>46.162656924504745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>
        <f t="shared" si="168"/>
        <v>43.19</v>
      </c>
      <c r="CJ160" s="2">
        <f t="shared" si="168"/>
        <v>45.73</v>
      </c>
      <c r="CK160" s="2">
        <f t="shared" si="168"/>
        <v>50.412999999999997</v>
      </c>
      <c r="CL160" s="2">
        <f t="shared" si="168"/>
        <v>48.683</v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>
        <f t="shared" si="201"/>
        <v>43.19</v>
      </c>
      <c r="CZ160" s="2">
        <f t="shared" si="202"/>
        <v>45.73</v>
      </c>
      <c r="DA160" s="2">
        <f t="shared" si="203"/>
        <v>50.412999999999997</v>
      </c>
      <c r="DB160" s="2">
        <f t="shared" si="204"/>
        <v>48.683</v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87.465367864693434</v>
      </c>
      <c r="DL160" s="2">
        <f t="shared" si="176"/>
        <v>82.230728547119355</v>
      </c>
      <c r="DM160" s="2">
        <f t="shared" si="176"/>
        <v>79.71071247357294</v>
      </c>
      <c r="DN160" s="2">
        <f t="shared" si="176"/>
        <v>91.883142857142857</v>
      </c>
      <c r="DO160" s="2">
        <f t="shared" si="176"/>
        <v>94.708986791994178</v>
      </c>
      <c r="DP160" s="2">
        <f t="shared" si="176"/>
        <v>89.192671096345521</v>
      </c>
      <c r="DQ160" s="2">
        <f t="shared" si="176"/>
        <v>87.4943220970748</v>
      </c>
      <c r="DR160" s="2">
        <f t="shared" si="176"/>
        <v>85.594666898954713</v>
      </c>
      <c r="DS160" s="2">
        <f t="shared" si="176"/>
        <v>81.96853919860628</v>
      </c>
      <c r="DT160" s="2">
        <f t="shared" si="176"/>
        <v>87.93681334944128</v>
      </c>
      <c r="DU160" s="2">
        <f t="shared" si="176"/>
        <v>108.39157800269903</v>
      </c>
      <c r="DV160" s="2">
        <f t="shared" si="176"/>
        <v>81.801282734319955</v>
      </c>
      <c r="DW160" s="2">
        <f t="shared" si="176"/>
        <v>92.776972473867588</v>
      </c>
      <c r="DX160" s="2">
        <f t="shared" si="176"/>
        <v>86.395719772403979</v>
      </c>
      <c r="DY160" s="2">
        <f t="shared" si="176"/>
        <v>65.648322580645171</v>
      </c>
      <c r="EA160" s="2">
        <f t="shared" ref="EA160:EJ185" si="213">CE$228*$B160+CE$229</f>
        <v>42.328318771733237</v>
      </c>
      <c r="EB160" s="2">
        <f t="shared" si="213"/>
        <v>41.436427644386761</v>
      </c>
      <c r="EC160" s="2">
        <f t="shared" si="213"/>
        <v>41.959746310611386</v>
      </c>
      <c r="ED160" s="2">
        <f t="shared" si="213"/>
        <v>42.355944323971258</v>
      </c>
      <c r="EE160" s="2">
        <f t="shared" si="213"/>
        <v>43.138988651945368</v>
      </c>
      <c r="EF160" s="2">
        <f t="shared" si="213"/>
        <v>45.585267366359759</v>
      </c>
      <c r="EG160" s="2">
        <f t="shared" si="213"/>
        <v>48.319684419787336</v>
      </c>
      <c r="EH160" s="2">
        <f t="shared" si="213"/>
        <v>48.373761671640615</v>
      </c>
      <c r="EI160" s="2">
        <f t="shared" si="213"/>
        <v>47.320820803813518</v>
      </c>
      <c r="EJ160" s="2">
        <f t="shared" si="213"/>
        <v>45.388422933864504</v>
      </c>
      <c r="EK160" s="2">
        <f t="shared" si="212"/>
        <v>45.666577106100867</v>
      </c>
      <c r="EL160" s="2">
        <f t="shared" si="179"/>
        <v>45.531432973628981</v>
      </c>
      <c r="EM160" s="2">
        <f t="shared" si="179"/>
        <v>43.552029414498151</v>
      </c>
      <c r="EN160" s="2">
        <f t="shared" si="179"/>
        <v>44.711009707615858</v>
      </c>
      <c r="EO160" s="2">
        <f t="shared" si="179"/>
        <v>46.153290977608009</v>
      </c>
      <c r="EQ160" s="2">
        <f t="shared" si="177"/>
        <v>42.726494471220519</v>
      </c>
      <c r="ER160" s="2">
        <f t="shared" si="177"/>
        <v>41.423761142155485</v>
      </c>
      <c r="ES160" s="2">
        <f t="shared" si="177"/>
        <v>41.83665697900156</v>
      </c>
      <c r="ET160" s="2">
        <f t="shared" si="177"/>
        <v>42.733446261711464</v>
      </c>
      <c r="EU160" s="2">
        <f t="shared" si="177"/>
        <v>43.326574730891195</v>
      </c>
      <c r="EV160" s="2">
        <f t="shared" si="177"/>
        <v>45.303595183798762</v>
      </c>
      <c r="EW160" s="2">
        <f t="shared" si="177"/>
        <v>47.854764774148734</v>
      </c>
      <c r="EX160" s="2">
        <f t="shared" si="177"/>
        <v>48.147471557741852</v>
      </c>
      <c r="EY160" s="2">
        <f t="shared" si="177"/>
        <v>47.22430578403673</v>
      </c>
      <c r="EZ160" s="2">
        <f t="shared" si="177"/>
        <v>45.442741045867322</v>
      </c>
      <c r="FA160" s="2">
        <f t="shared" si="177"/>
        <v>45.67785702783781</v>
      </c>
      <c r="FB160" s="2">
        <f t="shared" si="177"/>
        <v>45.348421066243176</v>
      </c>
      <c r="FC160" s="2">
        <f t="shared" si="177"/>
        <v>43.971408102232317</v>
      </c>
      <c r="FD160" s="2">
        <f t="shared" si="177"/>
        <v>45.036119868804839</v>
      </c>
      <c r="FE160" s="2">
        <f t="shared" si="177"/>
        <v>46.171062791986699</v>
      </c>
      <c r="FG160" s="2">
        <f t="shared" si="178"/>
        <v>0.99975294957702099</v>
      </c>
      <c r="FH160" s="2">
        <f t="shared" si="178"/>
        <v>0.99976348206453702</v>
      </c>
      <c r="FI160" s="2">
        <f t="shared" si="178"/>
        <v>0.99974401168829541</v>
      </c>
      <c r="FJ160" s="2">
        <f t="shared" si="178"/>
        <v>0.99972447035549239</v>
      </c>
      <c r="FK160" s="2">
        <f t="shared" si="178"/>
        <v>0.99970575756789271</v>
      </c>
      <c r="FL160" s="2">
        <f t="shared" si="178"/>
        <v>0.99970392715241896</v>
      </c>
      <c r="FM160" s="2">
        <f t="shared" si="178"/>
        <v>0.99971036195225982</v>
      </c>
      <c r="FN160" s="2">
        <f t="shared" si="178"/>
        <v>0.99968201904740095</v>
      </c>
      <c r="FO160" s="2">
        <f t="shared" si="178"/>
        <v>0.99969507291744697</v>
      </c>
      <c r="FP160" s="2">
        <f t="shared" si="178"/>
        <v>0.99972730917583774</v>
      </c>
      <c r="FQ160" s="2">
        <f t="shared" si="178"/>
        <v>0.9996782209854842</v>
      </c>
      <c r="FR160" s="2">
        <f t="shared" si="178"/>
        <v>0.99972302977372951</v>
      </c>
      <c r="FS160" s="2">
        <f t="shared" si="178"/>
        <v>0.99970172348474884</v>
      </c>
      <c r="FT160" s="2">
        <f t="shared" si="178"/>
        <v>0.99964770193568575</v>
      </c>
      <c r="FU160" s="2">
        <f t="shared" si="178"/>
        <v>0.99958974179706517</v>
      </c>
      <c r="FW160" s="2">
        <f t="shared" si="169"/>
        <v>0.12411854873679175</v>
      </c>
      <c r="FX160" s="2">
        <f t="shared" si="169"/>
        <v>0.14206122878505451</v>
      </c>
      <c r="FY160" s="2">
        <f t="shared" si="169"/>
        <v>0.12905611825830723</v>
      </c>
      <c r="FZ160" s="2">
        <f t="shared" si="169"/>
        <v>0.12470160312343877</v>
      </c>
      <c r="GA160" s="2">
        <f t="shared" si="169"/>
        <v>0.14004347325484182</v>
      </c>
      <c r="GB160" s="2">
        <f t="shared" si="169"/>
        <v>0.15373601028568276</v>
      </c>
      <c r="GC160" s="2">
        <f t="shared" si="169"/>
        <v>0.16179377196624453</v>
      </c>
      <c r="GD160" s="2">
        <f t="shared" si="169"/>
        <v>0.12247137745615634</v>
      </c>
      <c r="GE160" s="2">
        <f t="shared" si="169"/>
        <v>0.1163114588619919</v>
      </c>
      <c r="GF160" s="2">
        <f t="shared" si="169"/>
        <v>0.10641376072670396</v>
      </c>
      <c r="GG160" s="2">
        <f t="shared" si="169"/>
        <v>9.3180312632793694E-2</v>
      </c>
      <c r="GH160" s="2">
        <f t="shared" si="169"/>
        <v>9.1930349831464545E-2</v>
      </c>
      <c r="GI160" s="2">
        <f t="shared" si="169"/>
        <v>0.10619856351724481</v>
      </c>
      <c r="GJ160" s="2">
        <f t="shared" si="169"/>
        <v>9.3778595779624607E-2</v>
      </c>
      <c r="GK160" s="2">
        <f t="shared" si="169"/>
        <v>7.6973022335786928E-2</v>
      </c>
      <c r="GM160" s="86">
        <f t="shared" si="170"/>
        <v>6.5549762671138861E-117</v>
      </c>
      <c r="GN160" s="86">
        <f t="shared" si="170"/>
        <v>9.7601312977105035E-126</v>
      </c>
      <c r="GO160" s="86">
        <f t="shared" si="170"/>
        <v>2.0515799248557842E-151</v>
      </c>
      <c r="GP160" s="86">
        <f t="shared" si="170"/>
        <v>1.8015710384145945E-179</v>
      </c>
      <c r="GQ160" s="86">
        <f t="shared" si="170"/>
        <v>1.586041673056537E-225</v>
      </c>
      <c r="GR160" s="86">
        <f t="shared" si="170"/>
        <v>3.5001212995810385E-240</v>
      </c>
      <c r="GS160" s="86">
        <f t="shared" si="170"/>
        <v>1.7787793136584092E-212</v>
      </c>
      <c r="GT160" s="86">
        <f t="shared" si="170"/>
        <v>9.9434305281699676E-209</v>
      </c>
      <c r="GU160" s="86">
        <f t="shared" si="170"/>
        <v>5.4120603296866984E-176</v>
      </c>
      <c r="GV160" s="86">
        <f t="shared" si="170"/>
        <v>5.3165174781310808E-174</v>
      </c>
      <c r="GW160" s="86">
        <f t="shared" si="170"/>
        <v>5.6071718613553229E-141</v>
      </c>
      <c r="GX160" s="86">
        <f t="shared" si="170"/>
        <v>1.0953512503596224E-158</v>
      </c>
      <c r="GY160" s="86">
        <f t="shared" si="170"/>
        <v>8.2700039906348179E-134</v>
      </c>
      <c r="GZ160" s="86">
        <f t="shared" si="170"/>
        <v>1.7514715592335288E-124</v>
      </c>
      <c r="HA160" s="86">
        <f t="shared" si="170"/>
        <v>4.0259104420881666E-127</v>
      </c>
      <c r="HC160" s="86">
        <f t="shared" si="181"/>
        <v>1.1299213772421345E-69</v>
      </c>
      <c r="HD160" s="86">
        <f t="shared" si="181"/>
        <v>1.1139201844446345E-73</v>
      </c>
      <c r="HE160" s="86">
        <f t="shared" si="181"/>
        <v>1.2955795214596776E-95</v>
      </c>
      <c r="HF160" s="86">
        <f t="shared" si="180"/>
        <v>6.0584373681185287E-116</v>
      </c>
      <c r="HG160" s="86">
        <f t="shared" si="180"/>
        <v>3.6778743039014455E-78</v>
      </c>
      <c r="HH160" s="86">
        <f t="shared" si="180"/>
        <v>1.8911583782538284E-147</v>
      </c>
      <c r="HI160" s="86">
        <f t="shared" si="180"/>
        <v>4.0536822895718989E-125</v>
      </c>
      <c r="HJ160" s="86">
        <f t="shared" si="180"/>
        <v>1.1053708570697809E-133</v>
      </c>
      <c r="HK160" s="86">
        <f t="shared" si="180"/>
        <v>3.641987203776461E-108</v>
      </c>
      <c r="HL160" s="86">
        <f t="shared" si="161"/>
        <v>5.2281983145675415E-106</v>
      </c>
      <c r="HM160" s="86">
        <f t="shared" si="161"/>
        <v>2.6439413863197568E-67</v>
      </c>
      <c r="HN160" s="86">
        <f t="shared" si="161"/>
        <v>1.9642086070997021E-62</v>
      </c>
      <c r="HO160" s="86">
        <f t="shared" si="161"/>
        <v>2.7381742280263896E-71</v>
      </c>
      <c r="HP160" s="86">
        <f t="shared" si="161"/>
        <v>3.5105427924306471E-72</v>
      </c>
      <c r="HQ160" s="86">
        <f t="shared" si="161"/>
        <v>4.8087755009605891E-95</v>
      </c>
      <c r="HS160" s="86">
        <f t="shared" si="171"/>
        <v>3.3577114326003361E-2</v>
      </c>
      <c r="HT160" s="86">
        <f t="shared" si="171"/>
        <v>1.8771666474736055E-2</v>
      </c>
      <c r="HU160" s="86">
        <f t="shared" si="171"/>
        <v>1.5771319277580409E-2</v>
      </c>
      <c r="HV160" s="86">
        <f t="shared" si="171"/>
        <v>1.1608074670019597E-2</v>
      </c>
      <c r="HW160" s="86">
        <f t="shared" si="171"/>
        <v>9.7945178033048285E-4</v>
      </c>
      <c r="HX160" s="86">
        <f t="shared" si="171"/>
        <v>2.5066687028416869E-3</v>
      </c>
      <c r="HY160" s="86">
        <f t="shared" si="171"/>
        <v>2.2902810310317561E-3</v>
      </c>
      <c r="HZ160" s="86">
        <f t="shared" si="171"/>
        <v>9.1287654938479873E-3</v>
      </c>
      <c r="IA160" s="86">
        <f t="shared" si="171"/>
        <v>1.9181690211685969E-2</v>
      </c>
      <c r="IB160" s="86">
        <f t="shared" si="171"/>
        <v>3.8890965189455694E-2</v>
      </c>
      <c r="IC160" s="86">
        <f t="shared" si="171"/>
        <v>4.701168071361303E-2</v>
      </c>
      <c r="ID160" s="86">
        <f t="shared" si="171"/>
        <v>7.9061194635626775E-2</v>
      </c>
      <c r="IE160" s="86">
        <f t="shared" si="171"/>
        <v>4.2593519263071249E-2</v>
      </c>
      <c r="IF160" s="86">
        <f t="shared" si="171"/>
        <v>7.6419128295689351E-2</v>
      </c>
      <c r="IG160" s="86">
        <f t="shared" si="171"/>
        <v>0.23695013570002146</v>
      </c>
      <c r="II160" s="86">
        <f t="shared" si="172"/>
        <v>1.5365404188469467E-6</v>
      </c>
      <c r="IJ160" s="86">
        <f t="shared" si="172"/>
        <v>1.8433700804585971E-5</v>
      </c>
      <c r="IK160" s="86">
        <f t="shared" si="172"/>
        <v>2.5704850219197748E-6</v>
      </c>
      <c r="IL160" s="86">
        <f t="shared" si="172"/>
        <v>1.8940965746386566E-7</v>
      </c>
      <c r="IM160" s="86">
        <f t="shared" si="172"/>
        <v>7.2091362468886857E-9</v>
      </c>
      <c r="IN160" s="86">
        <f t="shared" si="172"/>
        <v>1.5516122827414289E-6</v>
      </c>
      <c r="IO160" s="86">
        <f t="shared" si="172"/>
        <v>6.2835640803947119E-6</v>
      </c>
      <c r="IP160" s="86">
        <f t="shared" si="172"/>
        <v>1.818252388181863E-8</v>
      </c>
      <c r="IQ160" s="86">
        <f t="shared" si="172"/>
        <v>1.746157465361141E-8</v>
      </c>
      <c r="IR160" s="86">
        <f t="shared" si="172"/>
        <v>1.6924319059872831E-8</v>
      </c>
      <c r="IS160" s="86">
        <f t="shared" si="172"/>
        <v>1.8534762250661916E-11</v>
      </c>
      <c r="IT160" s="86">
        <f t="shared" si="172"/>
        <v>2.4562080425378061E-10</v>
      </c>
      <c r="IU160" s="86">
        <f t="shared" si="172"/>
        <v>5.3123956448726269E-9</v>
      </c>
      <c r="IV160" s="86">
        <f t="shared" si="172"/>
        <v>8.96697762082806E-11</v>
      </c>
      <c r="IW160" s="86">
        <f t="shared" si="172"/>
        <v>1.3941299905695132E-8</v>
      </c>
      <c r="IY160" s="86">
        <f t="shared" si="173"/>
        <v>3.3578650866422206E-2</v>
      </c>
      <c r="IZ160" s="86">
        <f t="shared" si="173"/>
        <v>1.8790100175540642E-2</v>
      </c>
      <c r="JA160" s="86">
        <f t="shared" si="173"/>
        <v>1.5773889762602328E-2</v>
      </c>
      <c r="JB160" s="86">
        <f t="shared" si="173"/>
        <v>1.160826407967706E-2</v>
      </c>
      <c r="JC160" s="86">
        <f t="shared" si="173"/>
        <v>9.794589894667298E-4</v>
      </c>
      <c r="JD160" s="86">
        <f t="shared" si="173"/>
        <v>2.5082203151244281E-3</v>
      </c>
      <c r="JE160" s="86">
        <f t="shared" si="173"/>
        <v>2.2965645951121506E-3</v>
      </c>
      <c r="JF160" s="86">
        <f t="shared" si="173"/>
        <v>9.1287836763718697E-3</v>
      </c>
      <c r="JG160" s="86">
        <f t="shared" si="173"/>
        <v>1.9181707673260624E-2</v>
      </c>
      <c r="JH160" s="86">
        <f t="shared" si="173"/>
        <v>3.8890982113774751E-2</v>
      </c>
      <c r="JI160" s="86">
        <f t="shared" si="173"/>
        <v>4.7011680732147794E-2</v>
      </c>
      <c r="JJ160" s="86">
        <f t="shared" si="173"/>
        <v>7.9061194881247576E-2</v>
      </c>
      <c r="JK160" s="86">
        <f t="shared" si="173"/>
        <v>4.259352457546689E-2</v>
      </c>
      <c r="JL160" s="86">
        <f t="shared" si="173"/>
        <v>7.6419128385359122E-2</v>
      </c>
      <c r="JM160" s="86">
        <f t="shared" si="173"/>
        <v>0.23695014964132136</v>
      </c>
    </row>
    <row r="161" spans="2:273" x14ac:dyDescent="0.25">
      <c r="B161" s="2">
        <v>134</v>
      </c>
      <c r="C161" s="37">
        <v>45.348999999999997</v>
      </c>
      <c r="D161" s="37">
        <v>39.936999999999998</v>
      </c>
      <c r="E161" s="37">
        <v>43.587000000000003</v>
      </c>
      <c r="F161" s="37">
        <v>42.524000000000001</v>
      </c>
      <c r="G161" s="37">
        <v>41.920999999999999</v>
      </c>
      <c r="H161" s="37">
        <v>45.206000000000003</v>
      </c>
      <c r="I161" s="37">
        <v>48.475999999999999</v>
      </c>
      <c r="J161" s="37">
        <v>44.746000000000002</v>
      </c>
      <c r="K161" s="37">
        <v>47.27</v>
      </c>
      <c r="L161" s="37">
        <v>45.872999999999998</v>
      </c>
      <c r="M161" s="37">
        <v>43.619</v>
      </c>
      <c r="N161" s="37">
        <v>43.889000000000003</v>
      </c>
      <c r="O161" s="37">
        <v>43.031999999999996</v>
      </c>
      <c r="P161" s="37">
        <v>44.354999999999997</v>
      </c>
      <c r="Q161" s="37">
        <v>54.661000000000001</v>
      </c>
      <c r="S161" s="4">
        <f t="shared" si="174"/>
        <v>42.277067029745588</v>
      </c>
      <c r="T161" s="4">
        <f t="shared" si="174"/>
        <v>41.331979960789752</v>
      </c>
      <c r="U161" s="4">
        <f t="shared" si="174"/>
        <v>41.833811026313157</v>
      </c>
      <c r="V161" s="4">
        <f t="shared" si="174"/>
        <v>42.273006853095211</v>
      </c>
      <c r="W161" s="4">
        <f t="shared" si="174"/>
        <v>43.035958127845767</v>
      </c>
      <c r="X161" s="4">
        <f t="shared" si="174"/>
        <v>45.433038430300201</v>
      </c>
      <c r="Y161" s="4">
        <f t="shared" si="174"/>
        <v>48.126152134296653</v>
      </c>
      <c r="Z161" s="4">
        <f t="shared" si="174"/>
        <v>48.23315177831762</v>
      </c>
      <c r="AA161" s="4">
        <f t="shared" si="174"/>
        <v>47.207634369972261</v>
      </c>
      <c r="AB161" s="4">
        <f t="shared" si="174"/>
        <v>45.326447714296229</v>
      </c>
      <c r="AC161" s="4">
        <f t="shared" si="174"/>
        <v>45.62929452486992</v>
      </c>
      <c r="AD161" s="4">
        <f t="shared" si="174"/>
        <v>45.642893714693223</v>
      </c>
      <c r="AE161" s="4">
        <f t="shared" si="174"/>
        <v>43.540903996318292</v>
      </c>
      <c r="AF161" s="4">
        <f t="shared" si="174"/>
        <v>45.329362957815157</v>
      </c>
      <c r="AG161" s="4">
        <f t="shared" si="174"/>
        <v>56.030736321981152</v>
      </c>
      <c r="AI161" s="4">
        <f t="shared" si="175"/>
        <v>3.0719329702544087</v>
      </c>
      <c r="AJ161" s="4">
        <f t="shared" si="175"/>
        <v>-1.3949799607897546</v>
      </c>
      <c r="AK161" s="4">
        <f t="shared" si="175"/>
        <v>1.7531889736868465</v>
      </c>
      <c r="AL161" s="4">
        <f t="shared" si="175"/>
        <v>0.25099314690478991</v>
      </c>
      <c r="AM161" s="4">
        <f t="shared" si="175"/>
        <v>-1.1149581278457674</v>
      </c>
      <c r="AN161" s="4">
        <f t="shared" si="175"/>
        <v>-0.22703843030019755</v>
      </c>
      <c r="AO161" s="4">
        <f t="shared" si="175"/>
        <v>0.34984786570334592</v>
      </c>
      <c r="AP161" s="4">
        <f t="shared" si="175"/>
        <v>-3.4871517783176174</v>
      </c>
      <c r="AQ161" s="4">
        <f t="shared" si="175"/>
        <v>6.2365630027741759E-2</v>
      </c>
      <c r="AR161" s="4">
        <f t="shared" si="175"/>
        <v>0.54655228570376835</v>
      </c>
      <c r="AS161" s="4">
        <f t="shared" si="175"/>
        <v>-2.01029452486992</v>
      </c>
      <c r="AT161" s="4">
        <f t="shared" si="175"/>
        <v>-1.7538937146932199</v>
      </c>
      <c r="AU161" s="4">
        <f t="shared" si="175"/>
        <v>-0.50890399631829553</v>
      </c>
      <c r="AV161" s="4">
        <f t="shared" si="175"/>
        <v>-0.9743629578151598</v>
      </c>
      <c r="AW161" s="4">
        <f t="shared" si="175"/>
        <v>-1.3697363219811507</v>
      </c>
      <c r="AY161" s="2">
        <f t="shared" ref="AY161:BM177" si="214">IF(OR($B161 &lt; C$230, $B161 &gt; C$233), #N/A, ((1-FG161)*DK161) + (FG161 - FW161)*EA161 + (FW161*EQ161))</f>
        <v>42.277024055173669</v>
      </c>
      <c r="AZ161" s="2">
        <f t="shared" si="214"/>
        <v>41.327651634029678</v>
      </c>
      <c r="BA161" s="2">
        <f t="shared" si="214"/>
        <v>41.829836740139619</v>
      </c>
      <c r="BB161" s="2">
        <f t="shared" si="214"/>
        <v>42.270139571453896</v>
      </c>
      <c r="BC161" s="2">
        <f t="shared" si="214"/>
        <v>43.035915556039861</v>
      </c>
      <c r="BD161" s="2">
        <f t="shared" si="214"/>
        <v>45.432338660614832</v>
      </c>
      <c r="BE161" s="2">
        <f t="shared" si="214"/>
        <v>48.12387363696471</v>
      </c>
      <c r="BF161" s="2">
        <f t="shared" si="214"/>
        <v>48.230170882540428</v>
      </c>
      <c r="BG161" s="2">
        <f t="shared" si="214"/>
        <v>47.193392101708035</v>
      </c>
      <c r="BH161" s="2">
        <f t="shared" si="214"/>
        <v>45.272017255316776</v>
      </c>
      <c r="BI161" s="2">
        <f t="shared" si="214"/>
        <v>45.555114712878918</v>
      </c>
      <c r="BJ161" s="2">
        <f t="shared" si="214"/>
        <v>45.394499995713687</v>
      </c>
      <c r="BK161" s="2">
        <f t="shared" si="214"/>
        <v>43.455809654634791</v>
      </c>
      <c r="BL161" s="2">
        <f t="shared" si="214"/>
        <v>44.617272252734416</v>
      </c>
      <c r="BM161" s="2">
        <f t="shared" si="214"/>
        <v>46.05810848521871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39.936999999999998</v>
      </c>
      <c r="CG161" s="2">
        <f t="shared" si="215"/>
        <v>43.587000000000003</v>
      </c>
      <c r="CH161" s="2">
        <f t="shared" si="215"/>
        <v>42.524000000000001</v>
      </c>
      <c r="CI161" s="2">
        <f t="shared" si="215"/>
        <v>41.920999999999999</v>
      </c>
      <c r="CJ161" s="2">
        <f t="shared" si="215"/>
        <v>45.206000000000003</v>
      </c>
      <c r="CK161" s="2">
        <f t="shared" si="215"/>
        <v>48.475999999999999</v>
      </c>
      <c r="CL161" s="2">
        <f t="shared" si="215"/>
        <v>44.746000000000002</v>
      </c>
      <c r="CM161" s="2">
        <f t="shared" si="215"/>
        <v>47.27</v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>
        <f t="shared" si="198"/>
        <v>39.936999999999998</v>
      </c>
      <c r="CW161" s="2">
        <f t="shared" si="199"/>
        <v>43.587000000000003</v>
      </c>
      <c r="CX161" s="2">
        <f t="shared" si="200"/>
        <v>42.524000000000001</v>
      </c>
      <c r="CY161" s="2">
        <f t="shared" si="201"/>
        <v>41.920999999999999</v>
      </c>
      <c r="CZ161" s="2">
        <f t="shared" si="202"/>
        <v>45.206000000000003</v>
      </c>
      <c r="DA161" s="2">
        <f t="shared" si="203"/>
        <v>48.475999999999999</v>
      </c>
      <c r="DB161" s="2">
        <f t="shared" si="204"/>
        <v>44.746000000000002</v>
      </c>
      <c r="DC161" s="2">
        <f t="shared" si="205"/>
        <v>47.27</v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87.719912262156427</v>
      </c>
      <c r="DL161" s="2">
        <f t="shared" si="176"/>
        <v>82.42632930880805</v>
      </c>
      <c r="DM161" s="2">
        <f t="shared" si="176"/>
        <v>79.889173361522197</v>
      </c>
      <c r="DN161" s="2">
        <f t="shared" si="176"/>
        <v>92.164488372093018</v>
      </c>
      <c r="DO161" s="2">
        <f t="shared" si="176"/>
        <v>95.002525484158511</v>
      </c>
      <c r="DP161" s="2">
        <f t="shared" si="176"/>
        <v>89.423839776502561</v>
      </c>
      <c r="DQ161" s="2">
        <f t="shared" si="176"/>
        <v>87.681781379142706</v>
      </c>
      <c r="DR161" s="2">
        <f t="shared" si="176"/>
        <v>85.763175783972144</v>
      </c>
      <c r="DS161" s="2">
        <f t="shared" si="176"/>
        <v>82.126635888501752</v>
      </c>
      <c r="DT161" s="2">
        <f t="shared" si="176"/>
        <v>88.152513742071903</v>
      </c>
      <c r="DU161" s="2">
        <f t="shared" si="176"/>
        <v>108.8025994601889</v>
      </c>
      <c r="DV161" s="2">
        <f t="shared" si="176"/>
        <v>81.981429175475711</v>
      </c>
      <c r="DW161" s="2">
        <f t="shared" si="176"/>
        <v>93.057724738675944</v>
      </c>
      <c r="DX161" s="2">
        <f t="shared" si="176"/>
        <v>86.645078236130871</v>
      </c>
      <c r="DY161" s="2">
        <f t="shared" si="176"/>
        <v>65.73070967741937</v>
      </c>
      <c r="EA161" s="2">
        <f t="shared" si="213"/>
        <v>42.210851190758007</v>
      </c>
      <c r="EB161" s="2">
        <f t="shared" si="213"/>
        <v>41.320738157040878</v>
      </c>
      <c r="EC161" s="2">
        <f t="shared" si="213"/>
        <v>41.838763840087452</v>
      </c>
      <c r="ED161" s="2">
        <f t="shared" si="213"/>
        <v>42.20443639451338</v>
      </c>
      <c r="EE161" s="2">
        <f t="shared" si="213"/>
        <v>42.992223874591708</v>
      </c>
      <c r="EF161" s="2">
        <f t="shared" si="213"/>
        <v>45.46912182217946</v>
      </c>
      <c r="EG161" s="2">
        <f t="shared" si="213"/>
        <v>48.197917059639394</v>
      </c>
      <c r="EH161" s="2">
        <f t="shared" si="213"/>
        <v>48.250628222656729</v>
      </c>
      <c r="EI161" s="2">
        <f t="shared" si="213"/>
        <v>47.19639885911397</v>
      </c>
      <c r="EJ161" s="2">
        <f t="shared" si="213"/>
        <v>45.254753013220139</v>
      </c>
      <c r="EK161" s="2">
        <f t="shared" si="212"/>
        <v>45.535428276065751</v>
      </c>
      <c r="EL161" s="2">
        <f t="shared" si="179"/>
        <v>45.404412990356867</v>
      </c>
      <c r="EM161" s="2">
        <f t="shared" si="179"/>
        <v>43.391570817843871</v>
      </c>
      <c r="EN161" s="2">
        <f t="shared" si="179"/>
        <v>44.568962036287999</v>
      </c>
      <c r="EO161" s="2">
        <f t="shared" si="179"/>
        <v>46.04900485055645</v>
      </c>
      <c r="EQ161" s="2">
        <f t="shared" si="177"/>
        <v>42.626657807808712</v>
      </c>
      <c r="ER161" s="2">
        <f t="shared" si="177"/>
        <v>41.308025314172539</v>
      </c>
      <c r="ES161" s="2">
        <f t="shared" si="177"/>
        <v>41.711332404719727</v>
      </c>
      <c r="ET161" s="2">
        <f t="shared" si="177"/>
        <v>42.597817668526325</v>
      </c>
      <c r="EU161" s="2">
        <f t="shared" si="177"/>
        <v>43.188479650919241</v>
      </c>
      <c r="EV161" s="2">
        <f t="shared" si="177"/>
        <v>45.176220677333504</v>
      </c>
      <c r="EW161" s="2">
        <f t="shared" si="177"/>
        <v>47.714318135610057</v>
      </c>
      <c r="EX161" s="2">
        <f t="shared" si="177"/>
        <v>48.014517654798127</v>
      </c>
      <c r="EY161" s="2">
        <f t="shared" si="177"/>
        <v>47.095532757705101</v>
      </c>
      <c r="EZ161" s="2">
        <f t="shared" si="177"/>
        <v>45.311859064216932</v>
      </c>
      <c r="FA161" s="2">
        <f t="shared" si="177"/>
        <v>45.546480538889114</v>
      </c>
      <c r="FB161" s="2">
        <f t="shared" si="177"/>
        <v>45.212721422951319</v>
      </c>
      <c r="FC161" s="2">
        <f t="shared" si="177"/>
        <v>43.831673325332851</v>
      </c>
      <c r="FD161" s="2">
        <f t="shared" si="177"/>
        <v>44.910368538127187</v>
      </c>
      <c r="FE161" s="2">
        <f t="shared" si="177"/>
        <v>46.069765460448181</v>
      </c>
      <c r="FG161" s="2">
        <f t="shared" si="178"/>
        <v>0.99977468243847678</v>
      </c>
      <c r="FH161" s="2">
        <f t="shared" si="178"/>
        <v>0.99978428858998236</v>
      </c>
      <c r="FI161" s="2">
        <f t="shared" si="178"/>
        <v>0.99976653062626686</v>
      </c>
      <c r="FJ161" s="2">
        <f t="shared" si="178"/>
        <v>0.99974870788541403</v>
      </c>
      <c r="FK161" s="2">
        <f t="shared" si="178"/>
        <v>0.99973164076466026</v>
      </c>
      <c r="FL161" s="2">
        <f t="shared" si="178"/>
        <v>0.99972997131919561</v>
      </c>
      <c r="FM161" s="2">
        <f t="shared" si="178"/>
        <v>0.99973584022885709</v>
      </c>
      <c r="FN161" s="2">
        <f t="shared" si="178"/>
        <v>0.99970998981036141</v>
      </c>
      <c r="FO161" s="2">
        <f t="shared" si="178"/>
        <v>0.9997218957338837</v>
      </c>
      <c r="FP161" s="2">
        <f t="shared" si="178"/>
        <v>0.99975129704523302</v>
      </c>
      <c r="FQ161" s="2">
        <f t="shared" si="178"/>
        <v>0.99970652574172847</v>
      </c>
      <c r="FR161" s="2">
        <f t="shared" si="178"/>
        <v>0.99974739399535872</v>
      </c>
      <c r="FS161" s="2">
        <f t="shared" si="178"/>
        <v>0.99972796144528653</v>
      </c>
      <c r="FT161" s="2">
        <f t="shared" si="178"/>
        <v>0.99967869038657386</v>
      </c>
      <c r="FU161" s="2">
        <f t="shared" si="178"/>
        <v>0.99962582656497323</v>
      </c>
      <c r="FW161" s="2">
        <f t="shared" ref="FW161:GK177" si="216">POWER(10,($B161-C$232)/C$229)/(1+POWER(10,($B161-C$232)/C$229))</f>
        <v>0.13448288568488342</v>
      </c>
      <c r="FX161" s="2">
        <f t="shared" si="216"/>
        <v>0.153660991359862</v>
      </c>
      <c r="FY161" s="2">
        <f t="shared" si="216"/>
        <v>0.13976696705721917</v>
      </c>
      <c r="FZ161" s="2">
        <f t="shared" si="216"/>
        <v>0.13510711705228037</v>
      </c>
      <c r="GA161" s="2">
        <f t="shared" si="216"/>
        <v>0.15150757462949319</v>
      </c>
      <c r="GB161" s="2">
        <f t="shared" si="216"/>
        <v>0.1661044926763813</v>
      </c>
      <c r="GC161" s="2">
        <f t="shared" si="216"/>
        <v>0.17467671460748513</v>
      </c>
      <c r="GD161" s="2">
        <f t="shared" si="216"/>
        <v>0.13271901140465425</v>
      </c>
      <c r="GE161" s="2">
        <f t="shared" si="216"/>
        <v>0.12611774582916749</v>
      </c>
      <c r="GF161" s="2">
        <f t="shared" si="216"/>
        <v>0.11549463034753586</v>
      </c>
      <c r="GG161" s="2">
        <f t="shared" si="216"/>
        <v>0.10125986821423007</v>
      </c>
      <c r="GH161" s="2">
        <f t="shared" si="216"/>
        <v>9.9913464231232998E-2</v>
      </c>
      <c r="GI161" s="2">
        <f t="shared" si="216"/>
        <v>0.11526343794211122</v>
      </c>
      <c r="GJ161" s="2">
        <f t="shared" si="216"/>
        <v>0.10190419815776901</v>
      </c>
      <c r="GK161" s="2">
        <f t="shared" si="216"/>
        <v>8.3777093692226856E-2</v>
      </c>
      <c r="GM161" s="86">
        <f t="shared" ref="GM161:HA177" si="217" xml:space="preserve"> _xlfn.NORM.DIST($B161, C$7, ABS(C$11), TRUE) * _xlfn.NORM.DIST(($B161 - C$7)*C$15, 0, ABS(C$11), TRUE) * 2</f>
        <v>2.657367059867935E-120</v>
      </c>
      <c r="GN161" s="86">
        <f t="shared" si="217"/>
        <v>2.1335686636338394E-129</v>
      </c>
      <c r="GO161" s="86">
        <f t="shared" si="217"/>
        <v>8.2267355254293656E-156</v>
      </c>
      <c r="GP161" s="86">
        <f t="shared" si="217"/>
        <v>1.1897864008045236E-184</v>
      </c>
      <c r="GQ161" s="86">
        <f t="shared" si="217"/>
        <v>4.6181997149879421E-232</v>
      </c>
      <c r="GR161" s="86">
        <f t="shared" si="217"/>
        <v>3.6551922514925748E-247</v>
      </c>
      <c r="GS161" s="86">
        <f t="shared" si="217"/>
        <v>1.1944761311414629E-218</v>
      </c>
      <c r="GT161" s="86">
        <f t="shared" si="217"/>
        <v>8.9636134814564445E-215</v>
      </c>
      <c r="GU161" s="86">
        <f t="shared" si="217"/>
        <v>4.3341998511784995E-181</v>
      </c>
      <c r="GV161" s="86">
        <f t="shared" si="217"/>
        <v>5.2111486067838841E-179</v>
      </c>
      <c r="GW161" s="86">
        <f t="shared" si="217"/>
        <v>5.0968671158514185E-145</v>
      </c>
      <c r="GX161" s="86">
        <f t="shared" si="217"/>
        <v>2.3800912289757419E-163</v>
      </c>
      <c r="GY161" s="86">
        <f t="shared" si="217"/>
        <v>1.1884312211964466E-137</v>
      </c>
      <c r="GZ161" s="86">
        <f t="shared" si="217"/>
        <v>4.8418368466004153E-128</v>
      </c>
      <c r="HA161" s="86">
        <f t="shared" si="217"/>
        <v>1.0065752347283889E-130</v>
      </c>
      <c r="HC161" s="86">
        <f t="shared" si="181"/>
        <v>1.0409066336460108E-72</v>
      </c>
      <c r="HD161" s="86">
        <f t="shared" si="181"/>
        <v>6.453385563660808E-77</v>
      </c>
      <c r="HE161" s="86">
        <f t="shared" si="181"/>
        <v>1.0408703208839105E-99</v>
      </c>
      <c r="HF161" s="86">
        <f t="shared" si="180"/>
        <v>6.4300118011825961E-121</v>
      </c>
      <c r="HG161" s="86">
        <f t="shared" si="180"/>
        <v>2.0557809755075197E-81</v>
      </c>
      <c r="HH161" s="86">
        <f t="shared" si="180"/>
        <v>9.8997354550907216E-154</v>
      </c>
      <c r="HI161" s="86">
        <f t="shared" si="180"/>
        <v>1.9485464539704958E-130</v>
      </c>
      <c r="HJ161" s="86">
        <f t="shared" si="180"/>
        <v>2.2983756088102717E-139</v>
      </c>
      <c r="HK161" s="86">
        <f t="shared" si="180"/>
        <v>7.9632473889563789E-113</v>
      </c>
      <c r="HL161" s="86">
        <f t="shared" si="161"/>
        <v>1.3855639062881976E-110</v>
      </c>
      <c r="HM161" s="86">
        <f t="shared" si="161"/>
        <v>3.3316370975337914E-70</v>
      </c>
      <c r="HN161" s="86">
        <f t="shared" si="161"/>
        <v>3.6559598674927592E-65</v>
      </c>
      <c r="HO161" s="86">
        <f t="shared" si="161"/>
        <v>2.1223815136759243E-74</v>
      </c>
      <c r="HP161" s="86">
        <f t="shared" si="161"/>
        <v>2.5430869876513859E-75</v>
      </c>
      <c r="HQ161" s="86">
        <f t="shared" si="161"/>
        <v>3.8561254445155714E-99</v>
      </c>
      <c r="HS161" s="86">
        <f t="shared" ref="HS161:IG177" si="218" xml:space="preserve"> _xlfn.NORM.DIST($B161, C$9, ABS(C$13), TRUE) * _xlfn.NORM.DIST(($B161 - C$9)*C$17, 0, ABS(C$13), TRUE) * 2</f>
        <v>1.7758604048437838E-2</v>
      </c>
      <c r="HT161" s="86">
        <f t="shared" si="218"/>
        <v>9.5840958714413938E-3</v>
      </c>
      <c r="HU161" s="86">
        <f t="shared" si="218"/>
        <v>7.7332543247971052E-3</v>
      </c>
      <c r="HV161" s="86">
        <f t="shared" si="218"/>
        <v>5.1810115599570401E-3</v>
      </c>
      <c r="HW161" s="86">
        <f t="shared" si="218"/>
        <v>2.8998161312356735E-4</v>
      </c>
      <c r="HX161" s="86">
        <f t="shared" si="218"/>
        <v>9.2808606374278379E-4</v>
      </c>
      <c r="HY161" s="86">
        <f t="shared" si="218"/>
        <v>8.6397697804618107E-4</v>
      </c>
      <c r="HZ161" s="86">
        <f t="shared" si="218"/>
        <v>3.7505845544439031E-3</v>
      </c>
      <c r="IA161" s="86">
        <f t="shared" si="218"/>
        <v>8.7233145814103203E-3</v>
      </c>
      <c r="IB161" s="86">
        <f t="shared" si="218"/>
        <v>1.9858560009170575E-2</v>
      </c>
      <c r="IC161" s="86">
        <f t="shared" si="218"/>
        <v>2.2704647221877969E-2</v>
      </c>
      <c r="ID161" s="86">
        <f t="shared" si="218"/>
        <v>4.3066814561110667E-2</v>
      </c>
      <c r="IE161" s="86">
        <f t="shared" si="218"/>
        <v>2.1473319128675013E-2</v>
      </c>
      <c r="IF161" s="86">
        <f t="shared" si="218"/>
        <v>3.822935802788973E-2</v>
      </c>
      <c r="IG161" s="86">
        <f t="shared" si="218"/>
        <v>0.15750079427519878</v>
      </c>
      <c r="II161" s="86">
        <f t="shared" ref="II161:IW177" si="219" xml:space="preserve"> _xlfn.NORM.DIST($B161, C$10, ABS(C$14), TRUE) * _xlfn.NORM.DIST(($B161 - C$10)*C$18, 0, ABS(C$14), TRUE) * 2</f>
        <v>4.6485183719067084E-6</v>
      </c>
      <c r="IJ161" s="86">
        <f t="shared" si="219"/>
        <v>4.8195160146861323E-5</v>
      </c>
      <c r="IK161" s="86">
        <f t="shared" si="219"/>
        <v>7.6107650341093842E-6</v>
      </c>
      <c r="IL161" s="86">
        <f t="shared" si="219"/>
        <v>6.9304450356947883E-7</v>
      </c>
      <c r="IM161" s="86">
        <f t="shared" si="219"/>
        <v>3.9654623424830522E-8</v>
      </c>
      <c r="IN161" s="86">
        <f t="shared" si="219"/>
        <v>5.487035866244693E-6</v>
      </c>
      <c r="IO161" s="86">
        <f t="shared" si="219"/>
        <v>2.0070012372646621E-5</v>
      </c>
      <c r="IP161" s="86">
        <f t="shared" si="219"/>
        <v>8.0838471940542407E-8</v>
      </c>
      <c r="IQ161" s="86">
        <f t="shared" si="219"/>
        <v>7.4688154945300419E-8</v>
      </c>
      <c r="IR161" s="86">
        <f t="shared" si="219"/>
        <v>6.7879005464616259E-8</v>
      </c>
      <c r="IS161" s="86">
        <f t="shared" si="219"/>
        <v>1.1542433671637697E-10</v>
      </c>
      <c r="IT161" s="86">
        <f t="shared" si="219"/>
        <v>1.2385679829715248E-9</v>
      </c>
      <c r="IU161" s="86">
        <f t="shared" si="219"/>
        <v>2.3407820576725986E-8</v>
      </c>
      <c r="IV161" s="86">
        <f t="shared" si="219"/>
        <v>4.9636151825838505E-10</v>
      </c>
      <c r="IW161" s="86">
        <f t="shared" si="219"/>
        <v>4.6621367884070077E-8</v>
      </c>
      <c r="IY161" s="86">
        <f t="shared" ref="IY161:JM177" si="220">GM161+HC161+HS161+II161</f>
        <v>1.7763252566809745E-2</v>
      </c>
      <c r="IZ161" s="86">
        <f t="shared" si="220"/>
        <v>9.6322910315882557E-3</v>
      </c>
      <c r="JA161" s="86">
        <f t="shared" si="220"/>
        <v>7.7408650898312149E-3</v>
      </c>
      <c r="JB161" s="86">
        <f t="shared" si="220"/>
        <v>5.1817046044606097E-3</v>
      </c>
      <c r="JC161" s="86">
        <f t="shared" si="220"/>
        <v>2.9002126774699217E-4</v>
      </c>
      <c r="JD161" s="86">
        <f t="shared" si="220"/>
        <v>9.3357309960902853E-4</v>
      </c>
      <c r="JE161" s="86">
        <f t="shared" si="220"/>
        <v>8.8404699041882767E-4</v>
      </c>
      <c r="JF161" s="86">
        <f t="shared" si="220"/>
        <v>3.7506653929158438E-3</v>
      </c>
      <c r="JG161" s="86">
        <f t="shared" si="220"/>
        <v>8.7233892695652657E-3</v>
      </c>
      <c r="JH161" s="86">
        <f t="shared" si="220"/>
        <v>1.985862788817604E-2</v>
      </c>
      <c r="JI161" s="86">
        <f t="shared" si="220"/>
        <v>2.2704647337302306E-2</v>
      </c>
      <c r="JJ161" s="86">
        <f t="shared" si="220"/>
        <v>4.3066815799678651E-2</v>
      </c>
      <c r="JK161" s="86">
        <f t="shared" si="220"/>
        <v>2.147334253649559E-2</v>
      </c>
      <c r="JL161" s="86">
        <f t="shared" si="220"/>
        <v>3.8229358524251252E-2</v>
      </c>
      <c r="JM161" s="86">
        <f t="shared" si="220"/>
        <v>0.15750084089656666</v>
      </c>
    </row>
    <row r="162" spans="2:273" x14ac:dyDescent="0.25">
      <c r="B162" s="2">
        <v>135</v>
      </c>
      <c r="C162" s="37">
        <v>44.127000000000002</v>
      </c>
      <c r="D162" s="37">
        <v>41.856999999999999</v>
      </c>
      <c r="E162" s="37">
        <v>37.920999999999999</v>
      </c>
      <c r="F162" s="37">
        <v>41.841000000000001</v>
      </c>
      <c r="G162" s="37">
        <v>41.587000000000003</v>
      </c>
      <c r="H162" s="37">
        <v>46.365000000000002</v>
      </c>
      <c r="I162" s="37">
        <v>48.174999999999997</v>
      </c>
      <c r="J162" s="37">
        <v>47.27</v>
      </c>
      <c r="K162" s="37">
        <v>45.984000000000002</v>
      </c>
      <c r="L162" s="37">
        <v>43.54</v>
      </c>
      <c r="M162" s="37">
        <v>43.889000000000003</v>
      </c>
      <c r="N162" s="37">
        <v>43.872999999999998</v>
      </c>
      <c r="O162" s="37">
        <v>44.048000000000002</v>
      </c>
      <c r="P162" s="37">
        <v>42.097000000000001</v>
      </c>
      <c r="Q162" s="37">
        <v>46.725999999999999</v>
      </c>
      <c r="S162" s="4">
        <f t="shared" si="174"/>
        <v>42.166025062022705</v>
      </c>
      <c r="T162" s="4">
        <f t="shared" si="174"/>
        <v>41.213514932951767</v>
      </c>
      <c r="U162" s="4">
        <f t="shared" si="174"/>
        <v>41.707705424521855</v>
      </c>
      <c r="V162" s="4">
        <f t="shared" si="174"/>
        <v>42.12514547275002</v>
      </c>
      <c r="W162" s="4">
        <f t="shared" si="174"/>
        <v>42.891868005015859</v>
      </c>
      <c r="X162" s="4">
        <f t="shared" si="174"/>
        <v>45.310728381683326</v>
      </c>
      <c r="Y162" s="4">
        <f t="shared" si="174"/>
        <v>47.996753767851118</v>
      </c>
      <c r="Z162" s="4">
        <f t="shared" si="174"/>
        <v>48.102812580535485</v>
      </c>
      <c r="AA162" s="4">
        <f t="shared" si="174"/>
        <v>47.07013564639805</v>
      </c>
      <c r="AB162" s="4">
        <f t="shared" si="174"/>
        <v>45.154991505331125</v>
      </c>
      <c r="AC162" s="4">
        <f t="shared" si="174"/>
        <v>45.442619335184077</v>
      </c>
      <c r="AD162" s="4">
        <f t="shared" si="174"/>
        <v>45.346580393569802</v>
      </c>
      <c r="AE162" s="4">
        <f t="shared" si="174"/>
        <v>43.326329373407667</v>
      </c>
      <c r="AF162" s="4">
        <f t="shared" si="174"/>
        <v>44.724207567034107</v>
      </c>
      <c r="AG162" s="4">
        <f t="shared" si="174"/>
        <v>51.095314161493356</v>
      </c>
      <c r="AI162" s="4">
        <f t="shared" si="175"/>
        <v>1.9609749379772978</v>
      </c>
      <c r="AJ162" s="4">
        <f t="shared" si="175"/>
        <v>0.64348506704823194</v>
      </c>
      <c r="AK162" s="4">
        <f t="shared" si="175"/>
        <v>-3.7867054245218554</v>
      </c>
      <c r="AL162" s="4">
        <f t="shared" si="175"/>
        <v>-0.28414547275001922</v>
      </c>
      <c r="AM162" s="4">
        <f t="shared" si="175"/>
        <v>-1.3048680050158552</v>
      </c>
      <c r="AN162" s="4">
        <f t="shared" si="175"/>
        <v>1.054271618316676</v>
      </c>
      <c r="AO162" s="4">
        <f t="shared" si="175"/>
        <v>0.17824623214887936</v>
      </c>
      <c r="AP162" s="4">
        <f t="shared" si="175"/>
        <v>-0.83281258053548157</v>
      </c>
      <c r="AQ162" s="4">
        <f t="shared" si="175"/>
        <v>-1.0861356463980485</v>
      </c>
      <c r="AR162" s="4">
        <f t="shared" si="175"/>
        <v>-1.6149915053311261</v>
      </c>
      <c r="AS162" s="4">
        <f t="shared" si="175"/>
        <v>-1.5536193351840737</v>
      </c>
      <c r="AT162" s="4">
        <f t="shared" si="175"/>
        <v>-1.4735803935698044</v>
      </c>
      <c r="AU162" s="4">
        <f t="shared" si="175"/>
        <v>0.72167062659233494</v>
      </c>
      <c r="AV162" s="4">
        <f t="shared" si="175"/>
        <v>-2.6272075670341053</v>
      </c>
      <c r="AW162" s="4">
        <f t="shared" si="175"/>
        <v>-4.3693141614933566</v>
      </c>
      <c r="AY162" s="2">
        <f t="shared" si="214"/>
        <v>42.165906994026685</v>
      </c>
      <c r="AZ162" s="2">
        <f t="shared" si="214"/>
        <v>41.211078476189442</v>
      </c>
      <c r="BA162" s="2">
        <f t="shared" si="214"/>
        <v>41.706021446199124</v>
      </c>
      <c r="BB162" s="2">
        <f t="shared" si="214"/>
        <v>42.124326392579455</v>
      </c>
      <c r="BC162" s="2">
        <f t="shared" si="214"/>
        <v>42.891849251096481</v>
      </c>
      <c r="BD162" s="2">
        <f t="shared" si="214"/>
        <v>45.309369224188629</v>
      </c>
      <c r="BE162" s="2">
        <f t="shared" si="214"/>
        <v>47.991130147732278</v>
      </c>
      <c r="BF162" s="2">
        <f t="shared" si="214"/>
        <v>48.102157670603752</v>
      </c>
      <c r="BG162" s="2">
        <f t="shared" si="214"/>
        <v>47.066533203338743</v>
      </c>
      <c r="BH162" s="2">
        <f t="shared" si="214"/>
        <v>45.138393844176989</v>
      </c>
      <c r="BI162" s="2">
        <f t="shared" si="214"/>
        <v>45.422548785895131</v>
      </c>
      <c r="BJ162" s="2">
        <f t="shared" si="214"/>
        <v>45.264148874551516</v>
      </c>
      <c r="BK162" s="2">
        <f t="shared" si="214"/>
        <v>43.301144724857487</v>
      </c>
      <c r="BL162" s="2">
        <f t="shared" si="214"/>
        <v>44.478938374070687</v>
      </c>
      <c r="BM162" s="2">
        <f t="shared" si="214"/>
        <v>45.953663158009832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44.127000000000002</v>
      </c>
      <c r="CF162" s="2">
        <f t="shared" si="215"/>
        <v>41.856999999999999</v>
      </c>
      <c r="CG162" s="2">
        <f t="shared" si="215"/>
        <v>37.920999999999999</v>
      </c>
      <c r="CH162" s="2">
        <f t="shared" si="215"/>
        <v>41.841000000000001</v>
      </c>
      <c r="CI162" s="2">
        <f t="shared" si="215"/>
        <v>41.587000000000003</v>
      </c>
      <c r="CJ162" s="2">
        <f t="shared" si="215"/>
        <v>46.365000000000002</v>
      </c>
      <c r="CK162" s="2">
        <f t="shared" si="215"/>
        <v>48.174999999999997</v>
      </c>
      <c r="CL162" s="2">
        <f t="shared" si="215"/>
        <v>47.27</v>
      </c>
      <c r="CM162" s="2">
        <f t="shared" si="215"/>
        <v>45.984000000000002</v>
      </c>
      <c r="CN162" s="2">
        <f t="shared" si="215"/>
        <v>43.54</v>
      </c>
      <c r="CO162" s="2">
        <f t="shared" si="215"/>
        <v>43.889000000000003</v>
      </c>
      <c r="CP162" s="2" t="str">
        <f t="shared" si="215"/>
        <v/>
      </c>
      <c r="CQ162" s="2">
        <f t="shared" si="215"/>
        <v>44.048000000000002</v>
      </c>
      <c r="CR162" s="2" t="str">
        <f t="shared" si="215"/>
        <v/>
      </c>
      <c r="CS162" s="2" t="str">
        <f t="shared" si="215"/>
        <v/>
      </c>
      <c r="CU162" s="2">
        <f t="shared" si="197"/>
        <v>44.127000000000002</v>
      </c>
      <c r="CV162" s="2">
        <f t="shared" si="198"/>
        <v>41.856999999999999</v>
      </c>
      <c r="CW162" s="2">
        <f t="shared" si="199"/>
        <v>37.920999999999999</v>
      </c>
      <c r="CX162" s="2">
        <f t="shared" si="200"/>
        <v>41.841000000000001</v>
      </c>
      <c r="CY162" s="2">
        <f t="shared" si="201"/>
        <v>41.587000000000003</v>
      </c>
      <c r="CZ162" s="2">
        <f t="shared" si="202"/>
        <v>46.365000000000002</v>
      </c>
      <c r="DA162" s="2">
        <f t="shared" si="203"/>
        <v>48.174999999999997</v>
      </c>
      <c r="DB162" s="2">
        <f t="shared" si="204"/>
        <v>47.27</v>
      </c>
      <c r="DC162" s="2">
        <f t="shared" si="205"/>
        <v>45.984000000000002</v>
      </c>
      <c r="DD162" s="2">
        <f t="shared" si="206"/>
        <v>43.54</v>
      </c>
      <c r="DE162" s="2">
        <f t="shared" si="207"/>
        <v>43.889000000000003</v>
      </c>
      <c r="DF162" s="2" t="str">
        <f t="shared" si="208"/>
        <v/>
      </c>
      <c r="DG162" s="2">
        <f t="shared" si="209"/>
        <v>44.048000000000002</v>
      </c>
      <c r="DH162" s="2" t="str">
        <f t="shared" si="210"/>
        <v/>
      </c>
      <c r="DI162" s="2" t="str">
        <f t="shared" si="211"/>
        <v/>
      </c>
      <c r="DK162" s="2">
        <f t="shared" si="176"/>
        <v>87.974456659619435</v>
      </c>
      <c r="DL162" s="2">
        <f t="shared" si="176"/>
        <v>82.621930070496717</v>
      </c>
      <c r="DM162" s="2">
        <f t="shared" si="176"/>
        <v>80.067634249471467</v>
      </c>
      <c r="DN162" s="2">
        <f t="shared" si="176"/>
        <v>92.445833887043193</v>
      </c>
      <c r="DO162" s="2">
        <f t="shared" si="176"/>
        <v>95.29606417632283</v>
      </c>
      <c r="DP162" s="2">
        <f t="shared" si="176"/>
        <v>89.655008456659615</v>
      </c>
      <c r="DQ162" s="2">
        <f t="shared" si="176"/>
        <v>87.869240661210611</v>
      </c>
      <c r="DR162" s="2">
        <f t="shared" si="176"/>
        <v>85.931684668989561</v>
      </c>
      <c r="DS162" s="2">
        <f t="shared" si="176"/>
        <v>82.284732578397225</v>
      </c>
      <c r="DT162" s="2">
        <f t="shared" si="176"/>
        <v>88.368214134702527</v>
      </c>
      <c r="DU162" s="2">
        <f t="shared" si="176"/>
        <v>109.21362091767878</v>
      </c>
      <c r="DV162" s="2">
        <f t="shared" si="176"/>
        <v>82.161575616631453</v>
      </c>
      <c r="DW162" s="2">
        <f t="shared" si="176"/>
        <v>93.338477003484314</v>
      </c>
      <c r="DX162" s="2">
        <f t="shared" si="176"/>
        <v>86.894436699857749</v>
      </c>
      <c r="DY162" s="2">
        <f t="shared" si="176"/>
        <v>65.813096774193554</v>
      </c>
      <c r="EA162" s="2">
        <f t="shared" si="213"/>
        <v>42.093383609782776</v>
      </c>
      <c r="EB162" s="2">
        <f t="shared" si="213"/>
        <v>41.205048669695003</v>
      </c>
      <c r="EC162" s="2">
        <f t="shared" si="213"/>
        <v>41.717781369563525</v>
      </c>
      <c r="ED162" s="2">
        <f t="shared" si="213"/>
        <v>42.052928465055516</v>
      </c>
      <c r="EE162" s="2">
        <f t="shared" si="213"/>
        <v>42.845459097238049</v>
      </c>
      <c r="EF162" s="2">
        <f t="shared" si="213"/>
        <v>45.352976277999169</v>
      </c>
      <c r="EG162" s="2">
        <f t="shared" si="213"/>
        <v>48.076149699491452</v>
      </c>
      <c r="EH162" s="2">
        <f t="shared" si="213"/>
        <v>48.127494773672836</v>
      </c>
      <c r="EI162" s="2">
        <f t="shared" si="213"/>
        <v>47.071976914414414</v>
      </c>
      <c r="EJ162" s="2">
        <f t="shared" si="213"/>
        <v>45.121083092575773</v>
      </c>
      <c r="EK162" s="2">
        <f t="shared" si="212"/>
        <v>45.404279446030635</v>
      </c>
      <c r="EL162" s="2">
        <f t="shared" si="179"/>
        <v>45.277393007084761</v>
      </c>
      <c r="EM162" s="2">
        <f t="shared" si="179"/>
        <v>43.231112221189598</v>
      </c>
      <c r="EN162" s="2">
        <f t="shared" si="179"/>
        <v>44.426914364960133</v>
      </c>
      <c r="EO162" s="2">
        <f t="shared" si="179"/>
        <v>45.944718723504891</v>
      </c>
      <c r="EQ162" s="2">
        <f t="shared" si="177"/>
        <v>42.526821144396912</v>
      </c>
      <c r="ER162" s="2">
        <f t="shared" si="177"/>
        <v>41.192289486189587</v>
      </c>
      <c r="ES162" s="2">
        <f t="shared" si="177"/>
        <v>41.586007830437893</v>
      </c>
      <c r="ET162" s="2">
        <f t="shared" si="177"/>
        <v>42.462189075341179</v>
      </c>
      <c r="EU162" s="2">
        <f t="shared" si="177"/>
        <v>43.050384570947287</v>
      </c>
      <c r="EV162" s="2">
        <f t="shared" si="177"/>
        <v>45.048846170868245</v>
      </c>
      <c r="EW162" s="2">
        <f t="shared" si="177"/>
        <v>47.573871497071394</v>
      </c>
      <c r="EX162" s="2">
        <f t="shared" si="177"/>
        <v>47.881563751854387</v>
      </c>
      <c r="EY162" s="2">
        <f t="shared" si="177"/>
        <v>46.966759731373486</v>
      </c>
      <c r="EZ162" s="2">
        <f t="shared" si="177"/>
        <v>45.180977082566542</v>
      </c>
      <c r="FA162" s="2">
        <f t="shared" si="177"/>
        <v>45.415104049940425</v>
      </c>
      <c r="FB162" s="2">
        <f t="shared" si="177"/>
        <v>45.077021779659461</v>
      </c>
      <c r="FC162" s="2">
        <f t="shared" si="177"/>
        <v>43.691938548433384</v>
      </c>
      <c r="FD162" s="2">
        <f t="shared" si="177"/>
        <v>44.784617207449529</v>
      </c>
      <c r="FE162" s="2">
        <f t="shared" si="177"/>
        <v>45.968468128909656</v>
      </c>
      <c r="FG162" s="2">
        <f t="shared" si="178"/>
        <v>0.99979450386752933</v>
      </c>
      <c r="FH162" s="2">
        <f t="shared" si="178"/>
        <v>0.99980326512181084</v>
      </c>
      <c r="FI162" s="2">
        <f t="shared" si="178"/>
        <v>0.99978706902630488</v>
      </c>
      <c r="FJ162" s="2">
        <f t="shared" si="178"/>
        <v>0.99977081380012101</v>
      </c>
      <c r="FK162" s="2">
        <f t="shared" si="178"/>
        <v>0.99975524768926505</v>
      </c>
      <c r="FL162" s="2">
        <f t="shared" si="178"/>
        <v>0.99975372506477622</v>
      </c>
      <c r="FM162" s="2">
        <f t="shared" si="178"/>
        <v>0.99975907782559437</v>
      </c>
      <c r="FN162" s="2">
        <f t="shared" si="178"/>
        <v>0.99973550081410101</v>
      </c>
      <c r="FO162" s="2">
        <f t="shared" si="178"/>
        <v>0.99974635968821157</v>
      </c>
      <c r="FP162" s="2">
        <f t="shared" si="178"/>
        <v>0.99977317524582932</v>
      </c>
      <c r="FQ162" s="2">
        <f t="shared" si="178"/>
        <v>0.99973234138375544</v>
      </c>
      <c r="FR162" s="2">
        <f t="shared" si="178"/>
        <v>0.99976961546501808</v>
      </c>
      <c r="FS162" s="2">
        <f t="shared" si="178"/>
        <v>0.99975189195055414</v>
      </c>
      <c r="FT162" s="2">
        <f t="shared" si="178"/>
        <v>0.99970695386483521</v>
      </c>
      <c r="FU162" s="2">
        <f t="shared" si="178"/>
        <v>0.99965873853603493</v>
      </c>
      <c r="FW162" s="2">
        <f t="shared" si="216"/>
        <v>0.14556884473498588</v>
      </c>
      <c r="FX162" s="2">
        <f t="shared" si="216"/>
        <v>0.16602462234533977</v>
      </c>
      <c r="FY162" s="2">
        <f t="shared" si="216"/>
        <v>0.15121241344351355</v>
      </c>
      <c r="FZ162" s="2">
        <f t="shared" si="216"/>
        <v>0.14623583976878599</v>
      </c>
      <c r="GA162" s="2">
        <f t="shared" si="216"/>
        <v>0.1637314603136629</v>
      </c>
      <c r="GB162" s="2">
        <f t="shared" si="216"/>
        <v>0.17925727390137197</v>
      </c>
      <c r="GC162" s="2">
        <f t="shared" si="216"/>
        <v>0.18835495807733918</v>
      </c>
      <c r="GD162" s="2">
        <f t="shared" si="216"/>
        <v>0.14368370553125298</v>
      </c>
      <c r="GE162" s="2">
        <f t="shared" si="216"/>
        <v>0.13662298291738606</v>
      </c>
      <c r="GF162" s="2">
        <f t="shared" si="216"/>
        <v>0.12524181032447956</v>
      </c>
      <c r="GG162" s="2">
        <f t="shared" si="216"/>
        <v>0.10995504617479065</v>
      </c>
      <c r="GH162" s="2">
        <f t="shared" si="216"/>
        <v>0.10850698511611627</v>
      </c>
      <c r="GI162" s="2">
        <f t="shared" si="216"/>
        <v>0.12499386368264462</v>
      </c>
      <c r="GJ162" s="2">
        <f t="shared" si="216"/>
        <v>0.11064789294053715</v>
      </c>
      <c r="GK162" s="2">
        <f t="shared" si="216"/>
        <v>9.1123238155450786E-2</v>
      </c>
      <c r="GM162" s="86">
        <f t="shared" si="217"/>
        <v>9.6201637227771501E-124</v>
      </c>
      <c r="GN162" s="86">
        <f t="shared" si="217"/>
        <v>4.1265832555111947E-133</v>
      </c>
      <c r="GO162" s="86">
        <f t="shared" si="217"/>
        <v>2.8495428486406248E-160</v>
      </c>
      <c r="GP162" s="86">
        <f t="shared" si="217"/>
        <v>6.6209169681386684E-190</v>
      </c>
      <c r="GQ162" s="86">
        <f t="shared" si="217"/>
        <v>1.0828780460611556E-238</v>
      </c>
      <c r="GR162" s="86">
        <f t="shared" si="217"/>
        <v>3.0270862656725489E-254</v>
      </c>
      <c r="GS162" s="86">
        <f t="shared" si="217"/>
        <v>6.5335774156327339E-225</v>
      </c>
      <c r="GT162" s="86">
        <f t="shared" si="217"/>
        <v>6.6138274488837874E-221</v>
      </c>
      <c r="GU162" s="86">
        <f t="shared" si="217"/>
        <v>2.9311699673087085E-186</v>
      </c>
      <c r="GV162" s="86">
        <f t="shared" si="217"/>
        <v>4.330195220610801E-184</v>
      </c>
      <c r="GW162" s="86">
        <f t="shared" si="217"/>
        <v>4.0561125826313819E-149</v>
      </c>
      <c r="GX162" s="86">
        <f t="shared" si="217"/>
        <v>4.420081527724519E-168</v>
      </c>
      <c r="GY162" s="86">
        <f t="shared" si="217"/>
        <v>1.5045636018618779E-141</v>
      </c>
      <c r="GZ162" s="86">
        <f t="shared" si="217"/>
        <v>1.19081985166014E-131</v>
      </c>
      <c r="HA162" s="86">
        <f t="shared" si="217"/>
        <v>2.2381521399917014E-134</v>
      </c>
      <c r="HC162" s="86">
        <f t="shared" si="181"/>
        <v>8.2359948880697146E-76</v>
      </c>
      <c r="HD162" s="86">
        <f t="shared" si="181"/>
        <v>3.1751847226461655E-80</v>
      </c>
      <c r="HE162" s="86">
        <f t="shared" si="181"/>
        <v>6.8410332331101324E-104</v>
      </c>
      <c r="HF162" s="86">
        <f t="shared" si="180"/>
        <v>5.3482567955695311E-126</v>
      </c>
      <c r="HG162" s="86">
        <f t="shared" si="180"/>
        <v>9.8359468177622564E-85</v>
      </c>
      <c r="HH162" s="86">
        <f t="shared" si="180"/>
        <v>3.8203944982333134E-160</v>
      </c>
      <c r="HI162" s="86">
        <f t="shared" si="180"/>
        <v>7.2363418243977738E-136</v>
      </c>
      <c r="HJ162" s="86">
        <f t="shared" si="180"/>
        <v>3.6282445557498727E-145</v>
      </c>
      <c r="HK162" s="86">
        <f t="shared" si="180"/>
        <v>1.3841254038503297E-117</v>
      </c>
      <c r="HL162" s="86">
        <f t="shared" si="161"/>
        <v>2.9295393538104802E-115</v>
      </c>
      <c r="HM162" s="86">
        <f t="shared" si="161"/>
        <v>3.6359484424768701E-73</v>
      </c>
      <c r="HN162" s="86">
        <f t="shared" si="161"/>
        <v>5.9302033123562394E-68</v>
      </c>
      <c r="HO162" s="86">
        <f t="shared" si="161"/>
        <v>1.4074175592251678E-77</v>
      </c>
      <c r="HP162" s="86">
        <f t="shared" si="161"/>
        <v>1.5745729693868331E-78</v>
      </c>
      <c r="HQ162" s="86">
        <f t="shared" si="161"/>
        <v>2.5264292160083087E-103</v>
      </c>
      <c r="HS162" s="86">
        <f t="shared" si="218"/>
        <v>8.813059239843192E-3</v>
      </c>
      <c r="HT162" s="86">
        <f t="shared" si="218"/>
        <v>4.6131263961737227E-3</v>
      </c>
      <c r="HU162" s="86">
        <f t="shared" si="218"/>
        <v>3.5609450648560349E-3</v>
      </c>
      <c r="HV162" s="86">
        <f t="shared" si="218"/>
        <v>2.1482451516708178E-3</v>
      </c>
      <c r="HW162" s="86">
        <f t="shared" si="218"/>
        <v>7.7432546230019834E-5</v>
      </c>
      <c r="HX162" s="86">
        <f t="shared" si="218"/>
        <v>3.1696595964917984E-4</v>
      </c>
      <c r="HY162" s="86">
        <f t="shared" si="218"/>
        <v>3.0186253318828954E-4</v>
      </c>
      <c r="HZ162" s="86">
        <f t="shared" si="218"/>
        <v>1.4169472512919128E-3</v>
      </c>
      <c r="IA162" s="86">
        <f t="shared" si="218"/>
        <v>3.6614715192721625E-3</v>
      </c>
      <c r="IB162" s="86">
        <f t="shared" si="218"/>
        <v>9.4156657382349351E-3</v>
      </c>
      <c r="IC162" s="86">
        <f t="shared" si="218"/>
        <v>9.9992244618603583E-3</v>
      </c>
      <c r="ID162" s="86">
        <f t="shared" si="218"/>
        <v>2.1607051236579373E-2</v>
      </c>
      <c r="IE162" s="86">
        <f t="shared" si="218"/>
        <v>9.9997438506701248E-3</v>
      </c>
      <c r="IF162" s="86">
        <f t="shared" si="218"/>
        <v>1.7145668380073746E-2</v>
      </c>
      <c r="IG162" s="86">
        <f t="shared" si="218"/>
        <v>9.6048388779961372E-2</v>
      </c>
      <c r="II162" s="86">
        <f t="shared" si="219"/>
        <v>1.3380419211901792E-5</v>
      </c>
      <c r="IJ162" s="86">
        <f t="shared" si="219"/>
        <v>1.2025964335395998E-4</v>
      </c>
      <c r="IK162" s="86">
        <f t="shared" si="219"/>
        <v>2.1437528121045957E-5</v>
      </c>
      <c r="IL162" s="86">
        <f t="shared" si="219"/>
        <v>2.3908774237670597E-6</v>
      </c>
      <c r="IM162" s="86">
        <f t="shared" si="219"/>
        <v>2.0056323168047534E-7</v>
      </c>
      <c r="IN162" s="86">
        <f t="shared" si="219"/>
        <v>1.8178015251897402E-5</v>
      </c>
      <c r="IO162" s="86">
        <f t="shared" si="219"/>
        <v>6.0250008747838209E-5</v>
      </c>
      <c r="IP162" s="86">
        <f t="shared" si="219"/>
        <v>3.3597148612403866E-7</v>
      </c>
      <c r="IQ162" s="86">
        <f t="shared" si="219"/>
        <v>2.9973506692444091E-7</v>
      </c>
      <c r="IR162" s="86">
        <f t="shared" si="219"/>
        <v>2.5690308388048804E-7</v>
      </c>
      <c r="IS162" s="86">
        <f t="shared" si="219"/>
        <v>6.6861385536133011E-10</v>
      </c>
      <c r="IT162" s="86">
        <f t="shared" si="219"/>
        <v>5.8625004746767876E-9</v>
      </c>
      <c r="IU162" s="86">
        <f t="shared" si="219"/>
        <v>9.6936054492681941E-8</v>
      </c>
      <c r="IV162" s="86">
        <f t="shared" si="219"/>
        <v>2.5670613778140478E-9</v>
      </c>
      <c r="IW162" s="86">
        <f t="shared" si="219"/>
        <v>1.4934412766484715E-7</v>
      </c>
      <c r="IY162" s="86">
        <f t="shared" si="220"/>
        <v>8.8264396590550936E-3</v>
      </c>
      <c r="IZ162" s="86">
        <f t="shared" si="220"/>
        <v>4.7333860395276824E-3</v>
      </c>
      <c r="JA162" s="86">
        <f t="shared" si="220"/>
        <v>3.5823825929770809E-3</v>
      </c>
      <c r="JB162" s="86">
        <f t="shared" si="220"/>
        <v>2.1506360290945849E-3</v>
      </c>
      <c r="JC162" s="86">
        <f t="shared" si="220"/>
        <v>7.7633109461700304E-5</v>
      </c>
      <c r="JD162" s="86">
        <f t="shared" si="220"/>
        <v>3.3514397490107722E-4</v>
      </c>
      <c r="JE162" s="86">
        <f t="shared" si="220"/>
        <v>3.6211254193612775E-4</v>
      </c>
      <c r="JF162" s="86">
        <f t="shared" si="220"/>
        <v>1.417283222778037E-3</v>
      </c>
      <c r="JG162" s="86">
        <f t="shared" si="220"/>
        <v>3.661771254339087E-3</v>
      </c>
      <c r="JH162" s="86">
        <f t="shared" si="220"/>
        <v>9.4159226413188159E-3</v>
      </c>
      <c r="JI162" s="86">
        <f t="shared" si="220"/>
        <v>9.9992251304742135E-3</v>
      </c>
      <c r="JJ162" s="86">
        <f t="shared" si="220"/>
        <v>2.1607057099079847E-2</v>
      </c>
      <c r="JK162" s="86">
        <f t="shared" si="220"/>
        <v>9.9998407867246172E-3</v>
      </c>
      <c r="JL162" s="86">
        <f t="shared" si="220"/>
        <v>1.7145670947135126E-2</v>
      </c>
      <c r="JM162" s="86">
        <f t="shared" si="220"/>
        <v>9.6048538124089033E-2</v>
      </c>
    </row>
    <row r="163" spans="2:273" x14ac:dyDescent="0.25">
      <c r="B163" s="2">
        <v>136</v>
      </c>
      <c r="C163" s="37">
        <v>41.491999999999997</v>
      </c>
      <c r="D163" s="37">
        <v>41.54</v>
      </c>
      <c r="E163" s="37">
        <v>43.381</v>
      </c>
      <c r="F163" s="37">
        <v>41.951999999999998</v>
      </c>
      <c r="G163" s="37">
        <v>43.856999999999999</v>
      </c>
      <c r="H163" s="37">
        <v>43.762</v>
      </c>
      <c r="I163" s="37">
        <v>46.570999999999998</v>
      </c>
      <c r="J163" s="37">
        <v>47.81</v>
      </c>
      <c r="K163" s="37">
        <v>46.491999999999997</v>
      </c>
      <c r="L163" s="37">
        <v>44.698</v>
      </c>
      <c r="M163" s="37">
        <v>48.015999999999998</v>
      </c>
      <c r="N163" s="37">
        <v>43.555999999999997</v>
      </c>
      <c r="O163" s="37">
        <v>43.206000000000003</v>
      </c>
      <c r="P163" s="37">
        <v>44.371000000000002</v>
      </c>
      <c r="Q163" s="37">
        <v>44.854999999999997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42.055891964563223</v>
      </c>
      <c r="T163" s="4">
        <f t="shared" si="221"/>
        <v>41.097714879424096</v>
      </c>
      <c r="U163" s="4">
        <f t="shared" si="221"/>
        <v>41.583859941993644</v>
      </c>
      <c r="V163" s="4">
        <f t="shared" si="221"/>
        <v>41.979800124940844</v>
      </c>
      <c r="W163" s="4">
        <f t="shared" si="221"/>
        <v>42.748312829585629</v>
      </c>
      <c r="X163" s="4">
        <f t="shared" si="221"/>
        <v>45.189773861790741</v>
      </c>
      <c r="Y163" s="4">
        <f t="shared" si="221"/>
        <v>47.87233944119594</v>
      </c>
      <c r="Z163" s="4">
        <f t="shared" si="221"/>
        <v>47.974020559884046</v>
      </c>
      <c r="AA163" s="4">
        <f t="shared" si="221"/>
        <v>46.940473091127096</v>
      </c>
      <c r="AB163" s="4">
        <f t="shared" si="221"/>
        <v>45.009531149463221</v>
      </c>
      <c r="AC163" s="4">
        <f t="shared" si="221"/>
        <v>45.294807142842316</v>
      </c>
      <c r="AD163" s="4">
        <f t="shared" si="221"/>
        <v>45.157716958005921</v>
      </c>
      <c r="AE163" s="4">
        <f t="shared" si="221"/>
        <v>43.153945266765341</v>
      </c>
      <c r="AF163" s="4">
        <f t="shared" si="221"/>
        <v>44.415114072768013</v>
      </c>
      <c r="AG163" s="4">
        <f t="shared" si="221"/>
        <v>48.24691456195869</v>
      </c>
      <c r="AI163" s="4">
        <f t="shared" ref="AI163:AW179" si="222">IF(OR($B163 &lt; C$230, $B163 &gt; C$233), 0, C163-S163)</f>
        <v>-0.56389196456322566</v>
      </c>
      <c r="AJ163" s="4">
        <f t="shared" si="222"/>
        <v>0.44228512057590308</v>
      </c>
      <c r="AK163" s="4">
        <f t="shared" si="222"/>
        <v>1.7971400580063559</v>
      </c>
      <c r="AL163" s="4">
        <f t="shared" si="222"/>
        <v>-2.780012494084616E-2</v>
      </c>
      <c r="AM163" s="4">
        <f t="shared" si="222"/>
        <v>1.1086871704143704</v>
      </c>
      <c r="AN163" s="4">
        <f t="shared" si="222"/>
        <v>-1.4277738617907403</v>
      </c>
      <c r="AO163" s="4">
        <f t="shared" si="222"/>
        <v>-1.3013394411959425</v>
      </c>
      <c r="AP163" s="4">
        <f t="shared" si="222"/>
        <v>-0.16402055988404385</v>
      </c>
      <c r="AQ163" s="4">
        <f t="shared" si="222"/>
        <v>-0.44847309112709866</v>
      </c>
      <c r="AR163" s="4">
        <f t="shared" si="222"/>
        <v>-0.31153114946322091</v>
      </c>
      <c r="AS163" s="4">
        <f t="shared" si="222"/>
        <v>2.721192857157682</v>
      </c>
      <c r="AT163" s="4">
        <f t="shared" si="222"/>
        <v>-1.6017169580059232</v>
      </c>
      <c r="AU163" s="4">
        <f t="shared" si="222"/>
        <v>5.2054733234662365E-2</v>
      </c>
      <c r="AV163" s="4">
        <f t="shared" si="222"/>
        <v>-4.4114072768010715E-2</v>
      </c>
      <c r="AW163" s="4">
        <f t="shared" si="222"/>
        <v>-3.3919145619586928</v>
      </c>
      <c r="AY163" s="2">
        <f t="shared" si="214"/>
        <v>42.055583981879906</v>
      </c>
      <c r="AZ163" s="2">
        <f t="shared" si="214"/>
        <v>41.094551964691121</v>
      </c>
      <c r="BA163" s="2">
        <f t="shared" si="214"/>
        <v>41.582060933754249</v>
      </c>
      <c r="BB163" s="2">
        <f t="shared" si="214"/>
        <v>41.979264794801665</v>
      </c>
      <c r="BC163" s="2">
        <f t="shared" si="214"/>
        <v>42.748250701877311</v>
      </c>
      <c r="BD163" s="2">
        <f t="shared" si="214"/>
        <v>45.185928836405253</v>
      </c>
      <c r="BE163" s="2">
        <f t="shared" si="214"/>
        <v>47.857522392044146</v>
      </c>
      <c r="BF163" s="2">
        <f t="shared" si="214"/>
        <v>47.973809527122597</v>
      </c>
      <c r="BG163" s="2">
        <f t="shared" si="214"/>
        <v>46.939565776080102</v>
      </c>
      <c r="BH163" s="2">
        <f t="shared" si="214"/>
        <v>45.004937036880783</v>
      </c>
      <c r="BI163" s="2">
        <f t="shared" si="214"/>
        <v>45.290103868320791</v>
      </c>
      <c r="BJ163" s="2">
        <f t="shared" si="214"/>
        <v>45.133573308299923</v>
      </c>
      <c r="BK163" s="2">
        <f t="shared" si="214"/>
        <v>43.14730338289079</v>
      </c>
      <c r="BL163" s="2">
        <f t="shared" si="214"/>
        <v>44.341216959808698</v>
      </c>
      <c r="BM163" s="2">
        <f t="shared" si="214"/>
        <v>45.849322856733032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41.491999999999997</v>
      </c>
      <c r="CF163" s="2">
        <f t="shared" si="215"/>
        <v>41.54</v>
      </c>
      <c r="CG163" s="2">
        <f t="shared" si="215"/>
        <v>43.381</v>
      </c>
      <c r="CH163" s="2">
        <f t="shared" si="215"/>
        <v>41.951999999999998</v>
      </c>
      <c r="CI163" s="2">
        <f t="shared" si="215"/>
        <v>43.856999999999999</v>
      </c>
      <c r="CJ163" s="2">
        <f t="shared" si="215"/>
        <v>43.762</v>
      </c>
      <c r="CK163" s="2">
        <f t="shared" si="215"/>
        <v>46.570999999999998</v>
      </c>
      <c r="CL163" s="2">
        <f t="shared" si="215"/>
        <v>47.81</v>
      </c>
      <c r="CM163" s="2">
        <f t="shared" si="215"/>
        <v>46.491999999999997</v>
      </c>
      <c r="CN163" s="2">
        <f t="shared" si="215"/>
        <v>44.698</v>
      </c>
      <c r="CO163" s="2">
        <f t="shared" si="215"/>
        <v>48.015999999999998</v>
      </c>
      <c r="CP163" s="2">
        <f t="shared" si="215"/>
        <v>43.555999999999997</v>
      </c>
      <c r="CQ163" s="2">
        <f t="shared" si="215"/>
        <v>43.206000000000003</v>
      </c>
      <c r="CR163" s="2">
        <f t="shared" si="215"/>
        <v>44.371000000000002</v>
      </c>
      <c r="CS163" s="2" t="str">
        <f t="shared" si="215"/>
        <v/>
      </c>
      <c r="CU163" s="2">
        <f t="shared" si="197"/>
        <v>41.491999999999997</v>
      </c>
      <c r="CV163" s="2">
        <f t="shared" si="198"/>
        <v>41.54</v>
      </c>
      <c r="CW163" s="2">
        <f t="shared" si="199"/>
        <v>43.381</v>
      </c>
      <c r="CX163" s="2">
        <f t="shared" si="200"/>
        <v>41.951999999999998</v>
      </c>
      <c r="CY163" s="2">
        <f t="shared" si="201"/>
        <v>43.856999999999999</v>
      </c>
      <c r="CZ163" s="2">
        <f t="shared" si="202"/>
        <v>43.762</v>
      </c>
      <c r="DA163" s="2">
        <f t="shared" si="203"/>
        <v>46.570999999999998</v>
      </c>
      <c r="DB163" s="2">
        <f t="shared" si="204"/>
        <v>47.81</v>
      </c>
      <c r="DC163" s="2">
        <f t="shared" si="205"/>
        <v>46.491999999999997</v>
      </c>
      <c r="DD163" s="2">
        <f t="shared" si="206"/>
        <v>44.698</v>
      </c>
      <c r="DE163" s="2">
        <f t="shared" si="207"/>
        <v>48.015999999999998</v>
      </c>
      <c r="DF163" s="2">
        <f t="shared" si="208"/>
        <v>43.555999999999997</v>
      </c>
      <c r="DG163" s="2">
        <f t="shared" si="209"/>
        <v>43.206000000000003</v>
      </c>
      <c r="DH163" s="2">
        <f t="shared" si="210"/>
        <v>44.371000000000002</v>
      </c>
      <c r="DI163" s="2" t="str">
        <f t="shared" si="211"/>
        <v/>
      </c>
      <c r="DK163" s="2">
        <f t="shared" ref="DK163:DY179" si="223">BO$228*$B163+BO$229</f>
        <v>88.229001057082428</v>
      </c>
      <c r="DL163" s="2">
        <f t="shared" si="223"/>
        <v>82.817530832185398</v>
      </c>
      <c r="DM163" s="2">
        <f t="shared" si="223"/>
        <v>80.246095137420724</v>
      </c>
      <c r="DN163" s="2">
        <f t="shared" si="223"/>
        <v>92.727179401993354</v>
      </c>
      <c r="DO163" s="2">
        <f t="shared" si="223"/>
        <v>95.589602868487162</v>
      </c>
      <c r="DP163" s="2">
        <f t="shared" si="223"/>
        <v>89.88617713681667</v>
      </c>
      <c r="DQ163" s="2">
        <f t="shared" si="223"/>
        <v>88.056699943278517</v>
      </c>
      <c r="DR163" s="2">
        <f t="shared" si="223"/>
        <v>86.100193554006978</v>
      </c>
      <c r="DS163" s="2">
        <f t="shared" si="223"/>
        <v>82.442829268292698</v>
      </c>
      <c r="DT163" s="2">
        <f t="shared" si="223"/>
        <v>88.58391452733315</v>
      </c>
      <c r="DU163" s="2">
        <f t="shared" si="223"/>
        <v>109.62464237516866</v>
      </c>
      <c r="DV163" s="2">
        <f t="shared" si="223"/>
        <v>82.341722057787194</v>
      </c>
      <c r="DW163" s="2">
        <f t="shared" si="223"/>
        <v>93.619229268292685</v>
      </c>
      <c r="DX163" s="2">
        <f t="shared" si="223"/>
        <v>87.143795163584628</v>
      </c>
      <c r="DY163" s="2">
        <f t="shared" si="223"/>
        <v>65.895483870967752</v>
      </c>
      <c r="EA163" s="2">
        <f t="shared" si="213"/>
        <v>41.975916028807553</v>
      </c>
      <c r="EB163" s="2">
        <f t="shared" si="213"/>
        <v>41.089359182349121</v>
      </c>
      <c r="EC163" s="2">
        <f t="shared" si="213"/>
        <v>41.596798899039584</v>
      </c>
      <c r="ED163" s="2">
        <f t="shared" si="213"/>
        <v>41.901420535597637</v>
      </c>
      <c r="EE163" s="2">
        <f t="shared" si="213"/>
        <v>42.698694319884396</v>
      </c>
      <c r="EF163" s="2">
        <f t="shared" si="213"/>
        <v>45.236830733818877</v>
      </c>
      <c r="EG163" s="2">
        <f t="shared" si="213"/>
        <v>47.95438233934351</v>
      </c>
      <c r="EH163" s="2">
        <f t="shared" si="213"/>
        <v>48.004361324688944</v>
      </c>
      <c r="EI163" s="2">
        <f t="shared" si="213"/>
        <v>46.947554969714858</v>
      </c>
      <c r="EJ163" s="2">
        <f t="shared" si="213"/>
        <v>44.987413171931401</v>
      </c>
      <c r="EK163" s="2">
        <f t="shared" si="212"/>
        <v>45.27313061599552</v>
      </c>
      <c r="EL163" s="2">
        <f t="shared" si="179"/>
        <v>45.150373023812655</v>
      </c>
      <c r="EM163" s="2">
        <f t="shared" si="179"/>
        <v>43.070653624535325</v>
      </c>
      <c r="EN163" s="2">
        <f t="shared" si="179"/>
        <v>44.284866693632267</v>
      </c>
      <c r="EO163" s="2">
        <f t="shared" si="179"/>
        <v>45.840432596453333</v>
      </c>
      <c r="EQ163" s="2">
        <f t="shared" ref="EQ163:FE179" si="224">CU$228*$B163+CU$229</f>
        <v>42.426984480985112</v>
      </c>
      <c r="ER163" s="2">
        <f t="shared" si="224"/>
        <v>41.076553658206642</v>
      </c>
      <c r="ES163" s="2">
        <f t="shared" si="224"/>
        <v>41.460683256156059</v>
      </c>
      <c r="ET163" s="2">
        <f t="shared" si="224"/>
        <v>42.32656048215604</v>
      </c>
      <c r="EU163" s="2">
        <f t="shared" si="224"/>
        <v>42.91228949097534</v>
      </c>
      <c r="EV163" s="2">
        <f t="shared" si="224"/>
        <v>44.921471664402986</v>
      </c>
      <c r="EW163" s="2">
        <f t="shared" si="224"/>
        <v>47.433424858532732</v>
      </c>
      <c r="EX163" s="2">
        <f t="shared" si="224"/>
        <v>47.748609848910661</v>
      </c>
      <c r="EY163" s="2">
        <f t="shared" si="224"/>
        <v>46.837986705041857</v>
      </c>
      <c r="EZ163" s="2">
        <f t="shared" si="224"/>
        <v>45.050095100916153</v>
      </c>
      <c r="FA163" s="2">
        <f t="shared" si="224"/>
        <v>45.283727560991736</v>
      </c>
      <c r="FB163" s="2">
        <f t="shared" si="224"/>
        <v>44.941322136367603</v>
      </c>
      <c r="FC163" s="2">
        <f t="shared" si="224"/>
        <v>43.552203771533925</v>
      </c>
      <c r="FD163" s="2">
        <f t="shared" si="224"/>
        <v>44.658865876771884</v>
      </c>
      <c r="FE163" s="2">
        <f t="shared" si="224"/>
        <v>45.867170797371138</v>
      </c>
      <c r="FG163" s="2">
        <f t="shared" ref="FG163:FU179" si="225">POWER(10,($B163-C$231)/C$229)/(1+POWER(10,($B163-C$231)/C$229))</f>
        <v>0.99981258191095357</v>
      </c>
      <c r="FH163" s="2">
        <f t="shared" si="225"/>
        <v>0.99982057255262669</v>
      </c>
      <c r="FI163" s="2">
        <f t="shared" si="225"/>
        <v>0.9998058010055173</v>
      </c>
      <c r="FJ163" s="2">
        <f t="shared" si="225"/>
        <v>0.99979097548631179</v>
      </c>
      <c r="FK163" s="2">
        <f t="shared" si="225"/>
        <v>0.99977677843245305</v>
      </c>
      <c r="FL163" s="2">
        <f t="shared" si="225"/>
        <v>0.9997753897224162</v>
      </c>
      <c r="FM163" s="2">
        <f t="shared" si="225"/>
        <v>0.99978027170758188</v>
      </c>
      <c r="FN163" s="2">
        <f t="shared" si="225"/>
        <v>0.99975876826125831</v>
      </c>
      <c r="FO163" s="2">
        <f t="shared" si="225"/>
        <v>0.99976867212366871</v>
      </c>
      <c r="FP163" s="2">
        <f t="shared" si="225"/>
        <v>0.99979312923681063</v>
      </c>
      <c r="FQ163" s="2">
        <f t="shared" si="225"/>
        <v>0.99975588669161153</v>
      </c>
      <c r="FR163" s="2">
        <f t="shared" si="225"/>
        <v>0.99978988254751389</v>
      </c>
      <c r="FS163" s="2">
        <f t="shared" si="225"/>
        <v>0.99977371782964886</v>
      </c>
      <c r="FT163" s="2">
        <f t="shared" si="225"/>
        <v>0.99973273185682043</v>
      </c>
      <c r="FU163" s="2">
        <f t="shared" si="225"/>
        <v>0.99968875650000444</v>
      </c>
      <c r="FW163" s="2">
        <f t="shared" si="216"/>
        <v>0.15740246945025665</v>
      </c>
      <c r="FX163" s="2">
        <f t="shared" si="216"/>
        <v>0.1791724380163052</v>
      </c>
      <c r="FY163" s="2">
        <f t="shared" si="216"/>
        <v>0.1634170715508898</v>
      </c>
      <c r="FZ163" s="2">
        <f t="shared" si="216"/>
        <v>0.15811365226510524</v>
      </c>
      <c r="GA163" s="2">
        <f t="shared" si="216"/>
        <v>0.17673616067678766</v>
      </c>
      <c r="GB163" s="2">
        <f t="shared" si="216"/>
        <v>0.19321023370595303</v>
      </c>
      <c r="GC163" s="2">
        <f t="shared" si="216"/>
        <v>0.20284104741911169</v>
      </c>
      <c r="GD163" s="2">
        <f t="shared" si="216"/>
        <v>0.15539195343016415</v>
      </c>
      <c r="GE163" s="2">
        <f t="shared" si="216"/>
        <v>0.14785522164097456</v>
      </c>
      <c r="GF163" s="2">
        <f t="shared" si="216"/>
        <v>0.13568541331383341</v>
      </c>
      <c r="GG163" s="2">
        <f t="shared" si="216"/>
        <v>0.11929776840368317</v>
      </c>
      <c r="GH163" s="2">
        <f t="shared" si="216"/>
        <v>0.11774294444334152</v>
      </c>
      <c r="GI163" s="2">
        <f t="shared" si="216"/>
        <v>0.1354199917850262</v>
      </c>
      <c r="GJ163" s="2">
        <f t="shared" si="216"/>
        <v>0.12004154546199064</v>
      </c>
      <c r="GK163" s="2">
        <f t="shared" si="216"/>
        <v>9.9043908622153523E-2</v>
      </c>
      <c r="GM163" s="86">
        <f t="shared" si="217"/>
        <v>3.1100070026486867E-127</v>
      </c>
      <c r="GN163" s="86">
        <f t="shared" si="217"/>
        <v>7.061632261781553E-137</v>
      </c>
      <c r="GO163" s="86">
        <f t="shared" si="217"/>
        <v>8.5256777221135607E-165</v>
      </c>
      <c r="GP163" s="86">
        <f t="shared" si="217"/>
        <v>3.1045336242909196E-195</v>
      </c>
      <c r="GQ163" s="86">
        <f t="shared" si="217"/>
        <v>2.0447143462829675E-245</v>
      </c>
      <c r="GR163" s="86">
        <f t="shared" si="217"/>
        <v>1.9880363873026804E-261</v>
      </c>
      <c r="GS163" s="86">
        <f t="shared" si="217"/>
        <v>2.9109870952748226E-231</v>
      </c>
      <c r="GT163" s="86">
        <f t="shared" si="217"/>
        <v>3.994321301443109E-227</v>
      </c>
      <c r="GU163" s="86">
        <f t="shared" si="217"/>
        <v>1.6740035194618709E-191</v>
      </c>
      <c r="GV163" s="86">
        <f t="shared" si="217"/>
        <v>3.0503303249083901E-189</v>
      </c>
      <c r="GW163" s="86">
        <f t="shared" si="217"/>
        <v>2.8259308400564926E-153</v>
      </c>
      <c r="GX163" s="86">
        <f t="shared" si="217"/>
        <v>7.0155359385828574E-173</v>
      </c>
      <c r="GY163" s="86">
        <f t="shared" si="217"/>
        <v>1.6780805045376684E-145</v>
      </c>
      <c r="GZ163" s="86">
        <f t="shared" si="217"/>
        <v>2.6056041636098255E-135</v>
      </c>
      <c r="HA163" s="86">
        <f t="shared" si="217"/>
        <v>4.4258008474589285E-138</v>
      </c>
      <c r="HC163" s="86">
        <f t="shared" si="181"/>
        <v>5.5969683341304127E-79</v>
      </c>
      <c r="HD163" s="86">
        <f t="shared" si="181"/>
        <v>1.3267521088042913E-83</v>
      </c>
      <c r="HE163" s="86">
        <f t="shared" si="181"/>
        <v>3.6781676372973335E-108</v>
      </c>
      <c r="HF163" s="86">
        <f t="shared" si="180"/>
        <v>3.4862159578797784E-131</v>
      </c>
      <c r="HG163" s="86">
        <f t="shared" si="180"/>
        <v>4.0281688493866502E-88</v>
      </c>
      <c r="HH163" s="86">
        <f t="shared" si="180"/>
        <v>1.0868614380385374E-166</v>
      </c>
      <c r="HI163" s="86">
        <f t="shared" si="180"/>
        <v>2.076189896028074E-141</v>
      </c>
      <c r="HJ163" s="86">
        <f t="shared" si="180"/>
        <v>4.3483761249805818E-151</v>
      </c>
      <c r="HK163" s="86">
        <f t="shared" si="180"/>
        <v>1.9124329640556797E-122</v>
      </c>
      <c r="HL163" s="86">
        <f t="shared" si="161"/>
        <v>4.941541384504785E-120</v>
      </c>
      <c r="HM163" s="86">
        <f t="shared" si="161"/>
        <v>3.436559801618819E-76</v>
      </c>
      <c r="HN163" s="86">
        <f t="shared" si="161"/>
        <v>8.3826962213309492E-71</v>
      </c>
      <c r="HO163" s="86">
        <f t="shared" si="161"/>
        <v>7.9845662812406651E-81</v>
      </c>
      <c r="HP163" s="86">
        <f t="shared" si="161"/>
        <v>8.3324131156681537E-82</v>
      </c>
      <c r="HQ163" s="86">
        <f t="shared" si="161"/>
        <v>1.3523668772563186E-107</v>
      </c>
      <c r="HS163" s="86">
        <f t="shared" si="218"/>
        <v>4.1073811537508196E-3</v>
      </c>
      <c r="HT163" s="86">
        <f t="shared" si="218"/>
        <v>2.0945810080011114E-3</v>
      </c>
      <c r="HU163" s="86">
        <f t="shared" si="218"/>
        <v>1.5407676636417873E-3</v>
      </c>
      <c r="HV163" s="86">
        <f t="shared" si="218"/>
        <v>8.2800473994576256E-4</v>
      </c>
      <c r="HW163" s="86">
        <f t="shared" si="218"/>
        <v>1.8646730519205892E-5</v>
      </c>
      <c r="HX163" s="86">
        <f t="shared" si="218"/>
        <v>9.9870572125832012E-5</v>
      </c>
      <c r="HY163" s="86">
        <f t="shared" si="218"/>
        <v>9.7693751237245698E-5</v>
      </c>
      <c r="HZ163" s="86">
        <f t="shared" si="218"/>
        <v>4.9253557633393435E-4</v>
      </c>
      <c r="IA163" s="86">
        <f t="shared" si="218"/>
        <v>1.419700145859318E-3</v>
      </c>
      <c r="IB163" s="86">
        <f t="shared" si="218"/>
        <v>4.1498542000175656E-3</v>
      </c>
      <c r="IC163" s="86">
        <f t="shared" si="218"/>
        <v>4.0219365087729988E-3</v>
      </c>
      <c r="ID163" s="86">
        <f t="shared" si="218"/>
        <v>9.9995939641093923E-3</v>
      </c>
      <c r="IE163" s="86">
        <f t="shared" si="218"/>
        <v>4.3067334644218622E-3</v>
      </c>
      <c r="IF163" s="86">
        <f t="shared" si="218"/>
        <v>6.8932248603972507E-3</v>
      </c>
      <c r="IG163" s="86">
        <f t="shared" si="218"/>
        <v>5.3657910751601257E-2</v>
      </c>
      <c r="II163" s="86">
        <f t="shared" si="219"/>
        <v>3.6644693278096433E-5</v>
      </c>
      <c r="IJ163" s="86">
        <f t="shared" si="219"/>
        <v>2.8637443346176723E-4</v>
      </c>
      <c r="IK163" s="86">
        <f t="shared" si="219"/>
        <v>5.7444739232222095E-5</v>
      </c>
      <c r="IL163" s="86">
        <f t="shared" si="219"/>
        <v>7.7770052065828E-6</v>
      </c>
      <c r="IM163" s="86">
        <f t="shared" si="219"/>
        <v>9.3285712399573974E-7</v>
      </c>
      <c r="IN163" s="86">
        <f t="shared" si="219"/>
        <v>5.6416669088414234E-5</v>
      </c>
      <c r="IO163" s="86">
        <f t="shared" si="219"/>
        <v>1.6998463021285158E-4</v>
      </c>
      <c r="IP163" s="86">
        <f t="shared" si="219"/>
        <v>1.3054125692513153E-6</v>
      </c>
      <c r="IQ163" s="86">
        <f t="shared" si="219"/>
        <v>1.1287003137833272E-6</v>
      </c>
      <c r="IR163" s="86">
        <f t="shared" si="219"/>
        <v>9.1758426855355923E-7</v>
      </c>
      <c r="IS163" s="86">
        <f t="shared" si="219"/>
        <v>3.603040167586223E-9</v>
      </c>
      <c r="IT163" s="86">
        <f t="shared" si="219"/>
        <v>2.6049297667033856E-8</v>
      </c>
      <c r="IU163" s="86">
        <f t="shared" si="219"/>
        <v>3.7731391175595788E-7</v>
      </c>
      <c r="IV163" s="86">
        <f t="shared" si="219"/>
        <v>1.2404418749226727E-8</v>
      </c>
      <c r="IW163" s="86">
        <f t="shared" si="219"/>
        <v>4.5829959335993477E-7</v>
      </c>
      <c r="IY163" s="86">
        <f t="shared" si="220"/>
        <v>4.1440258470289157E-3</v>
      </c>
      <c r="IZ163" s="86">
        <f t="shared" si="220"/>
        <v>2.3809554414628785E-3</v>
      </c>
      <c r="JA163" s="86">
        <f t="shared" si="220"/>
        <v>1.5982124028740094E-3</v>
      </c>
      <c r="JB163" s="86">
        <f t="shared" si="220"/>
        <v>8.3578174515234538E-4</v>
      </c>
      <c r="JC163" s="86">
        <f t="shared" si="220"/>
        <v>1.957958764320163E-5</v>
      </c>
      <c r="JD163" s="86">
        <f t="shared" si="220"/>
        <v>1.5628724121424624E-4</v>
      </c>
      <c r="JE163" s="86">
        <f t="shared" si="220"/>
        <v>2.6767838145009729E-4</v>
      </c>
      <c r="JF163" s="86">
        <f t="shared" si="220"/>
        <v>4.9384098890318563E-4</v>
      </c>
      <c r="JG163" s="86">
        <f t="shared" si="220"/>
        <v>1.4208288461731013E-3</v>
      </c>
      <c r="JH163" s="86">
        <f t="shared" si="220"/>
        <v>4.1507717842861188E-3</v>
      </c>
      <c r="JI163" s="86">
        <f t="shared" si="220"/>
        <v>4.0219401118131663E-3</v>
      </c>
      <c r="JJ163" s="86">
        <f t="shared" si="220"/>
        <v>9.9996200134070592E-3</v>
      </c>
      <c r="JK163" s="86">
        <f t="shared" si="220"/>
        <v>4.3071107783336183E-3</v>
      </c>
      <c r="JL163" s="86">
        <f t="shared" si="220"/>
        <v>6.8932372648159998E-3</v>
      </c>
      <c r="JM163" s="86">
        <f t="shared" si="220"/>
        <v>5.3658369051194615E-2</v>
      </c>
    </row>
    <row r="164" spans="2:273" x14ac:dyDescent="0.25">
      <c r="B164" s="2">
        <v>137</v>
      </c>
      <c r="C164" s="37">
        <v>42.698</v>
      </c>
      <c r="D164" s="37">
        <v>40.302</v>
      </c>
      <c r="E164" s="37">
        <v>41.667000000000002</v>
      </c>
      <c r="F164" s="37">
        <v>42.206000000000003</v>
      </c>
      <c r="G164" s="37">
        <v>43.524000000000001</v>
      </c>
      <c r="H164" s="37">
        <v>44.936999999999998</v>
      </c>
      <c r="I164" s="37">
        <v>48.158999999999999</v>
      </c>
      <c r="J164" s="37">
        <v>46.968000000000004</v>
      </c>
      <c r="K164" s="37">
        <v>46.570999999999998</v>
      </c>
      <c r="L164" s="37">
        <v>46.127000000000002</v>
      </c>
      <c r="M164" s="37">
        <v>44.570999999999998</v>
      </c>
      <c r="N164" s="37">
        <v>45.348999999999997</v>
      </c>
      <c r="O164" s="37">
        <v>42.475999999999999</v>
      </c>
      <c r="P164" s="37">
        <v>41.5</v>
      </c>
      <c r="Q164" s="37">
        <v>47.725999999999999</v>
      </c>
      <c r="S164" s="4">
        <f t="shared" si="221"/>
        <v>41.946862712738827</v>
      </c>
      <c r="T164" s="4">
        <f t="shared" si="221"/>
        <v>40.984232852543933</v>
      </c>
      <c r="U164" s="4">
        <f t="shared" si="221"/>
        <v>41.461665260451227</v>
      </c>
      <c r="V164" s="4">
        <f t="shared" si="221"/>
        <v>41.83614117856699</v>
      </c>
      <c r="W164" s="4">
        <f t="shared" si="221"/>
        <v>42.605386043897646</v>
      </c>
      <c r="X164" s="4">
        <f t="shared" si="221"/>
        <v>45.072489764082825</v>
      </c>
      <c r="Y164" s="4">
        <f t="shared" si="221"/>
        <v>47.759904356490139</v>
      </c>
      <c r="Z164" s="4">
        <f t="shared" si="221"/>
        <v>47.845438820657876</v>
      </c>
      <c r="AA164" s="4">
        <f t="shared" si="221"/>
        <v>46.813029543057219</v>
      </c>
      <c r="AB164" s="4">
        <f t="shared" si="221"/>
        <v>44.873064301555928</v>
      </c>
      <c r="AC164" s="4">
        <f t="shared" si="221"/>
        <v>45.158726458292172</v>
      </c>
      <c r="AD164" s="4">
        <f t="shared" si="221"/>
        <v>45.008993694801632</v>
      </c>
      <c r="AE164" s="4">
        <f t="shared" si="221"/>
        <v>42.99608364615468</v>
      </c>
      <c r="AF164" s="4">
        <f t="shared" si="221"/>
        <v>44.223606030605289</v>
      </c>
      <c r="AG164" s="4">
        <f t="shared" si="221"/>
        <v>46.754663936109282</v>
      </c>
      <c r="AI164" s="4">
        <f t="shared" si="222"/>
        <v>0.75113728726117301</v>
      </c>
      <c r="AJ164" s="4">
        <f t="shared" si="222"/>
        <v>-0.68223285254393318</v>
      </c>
      <c r="AK164" s="4">
        <f t="shared" si="222"/>
        <v>0.20533473954877479</v>
      </c>
      <c r="AL164" s="4">
        <f t="shared" si="222"/>
        <v>0.36985882143301296</v>
      </c>
      <c r="AM164" s="4">
        <f t="shared" si="222"/>
        <v>0.91861395610235519</v>
      </c>
      <c r="AN164" s="4">
        <f t="shared" si="222"/>
        <v>-0.13548976408282698</v>
      </c>
      <c r="AO164" s="4">
        <f t="shared" si="222"/>
        <v>0.3990956435098596</v>
      </c>
      <c r="AP164" s="4">
        <f t="shared" si="222"/>
        <v>-0.87743882065787204</v>
      </c>
      <c r="AQ164" s="4">
        <f t="shared" si="222"/>
        <v>-0.24202954305722102</v>
      </c>
      <c r="AR164" s="4">
        <f t="shared" si="222"/>
        <v>1.2539356984440744</v>
      </c>
      <c r="AS164" s="4">
        <f t="shared" si="222"/>
        <v>-0.58772645829217396</v>
      </c>
      <c r="AT164" s="4">
        <f t="shared" si="222"/>
        <v>0.34000630519836506</v>
      </c>
      <c r="AU164" s="4">
        <f t="shared" si="222"/>
        <v>-0.52008364615468139</v>
      </c>
      <c r="AV164" s="4">
        <f t="shared" si="222"/>
        <v>-2.7236060306052892</v>
      </c>
      <c r="AW164" s="4">
        <f t="shared" si="222"/>
        <v>0.97133606389071758</v>
      </c>
      <c r="AY164" s="2">
        <f t="shared" si="214"/>
        <v>41.946100101808021</v>
      </c>
      <c r="AZ164" s="2">
        <f t="shared" si="214"/>
        <v>40.97806717517792</v>
      </c>
      <c r="BA164" s="2">
        <f t="shared" si="214"/>
        <v>41.457937782491726</v>
      </c>
      <c r="BB164" s="2">
        <f t="shared" si="214"/>
        <v>41.834994240281915</v>
      </c>
      <c r="BC164" s="2">
        <f t="shared" si="214"/>
        <v>42.605136951379137</v>
      </c>
      <c r="BD164" s="2">
        <f t="shared" si="214"/>
        <v>45.061980966601965</v>
      </c>
      <c r="BE164" s="2">
        <f t="shared" si="214"/>
        <v>47.722996052241051</v>
      </c>
      <c r="BF164" s="2">
        <f t="shared" si="214"/>
        <v>47.845092702892501</v>
      </c>
      <c r="BG164" s="2">
        <f t="shared" si="214"/>
        <v>46.812472484345804</v>
      </c>
      <c r="BH164" s="2">
        <f t="shared" si="214"/>
        <v>44.871649089732486</v>
      </c>
      <c r="BI164" s="2">
        <f t="shared" si="214"/>
        <v>45.157770580794192</v>
      </c>
      <c r="BJ164" s="2">
        <f t="shared" si="214"/>
        <v>45.002745145378796</v>
      </c>
      <c r="BK164" s="2">
        <f t="shared" si="214"/>
        <v>42.994336445845818</v>
      </c>
      <c r="BL164" s="2">
        <f t="shared" si="214"/>
        <v>44.204145299061807</v>
      </c>
      <c r="BM164" s="2">
        <f t="shared" si="214"/>
        <v>45.745090170878463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42.698</v>
      </c>
      <c r="CF164" s="2">
        <f t="shared" si="215"/>
        <v>40.302</v>
      </c>
      <c r="CG164" s="2">
        <f t="shared" si="215"/>
        <v>41.667000000000002</v>
      </c>
      <c r="CH164" s="2">
        <f t="shared" si="215"/>
        <v>42.206000000000003</v>
      </c>
      <c r="CI164" s="2">
        <f t="shared" si="215"/>
        <v>43.524000000000001</v>
      </c>
      <c r="CJ164" s="2">
        <f t="shared" si="215"/>
        <v>44.936999999999998</v>
      </c>
      <c r="CK164" s="2">
        <f t="shared" si="215"/>
        <v>48.158999999999999</v>
      </c>
      <c r="CL164" s="2">
        <f t="shared" si="215"/>
        <v>46.968000000000004</v>
      </c>
      <c r="CM164" s="2">
        <f t="shared" si="215"/>
        <v>46.570999999999998</v>
      </c>
      <c r="CN164" s="2">
        <f t="shared" si="215"/>
        <v>46.127000000000002</v>
      </c>
      <c r="CO164" s="2">
        <f t="shared" si="215"/>
        <v>44.570999999999998</v>
      </c>
      <c r="CP164" s="2">
        <f t="shared" si="215"/>
        <v>45.348999999999997</v>
      </c>
      <c r="CQ164" s="2">
        <f t="shared" si="215"/>
        <v>42.475999999999999</v>
      </c>
      <c r="CR164" s="2">
        <f t="shared" si="215"/>
        <v>41.5</v>
      </c>
      <c r="CS164" s="2" t="str">
        <f t="shared" si="215"/>
        <v/>
      </c>
      <c r="CU164" s="2">
        <f t="shared" si="197"/>
        <v>42.698</v>
      </c>
      <c r="CV164" s="2">
        <f t="shared" si="198"/>
        <v>40.302</v>
      </c>
      <c r="CW164" s="2">
        <f t="shared" si="199"/>
        <v>41.667000000000002</v>
      </c>
      <c r="CX164" s="2">
        <f t="shared" si="200"/>
        <v>42.206000000000003</v>
      </c>
      <c r="CY164" s="2">
        <f t="shared" si="201"/>
        <v>43.524000000000001</v>
      </c>
      <c r="CZ164" s="2">
        <f t="shared" si="202"/>
        <v>44.936999999999998</v>
      </c>
      <c r="DA164" s="2">
        <f t="shared" si="203"/>
        <v>48.158999999999999</v>
      </c>
      <c r="DB164" s="2">
        <f t="shared" si="204"/>
        <v>46.968000000000004</v>
      </c>
      <c r="DC164" s="2">
        <f t="shared" si="205"/>
        <v>46.570999999999998</v>
      </c>
      <c r="DD164" s="2">
        <f t="shared" si="206"/>
        <v>46.127000000000002</v>
      </c>
      <c r="DE164" s="2">
        <f t="shared" si="207"/>
        <v>44.570999999999998</v>
      </c>
      <c r="DF164" s="2">
        <f t="shared" si="208"/>
        <v>45.348999999999997</v>
      </c>
      <c r="DG164" s="2">
        <f t="shared" si="209"/>
        <v>42.475999999999999</v>
      </c>
      <c r="DH164" s="2">
        <f t="shared" si="210"/>
        <v>41.5</v>
      </c>
      <c r="DI164" s="2" t="str">
        <f t="shared" si="211"/>
        <v/>
      </c>
      <c r="DK164" s="2">
        <f t="shared" si="223"/>
        <v>88.483545454545435</v>
      </c>
      <c r="DL164" s="2">
        <f t="shared" si="223"/>
        <v>83.013131593874078</v>
      </c>
      <c r="DM164" s="2">
        <f t="shared" si="223"/>
        <v>80.424556025369981</v>
      </c>
      <c r="DN164" s="2">
        <f t="shared" si="223"/>
        <v>93.008524916943514</v>
      </c>
      <c r="DO164" s="2">
        <f t="shared" si="223"/>
        <v>95.883141560651495</v>
      </c>
      <c r="DP164" s="2">
        <f t="shared" si="223"/>
        <v>90.117345816973724</v>
      </c>
      <c r="DQ164" s="2">
        <f t="shared" si="223"/>
        <v>88.244159225346408</v>
      </c>
      <c r="DR164" s="2">
        <f t="shared" si="223"/>
        <v>86.268702439024395</v>
      </c>
      <c r="DS164" s="2">
        <f t="shared" si="223"/>
        <v>82.600925958188157</v>
      </c>
      <c r="DT164" s="2">
        <f t="shared" si="223"/>
        <v>88.799614919963773</v>
      </c>
      <c r="DU164" s="2">
        <f t="shared" si="223"/>
        <v>110.03566383265854</v>
      </c>
      <c r="DV164" s="2">
        <f t="shared" si="223"/>
        <v>82.521868498942936</v>
      </c>
      <c r="DW164" s="2">
        <f t="shared" si="223"/>
        <v>93.899981533101041</v>
      </c>
      <c r="DX164" s="2">
        <f t="shared" si="223"/>
        <v>87.393153627311506</v>
      </c>
      <c r="DY164" s="2">
        <f t="shared" si="223"/>
        <v>65.97787096774195</v>
      </c>
      <c r="EA164" s="2">
        <f t="shared" si="213"/>
        <v>41.858448447832323</v>
      </c>
      <c r="EB164" s="2">
        <f t="shared" si="213"/>
        <v>40.973669695003238</v>
      </c>
      <c r="EC164" s="2">
        <f t="shared" si="213"/>
        <v>41.475816428515657</v>
      </c>
      <c r="ED164" s="2">
        <f t="shared" si="213"/>
        <v>41.749912606139773</v>
      </c>
      <c r="EE164" s="2">
        <f t="shared" si="213"/>
        <v>42.551929542530743</v>
      </c>
      <c r="EF164" s="2">
        <f t="shared" si="213"/>
        <v>45.120685189638579</v>
      </c>
      <c r="EG164" s="2">
        <f t="shared" si="213"/>
        <v>47.832614979195569</v>
      </c>
      <c r="EH164" s="2">
        <f t="shared" si="213"/>
        <v>47.881227875705051</v>
      </c>
      <c r="EI164" s="2">
        <f t="shared" si="213"/>
        <v>46.823133025015309</v>
      </c>
      <c r="EJ164" s="2">
        <f t="shared" si="213"/>
        <v>44.853743251287028</v>
      </c>
      <c r="EK164" s="2">
        <f t="shared" si="212"/>
        <v>45.141981785960404</v>
      </c>
      <c r="EL164" s="2">
        <f t="shared" si="179"/>
        <v>45.023353040540549</v>
      </c>
      <c r="EM164" s="2">
        <f t="shared" si="179"/>
        <v>42.910195027881045</v>
      </c>
      <c r="EN164" s="2">
        <f t="shared" si="179"/>
        <v>44.142819022304408</v>
      </c>
      <c r="EO164" s="2">
        <f t="shared" si="179"/>
        <v>45.736146469401774</v>
      </c>
      <c r="EQ164" s="2">
        <f t="shared" si="224"/>
        <v>42.327147817573312</v>
      </c>
      <c r="ER164" s="2">
        <f t="shared" si="224"/>
        <v>40.960817830223689</v>
      </c>
      <c r="ES164" s="2">
        <f t="shared" si="224"/>
        <v>41.335358681874219</v>
      </c>
      <c r="ET164" s="2">
        <f t="shared" si="224"/>
        <v>42.190931888970894</v>
      </c>
      <c r="EU164" s="2">
        <f t="shared" si="224"/>
        <v>42.774194411003378</v>
      </c>
      <c r="EV164" s="2">
        <f t="shared" si="224"/>
        <v>44.794097157937735</v>
      </c>
      <c r="EW164" s="2">
        <f t="shared" si="224"/>
        <v>47.292978219994055</v>
      </c>
      <c r="EX164" s="2">
        <f t="shared" si="224"/>
        <v>47.615655945966921</v>
      </c>
      <c r="EY164" s="2">
        <f t="shared" si="224"/>
        <v>46.709213678710242</v>
      </c>
      <c r="EZ164" s="2">
        <f t="shared" si="224"/>
        <v>44.919213119265763</v>
      </c>
      <c r="FA164" s="2">
        <f t="shared" si="224"/>
        <v>45.152351072043047</v>
      </c>
      <c r="FB164" s="2">
        <f t="shared" si="224"/>
        <v>44.805622493075752</v>
      </c>
      <c r="FC164" s="2">
        <f t="shared" si="224"/>
        <v>43.412468994634459</v>
      </c>
      <c r="FD164" s="2">
        <f t="shared" si="224"/>
        <v>44.533114546094225</v>
      </c>
      <c r="FE164" s="2">
        <f t="shared" si="224"/>
        <v>45.765873465832613</v>
      </c>
      <c r="FG164" s="2">
        <f t="shared" si="225"/>
        <v>0.99982906985253017</v>
      </c>
      <c r="FH164" s="2">
        <f t="shared" si="225"/>
        <v>0.99983635763958589</v>
      </c>
      <c r="FI164" s="2">
        <f t="shared" si="225"/>
        <v>0.99982288538561037</v>
      </c>
      <c r="FJ164" s="2">
        <f t="shared" si="225"/>
        <v>0.9998093638716663</v>
      </c>
      <c r="FK164" s="2">
        <f t="shared" si="225"/>
        <v>0.99979641551220033</v>
      </c>
      <c r="FL164" s="2">
        <f t="shared" si="225"/>
        <v>0.99979514894368615</v>
      </c>
      <c r="FM164" s="2">
        <f t="shared" si="225"/>
        <v>0.99979960154115621</v>
      </c>
      <c r="FN164" s="2">
        <f t="shared" si="225"/>
        <v>0.99977998936957402</v>
      </c>
      <c r="FO164" s="2">
        <f t="shared" si="225"/>
        <v>0.99978902217502519</v>
      </c>
      <c r="FP164" s="2">
        <f t="shared" si="225"/>
        <v>0.99981132818734852</v>
      </c>
      <c r="FQ164" s="2">
        <f t="shared" si="225"/>
        <v>0.99977736123458827</v>
      </c>
      <c r="FR164" s="2">
        <f t="shared" si="225"/>
        <v>0.9998083670628739</v>
      </c>
      <c r="FS164" s="2">
        <f t="shared" si="225"/>
        <v>0.99979362409886452</v>
      </c>
      <c r="FT164" s="2">
        <f t="shared" si="225"/>
        <v>0.99975624282404141</v>
      </c>
      <c r="FU164" s="2">
        <f t="shared" si="225"/>
        <v>0.99971613478037658</v>
      </c>
      <c r="FW164" s="2">
        <f t="shared" si="216"/>
        <v>0.17000667040064354</v>
      </c>
      <c r="FX164" s="2">
        <f t="shared" si="216"/>
        <v>0.19312034817959772</v>
      </c>
      <c r="FY164" s="2">
        <f t="shared" si="216"/>
        <v>0.17640206831628016</v>
      </c>
      <c r="FZ164" s="2">
        <f t="shared" si="216"/>
        <v>0.1707632606538326</v>
      </c>
      <c r="GA164" s="2">
        <f t="shared" si="216"/>
        <v>0.19053844027162808</v>
      </c>
      <c r="GB164" s="2">
        <f t="shared" si="216"/>
        <v>0.20797405264053653</v>
      </c>
      <c r="GC164" s="2">
        <f t="shared" si="216"/>
        <v>0.21814180767655808</v>
      </c>
      <c r="GD164" s="2">
        <f t="shared" si="216"/>
        <v>0.16786723406968362</v>
      </c>
      <c r="GE164" s="2">
        <f t="shared" si="216"/>
        <v>0.15983994111219799</v>
      </c>
      <c r="GF164" s="2">
        <f t="shared" si="216"/>
        <v>0.14685368209853364</v>
      </c>
      <c r="GG164" s="2">
        <f t="shared" si="216"/>
        <v>0.12931898774965378</v>
      </c>
      <c r="GH164" s="2">
        <f t="shared" si="216"/>
        <v>0.12765248671139415</v>
      </c>
      <c r="GI164" s="2">
        <f t="shared" si="216"/>
        <v>0.14657011849909396</v>
      </c>
      <c r="GJ164" s="2">
        <f t="shared" si="216"/>
        <v>0.13011601271184398</v>
      </c>
      <c r="GK164" s="2">
        <f t="shared" si="216"/>
        <v>0.10757157770209459</v>
      </c>
      <c r="GM164" s="86">
        <f t="shared" si="217"/>
        <v>8.9781293277854048E-131</v>
      </c>
      <c r="GN164" s="86">
        <f t="shared" si="217"/>
        <v>1.0691722100700838E-140</v>
      </c>
      <c r="GO164" s="86">
        <f t="shared" si="217"/>
        <v>2.2033642662269171E-169</v>
      </c>
      <c r="GP164" s="86">
        <f t="shared" si="217"/>
        <v>1.2265954067374044E-200</v>
      </c>
      <c r="GQ164" s="86">
        <f t="shared" si="217"/>
        <v>3.1090637715554709E-252</v>
      </c>
      <c r="GR164" s="86">
        <f t="shared" si="217"/>
        <v>1.0353958868363275E-268</v>
      </c>
      <c r="GS164" s="86">
        <f t="shared" si="217"/>
        <v>1.0564350656317966E-237</v>
      </c>
      <c r="GT164" s="86">
        <f t="shared" si="217"/>
        <v>1.9744728500778716E-233</v>
      </c>
      <c r="GU164" s="86">
        <f t="shared" si="217"/>
        <v>8.0733291215036376E-197</v>
      </c>
      <c r="GV164" s="86">
        <f t="shared" si="217"/>
        <v>1.8215844791648173E-194</v>
      </c>
      <c r="GW164" s="86">
        <f t="shared" si="217"/>
        <v>1.7236758028648021E-157</v>
      </c>
      <c r="GX164" s="86">
        <f t="shared" si="217"/>
        <v>9.516622678326183E-178</v>
      </c>
      <c r="GY164" s="86">
        <f t="shared" si="217"/>
        <v>1.6488397563363511E-149</v>
      </c>
      <c r="GZ164" s="86">
        <f t="shared" si="217"/>
        <v>5.0721837053792788E-139</v>
      </c>
      <c r="HA164" s="86">
        <f t="shared" si="217"/>
        <v>7.7830673927175438E-142</v>
      </c>
      <c r="HC164" s="86">
        <f t="shared" si="181"/>
        <v>3.2667384650112993E-82</v>
      </c>
      <c r="HD164" s="86">
        <f t="shared" si="181"/>
        <v>4.708060774162284E-87</v>
      </c>
      <c r="HE164" s="86">
        <f t="shared" si="181"/>
        <v>1.6177773948292687E-112</v>
      </c>
      <c r="HF164" s="86">
        <f t="shared" si="180"/>
        <v>1.7808631844447877E-136</v>
      </c>
      <c r="HG164" s="86">
        <f t="shared" si="180"/>
        <v>1.4120320030834027E-91</v>
      </c>
      <c r="HH164" s="86">
        <f t="shared" si="180"/>
        <v>2.2793675391298961E-173</v>
      </c>
      <c r="HI164" s="86">
        <f t="shared" si="180"/>
        <v>4.6020109267741465E-147</v>
      </c>
      <c r="HJ164" s="86">
        <f t="shared" si="180"/>
        <v>3.9564487796141049E-157</v>
      </c>
      <c r="HK164" s="86">
        <f t="shared" si="180"/>
        <v>2.1004634674038512E-127</v>
      </c>
      <c r="HL164" s="86">
        <f t="shared" si="161"/>
        <v>6.6497971372222146E-125</v>
      </c>
      <c r="HM164" s="86">
        <f t="shared" si="161"/>
        <v>2.8129935494562488E-79</v>
      </c>
      <c r="HN164" s="86">
        <f t="shared" si="161"/>
        <v>1.0326091990707285E-73</v>
      </c>
      <c r="HO164" s="86">
        <f t="shared" si="161"/>
        <v>3.8752593196418143E-84</v>
      </c>
      <c r="HP164" s="86">
        <f t="shared" si="161"/>
        <v>3.7685780210369116E-85</v>
      </c>
      <c r="HQ164" s="86">
        <f t="shared" si="161"/>
        <v>5.914334401417792E-112</v>
      </c>
      <c r="HS164" s="86">
        <f t="shared" si="218"/>
        <v>1.7988700691951617E-3</v>
      </c>
      <c r="HT164" s="86">
        <f t="shared" si="218"/>
        <v>8.9750340504182009E-4</v>
      </c>
      <c r="HU164" s="86">
        <f t="shared" si="218"/>
        <v>6.2668025229666599E-4</v>
      </c>
      <c r="HV164" s="86">
        <f t="shared" si="218"/>
        <v>2.9676124810058265E-4</v>
      </c>
      <c r="HW164" s="86">
        <f t="shared" si="218"/>
        <v>4.0484710889286476E-6</v>
      </c>
      <c r="HX164" s="86">
        <f t="shared" si="218"/>
        <v>2.9029808259336731E-5</v>
      </c>
      <c r="HY164" s="86">
        <f t="shared" si="218"/>
        <v>2.9285679236411231E-5</v>
      </c>
      <c r="HZ164" s="86">
        <f t="shared" si="218"/>
        <v>1.5756836245131082E-4</v>
      </c>
      <c r="IA164" s="86">
        <f t="shared" si="218"/>
        <v>5.0879496957941233E-4</v>
      </c>
      <c r="IB164" s="86">
        <f t="shared" si="218"/>
        <v>1.701550321332419E-3</v>
      </c>
      <c r="IC164" s="86">
        <f t="shared" si="218"/>
        <v>1.4791442202294746E-3</v>
      </c>
      <c r="ID164" s="86">
        <f t="shared" si="218"/>
        <v>4.2741831367349966E-3</v>
      </c>
      <c r="IE164" s="86">
        <f t="shared" si="218"/>
        <v>1.7170120774123825E-3</v>
      </c>
      <c r="IF164" s="86">
        <f t="shared" si="218"/>
        <v>2.4847046888183109E-3</v>
      </c>
      <c r="IG164" s="86">
        <f t="shared" si="218"/>
        <v>2.7433314529730225E-2</v>
      </c>
      <c r="II164" s="86">
        <f t="shared" si="219"/>
        <v>9.5483314919605035E-5</v>
      </c>
      <c r="IJ164" s="86">
        <f t="shared" si="219"/>
        <v>6.5073431642820052E-4</v>
      </c>
      <c r="IK164" s="86">
        <f t="shared" si="219"/>
        <v>1.4643234474288132E-4</v>
      </c>
      <c r="IL164" s="86">
        <f t="shared" si="219"/>
        <v>2.385262015760695E-5</v>
      </c>
      <c r="IM164" s="86">
        <f t="shared" si="219"/>
        <v>3.9905630055774934E-6</v>
      </c>
      <c r="IN164" s="86">
        <f t="shared" si="219"/>
        <v>1.6401960719831954E-4</v>
      </c>
      <c r="IO164" s="86">
        <f t="shared" si="219"/>
        <v>4.5066681340146219E-4</v>
      </c>
      <c r="IP164" s="86">
        <f t="shared" si="219"/>
        <v>4.7422726923856261E-6</v>
      </c>
      <c r="IQ164" s="86">
        <f t="shared" si="219"/>
        <v>3.9884637957778965E-6</v>
      </c>
      <c r="IR164" s="86">
        <f t="shared" si="219"/>
        <v>3.0930937205944585E-6</v>
      </c>
      <c r="IS164" s="86">
        <f t="shared" si="219"/>
        <v>1.806462583644345E-8</v>
      </c>
      <c r="IT164" s="86">
        <f t="shared" si="219"/>
        <v>1.0866786229563502E-7</v>
      </c>
      <c r="IU164" s="86">
        <f t="shared" si="219"/>
        <v>1.3805390157206733E-6</v>
      </c>
      <c r="IV164" s="86">
        <f t="shared" si="219"/>
        <v>5.6005339193309068E-8</v>
      </c>
      <c r="IW164" s="86">
        <f t="shared" si="219"/>
        <v>1.3474388466103629E-6</v>
      </c>
      <c r="IY164" s="86">
        <f t="shared" si="220"/>
        <v>1.8943533841147668E-3</v>
      </c>
      <c r="IZ164" s="86">
        <f t="shared" si="220"/>
        <v>1.5482377214700205E-3</v>
      </c>
      <c r="JA164" s="86">
        <f t="shared" si="220"/>
        <v>7.7311259703954731E-4</v>
      </c>
      <c r="JB164" s="86">
        <f t="shared" si="220"/>
        <v>3.206138682581896E-4</v>
      </c>
      <c r="JC164" s="86">
        <f t="shared" si="220"/>
        <v>8.039034094506141E-6</v>
      </c>
      <c r="JD164" s="86">
        <f t="shared" si="220"/>
        <v>1.9304941545765628E-4</v>
      </c>
      <c r="JE164" s="86">
        <f t="shared" si="220"/>
        <v>4.7995249263787344E-4</v>
      </c>
      <c r="JF164" s="86">
        <f t="shared" si="220"/>
        <v>1.6231063514369644E-4</v>
      </c>
      <c r="JG164" s="86">
        <f t="shared" si="220"/>
        <v>5.1278343337519028E-4</v>
      </c>
      <c r="JH164" s="86">
        <f t="shared" si="220"/>
        <v>1.7046434150530135E-3</v>
      </c>
      <c r="JI164" s="86">
        <f t="shared" si="220"/>
        <v>1.479162284855311E-3</v>
      </c>
      <c r="JJ164" s="86">
        <f t="shared" si="220"/>
        <v>4.2742918045972919E-3</v>
      </c>
      <c r="JK164" s="86">
        <f t="shared" si="220"/>
        <v>1.7183926164281032E-3</v>
      </c>
      <c r="JL164" s="86">
        <f t="shared" si="220"/>
        <v>2.4847606941575044E-3</v>
      </c>
      <c r="JM164" s="86">
        <f t="shared" si="220"/>
        <v>2.7434661968576836E-2</v>
      </c>
    </row>
    <row r="165" spans="2:273" x14ac:dyDescent="0.25">
      <c r="B165" s="2">
        <v>138</v>
      </c>
      <c r="C165" s="37">
        <v>42.206000000000003</v>
      </c>
      <c r="D165" s="37">
        <v>41.365000000000002</v>
      </c>
      <c r="E165" s="37">
        <v>39.793999999999997</v>
      </c>
      <c r="F165" s="37">
        <v>40.079000000000001</v>
      </c>
      <c r="G165" s="37">
        <v>42.063000000000002</v>
      </c>
      <c r="H165" s="37">
        <v>43.793999999999997</v>
      </c>
      <c r="I165" s="37">
        <v>45.651000000000003</v>
      </c>
      <c r="J165" s="37">
        <v>46</v>
      </c>
      <c r="K165" s="37">
        <v>46.508000000000003</v>
      </c>
      <c r="L165" s="37">
        <v>44.19</v>
      </c>
      <c r="M165" s="37">
        <v>44.619</v>
      </c>
      <c r="N165" s="37">
        <v>43.429000000000002</v>
      </c>
      <c r="O165" s="37">
        <v>42.856999999999999</v>
      </c>
      <c r="P165" s="37">
        <v>43.968000000000004</v>
      </c>
      <c r="Q165" s="37">
        <v>43.21</v>
      </c>
      <c r="S165" s="4">
        <f t="shared" si="221"/>
        <v>41.839292607957617</v>
      </c>
      <c r="T165" s="4">
        <f t="shared" si="221"/>
        <v>40.87407860844263</v>
      </c>
      <c r="U165" s="4">
        <f t="shared" si="221"/>
        <v>41.342050040308791</v>
      </c>
      <c r="V165" s="4">
        <f t="shared" si="221"/>
        <v>41.694620257657924</v>
      </c>
      <c r="W165" s="4">
        <f t="shared" si="221"/>
        <v>42.463447480790549</v>
      </c>
      <c r="X165" s="4">
        <f t="shared" si="221"/>
        <v>44.964350469182818</v>
      </c>
      <c r="Y165" s="4">
        <f t="shared" si="221"/>
        <v>47.673614736586806</v>
      </c>
      <c r="Z165" s="4">
        <f t="shared" si="221"/>
        <v>47.71702996084619</v>
      </c>
      <c r="AA165" s="4">
        <f t="shared" si="221"/>
        <v>46.68653530338085</v>
      </c>
      <c r="AB165" s="4">
        <f t="shared" si="221"/>
        <v>44.739770780551346</v>
      </c>
      <c r="AC165" s="4">
        <f t="shared" si="221"/>
        <v>45.025718937294741</v>
      </c>
      <c r="AD165" s="4">
        <f t="shared" si="221"/>
        <v>44.87311590987845</v>
      </c>
      <c r="AE165" s="4">
        <f t="shared" si="221"/>
        <v>42.84335959176196</v>
      </c>
      <c r="AF165" s="4">
        <f t="shared" si="221"/>
        <v>44.072300728604709</v>
      </c>
      <c r="AG165" s="4">
        <f t="shared" si="221"/>
        <v>46.025410658419034</v>
      </c>
      <c r="AI165" s="4">
        <f t="shared" si="222"/>
        <v>0.366707392042386</v>
      </c>
      <c r="AJ165" s="4">
        <f t="shared" si="222"/>
        <v>0.49092139155737158</v>
      </c>
      <c r="AK165" s="4">
        <f t="shared" si="222"/>
        <v>-1.5480500403087945</v>
      </c>
      <c r="AL165" s="4">
        <f t="shared" si="222"/>
        <v>-1.6156202576579233</v>
      </c>
      <c r="AM165" s="4">
        <f t="shared" si="222"/>
        <v>-0.40044748079054671</v>
      </c>
      <c r="AN165" s="4">
        <f t="shared" si="222"/>
        <v>-1.1703504691828215</v>
      </c>
      <c r="AO165" s="4">
        <f t="shared" si="222"/>
        <v>-2.022614736586803</v>
      </c>
      <c r="AP165" s="4">
        <f t="shared" si="222"/>
        <v>-1.7170299608461903</v>
      </c>
      <c r="AQ165" s="4">
        <f t="shared" si="222"/>
        <v>-0.17853530338084767</v>
      </c>
      <c r="AR165" s="4">
        <f t="shared" si="222"/>
        <v>-0.54977078055134854</v>
      </c>
      <c r="AS165" s="4">
        <f t="shared" si="222"/>
        <v>-0.40671893729474107</v>
      </c>
      <c r="AT165" s="4">
        <f t="shared" si="222"/>
        <v>-1.4441159098784482</v>
      </c>
      <c r="AU165" s="4">
        <f t="shared" si="222"/>
        <v>1.364040823803947E-2</v>
      </c>
      <c r="AV165" s="4">
        <f t="shared" si="222"/>
        <v>-0.10430072860470574</v>
      </c>
      <c r="AW165" s="4">
        <f t="shared" si="222"/>
        <v>-2.815410658419033</v>
      </c>
      <c r="AY165" s="2">
        <f t="shared" si="214"/>
        <v>41.837500573425352</v>
      </c>
      <c r="AZ165" s="2">
        <f t="shared" si="214"/>
        <v>40.861619610728503</v>
      </c>
      <c r="BA165" s="2">
        <f t="shared" si="214"/>
        <v>41.333635177473603</v>
      </c>
      <c r="BB165" s="2">
        <f t="shared" si="214"/>
        <v>41.69155432339349</v>
      </c>
      <c r="BC165" s="2">
        <f t="shared" si="214"/>
        <v>42.462524998129801</v>
      </c>
      <c r="BD165" s="2">
        <f t="shared" si="214"/>
        <v>44.937491103562536</v>
      </c>
      <c r="BE165" s="2">
        <f t="shared" si="214"/>
        <v>47.587500347986676</v>
      </c>
      <c r="BF165" s="2">
        <f t="shared" si="214"/>
        <v>47.715973998663166</v>
      </c>
      <c r="BG165" s="2">
        <f t="shared" si="214"/>
        <v>46.685236321931342</v>
      </c>
      <c r="BH165" s="2">
        <f t="shared" si="214"/>
        <v>44.738532824278394</v>
      </c>
      <c r="BI165" s="2">
        <f t="shared" si="214"/>
        <v>45.025540214527666</v>
      </c>
      <c r="BJ165" s="2">
        <f t="shared" si="214"/>
        <v>44.871635833925978</v>
      </c>
      <c r="BK165" s="2">
        <f t="shared" si="214"/>
        <v>42.842296279622005</v>
      </c>
      <c r="BL165" s="2">
        <f t="shared" si="214"/>
        <v>44.067762554685856</v>
      </c>
      <c r="BM165" s="2">
        <f t="shared" si="214"/>
        <v>45.640968332017131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42.206000000000003</v>
      </c>
      <c r="CF165" s="2">
        <f t="shared" si="215"/>
        <v>41.365000000000002</v>
      </c>
      <c r="CG165" s="2">
        <f t="shared" si="215"/>
        <v>39.793999999999997</v>
      </c>
      <c r="CH165" s="2">
        <f t="shared" si="215"/>
        <v>40.079000000000001</v>
      </c>
      <c r="CI165" s="2">
        <f t="shared" si="215"/>
        <v>42.063000000000002</v>
      </c>
      <c r="CJ165" s="2">
        <f t="shared" si="215"/>
        <v>43.793999999999997</v>
      </c>
      <c r="CK165" s="2">
        <f t="shared" si="215"/>
        <v>45.651000000000003</v>
      </c>
      <c r="CL165" s="2">
        <f t="shared" si="215"/>
        <v>46</v>
      </c>
      <c r="CM165" s="2">
        <f t="shared" si="215"/>
        <v>46.508000000000003</v>
      </c>
      <c r="CN165" s="2">
        <f t="shared" si="215"/>
        <v>44.19</v>
      </c>
      <c r="CO165" s="2">
        <f t="shared" si="215"/>
        <v>44.619</v>
      </c>
      <c r="CP165" s="2">
        <f t="shared" si="215"/>
        <v>43.429000000000002</v>
      </c>
      <c r="CQ165" s="2">
        <f t="shared" si="215"/>
        <v>42.856999999999999</v>
      </c>
      <c r="CR165" s="2">
        <f t="shared" si="215"/>
        <v>43.968000000000004</v>
      </c>
      <c r="CS165" s="2" t="str">
        <f t="shared" si="215"/>
        <v/>
      </c>
      <c r="CU165" s="2">
        <f t="shared" si="197"/>
        <v>42.206000000000003</v>
      </c>
      <c r="CV165" s="2">
        <f t="shared" si="198"/>
        <v>41.365000000000002</v>
      </c>
      <c r="CW165" s="2">
        <f t="shared" si="199"/>
        <v>39.793999999999997</v>
      </c>
      <c r="CX165" s="2">
        <f t="shared" si="200"/>
        <v>40.079000000000001</v>
      </c>
      <c r="CY165" s="2">
        <f t="shared" si="201"/>
        <v>42.063000000000002</v>
      </c>
      <c r="CZ165" s="2">
        <f t="shared" si="202"/>
        <v>43.793999999999997</v>
      </c>
      <c r="DA165" s="2">
        <f t="shared" si="203"/>
        <v>45.651000000000003</v>
      </c>
      <c r="DB165" s="2">
        <f t="shared" si="204"/>
        <v>46</v>
      </c>
      <c r="DC165" s="2">
        <f t="shared" si="205"/>
        <v>46.508000000000003</v>
      </c>
      <c r="DD165" s="2">
        <f t="shared" si="206"/>
        <v>44.19</v>
      </c>
      <c r="DE165" s="2">
        <f t="shared" si="207"/>
        <v>44.619</v>
      </c>
      <c r="DF165" s="2">
        <f t="shared" si="208"/>
        <v>43.429000000000002</v>
      </c>
      <c r="DG165" s="2">
        <f t="shared" si="209"/>
        <v>42.856999999999999</v>
      </c>
      <c r="DH165" s="2">
        <f t="shared" si="210"/>
        <v>43.968000000000004</v>
      </c>
      <c r="DI165" s="2" t="str">
        <f t="shared" si="211"/>
        <v/>
      </c>
      <c r="DK165" s="2">
        <f t="shared" si="223"/>
        <v>88.738089852008443</v>
      </c>
      <c r="DL165" s="2">
        <f t="shared" si="223"/>
        <v>83.208732355562759</v>
      </c>
      <c r="DM165" s="2">
        <f t="shared" si="223"/>
        <v>80.603016913319237</v>
      </c>
      <c r="DN165" s="2">
        <f t="shared" si="223"/>
        <v>93.289870431893689</v>
      </c>
      <c r="DO165" s="2">
        <f t="shared" si="223"/>
        <v>96.176680252815828</v>
      </c>
      <c r="DP165" s="2">
        <f t="shared" si="223"/>
        <v>90.348514497130779</v>
      </c>
      <c r="DQ165" s="2">
        <f t="shared" si="223"/>
        <v>88.431618507414314</v>
      </c>
      <c r="DR165" s="2">
        <f t="shared" si="223"/>
        <v>86.437211324041826</v>
      </c>
      <c r="DS165" s="2">
        <f t="shared" si="223"/>
        <v>82.759022648083629</v>
      </c>
      <c r="DT165" s="2">
        <f t="shared" si="223"/>
        <v>89.015315312594396</v>
      </c>
      <c r="DU165" s="2">
        <f t="shared" si="223"/>
        <v>110.44668529014842</v>
      </c>
      <c r="DV165" s="2">
        <f t="shared" si="223"/>
        <v>82.702014940098678</v>
      </c>
      <c r="DW165" s="2">
        <f t="shared" si="223"/>
        <v>94.180733797909397</v>
      </c>
      <c r="DX165" s="2">
        <f t="shared" si="223"/>
        <v>87.642512091038398</v>
      </c>
      <c r="DY165" s="2">
        <f t="shared" si="223"/>
        <v>66.060258064516148</v>
      </c>
      <c r="EA165" s="2">
        <f t="shared" si="213"/>
        <v>41.7409808668571</v>
      </c>
      <c r="EB165" s="2">
        <f t="shared" si="213"/>
        <v>40.857980207657363</v>
      </c>
      <c r="EC165" s="2">
        <f t="shared" si="213"/>
        <v>41.354833957991723</v>
      </c>
      <c r="ED165" s="2">
        <f t="shared" si="213"/>
        <v>41.598404676681902</v>
      </c>
      <c r="EE165" s="2">
        <f t="shared" si="213"/>
        <v>42.405164765177084</v>
      </c>
      <c r="EF165" s="2">
        <f t="shared" si="213"/>
        <v>45.00453964545828</v>
      </c>
      <c r="EG165" s="2">
        <f t="shared" si="213"/>
        <v>47.710847619047627</v>
      </c>
      <c r="EH165" s="2">
        <f t="shared" si="213"/>
        <v>47.758094426721158</v>
      </c>
      <c r="EI165" s="2">
        <f t="shared" si="213"/>
        <v>46.698711080315746</v>
      </c>
      <c r="EJ165" s="2">
        <f t="shared" si="213"/>
        <v>44.720073330642663</v>
      </c>
      <c r="EK165" s="2">
        <f t="shared" si="212"/>
        <v>45.010832955925288</v>
      </c>
      <c r="EL165" s="2">
        <f t="shared" si="179"/>
        <v>44.896333057268443</v>
      </c>
      <c r="EM165" s="2">
        <f t="shared" si="179"/>
        <v>42.749736431226772</v>
      </c>
      <c r="EN165" s="2">
        <f t="shared" si="179"/>
        <v>44.000771350976542</v>
      </c>
      <c r="EO165" s="2">
        <f t="shared" si="179"/>
        <v>45.631860342350222</v>
      </c>
      <c r="EQ165" s="2">
        <f t="shared" si="224"/>
        <v>42.227311154161512</v>
      </c>
      <c r="ER165" s="2">
        <f t="shared" si="224"/>
        <v>40.845082002240744</v>
      </c>
      <c r="ES165" s="2">
        <f t="shared" si="224"/>
        <v>41.210034107592378</v>
      </c>
      <c r="ET165" s="2">
        <f t="shared" si="224"/>
        <v>42.055303295785748</v>
      </c>
      <c r="EU165" s="2">
        <f t="shared" si="224"/>
        <v>42.636099331031431</v>
      </c>
      <c r="EV165" s="2">
        <f t="shared" si="224"/>
        <v>44.666722651472483</v>
      </c>
      <c r="EW165" s="2">
        <f t="shared" si="224"/>
        <v>47.152531581455392</v>
      </c>
      <c r="EX165" s="2">
        <f t="shared" si="224"/>
        <v>47.482702043023195</v>
      </c>
      <c r="EY165" s="2">
        <f t="shared" si="224"/>
        <v>46.580440652378613</v>
      </c>
      <c r="EZ165" s="2">
        <f t="shared" si="224"/>
        <v>44.788331137615366</v>
      </c>
      <c r="FA165" s="2">
        <f t="shared" si="224"/>
        <v>45.02097458309435</v>
      </c>
      <c r="FB165" s="2">
        <f t="shared" si="224"/>
        <v>44.669922849783894</v>
      </c>
      <c r="FC165" s="2">
        <f t="shared" si="224"/>
        <v>43.272734217734993</v>
      </c>
      <c r="FD165" s="2">
        <f t="shared" si="224"/>
        <v>44.407363215416581</v>
      </c>
      <c r="FE165" s="2">
        <f t="shared" si="224"/>
        <v>45.664576134294094</v>
      </c>
      <c r="FG165" s="2">
        <f t="shared" si="225"/>
        <v>0.9998441075081117</v>
      </c>
      <c r="FH165" s="2">
        <f t="shared" si="225"/>
        <v>0.9998507542445717</v>
      </c>
      <c r="FI165" s="2">
        <f t="shared" si="225"/>
        <v>0.99983846703451174</v>
      </c>
      <c r="FJ165" s="2">
        <f t="shared" si="225"/>
        <v>0.99982613486818828</v>
      </c>
      <c r="FK165" s="2">
        <f t="shared" si="225"/>
        <v>0.99981432541437076</v>
      </c>
      <c r="FL165" s="2">
        <f t="shared" si="225"/>
        <v>0.99981317024864325</v>
      </c>
      <c r="FM165" s="2">
        <f t="shared" si="225"/>
        <v>0.99981723121060195</v>
      </c>
      <c r="FN165" s="2">
        <f t="shared" si="225"/>
        <v>0.99979934403586934</v>
      </c>
      <c r="FO165" s="2">
        <f t="shared" si="225"/>
        <v>0.99980758236476408</v>
      </c>
      <c r="FP165" s="2">
        <f t="shared" si="225"/>
        <v>0.99982792640517437</v>
      </c>
      <c r="FQ165" s="2">
        <f t="shared" si="225"/>
        <v>0.99979694705491751</v>
      </c>
      <c r="FR165" s="2">
        <f t="shared" si="225"/>
        <v>0.99982522573718591</v>
      </c>
      <c r="FS165" s="2">
        <f t="shared" si="225"/>
        <v>0.99981177952331657</v>
      </c>
      <c r="FT165" s="2">
        <f t="shared" si="225"/>
        <v>0.99977768604516759</v>
      </c>
      <c r="FU165" s="2">
        <f t="shared" si="225"/>
        <v>0.99974110537636018</v>
      </c>
      <c r="FW165" s="2">
        <f t="shared" si="216"/>
        <v>0.18340048412649829</v>
      </c>
      <c r="FX165" s="2">
        <f t="shared" si="216"/>
        <v>0.2078790684073627</v>
      </c>
      <c r="FY165" s="2">
        <f t="shared" si="216"/>
        <v>0.19018428420316003</v>
      </c>
      <c r="FZ165" s="2">
        <f t="shared" si="216"/>
        <v>0.18420345276943689</v>
      </c>
      <c r="GA165" s="2">
        <f t="shared" si="216"/>
        <v>0.20515001260477236</v>
      </c>
      <c r="GB165" s="2">
        <f t="shared" si="216"/>
        <v>0.22355342326553226</v>
      </c>
      <c r="GC165" s="2">
        <f t="shared" si="216"/>
        <v>0.23425756785280963</v>
      </c>
      <c r="GD165" s="2">
        <f t="shared" si="216"/>
        <v>0.1811292777270718</v>
      </c>
      <c r="GE165" s="2">
        <f t="shared" si="216"/>
        <v>0.17259934387821738</v>
      </c>
      <c r="GF165" s="2">
        <f t="shared" si="216"/>
        <v>0.15877234553643554</v>
      </c>
      <c r="GG165" s="2">
        <f t="shared" si="216"/>
        <v>0.14004814496285062</v>
      </c>
      <c r="GH165" s="2">
        <f t="shared" si="216"/>
        <v>0.13826533649484762</v>
      </c>
      <c r="GI165" s="2">
        <f t="shared" si="216"/>
        <v>0.15847004268968773</v>
      </c>
      <c r="GJ165" s="2">
        <f t="shared" si="216"/>
        <v>0.14090059526526263</v>
      </c>
      <c r="GK165" s="2">
        <f t="shared" si="216"/>
        <v>0.1167383425601199</v>
      </c>
      <c r="GM165" s="86">
        <f t="shared" si="217"/>
        <v>2.3144810534857135E-134</v>
      </c>
      <c r="GN165" s="86">
        <f t="shared" si="217"/>
        <v>1.4322406080634697E-144</v>
      </c>
      <c r="GO165" s="86">
        <f t="shared" si="217"/>
        <v>4.9186403134521146E-174</v>
      </c>
      <c r="GP165" s="86">
        <f t="shared" si="217"/>
        <v>4.0834833477672157E-206</v>
      </c>
      <c r="GQ165" s="86">
        <f t="shared" si="217"/>
        <v>3.8068716791790039E-259</v>
      </c>
      <c r="GR165" s="86">
        <f t="shared" si="217"/>
        <v>4.27630654853938E-276</v>
      </c>
      <c r="GS165" s="86">
        <f t="shared" si="217"/>
        <v>3.1228874902405411E-244</v>
      </c>
      <c r="GT165" s="86">
        <f t="shared" si="217"/>
        <v>7.988681428338131E-240</v>
      </c>
      <c r="GU165" s="86">
        <f t="shared" si="217"/>
        <v>3.2879681498871073E-202</v>
      </c>
      <c r="GV165" s="86">
        <f t="shared" si="217"/>
        <v>9.2217336886823487E-200</v>
      </c>
      <c r="GW165" s="86">
        <f t="shared" si="217"/>
        <v>9.2042827511528242E-162</v>
      </c>
      <c r="GX165" s="86">
        <f t="shared" si="217"/>
        <v>1.1033007082916826E-182</v>
      </c>
      <c r="GY165" s="86">
        <f t="shared" si="217"/>
        <v>1.4272672361526295E-153</v>
      </c>
      <c r="GZ165" s="86">
        <f t="shared" si="217"/>
        <v>8.7842252940040053E-143</v>
      </c>
      <c r="HA165" s="86">
        <f t="shared" si="217"/>
        <v>1.2172063937678337E-145</v>
      </c>
      <c r="HC165" s="86">
        <f t="shared" si="181"/>
        <v>1.6375452963379137E-85</v>
      </c>
      <c r="HD165" s="86">
        <f t="shared" si="181"/>
        <v>1.4187908065225767E-90</v>
      </c>
      <c r="HE165" s="86">
        <f t="shared" si="181"/>
        <v>5.8207177283843659E-117</v>
      </c>
      <c r="HF165" s="86">
        <f t="shared" si="180"/>
        <v>7.1290911539880028E-142</v>
      </c>
      <c r="HG165" s="86">
        <f t="shared" si="180"/>
        <v>4.2366285592869807E-95</v>
      </c>
      <c r="HH165" s="86">
        <f t="shared" si="180"/>
        <v>3.5238874014046648E-180</v>
      </c>
      <c r="HI165" s="86">
        <f t="shared" si="180"/>
        <v>7.8805056433048584E-153</v>
      </c>
      <c r="HJ165" s="86">
        <f t="shared" si="180"/>
        <v>2.7329091274919675E-163</v>
      </c>
      <c r="HK165" s="86">
        <f t="shared" si="180"/>
        <v>1.8338135992944572E-132</v>
      </c>
      <c r="HL165" s="86">
        <f t="shared" si="161"/>
        <v>7.1388817368042948E-130</v>
      </c>
      <c r="HM165" s="86">
        <f t="shared" si="161"/>
        <v>1.9940917051719E-82</v>
      </c>
      <c r="HN165" s="86">
        <f t="shared" si="161"/>
        <v>1.1084573027798807E-76</v>
      </c>
      <c r="HO165" s="86">
        <f t="shared" si="161"/>
        <v>1.6090293344756448E-87</v>
      </c>
      <c r="HP165" s="86">
        <f t="shared" si="161"/>
        <v>1.4567186713838203E-88</v>
      </c>
      <c r="HQ165" s="86">
        <f t="shared" si="161"/>
        <v>2.1131687292979173E-116</v>
      </c>
      <c r="HS165" s="86">
        <f t="shared" si="218"/>
        <v>7.4065218225133898E-4</v>
      </c>
      <c r="HT165" s="86">
        <f t="shared" si="218"/>
        <v>3.6300850307412067E-4</v>
      </c>
      <c r="HU165" s="86">
        <f t="shared" si="218"/>
        <v>2.3965101617009124E-4</v>
      </c>
      <c r="HV165" s="86">
        <f t="shared" si="218"/>
        <v>9.8913785713208979E-5</v>
      </c>
      <c r="HW165" s="86">
        <f t="shared" si="218"/>
        <v>7.9220729064128863E-7</v>
      </c>
      <c r="HX165" s="86">
        <f t="shared" si="218"/>
        <v>7.7832454739077885E-6</v>
      </c>
      <c r="HY165" s="86">
        <f t="shared" si="218"/>
        <v>8.1303254278239656E-6</v>
      </c>
      <c r="HZ165" s="86">
        <f t="shared" si="218"/>
        <v>4.6393749947079502E-5</v>
      </c>
      <c r="IA165" s="86">
        <f t="shared" si="218"/>
        <v>1.6857941206802562E-4</v>
      </c>
      <c r="IB165" s="86">
        <f t="shared" si="218"/>
        <v>6.4940208146439609E-4</v>
      </c>
      <c r="IC165" s="86">
        <f t="shared" si="218"/>
        <v>4.9772649457733426E-4</v>
      </c>
      <c r="ID165" s="86">
        <f t="shared" si="218"/>
        <v>1.688940155403497E-3</v>
      </c>
      <c r="IE165" s="86">
        <f t="shared" si="218"/>
        <v>6.3404353661935858E-4</v>
      </c>
      <c r="IF165" s="86">
        <f t="shared" si="218"/>
        <v>8.0325522208495438E-4</v>
      </c>
      <c r="IG165" s="86">
        <f t="shared" si="218"/>
        <v>1.2827801319171852E-2</v>
      </c>
      <c r="II165" s="86">
        <f t="shared" si="219"/>
        <v>2.3669693917074386E-4</v>
      </c>
      <c r="IJ165" s="86">
        <f t="shared" si="219"/>
        <v>1.410815982700517E-3</v>
      </c>
      <c r="IK165" s="86">
        <f t="shared" si="219"/>
        <v>3.5505935183553831E-4</v>
      </c>
      <c r="IL165" s="86">
        <f t="shared" si="219"/>
        <v>6.8979842995452122E-5</v>
      </c>
      <c r="IM165" s="86">
        <f t="shared" si="219"/>
        <v>1.570141882788461E-5</v>
      </c>
      <c r="IN165" s="86">
        <f t="shared" si="219"/>
        <v>4.4664156760432303E-4</v>
      </c>
      <c r="IO165" s="86">
        <f t="shared" si="219"/>
        <v>1.1225829566444869E-3</v>
      </c>
      <c r="IP165" s="86">
        <f t="shared" si="219"/>
        <v>1.6107856718720315E-5</v>
      </c>
      <c r="IQ165" s="86">
        <f t="shared" si="219"/>
        <v>1.3226287697102385E-5</v>
      </c>
      <c r="IR165" s="86">
        <f t="shared" si="219"/>
        <v>9.8407823405719867E-6</v>
      </c>
      <c r="IS165" s="86">
        <f t="shared" si="219"/>
        <v>8.4276431392013116E-8</v>
      </c>
      <c r="IT165" s="86">
        <f t="shared" si="219"/>
        <v>4.2563597683109714E-7</v>
      </c>
      <c r="IU165" s="86">
        <f t="shared" si="219"/>
        <v>4.748439009437305E-6</v>
      </c>
      <c r="IV165" s="86">
        <f t="shared" si="219"/>
        <v>2.3626526095785272E-7</v>
      </c>
      <c r="IW165" s="86">
        <f t="shared" si="219"/>
        <v>3.7958615977701743E-6</v>
      </c>
      <c r="IY165" s="86">
        <f t="shared" si="220"/>
        <v>9.7734912142208286E-4</v>
      </c>
      <c r="IZ165" s="86">
        <f t="shared" si="220"/>
        <v>1.7738244857746378E-3</v>
      </c>
      <c r="JA165" s="86">
        <f t="shared" si="220"/>
        <v>5.9471036800562958E-4</v>
      </c>
      <c r="JB165" s="86">
        <f t="shared" si="220"/>
        <v>1.678936287086611E-4</v>
      </c>
      <c r="JC165" s="86">
        <f t="shared" si="220"/>
        <v>1.6493626118525898E-5</v>
      </c>
      <c r="JD165" s="86">
        <f t="shared" si="220"/>
        <v>4.5442481307823081E-4</v>
      </c>
      <c r="JE165" s="86">
        <f t="shared" si="220"/>
        <v>1.1307132820723108E-3</v>
      </c>
      <c r="JF165" s="86">
        <f t="shared" si="220"/>
        <v>6.2501606665799821E-5</v>
      </c>
      <c r="JG165" s="86">
        <f t="shared" si="220"/>
        <v>1.81805699765128E-4</v>
      </c>
      <c r="JH165" s="86">
        <f t="shared" si="220"/>
        <v>6.5924286380496808E-4</v>
      </c>
      <c r="JI165" s="86">
        <f t="shared" si="220"/>
        <v>4.9781077100872627E-4</v>
      </c>
      <c r="JJ165" s="86">
        <f t="shared" si="220"/>
        <v>1.6893657913803282E-3</v>
      </c>
      <c r="JK165" s="86">
        <f t="shared" si="220"/>
        <v>6.3879197562879584E-4</v>
      </c>
      <c r="JL165" s="86">
        <f t="shared" si="220"/>
        <v>8.0349148734591225E-4</v>
      </c>
      <c r="JM165" s="86">
        <f t="shared" si="220"/>
        <v>1.2831597180769622E-2</v>
      </c>
    </row>
    <row r="166" spans="2:273" x14ac:dyDescent="0.25">
      <c r="B166" s="2">
        <v>139</v>
      </c>
      <c r="C166" s="37">
        <v>40.127000000000002</v>
      </c>
      <c r="D166" s="37">
        <v>39.031999999999996</v>
      </c>
      <c r="E166" s="37">
        <v>40.444000000000003</v>
      </c>
      <c r="F166" s="37">
        <v>41</v>
      </c>
      <c r="G166" s="37">
        <v>41.143000000000001</v>
      </c>
      <c r="H166" s="37">
        <v>44.317</v>
      </c>
      <c r="I166" s="37">
        <v>47</v>
      </c>
      <c r="J166" s="37">
        <v>47.920999999999999</v>
      </c>
      <c r="K166" s="37">
        <v>45.127000000000002</v>
      </c>
      <c r="L166" s="37">
        <v>43.158999999999999</v>
      </c>
      <c r="M166" s="37">
        <v>44.619</v>
      </c>
      <c r="N166" s="37">
        <v>43.968000000000004</v>
      </c>
      <c r="O166" s="37">
        <v>40.570999999999998</v>
      </c>
      <c r="P166" s="37">
        <v>42.887</v>
      </c>
      <c r="Q166" s="37">
        <v>43.305999999999997</v>
      </c>
      <c r="S166" s="4">
        <f t="shared" si="221"/>
        <v>41.733824945258526</v>
      </c>
      <c r="T166" s="4">
        <f t="shared" si="221"/>
        <v>40.769413873142142</v>
      </c>
      <c r="U166" s="4">
        <f t="shared" si="221"/>
        <v>41.227427545721312</v>
      </c>
      <c r="V166" s="4">
        <f t="shared" si="221"/>
        <v>41.556866146975636</v>
      </c>
      <c r="W166" s="4">
        <f t="shared" si="221"/>
        <v>42.323562893906406</v>
      </c>
      <c r="X166" s="4">
        <f t="shared" si="221"/>
        <v>44.876476119480515</v>
      </c>
      <c r="Y166" s="4">
        <f t="shared" si="221"/>
        <v>47.638963579535897</v>
      </c>
      <c r="Z166" s="4">
        <f t="shared" si="221"/>
        <v>47.589580587063317</v>
      </c>
      <c r="AA166" s="4">
        <f t="shared" si="221"/>
        <v>46.561593733078887</v>
      </c>
      <c r="AB166" s="4">
        <f t="shared" si="221"/>
        <v>44.608503048469125</v>
      </c>
      <c r="AC166" s="4">
        <f t="shared" si="221"/>
        <v>44.89347837205986</v>
      </c>
      <c r="AD166" s="4">
        <f t="shared" si="221"/>
        <v>44.74072156745752</v>
      </c>
      <c r="AE166" s="4">
        <f t="shared" si="221"/>
        <v>42.693608252617032</v>
      </c>
      <c r="AF166" s="4">
        <f t="shared" si="221"/>
        <v>43.933289077528116</v>
      </c>
      <c r="AG166" s="4">
        <f t="shared" si="221"/>
        <v>45.672352345455906</v>
      </c>
      <c r="AI166" s="4">
        <f t="shared" si="222"/>
        <v>-1.6068249452585235</v>
      </c>
      <c r="AJ166" s="4">
        <f t="shared" si="222"/>
        <v>-1.7374138731421453</v>
      </c>
      <c r="AK166" s="4">
        <f t="shared" si="222"/>
        <v>-0.78342754572130957</v>
      </c>
      <c r="AL166" s="4">
        <f t="shared" si="222"/>
        <v>-0.55686614697563641</v>
      </c>
      <c r="AM166" s="4">
        <f t="shared" si="222"/>
        <v>-1.180562893906405</v>
      </c>
      <c r="AN166" s="4">
        <f t="shared" si="222"/>
        <v>-0.55947611948051446</v>
      </c>
      <c r="AO166" s="4">
        <f t="shared" si="222"/>
        <v>-0.638963579535897</v>
      </c>
      <c r="AP166" s="4">
        <f t="shared" si="222"/>
        <v>0.33141941293668253</v>
      </c>
      <c r="AQ166" s="4">
        <f t="shared" si="222"/>
        <v>-1.4345937330788843</v>
      </c>
      <c r="AR166" s="4">
        <f t="shared" si="222"/>
        <v>-1.4495030484691256</v>
      </c>
      <c r="AS166" s="4">
        <f t="shared" si="222"/>
        <v>-0.27447837205986048</v>
      </c>
      <c r="AT166" s="4">
        <f t="shared" si="222"/>
        <v>-0.7727215674575163</v>
      </c>
      <c r="AU166" s="4">
        <f t="shared" si="222"/>
        <v>-2.1226082526170345</v>
      </c>
      <c r="AV166" s="4">
        <f t="shared" si="222"/>
        <v>-1.0462890775281153</v>
      </c>
      <c r="AW166" s="4">
        <f t="shared" si="222"/>
        <v>-2.3663523454559083</v>
      </c>
      <c r="AY166" s="2">
        <f t="shared" si="214"/>
        <v>41.729829990052352</v>
      </c>
      <c r="AZ166" s="2">
        <f t="shared" si="214"/>
        <v>40.745205185063995</v>
      </c>
      <c r="BA166" s="2">
        <f t="shared" si="214"/>
        <v>41.209137090855542</v>
      </c>
      <c r="BB166" s="2">
        <f t="shared" si="214"/>
        <v>41.548984056543858</v>
      </c>
      <c r="BC166" s="2">
        <f t="shared" si="214"/>
        <v>42.320431346923122</v>
      </c>
      <c r="BD166" s="2">
        <f t="shared" si="214"/>
        <v>44.812427322032946</v>
      </c>
      <c r="BE166" s="2">
        <f t="shared" si="214"/>
        <v>47.450989033817962</v>
      </c>
      <c r="BF166" s="2">
        <f t="shared" si="214"/>
        <v>47.586421134951181</v>
      </c>
      <c r="BG166" s="2">
        <f t="shared" si="214"/>
        <v>46.557840745653309</v>
      </c>
      <c r="BH166" s="2">
        <f t="shared" si="214"/>
        <v>44.605591510307548</v>
      </c>
      <c r="BI166" s="2">
        <f t="shared" si="214"/>
        <v>44.893404673135144</v>
      </c>
      <c r="BJ166" s="2">
        <f t="shared" si="214"/>
        <v>44.740216596520945</v>
      </c>
      <c r="BK166" s="2">
        <f t="shared" si="214"/>
        <v>42.691236122271739</v>
      </c>
      <c r="BL166" s="2">
        <f t="shared" si="214"/>
        <v>43.932109341124594</v>
      </c>
      <c r="BM166" s="2">
        <f t="shared" si="214"/>
        <v>45.536961172303421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40.127000000000002</v>
      </c>
      <c r="CF166" s="2">
        <f t="shared" si="215"/>
        <v>39.031999999999996</v>
      </c>
      <c r="CG166" s="2">
        <f t="shared" si="215"/>
        <v>40.444000000000003</v>
      </c>
      <c r="CH166" s="2">
        <f t="shared" si="215"/>
        <v>41</v>
      </c>
      <c r="CI166" s="2">
        <f t="shared" si="215"/>
        <v>41.143000000000001</v>
      </c>
      <c r="CJ166" s="2">
        <f t="shared" si="215"/>
        <v>44.317</v>
      </c>
      <c r="CK166" s="2">
        <f t="shared" si="215"/>
        <v>47</v>
      </c>
      <c r="CL166" s="2">
        <f t="shared" si="215"/>
        <v>47.920999999999999</v>
      </c>
      <c r="CM166" s="2">
        <f t="shared" si="215"/>
        <v>45.127000000000002</v>
      </c>
      <c r="CN166" s="2">
        <f t="shared" si="215"/>
        <v>43.158999999999999</v>
      </c>
      <c r="CO166" s="2">
        <f t="shared" si="215"/>
        <v>44.619</v>
      </c>
      <c r="CP166" s="2">
        <f t="shared" si="215"/>
        <v>43.968000000000004</v>
      </c>
      <c r="CQ166" s="2">
        <f t="shared" si="215"/>
        <v>40.570999999999998</v>
      </c>
      <c r="CR166" s="2">
        <f t="shared" si="215"/>
        <v>42.887</v>
      </c>
      <c r="CS166" s="2">
        <f t="shared" si="215"/>
        <v>43.305999999999997</v>
      </c>
      <c r="CU166" s="2">
        <f t="shared" si="197"/>
        <v>40.127000000000002</v>
      </c>
      <c r="CV166" s="2">
        <f t="shared" si="198"/>
        <v>39.031999999999996</v>
      </c>
      <c r="CW166" s="2">
        <f t="shared" si="199"/>
        <v>40.444000000000003</v>
      </c>
      <c r="CX166" s="2">
        <f t="shared" si="200"/>
        <v>41</v>
      </c>
      <c r="CY166" s="2">
        <f t="shared" si="201"/>
        <v>41.143000000000001</v>
      </c>
      <c r="CZ166" s="2">
        <f t="shared" si="202"/>
        <v>44.317</v>
      </c>
      <c r="DA166" s="2">
        <f t="shared" si="203"/>
        <v>47</v>
      </c>
      <c r="DB166" s="2">
        <f t="shared" si="204"/>
        <v>47.920999999999999</v>
      </c>
      <c r="DC166" s="2">
        <f t="shared" si="205"/>
        <v>45.127000000000002</v>
      </c>
      <c r="DD166" s="2">
        <f t="shared" si="206"/>
        <v>43.158999999999999</v>
      </c>
      <c r="DE166" s="2">
        <f t="shared" si="207"/>
        <v>44.619</v>
      </c>
      <c r="DF166" s="2">
        <f t="shared" si="208"/>
        <v>43.968000000000004</v>
      </c>
      <c r="DG166" s="2">
        <f t="shared" si="209"/>
        <v>40.570999999999998</v>
      </c>
      <c r="DH166" s="2">
        <f t="shared" si="210"/>
        <v>42.887</v>
      </c>
      <c r="DI166" s="2">
        <f t="shared" si="211"/>
        <v>43.305999999999997</v>
      </c>
      <c r="DK166" s="2">
        <f t="shared" si="223"/>
        <v>88.99263424947145</v>
      </c>
      <c r="DL166" s="2">
        <f t="shared" si="223"/>
        <v>83.40433311725144</v>
      </c>
      <c r="DM166" s="2">
        <f t="shared" si="223"/>
        <v>80.781477801268494</v>
      </c>
      <c r="DN166" s="2">
        <f t="shared" si="223"/>
        <v>93.57121594684385</v>
      </c>
      <c r="DO166" s="2">
        <f t="shared" si="223"/>
        <v>96.470218944980161</v>
      </c>
      <c r="DP166" s="2">
        <f t="shared" si="223"/>
        <v>90.579683177287819</v>
      </c>
      <c r="DQ166" s="2">
        <f t="shared" si="223"/>
        <v>88.619077789482219</v>
      </c>
      <c r="DR166" s="2">
        <f t="shared" si="223"/>
        <v>86.605720209059243</v>
      </c>
      <c r="DS166" s="2">
        <f t="shared" si="223"/>
        <v>82.917119337979102</v>
      </c>
      <c r="DT166" s="2">
        <f t="shared" si="223"/>
        <v>89.231015705225019</v>
      </c>
      <c r="DU166" s="2">
        <f t="shared" si="223"/>
        <v>110.8577067476383</v>
      </c>
      <c r="DV166" s="2">
        <f t="shared" si="223"/>
        <v>82.88216138125442</v>
      </c>
      <c r="DW166" s="2">
        <f t="shared" si="223"/>
        <v>94.461486062717768</v>
      </c>
      <c r="DX166" s="2">
        <f t="shared" si="223"/>
        <v>87.891870554765291</v>
      </c>
      <c r="DY166" s="2">
        <f t="shared" si="223"/>
        <v>66.142645161290332</v>
      </c>
      <c r="EA166" s="2">
        <f t="shared" si="213"/>
        <v>41.62351328588187</v>
      </c>
      <c r="EB166" s="2">
        <f t="shared" si="213"/>
        <v>40.742290720311487</v>
      </c>
      <c r="EC166" s="2">
        <f t="shared" si="213"/>
        <v>41.233851487467788</v>
      </c>
      <c r="ED166" s="2">
        <f t="shared" si="213"/>
        <v>41.446896747224031</v>
      </c>
      <c r="EE166" s="2">
        <f t="shared" si="213"/>
        <v>42.258399987823424</v>
      </c>
      <c r="EF166" s="2">
        <f t="shared" si="213"/>
        <v>44.888394101277996</v>
      </c>
      <c r="EG166" s="2">
        <f t="shared" si="213"/>
        <v>47.589080258899685</v>
      </c>
      <c r="EH166" s="2">
        <f t="shared" si="213"/>
        <v>47.634960977737265</v>
      </c>
      <c r="EI166" s="2">
        <f t="shared" si="213"/>
        <v>46.574289135616198</v>
      </c>
      <c r="EJ166" s="2">
        <f t="shared" si="213"/>
        <v>44.586403409998297</v>
      </c>
      <c r="EK166" s="2">
        <f t="shared" si="212"/>
        <v>44.879684125890172</v>
      </c>
      <c r="EL166" s="2">
        <f t="shared" si="179"/>
        <v>44.769313073996329</v>
      </c>
      <c r="EM166" s="2">
        <f t="shared" si="179"/>
        <v>42.589277834572499</v>
      </c>
      <c r="EN166" s="2">
        <f t="shared" si="179"/>
        <v>43.858723679648676</v>
      </c>
      <c r="EO166" s="2">
        <f t="shared" si="179"/>
        <v>45.527574215298664</v>
      </c>
      <c r="EQ166" s="2">
        <f t="shared" si="224"/>
        <v>42.127474490749712</v>
      </c>
      <c r="ER166" s="2">
        <f t="shared" si="224"/>
        <v>40.729346174257799</v>
      </c>
      <c r="ES166" s="2">
        <f t="shared" si="224"/>
        <v>41.084709533310544</v>
      </c>
      <c r="ET166" s="2">
        <f t="shared" si="224"/>
        <v>41.919674702600602</v>
      </c>
      <c r="EU166" s="2">
        <f t="shared" si="224"/>
        <v>42.49800425105947</v>
      </c>
      <c r="EV166" s="2">
        <f t="shared" si="224"/>
        <v>44.539348145007224</v>
      </c>
      <c r="EW166" s="2">
        <f t="shared" si="224"/>
        <v>47.012084942916722</v>
      </c>
      <c r="EX166" s="2">
        <f t="shared" si="224"/>
        <v>47.349748140079456</v>
      </c>
      <c r="EY166" s="2">
        <f t="shared" si="224"/>
        <v>46.451667626046998</v>
      </c>
      <c r="EZ166" s="2">
        <f t="shared" si="224"/>
        <v>44.657449155964976</v>
      </c>
      <c r="FA166" s="2">
        <f t="shared" si="224"/>
        <v>44.889598094145654</v>
      </c>
      <c r="FB166" s="2">
        <f t="shared" si="224"/>
        <v>44.534223206492044</v>
      </c>
      <c r="FC166" s="2">
        <f t="shared" si="224"/>
        <v>43.132999440835533</v>
      </c>
      <c r="FD166" s="2">
        <f t="shared" si="224"/>
        <v>44.281611884738922</v>
      </c>
      <c r="FE166" s="2">
        <f t="shared" si="224"/>
        <v>45.563278802755569</v>
      </c>
      <c r="FG166" s="2">
        <f t="shared" si="225"/>
        <v>0.99985782240739507</v>
      </c>
      <c r="FH166" s="2">
        <f t="shared" si="225"/>
        <v>0.99986388446585117</v>
      </c>
      <c r="FI166" s="2">
        <f t="shared" si="225"/>
        <v>0.99985267809065292</v>
      </c>
      <c r="FJ166" s="2">
        <f t="shared" si="225"/>
        <v>0.99984143068936915</v>
      </c>
      <c r="FK166" s="2">
        <f t="shared" si="225"/>
        <v>0.9998306599987461</v>
      </c>
      <c r="FL166" s="2">
        <f t="shared" si="225"/>
        <v>0.99982960644054986</v>
      </c>
      <c r="FM166" s="2">
        <f t="shared" si="225"/>
        <v>0.99983331020232225</v>
      </c>
      <c r="FN166" s="2">
        <f t="shared" si="225"/>
        <v>0.99981699635470145</v>
      </c>
      <c r="FO166" s="2">
        <f t="shared" si="225"/>
        <v>0.99982451005981998</v>
      </c>
      <c r="FP166" s="2">
        <f t="shared" si="225"/>
        <v>0.99984306464025485</v>
      </c>
      <c r="FQ166" s="2">
        <f t="shared" si="225"/>
        <v>0.99981481020443586</v>
      </c>
      <c r="FR166" s="2">
        <f t="shared" si="225"/>
        <v>0.99984060152660503</v>
      </c>
      <c r="FS166" s="2">
        <f t="shared" si="225"/>
        <v>0.99982833804212023</v>
      </c>
      <c r="FT166" s="2">
        <f t="shared" si="225"/>
        <v>0.9997972432972847</v>
      </c>
      <c r="FU166" s="2">
        <f t="shared" si="225"/>
        <v>0.99976387991819282</v>
      </c>
      <c r="FW166" s="2">
        <f t="shared" si="216"/>
        <v>0.19759829849238747</v>
      </c>
      <c r="FX166" s="2">
        <f t="shared" si="216"/>
        <v>0.22345333117448016</v>
      </c>
      <c r="FY166" s="2">
        <f t="shared" si="216"/>
        <v>0.20477556837391486</v>
      </c>
      <c r="FZ166" s="2">
        <f t="shared" si="216"/>
        <v>0.19844832207227098</v>
      </c>
      <c r="GA166" s="2">
        <f t="shared" si="216"/>
        <v>0.22057674974442715</v>
      </c>
      <c r="GB166" s="2">
        <f t="shared" si="216"/>
        <v>0.23994628535848878</v>
      </c>
      <c r="GC166" s="2">
        <f t="shared" si="216"/>
        <v>0.25118142739496924</v>
      </c>
      <c r="GD166" s="2">
        <f t="shared" si="216"/>
        <v>0.19519329579501121</v>
      </c>
      <c r="GE166" s="2">
        <f t="shared" si="216"/>
        <v>0.18615160701629552</v>
      </c>
      <c r="GF166" s="2">
        <f t="shared" si="216"/>
        <v>0.17146391880707954</v>
      </c>
      <c r="GG166" s="2">
        <f t="shared" si="216"/>
        <v>0.1515125613892136</v>
      </c>
      <c r="GH166" s="2">
        <f t="shared" si="216"/>
        <v>0.14960920130533664</v>
      </c>
      <c r="GI166" s="2">
        <f t="shared" si="216"/>
        <v>0.17114236735008856</v>
      </c>
      <c r="GJ166" s="2">
        <f t="shared" si="216"/>
        <v>0.15242242519293353</v>
      </c>
      <c r="GK166" s="2">
        <f t="shared" si="216"/>
        <v>0.12657546518305815</v>
      </c>
      <c r="GM166" s="86">
        <f t="shared" si="217"/>
        <v>5.3279786346887898E-138</v>
      </c>
      <c r="GN166" s="86">
        <f t="shared" si="217"/>
        <v>1.6974923766513406E-148</v>
      </c>
      <c r="GO166" s="86">
        <f t="shared" si="217"/>
        <v>9.4842500797190543E-179</v>
      </c>
      <c r="GP166" s="86">
        <f t="shared" si="217"/>
        <v>1.1454669720675381E-211</v>
      </c>
      <c r="GQ166" s="86">
        <f t="shared" si="217"/>
        <v>3.753585298135481E-266</v>
      </c>
      <c r="GR166" s="86">
        <f t="shared" si="217"/>
        <v>1.4005845105451436E-283</v>
      </c>
      <c r="GS166" s="86">
        <f t="shared" si="217"/>
        <v>7.5193218564945778E-251</v>
      </c>
      <c r="GT166" s="86">
        <f t="shared" si="217"/>
        <v>2.6455296242029152E-246</v>
      </c>
      <c r="GU166" s="86">
        <f t="shared" si="217"/>
        <v>1.130782342790695E-207</v>
      </c>
      <c r="GV166" s="86">
        <f t="shared" si="217"/>
        <v>3.9576237493586094E-205</v>
      </c>
      <c r="GW166" s="86">
        <f t="shared" si="217"/>
        <v>4.3029123461813548E-166</v>
      </c>
      <c r="GX166" s="86">
        <f t="shared" si="217"/>
        <v>1.0931800984081518E-187</v>
      </c>
      <c r="GY166" s="86">
        <f t="shared" si="217"/>
        <v>1.0884066530949856E-157</v>
      </c>
      <c r="GZ166" s="86">
        <f t="shared" si="217"/>
        <v>1.3534175249432636E-146</v>
      </c>
      <c r="HA166" s="86">
        <f t="shared" si="217"/>
        <v>1.6928953193882947E-149</v>
      </c>
      <c r="HC166" s="86">
        <f t="shared" si="181"/>
        <v>7.0498981713712729E-89</v>
      </c>
      <c r="HD166" s="86">
        <f t="shared" si="181"/>
        <v>3.6308782483386561E-94</v>
      </c>
      <c r="HE166" s="86">
        <f t="shared" si="181"/>
        <v>1.7131616684116827E-121</v>
      </c>
      <c r="HF166" s="86">
        <f t="shared" si="180"/>
        <v>2.2364470693519206E-147</v>
      </c>
      <c r="HG166" s="86">
        <f t="shared" si="180"/>
        <v>1.0880006871580903E-98</v>
      </c>
      <c r="HH166" s="86">
        <f t="shared" si="180"/>
        <v>4.0159734140953411E-187</v>
      </c>
      <c r="HI166" s="86">
        <f t="shared" si="180"/>
        <v>1.04250960268504E-158</v>
      </c>
      <c r="HJ166" s="86">
        <f t="shared" si="180"/>
        <v>1.4331106254172501E-169</v>
      </c>
      <c r="HK166" s="86">
        <f t="shared" si="180"/>
        <v>1.2726231137318621E-137</v>
      </c>
      <c r="HL166" s="86">
        <f t="shared" si="161"/>
        <v>6.1139401793645014E-135</v>
      </c>
      <c r="HM166" s="86">
        <f t="shared" si="161"/>
        <v>1.2241831669243796E-85</v>
      </c>
      <c r="HN166" s="86">
        <f t="shared" si="161"/>
        <v>1.0368733158152279E-79</v>
      </c>
      <c r="HO166" s="86">
        <f t="shared" si="161"/>
        <v>5.7152339522601334E-91</v>
      </c>
      <c r="HP166" s="86">
        <f t="shared" si="161"/>
        <v>4.8123641821496511E-92</v>
      </c>
      <c r="HQ166" s="86">
        <f t="shared" si="161"/>
        <v>6.1684040393294495E-121</v>
      </c>
      <c r="HS166" s="86">
        <f t="shared" si="218"/>
        <v>2.8675365286123783E-4</v>
      </c>
      <c r="HT166" s="86">
        <f t="shared" si="218"/>
        <v>1.3860601713490772E-4</v>
      </c>
      <c r="HU166" s="86">
        <f t="shared" si="218"/>
        <v>8.6170933626236119E-5</v>
      </c>
      <c r="HV166" s="86">
        <f t="shared" si="218"/>
        <v>3.0659376870244788E-5</v>
      </c>
      <c r="HW166" s="86">
        <f t="shared" si="218"/>
        <v>1.3966606542364284E-7</v>
      </c>
      <c r="HX166" s="86">
        <f t="shared" si="218"/>
        <v>1.9243706972917415E-6</v>
      </c>
      <c r="HY166" s="86">
        <f t="shared" si="218"/>
        <v>2.0899392922866261E-6</v>
      </c>
      <c r="HZ166" s="86">
        <f t="shared" si="218"/>
        <v>1.2570465846210141E-5</v>
      </c>
      <c r="IA166" s="86">
        <f t="shared" si="218"/>
        <v>5.1641125620773233E-5</v>
      </c>
      <c r="IB166" s="86">
        <f t="shared" si="218"/>
        <v>2.3075756491151909E-4</v>
      </c>
      <c r="IC166" s="86">
        <f t="shared" si="218"/>
        <v>1.5328872913845755E-4</v>
      </c>
      <c r="ID166" s="86">
        <f t="shared" si="218"/>
        <v>6.1734045829839963E-4</v>
      </c>
      <c r="IE166" s="86">
        <f t="shared" si="218"/>
        <v>2.1692683965218227E-4</v>
      </c>
      <c r="IF166" s="86">
        <f t="shared" si="218"/>
        <v>2.3298285934891742E-4</v>
      </c>
      <c r="IG166" s="86">
        <f t="shared" si="218"/>
        <v>5.4841398708972873E-3</v>
      </c>
      <c r="II166" s="86">
        <f t="shared" si="219"/>
        <v>5.5816618369401315E-4</v>
      </c>
      <c r="IJ166" s="86">
        <f t="shared" si="219"/>
        <v>2.9178439852432531E-3</v>
      </c>
      <c r="IK166" s="86">
        <f t="shared" si="219"/>
        <v>8.1882441291616025E-4</v>
      </c>
      <c r="IL166" s="86">
        <f t="shared" si="219"/>
        <v>1.8808093640219377E-4</v>
      </c>
      <c r="IM166" s="86">
        <f t="shared" si="219"/>
        <v>5.6824040947637056E-5</v>
      </c>
      <c r="IN166" s="86">
        <f t="shared" si="219"/>
        <v>1.1389788602619423E-3</v>
      </c>
      <c r="IO166" s="86">
        <f t="shared" si="219"/>
        <v>2.6266106882758882E-3</v>
      </c>
      <c r="IP166" s="86">
        <f t="shared" si="219"/>
        <v>5.1156639195255715E-5</v>
      </c>
      <c r="IQ166" s="86">
        <f t="shared" si="219"/>
        <v>4.1160344455372224E-5</v>
      </c>
      <c r="IR166" s="86">
        <f t="shared" si="219"/>
        <v>2.9550317770711545E-5</v>
      </c>
      <c r="IS166" s="86">
        <f t="shared" si="219"/>
        <v>3.658896754073493E-7</v>
      </c>
      <c r="IT166" s="86">
        <f t="shared" si="219"/>
        <v>1.5654647904725815E-6</v>
      </c>
      <c r="IU166" s="86">
        <f t="shared" si="219"/>
        <v>1.5354156573873301E-5</v>
      </c>
      <c r="IV166" s="86">
        <f t="shared" si="219"/>
        <v>9.3129027579710519E-7</v>
      </c>
      <c r="IW166" s="86">
        <f t="shared" si="219"/>
        <v>1.0247075883917633E-5</v>
      </c>
      <c r="IY166" s="86">
        <f t="shared" si="220"/>
        <v>8.4491983655525103E-4</v>
      </c>
      <c r="IZ166" s="86">
        <f t="shared" si="220"/>
        <v>3.0564500023781607E-3</v>
      </c>
      <c r="JA166" s="86">
        <f t="shared" si="220"/>
        <v>9.0499534654239636E-4</v>
      </c>
      <c r="JB166" s="86">
        <f t="shared" si="220"/>
        <v>2.1874031327243857E-4</v>
      </c>
      <c r="JC166" s="86">
        <f t="shared" si="220"/>
        <v>5.6963707013060696E-5</v>
      </c>
      <c r="JD166" s="86">
        <f t="shared" si="220"/>
        <v>1.1409032309592341E-3</v>
      </c>
      <c r="JE166" s="86">
        <f t="shared" si="220"/>
        <v>2.6287006275681748E-3</v>
      </c>
      <c r="JF166" s="86">
        <f t="shared" si="220"/>
        <v>6.3727105041465863E-5</v>
      </c>
      <c r="JG166" s="86">
        <f t="shared" si="220"/>
        <v>9.2801470076145457E-5</v>
      </c>
      <c r="JH166" s="86">
        <f t="shared" si="220"/>
        <v>2.6030788268223062E-4</v>
      </c>
      <c r="JI166" s="86">
        <f t="shared" si="220"/>
        <v>1.536546188138649E-4</v>
      </c>
      <c r="JJ166" s="86">
        <f t="shared" si="220"/>
        <v>6.1890592308887226E-4</v>
      </c>
      <c r="JK166" s="86">
        <f t="shared" si="220"/>
        <v>2.3228099622605558E-4</v>
      </c>
      <c r="JL166" s="86">
        <f t="shared" si="220"/>
        <v>2.3391414962471452E-4</v>
      </c>
      <c r="JM166" s="86">
        <f t="shared" si="220"/>
        <v>5.4943869467812051E-3</v>
      </c>
    </row>
    <row r="167" spans="2:273" x14ac:dyDescent="0.25">
      <c r="B167" s="2">
        <v>140</v>
      </c>
      <c r="C167" s="37">
        <v>44.238</v>
      </c>
      <c r="D167" s="37">
        <v>42.031999999999996</v>
      </c>
      <c r="E167" s="37">
        <v>43.048000000000002</v>
      </c>
      <c r="F167" s="37">
        <v>43.396999999999998</v>
      </c>
      <c r="G167" s="37">
        <v>41.651000000000003</v>
      </c>
      <c r="H167" s="37">
        <v>44.222000000000001</v>
      </c>
      <c r="I167" s="37">
        <v>48.429000000000002</v>
      </c>
      <c r="J167" s="37">
        <v>48.286000000000001</v>
      </c>
      <c r="K167" s="37">
        <v>47.46</v>
      </c>
      <c r="L167" s="37">
        <v>44.048000000000002</v>
      </c>
      <c r="M167" s="37">
        <v>44.634999999999998</v>
      </c>
      <c r="N167" s="37">
        <v>46.19</v>
      </c>
      <c r="O167" s="37">
        <v>42.777999999999999</v>
      </c>
      <c r="P167" s="37">
        <v>44.064999999999998</v>
      </c>
      <c r="Q167" s="37">
        <v>43.968000000000004</v>
      </c>
      <c r="S167" s="4">
        <f t="shared" si="221"/>
        <v>41.631576946493233</v>
      </c>
      <c r="T167" s="4">
        <f t="shared" si="221"/>
        <v>40.673588084229124</v>
      </c>
      <c r="U167" s="4">
        <f t="shared" si="221"/>
        <v>41.122170339913232</v>
      </c>
      <c r="V167" s="4">
        <f t="shared" si="221"/>
        <v>41.426392036900999</v>
      </c>
      <c r="W167" s="4">
        <f t="shared" si="221"/>
        <v>42.188609783628479</v>
      </c>
      <c r="X167" s="4">
        <f t="shared" si="221"/>
        <v>44.829143580923841</v>
      </c>
      <c r="Y167" s="4">
        <f t="shared" si="221"/>
        <v>47.696995958240571</v>
      </c>
      <c r="Z167" s="4">
        <f t="shared" si="221"/>
        <v>47.465233480946679</v>
      </c>
      <c r="AA167" s="4">
        <f t="shared" si="221"/>
        <v>46.440601019351419</v>
      </c>
      <c r="AB167" s="4">
        <f t="shared" si="221"/>
        <v>44.480531524416314</v>
      </c>
      <c r="AC167" s="4">
        <f t="shared" si="221"/>
        <v>44.761545635429201</v>
      </c>
      <c r="AD167" s="4">
        <f t="shared" si="221"/>
        <v>44.609235783856839</v>
      </c>
      <c r="AE167" s="4">
        <f t="shared" si="221"/>
        <v>42.5478857253092</v>
      </c>
      <c r="AF167" s="4">
        <f t="shared" si="221"/>
        <v>43.798389104238872</v>
      </c>
      <c r="AG167" s="4">
        <f t="shared" si="221"/>
        <v>45.485110480049116</v>
      </c>
      <c r="AI167" s="4">
        <f t="shared" si="222"/>
        <v>2.6064230535067665</v>
      </c>
      <c r="AJ167" s="4">
        <f t="shared" si="222"/>
        <v>1.3584119157708727</v>
      </c>
      <c r="AK167" s="4">
        <f t="shared" si="222"/>
        <v>1.9258296600867695</v>
      </c>
      <c r="AL167" s="4">
        <f t="shared" si="222"/>
        <v>1.970607963098999</v>
      </c>
      <c r="AM167" s="4">
        <f t="shared" si="222"/>
        <v>-0.53760978362847567</v>
      </c>
      <c r="AN167" s="4">
        <f t="shared" si="222"/>
        <v>-0.60714358092383947</v>
      </c>
      <c r="AO167" s="4">
        <f t="shared" si="222"/>
        <v>0.73200404175943135</v>
      </c>
      <c r="AP167" s="4">
        <f t="shared" si="222"/>
        <v>0.82076651905332199</v>
      </c>
      <c r="AQ167" s="4">
        <f t="shared" si="222"/>
        <v>1.0193989806485817</v>
      </c>
      <c r="AR167" s="4">
        <f t="shared" si="222"/>
        <v>-0.43253152441631215</v>
      </c>
      <c r="AS167" s="4">
        <f t="shared" si="222"/>
        <v>-0.12654563542920272</v>
      </c>
      <c r="AT167" s="4">
        <f t="shared" si="222"/>
        <v>1.5807642161431588</v>
      </c>
      <c r="AU167" s="4">
        <f t="shared" si="222"/>
        <v>0.23011427469079848</v>
      </c>
      <c r="AV167" s="4">
        <f t="shared" si="222"/>
        <v>0.26661089576112573</v>
      </c>
      <c r="AW167" s="4">
        <f t="shared" si="222"/>
        <v>-1.5171104800491122</v>
      </c>
      <c r="AY167" s="2">
        <f t="shared" si="214"/>
        <v>41.62313146795605</v>
      </c>
      <c r="AZ167" s="2">
        <f t="shared" si="214"/>
        <v>40.628820207808587</v>
      </c>
      <c r="BA167" s="2">
        <f t="shared" si="214"/>
        <v>41.084428486998078</v>
      </c>
      <c r="BB167" s="2">
        <f t="shared" si="214"/>
        <v>41.407321077499837</v>
      </c>
      <c r="BC167" s="2">
        <f t="shared" si="214"/>
        <v>42.178871526168166</v>
      </c>
      <c r="BD167" s="2">
        <f t="shared" si="214"/>
        <v>44.68676088452203</v>
      </c>
      <c r="BE167" s="2">
        <f t="shared" si="214"/>
        <v>47.313421437695226</v>
      </c>
      <c r="BF167" s="2">
        <f t="shared" si="214"/>
        <v>47.456403175425692</v>
      </c>
      <c r="BG167" s="2">
        <f t="shared" si="214"/>
        <v>46.430269834599216</v>
      </c>
      <c r="BH167" s="2">
        <f t="shared" si="214"/>
        <v>44.472828736165305</v>
      </c>
      <c r="BI167" s="2">
        <f t="shared" si="214"/>
        <v>44.761356418642713</v>
      </c>
      <c r="BJ167" s="2">
        <f t="shared" si="214"/>
        <v>44.608458652838792</v>
      </c>
      <c r="BK167" s="2">
        <f t="shared" si="214"/>
        <v>42.541209297252074</v>
      </c>
      <c r="BL167" s="2">
        <f t="shared" si="214"/>
        <v>43.797227218880494</v>
      </c>
      <c r="BM167" s="2">
        <f t="shared" si="214"/>
        <v>45.433073073544492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44.238</v>
      </c>
      <c r="CF167" s="2">
        <f t="shared" si="215"/>
        <v>42.031999999999996</v>
      </c>
      <c r="CG167" s="2">
        <f t="shared" si="215"/>
        <v>43.048000000000002</v>
      </c>
      <c r="CH167" s="2">
        <f t="shared" si="215"/>
        <v>43.396999999999998</v>
      </c>
      <c r="CI167" s="2">
        <f t="shared" si="215"/>
        <v>41.651000000000003</v>
      </c>
      <c r="CJ167" s="2">
        <f t="shared" si="215"/>
        <v>44.222000000000001</v>
      </c>
      <c r="CK167" s="2">
        <f t="shared" si="215"/>
        <v>48.429000000000002</v>
      </c>
      <c r="CL167" s="2">
        <f t="shared" si="215"/>
        <v>48.286000000000001</v>
      </c>
      <c r="CM167" s="2">
        <f t="shared" si="215"/>
        <v>47.46</v>
      </c>
      <c r="CN167" s="2">
        <f t="shared" si="215"/>
        <v>44.048000000000002</v>
      </c>
      <c r="CO167" s="2">
        <f t="shared" si="215"/>
        <v>44.634999999999998</v>
      </c>
      <c r="CP167" s="2">
        <f t="shared" si="215"/>
        <v>46.19</v>
      </c>
      <c r="CQ167" s="2">
        <f t="shared" si="215"/>
        <v>42.777999999999999</v>
      </c>
      <c r="CR167" s="2">
        <f t="shared" si="215"/>
        <v>44.064999999999998</v>
      </c>
      <c r="CS167" s="2">
        <f t="shared" si="215"/>
        <v>43.968000000000004</v>
      </c>
      <c r="CU167" s="2">
        <f t="shared" si="197"/>
        <v>44.238</v>
      </c>
      <c r="CV167" s="2">
        <f t="shared" si="198"/>
        <v>42.031999999999996</v>
      </c>
      <c r="CW167" s="2">
        <f t="shared" si="199"/>
        <v>43.048000000000002</v>
      </c>
      <c r="CX167" s="2">
        <f t="shared" si="200"/>
        <v>43.396999999999998</v>
      </c>
      <c r="CY167" s="2">
        <f t="shared" si="201"/>
        <v>41.651000000000003</v>
      </c>
      <c r="CZ167" s="2">
        <f t="shared" si="202"/>
        <v>44.222000000000001</v>
      </c>
      <c r="DA167" s="2">
        <f t="shared" si="203"/>
        <v>48.429000000000002</v>
      </c>
      <c r="DB167" s="2">
        <f t="shared" si="204"/>
        <v>48.286000000000001</v>
      </c>
      <c r="DC167" s="2">
        <f t="shared" si="205"/>
        <v>47.46</v>
      </c>
      <c r="DD167" s="2">
        <f t="shared" si="206"/>
        <v>44.048000000000002</v>
      </c>
      <c r="DE167" s="2">
        <f t="shared" si="207"/>
        <v>44.634999999999998</v>
      </c>
      <c r="DF167" s="2">
        <f t="shared" si="208"/>
        <v>46.19</v>
      </c>
      <c r="DG167" s="2">
        <f t="shared" si="209"/>
        <v>42.777999999999999</v>
      </c>
      <c r="DH167" s="2">
        <f t="shared" si="210"/>
        <v>44.064999999999998</v>
      </c>
      <c r="DI167" s="2">
        <f t="shared" si="211"/>
        <v>43.968000000000004</v>
      </c>
      <c r="DK167" s="2">
        <f t="shared" si="223"/>
        <v>89.247178646934444</v>
      </c>
      <c r="DL167" s="2">
        <f t="shared" si="223"/>
        <v>83.599933878940121</v>
      </c>
      <c r="DM167" s="2">
        <f t="shared" si="223"/>
        <v>80.959938689217765</v>
      </c>
      <c r="DN167" s="2">
        <f t="shared" si="223"/>
        <v>93.852561461794011</v>
      </c>
      <c r="DO167" s="2">
        <f t="shared" si="223"/>
        <v>96.763757637144494</v>
      </c>
      <c r="DP167" s="2">
        <f t="shared" si="223"/>
        <v>90.810851857444874</v>
      </c>
      <c r="DQ167" s="2">
        <f t="shared" si="223"/>
        <v>88.806537071550125</v>
      </c>
      <c r="DR167" s="2">
        <f t="shared" si="223"/>
        <v>86.774229094076674</v>
      </c>
      <c r="DS167" s="2">
        <f t="shared" si="223"/>
        <v>83.075216027874575</v>
      </c>
      <c r="DT167" s="2">
        <f t="shared" si="223"/>
        <v>89.446716097855656</v>
      </c>
      <c r="DU167" s="2">
        <f t="shared" si="223"/>
        <v>111.26872820512818</v>
      </c>
      <c r="DV167" s="2">
        <f t="shared" si="223"/>
        <v>83.062307822410162</v>
      </c>
      <c r="DW167" s="2">
        <f t="shared" si="223"/>
        <v>94.742238327526124</v>
      </c>
      <c r="DX167" s="2">
        <f t="shared" si="223"/>
        <v>88.141229018492169</v>
      </c>
      <c r="DY167" s="2">
        <f t="shared" si="223"/>
        <v>66.22503225806453</v>
      </c>
      <c r="EA167" s="2">
        <f t="shared" si="213"/>
        <v>41.50604570490664</v>
      </c>
      <c r="EB167" s="2">
        <f t="shared" si="213"/>
        <v>40.626601232965605</v>
      </c>
      <c r="EC167" s="2">
        <f t="shared" si="213"/>
        <v>41.112869016943861</v>
      </c>
      <c r="ED167" s="2">
        <f t="shared" si="213"/>
        <v>41.29538881776616</v>
      </c>
      <c r="EE167" s="2">
        <f t="shared" si="213"/>
        <v>42.111635210469771</v>
      </c>
      <c r="EF167" s="2">
        <f t="shared" si="213"/>
        <v>44.772248557097697</v>
      </c>
      <c r="EG167" s="2">
        <f t="shared" si="213"/>
        <v>47.467312898751743</v>
      </c>
      <c r="EH167" s="2">
        <f t="shared" si="213"/>
        <v>47.511827528753372</v>
      </c>
      <c r="EI167" s="2">
        <f t="shared" si="213"/>
        <v>46.449867190916642</v>
      </c>
      <c r="EJ167" s="2">
        <f t="shared" si="213"/>
        <v>44.452733489353925</v>
      </c>
      <c r="EK167" s="2">
        <f t="shared" si="212"/>
        <v>44.748535295855056</v>
      </c>
      <c r="EL167" s="2">
        <f t="shared" si="179"/>
        <v>44.642293090724223</v>
      </c>
      <c r="EM167" s="2">
        <f t="shared" si="179"/>
        <v>42.428819237918219</v>
      </c>
      <c r="EN167" s="2">
        <f t="shared" si="179"/>
        <v>43.716676008320817</v>
      </c>
      <c r="EO167" s="2">
        <f t="shared" si="179"/>
        <v>45.423288088247105</v>
      </c>
      <c r="EQ167" s="2">
        <f t="shared" si="224"/>
        <v>42.027637827337912</v>
      </c>
      <c r="ER167" s="2">
        <f t="shared" si="224"/>
        <v>40.613610346274847</v>
      </c>
      <c r="ES167" s="2">
        <f t="shared" si="224"/>
        <v>40.959384959028711</v>
      </c>
      <c r="ET167" s="2">
        <f t="shared" si="224"/>
        <v>41.784046109415456</v>
      </c>
      <c r="EU167" s="2">
        <f t="shared" si="224"/>
        <v>42.359909171087523</v>
      </c>
      <c r="EV167" s="2">
        <f t="shared" si="224"/>
        <v>44.411973638541966</v>
      </c>
      <c r="EW167" s="2">
        <f t="shared" si="224"/>
        <v>46.871638304378052</v>
      </c>
      <c r="EX167" s="2">
        <f t="shared" si="224"/>
        <v>47.21679423713573</v>
      </c>
      <c r="EY167" s="2">
        <f t="shared" si="224"/>
        <v>46.322894599715376</v>
      </c>
      <c r="EZ167" s="2">
        <f t="shared" si="224"/>
        <v>44.526567174314586</v>
      </c>
      <c r="FA167" s="2">
        <f t="shared" si="224"/>
        <v>44.758221605196965</v>
      </c>
      <c r="FB167" s="2">
        <f t="shared" si="224"/>
        <v>44.398523563200186</v>
      </c>
      <c r="FC167" s="2">
        <f t="shared" si="224"/>
        <v>42.993264663936074</v>
      </c>
      <c r="FD167" s="2">
        <f t="shared" si="224"/>
        <v>44.15586055406127</v>
      </c>
      <c r="FE167" s="2">
        <f t="shared" si="224"/>
        <v>45.461981471217044</v>
      </c>
      <c r="FG167" s="2">
        <f t="shared" si="225"/>
        <v>0.99987033087225874</v>
      </c>
      <c r="FH167" s="2">
        <f t="shared" si="225"/>
        <v>0.99987585967066106</v>
      </c>
      <c r="FI167" s="2">
        <f t="shared" si="225"/>
        <v>0.99986563908011639</v>
      </c>
      <c r="FJ167" s="2">
        <f t="shared" si="225"/>
        <v>0.99985538105213689</v>
      </c>
      <c r="FK167" s="2">
        <f t="shared" si="225"/>
        <v>0.99984555778211781</v>
      </c>
      <c r="FL167" s="2">
        <f t="shared" si="225"/>
        <v>0.99984459689689953</v>
      </c>
      <c r="FM167" s="2">
        <f t="shared" si="225"/>
        <v>0.99984797486797117</v>
      </c>
      <c r="FN167" s="2">
        <f t="shared" si="225"/>
        <v>0.9998330960043017</v>
      </c>
      <c r="FO167" s="2">
        <f t="shared" si="225"/>
        <v>0.99983994880097338</v>
      </c>
      <c r="FP167" s="2">
        <f t="shared" si="225"/>
        <v>0.99985687127442535</v>
      </c>
      <c r="FQ167" s="2">
        <f t="shared" si="225"/>
        <v>0.99983110214696846</v>
      </c>
      <c r="FR167" s="2">
        <f t="shared" si="225"/>
        <v>0.9998546248255511</v>
      </c>
      <c r="FS167" s="2">
        <f t="shared" si="225"/>
        <v>0.99984344006896608</v>
      </c>
      <c r="FT167" s="2">
        <f t="shared" si="225"/>
        <v>0.99981508039033318</v>
      </c>
      <c r="FU167" s="2">
        <f t="shared" si="225"/>
        <v>0.99978465145191908</v>
      </c>
      <c r="FW167" s="2">
        <f t="shared" si="216"/>
        <v>0.21260906216628017</v>
      </c>
      <c r="FX167" s="2">
        <f t="shared" si="216"/>
        <v>0.23984112082966855</v>
      </c>
      <c r="FY167" s="2">
        <f t="shared" si="216"/>
        <v>0.22018194814931097</v>
      </c>
      <c r="FZ167" s="2">
        <f t="shared" si="216"/>
        <v>0.21350647684209953</v>
      </c>
      <c r="GA167" s="2">
        <f t="shared" si="216"/>
        <v>0.23681791095834551</v>
      </c>
      <c r="GB167" s="2">
        <f t="shared" si="216"/>
        <v>0.25714311382633759</v>
      </c>
      <c r="GC167" s="2">
        <f t="shared" si="216"/>
        <v>0.26889859594862159</v>
      </c>
      <c r="GD167" s="2">
        <f t="shared" si="216"/>
        <v>0.21006919147945272</v>
      </c>
      <c r="GE167" s="2">
        <f t="shared" si="216"/>
        <v>0.20051010279212328</v>
      </c>
      <c r="GF167" s="2">
        <f t="shared" si="216"/>
        <v>0.18494695787398965</v>
      </c>
      <c r="GG167" s="2">
        <f t="shared" si="216"/>
        <v>0.16373677177244517</v>
      </c>
      <c r="GH167" s="2">
        <f t="shared" si="216"/>
        <v>0.16170911364420784</v>
      </c>
      <c r="GI167" s="2">
        <f t="shared" si="216"/>
        <v>0.18460575504022925</v>
      </c>
      <c r="GJ167" s="2">
        <f t="shared" si="216"/>
        <v>0.16470579454351852</v>
      </c>
      <c r="GK167" s="2">
        <f t="shared" si="216"/>
        <v>0.13711284683967637</v>
      </c>
      <c r="GM167" s="86">
        <f t="shared" si="217"/>
        <v>1.0952424485989745E-141</v>
      </c>
      <c r="GN167" s="86">
        <f t="shared" si="217"/>
        <v>1.7800043803286306E-152</v>
      </c>
      <c r="GO167" s="86">
        <f t="shared" si="217"/>
        <v>1.5796394837841248E-183</v>
      </c>
      <c r="GP167" s="86">
        <f t="shared" si="217"/>
        <v>2.7074135976223452E-217</v>
      </c>
      <c r="GQ167" s="86">
        <f t="shared" si="217"/>
        <v>2.9803117315455138E-273</v>
      </c>
      <c r="GR167" s="86">
        <f t="shared" si="217"/>
        <v>3.6376909070257341E-291</v>
      </c>
      <c r="GS167" s="86">
        <f t="shared" si="217"/>
        <v>1.4747136840751203E-257</v>
      </c>
      <c r="GT167" s="86">
        <f t="shared" si="217"/>
        <v>7.170701674123126E-253</v>
      </c>
      <c r="GU167" s="86">
        <f t="shared" si="217"/>
        <v>3.2840125744571253E-213</v>
      </c>
      <c r="GV167" s="86">
        <f t="shared" si="217"/>
        <v>1.4398360322637664E-210</v>
      </c>
      <c r="GW167" s="86">
        <f t="shared" si="217"/>
        <v>1.7610479545603152E-170</v>
      </c>
      <c r="GX167" s="86">
        <f t="shared" si="217"/>
        <v>9.2570822821050594E-193</v>
      </c>
      <c r="GY167" s="86">
        <f t="shared" si="217"/>
        <v>7.3119643783953624E-162</v>
      </c>
      <c r="GZ167" s="86">
        <f t="shared" si="217"/>
        <v>1.8551452945482853E-150</v>
      </c>
      <c r="HA167" s="86">
        <f t="shared" si="217"/>
        <v>2.0938542291707002E-153</v>
      </c>
      <c r="HC167" s="86">
        <f t="shared" si="181"/>
        <v>2.6066123671174793E-92</v>
      </c>
      <c r="HD167" s="86">
        <f t="shared" si="181"/>
        <v>7.8906977462418021E-98</v>
      </c>
      <c r="HE167" s="86">
        <f t="shared" si="181"/>
        <v>4.1245640949676963E-126</v>
      </c>
      <c r="HF167" s="86">
        <f t="shared" si="180"/>
        <v>5.4979120942661717E-153</v>
      </c>
      <c r="HG167" s="86">
        <f t="shared" si="180"/>
        <v>2.3914712563511729E-102</v>
      </c>
      <c r="HH167" s="86">
        <f t="shared" si="180"/>
        <v>3.3737646897213353E-194</v>
      </c>
      <c r="HI167" s="86">
        <f t="shared" si="180"/>
        <v>1.0654169719644164E-164</v>
      </c>
      <c r="HJ167" s="86">
        <f t="shared" si="180"/>
        <v>5.7050986318681558E-176</v>
      </c>
      <c r="HK167" s="86">
        <f t="shared" si="180"/>
        <v>7.0200914925186313E-143</v>
      </c>
      <c r="HL167" s="86">
        <f t="shared" si="161"/>
        <v>4.1771025681899952E-140</v>
      </c>
      <c r="HM167" s="86">
        <f t="shared" si="161"/>
        <v>6.5082805809583776E-89</v>
      </c>
      <c r="HN167" s="86">
        <f t="shared" si="161"/>
        <v>8.4518076870162253E-83</v>
      </c>
      <c r="HO167" s="86">
        <f t="shared" si="161"/>
        <v>1.736618488968101E-94</v>
      </c>
      <c r="HP167" s="86">
        <f t="shared" si="161"/>
        <v>1.3586871267014466E-95</v>
      </c>
      <c r="HQ167" s="86">
        <f t="shared" si="161"/>
        <v>1.4710097512193971E-125</v>
      </c>
      <c r="HS167" s="86">
        <f t="shared" si="218"/>
        <v>1.0440411640482192E-4</v>
      </c>
      <c r="HT167" s="86">
        <f t="shared" si="218"/>
        <v>4.9960701878814247E-5</v>
      </c>
      <c r="HU167" s="86">
        <f t="shared" si="218"/>
        <v>2.9131926464457434E-5</v>
      </c>
      <c r="HV167" s="86">
        <f t="shared" si="218"/>
        <v>8.8362015671478874E-6</v>
      </c>
      <c r="HW167" s="86">
        <f t="shared" si="218"/>
        <v>2.2176893772536945E-8</v>
      </c>
      <c r="HX167" s="86">
        <f t="shared" si="218"/>
        <v>4.3865277630759942E-7</v>
      </c>
      <c r="HY167" s="86">
        <f t="shared" si="218"/>
        <v>4.9731689431399963E-7</v>
      </c>
      <c r="HZ167" s="86">
        <f t="shared" si="218"/>
        <v>3.1336424393050245E-6</v>
      </c>
      <c r="IA167" s="86">
        <f t="shared" si="218"/>
        <v>1.4624015223437554E-5</v>
      </c>
      <c r="IB167" s="86">
        <f t="shared" si="218"/>
        <v>7.6348730832913388E-5</v>
      </c>
      <c r="IC167" s="86">
        <f t="shared" si="218"/>
        <v>4.3209707518588136E-5</v>
      </c>
      <c r="ID167" s="86">
        <f t="shared" si="218"/>
        <v>2.0879186624540153E-4</v>
      </c>
      <c r="IE167" s="86">
        <f t="shared" si="218"/>
        <v>6.8767991541816454E-5</v>
      </c>
      <c r="IF167" s="86">
        <f t="shared" si="218"/>
        <v>6.0651435654581304E-5</v>
      </c>
      <c r="IG167" s="86">
        <f t="shared" si="218"/>
        <v>2.1433369923638821E-3</v>
      </c>
      <c r="II167" s="86">
        <f t="shared" si="219"/>
        <v>1.2519290844240081E-3</v>
      </c>
      <c r="IJ167" s="86">
        <f t="shared" si="219"/>
        <v>5.7556576135618237E-3</v>
      </c>
      <c r="IK167" s="86">
        <f t="shared" si="219"/>
        <v>1.7957171926213913E-3</v>
      </c>
      <c r="IL167" s="86">
        <f t="shared" si="219"/>
        <v>4.8345404561021718E-4</v>
      </c>
      <c r="IM167" s="86">
        <f t="shared" si="219"/>
        <v>1.8913834788853489E-4</v>
      </c>
      <c r="IN167" s="86">
        <f t="shared" si="219"/>
        <v>2.7192837883945847E-3</v>
      </c>
      <c r="IO167" s="86">
        <f t="shared" si="219"/>
        <v>5.7711542095401965E-3</v>
      </c>
      <c r="IP167" s="86">
        <f t="shared" si="219"/>
        <v>1.5189927633785599E-4</v>
      </c>
      <c r="IQ167" s="86">
        <f t="shared" si="219"/>
        <v>1.2020192848363443E-4</v>
      </c>
      <c r="IR167" s="86">
        <f t="shared" si="219"/>
        <v>8.3749267572633051E-5</v>
      </c>
      <c r="IS167" s="86">
        <f t="shared" si="219"/>
        <v>1.4784459822823079E-6</v>
      </c>
      <c r="IT167" s="86">
        <f t="shared" si="219"/>
        <v>5.4068431268945739E-6</v>
      </c>
      <c r="IU167" s="86">
        <f t="shared" si="219"/>
        <v>4.6673982255239709E-5</v>
      </c>
      <c r="IV167" s="86">
        <f t="shared" si="219"/>
        <v>3.429845115599729E-6</v>
      </c>
      <c r="IW167" s="86">
        <f t="shared" si="219"/>
        <v>2.651103986201301E-5</v>
      </c>
      <c r="IY167" s="86">
        <f t="shared" si="220"/>
        <v>1.3563332008288301E-3</v>
      </c>
      <c r="IZ167" s="86">
        <f t="shared" si="220"/>
        <v>5.8056183154406383E-3</v>
      </c>
      <c r="JA167" s="86">
        <f t="shared" si="220"/>
        <v>1.8248491190858487E-3</v>
      </c>
      <c r="JB167" s="86">
        <f t="shared" si="220"/>
        <v>4.922902471773651E-4</v>
      </c>
      <c r="JC167" s="86">
        <f t="shared" si="220"/>
        <v>1.8916052478230744E-4</v>
      </c>
      <c r="JD167" s="86">
        <f t="shared" si="220"/>
        <v>2.7197224411708923E-3</v>
      </c>
      <c r="JE167" s="86">
        <f t="shared" si="220"/>
        <v>5.7716515264345106E-3</v>
      </c>
      <c r="JF167" s="86">
        <f t="shared" si="220"/>
        <v>1.55032918777161E-4</v>
      </c>
      <c r="JG167" s="86">
        <f t="shared" si="220"/>
        <v>1.3482594370707197E-4</v>
      </c>
      <c r="JH167" s="86">
        <f t="shared" si="220"/>
        <v>1.6009799840554644E-4</v>
      </c>
      <c r="JI167" s="86">
        <f t="shared" si="220"/>
        <v>4.4688153500870445E-5</v>
      </c>
      <c r="JJ167" s="86">
        <f t="shared" si="220"/>
        <v>2.1419870937229609E-4</v>
      </c>
      <c r="JK167" s="86">
        <f t="shared" si="220"/>
        <v>1.1544197379705616E-4</v>
      </c>
      <c r="JL167" s="86">
        <f t="shared" si="220"/>
        <v>6.4081280770181029E-5</v>
      </c>
      <c r="JM167" s="86">
        <f t="shared" si="220"/>
        <v>2.169848032225895E-3</v>
      </c>
    </row>
    <row r="168" spans="2:273" x14ac:dyDescent="0.25">
      <c r="B168" s="2">
        <v>141</v>
      </c>
      <c r="C168" s="37">
        <v>39.031999999999996</v>
      </c>
      <c r="D168" s="37">
        <v>40.651000000000003</v>
      </c>
      <c r="E168" s="37">
        <v>40.031999999999996</v>
      </c>
      <c r="F168" s="37">
        <v>41.015999999999998</v>
      </c>
      <c r="G168" s="37">
        <v>41.317</v>
      </c>
      <c r="H168" s="37">
        <v>44.936999999999998</v>
      </c>
      <c r="I168" s="37">
        <v>47.206000000000003</v>
      </c>
      <c r="J168" s="37">
        <v>47.651000000000003</v>
      </c>
      <c r="K168" s="37">
        <v>45.429000000000002</v>
      </c>
      <c r="L168" s="37">
        <v>42.968000000000004</v>
      </c>
      <c r="M168" s="37">
        <v>43.570999999999998</v>
      </c>
      <c r="N168" s="37">
        <v>43.777999999999999</v>
      </c>
      <c r="O168" s="37">
        <v>41.348999999999997</v>
      </c>
      <c r="P168" s="37">
        <v>43.097000000000001</v>
      </c>
      <c r="Q168" s="37">
        <v>43.984000000000002</v>
      </c>
      <c r="S168" s="4">
        <f t="shared" si="221"/>
        <v>41.534368651072441</v>
      </c>
      <c r="T168" s="4">
        <f t="shared" si="221"/>
        <v>40.591114932837471</v>
      </c>
      <c r="U168" s="4">
        <f t="shared" si="221"/>
        <v>41.033294584980517</v>
      </c>
      <c r="V168" s="4">
        <f t="shared" si="221"/>
        <v>41.309946550851215</v>
      </c>
      <c r="W168" s="4">
        <f t="shared" si="221"/>
        <v>42.065582208877913</v>
      </c>
      <c r="X168" s="4">
        <f t="shared" si="221"/>
        <v>44.855298584623966</v>
      </c>
      <c r="Y168" s="4">
        <f t="shared" si="221"/>
        <v>47.905815880178821</v>
      </c>
      <c r="Z168" s="4">
        <f t="shared" si="221"/>
        <v>47.348883640358274</v>
      </c>
      <c r="AA168" s="4">
        <f t="shared" si="221"/>
        <v>46.329132079928357</v>
      </c>
      <c r="AB168" s="4">
        <f t="shared" si="221"/>
        <v>44.359684915364987</v>
      </c>
      <c r="AC168" s="4">
        <f t="shared" si="221"/>
        <v>44.630051432201583</v>
      </c>
      <c r="AD168" s="4">
        <f t="shared" si="221"/>
        <v>44.478578604394031</v>
      </c>
      <c r="AE168" s="4">
        <f t="shared" si="221"/>
        <v>42.410256446353557</v>
      </c>
      <c r="AF168" s="4">
        <f t="shared" si="221"/>
        <v>43.666464167513787</v>
      </c>
      <c r="AG168" s="4">
        <f t="shared" si="221"/>
        <v>45.368737777229988</v>
      </c>
      <c r="AI168" s="4">
        <f t="shared" si="222"/>
        <v>-2.5023686510724445</v>
      </c>
      <c r="AJ168" s="4">
        <f t="shared" si="222"/>
        <v>5.9885067162532835E-2</v>
      </c>
      <c r="AK168" s="4">
        <f t="shared" si="222"/>
        <v>-1.0012945849805206</v>
      </c>
      <c r="AL168" s="4">
        <f t="shared" si="222"/>
        <v>-0.29394655085121713</v>
      </c>
      <c r="AM168" s="4">
        <f t="shared" si="222"/>
        <v>-0.74858220887791305</v>
      </c>
      <c r="AN168" s="4">
        <f t="shared" si="222"/>
        <v>8.170141537603115E-2</v>
      </c>
      <c r="AO168" s="4">
        <f t="shared" si="222"/>
        <v>-0.69981588017881791</v>
      </c>
      <c r="AP168" s="4">
        <f t="shared" si="222"/>
        <v>0.30211635964172956</v>
      </c>
      <c r="AQ168" s="4">
        <f t="shared" si="222"/>
        <v>-0.90013207992835476</v>
      </c>
      <c r="AR168" s="4">
        <f t="shared" si="222"/>
        <v>-1.3916849153649835</v>
      </c>
      <c r="AS168" s="4">
        <f t="shared" si="222"/>
        <v>-1.0590514322015849</v>
      </c>
      <c r="AT168" s="4">
        <f t="shared" si="222"/>
        <v>-0.70057860439403186</v>
      </c>
      <c r="AU168" s="4">
        <f t="shared" si="222"/>
        <v>-1.0612564463535605</v>
      </c>
      <c r="AV168" s="4">
        <f t="shared" si="222"/>
        <v>-0.56946416751378592</v>
      </c>
      <c r="AW168" s="4">
        <f t="shared" si="222"/>
        <v>-1.3847377772299865</v>
      </c>
      <c r="AY168" s="2">
        <f t="shared" si="214"/>
        <v>41.51744571743351</v>
      </c>
      <c r="AZ168" s="2">
        <f t="shared" si="214"/>
        <v>40.512461371264159</v>
      </c>
      <c r="BA168" s="2">
        <f t="shared" si="214"/>
        <v>40.959495547192688</v>
      </c>
      <c r="BB168" s="2">
        <f t="shared" si="214"/>
        <v>41.26660078765061</v>
      </c>
      <c r="BC168" s="2">
        <f t="shared" si="214"/>
        <v>42.037859580005843</v>
      </c>
      <c r="BD168" s="2">
        <f t="shared" si="214"/>
        <v>44.560466862298519</v>
      </c>
      <c r="BE168" s="2">
        <f t="shared" si="214"/>
        <v>47.174763510581684</v>
      </c>
      <c r="BF168" s="2">
        <f t="shared" si="214"/>
        <v>47.32589099848812</v>
      </c>
      <c r="BG168" s="2">
        <f t="shared" si="214"/>
        <v>46.302508473316493</v>
      </c>
      <c r="BH168" s="2">
        <f t="shared" si="214"/>
        <v>44.340248266383412</v>
      </c>
      <c r="BI168" s="2">
        <f t="shared" si="214"/>
        <v>44.629388421578099</v>
      </c>
      <c r="BJ168" s="2">
        <f t="shared" si="214"/>
        <v>44.476333491992307</v>
      </c>
      <c r="BK168" s="2">
        <f t="shared" si="214"/>
        <v>42.392268317790723</v>
      </c>
      <c r="BL168" s="2">
        <f t="shared" si="214"/>
        <v>43.663158102288882</v>
      </c>
      <c r="BM168" s="2">
        <f t="shared" si="214"/>
        <v>45.329308905410279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39.031999999999996</v>
      </c>
      <c r="CF168" s="2" t="str">
        <f t="shared" si="215"/>
        <v/>
      </c>
      <c r="CG168" s="2">
        <f t="shared" si="215"/>
        <v>40.031999999999996</v>
      </c>
      <c r="CH168" s="2">
        <f t="shared" si="215"/>
        <v>41.015999999999998</v>
      </c>
      <c r="CI168" s="2">
        <f t="shared" si="215"/>
        <v>41.317</v>
      </c>
      <c r="CJ168" s="2">
        <f t="shared" si="215"/>
        <v>44.936999999999998</v>
      </c>
      <c r="CK168" s="2" t="str">
        <f t="shared" si="215"/>
        <v/>
      </c>
      <c r="CL168" s="2">
        <f t="shared" si="215"/>
        <v>47.651000000000003</v>
      </c>
      <c r="CM168" s="2">
        <f t="shared" si="215"/>
        <v>45.429000000000002</v>
      </c>
      <c r="CN168" s="2">
        <f t="shared" si="215"/>
        <v>42.968000000000004</v>
      </c>
      <c r="CO168" s="2">
        <f t="shared" si="215"/>
        <v>43.570999999999998</v>
      </c>
      <c r="CP168" s="2">
        <f t="shared" si="215"/>
        <v>43.777999999999999</v>
      </c>
      <c r="CQ168" s="2">
        <f t="shared" si="215"/>
        <v>41.348999999999997</v>
      </c>
      <c r="CR168" s="2">
        <f t="shared" si="215"/>
        <v>43.097000000000001</v>
      </c>
      <c r="CS168" s="2">
        <f t="shared" si="215"/>
        <v>43.984000000000002</v>
      </c>
      <c r="CU168" s="2">
        <f t="shared" si="197"/>
        <v>39.031999999999996</v>
      </c>
      <c r="CV168" s="2" t="str">
        <f t="shared" si="198"/>
        <v/>
      </c>
      <c r="CW168" s="2">
        <f t="shared" si="199"/>
        <v>40.031999999999996</v>
      </c>
      <c r="CX168" s="2">
        <f t="shared" si="200"/>
        <v>41.015999999999998</v>
      </c>
      <c r="CY168" s="2">
        <f t="shared" si="201"/>
        <v>41.317</v>
      </c>
      <c r="CZ168" s="2">
        <f t="shared" si="202"/>
        <v>44.936999999999998</v>
      </c>
      <c r="DA168" s="2" t="str">
        <f t="shared" si="203"/>
        <v/>
      </c>
      <c r="DB168" s="2">
        <f t="shared" si="204"/>
        <v>47.651000000000003</v>
      </c>
      <c r="DC168" s="2">
        <f t="shared" si="205"/>
        <v>45.429000000000002</v>
      </c>
      <c r="DD168" s="2">
        <f t="shared" si="206"/>
        <v>42.968000000000004</v>
      </c>
      <c r="DE168" s="2">
        <f t="shared" si="207"/>
        <v>43.570999999999998</v>
      </c>
      <c r="DF168" s="2">
        <f t="shared" si="208"/>
        <v>43.777999999999999</v>
      </c>
      <c r="DG168" s="2">
        <f t="shared" si="209"/>
        <v>41.348999999999997</v>
      </c>
      <c r="DH168" s="2">
        <f t="shared" si="210"/>
        <v>43.097000000000001</v>
      </c>
      <c r="DI168" s="2">
        <f t="shared" si="211"/>
        <v>43.984000000000002</v>
      </c>
      <c r="DK168" s="2">
        <f t="shared" si="223"/>
        <v>89.501723044397437</v>
      </c>
      <c r="DL168" s="2">
        <f t="shared" si="223"/>
        <v>83.795534640628802</v>
      </c>
      <c r="DM168" s="2">
        <f t="shared" si="223"/>
        <v>81.138399577167021</v>
      </c>
      <c r="DN168" s="2">
        <f t="shared" si="223"/>
        <v>94.133906976744186</v>
      </c>
      <c r="DO168" s="2">
        <f t="shared" si="223"/>
        <v>97.057296329308826</v>
      </c>
      <c r="DP168" s="2">
        <f t="shared" si="223"/>
        <v>91.042020537601928</v>
      </c>
      <c r="DQ168" s="2">
        <f t="shared" si="223"/>
        <v>88.99399635361803</v>
      </c>
      <c r="DR168" s="2">
        <f t="shared" si="223"/>
        <v>86.94273797909409</v>
      </c>
      <c r="DS168" s="2">
        <f t="shared" si="223"/>
        <v>83.233312717770048</v>
      </c>
      <c r="DT168" s="2">
        <f t="shared" si="223"/>
        <v>89.662416490486279</v>
      </c>
      <c r="DU168" s="2">
        <f t="shared" si="223"/>
        <v>111.67974966261806</v>
      </c>
      <c r="DV168" s="2">
        <f t="shared" si="223"/>
        <v>83.242454263565918</v>
      </c>
      <c r="DW168" s="2">
        <f t="shared" si="223"/>
        <v>95.02299059233448</v>
      </c>
      <c r="DX168" s="2">
        <f t="shared" si="223"/>
        <v>88.390587482219047</v>
      </c>
      <c r="DY168" s="2">
        <f t="shared" si="223"/>
        <v>66.307419354838714</v>
      </c>
      <c r="EA168" s="2">
        <f t="shared" si="213"/>
        <v>41.38857812393141</v>
      </c>
      <c r="EB168" s="2">
        <f t="shared" si="213"/>
        <v>40.510911745619723</v>
      </c>
      <c r="EC168" s="2">
        <f t="shared" si="213"/>
        <v>40.991886546419927</v>
      </c>
      <c r="ED168" s="2">
        <f t="shared" si="213"/>
        <v>41.143880888308288</v>
      </c>
      <c r="EE168" s="2">
        <f t="shared" si="213"/>
        <v>41.964870433116118</v>
      </c>
      <c r="EF168" s="2">
        <f t="shared" si="213"/>
        <v>44.656103012917399</v>
      </c>
      <c r="EG168" s="2">
        <f t="shared" si="213"/>
        <v>47.345545538603801</v>
      </c>
      <c r="EH168" s="2">
        <f t="shared" si="213"/>
        <v>47.388694079769479</v>
      </c>
      <c r="EI168" s="2">
        <f t="shared" si="213"/>
        <v>46.325445246217086</v>
      </c>
      <c r="EJ168" s="2">
        <f t="shared" si="213"/>
        <v>44.319063568709552</v>
      </c>
      <c r="EK168" s="2">
        <f t="shared" si="212"/>
        <v>44.617386465819948</v>
      </c>
      <c r="EL168" s="2">
        <f t="shared" si="179"/>
        <v>44.515273107452117</v>
      </c>
      <c r="EM168" s="2">
        <f t="shared" si="179"/>
        <v>42.268360641263946</v>
      </c>
      <c r="EN168" s="2">
        <f t="shared" si="179"/>
        <v>43.574628336992959</v>
      </c>
      <c r="EO168" s="2">
        <f t="shared" si="179"/>
        <v>45.319001961195546</v>
      </c>
      <c r="EQ168" s="2">
        <f t="shared" si="224"/>
        <v>41.927801163926105</v>
      </c>
      <c r="ER168" s="2">
        <f t="shared" si="224"/>
        <v>40.497874518291894</v>
      </c>
      <c r="ES168" s="2">
        <f t="shared" si="224"/>
        <v>40.83406038474687</v>
      </c>
      <c r="ET168" s="2">
        <f t="shared" si="224"/>
        <v>41.64841751623031</v>
      </c>
      <c r="EU168" s="2">
        <f t="shared" si="224"/>
        <v>42.221814091115569</v>
      </c>
      <c r="EV168" s="2">
        <f t="shared" si="224"/>
        <v>44.284599132076714</v>
      </c>
      <c r="EW168" s="2">
        <f t="shared" si="224"/>
        <v>46.73119166583939</v>
      </c>
      <c r="EX168" s="2">
        <f t="shared" si="224"/>
        <v>47.08384033419199</v>
      </c>
      <c r="EY168" s="2">
        <f t="shared" si="224"/>
        <v>46.194121573383754</v>
      </c>
      <c r="EZ168" s="2">
        <f t="shared" si="224"/>
        <v>44.395685192664189</v>
      </c>
      <c r="FA168" s="2">
        <f t="shared" si="224"/>
        <v>44.626845116248276</v>
      </c>
      <c r="FB168" s="2">
        <f t="shared" si="224"/>
        <v>44.262823919908328</v>
      </c>
      <c r="FC168" s="2">
        <f t="shared" si="224"/>
        <v>42.853529887036608</v>
      </c>
      <c r="FD168" s="2">
        <f t="shared" si="224"/>
        <v>44.030109223383619</v>
      </c>
      <c r="FE168" s="2">
        <f t="shared" si="224"/>
        <v>45.360684139678526</v>
      </c>
      <c r="FG168" s="2">
        <f t="shared" si="225"/>
        <v>0.9998817390006739</v>
      </c>
      <c r="FH168" s="2">
        <f t="shared" si="225"/>
        <v>0.99988678143735499</v>
      </c>
      <c r="FI168" s="2">
        <f t="shared" si="225"/>
        <v>0.99987745993597443</v>
      </c>
      <c r="FJ168" s="2">
        <f t="shared" si="225"/>
        <v>0.99986810427361261</v>
      </c>
      <c r="FK168" s="2">
        <f t="shared" si="225"/>
        <v>0.99985914510912621</v>
      </c>
      <c r="FL168" s="2">
        <f t="shared" si="225"/>
        <v>0.99985826874749972</v>
      </c>
      <c r="FM168" s="2">
        <f t="shared" si="225"/>
        <v>0.99986134957706896</v>
      </c>
      <c r="FN168" s="2">
        <f t="shared" si="225"/>
        <v>0.99984777951132042</v>
      </c>
      <c r="FO168" s="2">
        <f t="shared" si="225"/>
        <v>0.99985402951596691</v>
      </c>
      <c r="FP168" s="2">
        <f t="shared" si="225"/>
        <v>0.99986946340690408</v>
      </c>
      <c r="FQ168" s="2">
        <f t="shared" si="225"/>
        <v>0.99984596103809054</v>
      </c>
      <c r="FR168" s="2">
        <f t="shared" si="225"/>
        <v>0.99986741456917083</v>
      </c>
      <c r="FS168" s="2">
        <f t="shared" si="225"/>
        <v>0.99985721367892433</v>
      </c>
      <c r="FT168" s="2">
        <f t="shared" si="225"/>
        <v>0.99983134856746025</v>
      </c>
      <c r="FU168" s="2">
        <f t="shared" si="225"/>
        <v>0.99980359606838254</v>
      </c>
      <c r="FW168" s="2">
        <f t="shared" si="216"/>
        <v>0.22843550027886764</v>
      </c>
      <c r="FX168" s="2">
        <f t="shared" si="216"/>
        <v>0.25703296108180107</v>
      </c>
      <c r="FY168" s="2">
        <f t="shared" si="216"/>
        <v>0.23640285684525236</v>
      </c>
      <c r="FZ168" s="2">
        <f t="shared" si="216"/>
        <v>0.22938025696320349</v>
      </c>
      <c r="GA168" s="2">
        <f t="shared" si="216"/>
        <v>0.25386541843459615</v>
      </c>
      <c r="GB168" s="2">
        <f t="shared" si="216"/>
        <v>0.27512629094678942</v>
      </c>
      <c r="GC168" s="2">
        <f t="shared" si="216"/>
        <v>0.2873858392844334</v>
      </c>
      <c r="GD168" s="2">
        <f t="shared" si="216"/>
        <v>0.22576077273575754</v>
      </c>
      <c r="GE168" s="2">
        <f t="shared" si="216"/>
        <v>0.21568260747613005</v>
      </c>
      <c r="GF168" s="2">
        <f t="shared" si="216"/>
        <v>0.19923528210447439</v>
      </c>
      <c r="GG168" s="2">
        <f t="shared" si="216"/>
        <v>0.17674180484773205</v>
      </c>
      <c r="GH168" s="2">
        <f t="shared" si="216"/>
        <v>0.1745867193593294</v>
      </c>
      <c r="GI168" s="2">
        <f t="shared" si="216"/>
        <v>0.19887415108887169</v>
      </c>
      <c r="GJ168" s="2">
        <f t="shared" si="216"/>
        <v>0.17777143235818654</v>
      </c>
      <c r="GK168" s="2">
        <f t="shared" si="216"/>
        <v>0.14837843762705966</v>
      </c>
      <c r="GM168" s="86">
        <f t="shared" si="217"/>
        <v>2.0104578304313504E-145</v>
      </c>
      <c r="GN168" s="86">
        <f t="shared" si="217"/>
        <v>1.651405181188436E-156</v>
      </c>
      <c r="GO168" s="86">
        <f t="shared" si="217"/>
        <v>2.2725214013452136E-188</v>
      </c>
      <c r="GP168" s="86">
        <f t="shared" si="217"/>
        <v>5.3919380873121305E-223</v>
      </c>
      <c r="GQ168" s="86">
        <f t="shared" si="217"/>
        <v>1.9055152830831635E-280</v>
      </c>
      <c r="GR168" s="86">
        <f t="shared" si="217"/>
        <v>7.4923185084242828E-299</v>
      </c>
      <c r="GS168" s="86">
        <f t="shared" si="217"/>
        <v>2.3558162792572897E-264</v>
      </c>
      <c r="GT168" s="86">
        <f t="shared" si="217"/>
        <v>1.5908168077256903E-259</v>
      </c>
      <c r="GU168" s="86">
        <f t="shared" si="217"/>
        <v>8.0538394404830206E-219</v>
      </c>
      <c r="GV168" s="86">
        <f t="shared" si="217"/>
        <v>4.4406464487945187E-216</v>
      </c>
      <c r="GW168" s="86">
        <f t="shared" si="217"/>
        <v>6.309777336456238E-175</v>
      </c>
      <c r="GX168" s="86">
        <f t="shared" si="217"/>
        <v>6.6994479905031575E-198</v>
      </c>
      <c r="GY168" s="86">
        <f t="shared" si="217"/>
        <v>4.3274489751276312E-166</v>
      </c>
      <c r="GZ168" s="86">
        <f t="shared" si="217"/>
        <v>2.2622464199164903E-154</v>
      </c>
      <c r="HA168" s="86">
        <f t="shared" si="217"/>
        <v>2.3030922478368151E-157</v>
      </c>
      <c r="HC168" s="86">
        <f t="shared" si="181"/>
        <v>8.2769060344978914E-96</v>
      </c>
      <c r="HD168" s="86">
        <f t="shared" si="181"/>
        <v>1.4562075857703706E-101</v>
      </c>
      <c r="HE168" s="86">
        <f t="shared" si="181"/>
        <v>8.1228768079696032E-131</v>
      </c>
      <c r="HF168" s="86">
        <f t="shared" si="180"/>
        <v>1.059121722120974E-158</v>
      </c>
      <c r="HG168" s="86">
        <f t="shared" si="180"/>
        <v>4.499072260944625E-106</v>
      </c>
      <c r="HH168" s="86">
        <f t="shared" si="180"/>
        <v>2.0892395579696461E-201</v>
      </c>
      <c r="HI168" s="86">
        <f t="shared" si="180"/>
        <v>8.4113765931326477E-171</v>
      </c>
      <c r="HJ168" s="86">
        <f t="shared" si="180"/>
        <v>1.7241294702961683E-182</v>
      </c>
      <c r="HK168" s="86">
        <f t="shared" si="180"/>
        <v>3.0780680451019131E-148</v>
      </c>
      <c r="HL168" s="86">
        <f t="shared" si="161"/>
        <v>2.2765969332365739E-145</v>
      </c>
      <c r="HM168" s="86">
        <f t="shared" si="161"/>
        <v>2.9963929755166638E-92</v>
      </c>
      <c r="HN168" s="86">
        <f t="shared" si="161"/>
        <v>6.0032232315663393E-86</v>
      </c>
      <c r="HO168" s="86">
        <f t="shared" si="161"/>
        <v>4.5140778682809188E-98</v>
      </c>
      <c r="HP168" s="86">
        <f t="shared" si="161"/>
        <v>3.2783289131254346E-99</v>
      </c>
      <c r="HQ168" s="86">
        <f t="shared" si="161"/>
        <v>2.8658700880763722E-130</v>
      </c>
      <c r="HS168" s="86">
        <f t="shared" si="218"/>
        <v>3.5745872581525906E-5</v>
      </c>
      <c r="HT168" s="86">
        <f t="shared" si="218"/>
        <v>1.6998922367212636E-5</v>
      </c>
      <c r="HU168" s="86">
        <f t="shared" si="218"/>
        <v>9.25879560419276E-6</v>
      </c>
      <c r="HV168" s="86">
        <f t="shared" si="218"/>
        <v>2.3674471929104296E-6</v>
      </c>
      <c r="HW168" s="86">
        <f t="shared" si="218"/>
        <v>3.1705600307252999E-9</v>
      </c>
      <c r="HX168" s="86">
        <f t="shared" si="218"/>
        <v>9.2161941358024931E-8</v>
      </c>
      <c r="HY168" s="86">
        <f t="shared" si="218"/>
        <v>1.0952378932479642E-7</v>
      </c>
      <c r="HZ168" s="86">
        <f t="shared" si="218"/>
        <v>7.1852723450045321E-7</v>
      </c>
      <c r="IA168" s="86">
        <f t="shared" si="218"/>
        <v>3.8276478380702899E-6</v>
      </c>
      <c r="IB168" s="86">
        <f t="shared" si="218"/>
        <v>2.3519151206446161E-5</v>
      </c>
      <c r="IC168" s="86">
        <f t="shared" si="218"/>
        <v>1.1146503182143506E-5</v>
      </c>
      <c r="ID168" s="86">
        <f t="shared" si="218"/>
        <v>6.5344565369874591E-5</v>
      </c>
      <c r="IE168" s="86">
        <f t="shared" si="218"/>
        <v>2.0197698295862462E-5</v>
      </c>
      <c r="IF168" s="86">
        <f t="shared" si="218"/>
        <v>1.4175183069657016E-5</v>
      </c>
      <c r="IG168" s="86">
        <f t="shared" si="218"/>
        <v>7.6577799908557646E-4</v>
      </c>
      <c r="II168" s="86">
        <f t="shared" si="219"/>
        <v>2.6703264332248646E-3</v>
      </c>
      <c r="IJ168" s="86">
        <f t="shared" si="219"/>
        <v>1.08262415458671E-2</v>
      </c>
      <c r="IK168" s="86">
        <f t="shared" si="219"/>
        <v>3.7441934814124111E-3</v>
      </c>
      <c r="IL168" s="86">
        <f t="shared" si="219"/>
        <v>1.1713338866494905E-3</v>
      </c>
      <c r="IM168" s="86">
        <f t="shared" si="219"/>
        <v>5.7889839868807572E-4</v>
      </c>
      <c r="IN168" s="86">
        <f t="shared" si="219"/>
        <v>6.0763188385710579E-3</v>
      </c>
      <c r="IO168" s="86">
        <f t="shared" si="219"/>
        <v>1.1903655428241419E-2</v>
      </c>
      <c r="IP168" s="86">
        <f t="shared" si="219"/>
        <v>4.2164470140961555E-4</v>
      </c>
      <c r="IQ168" s="86">
        <f t="shared" si="219"/>
        <v>3.2937680317166181E-4</v>
      </c>
      <c r="IR168" s="86">
        <f t="shared" si="219"/>
        <v>2.2400455283626166E-4</v>
      </c>
      <c r="IS168" s="86">
        <f t="shared" si="219"/>
        <v>5.5604084340291126E-6</v>
      </c>
      <c r="IT168" s="86">
        <f t="shared" si="219"/>
        <v>1.7536999699098588E-5</v>
      </c>
      <c r="IU168" s="86">
        <f t="shared" si="219"/>
        <v>1.3337616930760639E-4</v>
      </c>
      <c r="IV168" s="86">
        <f t="shared" si="219"/>
        <v>1.1801842444154016E-5</v>
      </c>
      <c r="IW168" s="86">
        <f t="shared" si="219"/>
        <v>6.5741646652296888E-5</v>
      </c>
      <c r="IY168" s="86">
        <f t="shared" si="220"/>
        <v>2.7060723058063905E-3</v>
      </c>
      <c r="IZ168" s="86">
        <f t="shared" si="220"/>
        <v>1.0843240468234313E-2</v>
      </c>
      <c r="JA168" s="86">
        <f t="shared" si="220"/>
        <v>3.7534522770166037E-3</v>
      </c>
      <c r="JB168" s="86">
        <f t="shared" si="220"/>
        <v>1.1737013338424009E-3</v>
      </c>
      <c r="JC168" s="86">
        <f t="shared" si="220"/>
        <v>5.7890156924810649E-4</v>
      </c>
      <c r="JD168" s="86">
        <f t="shared" si="220"/>
        <v>6.0764110005124159E-3</v>
      </c>
      <c r="JE168" s="86">
        <f t="shared" si="220"/>
        <v>1.1903764952030743E-2</v>
      </c>
      <c r="JF168" s="86">
        <f t="shared" si="220"/>
        <v>4.2236322864411599E-4</v>
      </c>
      <c r="JG168" s="86">
        <f t="shared" si="220"/>
        <v>3.3320445100973209E-4</v>
      </c>
      <c r="JH168" s="86">
        <f t="shared" si="220"/>
        <v>2.4752370404270785E-4</v>
      </c>
      <c r="JI168" s="86">
        <f t="shared" si="220"/>
        <v>1.6706911616172618E-5</v>
      </c>
      <c r="JJ168" s="86">
        <f t="shared" si="220"/>
        <v>8.2881565068973175E-5</v>
      </c>
      <c r="JK168" s="86">
        <f t="shared" si="220"/>
        <v>1.5357386760346886E-4</v>
      </c>
      <c r="JL168" s="86">
        <f t="shared" si="220"/>
        <v>2.5977025513811033E-5</v>
      </c>
      <c r="JM168" s="86">
        <f t="shared" si="220"/>
        <v>8.3151964573787329E-4</v>
      </c>
    </row>
    <row r="169" spans="2:273" x14ac:dyDescent="0.25">
      <c r="B169" s="2">
        <v>142</v>
      </c>
      <c r="C169" s="37">
        <v>38.951999999999998</v>
      </c>
      <c r="D169" s="37">
        <v>42.286000000000001</v>
      </c>
      <c r="E169" s="37">
        <v>40.094999999999999</v>
      </c>
      <c r="F169" s="37">
        <v>39.491999999999997</v>
      </c>
      <c r="G169" s="37">
        <v>44.698</v>
      </c>
      <c r="H169" s="37">
        <v>43.984000000000002</v>
      </c>
      <c r="I169" s="37">
        <v>48.524000000000001</v>
      </c>
      <c r="J169" s="37">
        <v>48.206000000000003</v>
      </c>
      <c r="K169" s="37">
        <v>44.094999999999999</v>
      </c>
      <c r="L169" s="37">
        <v>44.253999999999998</v>
      </c>
      <c r="M169" s="37">
        <v>42.968000000000004</v>
      </c>
      <c r="N169" s="37">
        <v>43.651000000000003</v>
      </c>
      <c r="O169" s="37">
        <v>41.396999999999998</v>
      </c>
      <c r="P169" s="37">
        <v>41.677</v>
      </c>
      <c r="Q169" s="37">
        <v>43.597000000000001</v>
      </c>
      <c r="S169" s="4">
        <f t="shared" si="221"/>
        <v>41.444933772312282</v>
      </c>
      <c r="T169" s="4">
        <f t="shared" si="221"/>
        <v>40.527314765306485</v>
      </c>
      <c r="U169" s="4">
        <f t="shared" si="221"/>
        <v>40.97097276256158</v>
      </c>
      <c r="V169" s="4">
        <f t="shared" si="221"/>
        <v>41.219339509812002</v>
      </c>
      <c r="W169" s="4">
        <f t="shared" si="221"/>
        <v>41.969591961451123</v>
      </c>
      <c r="X169" s="4">
        <f t="shared" si="221"/>
        <v>45.001658158586579</v>
      </c>
      <c r="Y169" s="4">
        <f t="shared" si="221"/>
        <v>48.335079271399636</v>
      </c>
      <c r="Z169" s="4">
        <f t="shared" si="221"/>
        <v>47.250596573289506</v>
      </c>
      <c r="AA169" s="4">
        <f t="shared" si="221"/>
        <v>46.238680902724226</v>
      </c>
      <c r="AB169" s="4">
        <f t="shared" si="221"/>
        <v>44.25402886414701</v>
      </c>
      <c r="AC169" s="4">
        <f t="shared" si="221"/>
        <v>44.499686315873284</v>
      </c>
      <c r="AD169" s="4">
        <f t="shared" si="221"/>
        <v>44.350261099534514</v>
      </c>
      <c r="AE169" s="4">
        <f t="shared" si="221"/>
        <v>42.289927460688055</v>
      </c>
      <c r="AF169" s="4">
        <f t="shared" si="221"/>
        <v>43.539919116766967</v>
      </c>
      <c r="AG169" s="4">
        <f t="shared" si="221"/>
        <v>45.292707639285979</v>
      </c>
      <c r="AI169" s="4">
        <f t="shared" si="222"/>
        <v>-2.4929337723122842</v>
      </c>
      <c r="AJ169" s="4">
        <f t="shared" si="222"/>
        <v>1.758685234693516</v>
      </c>
      <c r="AK169" s="4">
        <f t="shared" si="222"/>
        <v>-0.87597276256158096</v>
      </c>
      <c r="AL169" s="4">
        <f t="shared" si="222"/>
        <v>-1.7273395098120048</v>
      </c>
      <c r="AM169" s="4">
        <f t="shared" si="222"/>
        <v>2.7284080385488778</v>
      </c>
      <c r="AN169" s="4">
        <f t="shared" si="222"/>
        <v>-1.0176581585865776</v>
      </c>
      <c r="AO169" s="4">
        <f t="shared" si="222"/>
        <v>0.18892072860036535</v>
      </c>
      <c r="AP169" s="4">
        <f t="shared" si="222"/>
        <v>0.95540342671049672</v>
      </c>
      <c r="AQ169" s="4">
        <f t="shared" si="222"/>
        <v>-2.1436809027242276</v>
      </c>
      <c r="AR169" s="4">
        <f t="shared" si="222"/>
        <v>-2.8864147012086505E-5</v>
      </c>
      <c r="AS169" s="4">
        <f t="shared" si="222"/>
        <v>-1.5316863158732801</v>
      </c>
      <c r="AT169" s="4">
        <f t="shared" si="222"/>
        <v>-0.69926109953451032</v>
      </c>
      <c r="AU169" s="4">
        <f t="shared" si="222"/>
        <v>-0.89292746068805684</v>
      </c>
      <c r="AV169" s="4">
        <f t="shared" si="222"/>
        <v>-1.8629191167669674</v>
      </c>
      <c r="AW169" s="4">
        <f t="shared" si="222"/>
        <v>-1.6957076392859776</v>
      </c>
      <c r="AY169" s="2">
        <f t="shared" si="214"/>
        <v>41.412810050912171</v>
      </c>
      <c r="AZ169" s="2">
        <f t="shared" si="214"/>
        <v>40.39612573812154</v>
      </c>
      <c r="BA169" s="2">
        <f t="shared" si="214"/>
        <v>40.834325908769415</v>
      </c>
      <c r="BB169" s="2">
        <f t="shared" si="214"/>
        <v>41.126855435609848</v>
      </c>
      <c r="BC169" s="2">
        <f t="shared" si="214"/>
        <v>41.897407546129827</v>
      </c>
      <c r="BD169" s="2">
        <f t="shared" si="214"/>
        <v>44.433524756018912</v>
      </c>
      <c r="BE169" s="2">
        <f t="shared" si="214"/>
        <v>47.034988851754342</v>
      </c>
      <c r="BF169" s="2">
        <f t="shared" si="214"/>
        <v>47.194857808693541</v>
      </c>
      <c r="BG169" s="2">
        <f t="shared" si="214"/>
        <v>46.17454255604877</v>
      </c>
      <c r="BH169" s="2">
        <f t="shared" si="214"/>
        <v>44.207853887292195</v>
      </c>
      <c r="BI169" s="2">
        <f t="shared" si="214"/>
        <v>44.497494115072861</v>
      </c>
      <c r="BJ169" s="2">
        <f t="shared" si="214"/>
        <v>44.3438131948623</v>
      </c>
      <c r="BK169" s="2">
        <f t="shared" si="214"/>
        <v>42.244463888489584</v>
      </c>
      <c r="BL169" s="2">
        <f t="shared" si="214"/>
        <v>43.529943580126385</v>
      </c>
      <c r="BM169" s="2">
        <f t="shared" si="214"/>
        <v>45.225673951502408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38.951999999999998</v>
      </c>
      <c r="CF169" s="2" t="str">
        <f t="shared" si="215"/>
        <v/>
      </c>
      <c r="CG169" s="2">
        <f t="shared" si="215"/>
        <v>40.094999999999999</v>
      </c>
      <c r="CH169" s="2">
        <f t="shared" si="215"/>
        <v>39.491999999999997</v>
      </c>
      <c r="CI169" s="2">
        <f t="shared" si="215"/>
        <v>44.698</v>
      </c>
      <c r="CJ169" s="2" t="str">
        <f t="shared" si="215"/>
        <v/>
      </c>
      <c r="CK169" s="2" t="str">
        <f t="shared" si="215"/>
        <v/>
      </c>
      <c r="CL169" s="2">
        <f t="shared" si="215"/>
        <v>48.206000000000003</v>
      </c>
      <c r="CM169" s="2">
        <f t="shared" si="215"/>
        <v>44.094999999999999</v>
      </c>
      <c r="CN169" s="2">
        <f t="shared" si="215"/>
        <v>44.253999999999998</v>
      </c>
      <c r="CO169" s="2">
        <f t="shared" si="215"/>
        <v>42.968000000000004</v>
      </c>
      <c r="CP169" s="2">
        <f t="shared" si="215"/>
        <v>43.651000000000003</v>
      </c>
      <c r="CQ169" s="2">
        <f t="shared" si="215"/>
        <v>41.396999999999998</v>
      </c>
      <c r="CR169" s="2">
        <f t="shared" si="215"/>
        <v>41.677</v>
      </c>
      <c r="CS169" s="2">
        <f t="shared" si="215"/>
        <v>43.597000000000001</v>
      </c>
      <c r="CU169" s="2">
        <f t="shared" si="197"/>
        <v>38.951999999999998</v>
      </c>
      <c r="CV169" s="2" t="str">
        <f t="shared" si="198"/>
        <v/>
      </c>
      <c r="CW169" s="2">
        <f t="shared" si="199"/>
        <v>40.094999999999999</v>
      </c>
      <c r="CX169" s="2">
        <f t="shared" si="200"/>
        <v>39.491999999999997</v>
      </c>
      <c r="CY169" s="2">
        <f t="shared" si="201"/>
        <v>44.698</v>
      </c>
      <c r="CZ169" s="2" t="str">
        <f t="shared" si="202"/>
        <v/>
      </c>
      <c r="DA169" s="2" t="str">
        <f t="shared" si="203"/>
        <v/>
      </c>
      <c r="DB169" s="2">
        <f t="shared" si="204"/>
        <v>48.206000000000003</v>
      </c>
      <c r="DC169" s="2">
        <f t="shared" si="205"/>
        <v>44.094999999999999</v>
      </c>
      <c r="DD169" s="2">
        <f t="shared" si="206"/>
        <v>44.253999999999998</v>
      </c>
      <c r="DE169" s="2">
        <f t="shared" si="207"/>
        <v>42.968000000000004</v>
      </c>
      <c r="DF169" s="2">
        <f t="shared" si="208"/>
        <v>43.651000000000003</v>
      </c>
      <c r="DG169" s="2">
        <f t="shared" si="209"/>
        <v>41.396999999999998</v>
      </c>
      <c r="DH169" s="2">
        <f t="shared" si="210"/>
        <v>41.677</v>
      </c>
      <c r="DI169" s="2">
        <f t="shared" si="211"/>
        <v>43.597000000000001</v>
      </c>
      <c r="DK169" s="2">
        <f t="shared" si="223"/>
        <v>89.756267441860444</v>
      </c>
      <c r="DL169" s="2">
        <f t="shared" si="223"/>
        <v>83.991135402317482</v>
      </c>
      <c r="DM169" s="2">
        <f t="shared" si="223"/>
        <v>81.316860465116278</v>
      </c>
      <c r="DN169" s="2">
        <f t="shared" si="223"/>
        <v>94.415252491694361</v>
      </c>
      <c r="DO169" s="2">
        <f t="shared" si="223"/>
        <v>97.350835021473159</v>
      </c>
      <c r="DP169" s="2">
        <f t="shared" si="223"/>
        <v>91.273189217758983</v>
      </c>
      <c r="DQ169" s="2">
        <f t="shared" si="223"/>
        <v>89.181455635685936</v>
      </c>
      <c r="DR169" s="2">
        <f t="shared" si="223"/>
        <v>87.111246864111507</v>
      </c>
      <c r="DS169" s="2">
        <f t="shared" si="223"/>
        <v>83.39140940766552</v>
      </c>
      <c r="DT169" s="2">
        <f t="shared" si="223"/>
        <v>89.878116883116903</v>
      </c>
      <c r="DU169" s="2">
        <f t="shared" si="223"/>
        <v>112.09077112010795</v>
      </c>
      <c r="DV169" s="2">
        <f t="shared" si="223"/>
        <v>83.422600704721646</v>
      </c>
      <c r="DW169" s="2">
        <f t="shared" si="223"/>
        <v>95.303742857142851</v>
      </c>
      <c r="DX169" s="2">
        <f t="shared" si="223"/>
        <v>88.639945945945939</v>
      </c>
      <c r="DY169" s="2">
        <f t="shared" si="223"/>
        <v>66.389806451612912</v>
      </c>
      <c r="EA169" s="2">
        <f t="shared" si="213"/>
        <v>41.271110542956187</v>
      </c>
      <c r="EB169" s="2">
        <f t="shared" si="213"/>
        <v>40.395222258273847</v>
      </c>
      <c r="EC169" s="2">
        <f t="shared" si="213"/>
        <v>40.870904075895993</v>
      </c>
      <c r="ED169" s="2">
        <f t="shared" si="213"/>
        <v>40.992372958850417</v>
      </c>
      <c r="EE169" s="2">
        <f t="shared" si="213"/>
        <v>41.818105655762466</v>
      </c>
      <c r="EF169" s="2">
        <f t="shared" si="213"/>
        <v>44.539957468737107</v>
      </c>
      <c r="EG169" s="2">
        <f t="shared" si="213"/>
        <v>47.223778178455859</v>
      </c>
      <c r="EH169" s="2">
        <f t="shared" si="213"/>
        <v>47.265560630785586</v>
      </c>
      <c r="EI169" s="2">
        <f t="shared" si="213"/>
        <v>46.201023301517537</v>
      </c>
      <c r="EJ169" s="2">
        <f t="shared" si="213"/>
        <v>44.185393648065187</v>
      </c>
      <c r="EK169" s="2">
        <f t="shared" si="212"/>
        <v>44.486237635784832</v>
      </c>
      <c r="EL169" s="2">
        <f t="shared" si="179"/>
        <v>44.388253124180011</v>
      </c>
      <c r="EM169" s="2">
        <f t="shared" si="179"/>
        <v>42.107902044609673</v>
      </c>
      <c r="EN169" s="2">
        <f t="shared" si="179"/>
        <v>43.432580665665085</v>
      </c>
      <c r="EO169" s="2">
        <f t="shared" si="179"/>
        <v>45.214715834143988</v>
      </c>
      <c r="EQ169" s="2">
        <f t="shared" si="224"/>
        <v>41.827964500514305</v>
      </c>
      <c r="ER169" s="2">
        <f t="shared" si="224"/>
        <v>40.382138690308949</v>
      </c>
      <c r="ES169" s="2">
        <f t="shared" si="224"/>
        <v>40.708735810465029</v>
      </c>
      <c r="ET169" s="2">
        <f t="shared" si="224"/>
        <v>41.512788923045164</v>
      </c>
      <c r="EU169" s="2">
        <f t="shared" si="224"/>
        <v>42.083719011143614</v>
      </c>
      <c r="EV169" s="2">
        <f t="shared" si="224"/>
        <v>44.157224625611462</v>
      </c>
      <c r="EW169" s="2">
        <f t="shared" si="224"/>
        <v>46.59074502730072</v>
      </c>
      <c r="EX169" s="2">
        <f t="shared" si="224"/>
        <v>46.950886431248257</v>
      </c>
      <c r="EY169" s="2">
        <f t="shared" si="224"/>
        <v>46.065348547052132</v>
      </c>
      <c r="EZ169" s="2">
        <f t="shared" si="224"/>
        <v>44.264803211013799</v>
      </c>
      <c r="FA169" s="2">
        <f t="shared" si="224"/>
        <v>44.49546862729958</v>
      </c>
      <c r="FB169" s="2">
        <f t="shared" si="224"/>
        <v>44.12712427661647</v>
      </c>
      <c r="FC169" s="2">
        <f t="shared" si="224"/>
        <v>42.713795110137141</v>
      </c>
      <c r="FD169" s="2">
        <f t="shared" si="224"/>
        <v>43.904357892705967</v>
      </c>
      <c r="FE169" s="2">
        <f t="shared" si="224"/>
        <v>45.25938680814</v>
      </c>
      <c r="FG169" s="2">
        <f t="shared" si="225"/>
        <v>0.99989214356442124</v>
      </c>
      <c r="FH169" s="2">
        <f t="shared" si="225"/>
        <v>0.99989674241499871</v>
      </c>
      <c r="FI169" s="2">
        <f t="shared" si="225"/>
        <v>0.99988824092834494</v>
      </c>
      <c r="FJ169" s="2">
        <f t="shared" si="225"/>
        <v>0.99987970827183714</v>
      </c>
      <c r="FK169" s="2">
        <f t="shared" si="225"/>
        <v>0.99987153722061717</v>
      </c>
      <c r="FL169" s="2">
        <f t="shared" si="225"/>
        <v>0.99987073794944126</v>
      </c>
      <c r="FM169" s="2">
        <f t="shared" si="225"/>
        <v>0.99987354776872195</v>
      </c>
      <c r="FN169" s="2">
        <f t="shared" si="225"/>
        <v>0.99986117140491626</v>
      </c>
      <c r="FO169" s="2">
        <f t="shared" si="225"/>
        <v>0.99986687162645893</v>
      </c>
      <c r="FP169" s="2">
        <f t="shared" si="225"/>
        <v>0.99988094784475401</v>
      </c>
      <c r="FQ169" s="2">
        <f t="shared" si="225"/>
        <v>0.99985951289292707</v>
      </c>
      <c r="FR169" s="2">
        <f t="shared" si="225"/>
        <v>0.99987907923927177</v>
      </c>
      <c r="FS169" s="2">
        <f t="shared" si="225"/>
        <v>0.99986977569137481</v>
      </c>
      <c r="FT169" s="2">
        <f t="shared" si="225"/>
        <v>0.99984618578292506</v>
      </c>
      <c r="FU169" s="2">
        <f t="shared" si="225"/>
        <v>0.99982087438992839</v>
      </c>
      <c r="FW169" s="2">
        <f t="shared" si="216"/>
        <v>0.24507336241773006</v>
      </c>
      <c r="FX169" s="2">
        <f t="shared" si="216"/>
        <v>0.27501128661059138</v>
      </c>
      <c r="FY169" s="2">
        <f t="shared" si="216"/>
        <v>0.25343040795078192</v>
      </c>
      <c r="FZ169" s="2">
        <f t="shared" si="216"/>
        <v>0.2460649846803511</v>
      </c>
      <c r="GA169" s="2">
        <f t="shared" si="216"/>
        <v>0.27170321124390379</v>
      </c>
      <c r="GB169" s="2">
        <f t="shared" si="216"/>
        <v>0.29386959625616466</v>
      </c>
      <c r="GC169" s="2">
        <f t="shared" si="216"/>
        <v>0.30661106496721091</v>
      </c>
      <c r="GD169" s="2">
        <f t="shared" si="216"/>
        <v>0.24226499294842341</v>
      </c>
      <c r="GE169" s="2">
        <f t="shared" si="216"/>
        <v>0.2316705212130446</v>
      </c>
      <c r="GF169" s="2">
        <f t="shared" si="216"/>
        <v>0.21433718326638015</v>
      </c>
      <c r="GG169" s="2">
        <f t="shared" si="216"/>
        <v>0.19054442320690976</v>
      </c>
      <c r="GH169" s="2">
        <f t="shared" si="216"/>
        <v>0.1882595231448593</v>
      </c>
      <c r="GI169" s="2">
        <f t="shared" si="216"/>
        <v>0.21395599267257231</v>
      </c>
      <c r="GJ169" s="2">
        <f t="shared" si="216"/>
        <v>0.19163574200424477</v>
      </c>
      <c r="GK169" s="2">
        <f t="shared" si="216"/>
        <v>0.16039758465716911</v>
      </c>
      <c r="GM169" s="86">
        <f t="shared" si="217"/>
        <v>3.2954491515556531E-149</v>
      </c>
      <c r="GN169" s="86">
        <f t="shared" si="217"/>
        <v>1.3555126406573142E-160</v>
      </c>
      <c r="GO169" s="86">
        <f t="shared" si="217"/>
        <v>2.8239112599960809E-193</v>
      </c>
      <c r="GP169" s="86">
        <f t="shared" si="217"/>
        <v>9.0479777934237053E-229</v>
      </c>
      <c r="GQ169" s="86">
        <f t="shared" si="217"/>
        <v>9.8106230334952278E-288</v>
      </c>
      <c r="GR169" s="86">
        <f t="shared" si="217"/>
        <v>1.2237104914384358E-306</v>
      </c>
      <c r="GS169" s="86">
        <f t="shared" si="217"/>
        <v>3.0653343538280936E-271</v>
      </c>
      <c r="GT169" s="86">
        <f t="shared" si="217"/>
        <v>2.8885922778244264E-266</v>
      </c>
      <c r="GU169" s="86">
        <f t="shared" si="217"/>
        <v>1.6679059205952017E-224</v>
      </c>
      <c r="GV169" s="86">
        <f t="shared" si="217"/>
        <v>1.1609996180523899E-221</v>
      </c>
      <c r="GW169" s="86">
        <f t="shared" si="217"/>
        <v>1.9791976304747379E-179</v>
      </c>
      <c r="GX169" s="86">
        <f t="shared" si="217"/>
        <v>4.1436626174527094E-203</v>
      </c>
      <c r="GY169" s="86">
        <f t="shared" si="217"/>
        <v>2.2562278305964347E-170</v>
      </c>
      <c r="GZ169" s="86">
        <f t="shared" si="217"/>
        <v>2.4542333605825815E-158</v>
      </c>
      <c r="HA169" s="86">
        <f t="shared" si="217"/>
        <v>2.2528015546133126E-161</v>
      </c>
      <c r="HC169" s="86">
        <f t="shared" si="181"/>
        <v>2.2571050936393335E-99</v>
      </c>
      <c r="HD169" s="86">
        <f t="shared" si="181"/>
        <v>2.2820724736465873E-105</v>
      </c>
      <c r="HE169" s="86">
        <f t="shared" si="181"/>
        <v>1.3085438924392395E-135</v>
      </c>
      <c r="HF169" s="86">
        <f t="shared" si="180"/>
        <v>1.5988119789050293E-164</v>
      </c>
      <c r="HG169" s="86">
        <f t="shared" si="180"/>
        <v>7.2443171775703948E-110</v>
      </c>
      <c r="HH169" s="86">
        <f t="shared" si="180"/>
        <v>9.5368692312048272E-209</v>
      </c>
      <c r="HI169" s="86">
        <f t="shared" si="180"/>
        <v>5.1299971126767628E-177</v>
      </c>
      <c r="HJ169" s="86">
        <f t="shared" si="180"/>
        <v>3.9554375690515029E-189</v>
      </c>
      <c r="HK169" s="86">
        <f t="shared" si="180"/>
        <v>1.0727551006956803E-153</v>
      </c>
      <c r="HL169" s="86">
        <f t="shared" si="161"/>
        <v>9.8980267623610269E-151</v>
      </c>
      <c r="HM169" s="86">
        <f t="shared" si="161"/>
        <v>1.1946433921345707E-95</v>
      </c>
      <c r="HN169" s="86">
        <f t="shared" si="161"/>
        <v>3.7155618686460307E-89</v>
      </c>
      <c r="HO169" s="86">
        <f t="shared" si="161"/>
        <v>1.0037419840495471E-101</v>
      </c>
      <c r="HP169" s="86">
        <f t="shared" si="161"/>
        <v>6.7600813507997259E-103</v>
      </c>
      <c r="HQ169" s="86">
        <f t="shared" si="161"/>
        <v>4.5613152084602284E-135</v>
      </c>
      <c r="HS169" s="86">
        <f t="shared" si="218"/>
        <v>1.1507689288099239E-5</v>
      </c>
      <c r="HT169" s="86">
        <f t="shared" si="218"/>
        <v>5.4589261751058953E-6</v>
      </c>
      <c r="HU169" s="86">
        <f t="shared" si="218"/>
        <v>2.7659940241996975E-6</v>
      </c>
      <c r="HV169" s="86">
        <f t="shared" si="218"/>
        <v>5.8954348635824021E-7</v>
      </c>
      <c r="HW169" s="86">
        <f t="shared" si="218"/>
        <v>4.080182508978615E-10</v>
      </c>
      <c r="HX169" s="86">
        <f t="shared" si="218"/>
        <v>1.7843597904299625E-8</v>
      </c>
      <c r="HY169" s="86">
        <f t="shared" si="218"/>
        <v>2.2318625856804213E-8</v>
      </c>
      <c r="HZ169" s="86">
        <f t="shared" si="218"/>
        <v>1.5150293206790401E-7</v>
      </c>
      <c r="IA169" s="86">
        <f t="shared" si="218"/>
        <v>9.2574425503596354E-7</v>
      </c>
      <c r="IB169" s="86">
        <f t="shared" si="218"/>
        <v>6.7444957627829914E-6</v>
      </c>
      <c r="IC169" s="86">
        <f t="shared" si="218"/>
        <v>2.6307252168040677E-6</v>
      </c>
      <c r="ID169" s="86">
        <f t="shared" si="218"/>
        <v>1.8922266385263761E-5</v>
      </c>
      <c r="IE169" s="86">
        <f t="shared" si="218"/>
        <v>5.4952093916545475E-6</v>
      </c>
      <c r="IF169" s="86">
        <f t="shared" si="218"/>
        <v>2.9748764840950688E-6</v>
      </c>
      <c r="IG169" s="86">
        <f t="shared" si="218"/>
        <v>2.5014299631771737E-4</v>
      </c>
      <c r="II169" s="86">
        <f t="shared" si="219"/>
        <v>5.4153511987712205E-3</v>
      </c>
      <c r="IJ169" s="86">
        <f t="shared" si="219"/>
        <v>1.9414112390415818E-2</v>
      </c>
      <c r="IK169" s="86">
        <f t="shared" si="219"/>
        <v>7.4208844081341168E-3</v>
      </c>
      <c r="IL169" s="86">
        <f t="shared" si="219"/>
        <v>2.6743928984627381E-3</v>
      </c>
      <c r="IM169" s="86">
        <f t="shared" si="219"/>
        <v>1.6288193442066934E-3</v>
      </c>
      <c r="IN169" s="86">
        <f t="shared" si="219"/>
        <v>1.2703493363436754E-2</v>
      </c>
      <c r="IO169" s="86">
        <f t="shared" si="219"/>
        <v>2.3041315072197758E-2</v>
      </c>
      <c r="IP169" s="86">
        <f t="shared" si="219"/>
        <v>1.0939345798861319E-3</v>
      </c>
      <c r="IQ169" s="86">
        <f t="shared" si="219"/>
        <v>8.4674727240557511E-4</v>
      </c>
      <c r="IR169" s="86">
        <f t="shared" si="219"/>
        <v>5.6537673915671492E-4</v>
      </c>
      <c r="IS169" s="86">
        <f t="shared" si="219"/>
        <v>1.9465829540838301E-5</v>
      </c>
      <c r="IT169" s="86">
        <f t="shared" si="219"/>
        <v>5.3416651143239444E-5</v>
      </c>
      <c r="IU169" s="86">
        <f t="shared" si="219"/>
        <v>3.582554925294522E-4</v>
      </c>
      <c r="IV169" s="86">
        <f t="shared" si="219"/>
        <v>3.7938971031743398E-5</v>
      </c>
      <c r="IW169" s="86">
        <f t="shared" si="219"/>
        <v>1.56274900863723E-4</v>
      </c>
      <c r="IY169" s="86">
        <f t="shared" si="220"/>
        <v>5.4268588880593193E-3</v>
      </c>
      <c r="IZ169" s="86">
        <f t="shared" si="220"/>
        <v>1.9419571316590924E-2</v>
      </c>
      <c r="JA169" s="86">
        <f t="shared" si="220"/>
        <v>7.4236504021583166E-3</v>
      </c>
      <c r="JB169" s="86">
        <f t="shared" si="220"/>
        <v>2.6749824419490965E-3</v>
      </c>
      <c r="JC169" s="86">
        <f t="shared" si="220"/>
        <v>1.6288197522249443E-3</v>
      </c>
      <c r="JD169" s="86">
        <f t="shared" si="220"/>
        <v>1.2703511207034659E-2</v>
      </c>
      <c r="JE169" s="86">
        <f t="shared" si="220"/>
        <v>2.3041337390823615E-2</v>
      </c>
      <c r="JF169" s="86">
        <f t="shared" si="220"/>
        <v>1.0940860828181998E-3</v>
      </c>
      <c r="JG169" s="86">
        <f t="shared" si="220"/>
        <v>8.4767301666061111E-4</v>
      </c>
      <c r="JH169" s="86">
        <f t="shared" si="220"/>
        <v>5.721212349194979E-4</v>
      </c>
      <c r="JI169" s="86">
        <f t="shared" si="220"/>
        <v>2.2096554757642367E-5</v>
      </c>
      <c r="JJ169" s="86">
        <f t="shared" si="220"/>
        <v>7.2338917528503205E-5</v>
      </c>
      <c r="JK169" s="86">
        <f t="shared" si="220"/>
        <v>3.6375070192110677E-4</v>
      </c>
      <c r="JL169" s="86">
        <f t="shared" si="220"/>
        <v>4.0913847515838467E-5</v>
      </c>
      <c r="JM169" s="86">
        <f t="shared" si="220"/>
        <v>4.0641789718144037E-4</v>
      </c>
    </row>
    <row r="170" spans="2:273" x14ac:dyDescent="0.25">
      <c r="B170" s="2">
        <v>143</v>
      </c>
      <c r="C170" s="37">
        <v>38.048000000000002</v>
      </c>
      <c r="D170" s="37">
        <v>40.015999999999998</v>
      </c>
      <c r="E170" s="37">
        <v>40.651000000000003</v>
      </c>
      <c r="F170" s="37">
        <v>39.81</v>
      </c>
      <c r="G170" s="37">
        <v>42.063000000000002</v>
      </c>
      <c r="H170" s="37">
        <v>47.475999999999999</v>
      </c>
      <c r="I170" s="37">
        <v>50.634999999999998</v>
      </c>
      <c r="J170" s="37">
        <v>47.46</v>
      </c>
      <c r="K170" s="37">
        <v>47.570999999999998</v>
      </c>
      <c r="L170" s="37">
        <v>45.174999999999997</v>
      </c>
      <c r="M170" s="37">
        <v>43.905000000000001</v>
      </c>
      <c r="N170" s="37">
        <v>46.603000000000002</v>
      </c>
      <c r="O170" s="37">
        <v>42.856999999999999</v>
      </c>
      <c r="P170" s="37">
        <v>44.402999999999999</v>
      </c>
      <c r="Q170" s="37">
        <v>45.015999999999998</v>
      </c>
      <c r="S170" s="4">
        <f t="shared" si="221"/>
        <v>41.366987618736687</v>
      </c>
      <c r="T170" s="4">
        <f t="shared" si="221"/>
        <v>40.487399389996206</v>
      </c>
      <c r="U170" s="4">
        <f t="shared" si="221"/>
        <v>40.948339496902705</v>
      </c>
      <c r="V170" s="4">
        <f t="shared" si="221"/>
        <v>41.17322098371092</v>
      </c>
      <c r="W170" s="4">
        <f t="shared" si="221"/>
        <v>41.929253425826872</v>
      </c>
      <c r="X170" s="4">
        <f t="shared" si="221"/>
        <v>45.323635528272774</v>
      </c>
      <c r="Y170" s="4">
        <f t="shared" si="221"/>
        <v>49.049181564689356</v>
      </c>
      <c r="Z170" s="4">
        <f t="shared" si="221"/>
        <v>47.188988718660731</v>
      </c>
      <c r="AA170" s="4">
        <f t="shared" si="221"/>
        <v>46.190707143062561</v>
      </c>
      <c r="AB170" s="4">
        <f t="shared" si="221"/>
        <v>44.178790847059439</v>
      </c>
      <c r="AC170" s="4">
        <f t="shared" si="221"/>
        <v>44.372396749318995</v>
      </c>
      <c r="AD170" s="4">
        <f t="shared" si="221"/>
        <v>44.228262784668296</v>
      </c>
      <c r="AE170" s="4">
        <f t="shared" si="221"/>
        <v>42.205459231573577</v>
      </c>
      <c r="AF170" s="4">
        <f t="shared" si="221"/>
        <v>43.425839133871442</v>
      </c>
      <c r="AG170" s="4">
        <f t="shared" si="221"/>
        <v>45.262061404431485</v>
      </c>
      <c r="AI170" s="4">
        <f t="shared" si="222"/>
        <v>-3.3189876187366849</v>
      </c>
      <c r="AJ170" s="4">
        <f t="shared" si="222"/>
        <v>-0.47139938999620767</v>
      </c>
      <c r="AK170" s="4">
        <f t="shared" si="222"/>
        <v>-0.29733949690270123</v>
      </c>
      <c r="AL170" s="4">
        <f t="shared" si="222"/>
        <v>-1.3632209837109173</v>
      </c>
      <c r="AM170" s="4">
        <f t="shared" si="222"/>
        <v>0.13374657417313074</v>
      </c>
      <c r="AN170" s="4">
        <f t="shared" si="222"/>
        <v>2.1523644717272248</v>
      </c>
      <c r="AO170" s="4">
        <f t="shared" si="222"/>
        <v>1.5858184353106424</v>
      </c>
      <c r="AP170" s="4">
        <f t="shared" si="222"/>
        <v>0.27101128133926977</v>
      </c>
      <c r="AQ170" s="4">
        <f t="shared" si="222"/>
        <v>1.3802928569374373</v>
      </c>
      <c r="AR170" s="4">
        <f t="shared" si="222"/>
        <v>0.99620915294055834</v>
      </c>
      <c r="AS170" s="4">
        <f t="shared" si="222"/>
        <v>-0.46739674931899344</v>
      </c>
      <c r="AT170" s="4">
        <f t="shared" si="222"/>
        <v>2.3747372153317059</v>
      </c>
      <c r="AU170" s="4">
        <f t="shared" si="222"/>
        <v>0.65154076842642183</v>
      </c>
      <c r="AV170" s="4">
        <f t="shared" si="222"/>
        <v>0.9771608661285569</v>
      </c>
      <c r="AW170" s="4">
        <f t="shared" si="222"/>
        <v>-0.24606140443148661</v>
      </c>
      <c r="AY170" s="2">
        <f t="shared" si="214"/>
        <v>41.309257348973262</v>
      </c>
      <c r="AZ170" s="2">
        <f t="shared" si="214"/>
        <v>40.279810729507297</v>
      </c>
      <c r="BA170" s="2">
        <f t="shared" si="214"/>
        <v>40.708908911869898</v>
      </c>
      <c r="BB170" s="2">
        <f t="shared" si="214"/>
        <v>40.988113165794765</v>
      </c>
      <c r="BC170" s="2">
        <f t="shared" si="214"/>
        <v>41.757524932958461</v>
      </c>
      <c r="BD170" s="2">
        <f t="shared" si="214"/>
        <v>44.305919093412641</v>
      </c>
      <c r="BE170" s="2">
        <f t="shared" si="214"/>
        <v>46.894079670314284</v>
      </c>
      <c r="BF170" s="2">
        <f t="shared" si="214"/>
        <v>47.063279676483006</v>
      </c>
      <c r="BG170" s="2">
        <f t="shared" si="214"/>
        <v>46.046359207777677</v>
      </c>
      <c r="BH170" s="2">
        <f t="shared" si="214"/>
        <v>44.075649242051895</v>
      </c>
      <c r="BI170" s="2">
        <f t="shared" si="214"/>
        <v>44.365667352943909</v>
      </c>
      <c r="BJ170" s="2">
        <f t="shared" si="214"/>
        <v>44.210870804865763</v>
      </c>
      <c r="BK170" s="2">
        <f t="shared" si="214"/>
        <v>42.097843816004378</v>
      </c>
      <c r="BL170" s="2">
        <f t="shared" si="214"/>
        <v>43.397624152164106</v>
      </c>
      <c r="BM170" s="2">
        <f t="shared" si="214"/>
        <v>45.122173822242104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>
        <f t="shared" si="215"/>
        <v>39.81</v>
      </c>
      <c r="CI170" s="2">
        <f t="shared" si="215"/>
        <v>42.063000000000002</v>
      </c>
      <c r="CJ170" s="2" t="str">
        <f t="shared" si="215"/>
        <v/>
      </c>
      <c r="CK170" s="2" t="str">
        <f t="shared" si="215"/>
        <v/>
      </c>
      <c r="CL170" s="2">
        <f t="shared" si="215"/>
        <v>47.46</v>
      </c>
      <c r="CM170" s="2">
        <f t="shared" si="215"/>
        <v>47.570999999999998</v>
      </c>
      <c r="CN170" s="2">
        <f t="shared" si="215"/>
        <v>45.174999999999997</v>
      </c>
      <c r="CO170" s="2">
        <f t="shared" si="215"/>
        <v>43.905000000000001</v>
      </c>
      <c r="CP170" s="2">
        <f t="shared" si="215"/>
        <v>46.603000000000002</v>
      </c>
      <c r="CQ170" s="2">
        <f t="shared" si="215"/>
        <v>42.856999999999999</v>
      </c>
      <c r="CR170" s="2">
        <f t="shared" si="215"/>
        <v>44.402999999999999</v>
      </c>
      <c r="CS170" s="2">
        <f t="shared" si="215"/>
        <v>45.015999999999998</v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>
        <f t="shared" si="200"/>
        <v>39.81</v>
      </c>
      <c r="CY170" s="2">
        <f t="shared" si="201"/>
        <v>42.063000000000002</v>
      </c>
      <c r="CZ170" s="2" t="str">
        <f t="shared" si="202"/>
        <v/>
      </c>
      <c r="DA170" s="2" t="str">
        <f t="shared" si="203"/>
        <v/>
      </c>
      <c r="DB170" s="2">
        <f t="shared" si="204"/>
        <v>47.46</v>
      </c>
      <c r="DC170" s="2">
        <f t="shared" si="205"/>
        <v>47.570999999999998</v>
      </c>
      <c r="DD170" s="2">
        <f t="shared" si="206"/>
        <v>45.174999999999997</v>
      </c>
      <c r="DE170" s="2">
        <f t="shared" si="207"/>
        <v>43.905000000000001</v>
      </c>
      <c r="DF170" s="2">
        <f t="shared" si="208"/>
        <v>46.603000000000002</v>
      </c>
      <c r="DG170" s="2">
        <f t="shared" si="209"/>
        <v>42.856999999999999</v>
      </c>
      <c r="DH170" s="2">
        <f t="shared" si="210"/>
        <v>44.402999999999999</v>
      </c>
      <c r="DI170" s="2">
        <f t="shared" si="211"/>
        <v>45.015999999999998</v>
      </c>
      <c r="DK170" s="2">
        <f t="shared" si="223"/>
        <v>90.010811839323452</v>
      </c>
      <c r="DL170" s="2">
        <f t="shared" si="223"/>
        <v>84.186736164006163</v>
      </c>
      <c r="DM170" s="2">
        <f t="shared" si="223"/>
        <v>81.495321353065535</v>
      </c>
      <c r="DN170" s="2">
        <f t="shared" si="223"/>
        <v>94.696598006644507</v>
      </c>
      <c r="DO170" s="2">
        <f t="shared" si="223"/>
        <v>97.644373713637492</v>
      </c>
      <c r="DP170" s="2">
        <f t="shared" si="223"/>
        <v>91.504357897916037</v>
      </c>
      <c r="DQ170" s="2">
        <f t="shared" si="223"/>
        <v>89.368914917753841</v>
      </c>
      <c r="DR170" s="2">
        <f t="shared" si="223"/>
        <v>87.279755749128938</v>
      </c>
      <c r="DS170" s="2">
        <f t="shared" si="223"/>
        <v>83.549506097560993</v>
      </c>
      <c r="DT170" s="2">
        <f t="shared" si="223"/>
        <v>90.093817275747526</v>
      </c>
      <c r="DU170" s="2">
        <f t="shared" si="223"/>
        <v>112.50179257759783</v>
      </c>
      <c r="DV170" s="2">
        <f t="shared" si="223"/>
        <v>83.602747145877402</v>
      </c>
      <c r="DW170" s="2">
        <f t="shared" si="223"/>
        <v>95.584495121951221</v>
      </c>
      <c r="DX170" s="2">
        <f t="shared" si="223"/>
        <v>88.889304409672832</v>
      </c>
      <c r="DY170" s="2">
        <f t="shared" si="223"/>
        <v>66.472193548387111</v>
      </c>
      <c r="EA170" s="2">
        <f t="shared" si="213"/>
        <v>41.153642961980964</v>
      </c>
      <c r="EB170" s="2">
        <f t="shared" si="213"/>
        <v>40.279532770927965</v>
      </c>
      <c r="EC170" s="2">
        <f t="shared" si="213"/>
        <v>40.749921605372066</v>
      </c>
      <c r="ED170" s="2">
        <f t="shared" si="213"/>
        <v>40.840865029392546</v>
      </c>
      <c r="EE170" s="2">
        <f t="shared" si="213"/>
        <v>41.671340878408806</v>
      </c>
      <c r="EF170" s="2">
        <f t="shared" si="213"/>
        <v>44.423811924556816</v>
      </c>
      <c r="EG170" s="2">
        <f t="shared" si="213"/>
        <v>47.102010818307917</v>
      </c>
      <c r="EH170" s="2">
        <f t="shared" si="213"/>
        <v>47.142427181801693</v>
      </c>
      <c r="EI170" s="2">
        <f t="shared" si="213"/>
        <v>46.076601356817982</v>
      </c>
      <c r="EJ170" s="2">
        <f t="shared" si="213"/>
        <v>44.051723727420821</v>
      </c>
      <c r="EK170" s="2">
        <f t="shared" si="212"/>
        <v>44.355088805749716</v>
      </c>
      <c r="EL170" s="2">
        <f t="shared" si="179"/>
        <v>44.261233140907905</v>
      </c>
      <c r="EM170" s="2">
        <f t="shared" si="179"/>
        <v>41.947443447955393</v>
      </c>
      <c r="EN170" s="2">
        <f t="shared" si="179"/>
        <v>43.290532994337227</v>
      </c>
      <c r="EO170" s="2">
        <f t="shared" si="179"/>
        <v>45.110429707092429</v>
      </c>
      <c r="EQ170" s="2">
        <f t="shared" si="224"/>
        <v>41.728127837102505</v>
      </c>
      <c r="ER170" s="2">
        <f t="shared" si="224"/>
        <v>40.266402862326004</v>
      </c>
      <c r="ES170" s="2">
        <f t="shared" si="224"/>
        <v>40.583411236183196</v>
      </c>
      <c r="ET170" s="2">
        <f t="shared" si="224"/>
        <v>41.377160329860025</v>
      </c>
      <c r="EU170" s="2">
        <f t="shared" si="224"/>
        <v>41.94562393117166</v>
      </c>
      <c r="EV170" s="2">
        <f t="shared" si="224"/>
        <v>44.029850119146204</v>
      </c>
      <c r="EW170" s="2">
        <f t="shared" si="224"/>
        <v>46.45029838876205</v>
      </c>
      <c r="EX170" s="2">
        <f t="shared" si="224"/>
        <v>46.817932528304524</v>
      </c>
      <c r="EY170" s="2">
        <f t="shared" si="224"/>
        <v>45.93657552072051</v>
      </c>
      <c r="EZ170" s="2">
        <f t="shared" si="224"/>
        <v>44.133921229363409</v>
      </c>
      <c r="FA170" s="2">
        <f t="shared" si="224"/>
        <v>44.364092138350891</v>
      </c>
      <c r="FB170" s="2">
        <f t="shared" si="224"/>
        <v>43.991424633324613</v>
      </c>
      <c r="FC170" s="2">
        <f t="shared" si="224"/>
        <v>42.574060333237682</v>
      </c>
      <c r="FD170" s="2">
        <f t="shared" si="224"/>
        <v>43.778606562028315</v>
      </c>
      <c r="FE170" s="2">
        <f t="shared" si="224"/>
        <v>45.158089476601475</v>
      </c>
      <c r="FG170" s="2">
        <f t="shared" si="225"/>
        <v>0.99990163282813405</v>
      </c>
      <c r="FH170" s="2">
        <f t="shared" si="225"/>
        <v>0.99990582710762077</v>
      </c>
      <c r="FI170" s="2">
        <f t="shared" si="225"/>
        <v>0.99989807351295124</v>
      </c>
      <c r="FJ170" s="2">
        <f t="shared" si="225"/>
        <v>0.99989029147883524</v>
      </c>
      <c r="FK170" s="2">
        <f t="shared" si="225"/>
        <v>0.99988283922844201</v>
      </c>
      <c r="FL170" s="2">
        <f t="shared" si="225"/>
        <v>0.99988211026793539</v>
      </c>
      <c r="FM170" s="2">
        <f t="shared" si="225"/>
        <v>0.99988467291123539</v>
      </c>
      <c r="FN170" s="2">
        <f t="shared" si="225"/>
        <v>0.99987338526982006</v>
      </c>
      <c r="FO170" s="2">
        <f t="shared" si="225"/>
        <v>0.99987858405805607</v>
      </c>
      <c r="FP170" s="2">
        <f t="shared" si="225"/>
        <v>0.9998914220065801</v>
      </c>
      <c r="FQ170" s="2">
        <f t="shared" si="225"/>
        <v>0.99987187265173361</v>
      </c>
      <c r="FR170" s="2">
        <f t="shared" si="225"/>
        <v>0.99988971778214109</v>
      </c>
      <c r="FS170" s="2">
        <f t="shared" si="225"/>
        <v>0.99988123265811102</v>
      </c>
      <c r="FT170" s="2">
        <f t="shared" si="225"/>
        <v>0.99985971786820449</v>
      </c>
      <c r="FU170" s="2">
        <f t="shared" si="225"/>
        <v>0.99983663292716174</v>
      </c>
      <c r="FW170" s="2">
        <f t="shared" si="216"/>
        <v>0.26251073264991887</v>
      </c>
      <c r="FX170" s="2">
        <f t="shared" si="216"/>
        <v>0.29374993211297462</v>
      </c>
      <c r="FY170" s="2">
        <f t="shared" si="216"/>
        <v>0.27124874674089944</v>
      </c>
      <c r="FZ170" s="2">
        <f t="shared" si="216"/>
        <v>0.26354827919961255</v>
      </c>
      <c r="GA170" s="2">
        <f t="shared" si="216"/>
        <v>0.29030671065590163</v>
      </c>
      <c r="GB170" s="2">
        <f t="shared" si="216"/>
        <v>0.31333784747424587</v>
      </c>
      <c r="GC170" s="2">
        <f t="shared" si="216"/>
        <v>0.32653308015438642</v>
      </c>
      <c r="GD170" s="2">
        <f t="shared" si="216"/>
        <v>0.25957124851710611</v>
      </c>
      <c r="GE170" s="2">
        <f t="shared" si="216"/>
        <v>0.24846812585752992</v>
      </c>
      <c r="GF170" s="2">
        <f t="shared" si="216"/>
        <v>0.23025464343141056</v>
      </c>
      <c r="GG170" s="2">
        <f t="shared" si="216"/>
        <v>0.205156338062289</v>
      </c>
      <c r="GH170" s="2">
        <f t="shared" si="216"/>
        <v>0.20274010612376614</v>
      </c>
      <c r="GI170" s="2">
        <f t="shared" si="216"/>
        <v>0.22985342619679697</v>
      </c>
      <c r="GJ170" s="2">
        <f t="shared" si="216"/>
        <v>0.20631001478288377</v>
      </c>
      <c r="GK170" s="2">
        <f t="shared" si="216"/>
        <v>0.17319232562997908</v>
      </c>
      <c r="GM170" s="86">
        <f t="shared" si="217"/>
        <v>4.8235559554005335E-153</v>
      </c>
      <c r="GN170" s="86">
        <f t="shared" si="217"/>
        <v>9.8439399947028318E-165</v>
      </c>
      <c r="GO170" s="86">
        <f t="shared" si="217"/>
        <v>3.0309954841070827E-198</v>
      </c>
      <c r="GP170" s="86">
        <f t="shared" si="217"/>
        <v>1.2793007301986281E-234</v>
      </c>
      <c r="GQ170" s="86">
        <f t="shared" si="217"/>
        <v>4.0673569683656624E-295</v>
      </c>
      <c r="GR170" s="86">
        <f t="shared" si="217"/>
        <v>0</v>
      </c>
      <c r="GS170" s="86">
        <f t="shared" si="217"/>
        <v>3.2487413693458114E-278</v>
      </c>
      <c r="GT170" s="86">
        <f t="shared" si="217"/>
        <v>4.2929716625664641E-273</v>
      </c>
      <c r="GU170" s="86">
        <f t="shared" si="217"/>
        <v>2.9168137446779927E-230</v>
      </c>
      <c r="GV170" s="86">
        <f t="shared" si="217"/>
        <v>2.5731721542497891E-227</v>
      </c>
      <c r="GW170" s="86">
        <f t="shared" si="217"/>
        <v>5.4349399185583099E-184</v>
      </c>
      <c r="GX170" s="86">
        <f t="shared" si="217"/>
        <v>2.1903236215269125E-208</v>
      </c>
      <c r="GY170" s="86">
        <f t="shared" si="217"/>
        <v>1.0362993478812945E-174</v>
      </c>
      <c r="GZ170" s="86">
        <f t="shared" si="217"/>
        <v>2.3686667016823672E-162</v>
      </c>
      <c r="HA170" s="86">
        <f t="shared" si="217"/>
        <v>1.9596543956058729E-165</v>
      </c>
      <c r="HC170" s="86">
        <f t="shared" si="181"/>
        <v>5.2859402298721829E-103</v>
      </c>
      <c r="HD170" s="86">
        <f t="shared" si="181"/>
        <v>3.0368844066874452E-109</v>
      </c>
      <c r="HE170" s="86">
        <f t="shared" si="181"/>
        <v>1.7242814204656654E-140</v>
      </c>
      <c r="HF170" s="86">
        <f t="shared" si="180"/>
        <v>1.8912422273733879E-170</v>
      </c>
      <c r="HG170" s="86">
        <f t="shared" si="180"/>
        <v>9.9835218616809818E-114</v>
      </c>
      <c r="HH170" s="86">
        <f t="shared" si="180"/>
        <v>3.2089465057693126E-216</v>
      </c>
      <c r="HI170" s="86">
        <f t="shared" si="180"/>
        <v>2.4169333713049647E-183</v>
      </c>
      <c r="HJ170" s="86">
        <f t="shared" si="180"/>
        <v>6.8886176337162804E-196</v>
      </c>
      <c r="HK170" s="86">
        <f t="shared" si="180"/>
        <v>2.9716977375036862E-159</v>
      </c>
      <c r="HL170" s="86">
        <f t="shared" si="161"/>
        <v>3.4328694445442615E-156</v>
      </c>
      <c r="HM170" s="86">
        <f t="shared" si="161"/>
        <v>4.1245776796433872E-99</v>
      </c>
      <c r="HN170" s="86">
        <f t="shared" si="161"/>
        <v>2.0038447726204244E-92</v>
      </c>
      <c r="HO170" s="86">
        <f t="shared" ref="HO170:HQ227" si="226" xml:space="preserve"> _xlfn.NORM.DIST($B170, O$8, ABS(O$12), TRUE) * _xlfn.NORM.DIST(($B170 - O$8)*O$16, 0, ABS(O$12), TRUE) * 2</f>
        <v>1.9092291803726837E-105</v>
      </c>
      <c r="HP170" s="86">
        <f t="shared" si="226"/>
        <v>1.1912755040980073E-106</v>
      </c>
      <c r="HQ170" s="86">
        <f t="shared" si="226"/>
        <v>5.9307693400947239E-140</v>
      </c>
      <c r="HS170" s="86">
        <f t="shared" si="218"/>
        <v>3.4829009921386508E-6</v>
      </c>
      <c r="HT170" s="86">
        <f t="shared" si="218"/>
        <v>1.654334901708984E-6</v>
      </c>
      <c r="HU170" s="86">
        <f t="shared" si="218"/>
        <v>7.7658308983541935E-7</v>
      </c>
      <c r="HV170" s="86">
        <f t="shared" si="218"/>
        <v>1.3642101352725979E-7</v>
      </c>
      <c r="HW170" s="86">
        <f t="shared" si="218"/>
        <v>4.7252917543527232E-11</v>
      </c>
      <c r="HX170" s="86">
        <f t="shared" si="218"/>
        <v>3.1829064819683873E-9</v>
      </c>
      <c r="HY170" s="86">
        <f t="shared" si="218"/>
        <v>4.2075211952535664E-9</v>
      </c>
      <c r="HZ170" s="86">
        <f t="shared" si="218"/>
        <v>2.9368193334860742E-8</v>
      </c>
      <c r="IA170" s="86">
        <f t="shared" si="218"/>
        <v>2.0684292002960308E-7</v>
      </c>
      <c r="IB170" s="86">
        <f t="shared" si="218"/>
        <v>1.8001195571685545E-6</v>
      </c>
      <c r="IC170" s="86">
        <f t="shared" si="218"/>
        <v>5.6789698297562256E-7</v>
      </c>
      <c r="ID170" s="86">
        <f t="shared" si="218"/>
        <v>5.0690398453041506E-6</v>
      </c>
      <c r="IE170" s="86">
        <f t="shared" si="218"/>
        <v>1.38464736358927E-6</v>
      </c>
      <c r="IF170" s="86">
        <f t="shared" si="218"/>
        <v>5.6066183550135417E-7</v>
      </c>
      <c r="IG170" s="86">
        <f t="shared" si="218"/>
        <v>7.4715019631213219E-5</v>
      </c>
      <c r="II170" s="86">
        <f t="shared" si="219"/>
        <v>1.0439184794803581E-2</v>
      </c>
      <c r="IJ170" s="86">
        <f t="shared" si="219"/>
        <v>3.318392730901483E-2</v>
      </c>
      <c r="IK170" s="86">
        <f t="shared" si="219"/>
        <v>1.3977440581148904E-2</v>
      </c>
      <c r="IL170" s="86">
        <f t="shared" si="219"/>
        <v>5.7527160050685243E-3</v>
      </c>
      <c r="IM170" s="86">
        <f t="shared" si="219"/>
        <v>4.2113179543094596E-3</v>
      </c>
      <c r="IN170" s="86">
        <f t="shared" si="219"/>
        <v>2.4839921047508068E-2</v>
      </c>
      <c r="IO170" s="86">
        <f t="shared" si="219"/>
        <v>4.1842285451302433E-2</v>
      </c>
      <c r="IP170" s="86">
        <f t="shared" si="219"/>
        <v>2.6520124124553251E-3</v>
      </c>
      <c r="IQ170" s="86">
        <f t="shared" si="219"/>
        <v>2.041718860304621E-3</v>
      </c>
      <c r="IR170" s="86">
        <f t="shared" si="219"/>
        <v>1.3463228329127707E-3</v>
      </c>
      <c r="IS170" s="86">
        <f t="shared" si="219"/>
        <v>6.343094682595078E-5</v>
      </c>
      <c r="IT170" s="86">
        <f t="shared" si="219"/>
        <v>1.5278659755283116E-4</v>
      </c>
      <c r="IU170" s="86">
        <f t="shared" si="219"/>
        <v>9.0437625251744307E-4</v>
      </c>
      <c r="IV170" s="86">
        <f t="shared" si="219"/>
        <v>1.1393340547429836E-4</v>
      </c>
      <c r="IW170" s="86">
        <f t="shared" si="219"/>
        <v>3.5613461357533738E-4</v>
      </c>
      <c r="IY170" s="86">
        <f t="shared" si="220"/>
        <v>1.0442667695795721E-2</v>
      </c>
      <c r="IZ170" s="86">
        <f t="shared" si="220"/>
        <v>3.3185581643916537E-2</v>
      </c>
      <c r="JA170" s="86">
        <f t="shared" si="220"/>
        <v>1.397821716423874E-2</v>
      </c>
      <c r="JB170" s="86">
        <f t="shared" si="220"/>
        <v>5.7528524260820517E-3</v>
      </c>
      <c r="JC170" s="86">
        <f t="shared" si="220"/>
        <v>4.2113180015623773E-3</v>
      </c>
      <c r="JD170" s="86">
        <f t="shared" si="220"/>
        <v>2.4839924230414551E-2</v>
      </c>
      <c r="JE170" s="86">
        <f t="shared" si="220"/>
        <v>4.1842289658823625E-2</v>
      </c>
      <c r="JF170" s="86">
        <f t="shared" si="220"/>
        <v>2.6520417806486598E-3</v>
      </c>
      <c r="JG170" s="86">
        <f t="shared" si="220"/>
        <v>2.0419257032246508E-3</v>
      </c>
      <c r="JH170" s="86">
        <f t="shared" si="220"/>
        <v>1.3481229524699393E-3</v>
      </c>
      <c r="JI170" s="86">
        <f t="shared" si="220"/>
        <v>6.3998843808926397E-5</v>
      </c>
      <c r="JJ170" s="86">
        <f t="shared" si="220"/>
        <v>1.5785563739813532E-4</v>
      </c>
      <c r="JK170" s="86">
        <f t="shared" si="220"/>
        <v>9.0576089988103235E-4</v>
      </c>
      <c r="JL170" s="86">
        <f t="shared" si="220"/>
        <v>1.1449406730979972E-4</v>
      </c>
      <c r="JM170" s="86">
        <f t="shared" si="220"/>
        <v>4.3084963320655058E-4</v>
      </c>
    </row>
    <row r="171" spans="2:273" x14ac:dyDescent="0.25">
      <c r="B171" s="2">
        <v>144</v>
      </c>
      <c r="C171" s="37">
        <v>40.444000000000003</v>
      </c>
      <c r="D171" s="37">
        <v>40.603000000000002</v>
      </c>
      <c r="E171" s="37">
        <v>40.396999999999998</v>
      </c>
      <c r="F171" s="37">
        <v>42.253999999999998</v>
      </c>
      <c r="G171" s="37">
        <v>42.793999999999997</v>
      </c>
      <c r="H171" s="37">
        <v>44.856999999999999</v>
      </c>
      <c r="I171" s="37">
        <v>51.951999999999998</v>
      </c>
      <c r="J171" s="37">
        <v>48.856999999999999</v>
      </c>
      <c r="K171" s="37">
        <v>46.587000000000003</v>
      </c>
      <c r="L171" s="37">
        <v>44.555999999999997</v>
      </c>
      <c r="M171" s="37">
        <v>43.508000000000003</v>
      </c>
      <c r="N171" s="37">
        <v>42.412999999999997</v>
      </c>
      <c r="O171" s="37">
        <v>43.381</v>
      </c>
      <c r="P171" s="37">
        <v>41.145000000000003</v>
      </c>
      <c r="Q171" s="37">
        <v>44.677</v>
      </c>
      <c r="S171" s="4">
        <f t="shared" si="221"/>
        <v>41.304969336532466</v>
      </c>
      <c r="T171" s="4">
        <f t="shared" si="221"/>
        <v>40.474919104887711</v>
      </c>
      <c r="U171" s="4">
        <f t="shared" si="221"/>
        <v>40.979950160175058</v>
      </c>
      <c r="V171" s="4">
        <f t="shared" si="221"/>
        <v>41.197669269617194</v>
      </c>
      <c r="W171" s="4">
        <f t="shared" si="221"/>
        <v>41.991017370723803</v>
      </c>
      <c r="X171" s="4">
        <f t="shared" si="221"/>
        <v>45.870443087842993</v>
      </c>
      <c r="Y171" s="4">
        <f t="shared" si="221"/>
        <v>50.078224936258103</v>
      </c>
      <c r="Z171" s="4">
        <f t="shared" si="221"/>
        <v>47.194674582014621</v>
      </c>
      <c r="AA171" s="4">
        <f t="shared" si="221"/>
        <v>46.221208963171499</v>
      </c>
      <c r="AB171" s="4">
        <f t="shared" si="221"/>
        <v>44.160118534428044</v>
      </c>
      <c r="AC171" s="4">
        <f t="shared" si="221"/>
        <v>44.253062926301141</v>
      </c>
      <c r="AD171" s="4">
        <f t="shared" si="221"/>
        <v>44.121389738711507</v>
      </c>
      <c r="AE171" s="4">
        <f t="shared" si="221"/>
        <v>42.190863367303564</v>
      </c>
      <c r="AF171" s="4">
        <f t="shared" si="221"/>
        <v>43.340549620264184</v>
      </c>
      <c r="AG171" s="4">
        <f t="shared" si="221"/>
        <v>45.307453881013494</v>
      </c>
      <c r="AI171" s="4">
        <f t="shared" si="222"/>
        <v>-0.8609693365324631</v>
      </c>
      <c r="AJ171" s="4">
        <f t="shared" si="222"/>
        <v>0.1280808951122907</v>
      </c>
      <c r="AK171" s="4">
        <f t="shared" si="222"/>
        <v>-0.5829501601750593</v>
      </c>
      <c r="AL171" s="4">
        <f t="shared" si="222"/>
        <v>1.056330730382804</v>
      </c>
      <c r="AM171" s="4">
        <f t="shared" si="222"/>
        <v>0.8029826292761939</v>
      </c>
      <c r="AN171" s="4">
        <f t="shared" si="222"/>
        <v>-1.0134430878429939</v>
      </c>
      <c r="AO171" s="4">
        <f t="shared" si="222"/>
        <v>1.8737750637418955</v>
      </c>
      <c r="AP171" s="4">
        <f t="shared" si="222"/>
        <v>1.6623254179853788</v>
      </c>
      <c r="AQ171" s="4">
        <f t="shared" si="222"/>
        <v>0.36579103682850445</v>
      </c>
      <c r="AR171" s="4">
        <f t="shared" si="222"/>
        <v>0.39588146557195358</v>
      </c>
      <c r="AS171" s="4">
        <f t="shared" si="222"/>
        <v>-0.74506292630113791</v>
      </c>
      <c r="AT171" s="4">
        <f t="shared" si="222"/>
        <v>-1.7083897387115101</v>
      </c>
      <c r="AU171" s="4">
        <f t="shared" si="222"/>
        <v>1.1901366326964364</v>
      </c>
      <c r="AV171" s="4">
        <f t="shared" si="222"/>
        <v>-2.1955496202641811</v>
      </c>
      <c r="AW171" s="4">
        <f t="shared" si="222"/>
        <v>-0.63045388101349431</v>
      </c>
      <c r="AY171" s="2">
        <f t="shared" si="214"/>
        <v>41.206815010937063</v>
      </c>
      <c r="AZ171" s="2">
        <f t="shared" si="214"/>
        <v>40.163514112761156</v>
      </c>
      <c r="BA171" s="2">
        <f t="shared" si="214"/>
        <v>40.583235845759205</v>
      </c>
      <c r="BB171" s="2">
        <f t="shared" si="214"/>
        <v>40.850397056818409</v>
      </c>
      <c r="BC171" s="2">
        <f t="shared" si="214"/>
        <v>41.61821821222749</v>
      </c>
      <c r="BD171" s="2">
        <f t="shared" si="214"/>
        <v>44.17763997922588</v>
      </c>
      <c r="BE171" s="2">
        <f t="shared" si="214"/>
        <v>46.752027640753695</v>
      </c>
      <c r="BF171" s="2">
        <f t="shared" si="214"/>
        <v>46.931136091487403</v>
      </c>
      <c r="BG171" s="2">
        <f t="shared" si="214"/>
        <v>45.917947016413073</v>
      </c>
      <c r="BH171" s="2">
        <f t="shared" si="214"/>
        <v>43.943637657397289</v>
      </c>
      <c r="BI171" s="2">
        <f t="shared" si="214"/>
        <v>44.233902371745693</v>
      </c>
      <c r="BJ171" s="2">
        <f t="shared" si="214"/>
        <v>44.077480743382402</v>
      </c>
      <c r="BK171" s="2">
        <f t="shared" si="214"/>
        <v>41.952451846999416</v>
      </c>
      <c r="BL171" s="2">
        <f t="shared" si="214"/>
        <v>43.266238389046642</v>
      </c>
      <c r="BM171" s="2">
        <f t="shared" si="214"/>
        <v>45.018814353889205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>
        <f t="shared" si="215"/>
        <v>48.856999999999999</v>
      </c>
      <c r="CM171" s="2">
        <f t="shared" si="215"/>
        <v>46.587000000000003</v>
      </c>
      <c r="CN171" s="2">
        <f t="shared" si="215"/>
        <v>44.555999999999997</v>
      </c>
      <c r="CO171" s="2">
        <f t="shared" si="215"/>
        <v>43.508000000000003</v>
      </c>
      <c r="CP171" s="2">
        <f t="shared" si="215"/>
        <v>42.412999999999997</v>
      </c>
      <c r="CQ171" s="2">
        <f t="shared" si="215"/>
        <v>43.381</v>
      </c>
      <c r="CR171" s="2">
        <f t="shared" si="215"/>
        <v>41.145000000000003</v>
      </c>
      <c r="CS171" s="2">
        <f t="shared" si="215"/>
        <v>44.677</v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>
        <f t="shared" si="204"/>
        <v>48.856999999999999</v>
      </c>
      <c r="DC171" s="2">
        <f t="shared" si="205"/>
        <v>46.587000000000003</v>
      </c>
      <c r="DD171" s="2">
        <f t="shared" si="206"/>
        <v>44.555999999999997</v>
      </c>
      <c r="DE171" s="2">
        <f t="shared" si="207"/>
        <v>43.508000000000003</v>
      </c>
      <c r="DF171" s="2">
        <f t="shared" si="208"/>
        <v>42.412999999999997</v>
      </c>
      <c r="DG171" s="2">
        <f t="shared" si="209"/>
        <v>43.381</v>
      </c>
      <c r="DH171" s="2">
        <f t="shared" si="210"/>
        <v>41.145000000000003</v>
      </c>
      <c r="DI171" s="2">
        <f t="shared" si="211"/>
        <v>44.677</v>
      </c>
      <c r="DK171" s="2">
        <f t="shared" si="223"/>
        <v>90.265356236786459</v>
      </c>
      <c r="DL171" s="2">
        <f t="shared" si="223"/>
        <v>84.382336925694844</v>
      </c>
      <c r="DM171" s="2">
        <f t="shared" si="223"/>
        <v>81.673782241014806</v>
      </c>
      <c r="DN171" s="2">
        <f t="shared" si="223"/>
        <v>94.977943521594682</v>
      </c>
      <c r="DO171" s="2">
        <f t="shared" si="223"/>
        <v>97.937912405801811</v>
      </c>
      <c r="DP171" s="2">
        <f t="shared" si="223"/>
        <v>91.735526578073092</v>
      </c>
      <c r="DQ171" s="2">
        <f t="shared" si="223"/>
        <v>89.556374199821732</v>
      </c>
      <c r="DR171" s="2">
        <f t="shared" si="223"/>
        <v>87.448264634146355</v>
      </c>
      <c r="DS171" s="2">
        <f t="shared" si="223"/>
        <v>83.707602787456466</v>
      </c>
      <c r="DT171" s="2">
        <f t="shared" si="223"/>
        <v>90.309517668378149</v>
      </c>
      <c r="DU171" s="2">
        <f t="shared" si="223"/>
        <v>112.91281403508771</v>
      </c>
      <c r="DV171" s="2">
        <f t="shared" si="223"/>
        <v>83.782893587033143</v>
      </c>
      <c r="DW171" s="2">
        <f t="shared" si="223"/>
        <v>95.865247386759577</v>
      </c>
      <c r="DX171" s="2">
        <f t="shared" si="223"/>
        <v>89.13866287339971</v>
      </c>
      <c r="DY171" s="2">
        <f t="shared" si="223"/>
        <v>66.554580645161309</v>
      </c>
      <c r="EA171" s="2">
        <f t="shared" si="213"/>
        <v>41.036175381005734</v>
      </c>
      <c r="EB171" s="2">
        <f t="shared" si="213"/>
        <v>40.163843283582082</v>
      </c>
      <c r="EC171" s="2">
        <f t="shared" si="213"/>
        <v>40.628939134848132</v>
      </c>
      <c r="ED171" s="2">
        <f t="shared" si="213"/>
        <v>40.689357099934675</v>
      </c>
      <c r="EE171" s="2">
        <f t="shared" si="213"/>
        <v>41.524576101055146</v>
      </c>
      <c r="EF171" s="2">
        <f t="shared" si="213"/>
        <v>44.307666380376517</v>
      </c>
      <c r="EG171" s="2">
        <f t="shared" si="213"/>
        <v>46.980243458159975</v>
      </c>
      <c r="EH171" s="2">
        <f t="shared" si="213"/>
        <v>47.0192937328178</v>
      </c>
      <c r="EI171" s="2">
        <f t="shared" si="213"/>
        <v>45.952179412118426</v>
      </c>
      <c r="EJ171" s="2">
        <f t="shared" si="213"/>
        <v>43.918053806776449</v>
      </c>
      <c r="EK171" s="2">
        <f t="shared" si="212"/>
        <v>44.2239399757146</v>
      </c>
      <c r="EL171" s="2">
        <f t="shared" si="179"/>
        <v>44.134213157635799</v>
      </c>
      <c r="EM171" s="2">
        <f t="shared" si="179"/>
        <v>41.786984851301121</v>
      </c>
      <c r="EN171" s="2">
        <f t="shared" si="179"/>
        <v>43.148485323009368</v>
      </c>
      <c r="EO171" s="2">
        <f t="shared" si="179"/>
        <v>45.00614358004087</v>
      </c>
      <c r="EQ171" s="2">
        <f t="shared" si="224"/>
        <v>41.628291173690705</v>
      </c>
      <c r="ER171" s="2">
        <f t="shared" si="224"/>
        <v>40.150667034343059</v>
      </c>
      <c r="ES171" s="2">
        <f t="shared" si="224"/>
        <v>40.458086661901362</v>
      </c>
      <c r="ET171" s="2">
        <f t="shared" si="224"/>
        <v>41.241531736674879</v>
      </c>
      <c r="EU171" s="2">
        <f t="shared" si="224"/>
        <v>41.807528851199706</v>
      </c>
      <c r="EV171" s="2">
        <f t="shared" si="224"/>
        <v>43.902475612680945</v>
      </c>
      <c r="EW171" s="2">
        <f t="shared" si="224"/>
        <v>46.309851750223388</v>
      </c>
      <c r="EX171" s="2">
        <f t="shared" si="224"/>
        <v>46.684978625360792</v>
      </c>
      <c r="EY171" s="2">
        <f t="shared" si="224"/>
        <v>45.807802494388888</v>
      </c>
      <c r="EZ171" s="2">
        <f t="shared" si="224"/>
        <v>44.003039247713019</v>
      </c>
      <c r="FA171" s="2">
        <f t="shared" si="224"/>
        <v>44.232715649402195</v>
      </c>
      <c r="FB171" s="2">
        <f t="shared" si="224"/>
        <v>43.855724990032755</v>
      </c>
      <c r="FC171" s="2">
        <f t="shared" si="224"/>
        <v>42.434325556338216</v>
      </c>
      <c r="FD171" s="2">
        <f t="shared" si="224"/>
        <v>43.652855231350657</v>
      </c>
      <c r="FE171" s="2">
        <f t="shared" si="224"/>
        <v>45.056792145062957</v>
      </c>
      <c r="FG171" s="2">
        <f t="shared" si="225"/>
        <v>0.99991028729653608</v>
      </c>
      <c r="FH171" s="2">
        <f t="shared" si="225"/>
        <v>0.99991411258969687</v>
      </c>
      <c r="FI171" s="2">
        <f t="shared" si="225"/>
        <v>0.99990704110529904</v>
      </c>
      <c r="FJ171" s="2">
        <f t="shared" si="225"/>
        <v>0.99989994367366819</v>
      </c>
      <c r="FK171" s="2">
        <f t="shared" si="225"/>
        <v>0.99989314700485732</v>
      </c>
      <c r="FL171" s="2">
        <f t="shared" si="225"/>
        <v>0.99989248217122384</v>
      </c>
      <c r="FM171" s="2">
        <f t="shared" si="225"/>
        <v>0.99989481937765146</v>
      </c>
      <c r="FN171" s="2">
        <f t="shared" si="225"/>
        <v>0.99988452470717537</v>
      </c>
      <c r="FO171" s="2">
        <f t="shared" si="225"/>
        <v>0.99988926616187523</v>
      </c>
      <c r="FP171" s="2">
        <f t="shared" si="225"/>
        <v>0.99990097474702921</v>
      </c>
      <c r="FQ171" s="2">
        <f t="shared" si="225"/>
        <v>0.99988314515216292</v>
      </c>
      <c r="FR171" s="2">
        <f t="shared" si="225"/>
        <v>0.99989942044593672</v>
      </c>
      <c r="FS171" s="2">
        <f t="shared" si="225"/>
        <v>0.99989168176488441</v>
      </c>
      <c r="FT171" s="2">
        <f t="shared" si="225"/>
        <v>0.99987205959602687</v>
      </c>
      <c r="FU171" s="2">
        <f t="shared" si="225"/>
        <v>0.99985100531704885</v>
      </c>
      <c r="FW171" s="2">
        <f t="shared" si="216"/>
        <v>0.28072743385832716</v>
      </c>
      <c r="FX171" s="2">
        <f t="shared" si="216"/>
        <v>0.31321377218109775</v>
      </c>
      <c r="FY171" s="2">
        <f t="shared" si="216"/>
        <v>0.28983351240504451</v>
      </c>
      <c r="FZ171" s="2">
        <f t="shared" si="216"/>
        <v>0.28180946753237823</v>
      </c>
      <c r="GA171" s="2">
        <f t="shared" si="216"/>
        <v>0.30964243032599509</v>
      </c>
      <c r="GB171" s="2">
        <f t="shared" si="216"/>
        <v>0.33348672397223822</v>
      </c>
      <c r="GC171" s="2">
        <f t="shared" si="216"/>
        <v>0.34710155060105163</v>
      </c>
      <c r="GD171" s="2">
        <f t="shared" si="216"/>
        <v>0.27766076528791028</v>
      </c>
      <c r="GE171" s="2">
        <f t="shared" si="216"/>
        <v>0.26606191107144578</v>
      </c>
      <c r="GF171" s="2">
        <f t="shared" si="216"/>
        <v>0.24698258836983228</v>
      </c>
      <c r="GG171" s="2">
        <f t="shared" si="216"/>
        <v>0.22058341885707847</v>
      </c>
      <c r="GH171" s="2">
        <f t="shared" si="216"/>
        <v>0.21803533476057355</v>
      </c>
      <c r="GI171" s="2">
        <f t="shared" si="216"/>
        <v>0.24656155946997502</v>
      </c>
      <c r="GJ171" s="2">
        <f t="shared" si="216"/>
        <v>0.22179964009070885</v>
      </c>
      <c r="GK171" s="2">
        <f t="shared" si="216"/>
        <v>0.18678063821930074</v>
      </c>
      <c r="GM171" s="86">
        <f t="shared" si="217"/>
        <v>6.3045090187208747E-157</v>
      </c>
      <c r="GN171" s="86">
        <f t="shared" si="217"/>
        <v>6.3248171064901E-169</v>
      </c>
      <c r="GO171" s="86">
        <f t="shared" si="217"/>
        <v>2.8100167218129959E-203</v>
      </c>
      <c r="GP171" s="86">
        <f t="shared" si="217"/>
        <v>1.5240755132127491E-240</v>
      </c>
      <c r="GQ171" s="86">
        <f t="shared" si="217"/>
        <v>1.3578686135696278E-302</v>
      </c>
      <c r="GR171" s="86">
        <f t="shared" si="217"/>
        <v>0</v>
      </c>
      <c r="GS171" s="86">
        <f t="shared" si="217"/>
        <v>2.8044743664727733E-285</v>
      </c>
      <c r="GT171" s="86">
        <f t="shared" si="217"/>
        <v>5.2219620361248022E-280</v>
      </c>
      <c r="GU171" s="86">
        <f t="shared" si="217"/>
        <v>4.3073743490102785E-236</v>
      </c>
      <c r="GV171" s="86">
        <f t="shared" si="217"/>
        <v>4.8345352470731773E-233</v>
      </c>
      <c r="GW171" s="86">
        <f t="shared" si="217"/>
        <v>1.3065590328366962E-188</v>
      </c>
      <c r="GX171" s="86">
        <f t="shared" si="217"/>
        <v>9.8948417491799193E-214</v>
      </c>
      <c r="GY171" s="86">
        <f t="shared" si="217"/>
        <v>4.1931173062596933E-179</v>
      </c>
      <c r="GZ171" s="86">
        <f t="shared" si="217"/>
        <v>2.0337729406409632E-166</v>
      </c>
      <c r="HA171" s="86">
        <f t="shared" si="217"/>
        <v>1.5159304506111946E-169</v>
      </c>
      <c r="HC171" s="86">
        <f t="shared" si="181"/>
        <v>1.0631003103575801E-106</v>
      </c>
      <c r="HD171" s="86">
        <f t="shared" si="181"/>
        <v>3.431740949043996E-113</v>
      </c>
      <c r="HE171" s="86">
        <f t="shared" si="181"/>
        <v>1.8585083094737098E-145</v>
      </c>
      <c r="HF171" s="86">
        <f t="shared" si="180"/>
        <v>1.7530336175565694E-176</v>
      </c>
      <c r="HG171" s="86">
        <f t="shared" si="180"/>
        <v>1.1775444484454113E-117</v>
      </c>
      <c r="HH171" s="86">
        <f t="shared" si="180"/>
        <v>7.9589060695954838E-224</v>
      </c>
      <c r="HI171" s="86">
        <f t="shared" si="180"/>
        <v>8.7963996131389143E-190</v>
      </c>
      <c r="HJ171" s="86">
        <f t="shared" si="180"/>
        <v>9.1070499200092696E-203</v>
      </c>
      <c r="HK171" s="86">
        <f t="shared" si="180"/>
        <v>6.5431273618024105E-165</v>
      </c>
      <c r="HL171" s="86">
        <f t="shared" si="180"/>
        <v>9.4974524987601111E-162</v>
      </c>
      <c r="HM171" s="86">
        <f t="shared" si="180"/>
        <v>1.2331540411382413E-102</v>
      </c>
      <c r="HN171" s="86">
        <f t="shared" si="180"/>
        <v>9.4166836493867748E-96</v>
      </c>
      <c r="HO171" s="86">
        <f t="shared" si="226"/>
        <v>3.1065029482609048E-109</v>
      </c>
      <c r="HP171" s="86">
        <f t="shared" si="226"/>
        <v>1.7940239481337693E-110</v>
      </c>
      <c r="HQ171" s="86">
        <f t="shared" si="226"/>
        <v>6.29961992798164E-145</v>
      </c>
      <c r="HS171" s="86">
        <f t="shared" si="218"/>
        <v>9.9086446710834216E-7</v>
      </c>
      <c r="HT171" s="86">
        <f t="shared" si="218"/>
        <v>4.7304756874428582E-7</v>
      </c>
      <c r="HU171" s="86">
        <f t="shared" si="218"/>
        <v>2.0487690466453841E-7</v>
      </c>
      <c r="HV171" s="86">
        <f t="shared" si="218"/>
        <v>2.9328563242846914E-8</v>
      </c>
      <c r="HW171" s="86">
        <f t="shared" si="218"/>
        <v>4.9237125428968774E-12</v>
      </c>
      <c r="HX171" s="86">
        <f t="shared" si="218"/>
        <v>5.2299290271482648E-10</v>
      </c>
      <c r="HY171" s="86">
        <f t="shared" si="218"/>
        <v>7.3368489662453876E-10</v>
      </c>
      <c r="HZ171" s="86">
        <f t="shared" si="218"/>
        <v>5.232574057946377E-9</v>
      </c>
      <c r="IA171" s="86">
        <f t="shared" si="218"/>
        <v>4.2685703986514237E-8</v>
      </c>
      <c r="IB171" s="86">
        <f t="shared" si="218"/>
        <v>4.4708236827244261E-7</v>
      </c>
      <c r="IC171" s="86">
        <f t="shared" si="218"/>
        <v>1.1209814160601789E-7</v>
      </c>
      <c r="ID171" s="86">
        <f t="shared" si="218"/>
        <v>1.2559428333431527E-6</v>
      </c>
      <c r="IE171" s="86">
        <f t="shared" si="218"/>
        <v>3.2304837403990124E-7</v>
      </c>
      <c r="IF171" s="86">
        <f t="shared" si="218"/>
        <v>9.4891112755771826E-8</v>
      </c>
      <c r="IG171" s="86">
        <f t="shared" si="218"/>
        <v>2.0409223555668305E-5</v>
      </c>
      <c r="II171" s="86">
        <f t="shared" si="219"/>
        <v>1.9124138213122303E-2</v>
      </c>
      <c r="IJ171" s="86">
        <f t="shared" si="219"/>
        <v>5.40551623250939E-2</v>
      </c>
      <c r="IK171" s="86">
        <f t="shared" si="219"/>
        <v>2.5013435072365323E-2</v>
      </c>
      <c r="IL171" s="86">
        <f t="shared" si="219"/>
        <v>1.1654546895811376E-2</v>
      </c>
      <c r="IM171" s="86">
        <f t="shared" si="219"/>
        <v>1.000068586572677E-2</v>
      </c>
      <c r="IN171" s="86">
        <f t="shared" si="219"/>
        <v>4.5413639871230975E-2</v>
      </c>
      <c r="IO171" s="86">
        <f t="shared" si="219"/>
        <v>7.1270462680517413E-2</v>
      </c>
      <c r="IP171" s="86">
        <f t="shared" si="219"/>
        <v>6.0056337676245158E-3</v>
      </c>
      <c r="IQ171" s="86">
        <f t="shared" si="219"/>
        <v>4.6163270292872045E-3</v>
      </c>
      <c r="IR171" s="86">
        <f t="shared" si="219"/>
        <v>3.0240809556752687E-3</v>
      </c>
      <c r="IS171" s="86">
        <f t="shared" si="219"/>
        <v>1.9238016023528917E-4</v>
      </c>
      <c r="IT171" s="86">
        <f t="shared" si="219"/>
        <v>4.1033004031322903E-4</v>
      </c>
      <c r="IU171" s="86">
        <f t="shared" si="219"/>
        <v>2.1451181614079947E-3</v>
      </c>
      <c r="IV171" s="86">
        <f t="shared" si="219"/>
        <v>3.1960506061711304E-4</v>
      </c>
      <c r="IW171" s="86">
        <f t="shared" si="219"/>
        <v>7.7811545896601365E-4</v>
      </c>
      <c r="IY171" s="86">
        <f t="shared" si="220"/>
        <v>1.9125129077589412E-2</v>
      </c>
      <c r="IZ171" s="86">
        <f t="shared" si="220"/>
        <v>5.4055635372662642E-2</v>
      </c>
      <c r="JA171" s="86">
        <f t="shared" si="220"/>
        <v>2.5013639949269986E-2</v>
      </c>
      <c r="JB171" s="86">
        <f t="shared" si="220"/>
        <v>1.1654576224374619E-2</v>
      </c>
      <c r="JC171" s="86">
        <f t="shared" si="220"/>
        <v>1.0000685870650483E-2</v>
      </c>
      <c r="JD171" s="86">
        <f t="shared" si="220"/>
        <v>4.5413640394223881E-2</v>
      </c>
      <c r="JE171" s="86">
        <f t="shared" si="220"/>
        <v>7.1270463414202304E-2</v>
      </c>
      <c r="JF171" s="86">
        <f t="shared" si="220"/>
        <v>6.0056390001985739E-3</v>
      </c>
      <c r="JG171" s="86">
        <f t="shared" si="220"/>
        <v>4.6163697149911908E-3</v>
      </c>
      <c r="JH171" s="86">
        <f t="shared" si="220"/>
        <v>3.0245280380435413E-3</v>
      </c>
      <c r="JI171" s="86">
        <f t="shared" si="220"/>
        <v>1.9249225837689518E-4</v>
      </c>
      <c r="JJ171" s="86">
        <f t="shared" si="220"/>
        <v>4.1158598314657219E-4</v>
      </c>
      <c r="JK171" s="86">
        <f t="shared" si="220"/>
        <v>2.1454412097820347E-3</v>
      </c>
      <c r="JL171" s="86">
        <f t="shared" si="220"/>
        <v>3.196999517298688E-4</v>
      </c>
      <c r="JM171" s="86">
        <f t="shared" si="220"/>
        <v>7.9852468252168197E-4</v>
      </c>
    </row>
    <row r="172" spans="2:273" x14ac:dyDescent="0.25">
      <c r="B172" s="2">
        <v>145</v>
      </c>
      <c r="C172" s="37">
        <v>42.984000000000002</v>
      </c>
      <c r="D172" s="37">
        <v>43.587000000000003</v>
      </c>
      <c r="E172" s="37">
        <v>42.222000000000001</v>
      </c>
      <c r="F172" s="37">
        <v>40.746000000000002</v>
      </c>
      <c r="G172" s="37">
        <v>42.841000000000001</v>
      </c>
      <c r="H172" s="37">
        <v>45.302</v>
      </c>
      <c r="I172" s="37">
        <v>53.302</v>
      </c>
      <c r="J172" s="37">
        <v>46.253999999999998</v>
      </c>
      <c r="K172" s="37">
        <v>46.920999999999999</v>
      </c>
      <c r="L172" s="37">
        <v>44.603000000000002</v>
      </c>
      <c r="M172" s="37">
        <v>45.031999999999996</v>
      </c>
      <c r="N172" s="37">
        <v>45.555999999999997</v>
      </c>
      <c r="O172" s="37">
        <v>41.094999999999999</v>
      </c>
      <c r="P172" s="37">
        <v>43.984000000000002</v>
      </c>
      <c r="Q172" s="37">
        <v>43.871000000000002</v>
      </c>
      <c r="S172" s="4">
        <f t="shared" si="221"/>
        <v>41.263272342655426</v>
      </c>
      <c r="T172" s="4">
        <f t="shared" si="221"/>
        <v>40.489762670905392</v>
      </c>
      <c r="U172" s="4">
        <f t="shared" si="221"/>
        <v>41.078398334583902</v>
      </c>
      <c r="V172" s="4">
        <f t="shared" si="221"/>
        <v>41.32384250201553</v>
      </c>
      <c r="W172" s="4">
        <f t="shared" si="221"/>
        <v>42.2168892512532</v>
      </c>
      <c r="X172" s="4">
        <f t="shared" si="221"/>
        <v>46.660030643762916</v>
      </c>
      <c r="Y172" s="4">
        <f t="shared" si="221"/>
        <v>51.383194873051139</v>
      </c>
      <c r="Z172" s="4">
        <f t="shared" si="221"/>
        <v>47.311462250138185</v>
      </c>
      <c r="AA172" s="4">
        <f t="shared" si="221"/>
        <v>46.383535853968787</v>
      </c>
      <c r="AB172" s="4">
        <f t="shared" si="221"/>
        <v>44.238456978850252</v>
      </c>
      <c r="AC172" s="4">
        <f t="shared" si="221"/>
        <v>44.152768841769799</v>
      </c>
      <c r="AD172" s="4">
        <f t="shared" si="221"/>
        <v>44.047310138532957</v>
      </c>
      <c r="AE172" s="4">
        <f t="shared" si="221"/>
        <v>42.302300563249673</v>
      </c>
      <c r="AF172" s="4">
        <f t="shared" si="221"/>
        <v>43.317936996174218</v>
      </c>
      <c r="AG172" s="4">
        <f t="shared" si="221"/>
        <v>45.487103733291512</v>
      </c>
      <c r="AI172" s="4">
        <f t="shared" si="222"/>
        <v>1.7207276573445753</v>
      </c>
      <c r="AJ172" s="4">
        <f t="shared" si="222"/>
        <v>3.0972373290946109</v>
      </c>
      <c r="AK172" s="4">
        <f t="shared" si="222"/>
        <v>1.1436016654160994</v>
      </c>
      <c r="AL172" s="4">
        <f t="shared" si="222"/>
        <v>-0.57784250201552823</v>
      </c>
      <c r="AM172" s="4">
        <f t="shared" si="222"/>
        <v>0.62411074874680139</v>
      </c>
      <c r="AN172" s="4">
        <f t="shared" si="222"/>
        <v>-1.3580306437629162</v>
      </c>
      <c r="AO172" s="4">
        <f t="shared" si="222"/>
        <v>1.9188051269488611</v>
      </c>
      <c r="AP172" s="4">
        <f t="shared" si="222"/>
        <v>-1.0574622501381867</v>
      </c>
      <c r="AQ172" s="4">
        <f t="shared" si="222"/>
        <v>0.53746414603121195</v>
      </c>
      <c r="AR172" s="4">
        <f t="shared" si="222"/>
        <v>0.36454302114974979</v>
      </c>
      <c r="AS172" s="4">
        <f t="shared" si="222"/>
        <v>0.87923115823019771</v>
      </c>
      <c r="AT172" s="4">
        <f t="shared" si="222"/>
        <v>1.5086898614670403</v>
      </c>
      <c r="AU172" s="4">
        <f t="shared" si="222"/>
        <v>-1.2073005632496745</v>
      </c>
      <c r="AV172" s="4">
        <f t="shared" si="222"/>
        <v>0.66606300382578354</v>
      </c>
      <c r="AW172" s="4">
        <f t="shared" si="222"/>
        <v>-1.61610373329151</v>
      </c>
      <c r="AY172" s="2">
        <f t="shared" si="214"/>
        <v>41.105503921968889</v>
      </c>
      <c r="AZ172" s="2">
        <f t="shared" si="214"/>
        <v>40.047233988360389</v>
      </c>
      <c r="BA172" s="2">
        <f t="shared" si="214"/>
        <v>40.457300185330581</v>
      </c>
      <c r="BB172" s="2">
        <f t="shared" si="214"/>
        <v>40.713724179311839</v>
      </c>
      <c r="BC172" s="2">
        <f t="shared" si="214"/>
        <v>41.479490344972476</v>
      </c>
      <c r="BD172" s="2">
        <f t="shared" si="214"/>
        <v>44.048683571504093</v>
      </c>
      <c r="BE172" s="2">
        <f t="shared" si="214"/>
        <v>46.608834609942519</v>
      </c>
      <c r="BF172" s="2">
        <f t="shared" si="214"/>
        <v>46.798410511651241</v>
      </c>
      <c r="BG172" s="2">
        <f t="shared" si="214"/>
        <v>45.789296269077127</v>
      </c>
      <c r="BH172" s="2">
        <f t="shared" si="214"/>
        <v>43.811821965295245</v>
      </c>
      <c r="BI172" s="2">
        <f t="shared" si="214"/>
        <v>44.102193756799061</v>
      </c>
      <c r="BJ172" s="2">
        <f t="shared" si="214"/>
        <v>43.94361926350301</v>
      </c>
      <c r="BK172" s="2">
        <f t="shared" si="214"/>
        <v>41.808326458297387</v>
      </c>
      <c r="BL172" s="2">
        <f t="shared" si="214"/>
        <v>43.1358220277315</v>
      </c>
      <c r="BM172" s="2">
        <f t="shared" si="214"/>
        <v>44.915601493475819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>
        <f t="shared" si="215"/>
        <v>46.920999999999999</v>
      </c>
      <c r="CN172" s="2">
        <f t="shared" si="215"/>
        <v>44.603000000000002</v>
      </c>
      <c r="CO172" s="2">
        <f t="shared" si="215"/>
        <v>45.031999999999996</v>
      </c>
      <c r="CP172" s="2">
        <f t="shared" si="215"/>
        <v>45.555999999999997</v>
      </c>
      <c r="CQ172" s="2">
        <f t="shared" si="215"/>
        <v>41.094999999999999</v>
      </c>
      <c r="CR172" s="2">
        <f t="shared" si="215"/>
        <v>43.984000000000002</v>
      </c>
      <c r="CS172" s="2">
        <f t="shared" si="215"/>
        <v>43.871000000000002</v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>
        <f t="shared" si="205"/>
        <v>46.920999999999999</v>
      </c>
      <c r="DD172" s="2">
        <f t="shared" si="206"/>
        <v>44.603000000000002</v>
      </c>
      <c r="DE172" s="2">
        <f t="shared" si="207"/>
        <v>45.031999999999996</v>
      </c>
      <c r="DF172" s="2">
        <f t="shared" si="208"/>
        <v>45.555999999999997</v>
      </c>
      <c r="DG172" s="2">
        <f t="shared" si="209"/>
        <v>41.094999999999999</v>
      </c>
      <c r="DH172" s="2">
        <f t="shared" si="210"/>
        <v>43.984000000000002</v>
      </c>
      <c r="DI172" s="2">
        <f t="shared" si="211"/>
        <v>43.871000000000002</v>
      </c>
      <c r="DK172" s="2">
        <f t="shared" si="223"/>
        <v>90.519900634249453</v>
      </c>
      <c r="DL172" s="2">
        <f t="shared" si="223"/>
        <v>84.577937687383525</v>
      </c>
      <c r="DM172" s="2">
        <f t="shared" si="223"/>
        <v>81.852243128964062</v>
      </c>
      <c r="DN172" s="2">
        <f t="shared" si="223"/>
        <v>95.259289036544857</v>
      </c>
      <c r="DO172" s="2">
        <f t="shared" si="223"/>
        <v>98.231451097966143</v>
      </c>
      <c r="DP172" s="2">
        <f t="shared" si="223"/>
        <v>91.966695258230146</v>
      </c>
      <c r="DQ172" s="2">
        <f t="shared" si="223"/>
        <v>89.743833481889652</v>
      </c>
      <c r="DR172" s="2">
        <f t="shared" si="223"/>
        <v>87.616773519163772</v>
      </c>
      <c r="DS172" s="2">
        <f t="shared" si="223"/>
        <v>83.865699477351924</v>
      </c>
      <c r="DT172" s="2">
        <f t="shared" si="223"/>
        <v>90.525218061008786</v>
      </c>
      <c r="DU172" s="2">
        <f t="shared" si="223"/>
        <v>113.32383549257757</v>
      </c>
      <c r="DV172" s="2">
        <f t="shared" si="223"/>
        <v>83.963040028188885</v>
      </c>
      <c r="DW172" s="2">
        <f t="shared" si="223"/>
        <v>96.145999651567934</v>
      </c>
      <c r="DX172" s="2">
        <f t="shared" si="223"/>
        <v>89.388021337126588</v>
      </c>
      <c r="DY172" s="2">
        <f t="shared" si="223"/>
        <v>66.636967741935493</v>
      </c>
      <c r="EA172" s="2">
        <f t="shared" si="213"/>
        <v>40.918707800030504</v>
      </c>
      <c r="EB172" s="2">
        <f t="shared" si="213"/>
        <v>40.048153796236207</v>
      </c>
      <c r="EC172" s="2">
        <f t="shared" si="213"/>
        <v>40.507956664324198</v>
      </c>
      <c r="ED172" s="2">
        <f t="shared" si="213"/>
        <v>40.537849170476804</v>
      </c>
      <c r="EE172" s="2">
        <f t="shared" si="213"/>
        <v>41.377811323701494</v>
      </c>
      <c r="EF172" s="2">
        <f t="shared" si="213"/>
        <v>44.191520836196226</v>
      </c>
      <c r="EG172" s="2">
        <f t="shared" si="213"/>
        <v>46.858476098012034</v>
      </c>
      <c r="EH172" s="2">
        <f t="shared" si="213"/>
        <v>46.896160283833908</v>
      </c>
      <c r="EI172" s="2">
        <f t="shared" si="213"/>
        <v>45.827757467418877</v>
      </c>
      <c r="EJ172" s="2">
        <f t="shared" si="213"/>
        <v>43.784383886132076</v>
      </c>
      <c r="EK172" s="2">
        <f t="shared" si="212"/>
        <v>44.092791145679485</v>
      </c>
      <c r="EL172" s="2">
        <f t="shared" si="179"/>
        <v>44.007193174363692</v>
      </c>
      <c r="EM172" s="2">
        <f t="shared" si="179"/>
        <v>41.626526254646848</v>
      </c>
      <c r="EN172" s="2">
        <f t="shared" si="179"/>
        <v>43.006437651681502</v>
      </c>
      <c r="EO172" s="2">
        <f t="shared" si="179"/>
        <v>44.901857452989319</v>
      </c>
      <c r="EQ172" s="2">
        <f t="shared" si="224"/>
        <v>41.528454510278905</v>
      </c>
      <c r="ER172" s="2">
        <f t="shared" si="224"/>
        <v>40.034931206360106</v>
      </c>
      <c r="ES172" s="2">
        <f t="shared" si="224"/>
        <v>40.332762087619521</v>
      </c>
      <c r="ET172" s="2">
        <f t="shared" si="224"/>
        <v>41.105903143489741</v>
      </c>
      <c r="EU172" s="2">
        <f t="shared" si="224"/>
        <v>41.669433771227752</v>
      </c>
      <c r="EV172" s="2">
        <f t="shared" si="224"/>
        <v>43.775101106215686</v>
      </c>
      <c r="EW172" s="2">
        <f t="shared" si="224"/>
        <v>46.169405111684718</v>
      </c>
      <c r="EX172" s="2">
        <f t="shared" si="224"/>
        <v>46.552024722417059</v>
      </c>
      <c r="EY172" s="2">
        <f t="shared" si="224"/>
        <v>45.679029468057266</v>
      </c>
      <c r="EZ172" s="2">
        <f t="shared" si="224"/>
        <v>43.872157266062629</v>
      </c>
      <c r="FA172" s="2">
        <f t="shared" si="224"/>
        <v>44.101339160453506</v>
      </c>
      <c r="FB172" s="2">
        <f t="shared" si="224"/>
        <v>43.720025346740897</v>
      </c>
      <c r="FC172" s="2">
        <f t="shared" si="224"/>
        <v>42.294590779438749</v>
      </c>
      <c r="FD172" s="2">
        <f t="shared" si="224"/>
        <v>43.527103900673012</v>
      </c>
      <c r="FE172" s="2">
        <f t="shared" si="224"/>
        <v>44.955494813524432</v>
      </c>
      <c r="FG172" s="2">
        <f t="shared" si="225"/>
        <v>0.99991818039614988</v>
      </c>
      <c r="FH172" s="2">
        <f t="shared" si="225"/>
        <v>0.99992166915888059</v>
      </c>
      <c r="FI172" s="2">
        <f t="shared" si="225"/>
        <v>0.99991521978696907</v>
      </c>
      <c r="FJ172" s="2">
        <f t="shared" si="225"/>
        <v>0.99990874674245722</v>
      </c>
      <c r="FK172" s="2">
        <f t="shared" si="225"/>
        <v>0.99990254799397771</v>
      </c>
      <c r="FL172" s="2">
        <f t="shared" si="225"/>
        <v>0.99990194164706059</v>
      </c>
      <c r="FM172" s="2">
        <f t="shared" si="225"/>
        <v>0.99990407324454933</v>
      </c>
      <c r="FN172" s="2">
        <f t="shared" si="225"/>
        <v>0.99989468421119732</v>
      </c>
      <c r="FO172" s="2">
        <f t="shared" si="225"/>
        <v>0.99989900855534897</v>
      </c>
      <c r="FP172" s="2">
        <f t="shared" si="225"/>
        <v>0.99990968710901107</v>
      </c>
      <c r="FQ172" s="2">
        <f t="shared" si="225"/>
        <v>0.99989342601635178</v>
      </c>
      <c r="FR172" s="2">
        <f t="shared" si="225"/>
        <v>0.99990826954467038</v>
      </c>
      <c r="FS172" s="2">
        <f t="shared" si="225"/>
        <v>0.99990121165393964</v>
      </c>
      <c r="FT172" s="2">
        <f t="shared" si="225"/>
        <v>0.99988331565122623</v>
      </c>
      <c r="FU172" s="2">
        <f t="shared" si="225"/>
        <v>0.99986411345268078</v>
      </c>
      <c r="FW172" s="2">
        <f t="shared" si="216"/>
        <v>0.29969455991940341</v>
      </c>
      <c r="FX172" s="2">
        <f t="shared" si="216"/>
        <v>0.33335854353644656</v>
      </c>
      <c r="FY172" s="2">
        <f t="shared" si="216"/>
        <v>0.30915144421966734</v>
      </c>
      <c r="FZ172" s="2">
        <f t="shared" si="216"/>
        <v>0.30081912513255299</v>
      </c>
      <c r="GA172" s="2">
        <f t="shared" si="216"/>
        <v>0.32966776337290377</v>
      </c>
      <c r="GB172" s="2">
        <f t="shared" si="216"/>
        <v>0.35426280021421164</v>
      </c>
      <c r="GC172" s="2">
        <f t="shared" si="216"/>
        <v>0.36825718437541755</v>
      </c>
      <c r="GD172" s="2">
        <f t="shared" si="216"/>
        <v>0.29650610726181093</v>
      </c>
      <c r="GE172" s="2">
        <f t="shared" si="216"/>
        <v>0.28443000133438728</v>
      </c>
      <c r="GF172" s="2">
        <f t="shared" si="216"/>
        <v>0.26450820647415363</v>
      </c>
      <c r="GG172" s="2">
        <f t="shared" si="216"/>
        <v>0.23682492191698881</v>
      </c>
      <c r="GH172" s="2">
        <f t="shared" si="216"/>
        <v>0.23414558462998103</v>
      </c>
      <c r="GI172" s="2">
        <f t="shared" si="216"/>
        <v>0.2640677786334093</v>
      </c>
      <c r="GJ172" s="2">
        <f t="shared" si="216"/>
        <v>0.23810333664356836</v>
      </c>
      <c r="GK172" s="2">
        <f t="shared" si="216"/>
        <v>0.20117565976566573</v>
      </c>
      <c r="GM172" s="86">
        <f t="shared" si="217"/>
        <v>7.3580835509226834E-161</v>
      </c>
      <c r="GN172" s="86">
        <f t="shared" si="217"/>
        <v>3.5953307820305412E-173</v>
      </c>
      <c r="GO172" s="86">
        <f t="shared" si="217"/>
        <v>2.2501949582554505E-208</v>
      </c>
      <c r="GP172" s="86">
        <f t="shared" si="217"/>
        <v>1.5298587272527304E-246</v>
      </c>
      <c r="GQ172" s="86">
        <f t="shared" si="217"/>
        <v>0</v>
      </c>
      <c r="GR172" s="86">
        <f t="shared" si="217"/>
        <v>0</v>
      </c>
      <c r="GS172" s="86">
        <f t="shared" si="217"/>
        <v>1.971901080979128E-292</v>
      </c>
      <c r="GT172" s="86">
        <f t="shared" si="217"/>
        <v>5.1989014991897956E-287</v>
      </c>
      <c r="GU172" s="86">
        <f t="shared" si="217"/>
        <v>5.3713268860989855E-242</v>
      </c>
      <c r="GV172" s="86">
        <f t="shared" si="217"/>
        <v>7.6999524064854324E-239</v>
      </c>
      <c r="GW172" s="86">
        <f t="shared" si="217"/>
        <v>2.7497318382598856E-193</v>
      </c>
      <c r="GX172" s="86">
        <f t="shared" si="217"/>
        <v>3.8201840746866422E-219</v>
      </c>
      <c r="GY172" s="86">
        <f t="shared" si="217"/>
        <v>1.4946400563799353E-183</v>
      </c>
      <c r="GZ172" s="86">
        <f t="shared" si="217"/>
        <v>1.5534944467865832E-170</v>
      </c>
      <c r="HA172" s="86">
        <f t="shared" si="217"/>
        <v>1.0428471732435928E-173</v>
      </c>
      <c r="HC172" s="86">
        <f t="shared" si="181"/>
        <v>1.8361276034173431E-110</v>
      </c>
      <c r="HD172" s="86">
        <f t="shared" si="181"/>
        <v>3.2929348305975906E-117</v>
      </c>
      <c r="HE172" s="86">
        <f t="shared" si="181"/>
        <v>1.6385236036774985E-150</v>
      </c>
      <c r="HF172" s="86">
        <f t="shared" si="180"/>
        <v>1.2732743564715782E-182</v>
      </c>
      <c r="HG172" s="86">
        <f t="shared" si="180"/>
        <v>1.1887038992414774E-121</v>
      </c>
      <c r="HH172" s="86">
        <f t="shared" si="180"/>
        <v>1.4550367718273864E-231</v>
      </c>
      <c r="HI172" s="86">
        <f t="shared" si="180"/>
        <v>2.4730527723584472E-196</v>
      </c>
      <c r="HJ172" s="86">
        <f t="shared" si="180"/>
        <v>9.1395939209708861E-210</v>
      </c>
      <c r="HK172" s="86">
        <f t="shared" si="180"/>
        <v>1.1450859527804423E-170</v>
      </c>
      <c r="HL172" s="86">
        <f t="shared" si="180"/>
        <v>2.0960102636226067E-167</v>
      </c>
      <c r="HM172" s="86">
        <f t="shared" si="180"/>
        <v>3.1926185276494668E-106</v>
      </c>
      <c r="HN172" s="86">
        <f t="shared" si="180"/>
        <v>3.855859822308115E-99</v>
      </c>
      <c r="HO172" s="86">
        <f t="shared" si="226"/>
        <v>4.3237271945641718E-113</v>
      </c>
      <c r="HP172" s="86">
        <f t="shared" si="226"/>
        <v>2.3088467527393954E-114</v>
      </c>
      <c r="HQ172" s="86">
        <f t="shared" si="226"/>
        <v>5.4663229804348252E-150</v>
      </c>
      <c r="HS172" s="86">
        <f t="shared" si="218"/>
        <v>2.6493289753703372E-7</v>
      </c>
      <c r="HT172" s="86">
        <f t="shared" si="218"/>
        <v>1.276108402238267E-7</v>
      </c>
      <c r="HU172" s="86">
        <f t="shared" si="218"/>
        <v>5.0780644926375856E-8</v>
      </c>
      <c r="HV172" s="86">
        <f t="shared" si="218"/>
        <v>5.8568722721087285E-9</v>
      </c>
      <c r="HW172" s="86">
        <f t="shared" si="218"/>
        <v>4.6152173160198901E-13</v>
      </c>
      <c r="HX172" s="86">
        <f t="shared" si="218"/>
        <v>7.9145580155959903E-11</v>
      </c>
      <c r="HY172" s="86">
        <f t="shared" si="218"/>
        <v>1.1831770047762086E-10</v>
      </c>
      <c r="HZ172" s="86">
        <f t="shared" si="218"/>
        <v>8.5673982655224663E-10</v>
      </c>
      <c r="IA172" s="86">
        <f t="shared" si="218"/>
        <v>8.1344064833437331E-9</v>
      </c>
      <c r="IB172" s="86">
        <f t="shared" si="218"/>
        <v>1.0330470287103172E-7</v>
      </c>
      <c r="IC172" s="86">
        <f t="shared" si="218"/>
        <v>2.0227735976794824E-8</v>
      </c>
      <c r="ID172" s="86">
        <f t="shared" si="218"/>
        <v>2.8774247154159162E-7</v>
      </c>
      <c r="IE172" s="86">
        <f t="shared" si="218"/>
        <v>6.9770731243285558E-8</v>
      </c>
      <c r="IF172" s="86">
        <f t="shared" si="218"/>
        <v>1.4421581139132825E-8</v>
      </c>
      <c r="IG172" s="86">
        <f t="shared" si="218"/>
        <v>5.0992034060545312E-6</v>
      </c>
      <c r="II172" s="86">
        <f t="shared" si="219"/>
        <v>3.3287148709087749E-2</v>
      </c>
      <c r="IJ172" s="86">
        <f t="shared" si="219"/>
        <v>8.3907427188296718E-2</v>
      </c>
      <c r="IK172" s="86">
        <f t="shared" si="219"/>
        <v>4.2520971107518957E-2</v>
      </c>
      <c r="IL172" s="86">
        <f t="shared" si="219"/>
        <v>2.2231144820092537E-2</v>
      </c>
      <c r="IM172" s="86">
        <f t="shared" si="219"/>
        <v>2.1801507338135274E-2</v>
      </c>
      <c r="IN172" s="86">
        <f t="shared" si="219"/>
        <v>7.761315617283665E-2</v>
      </c>
      <c r="IO172" s="86">
        <f t="shared" si="219"/>
        <v>0.11385443146634883</v>
      </c>
      <c r="IP172" s="86">
        <f t="shared" si="219"/>
        <v>1.2699429079349206E-2</v>
      </c>
      <c r="IQ172" s="86">
        <f t="shared" si="219"/>
        <v>9.7839646582639616E-3</v>
      </c>
      <c r="IR172" s="86">
        <f t="shared" si="219"/>
        <v>6.405530866879827E-3</v>
      </c>
      <c r="IS172" s="86">
        <f t="shared" si="219"/>
        <v>5.4298217192712652E-4</v>
      </c>
      <c r="IT172" s="86">
        <f t="shared" si="219"/>
        <v>1.0345361126083087E-3</v>
      </c>
      <c r="IU172" s="86">
        <f t="shared" si="219"/>
        <v>4.7794717868622398E-3</v>
      </c>
      <c r="IV172" s="86">
        <f t="shared" si="219"/>
        <v>8.3741909981024975E-4</v>
      </c>
      <c r="IW172" s="86">
        <f t="shared" si="219"/>
        <v>1.6299933759952756E-3</v>
      </c>
      <c r="IY172" s="86">
        <f t="shared" si="220"/>
        <v>3.3287413641985286E-2</v>
      </c>
      <c r="IZ172" s="86">
        <f t="shared" si="220"/>
        <v>8.3907554799136946E-2</v>
      </c>
      <c r="JA172" s="86">
        <f t="shared" si="220"/>
        <v>4.2521021888163882E-2</v>
      </c>
      <c r="JB172" s="86">
        <f t="shared" si="220"/>
        <v>2.2231150676964809E-2</v>
      </c>
      <c r="JC172" s="86">
        <f t="shared" si="220"/>
        <v>2.1801507338596798E-2</v>
      </c>
      <c r="JD172" s="86">
        <f t="shared" si="220"/>
        <v>7.7613156251982229E-2</v>
      </c>
      <c r="JE172" s="86">
        <f t="shared" si="220"/>
        <v>0.11385443158466653</v>
      </c>
      <c r="JF172" s="86">
        <f t="shared" si="220"/>
        <v>1.2699429936089033E-2</v>
      </c>
      <c r="JG172" s="86">
        <f t="shared" si="220"/>
        <v>9.7839727926704451E-3</v>
      </c>
      <c r="JH172" s="86">
        <f t="shared" si="220"/>
        <v>6.405634171582698E-3</v>
      </c>
      <c r="JI172" s="86">
        <f t="shared" si="220"/>
        <v>5.4300239966310329E-4</v>
      </c>
      <c r="JJ172" s="86">
        <f t="shared" si="220"/>
        <v>1.0348238550798503E-3</v>
      </c>
      <c r="JK172" s="86">
        <f t="shared" si="220"/>
        <v>4.7795415575934835E-3</v>
      </c>
      <c r="JL172" s="86">
        <f t="shared" si="220"/>
        <v>8.3743352139138889E-4</v>
      </c>
      <c r="JM172" s="86">
        <f t="shared" si="220"/>
        <v>1.6350925794013302E-3</v>
      </c>
    </row>
    <row r="173" spans="2:273" x14ac:dyDescent="0.25">
      <c r="B173" s="2">
        <v>146</v>
      </c>
      <c r="C173" s="37">
        <v>41.094999999999999</v>
      </c>
      <c r="D173" s="37">
        <v>40.508000000000003</v>
      </c>
      <c r="E173" s="37">
        <v>41.444000000000003</v>
      </c>
      <c r="F173" s="37">
        <v>42.73</v>
      </c>
      <c r="G173" s="37">
        <v>41.825000000000003</v>
      </c>
      <c r="H173" s="37">
        <v>48.905000000000001</v>
      </c>
      <c r="I173" s="37">
        <v>53.54</v>
      </c>
      <c r="J173" s="37">
        <v>47.634999999999998</v>
      </c>
      <c r="K173" s="37">
        <v>45.332999999999998</v>
      </c>
      <c r="L173" s="37">
        <v>42.746000000000002</v>
      </c>
      <c r="M173" s="37">
        <v>42.127000000000002</v>
      </c>
      <c r="N173" s="37">
        <v>41.222000000000001</v>
      </c>
      <c r="O173" s="37">
        <v>39.777999999999999</v>
      </c>
      <c r="P173" s="37">
        <v>42</v>
      </c>
      <c r="Q173" s="37">
        <v>46.838999999999999</v>
      </c>
      <c r="S173" s="4">
        <f t="shared" si="221"/>
        <v>41.244885974155011</v>
      </c>
      <c r="T173" s="4">
        <f t="shared" si="221"/>
        <v>40.526251399870091</v>
      </c>
      <c r="U173" s="4">
        <f t="shared" si="221"/>
        <v>41.249169423276619</v>
      </c>
      <c r="V173" s="4">
        <f t="shared" si="221"/>
        <v>41.580954780420797</v>
      </c>
      <c r="W173" s="4">
        <f t="shared" si="221"/>
        <v>42.668179617791353</v>
      </c>
      <c r="X173" s="4">
        <f t="shared" si="221"/>
        <v>47.650357991111058</v>
      </c>
      <c r="Y173" s="4">
        <f t="shared" si="221"/>
        <v>52.830490632833744</v>
      </c>
      <c r="Z173" s="4">
        <f t="shared" si="221"/>
        <v>47.591577004123785</v>
      </c>
      <c r="AA173" s="4">
        <f t="shared" si="221"/>
        <v>46.745365667225968</v>
      </c>
      <c r="AB173" s="4">
        <f t="shared" si="221"/>
        <v>44.469059790359609</v>
      </c>
      <c r="AC173" s="4">
        <f t="shared" si="221"/>
        <v>44.094206744100561</v>
      </c>
      <c r="AD173" s="4">
        <f t="shared" si="221"/>
        <v>44.038154857683793</v>
      </c>
      <c r="AE173" s="4">
        <f t="shared" si="221"/>
        <v>42.621901170511627</v>
      </c>
      <c r="AF173" s="4">
        <f t="shared" si="221"/>
        <v>43.421489988436008</v>
      </c>
      <c r="AG173" s="4">
        <f t="shared" si="221"/>
        <v>45.89458658680163</v>
      </c>
      <c r="AI173" s="4">
        <f t="shared" si="222"/>
        <v>-0.14988597415501204</v>
      </c>
      <c r="AJ173" s="4">
        <f t="shared" si="222"/>
        <v>-1.8251399870088392E-2</v>
      </c>
      <c r="AK173" s="4">
        <f t="shared" si="222"/>
        <v>0.19483057672338333</v>
      </c>
      <c r="AL173" s="4">
        <f t="shared" si="222"/>
        <v>1.1490452195792002</v>
      </c>
      <c r="AM173" s="4">
        <f t="shared" si="222"/>
        <v>-0.84317961779134976</v>
      </c>
      <c r="AN173" s="4">
        <f t="shared" si="222"/>
        <v>1.2546420088889434</v>
      </c>
      <c r="AO173" s="4">
        <f t="shared" si="222"/>
        <v>0.70950936716625534</v>
      </c>
      <c r="AP173" s="4">
        <f t="shared" si="222"/>
        <v>4.3422995876213122E-2</v>
      </c>
      <c r="AQ173" s="4">
        <f t="shared" si="222"/>
        <v>-1.4123656672259699</v>
      </c>
      <c r="AR173" s="4">
        <f t="shared" si="222"/>
        <v>-1.7230597903596063</v>
      </c>
      <c r="AS173" s="4">
        <f t="shared" si="222"/>
        <v>-1.9672067441005581</v>
      </c>
      <c r="AT173" s="4">
        <f t="shared" si="222"/>
        <v>-2.8161548576837916</v>
      </c>
      <c r="AU173" s="4">
        <f t="shared" si="222"/>
        <v>-2.8439011705116286</v>
      </c>
      <c r="AV173" s="4">
        <f t="shared" si="222"/>
        <v>-1.4214899884360079</v>
      </c>
      <c r="AW173" s="4">
        <f t="shared" si="222"/>
        <v>0.9444134131983688</v>
      </c>
      <c r="AY173" s="2">
        <f t="shared" si="214"/>
        <v>41.00533747309612</v>
      </c>
      <c r="AZ173" s="2">
        <f t="shared" si="214"/>
        <v>39.930968775458375</v>
      </c>
      <c r="BA173" s="2">
        <f t="shared" si="214"/>
        <v>40.33109780756012</v>
      </c>
      <c r="BB173" s="2">
        <f t="shared" si="214"/>
        <v>40.578104706713631</v>
      </c>
      <c r="BC173" s="2">
        <f t="shared" si="214"/>
        <v>41.341340360004729</v>
      </c>
      <c r="BD173" s="2">
        <f t="shared" si="214"/>
        <v>43.919052458552926</v>
      </c>
      <c r="BE173" s="2">
        <f t="shared" si="214"/>
        <v>46.464513114907923</v>
      </c>
      <c r="BF173" s="2">
        <f t="shared" si="214"/>
        <v>46.665090887870591</v>
      </c>
      <c r="BG173" s="2">
        <f t="shared" si="214"/>
        <v>45.660399184158457</v>
      </c>
      <c r="BH173" s="2">
        <f t="shared" si="214"/>
        <v>43.680204323616465</v>
      </c>
      <c r="BI173" s="2">
        <f t="shared" si="214"/>
        <v>43.970536412204375</v>
      </c>
      <c r="BJ173" s="2">
        <f t="shared" si="214"/>
        <v>43.80926493296942</v>
      </c>
      <c r="BK173" s="2">
        <f t="shared" si="214"/>
        <v>41.665499630836301</v>
      </c>
      <c r="BL173" s="2">
        <f t="shared" si="214"/>
        <v>43.006407019976095</v>
      </c>
      <c r="BM173" s="2">
        <f t="shared" si="214"/>
        <v>44.812541170032532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>
        <f t="shared" si="215"/>
        <v>42.127000000000002</v>
      </c>
      <c r="CP173" s="2">
        <f t="shared" si="215"/>
        <v>41.222000000000001</v>
      </c>
      <c r="CQ173" s="2" t="str">
        <f t="shared" si="215"/>
        <v/>
      </c>
      <c r="CR173" s="2">
        <f t="shared" si="215"/>
        <v>42</v>
      </c>
      <c r="CS173" s="2">
        <f t="shared" si="215"/>
        <v>46.838999999999999</v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>
        <f t="shared" si="207"/>
        <v>42.127000000000002</v>
      </c>
      <c r="DF173" s="2">
        <f t="shared" si="208"/>
        <v>41.222000000000001</v>
      </c>
      <c r="DG173" s="2" t="str">
        <f t="shared" si="209"/>
        <v/>
      </c>
      <c r="DH173" s="2">
        <f t="shared" si="210"/>
        <v>42</v>
      </c>
      <c r="DI173" s="2">
        <f t="shared" si="211"/>
        <v>46.838999999999999</v>
      </c>
      <c r="DK173" s="2">
        <f t="shared" si="223"/>
        <v>90.774445031712446</v>
      </c>
      <c r="DL173" s="2">
        <f t="shared" si="223"/>
        <v>84.773538449072205</v>
      </c>
      <c r="DM173" s="2">
        <f t="shared" si="223"/>
        <v>82.030704016913319</v>
      </c>
      <c r="DN173" s="2">
        <f t="shared" si="223"/>
        <v>95.540634551495017</v>
      </c>
      <c r="DO173" s="2">
        <f t="shared" si="223"/>
        <v>98.524989790130476</v>
      </c>
      <c r="DP173" s="2">
        <f t="shared" si="223"/>
        <v>92.197863938387201</v>
      </c>
      <c r="DQ173" s="2">
        <f t="shared" si="223"/>
        <v>89.931292763957543</v>
      </c>
      <c r="DR173" s="2">
        <f t="shared" si="223"/>
        <v>87.785282404181203</v>
      </c>
      <c r="DS173" s="2">
        <f t="shared" si="223"/>
        <v>84.023796167247397</v>
      </c>
      <c r="DT173" s="2">
        <f t="shared" si="223"/>
        <v>90.740918453639409</v>
      </c>
      <c r="DU173" s="2">
        <f t="shared" si="223"/>
        <v>113.73485695006745</v>
      </c>
      <c r="DV173" s="2">
        <f t="shared" si="223"/>
        <v>84.143186469344627</v>
      </c>
      <c r="DW173" s="2">
        <f t="shared" si="223"/>
        <v>96.426751916376304</v>
      </c>
      <c r="DX173" s="2">
        <f t="shared" si="223"/>
        <v>89.637379800853481</v>
      </c>
      <c r="DY173" s="2">
        <f t="shared" si="223"/>
        <v>66.719354838709691</v>
      </c>
      <c r="EA173" s="2">
        <f t="shared" si="213"/>
        <v>40.801240219055273</v>
      </c>
      <c r="EB173" s="2">
        <f t="shared" si="213"/>
        <v>39.932464308890331</v>
      </c>
      <c r="EC173" s="2">
        <f t="shared" si="213"/>
        <v>40.38697419380027</v>
      </c>
      <c r="ED173" s="2">
        <f t="shared" si="213"/>
        <v>40.38634124101894</v>
      </c>
      <c r="EE173" s="2">
        <f t="shared" si="213"/>
        <v>41.231046546347841</v>
      </c>
      <c r="EF173" s="2">
        <f t="shared" si="213"/>
        <v>44.075375292015934</v>
      </c>
      <c r="EG173" s="2">
        <f t="shared" si="213"/>
        <v>46.736708737864085</v>
      </c>
      <c r="EH173" s="2">
        <f t="shared" si="213"/>
        <v>46.773026834850015</v>
      </c>
      <c r="EI173" s="2">
        <f t="shared" si="213"/>
        <v>45.703335522719321</v>
      </c>
      <c r="EJ173" s="2">
        <f t="shared" si="213"/>
        <v>43.650713965487711</v>
      </c>
      <c r="EK173" s="2">
        <f t="shared" si="212"/>
        <v>43.961642315644369</v>
      </c>
      <c r="EL173" s="2">
        <f t="shared" si="179"/>
        <v>43.880173191091586</v>
      </c>
      <c r="EM173" s="2">
        <f t="shared" si="179"/>
        <v>41.466067657992568</v>
      </c>
      <c r="EN173" s="2">
        <f t="shared" si="179"/>
        <v>42.864389980353636</v>
      </c>
      <c r="EO173" s="2">
        <f t="shared" si="179"/>
        <v>44.797571325937753</v>
      </c>
      <c r="EQ173" s="2">
        <f t="shared" si="224"/>
        <v>41.428617846867105</v>
      </c>
      <c r="ER173" s="2">
        <f t="shared" si="224"/>
        <v>39.919195378377154</v>
      </c>
      <c r="ES173" s="2">
        <f t="shared" si="224"/>
        <v>40.20743751333768</v>
      </c>
      <c r="ET173" s="2">
        <f t="shared" si="224"/>
        <v>40.970274550304595</v>
      </c>
      <c r="EU173" s="2">
        <f t="shared" si="224"/>
        <v>41.531338691255797</v>
      </c>
      <c r="EV173" s="2">
        <f t="shared" si="224"/>
        <v>43.647726599750435</v>
      </c>
      <c r="EW173" s="2">
        <f t="shared" si="224"/>
        <v>46.028958473146048</v>
      </c>
      <c r="EX173" s="2">
        <f t="shared" si="224"/>
        <v>46.419070819473326</v>
      </c>
      <c r="EY173" s="2">
        <f t="shared" si="224"/>
        <v>45.550256441725644</v>
      </c>
      <c r="EZ173" s="2">
        <f t="shared" si="224"/>
        <v>43.741275284412239</v>
      </c>
      <c r="FA173" s="2">
        <f t="shared" si="224"/>
        <v>43.969962671504817</v>
      </c>
      <c r="FB173" s="2">
        <f t="shared" si="224"/>
        <v>43.584325703449046</v>
      </c>
      <c r="FC173" s="2">
        <f t="shared" si="224"/>
        <v>42.15485600253929</v>
      </c>
      <c r="FD173" s="2">
        <f t="shared" si="224"/>
        <v>43.401352569995353</v>
      </c>
      <c r="FE173" s="2">
        <f t="shared" si="224"/>
        <v>44.854197481985913</v>
      </c>
      <c r="FG173" s="2">
        <f t="shared" si="225"/>
        <v>0.99992537909720314</v>
      </c>
      <c r="FH173" s="2">
        <f t="shared" si="225"/>
        <v>0.9999285609314662</v>
      </c>
      <c r="FI173" s="2">
        <f t="shared" si="225"/>
        <v>0.9999226789499579</v>
      </c>
      <c r="FJ173" s="2">
        <f t="shared" si="225"/>
        <v>0.99991677537175916</v>
      </c>
      <c r="FK173" s="2">
        <f t="shared" si="225"/>
        <v>0.99991112195208631</v>
      </c>
      <c r="FL173" s="2">
        <f t="shared" si="225"/>
        <v>0.99991056894761232</v>
      </c>
      <c r="FM173" s="2">
        <f t="shared" si="225"/>
        <v>0.99991251302080963</v>
      </c>
      <c r="FN173" s="2">
        <f t="shared" si="225"/>
        <v>0.99990394996899479</v>
      </c>
      <c r="FO173" s="2">
        <f t="shared" si="225"/>
        <v>0.9999078938893271</v>
      </c>
      <c r="FP173" s="2">
        <f t="shared" si="225"/>
        <v>0.99991763300995062</v>
      </c>
      <c r="FQ173" s="2">
        <f t="shared" si="225"/>
        <v>0.99990280246026364</v>
      </c>
      <c r="FR173" s="2">
        <f t="shared" si="225"/>
        <v>0.99991634015519781</v>
      </c>
      <c r="FS173" s="2">
        <f t="shared" si="225"/>
        <v>0.99990990317444195</v>
      </c>
      <c r="FT173" s="2">
        <f t="shared" si="225"/>
        <v>0.99989358151654106</v>
      </c>
      <c r="FU173" s="2">
        <f t="shared" si="225"/>
        <v>0.99987606851413002</v>
      </c>
      <c r="FW173" s="2">
        <f t="shared" si="216"/>
        <v>0.31937416876167074</v>
      </c>
      <c r="FX173" s="2">
        <f t="shared" si="216"/>
        <v>0.35413087708308327</v>
      </c>
      <c r="FY173" s="2">
        <f t="shared" si="216"/>
        <v>0.32916016384772995</v>
      </c>
      <c r="FZ173" s="2">
        <f t="shared" si="216"/>
        <v>0.32053877927775515</v>
      </c>
      <c r="GA173" s="2">
        <f t="shared" si="216"/>
        <v>0.35033097471247082</v>
      </c>
      <c r="GB173" s="2">
        <f t="shared" si="216"/>
        <v>0.37560381025659639</v>
      </c>
      <c r="GC173" s="2">
        <f t="shared" si="216"/>
        <v>0.38993215599846215</v>
      </c>
      <c r="GD173" s="2">
        <f t="shared" si="216"/>
        <v>0.31607084083424081</v>
      </c>
      <c r="GE173" s="2">
        <f t="shared" si="216"/>
        <v>0.30354171744700148</v>
      </c>
      <c r="GF173" s="2">
        <f t="shared" si="216"/>
        <v>0.28281036571029472</v>
      </c>
      <c r="GG173" s="2">
        <f t="shared" si="216"/>
        <v>0.25387276619721222</v>
      </c>
      <c r="GH173" s="2">
        <f t="shared" si="216"/>
        <v>0.25106400651281791</v>
      </c>
      <c r="GI173" s="2">
        <f t="shared" si="216"/>
        <v>0.28235116230013152</v>
      </c>
      <c r="GJ173" s="2">
        <f t="shared" si="216"/>
        <v>0.25521243308655955</v>
      </c>
      <c r="GK173" s="2">
        <f t="shared" si="216"/>
        <v>0.21638489606647635</v>
      </c>
      <c r="GM173" s="86">
        <f t="shared" si="217"/>
        <v>7.6684214033599603E-165</v>
      </c>
      <c r="GN173" s="86">
        <f t="shared" si="217"/>
        <v>1.8081726934823197E-177</v>
      </c>
      <c r="GO173" s="86">
        <f t="shared" si="217"/>
        <v>1.5563860855738445E-213</v>
      </c>
      <c r="GP173" s="86">
        <f t="shared" si="217"/>
        <v>1.293914346004977E-252</v>
      </c>
      <c r="GQ173" s="86">
        <f t="shared" si="217"/>
        <v>0</v>
      </c>
      <c r="GR173" s="86">
        <f t="shared" si="217"/>
        <v>0</v>
      </c>
      <c r="GS173" s="86">
        <f t="shared" si="217"/>
        <v>1.1293132346771106E-299</v>
      </c>
      <c r="GT173" s="86">
        <f t="shared" si="217"/>
        <v>4.2363321137490802E-294</v>
      </c>
      <c r="GU173" s="86">
        <f t="shared" si="217"/>
        <v>5.6560590219103423E-248</v>
      </c>
      <c r="GV173" s="86">
        <f t="shared" si="217"/>
        <v>1.0396020687722547E-244</v>
      </c>
      <c r="GW173" s="86">
        <f t="shared" si="217"/>
        <v>5.0661382529144595E-198</v>
      </c>
      <c r="GX173" s="86">
        <f t="shared" si="217"/>
        <v>1.2604710311853266E-224</v>
      </c>
      <c r="GY173" s="86">
        <f t="shared" si="217"/>
        <v>4.6933441811760458E-188</v>
      </c>
      <c r="GZ173" s="86">
        <f t="shared" si="217"/>
        <v>1.0556599786243571E-174</v>
      </c>
      <c r="HA173" s="86">
        <f t="shared" si="217"/>
        <v>6.379726759235101E-178</v>
      </c>
      <c r="HC173" s="86">
        <f t="shared" si="181"/>
        <v>2.7233498257008939E-114</v>
      </c>
      <c r="HD173" s="86">
        <f t="shared" si="181"/>
        <v>2.6830541228082279E-121</v>
      </c>
      <c r="HE173" s="86">
        <f t="shared" si="181"/>
        <v>1.1815940627857375E-155</v>
      </c>
      <c r="HF173" s="86">
        <f t="shared" si="180"/>
        <v>7.2466614071789211E-189</v>
      </c>
      <c r="HG173" s="86">
        <f t="shared" si="180"/>
        <v>1.0269959853272482E-125</v>
      </c>
      <c r="HH173" s="86">
        <f t="shared" si="180"/>
        <v>1.9607395607321647E-239</v>
      </c>
      <c r="HI173" s="86">
        <f t="shared" si="180"/>
        <v>5.3708824982833348E-203</v>
      </c>
      <c r="HJ173" s="86">
        <f t="shared" si="180"/>
        <v>6.9626619142488995E-217</v>
      </c>
      <c r="HK173" s="86">
        <f t="shared" si="180"/>
        <v>1.5927891563985318E-176</v>
      </c>
      <c r="HL173" s="86">
        <f t="shared" si="180"/>
        <v>3.6898745815173291E-173</v>
      </c>
      <c r="HM173" s="86">
        <f t="shared" si="180"/>
        <v>7.157544261323714E-110</v>
      </c>
      <c r="HN173" s="86">
        <f t="shared" si="180"/>
        <v>1.3757170699089422E-102</v>
      </c>
      <c r="HO173" s="86">
        <f t="shared" si="226"/>
        <v>5.1476964908489355E-117</v>
      </c>
      <c r="HP173" s="86">
        <f t="shared" si="226"/>
        <v>2.539265953690689E-118</v>
      </c>
      <c r="HQ173" s="86">
        <f t="shared" si="226"/>
        <v>3.8748005781543158E-155</v>
      </c>
      <c r="HS173" s="86">
        <f t="shared" si="218"/>
        <v>6.6563668047036136E-8</v>
      </c>
      <c r="HT173" s="86">
        <f t="shared" si="218"/>
        <v>3.2472183129646436E-8</v>
      </c>
      <c r="HU173" s="86">
        <f t="shared" si="218"/>
        <v>1.1823341641355653E-8</v>
      </c>
      <c r="HV173" s="86">
        <f t="shared" si="218"/>
        <v>1.086263304288377E-9</v>
      </c>
      <c r="HW173" s="86">
        <f t="shared" si="218"/>
        <v>3.8909589241846073E-14</v>
      </c>
      <c r="HX173" s="86">
        <f t="shared" si="218"/>
        <v>1.1029421495003487E-11</v>
      </c>
      <c r="HY173" s="86">
        <f t="shared" si="218"/>
        <v>1.7643565750375299E-11</v>
      </c>
      <c r="HZ173" s="86">
        <f t="shared" si="218"/>
        <v>1.2888453798845144E-10</v>
      </c>
      <c r="IA173" s="86">
        <f t="shared" si="218"/>
        <v>1.4311634532910982E-9</v>
      </c>
      <c r="IB173" s="86">
        <f t="shared" si="218"/>
        <v>2.220325143780778E-8</v>
      </c>
      <c r="IC173" s="86">
        <f t="shared" si="218"/>
        <v>3.3358931160229197E-9</v>
      </c>
      <c r="ID173" s="86">
        <f t="shared" si="218"/>
        <v>6.0943841989562134E-8</v>
      </c>
      <c r="IE173" s="86">
        <f t="shared" si="218"/>
        <v>1.3946560444364879E-8</v>
      </c>
      <c r="IF173" s="86">
        <f t="shared" si="218"/>
        <v>1.9679406415934113E-9</v>
      </c>
      <c r="IG173" s="86">
        <f t="shared" si="218"/>
        <v>1.1654149179110577E-6</v>
      </c>
      <c r="II173" s="86">
        <f t="shared" si="219"/>
        <v>5.5039195739252401E-2</v>
      </c>
      <c r="IJ173" s="86">
        <f t="shared" si="219"/>
        <v>0.12411087031806699</v>
      </c>
      <c r="IK173" s="86">
        <f t="shared" si="219"/>
        <v>6.865159705637526E-2</v>
      </c>
      <c r="IL173" s="86">
        <f t="shared" si="219"/>
        <v>3.9916552824842577E-2</v>
      </c>
      <c r="IM173" s="86">
        <f t="shared" si="219"/>
        <v>4.3609745941344376E-2</v>
      </c>
      <c r="IN173" s="86">
        <f t="shared" si="219"/>
        <v>0.12398420787611779</v>
      </c>
      <c r="IO173" s="86">
        <f t="shared" si="219"/>
        <v>0.17059912163320803</v>
      </c>
      <c r="IP173" s="86">
        <f t="shared" si="219"/>
        <v>2.5066439714447376E-2</v>
      </c>
      <c r="IQ173" s="86">
        <f t="shared" si="219"/>
        <v>1.943137029019068E-2</v>
      </c>
      <c r="IR173" s="86">
        <f t="shared" si="219"/>
        <v>1.2791102738449288E-2</v>
      </c>
      <c r="IS173" s="86">
        <f t="shared" si="219"/>
        <v>1.4258593100998954E-3</v>
      </c>
      <c r="IT173" s="86">
        <f t="shared" si="219"/>
        <v>2.4480490685119907E-3</v>
      </c>
      <c r="IU173" s="86">
        <f t="shared" si="219"/>
        <v>9.9999894622078041E-3</v>
      </c>
      <c r="IV173" s="86">
        <f t="shared" si="219"/>
        <v>2.0493527488486384E-3</v>
      </c>
      <c r="IW173" s="86">
        <f t="shared" si="219"/>
        <v>3.2735148502497026E-3</v>
      </c>
      <c r="IY173" s="86">
        <f t="shared" si="220"/>
        <v>5.5039262302920451E-2</v>
      </c>
      <c r="IZ173" s="86">
        <f t="shared" si="220"/>
        <v>0.12411090279025011</v>
      </c>
      <c r="JA173" s="86">
        <f t="shared" si="220"/>
        <v>6.8651608879716899E-2</v>
      </c>
      <c r="JB173" s="86">
        <f t="shared" si="220"/>
        <v>3.9916553911105879E-2</v>
      </c>
      <c r="JC173" s="86">
        <f t="shared" si="220"/>
        <v>4.3609745941383282E-2</v>
      </c>
      <c r="JD173" s="86">
        <f t="shared" si="220"/>
        <v>0.12398420788714722</v>
      </c>
      <c r="JE173" s="86">
        <f t="shared" si="220"/>
        <v>0.17059912165085159</v>
      </c>
      <c r="JF173" s="86">
        <f t="shared" si="220"/>
        <v>2.5066439843331914E-2</v>
      </c>
      <c r="JG173" s="86">
        <f t="shared" si="220"/>
        <v>1.9431371721354132E-2</v>
      </c>
      <c r="JH173" s="86">
        <f t="shared" si="220"/>
        <v>1.2791124941700725E-2</v>
      </c>
      <c r="JI173" s="86">
        <f t="shared" si="220"/>
        <v>1.4258626459930114E-3</v>
      </c>
      <c r="JJ173" s="86">
        <f t="shared" si="220"/>
        <v>2.4481100123539801E-3</v>
      </c>
      <c r="JK173" s="86">
        <f t="shared" si="220"/>
        <v>1.0000003408768249E-2</v>
      </c>
      <c r="JL173" s="86">
        <f t="shared" si="220"/>
        <v>2.04935471678928E-3</v>
      </c>
      <c r="JM173" s="86">
        <f t="shared" si="220"/>
        <v>3.2746802651676139E-3</v>
      </c>
    </row>
    <row r="174" spans="2:273" x14ac:dyDescent="0.25">
      <c r="B174" s="2">
        <v>147</v>
      </c>
      <c r="C174" s="37">
        <v>42.286000000000001</v>
      </c>
      <c r="D174" s="37">
        <v>42.286000000000001</v>
      </c>
      <c r="E174" s="37">
        <v>39.206000000000003</v>
      </c>
      <c r="F174" s="37">
        <v>43.889000000000003</v>
      </c>
      <c r="G174" s="37">
        <v>43.143000000000001</v>
      </c>
      <c r="H174" s="37">
        <v>46.381</v>
      </c>
      <c r="I174" s="37">
        <v>56.429000000000002</v>
      </c>
      <c r="J174" s="37">
        <v>49.46</v>
      </c>
      <c r="K174" s="37">
        <v>44.524000000000001</v>
      </c>
      <c r="L174" s="37">
        <v>44.127000000000002</v>
      </c>
      <c r="M174" s="37">
        <v>43.603000000000002</v>
      </c>
      <c r="N174" s="37">
        <v>44.286000000000001</v>
      </c>
      <c r="O174" s="37">
        <v>40.491999999999997</v>
      </c>
      <c r="P174" s="37">
        <v>41.935000000000002</v>
      </c>
      <c r="Q174" s="37">
        <v>47.161000000000001</v>
      </c>
      <c r="S174" s="4">
        <f t="shared" si="221"/>
        <v>41.249621402436233</v>
      </c>
      <c r="T174" s="4">
        <f t="shared" si="221"/>
        <v>40.572146087172214</v>
      </c>
      <c r="U174" s="4">
        <f t="shared" si="221"/>
        <v>41.484794393947432</v>
      </c>
      <c r="V174" s="4">
        <f t="shared" si="221"/>
        <v>41.984145191162959</v>
      </c>
      <c r="W174" s="4">
        <f t="shared" si="221"/>
        <v>43.371800262752984</v>
      </c>
      <c r="X174" s="4">
        <f t="shared" si="221"/>
        <v>48.721070149418154</v>
      </c>
      <c r="Y174" s="4">
        <f t="shared" si="221"/>
        <v>54.194946125081323</v>
      </c>
      <c r="Z174" s="4">
        <f t="shared" si="221"/>
        <v>48.081262898519761</v>
      </c>
      <c r="AA174" s="4">
        <f t="shared" si="221"/>
        <v>47.375064594823442</v>
      </c>
      <c r="AB174" s="4">
        <f t="shared" si="221"/>
        <v>44.916069185346601</v>
      </c>
      <c r="AC174" s="4">
        <f t="shared" si="221"/>
        <v>44.118844168337951</v>
      </c>
      <c r="AD174" s="4">
        <f t="shared" si="221"/>
        <v>44.146330959563258</v>
      </c>
      <c r="AE174" s="4">
        <f t="shared" si="221"/>
        <v>43.252721967571063</v>
      </c>
      <c r="AF174" s="4">
        <f t="shared" si="221"/>
        <v>43.75743380255598</v>
      </c>
      <c r="AG174" s="4">
        <f t="shared" si="221"/>
        <v>46.66717129733297</v>
      </c>
      <c r="AI174" s="4">
        <f t="shared" si="222"/>
        <v>1.0363785975637683</v>
      </c>
      <c r="AJ174" s="4">
        <f t="shared" si="222"/>
        <v>1.713853912827787</v>
      </c>
      <c r="AK174" s="4">
        <f t="shared" si="222"/>
        <v>-2.2787943939474289</v>
      </c>
      <c r="AL174" s="4">
        <f t="shared" si="222"/>
        <v>1.9048548088370438</v>
      </c>
      <c r="AM174" s="4">
        <f t="shared" si="222"/>
        <v>-0.22880026275298349</v>
      </c>
      <c r="AN174" s="4">
        <f t="shared" si="222"/>
        <v>-2.3400701494181533</v>
      </c>
      <c r="AO174" s="4">
        <f t="shared" si="222"/>
        <v>2.2340538749186791</v>
      </c>
      <c r="AP174" s="4">
        <f t="shared" si="222"/>
        <v>1.3787371014802403</v>
      </c>
      <c r="AQ174" s="4">
        <f t="shared" si="222"/>
        <v>-2.8510645948234412</v>
      </c>
      <c r="AR174" s="4">
        <f t="shared" si="222"/>
        <v>-0.78906918534659809</v>
      </c>
      <c r="AS174" s="4">
        <f t="shared" si="222"/>
        <v>-0.51584416833794933</v>
      </c>
      <c r="AT174" s="4">
        <f t="shared" si="222"/>
        <v>0.13966904043674333</v>
      </c>
      <c r="AU174" s="4">
        <f t="shared" si="222"/>
        <v>-2.7607219675710652</v>
      </c>
      <c r="AV174" s="4">
        <f t="shared" si="222"/>
        <v>-1.8224338025559774</v>
      </c>
      <c r="AW174" s="4">
        <f t="shared" si="222"/>
        <v>0.49382870266703094</v>
      </c>
      <c r="AY174" s="2">
        <f t="shared" si="214"/>
        <v>40.90632067356276</v>
      </c>
      <c r="AZ174" s="2">
        <f t="shared" si="214"/>
        <v>39.814717195586326</v>
      </c>
      <c r="BA174" s="2">
        <f t="shared" si="214"/>
        <v>40.204627177222896</v>
      </c>
      <c r="BB174" s="2">
        <f t="shared" si="214"/>
        <v>40.443541115166113</v>
      </c>
      <c r="BC174" s="2">
        <f t="shared" si="214"/>
        <v>41.203763004130941</v>
      </c>
      <c r="BD174" s="2">
        <f t="shared" si="214"/>
        <v>43.788755912762902</v>
      </c>
      <c r="BE174" s="2">
        <f t="shared" si="214"/>
        <v>46.319086675519685</v>
      </c>
      <c r="BF174" s="2">
        <f t="shared" si="214"/>
        <v>46.53117014202747</v>
      </c>
      <c r="BG174" s="2">
        <f t="shared" si="214"/>
        <v>45.531250129787743</v>
      </c>
      <c r="BH174" s="2">
        <f t="shared" si="214"/>
        <v>43.548786040755544</v>
      </c>
      <c r="BI174" s="2">
        <f t="shared" si="214"/>
        <v>43.838925534833834</v>
      </c>
      <c r="BJ174" s="2">
        <f t="shared" si="214"/>
        <v>43.674399134283767</v>
      </c>
      <c r="BK174" s="2">
        <f t="shared" si="214"/>
        <v>41.523995645219564</v>
      </c>
      <c r="BL174" s="2">
        <f t="shared" si="214"/>
        <v>42.878020556736423</v>
      </c>
      <c r="BM174" s="2">
        <f t="shared" si="214"/>
        <v>44.709639153193592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>
        <f t="shared" si="215"/>
        <v>43.603000000000002</v>
      </c>
      <c r="CP174" s="2">
        <f t="shared" si="215"/>
        <v>44.286000000000001</v>
      </c>
      <c r="CQ174" s="2" t="str">
        <f t="shared" si="215"/>
        <v/>
      </c>
      <c r="CR174" s="2">
        <f t="shared" si="215"/>
        <v>41.935000000000002</v>
      </c>
      <c r="CS174" s="2">
        <f t="shared" si="215"/>
        <v>47.161000000000001</v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>
        <f t="shared" si="207"/>
        <v>43.603000000000002</v>
      </c>
      <c r="DF174" s="2">
        <f t="shared" si="208"/>
        <v>44.286000000000001</v>
      </c>
      <c r="DG174" s="2" t="str">
        <f t="shared" si="209"/>
        <v/>
      </c>
      <c r="DH174" s="2">
        <f t="shared" si="210"/>
        <v>41.935000000000002</v>
      </c>
      <c r="DI174" s="2">
        <f t="shared" si="211"/>
        <v>47.161000000000001</v>
      </c>
      <c r="DK174" s="2">
        <f t="shared" si="223"/>
        <v>91.028989429175454</v>
      </c>
      <c r="DL174" s="2">
        <f t="shared" si="223"/>
        <v>84.969139210760886</v>
      </c>
      <c r="DM174" s="2">
        <f t="shared" si="223"/>
        <v>82.209164904862575</v>
      </c>
      <c r="DN174" s="2">
        <f t="shared" si="223"/>
        <v>95.821980066445178</v>
      </c>
      <c r="DO174" s="2">
        <f t="shared" si="223"/>
        <v>98.818528482294795</v>
      </c>
      <c r="DP174" s="2">
        <f t="shared" si="223"/>
        <v>92.429032618544241</v>
      </c>
      <c r="DQ174" s="2">
        <f t="shared" si="223"/>
        <v>90.118752046025449</v>
      </c>
      <c r="DR174" s="2">
        <f t="shared" si="223"/>
        <v>87.95379128919862</v>
      </c>
      <c r="DS174" s="2">
        <f t="shared" si="223"/>
        <v>84.18189285714287</v>
      </c>
      <c r="DT174" s="2">
        <f t="shared" si="223"/>
        <v>90.956618846270032</v>
      </c>
      <c r="DU174" s="2">
        <f t="shared" si="223"/>
        <v>114.14587840755733</v>
      </c>
      <c r="DV174" s="2">
        <f t="shared" si="223"/>
        <v>84.323332910500369</v>
      </c>
      <c r="DW174" s="2">
        <f t="shared" si="223"/>
        <v>96.70750418118466</v>
      </c>
      <c r="DX174" s="2">
        <f t="shared" si="223"/>
        <v>89.886738264580373</v>
      </c>
      <c r="DY174" s="2">
        <f t="shared" si="223"/>
        <v>66.801741935483889</v>
      </c>
      <c r="EA174" s="2">
        <f t="shared" si="213"/>
        <v>40.68377263808005</v>
      </c>
      <c r="EB174" s="2">
        <f t="shared" si="213"/>
        <v>39.816774821544449</v>
      </c>
      <c r="EC174" s="2">
        <f t="shared" si="213"/>
        <v>40.265991723276329</v>
      </c>
      <c r="ED174" s="2">
        <f t="shared" si="213"/>
        <v>40.234833311561061</v>
      </c>
      <c r="EE174" s="2">
        <f t="shared" si="213"/>
        <v>41.084281768994181</v>
      </c>
      <c r="EF174" s="2">
        <f t="shared" si="213"/>
        <v>43.959229747835636</v>
      </c>
      <c r="EG174" s="2">
        <f t="shared" si="213"/>
        <v>46.614941377716143</v>
      </c>
      <c r="EH174" s="2">
        <f t="shared" si="213"/>
        <v>46.649893385866122</v>
      </c>
      <c r="EI174" s="2">
        <f t="shared" si="213"/>
        <v>45.578913578019765</v>
      </c>
      <c r="EJ174" s="2">
        <f t="shared" si="213"/>
        <v>43.517044044843345</v>
      </c>
      <c r="EK174" s="2">
        <f t="shared" si="212"/>
        <v>43.830493485609253</v>
      </c>
      <c r="EL174" s="2">
        <f t="shared" si="179"/>
        <v>43.75315320781948</v>
      </c>
      <c r="EM174" s="2">
        <f t="shared" si="179"/>
        <v>41.305609061338295</v>
      </c>
      <c r="EN174" s="2">
        <f t="shared" si="179"/>
        <v>42.722342309025777</v>
      </c>
      <c r="EO174" s="2">
        <f t="shared" si="179"/>
        <v>44.693285198886201</v>
      </c>
      <c r="EQ174" s="2">
        <f t="shared" si="224"/>
        <v>41.328781183455305</v>
      </c>
      <c r="ER174" s="2">
        <f t="shared" si="224"/>
        <v>39.803459550394209</v>
      </c>
      <c r="ES174" s="2">
        <f t="shared" si="224"/>
        <v>40.082112939055847</v>
      </c>
      <c r="ET174" s="2">
        <f t="shared" si="224"/>
        <v>40.834645957119449</v>
      </c>
      <c r="EU174" s="2">
        <f t="shared" si="224"/>
        <v>41.39324361128385</v>
      </c>
      <c r="EV174" s="2">
        <f t="shared" si="224"/>
        <v>43.520352093285183</v>
      </c>
      <c r="EW174" s="2">
        <f t="shared" si="224"/>
        <v>45.888511834607385</v>
      </c>
      <c r="EX174" s="2">
        <f t="shared" si="224"/>
        <v>46.286116916529593</v>
      </c>
      <c r="EY174" s="2">
        <f t="shared" si="224"/>
        <v>45.421483415394022</v>
      </c>
      <c r="EZ174" s="2">
        <f t="shared" si="224"/>
        <v>43.61039330276185</v>
      </c>
      <c r="FA174" s="2">
        <f t="shared" si="224"/>
        <v>43.838586182556121</v>
      </c>
      <c r="FB174" s="2">
        <f t="shared" si="224"/>
        <v>43.448626060157189</v>
      </c>
      <c r="FC174" s="2">
        <f t="shared" si="224"/>
        <v>42.015121225639831</v>
      </c>
      <c r="FD174" s="2">
        <f t="shared" si="224"/>
        <v>43.275601239317702</v>
      </c>
      <c r="FE174" s="2">
        <f t="shared" si="224"/>
        <v>44.752900150447388</v>
      </c>
      <c r="FG174" s="2">
        <f t="shared" si="225"/>
        <v>0.99993194448096578</v>
      </c>
      <c r="FH174" s="2">
        <f t="shared" si="225"/>
        <v>0.99993484638559693</v>
      </c>
      <c r="FI174" s="2">
        <f t="shared" si="225"/>
        <v>0.99992948188448727</v>
      </c>
      <c r="FJ174" s="2">
        <f t="shared" si="225"/>
        <v>0.99992409768112056</v>
      </c>
      <c r="FK174" s="2">
        <f t="shared" si="225"/>
        <v>0.99991894162302064</v>
      </c>
      <c r="FL174" s="2">
        <f t="shared" si="225"/>
        <v>0.99991843726903329</v>
      </c>
      <c r="FM174" s="2">
        <f t="shared" si="225"/>
        <v>0.99992021031246237</v>
      </c>
      <c r="FN174" s="2">
        <f t="shared" si="225"/>
        <v>0.99991240059026854</v>
      </c>
      <c r="FO174" s="2">
        <f t="shared" si="225"/>
        <v>0.99991599754791094</v>
      </c>
      <c r="FP174" s="2">
        <f t="shared" si="225"/>
        <v>0.99992487986784406</v>
      </c>
      <c r="FQ174" s="2">
        <f t="shared" si="225"/>
        <v>0.99991135403207221</v>
      </c>
      <c r="FR174" s="2">
        <f t="shared" si="225"/>
        <v>0.99992370075307069</v>
      </c>
      <c r="FS174" s="2">
        <f t="shared" si="225"/>
        <v>0.99991783006709378</v>
      </c>
      <c r="FT174" s="2">
        <f t="shared" si="225"/>
        <v>0.99990294428077953</v>
      </c>
      <c r="FU174" s="2">
        <f t="shared" si="225"/>
        <v>0.99988697190901987</v>
      </c>
      <c r="FW174" s="2">
        <f t="shared" si="216"/>
        <v>0.33971916681447889</v>
      </c>
      <c r="FX174" s="2">
        <f t="shared" si="216"/>
        <v>0.37546856091123226</v>
      </c>
      <c r="FY174" s="2">
        <f t="shared" si="216"/>
        <v>0.34980816224939665</v>
      </c>
      <c r="FZ174" s="2">
        <f t="shared" si="216"/>
        <v>0.34092080548934656</v>
      </c>
      <c r="GA174" s="2">
        <f t="shared" si="216"/>
        <v>0.37157142108966573</v>
      </c>
      <c r="GB174" s="2">
        <f t="shared" si="216"/>
        <v>0.39743915589175288</v>
      </c>
      <c r="GC174" s="2">
        <f t="shared" si="216"/>
        <v>0.41205077697613202</v>
      </c>
      <c r="GD174" s="2">
        <f t="shared" si="216"/>
        <v>0.33630938564476232</v>
      </c>
      <c r="GE174" s="2">
        <f t="shared" si="216"/>
        <v>0.32335730523527662</v>
      </c>
      <c r="GF174" s="2">
        <f t="shared" si="216"/>
        <v>0.30185916216165121</v>
      </c>
      <c r="GG174" s="2">
        <f t="shared" si="216"/>
        <v>0.27171088728460319</v>
      </c>
      <c r="GH174" s="2">
        <f t="shared" si="216"/>
        <v>0.26877586554476812</v>
      </c>
      <c r="GI174" s="2">
        <f t="shared" si="216"/>
        <v>0.30138202646166035</v>
      </c>
      <c r="GJ174" s="2">
        <f t="shared" si="216"/>
        <v>0.27311022934568652</v>
      </c>
      <c r="GK174" s="2">
        <f t="shared" si="216"/>
        <v>0.23240944234808722</v>
      </c>
      <c r="GM174" s="86">
        <f t="shared" si="217"/>
        <v>7.1363051894256149E-169</v>
      </c>
      <c r="GN174" s="86">
        <f t="shared" si="217"/>
        <v>8.0454343914910235E-182</v>
      </c>
      <c r="GO174" s="86">
        <f t="shared" si="217"/>
        <v>9.2981995639871547E-219</v>
      </c>
      <c r="GP174" s="86">
        <f t="shared" si="217"/>
        <v>9.2207765100894512E-259</v>
      </c>
      <c r="GQ174" s="86">
        <f t="shared" si="217"/>
        <v>0</v>
      </c>
      <c r="GR174" s="86">
        <f t="shared" si="217"/>
        <v>0</v>
      </c>
      <c r="GS174" s="86">
        <f t="shared" si="217"/>
        <v>5.2679026636588563E-307</v>
      </c>
      <c r="GT174" s="86">
        <f t="shared" si="217"/>
        <v>2.8253180481536017E-301</v>
      </c>
      <c r="GU174" s="86">
        <f t="shared" si="217"/>
        <v>5.0293060345599632E-254</v>
      </c>
      <c r="GV174" s="86">
        <f t="shared" si="217"/>
        <v>1.1898451234246766E-250</v>
      </c>
      <c r="GW174" s="86">
        <f t="shared" si="217"/>
        <v>8.1712322369222936E-203</v>
      </c>
      <c r="GX174" s="86">
        <f t="shared" si="217"/>
        <v>3.5542905330208808E-230</v>
      </c>
      <c r="GY174" s="86">
        <f t="shared" si="217"/>
        <v>1.2982932402590242E-192</v>
      </c>
      <c r="GZ174" s="86">
        <f t="shared" si="217"/>
        <v>6.381811323357566E-179</v>
      </c>
      <c r="HA174" s="86">
        <f t="shared" si="217"/>
        <v>3.4707392056082208E-182</v>
      </c>
      <c r="HC174" s="86">
        <f t="shared" si="181"/>
        <v>3.4687383040145104E-118</v>
      </c>
      <c r="HD174" s="86">
        <f t="shared" si="181"/>
        <v>1.8563030797669743E-125</v>
      </c>
      <c r="HE174" s="86">
        <f t="shared" si="181"/>
        <v>6.9695877235300652E-161</v>
      </c>
      <c r="HF174" s="86">
        <f t="shared" si="180"/>
        <v>3.2317217876626628E-195</v>
      </c>
      <c r="HG174" s="86">
        <f t="shared" si="180"/>
        <v>7.5937890021120092E-130</v>
      </c>
      <c r="HH174" s="86">
        <f t="shared" si="180"/>
        <v>1.9475431355185134E-247</v>
      </c>
      <c r="HI174" s="86">
        <f t="shared" si="180"/>
        <v>9.0102665725035726E-210</v>
      </c>
      <c r="HJ174" s="86">
        <f t="shared" si="180"/>
        <v>4.0264177553182416E-224</v>
      </c>
      <c r="HK174" s="86">
        <f t="shared" si="180"/>
        <v>1.7609285097967996E-182</v>
      </c>
      <c r="HL174" s="86">
        <f t="shared" si="180"/>
        <v>5.1815232109620614E-179</v>
      </c>
      <c r="HM174" s="86">
        <f t="shared" si="180"/>
        <v>1.3895176026900837E-113</v>
      </c>
      <c r="HN174" s="86">
        <f t="shared" si="180"/>
        <v>4.276782530141437E-106</v>
      </c>
      <c r="HO174" s="86">
        <f t="shared" si="226"/>
        <v>5.2424135582659602E-121</v>
      </c>
      <c r="HP174" s="86">
        <f t="shared" si="226"/>
        <v>2.3865090004028391E-122</v>
      </c>
      <c r="HQ174" s="86">
        <f t="shared" si="226"/>
        <v>2.2437386811942807E-160</v>
      </c>
      <c r="HS174" s="86">
        <f t="shared" si="218"/>
        <v>1.5712823986334367E-8</v>
      </c>
      <c r="HT174" s="86">
        <f t="shared" si="218"/>
        <v>7.7932916453799185E-9</v>
      </c>
      <c r="HU174" s="86">
        <f t="shared" si="218"/>
        <v>2.5855993184094737E-9</v>
      </c>
      <c r="HV174" s="86">
        <f t="shared" si="218"/>
        <v>1.870833105245214E-10</v>
      </c>
      <c r="HW174" s="86">
        <f t="shared" si="218"/>
        <v>2.9500114501662731E-15</v>
      </c>
      <c r="HX174" s="86">
        <f t="shared" si="218"/>
        <v>1.4151974784680129E-12</v>
      </c>
      <c r="HY174" s="86">
        <f t="shared" si="218"/>
        <v>2.4325705309504121E-12</v>
      </c>
      <c r="HZ174" s="86">
        <f t="shared" si="218"/>
        <v>1.7811575325788398E-11</v>
      </c>
      <c r="IA174" s="86">
        <f t="shared" si="218"/>
        <v>2.3243388363254038E-10</v>
      </c>
      <c r="IB174" s="86">
        <f t="shared" si="218"/>
        <v>4.4381466681580424E-9</v>
      </c>
      <c r="IC174" s="86">
        <f t="shared" si="218"/>
        <v>5.0268987527171871E-10</v>
      </c>
      <c r="ID174" s="86">
        <f t="shared" si="218"/>
        <v>1.1930443347361977E-8</v>
      </c>
      <c r="IE174" s="86">
        <f t="shared" si="218"/>
        <v>2.5796934675102663E-9</v>
      </c>
      <c r="IF174" s="86">
        <f t="shared" si="218"/>
        <v>2.4107878750665253E-10</v>
      </c>
      <c r="IG174" s="86">
        <f t="shared" si="218"/>
        <v>2.4366315026740999E-7</v>
      </c>
      <c r="II174" s="86">
        <f t="shared" si="219"/>
        <v>8.6440901044195856E-2</v>
      </c>
      <c r="IJ174" s="86">
        <f t="shared" si="219"/>
        <v>0.17494762382343276</v>
      </c>
      <c r="IK174" s="86">
        <f t="shared" si="219"/>
        <v>0.10526534661316236</v>
      </c>
      <c r="IL174" s="86">
        <f t="shared" si="219"/>
        <v>6.7449421482198887E-2</v>
      </c>
      <c r="IM174" s="86">
        <f t="shared" si="219"/>
        <v>8.0015280623795246E-2</v>
      </c>
      <c r="IN174" s="86">
        <f t="shared" si="219"/>
        <v>0.1851579085469324</v>
      </c>
      <c r="IO174" s="86">
        <f t="shared" si="219"/>
        <v>0.23984864485116905</v>
      </c>
      <c r="IP174" s="86">
        <f t="shared" si="219"/>
        <v>4.6168211886456742E-2</v>
      </c>
      <c r="IQ174" s="86">
        <f t="shared" si="219"/>
        <v>3.6151293289791865E-2</v>
      </c>
      <c r="IR174" s="86">
        <f t="shared" si="219"/>
        <v>2.4072720755963572E-2</v>
      </c>
      <c r="IS174" s="86">
        <f t="shared" si="219"/>
        <v>3.4825640439538059E-3</v>
      </c>
      <c r="IT174" s="86">
        <f t="shared" si="219"/>
        <v>5.4353970119678805E-3</v>
      </c>
      <c r="IU174" s="86">
        <f t="shared" si="219"/>
        <v>1.9641234307082336E-2</v>
      </c>
      <c r="IV174" s="86">
        <f t="shared" si="219"/>
        <v>4.6841335004321957E-3</v>
      </c>
      <c r="IW174" s="86">
        <f t="shared" si="219"/>
        <v>6.3017331896288711E-3</v>
      </c>
      <c r="IY174" s="86">
        <f t="shared" si="220"/>
        <v>8.6440916757019842E-2</v>
      </c>
      <c r="IZ174" s="86">
        <f t="shared" si="220"/>
        <v>0.17494763161672441</v>
      </c>
      <c r="JA174" s="86">
        <f t="shared" si="220"/>
        <v>0.10526534919876168</v>
      </c>
      <c r="JB174" s="86">
        <f t="shared" si="220"/>
        <v>6.7449421669282195E-2</v>
      </c>
      <c r="JC174" s="86">
        <f t="shared" si="220"/>
        <v>8.0015280623798202E-2</v>
      </c>
      <c r="JD174" s="86">
        <f t="shared" si="220"/>
        <v>0.1851579085483476</v>
      </c>
      <c r="JE174" s="86">
        <f t="shared" si="220"/>
        <v>0.23984864485360163</v>
      </c>
      <c r="JF174" s="86">
        <f t="shared" si="220"/>
        <v>4.6168211904268321E-2</v>
      </c>
      <c r="JG174" s="86">
        <f t="shared" si="220"/>
        <v>3.615129352222575E-2</v>
      </c>
      <c r="JH174" s="86">
        <f t="shared" si="220"/>
        <v>2.4072725194110241E-2</v>
      </c>
      <c r="JI174" s="86">
        <f t="shared" si="220"/>
        <v>3.4825645466436813E-3</v>
      </c>
      <c r="JJ174" s="86">
        <f t="shared" si="220"/>
        <v>5.4354089424112281E-3</v>
      </c>
      <c r="JK174" s="86">
        <f t="shared" si="220"/>
        <v>1.9641236886775802E-2</v>
      </c>
      <c r="JL174" s="86">
        <f t="shared" si="220"/>
        <v>4.6841337415109829E-3</v>
      </c>
      <c r="JM174" s="86">
        <f t="shared" si="220"/>
        <v>6.3019768527791389E-3</v>
      </c>
    </row>
    <row r="175" spans="2:273" x14ac:dyDescent="0.25">
      <c r="B175" s="2">
        <v>148</v>
      </c>
      <c r="C175" s="37">
        <v>39.19</v>
      </c>
      <c r="D175" s="37">
        <v>39.667000000000002</v>
      </c>
      <c r="E175" s="37">
        <v>42.286000000000001</v>
      </c>
      <c r="F175" s="37">
        <v>42.143000000000001</v>
      </c>
      <c r="G175" s="37">
        <v>42.587000000000003</v>
      </c>
      <c r="H175" s="37">
        <v>49.856999999999999</v>
      </c>
      <c r="I175" s="37">
        <v>56.302</v>
      </c>
      <c r="J175" s="37">
        <v>50.555999999999997</v>
      </c>
      <c r="K175" s="37">
        <v>45.968000000000004</v>
      </c>
      <c r="L175" s="37">
        <v>45.302</v>
      </c>
      <c r="M175" s="37">
        <v>44.475999999999999</v>
      </c>
      <c r="N175" s="37">
        <v>45.444000000000003</v>
      </c>
      <c r="O175" s="37">
        <v>44.856999999999999</v>
      </c>
      <c r="P175" s="37">
        <v>45.645000000000003</v>
      </c>
      <c r="Q175" s="37">
        <v>48.613</v>
      </c>
      <c r="S175" s="4">
        <f t="shared" si="221"/>
        <v>41.27243263042822</v>
      </c>
      <c r="T175" s="4">
        <f t="shared" si="221"/>
        <v>40.609380860934614</v>
      </c>
      <c r="U175" s="4">
        <f t="shared" si="221"/>
        <v>41.760434188902039</v>
      </c>
      <c r="V175" s="4">
        <f t="shared" si="221"/>
        <v>42.519656780770248</v>
      </c>
      <c r="W175" s="4">
        <f t="shared" si="221"/>
        <v>44.277930619479086</v>
      </c>
      <c r="X175" s="4">
        <f t="shared" si="221"/>
        <v>49.681976091457365</v>
      </c>
      <c r="Y175" s="4">
        <f t="shared" si="221"/>
        <v>55.203403881301085</v>
      </c>
      <c r="Z175" s="4">
        <f t="shared" si="221"/>
        <v>48.796412171019462</v>
      </c>
      <c r="AA175" s="4">
        <f t="shared" si="221"/>
        <v>48.315038267794499</v>
      </c>
      <c r="AB175" s="4">
        <f t="shared" si="221"/>
        <v>45.636916287285501</v>
      </c>
      <c r="AC175" s="4">
        <f t="shared" si="221"/>
        <v>44.293232503516293</v>
      </c>
      <c r="AD175" s="4">
        <f t="shared" si="221"/>
        <v>44.447069613614964</v>
      </c>
      <c r="AE175" s="4">
        <f t="shared" si="221"/>
        <v>44.298004690291855</v>
      </c>
      <c r="AF175" s="4">
        <f t="shared" si="221"/>
        <v>44.481609033152687</v>
      </c>
      <c r="AG175" s="4">
        <f t="shared" si="221"/>
        <v>47.98855659222712</v>
      </c>
      <c r="AI175" s="4">
        <f t="shared" si="222"/>
        <v>-2.0824326304282224</v>
      </c>
      <c r="AJ175" s="4">
        <f t="shared" si="222"/>
        <v>-0.94238086093461249</v>
      </c>
      <c r="AK175" s="4">
        <f t="shared" si="222"/>
        <v>0.52556581109796241</v>
      </c>
      <c r="AL175" s="4">
        <f t="shared" si="222"/>
        <v>-0.37665678077024722</v>
      </c>
      <c r="AM175" s="4">
        <f t="shared" si="222"/>
        <v>-1.690930619479083</v>
      </c>
      <c r="AN175" s="4">
        <f t="shared" si="222"/>
        <v>0.17502390854263439</v>
      </c>
      <c r="AO175" s="4">
        <f t="shared" si="222"/>
        <v>1.0985961186989144</v>
      </c>
      <c r="AP175" s="4">
        <f t="shared" si="222"/>
        <v>1.7595878289805356</v>
      </c>
      <c r="AQ175" s="4">
        <f t="shared" si="222"/>
        <v>-2.3470382677944954</v>
      </c>
      <c r="AR175" s="4">
        <f t="shared" si="222"/>
        <v>-0.33491628728550182</v>
      </c>
      <c r="AS175" s="4">
        <f t="shared" si="222"/>
        <v>0.18276749648370583</v>
      </c>
      <c r="AT175" s="4">
        <f t="shared" si="222"/>
        <v>0.9969303863850385</v>
      </c>
      <c r="AU175" s="4">
        <f t="shared" si="222"/>
        <v>0.55899530970814482</v>
      </c>
      <c r="AV175" s="4">
        <f t="shared" si="222"/>
        <v>1.1633909668473166</v>
      </c>
      <c r="AW175" s="4">
        <f t="shared" si="222"/>
        <v>0.62444340777287977</v>
      </c>
      <c r="AY175" s="2">
        <f t="shared" si="214"/>
        <v>40.808449396102439</v>
      </c>
      <c r="AZ175" s="2">
        <f t="shared" si="214"/>
        <v>39.698478254180309</v>
      </c>
      <c r="BA175" s="2">
        <f t="shared" si="214"/>
        <v>40.07788949130412</v>
      </c>
      <c r="BB175" s="2">
        <f t="shared" si="214"/>
        <v>40.310027509499491</v>
      </c>
      <c r="BC175" s="2">
        <f t="shared" si="214"/>
        <v>41.06674848235599</v>
      </c>
      <c r="BD175" s="2">
        <f t="shared" si="214"/>
        <v>43.657810001003696</v>
      </c>
      <c r="BE175" s="2">
        <f t="shared" si="214"/>
        <v>46.172589833666706</v>
      </c>
      <c r="BF175" s="2">
        <f t="shared" si="214"/>
        <v>46.396646575508967</v>
      </c>
      <c r="BG175" s="2">
        <f t="shared" si="214"/>
        <v>45.401845818734373</v>
      </c>
      <c r="BH175" s="2">
        <f t="shared" si="214"/>
        <v>43.417567409822503</v>
      </c>
      <c r="BI175" s="2">
        <f t="shared" si="214"/>
        <v>43.707356592268695</v>
      </c>
      <c r="BJ175" s="2">
        <f t="shared" si="214"/>
        <v>43.539006567159689</v>
      </c>
      <c r="BK175" s="2">
        <f t="shared" si="214"/>
        <v>41.383829941738888</v>
      </c>
      <c r="BL175" s="2">
        <f t="shared" si="214"/>
        <v>42.750684096489607</v>
      </c>
      <c r="BM175" s="2">
        <f t="shared" si="214"/>
        <v>44.606900901074077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>
        <f t="shared" si="215"/>
        <v>44.475999999999999</v>
      </c>
      <c r="CP175" s="2" t="str">
        <f t="shared" si="215"/>
        <v/>
      </c>
      <c r="CQ175" s="2" t="str">
        <f t="shared" si="215"/>
        <v/>
      </c>
      <c r="CR175" s="2">
        <f t="shared" si="215"/>
        <v>45.645000000000003</v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>
        <f t="shared" si="207"/>
        <v>44.475999999999999</v>
      </c>
      <c r="DF175" s="2" t="str">
        <f t="shared" si="208"/>
        <v/>
      </c>
      <c r="DG175" s="2" t="str">
        <f t="shared" si="209"/>
        <v/>
      </c>
      <c r="DH175" s="2">
        <f t="shared" si="210"/>
        <v>45.645000000000003</v>
      </c>
      <c r="DI175" s="2" t="str">
        <f t="shared" si="211"/>
        <v/>
      </c>
      <c r="DK175" s="2">
        <f t="shared" si="223"/>
        <v>91.283533826638461</v>
      </c>
      <c r="DL175" s="2">
        <f t="shared" si="223"/>
        <v>85.164739972449553</v>
      </c>
      <c r="DM175" s="2">
        <f t="shared" si="223"/>
        <v>82.387625792811832</v>
      </c>
      <c r="DN175" s="2">
        <f t="shared" si="223"/>
        <v>96.103325581395353</v>
      </c>
      <c r="DO175" s="2">
        <f t="shared" si="223"/>
        <v>99.112067174459128</v>
      </c>
      <c r="DP175" s="2">
        <f t="shared" si="223"/>
        <v>92.660201298701296</v>
      </c>
      <c r="DQ175" s="2">
        <f t="shared" si="223"/>
        <v>90.306211328093354</v>
      </c>
      <c r="DR175" s="2">
        <f t="shared" si="223"/>
        <v>88.122300174216036</v>
      </c>
      <c r="DS175" s="2">
        <f t="shared" si="223"/>
        <v>84.339989547038343</v>
      </c>
      <c r="DT175" s="2">
        <f t="shared" si="223"/>
        <v>91.172319238900656</v>
      </c>
      <c r="DU175" s="2">
        <f t="shared" si="223"/>
        <v>114.5568998650472</v>
      </c>
      <c r="DV175" s="2">
        <f t="shared" si="223"/>
        <v>84.503479351656111</v>
      </c>
      <c r="DW175" s="2">
        <f t="shared" si="223"/>
        <v>96.988256445993017</v>
      </c>
      <c r="DX175" s="2">
        <f t="shared" si="223"/>
        <v>90.136096728307251</v>
      </c>
      <c r="DY175" s="2">
        <f t="shared" si="223"/>
        <v>66.884129032258073</v>
      </c>
      <c r="EA175" s="2">
        <f t="shared" si="213"/>
        <v>40.566305057104827</v>
      </c>
      <c r="EB175" s="2">
        <f t="shared" si="213"/>
        <v>39.701085334198567</v>
      </c>
      <c r="EC175" s="2">
        <f t="shared" si="213"/>
        <v>40.145009252752402</v>
      </c>
      <c r="ED175" s="2">
        <f t="shared" si="213"/>
        <v>40.083325382103197</v>
      </c>
      <c r="EE175" s="2">
        <f t="shared" si="213"/>
        <v>40.937516991640521</v>
      </c>
      <c r="EF175" s="2">
        <f t="shared" si="213"/>
        <v>43.843084203655344</v>
      </c>
      <c r="EG175" s="2">
        <f t="shared" si="213"/>
        <v>46.493174017568201</v>
      </c>
      <c r="EH175" s="2">
        <f t="shared" si="213"/>
        <v>46.526759936882229</v>
      </c>
      <c r="EI175" s="2">
        <f t="shared" si="213"/>
        <v>45.454491633320217</v>
      </c>
      <c r="EJ175" s="2">
        <f t="shared" si="213"/>
        <v>43.383374124198973</v>
      </c>
      <c r="EK175" s="2">
        <f t="shared" si="212"/>
        <v>43.699344655574137</v>
      </c>
      <c r="EL175" s="2">
        <f t="shared" si="179"/>
        <v>43.626133224547374</v>
      </c>
      <c r="EM175" s="2">
        <f t="shared" si="179"/>
        <v>41.145150464684022</v>
      </c>
      <c r="EN175" s="2">
        <f t="shared" si="179"/>
        <v>42.580294637697911</v>
      </c>
      <c r="EO175" s="2">
        <f t="shared" si="179"/>
        <v>44.588999071834643</v>
      </c>
      <c r="EQ175" s="2">
        <f t="shared" si="224"/>
        <v>41.228944520043505</v>
      </c>
      <c r="ER175" s="2">
        <f t="shared" si="224"/>
        <v>39.687723722411263</v>
      </c>
      <c r="ES175" s="2">
        <f t="shared" si="224"/>
        <v>39.956788364774013</v>
      </c>
      <c r="ET175" s="2">
        <f t="shared" si="224"/>
        <v>40.699017363934303</v>
      </c>
      <c r="EU175" s="2">
        <f t="shared" si="224"/>
        <v>41.255148531311889</v>
      </c>
      <c r="EV175" s="2">
        <f t="shared" si="224"/>
        <v>43.392977586819924</v>
      </c>
      <c r="EW175" s="2">
        <f t="shared" si="224"/>
        <v>45.748065196068715</v>
      </c>
      <c r="EX175" s="2">
        <f t="shared" si="224"/>
        <v>46.153163013585861</v>
      </c>
      <c r="EY175" s="2">
        <f t="shared" si="224"/>
        <v>45.2927103890624</v>
      </c>
      <c r="EZ175" s="2">
        <f t="shared" si="224"/>
        <v>43.47951132111146</v>
      </c>
      <c r="FA175" s="2">
        <f t="shared" si="224"/>
        <v>43.707209693607425</v>
      </c>
      <c r="FB175" s="2">
        <f t="shared" si="224"/>
        <v>43.312926416865331</v>
      </c>
      <c r="FC175" s="2">
        <f t="shared" si="224"/>
        <v>41.875386448740358</v>
      </c>
      <c r="FD175" s="2">
        <f t="shared" si="224"/>
        <v>43.14984990864005</v>
      </c>
      <c r="FE175" s="2">
        <f t="shared" si="224"/>
        <v>44.65160281890887</v>
      </c>
      <c r="FG175" s="2">
        <f t="shared" si="225"/>
        <v>0.99993793225729199</v>
      </c>
      <c r="FH175" s="2">
        <f t="shared" si="225"/>
        <v>0.999940578856791</v>
      </c>
      <c r="FI175" s="2">
        <f t="shared" si="225"/>
        <v>0.999935686315226</v>
      </c>
      <c r="FJ175" s="2">
        <f t="shared" si="225"/>
        <v>0.99993077580013023</v>
      </c>
      <c r="FK175" s="2">
        <f t="shared" si="225"/>
        <v>0.99992607335431027</v>
      </c>
      <c r="FL175" s="2">
        <f t="shared" si="225"/>
        <v>0.99992561337142505</v>
      </c>
      <c r="FM175" s="2">
        <f t="shared" si="225"/>
        <v>0.99992723042920884</v>
      </c>
      <c r="FN175" s="2">
        <f t="shared" si="225"/>
        <v>0.99992010777301044</v>
      </c>
      <c r="FO175" s="2">
        <f t="shared" si="225"/>
        <v>0.99992338828690175</v>
      </c>
      <c r="FP175" s="2">
        <f t="shared" si="225"/>
        <v>0.99993148917237995</v>
      </c>
      <c r="FQ175" s="2">
        <f t="shared" si="225"/>
        <v>0.99991915328578962</v>
      </c>
      <c r="FR175" s="2">
        <f t="shared" si="225"/>
        <v>0.99993041379259828</v>
      </c>
      <c r="FS175" s="2">
        <f t="shared" si="225"/>
        <v>0.99992505958869637</v>
      </c>
      <c r="FT175" s="2">
        <f t="shared" si="225"/>
        <v>0.99991148337613067</v>
      </c>
      <c r="FU175" s="2">
        <f t="shared" si="225"/>
        <v>0.99989691613067988</v>
      </c>
      <c r="FW175" s="2">
        <f t="shared" si="216"/>
        <v>0.360673410592803</v>
      </c>
      <c r="FX175" s="2">
        <f t="shared" si="216"/>
        <v>0.39730104689656864</v>
      </c>
      <c r="FY175" s="2">
        <f t="shared" si="216"/>
        <v>0.3710350138210356</v>
      </c>
      <c r="FZ175" s="2">
        <f t="shared" si="216"/>
        <v>0.36190854239014691</v>
      </c>
      <c r="GA175" s="2">
        <f t="shared" si="216"/>
        <v>0.39332001313598747</v>
      </c>
      <c r="GB175" s="2">
        <f t="shared" si="216"/>
        <v>0.41969066070889172</v>
      </c>
      <c r="GC175" s="2">
        <f t="shared" si="216"/>
        <v>0.43453040747801702</v>
      </c>
      <c r="GD175" s="2">
        <f t="shared" si="216"/>
        <v>0.35716707872833953</v>
      </c>
      <c r="GE175" s="2">
        <f t="shared" si="216"/>
        <v>0.34382786120158465</v>
      </c>
      <c r="GF175" s="2">
        <f t="shared" si="216"/>
        <v>0.32161563302888257</v>
      </c>
      <c r="GG175" s="2">
        <f t="shared" si="216"/>
        <v>0.29031470276792448</v>
      </c>
      <c r="GH175" s="2">
        <f t="shared" si="216"/>
        <v>0.28725798630998728</v>
      </c>
      <c r="GI175" s="2">
        <f t="shared" si="216"/>
        <v>0.32112163306658376</v>
      </c>
      <c r="GJ175" s="2">
        <f t="shared" si="216"/>
        <v>0.29177147192466901</v>
      </c>
      <c r="GK175" s="2">
        <f t="shared" si="216"/>
        <v>0.24924324350141044</v>
      </c>
      <c r="GM175" s="86">
        <f t="shared" si="217"/>
        <v>5.9301473175952687E-173</v>
      </c>
      <c r="GN175" s="86">
        <f t="shared" si="217"/>
        <v>3.1671311785677431E-186</v>
      </c>
      <c r="GO175" s="86">
        <f t="shared" si="217"/>
        <v>4.7980322008435455E-224</v>
      </c>
      <c r="GP175" s="86">
        <f t="shared" si="217"/>
        <v>5.5365050424280951E-265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3.7762647102336211E-260</v>
      </c>
      <c r="GV175" s="86">
        <f t="shared" si="217"/>
        <v>1.1544002659416309E-256</v>
      </c>
      <c r="GW175" s="86">
        <f t="shared" si="217"/>
        <v>1.1537730207122931E-207</v>
      </c>
      <c r="GX175" s="86">
        <f t="shared" si="217"/>
        <v>8.5653053942980658E-236</v>
      </c>
      <c r="GY175" s="86">
        <f t="shared" si="217"/>
        <v>3.1637799734567699E-197</v>
      </c>
      <c r="GZ175" s="86">
        <f t="shared" si="217"/>
        <v>3.4321630282522446E-183</v>
      </c>
      <c r="HA175" s="86">
        <f t="shared" si="217"/>
        <v>1.6791090624849754E-186</v>
      </c>
      <c r="HC175" s="86">
        <f t="shared" si="181"/>
        <v>3.7940492662629733E-122</v>
      </c>
      <c r="HD175" s="86">
        <f t="shared" si="181"/>
        <v>1.0905289805190517E-129</v>
      </c>
      <c r="HE175" s="86">
        <f t="shared" si="181"/>
        <v>3.3625214311840027E-166</v>
      </c>
      <c r="HF175" s="86">
        <f t="shared" si="180"/>
        <v>1.1292912866903282E-201</v>
      </c>
      <c r="HG175" s="86">
        <f t="shared" si="180"/>
        <v>4.8055074770814367E-134</v>
      </c>
      <c r="HH175" s="86">
        <f t="shared" si="180"/>
        <v>1.425842548697317E-255</v>
      </c>
      <c r="HI175" s="86">
        <f t="shared" si="180"/>
        <v>1.1676305165866005E-216</v>
      </c>
      <c r="HJ175" s="86">
        <f t="shared" si="180"/>
        <v>1.7674761683277755E-231</v>
      </c>
      <c r="HK175" s="86">
        <f t="shared" si="180"/>
        <v>1.5473349680375588E-188</v>
      </c>
      <c r="HL175" s="86">
        <f t="shared" si="180"/>
        <v>5.8039927747793509E-185</v>
      </c>
      <c r="HM175" s="86">
        <f t="shared" si="180"/>
        <v>2.335839281770121E-117</v>
      </c>
      <c r="HN175" s="86">
        <f t="shared" si="180"/>
        <v>1.1584601612357828E-109</v>
      </c>
      <c r="HO175" s="86">
        <f t="shared" si="226"/>
        <v>4.5667696118623808E-125</v>
      </c>
      <c r="HP175" s="86">
        <f t="shared" si="226"/>
        <v>1.9167063516952727E-126</v>
      </c>
      <c r="HQ175" s="86">
        <f t="shared" si="226"/>
        <v>1.0613533163623596E-165</v>
      </c>
      <c r="HS175" s="86">
        <f t="shared" si="218"/>
        <v>3.4844015381395731E-9</v>
      </c>
      <c r="HT175" s="86">
        <f t="shared" si="218"/>
        <v>1.7638637750038254E-9</v>
      </c>
      <c r="HU175" s="86">
        <f t="shared" si="218"/>
        <v>5.3101731815539266E-10</v>
      </c>
      <c r="HV175" s="86">
        <f t="shared" si="218"/>
        <v>2.9916332637631478E-11</v>
      </c>
      <c r="HW175" s="86">
        <f t="shared" si="218"/>
        <v>2.011118536545916E-16</v>
      </c>
      <c r="HX175" s="86">
        <f t="shared" si="218"/>
        <v>1.6717394684456715E-13</v>
      </c>
      <c r="HY175" s="86">
        <f t="shared" si="218"/>
        <v>3.1005478951328831E-13</v>
      </c>
      <c r="HZ175" s="86">
        <f t="shared" si="218"/>
        <v>2.2609571018547381E-12</v>
      </c>
      <c r="IA175" s="86">
        <f t="shared" si="218"/>
        <v>3.4841047210115485E-11</v>
      </c>
      <c r="IB175" s="86">
        <f t="shared" si="218"/>
        <v>8.2491135720252951E-10</v>
      </c>
      <c r="IC175" s="86">
        <f t="shared" si="218"/>
        <v>6.9203642001665231E-11</v>
      </c>
      <c r="ID175" s="86">
        <f t="shared" si="218"/>
        <v>2.1582509025369505E-9</v>
      </c>
      <c r="IE175" s="86">
        <f t="shared" si="218"/>
        <v>4.4147237938960433E-10</v>
      </c>
      <c r="IF175" s="86">
        <f t="shared" si="218"/>
        <v>2.6508429646994366E-11</v>
      </c>
      <c r="IG175" s="86">
        <f t="shared" si="218"/>
        <v>4.6605997702116002E-8</v>
      </c>
      <c r="II175" s="86">
        <f t="shared" si="219"/>
        <v>0.12894740335237156</v>
      </c>
      <c r="IJ175" s="86">
        <f t="shared" si="219"/>
        <v>0.23507219481262731</v>
      </c>
      <c r="IK175" s="86">
        <f t="shared" si="219"/>
        <v>0.15329493925580401</v>
      </c>
      <c r="IL175" s="86">
        <f t="shared" si="219"/>
        <v>0.10724933245487363</v>
      </c>
      <c r="IM175" s="86">
        <f t="shared" si="219"/>
        <v>0.13465134268083179</v>
      </c>
      <c r="IN175" s="86">
        <f t="shared" si="219"/>
        <v>0.25861296633776493</v>
      </c>
      <c r="IO175" s="86">
        <f t="shared" si="219"/>
        <v>0.31660159459474591</v>
      </c>
      <c r="IP175" s="86">
        <f t="shared" si="219"/>
        <v>7.9329779286062913E-2</v>
      </c>
      <c r="IQ175" s="86">
        <f t="shared" si="219"/>
        <v>6.2989249010023812E-2</v>
      </c>
      <c r="IR175" s="86">
        <f t="shared" si="219"/>
        <v>4.2686755147793312E-2</v>
      </c>
      <c r="IS175" s="86">
        <f t="shared" si="219"/>
        <v>7.9084479921725306E-3</v>
      </c>
      <c r="IT175" s="86">
        <f t="shared" si="219"/>
        <v>1.1319783732630257E-2</v>
      </c>
      <c r="IU175" s="86">
        <f t="shared" si="219"/>
        <v>3.6203894440258635E-2</v>
      </c>
      <c r="IV175" s="86">
        <f t="shared" si="219"/>
        <v>9.9999999586363793E-3</v>
      </c>
      <c r="IW175" s="86">
        <f t="shared" si="219"/>
        <v>1.1625126034585364E-2</v>
      </c>
      <c r="IY175" s="86">
        <f t="shared" si="220"/>
        <v>0.12894740683677311</v>
      </c>
      <c r="IZ175" s="86">
        <f t="shared" si="220"/>
        <v>0.23507219657649109</v>
      </c>
      <c r="JA175" s="86">
        <f t="shared" si="220"/>
        <v>0.15329493978682132</v>
      </c>
      <c r="JB175" s="86">
        <f t="shared" si="220"/>
        <v>0.10724933248478996</v>
      </c>
      <c r="JC175" s="86">
        <f t="shared" si="220"/>
        <v>0.13465134268083198</v>
      </c>
      <c r="JD175" s="86">
        <f t="shared" si="220"/>
        <v>0.25861296633793213</v>
      </c>
      <c r="JE175" s="86">
        <f t="shared" si="220"/>
        <v>0.31660159459505594</v>
      </c>
      <c r="JF175" s="86">
        <f t="shared" si="220"/>
        <v>7.9329779288323868E-2</v>
      </c>
      <c r="JG175" s="86">
        <f t="shared" si="220"/>
        <v>6.2989249044864859E-2</v>
      </c>
      <c r="JH175" s="86">
        <f t="shared" si="220"/>
        <v>4.2686755972704667E-2</v>
      </c>
      <c r="JI175" s="86">
        <f t="shared" si="220"/>
        <v>7.9084480613761735E-3</v>
      </c>
      <c r="JJ175" s="86">
        <f t="shared" si="220"/>
        <v>1.1319785890881159E-2</v>
      </c>
      <c r="JK175" s="86">
        <f t="shared" si="220"/>
        <v>3.6203894881731015E-2</v>
      </c>
      <c r="JL175" s="86">
        <f t="shared" si="220"/>
        <v>9.9999999851448085E-3</v>
      </c>
      <c r="JM175" s="86">
        <f t="shared" si="220"/>
        <v>1.1625172640583065E-2</v>
      </c>
    </row>
    <row r="176" spans="2:273" x14ac:dyDescent="0.25">
      <c r="B176" s="2">
        <v>149</v>
      </c>
      <c r="C176" s="37">
        <v>42.936999999999998</v>
      </c>
      <c r="D176" s="37">
        <v>39.286000000000001</v>
      </c>
      <c r="E176" s="37">
        <v>42.048000000000002</v>
      </c>
      <c r="F176" s="37">
        <v>41.634999999999998</v>
      </c>
      <c r="G176" s="37">
        <v>44.094999999999999</v>
      </c>
      <c r="H176" s="37">
        <v>52.762</v>
      </c>
      <c r="I176" s="37">
        <v>57.396999999999998</v>
      </c>
      <c r="J176" s="37">
        <v>52.238</v>
      </c>
      <c r="K176" s="37">
        <v>49.746000000000002</v>
      </c>
      <c r="L176" s="37">
        <v>45.063000000000002</v>
      </c>
      <c r="M176" s="37">
        <v>44.951999999999998</v>
      </c>
      <c r="N176" s="37">
        <v>45.746000000000002</v>
      </c>
      <c r="O176" s="37">
        <v>43.825000000000003</v>
      </c>
      <c r="P176" s="37">
        <v>46.161000000000001</v>
      </c>
      <c r="Q176" s="37">
        <v>51.21</v>
      </c>
      <c r="S176" s="4">
        <f t="shared" si="221"/>
        <v>41.302609437743165</v>
      </c>
      <c r="T176" s="4">
        <f t="shared" si="221"/>
        <v>40.616906386000167</v>
      </c>
      <c r="U176" s="4">
        <f t="shared" si="221"/>
        <v>42.033528193820324</v>
      </c>
      <c r="V176" s="4">
        <f t="shared" si="221"/>
        <v>43.13321692863434</v>
      </c>
      <c r="W176" s="4">
        <f t="shared" si="221"/>
        <v>45.233810831541547</v>
      </c>
      <c r="X176" s="4">
        <f t="shared" si="221"/>
        <v>50.316368530392651</v>
      </c>
      <c r="Y176" s="4">
        <f t="shared" si="221"/>
        <v>55.612114861367253</v>
      </c>
      <c r="Z176" s="4">
        <f t="shared" si="221"/>
        <v>49.694789550751509</v>
      </c>
      <c r="AA176" s="4">
        <f t="shared" si="221"/>
        <v>49.546414354169428</v>
      </c>
      <c r="AB176" s="4">
        <f t="shared" si="221"/>
        <v>46.656802415071951</v>
      </c>
      <c r="AC176" s="4">
        <f t="shared" si="221"/>
        <v>44.708473061087666</v>
      </c>
      <c r="AD176" s="4">
        <f t="shared" si="221"/>
        <v>45.032033607051744</v>
      </c>
      <c r="AE176" s="4">
        <f t="shared" si="221"/>
        <v>45.821507652129981</v>
      </c>
      <c r="AF176" s="4">
        <f t="shared" si="221"/>
        <v>45.787707117715712</v>
      </c>
      <c r="AG176" s="4">
        <f t="shared" si="221"/>
        <v>50.07817604898694</v>
      </c>
      <c r="AI176" s="4">
        <f t="shared" si="222"/>
        <v>1.6343905622568329</v>
      </c>
      <c r="AJ176" s="4">
        <f t="shared" si="222"/>
        <v>-1.3309063860001658</v>
      </c>
      <c r="AK176" s="4">
        <f t="shared" si="222"/>
        <v>1.4471806179678026E-2</v>
      </c>
      <c r="AL176" s="4">
        <f t="shared" si="222"/>
        <v>-1.4982169286343421</v>
      </c>
      <c r="AM176" s="4">
        <f t="shared" si="222"/>
        <v>-1.1388108315415479</v>
      </c>
      <c r="AN176" s="4">
        <f t="shared" si="222"/>
        <v>2.4456314696073491</v>
      </c>
      <c r="AO176" s="4">
        <f t="shared" si="222"/>
        <v>1.7848851386327453</v>
      </c>
      <c r="AP176" s="4">
        <f t="shared" si="222"/>
        <v>2.543210449248491</v>
      </c>
      <c r="AQ176" s="4">
        <f t="shared" si="222"/>
        <v>0.19958564583057381</v>
      </c>
      <c r="AR176" s="4">
        <f t="shared" si="222"/>
        <v>-1.5938024150719485</v>
      </c>
      <c r="AS176" s="4">
        <f t="shared" si="222"/>
        <v>0.24352693891233201</v>
      </c>
      <c r="AT176" s="4">
        <f t="shared" si="222"/>
        <v>0.71396639294825803</v>
      </c>
      <c r="AU176" s="4">
        <f t="shared" si="222"/>
        <v>-1.9965076521299778</v>
      </c>
      <c r="AV176" s="4">
        <f t="shared" si="222"/>
        <v>0.37329288228428936</v>
      </c>
      <c r="AW176" s="4">
        <f t="shared" si="222"/>
        <v>1.131823951013061</v>
      </c>
      <c r="AY176" s="2">
        <f t="shared" si="214"/>
        <v>40.711709794573011</v>
      </c>
      <c r="AZ176" s="2">
        <f t="shared" si="214"/>
        <v>39.582251219735767</v>
      </c>
      <c r="BA176" s="2">
        <f t="shared" si="214"/>
        <v>39.950888772311885</v>
      </c>
      <c r="BB176" s="2">
        <f t="shared" si="214"/>
        <v>40.177549111005213</v>
      </c>
      <c r="BC176" s="2">
        <f t="shared" si="214"/>
        <v>40.930282304044511</v>
      </c>
      <c r="BD176" s="2">
        <f t="shared" si="214"/>
        <v>43.526237536433882</v>
      </c>
      <c r="BE176" s="2">
        <f t="shared" si="214"/>
        <v>46.025067920460629</v>
      </c>
      <c r="BF176" s="2">
        <f t="shared" si="214"/>
        <v>46.261524185761296</v>
      </c>
      <c r="BG176" s="2">
        <f t="shared" si="214"/>
        <v>45.272185469561329</v>
      </c>
      <c r="BH176" s="2">
        <f t="shared" si="214"/>
        <v>43.286547558494576</v>
      </c>
      <c r="BI176" s="2">
        <f t="shared" si="214"/>
        <v>43.575825304601189</v>
      </c>
      <c r="BJ176" s="2">
        <f t="shared" si="214"/>
        <v>43.403075735990896</v>
      </c>
      <c r="BK176" s="2">
        <f t="shared" si="214"/>
        <v>41.245008091170469</v>
      </c>
      <c r="BL176" s="2">
        <f t="shared" si="214"/>
        <v>42.624412429986172</v>
      </c>
      <c r="BM176" s="2">
        <f t="shared" si="214"/>
        <v>44.50433140018206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91.538078224101469</v>
      </c>
      <c r="DL176" s="2">
        <f t="shared" si="223"/>
        <v>85.360340734138248</v>
      </c>
      <c r="DM176" s="2">
        <f t="shared" si="223"/>
        <v>82.566086680761103</v>
      </c>
      <c r="DN176" s="2">
        <f t="shared" si="223"/>
        <v>96.384671096345514</v>
      </c>
      <c r="DO176" s="2">
        <f t="shared" si="223"/>
        <v>99.405605866623461</v>
      </c>
      <c r="DP176" s="2">
        <f t="shared" si="223"/>
        <v>92.89136997885835</v>
      </c>
      <c r="DQ176" s="2">
        <f t="shared" si="223"/>
        <v>90.49367061016126</v>
      </c>
      <c r="DR176" s="2">
        <f t="shared" si="223"/>
        <v>88.290809059233467</v>
      </c>
      <c r="DS176" s="2">
        <f t="shared" si="223"/>
        <v>84.498086236933801</v>
      </c>
      <c r="DT176" s="2">
        <f t="shared" si="223"/>
        <v>91.388019631531279</v>
      </c>
      <c r="DU176" s="2">
        <f t="shared" si="223"/>
        <v>114.96792132253708</v>
      </c>
      <c r="DV176" s="2">
        <f t="shared" si="223"/>
        <v>84.683625792811853</v>
      </c>
      <c r="DW176" s="2">
        <f t="shared" si="223"/>
        <v>97.269008710801387</v>
      </c>
      <c r="DX176" s="2">
        <f t="shared" si="223"/>
        <v>90.385455192034129</v>
      </c>
      <c r="DY176" s="2">
        <f t="shared" si="223"/>
        <v>66.966516129032271</v>
      </c>
      <c r="EA176" s="2">
        <f t="shared" si="213"/>
        <v>40.448837476129597</v>
      </c>
      <c r="EB176" s="2">
        <f t="shared" si="213"/>
        <v>39.585395846852691</v>
      </c>
      <c r="EC176" s="2">
        <f t="shared" si="213"/>
        <v>40.024026782228468</v>
      </c>
      <c r="ED176" s="2">
        <f t="shared" si="213"/>
        <v>39.931817452645319</v>
      </c>
      <c r="EE176" s="2">
        <f t="shared" si="213"/>
        <v>40.790752214286869</v>
      </c>
      <c r="EF176" s="2">
        <f t="shared" si="213"/>
        <v>43.726938659475053</v>
      </c>
      <c r="EG176" s="2">
        <f t="shared" si="213"/>
        <v>46.371406657420259</v>
      </c>
      <c r="EH176" s="2">
        <f t="shared" si="213"/>
        <v>46.403626487898343</v>
      </c>
      <c r="EI176" s="2">
        <f t="shared" si="213"/>
        <v>45.330069688620654</v>
      </c>
      <c r="EJ176" s="2">
        <f t="shared" si="213"/>
        <v>43.2497042035546</v>
      </c>
      <c r="EK176" s="2">
        <f t="shared" si="212"/>
        <v>43.568195825539021</v>
      </c>
      <c r="EL176" s="2">
        <f t="shared" si="179"/>
        <v>43.499113241275268</v>
      </c>
      <c r="EM176" s="2">
        <f t="shared" si="179"/>
        <v>40.984691868029742</v>
      </c>
      <c r="EN176" s="2">
        <f t="shared" si="179"/>
        <v>42.438246966370045</v>
      </c>
      <c r="EO176" s="2">
        <f t="shared" si="179"/>
        <v>44.484712944783084</v>
      </c>
      <c r="EQ176" s="2">
        <f t="shared" si="224"/>
        <v>41.129107856631705</v>
      </c>
      <c r="ER176" s="2">
        <f t="shared" si="224"/>
        <v>39.571987894428318</v>
      </c>
      <c r="ES176" s="2">
        <f t="shared" si="224"/>
        <v>39.83146379049218</v>
      </c>
      <c r="ET176" s="2">
        <f t="shared" si="224"/>
        <v>40.563388770749157</v>
      </c>
      <c r="EU176" s="2">
        <f t="shared" si="224"/>
        <v>41.117053451339942</v>
      </c>
      <c r="EV176" s="2">
        <f t="shared" si="224"/>
        <v>43.265603080354666</v>
      </c>
      <c r="EW176" s="2">
        <f t="shared" si="224"/>
        <v>45.607618557530046</v>
      </c>
      <c r="EX176" s="2">
        <f t="shared" si="224"/>
        <v>46.020209110642128</v>
      </c>
      <c r="EY176" s="2">
        <f t="shared" si="224"/>
        <v>45.163937362730778</v>
      </c>
      <c r="EZ176" s="2">
        <f t="shared" si="224"/>
        <v>43.34862933946107</v>
      </c>
      <c r="FA176" s="2">
        <f t="shared" si="224"/>
        <v>43.575833204658736</v>
      </c>
      <c r="FB176" s="2">
        <f t="shared" si="224"/>
        <v>43.17722677357348</v>
      </c>
      <c r="FC176" s="2">
        <f t="shared" si="224"/>
        <v>41.735651671840898</v>
      </c>
      <c r="FD176" s="2">
        <f t="shared" si="224"/>
        <v>43.024098577962398</v>
      </c>
      <c r="FE176" s="2">
        <f t="shared" si="224"/>
        <v>44.550305487370345</v>
      </c>
      <c r="FG176" s="2">
        <f t="shared" si="225"/>
        <v>0.99994339323673009</v>
      </c>
      <c r="FH176" s="2">
        <f t="shared" si="225"/>
        <v>0.99994580698996283</v>
      </c>
      <c r="FI176" s="2">
        <f t="shared" si="225"/>
        <v>0.9999413448904434</v>
      </c>
      <c r="FJ176" s="2">
        <f t="shared" si="225"/>
        <v>0.99993686639482759</v>
      </c>
      <c r="FK176" s="2">
        <f t="shared" si="225"/>
        <v>0.9999325776592487</v>
      </c>
      <c r="FL176" s="2">
        <f t="shared" si="225"/>
        <v>0.99993215814439684</v>
      </c>
      <c r="FM176" s="2">
        <f t="shared" si="225"/>
        <v>0.9999336329377192</v>
      </c>
      <c r="FN176" s="2">
        <f t="shared" si="225"/>
        <v>0.99992713691080326</v>
      </c>
      <c r="FO176" s="2">
        <f t="shared" si="225"/>
        <v>0.99993012881623111</v>
      </c>
      <c r="FP176" s="2">
        <f t="shared" si="225"/>
        <v>0.99993751700593669</v>
      </c>
      <c r="FQ176" s="2">
        <f t="shared" si="225"/>
        <v>0.99992626639579985</v>
      </c>
      <c r="FR176" s="2">
        <f t="shared" si="225"/>
        <v>0.99993653623600198</v>
      </c>
      <c r="FS176" s="2">
        <f t="shared" si="225"/>
        <v>0.99993165308190957</v>
      </c>
      <c r="FT176" s="2">
        <f t="shared" si="225"/>
        <v>0.99991927125081181</v>
      </c>
      <c r="FU176" s="2">
        <f t="shared" si="225"/>
        <v>0.99990598554108145</v>
      </c>
      <c r="FW176" s="2">
        <f t="shared" si="216"/>
        <v>0.38217204414348499</v>
      </c>
      <c r="FX176" s="2">
        <f t="shared" si="216"/>
        <v>0.41955020323765768</v>
      </c>
      <c r="FY176" s="2">
        <f t="shared" si="216"/>
        <v>0.39277183231693141</v>
      </c>
      <c r="FZ176" s="2">
        <f t="shared" si="216"/>
        <v>0.3834366432506135</v>
      </c>
      <c r="GA176" s="2">
        <f t="shared" si="216"/>
        <v>0.41549992376999412</v>
      </c>
      <c r="GB176" s="2">
        <f t="shared" si="216"/>
        <v>0.44227356077887453</v>
      </c>
      <c r="GC176" s="2">
        <f t="shared" si="216"/>
        <v>0.45728259192510878</v>
      </c>
      <c r="GD176" s="2">
        <f t="shared" si="216"/>
        <v>0.37858047200595552</v>
      </c>
      <c r="GE176" s="2">
        <f t="shared" si="216"/>
        <v>0.36489547965287039</v>
      </c>
      <c r="GF176" s="2">
        <f t="shared" si="216"/>
        <v>0.34203166417542974</v>
      </c>
      <c r="GG176" s="2">
        <f t="shared" si="216"/>
        <v>0.3096507224926498</v>
      </c>
      <c r="GH176" s="2">
        <f t="shared" si="216"/>
        <v>0.30647833745131153</v>
      </c>
      <c r="GI176" s="2">
        <f t="shared" si="216"/>
        <v>0.34152209245569093</v>
      </c>
      <c r="GJ176" s="2">
        <f t="shared" si="216"/>
        <v>0.3111619766198554</v>
      </c>
      <c r="GK176" s="2">
        <f t="shared" si="216"/>
        <v>0.26687242400776701</v>
      </c>
      <c r="GM176" s="86">
        <f t="shared" si="217"/>
        <v>4.400283564479577E-177</v>
      </c>
      <c r="GN176" s="86">
        <f t="shared" si="217"/>
        <v>1.1030318410490263E-190</v>
      </c>
      <c r="GO176" s="86">
        <f t="shared" si="217"/>
        <v>2.1384973713780318E-229</v>
      </c>
      <c r="GP176" s="86">
        <f t="shared" si="217"/>
        <v>2.8009713188412786E-271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2.3942833334480392E-266</v>
      </c>
      <c r="GV176" s="86">
        <f t="shared" si="217"/>
        <v>9.4943145430934039E-263</v>
      </c>
      <c r="GW176" s="86">
        <f t="shared" si="217"/>
        <v>1.4261790564679044E-212</v>
      </c>
      <c r="GX176" s="86">
        <f t="shared" si="217"/>
        <v>1.7640102473778582E-241</v>
      </c>
      <c r="GY176" s="86">
        <f t="shared" si="217"/>
        <v>6.7917449285932129E-202</v>
      </c>
      <c r="GZ176" s="86">
        <f t="shared" si="217"/>
        <v>1.6420805231570681E-187</v>
      </c>
      <c r="HA176" s="86">
        <f t="shared" si="217"/>
        <v>7.2238950777380379E-191</v>
      </c>
      <c r="HC176" s="86">
        <f t="shared" si="181"/>
        <v>3.5636391393776157E-126</v>
      </c>
      <c r="HD176" s="86">
        <f t="shared" si="181"/>
        <v>5.4398928031062195E-134</v>
      </c>
      <c r="HE176" s="86">
        <f t="shared" si="181"/>
        <v>1.3269006368538744E-171</v>
      </c>
      <c r="HF176" s="86">
        <f t="shared" si="180"/>
        <v>3.0920762238324399E-208</v>
      </c>
      <c r="HG176" s="86">
        <f t="shared" si="180"/>
        <v>2.6025995355608195E-138</v>
      </c>
      <c r="HH176" s="86">
        <f t="shared" si="180"/>
        <v>7.6943091674782406E-264</v>
      </c>
      <c r="HI176" s="86">
        <f t="shared" si="180"/>
        <v>1.168813760528978E-223</v>
      </c>
      <c r="HJ176" s="86">
        <f t="shared" si="180"/>
        <v>5.8894642383977255E-239</v>
      </c>
      <c r="HK176" s="86">
        <f t="shared" si="180"/>
        <v>1.0806430927508975E-194</v>
      </c>
      <c r="HL176" s="86">
        <f t="shared" si="180"/>
        <v>5.1858025372496959E-191</v>
      </c>
      <c r="HM176" s="86">
        <f t="shared" si="180"/>
        <v>3.4001404080107848E-121</v>
      </c>
      <c r="HN176" s="86">
        <f t="shared" si="180"/>
        <v>2.7341156700078361E-113</v>
      </c>
      <c r="HO176" s="86">
        <f t="shared" si="226"/>
        <v>3.4028467773939476E-129</v>
      </c>
      <c r="HP176" s="86">
        <f t="shared" si="226"/>
        <v>1.3154723476803065E-130</v>
      </c>
      <c r="HQ176" s="86">
        <f t="shared" si="226"/>
        <v>4.1011778749610415E-171</v>
      </c>
      <c r="HS176" s="86">
        <f t="shared" si="218"/>
        <v>7.2578134706810854E-10</v>
      </c>
      <c r="HT176" s="86">
        <f t="shared" si="218"/>
        <v>3.7644159147998178E-10</v>
      </c>
      <c r="HU176" s="86">
        <f t="shared" si="218"/>
        <v>1.0240829692512743E-10</v>
      </c>
      <c r="HV176" s="86">
        <f t="shared" si="218"/>
        <v>4.44123426395957E-12</v>
      </c>
      <c r="HW176" s="86">
        <f t="shared" si="218"/>
        <v>1.2326755202725478E-17</v>
      </c>
      <c r="HX176" s="86">
        <f t="shared" si="218"/>
        <v>1.8178646983588694E-14</v>
      </c>
      <c r="HY176" s="86">
        <f t="shared" si="218"/>
        <v>3.6531011271000464E-14</v>
      </c>
      <c r="HZ176" s="86">
        <f t="shared" si="218"/>
        <v>2.635822306900584E-13</v>
      </c>
      <c r="IA176" s="86">
        <f t="shared" si="218"/>
        <v>4.8195467677107085E-12</v>
      </c>
      <c r="IB176" s="86">
        <f t="shared" si="218"/>
        <v>1.4255168697116217E-10</v>
      </c>
      <c r="IC176" s="86">
        <f t="shared" si="218"/>
        <v>8.7021293298543113E-12</v>
      </c>
      <c r="ID176" s="86">
        <f t="shared" si="218"/>
        <v>3.6073815916116701E-10</v>
      </c>
      <c r="IE176" s="86">
        <f t="shared" si="218"/>
        <v>6.988892703222512E-11</v>
      </c>
      <c r="IF176" s="86">
        <f t="shared" si="218"/>
        <v>2.6158698927295156E-12</v>
      </c>
      <c r="IG176" s="86">
        <f t="shared" si="218"/>
        <v>8.1551572850734561E-9</v>
      </c>
      <c r="II176" s="86">
        <f t="shared" si="219"/>
        <v>0.18272783509219337</v>
      </c>
      <c r="IJ176" s="86">
        <f t="shared" si="219"/>
        <v>0.3012124292744961</v>
      </c>
      <c r="IK176" s="86">
        <f t="shared" si="219"/>
        <v>0.21206262563866468</v>
      </c>
      <c r="IL176" s="86">
        <f t="shared" si="219"/>
        <v>0.16048292542446341</v>
      </c>
      <c r="IM176" s="86">
        <f t="shared" si="219"/>
        <v>0.2078786668701067</v>
      </c>
      <c r="IN176" s="86">
        <f t="shared" si="219"/>
        <v>0.33809116221873076</v>
      </c>
      <c r="IO176" s="86">
        <f t="shared" si="219"/>
        <v>0.39277928092385539</v>
      </c>
      <c r="IP176" s="86">
        <f t="shared" si="219"/>
        <v>0.12715780973265706</v>
      </c>
      <c r="IQ176" s="86">
        <f t="shared" si="219"/>
        <v>0.10277164800032108</v>
      </c>
      <c r="IR176" s="86">
        <f t="shared" si="219"/>
        <v>7.1306338157001117E-2</v>
      </c>
      <c r="IS176" s="86">
        <f t="shared" si="219"/>
        <v>1.6690810919323163E-2</v>
      </c>
      <c r="IT176" s="86">
        <f t="shared" si="219"/>
        <v>2.2105284127919476E-2</v>
      </c>
      <c r="IU176" s="86">
        <f t="shared" si="219"/>
        <v>6.2611516886091664E-2</v>
      </c>
      <c r="IV176" s="86">
        <f t="shared" si="219"/>
        <v>1.9942753306639197E-2</v>
      </c>
      <c r="IW176" s="86">
        <f t="shared" si="219"/>
        <v>2.0541730574329373E-2</v>
      </c>
      <c r="IY176" s="86">
        <f t="shared" si="220"/>
        <v>0.18272783581797472</v>
      </c>
      <c r="IZ176" s="86">
        <f t="shared" si="220"/>
        <v>0.3012124296509377</v>
      </c>
      <c r="JA176" s="86">
        <f t="shared" si="220"/>
        <v>0.21206262574107299</v>
      </c>
      <c r="JB176" s="86">
        <f t="shared" si="220"/>
        <v>0.16048292542890463</v>
      </c>
      <c r="JC176" s="86">
        <f t="shared" si="220"/>
        <v>0.2078786668701067</v>
      </c>
      <c r="JD176" s="86">
        <f t="shared" si="220"/>
        <v>0.33809116221874891</v>
      </c>
      <c r="JE176" s="86">
        <f t="shared" si="220"/>
        <v>0.39277928092389192</v>
      </c>
      <c r="JF176" s="86">
        <f t="shared" si="220"/>
        <v>0.12715780973292065</v>
      </c>
      <c r="JG176" s="86">
        <f t="shared" si="220"/>
        <v>0.10277164800514063</v>
      </c>
      <c r="JH176" s="86">
        <f t="shared" si="220"/>
        <v>7.130633829955281E-2</v>
      </c>
      <c r="JI176" s="86">
        <f t="shared" si="220"/>
        <v>1.6690810928025292E-2</v>
      </c>
      <c r="JJ176" s="86">
        <f t="shared" si="220"/>
        <v>2.2105284488657635E-2</v>
      </c>
      <c r="JK176" s="86">
        <f t="shared" si="220"/>
        <v>6.2611516955980592E-2</v>
      </c>
      <c r="JL176" s="86">
        <f t="shared" si="220"/>
        <v>1.9942753309255067E-2</v>
      </c>
      <c r="JM176" s="86">
        <f t="shared" si="220"/>
        <v>2.0541738729486659E-2</v>
      </c>
    </row>
    <row r="177" spans="2:273" x14ac:dyDescent="0.25">
      <c r="B177" s="2">
        <v>150</v>
      </c>
      <c r="C177" s="37">
        <v>40.81</v>
      </c>
      <c r="D177" s="37">
        <v>40</v>
      </c>
      <c r="E177" s="37">
        <v>42.206000000000003</v>
      </c>
      <c r="F177" s="37">
        <v>45.825000000000003</v>
      </c>
      <c r="G177" s="37">
        <v>43.031999999999996</v>
      </c>
      <c r="H177" s="37">
        <v>53.651000000000003</v>
      </c>
      <c r="I177" s="37">
        <v>56.302</v>
      </c>
      <c r="J177" s="37">
        <v>52.603000000000002</v>
      </c>
      <c r="K177" s="37">
        <v>50.73</v>
      </c>
      <c r="L177" s="37">
        <v>47.365000000000002</v>
      </c>
      <c r="M177" s="37">
        <v>45.286000000000001</v>
      </c>
      <c r="N177" s="37">
        <v>44.984000000000002</v>
      </c>
      <c r="O177" s="37">
        <v>46</v>
      </c>
      <c r="P177" s="37">
        <v>47.661000000000001</v>
      </c>
      <c r="Q177" s="37">
        <v>54.031999999999996</v>
      </c>
      <c r="S177" s="4">
        <f t="shared" si="221"/>
        <v>41.324596471411127</v>
      </c>
      <c r="T177" s="4">
        <f t="shared" si="221"/>
        <v>40.575226075541778</v>
      </c>
      <c r="U177" s="4">
        <f t="shared" si="221"/>
        <v>42.249425745430216</v>
      </c>
      <c r="V177" s="4">
        <f t="shared" si="221"/>
        <v>43.729381601011127</v>
      </c>
      <c r="W177" s="4">
        <f t="shared" si="221"/>
        <v>46.00355852043365</v>
      </c>
      <c r="X177" s="4">
        <f t="shared" si="221"/>
        <v>50.449061451156808</v>
      </c>
      <c r="Y177" s="4">
        <f t="shared" si="221"/>
        <v>55.289610573612755</v>
      </c>
      <c r="Z177" s="4">
        <f t="shared" si="221"/>
        <v>50.659011434303245</v>
      </c>
      <c r="AA177" s="4">
        <f t="shared" si="221"/>
        <v>50.958753312673124</v>
      </c>
      <c r="AB177" s="4">
        <f t="shared" si="221"/>
        <v>47.938946566745344</v>
      </c>
      <c r="AC177" s="4">
        <f t="shared" si="221"/>
        <v>45.46433886217288</v>
      </c>
      <c r="AD177" s="4">
        <f t="shared" si="221"/>
        <v>45.98802653550343</v>
      </c>
      <c r="AE177" s="4">
        <f t="shared" si="221"/>
        <v>47.795376419778371</v>
      </c>
      <c r="AF177" s="4">
        <f t="shared" si="221"/>
        <v>47.863604436963847</v>
      </c>
      <c r="AG177" s="4">
        <f t="shared" si="221"/>
        <v>53.158660904549279</v>
      </c>
      <c r="AI177" s="4">
        <f t="shared" si="222"/>
        <v>-0.51459647141112441</v>
      </c>
      <c r="AJ177" s="4">
        <f t="shared" si="222"/>
        <v>-0.57522607554177796</v>
      </c>
      <c r="AK177" s="4">
        <f t="shared" si="222"/>
        <v>-4.3425745430212714E-2</v>
      </c>
      <c r="AL177" s="4">
        <f t="shared" si="222"/>
        <v>2.0956183989888757</v>
      </c>
      <c r="AM177" s="4">
        <f t="shared" si="222"/>
        <v>-2.9715585204336534</v>
      </c>
      <c r="AN177" s="4">
        <f t="shared" si="222"/>
        <v>3.2019385488431951</v>
      </c>
      <c r="AO177" s="4">
        <f t="shared" si="222"/>
        <v>1.0123894263872444</v>
      </c>
      <c r="AP177" s="4">
        <f t="shared" si="222"/>
        <v>1.9439885656967562</v>
      </c>
      <c r="AQ177" s="4">
        <f t="shared" si="222"/>
        <v>-0.2287533126731276</v>
      </c>
      <c r="AR177" s="4">
        <f t="shared" si="222"/>
        <v>-0.57394656674534161</v>
      </c>
      <c r="AS177" s="4">
        <f t="shared" si="222"/>
        <v>-0.17833886217287898</v>
      </c>
      <c r="AT177" s="4">
        <f t="shared" si="222"/>
        <v>-1.0040265355034279</v>
      </c>
      <c r="AU177" s="4">
        <f t="shared" si="222"/>
        <v>-1.7953764197783713</v>
      </c>
      <c r="AV177" s="4">
        <f t="shared" si="222"/>
        <v>-0.20260443696384556</v>
      </c>
      <c r="AW177" s="4">
        <f t="shared" si="222"/>
        <v>0.8733390954507172</v>
      </c>
      <c r="AY177" s="2">
        <f t="shared" si="214"/>
        <v>40.616077929697113</v>
      </c>
      <c r="AZ177" s="2">
        <f t="shared" si="214"/>
        <v>39.466035600552971</v>
      </c>
      <c r="BA177" s="2">
        <f t="shared" si="214"/>
        <v>39.823631902161793</v>
      </c>
      <c r="BB177" s="2">
        <f t="shared" si="214"/>
        <v>40.046081939065829</v>
      </c>
      <c r="BC177" s="2">
        <f t="shared" si="214"/>
        <v>40.794345247511224</v>
      </c>
      <c r="BD177" s="2">
        <f t="shared" si="214"/>
        <v>43.394067863118437</v>
      </c>
      <c r="BE177" s="2">
        <f t="shared" si="214"/>
        <v>45.876576544911416</v>
      </c>
      <c r="BF177" s="2">
        <f t="shared" si="214"/>
        <v>46.125812870312693</v>
      </c>
      <c r="BG177" s="2">
        <f t="shared" si="214"/>
        <v>45.142270924298934</v>
      </c>
      <c r="BH177" s="2">
        <f t="shared" si="214"/>
        <v>43.155724320785005</v>
      </c>
      <c r="BI177" s="2">
        <f t="shared" si="214"/>
        <v>43.444327629960043</v>
      </c>
      <c r="BJ177" s="2">
        <f t="shared" si="214"/>
        <v>43.26659940307411</v>
      </c>
      <c r="BK177" s="2">
        <f t="shared" si="214"/>
        <v>41.107524923827924</v>
      </c>
      <c r="BL177" s="2">
        <f t="shared" si="214"/>
        <v>42.499212817311005</v>
      </c>
      <c r="BM177" s="2">
        <f t="shared" si="214"/>
        <v>44.401935001017698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91.792622621564462</v>
      </c>
      <c r="DL177" s="2">
        <f t="shared" si="223"/>
        <v>85.555941495826914</v>
      </c>
      <c r="DM177" s="2">
        <f t="shared" si="223"/>
        <v>82.74454756871036</v>
      </c>
      <c r="DN177" s="2">
        <f t="shared" si="223"/>
        <v>96.666016611295674</v>
      </c>
      <c r="DO177" s="2">
        <f t="shared" si="223"/>
        <v>99.699144558787793</v>
      </c>
      <c r="DP177" s="2">
        <f t="shared" si="223"/>
        <v>93.122538659015405</v>
      </c>
      <c r="DQ177" s="2">
        <f t="shared" si="223"/>
        <v>90.681129892229166</v>
      </c>
      <c r="DR177" s="2">
        <f t="shared" si="223"/>
        <v>88.459317944250884</v>
      </c>
      <c r="DS177" s="2">
        <f t="shared" si="223"/>
        <v>84.656182926829274</v>
      </c>
      <c r="DT177" s="2">
        <f t="shared" si="223"/>
        <v>91.603720024161902</v>
      </c>
      <c r="DU177" s="2">
        <f t="shared" si="223"/>
        <v>115.37894278002696</v>
      </c>
      <c r="DV177" s="2">
        <f t="shared" si="223"/>
        <v>84.863772233967609</v>
      </c>
      <c r="DW177" s="2">
        <f t="shared" si="223"/>
        <v>97.549760975609757</v>
      </c>
      <c r="DX177" s="2">
        <f t="shared" si="223"/>
        <v>90.634813655761008</v>
      </c>
      <c r="DY177" s="2">
        <f t="shared" si="223"/>
        <v>67.04890322580647</v>
      </c>
      <c r="EA177" s="2">
        <f t="shared" si="213"/>
        <v>40.331369895154367</v>
      </c>
      <c r="EB177" s="2">
        <f t="shared" si="213"/>
        <v>39.469706359506809</v>
      </c>
      <c r="EC177" s="2">
        <f t="shared" si="213"/>
        <v>39.903044311704534</v>
      </c>
      <c r="ED177" s="2">
        <f t="shared" si="213"/>
        <v>39.780309523187455</v>
      </c>
      <c r="EE177" s="2">
        <f t="shared" si="213"/>
        <v>40.643987436933216</v>
      </c>
      <c r="EF177" s="2">
        <f t="shared" si="213"/>
        <v>43.610793115294754</v>
      </c>
      <c r="EG177" s="2">
        <f t="shared" si="213"/>
        <v>46.24963929727231</v>
      </c>
      <c r="EH177" s="2">
        <f t="shared" si="213"/>
        <v>46.28049303891445</v>
      </c>
      <c r="EI177" s="2">
        <f t="shared" si="213"/>
        <v>45.205647743921105</v>
      </c>
      <c r="EJ177" s="2">
        <f t="shared" si="213"/>
        <v>43.116034282910235</v>
      </c>
      <c r="EK177" s="2">
        <f t="shared" si="212"/>
        <v>43.437046995503906</v>
      </c>
      <c r="EL177" s="2">
        <f t="shared" si="179"/>
        <v>43.372093258003154</v>
      </c>
      <c r="EM177" s="2">
        <f t="shared" si="179"/>
        <v>40.824233271375469</v>
      </c>
      <c r="EN177" s="2">
        <f t="shared" si="179"/>
        <v>42.296199295042186</v>
      </c>
      <c r="EO177" s="2">
        <f t="shared" si="179"/>
        <v>44.380426817731525</v>
      </c>
      <c r="EQ177" s="2">
        <f t="shared" si="224"/>
        <v>41.029271193219898</v>
      </c>
      <c r="ER177" s="2">
        <f t="shared" si="224"/>
        <v>39.456252066445366</v>
      </c>
      <c r="ES177" s="2">
        <f t="shared" si="224"/>
        <v>39.706139216210339</v>
      </c>
      <c r="ET177" s="2">
        <f t="shared" si="224"/>
        <v>40.427760177564011</v>
      </c>
      <c r="EU177" s="2">
        <f t="shared" si="224"/>
        <v>40.97895837136798</v>
      </c>
      <c r="EV177" s="2">
        <f t="shared" si="224"/>
        <v>43.138228573889414</v>
      </c>
      <c r="EW177" s="2">
        <f t="shared" si="224"/>
        <v>45.467171918991383</v>
      </c>
      <c r="EX177" s="2">
        <f t="shared" si="224"/>
        <v>45.887255207698395</v>
      </c>
      <c r="EY177" s="2">
        <f t="shared" si="224"/>
        <v>45.035164336399163</v>
      </c>
      <c r="EZ177" s="2">
        <f t="shared" si="224"/>
        <v>43.21774735781068</v>
      </c>
      <c r="FA177" s="2">
        <f t="shared" si="224"/>
        <v>43.444456715710047</v>
      </c>
      <c r="FB177" s="2">
        <f t="shared" si="224"/>
        <v>43.041527130281622</v>
      </c>
      <c r="FC177" s="2">
        <f t="shared" si="224"/>
        <v>41.595916894941439</v>
      </c>
      <c r="FD177" s="2">
        <f t="shared" si="224"/>
        <v>42.898347247284747</v>
      </c>
      <c r="FE177" s="2">
        <f t="shared" si="224"/>
        <v>44.44900815583182</v>
      </c>
      <c r="FG177" s="2">
        <f t="shared" si="225"/>
        <v>0.99994837376117796</v>
      </c>
      <c r="FH177" s="2">
        <f t="shared" si="225"/>
        <v>0.99995057515175145</v>
      </c>
      <c r="FI177" s="2">
        <f t="shared" si="225"/>
        <v>0.99994650562821552</v>
      </c>
      <c r="FJ177" s="2">
        <f t="shared" si="225"/>
        <v>0.99994242114790044</v>
      </c>
      <c r="FK177" s="2">
        <f t="shared" si="225"/>
        <v>0.99993850972963305</v>
      </c>
      <c r="FL177" s="2">
        <f t="shared" si="225"/>
        <v>0.99993812712298724</v>
      </c>
      <c r="FM177" s="2">
        <f t="shared" si="225"/>
        <v>0.99993947216636647</v>
      </c>
      <c r="FN177" s="2">
        <f t="shared" si="225"/>
        <v>0.99993354764682685</v>
      </c>
      <c r="FO177" s="2">
        <f t="shared" si="225"/>
        <v>0.99993627633127702</v>
      </c>
      <c r="FP177" s="2">
        <f t="shared" si="225"/>
        <v>0.9999430145188426</v>
      </c>
      <c r="FQ177" s="2">
        <f t="shared" si="225"/>
        <v>0.99993275371746715</v>
      </c>
      <c r="FR177" s="2">
        <f t="shared" si="225"/>
        <v>0.9999421200361186</v>
      </c>
      <c r="FS177" s="2">
        <f t="shared" si="225"/>
        <v>0.99993766649500448</v>
      </c>
      <c r="FT177" s="2">
        <f t="shared" si="225"/>
        <v>0.99992637398270845</v>
      </c>
      <c r="FU177" s="2">
        <f t="shared" si="225"/>
        <v>0.99991425708512305</v>
      </c>
      <c r="FW177" s="2">
        <f t="shared" si="216"/>
        <v>0.40414208198382645</v>
      </c>
      <c r="FX177" s="2">
        <f t="shared" si="216"/>
        <v>0.44213130371293352</v>
      </c>
      <c r="FY177" s="2">
        <f t="shared" si="216"/>
        <v>0.4149419731404882</v>
      </c>
      <c r="FZ177" s="2">
        <f t="shared" si="216"/>
        <v>0.40543167326958007</v>
      </c>
      <c r="GA177" s="2">
        <f t="shared" si="216"/>
        <v>0.43802753587446297</v>
      </c>
      <c r="GB177" s="2">
        <f t="shared" si="216"/>
        <v>0.46509771060140442</v>
      </c>
      <c r="GC177" s="2">
        <f t="shared" si="216"/>
        <v>0.4802143893298581</v>
      </c>
      <c r="GD177" s="2">
        <f t="shared" si="216"/>
        <v>0.4004778743789616</v>
      </c>
      <c r="GE177" s="2">
        <f t="shared" si="216"/>
        <v>0.38649363838314732</v>
      </c>
      <c r="GF177" s="2">
        <f t="shared" si="216"/>
        <v>0.36305011729059311</v>
      </c>
      <c r="GG177" s="2">
        <f t="shared" si="216"/>
        <v>0.32967633571931765</v>
      </c>
      <c r="GH177" s="2">
        <f t="shared" si="216"/>
        <v>0.32639578819896703</v>
      </c>
      <c r="GI177" s="2">
        <f t="shared" si="216"/>
        <v>0.362526484876243</v>
      </c>
      <c r="GJ177" s="2">
        <f t="shared" si="216"/>
        <v>0.33123843047082413</v>
      </c>
      <c r="GK177" s="2">
        <f t="shared" si="216"/>
        <v>0.28527472028206874</v>
      </c>
      <c r="GM177" s="86">
        <f t="shared" si="217"/>
        <v>2.915529932365835E-181</v>
      </c>
      <c r="GN177" s="86">
        <f t="shared" si="217"/>
        <v>3.3987093384624904E-195</v>
      </c>
      <c r="GO177" s="86">
        <f t="shared" si="217"/>
        <v>8.2325447236446677E-235</v>
      </c>
      <c r="GP177" s="86">
        <f t="shared" si="217"/>
        <v>1.1939467437407266E-277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1.2818758395488698E-272</v>
      </c>
      <c r="GV177" s="86">
        <f t="shared" si="217"/>
        <v>6.6192778251658166E-269</v>
      </c>
      <c r="GW177" s="86">
        <f t="shared" si="217"/>
        <v>1.5432886793336194E-217</v>
      </c>
      <c r="GX177" s="86">
        <f t="shared" si="217"/>
        <v>3.1047467858543016E-247</v>
      </c>
      <c r="GY177" s="86">
        <f t="shared" si="217"/>
        <v>1.2843892536192809E-206</v>
      </c>
      <c r="GZ177" s="86">
        <f t="shared" si="217"/>
        <v>6.9891149185042577E-192</v>
      </c>
      <c r="HA177" s="86">
        <f t="shared" si="217"/>
        <v>2.7637463453144536E-195</v>
      </c>
      <c r="HC177" s="86">
        <f t="shared" si="181"/>
        <v>2.8743522480829588E-130</v>
      </c>
      <c r="HD177" s="86">
        <f t="shared" si="181"/>
        <v>2.3041163341315951E-138</v>
      </c>
      <c r="HE177" s="86">
        <f t="shared" si="181"/>
        <v>4.2827574527424081E-177</v>
      </c>
      <c r="HF177" s="86">
        <f t="shared" si="180"/>
        <v>6.6338092137939638E-215</v>
      </c>
      <c r="HG177" s="86">
        <f t="shared" si="180"/>
        <v>1.2063112329310128E-142</v>
      </c>
      <c r="HH177" s="86">
        <f t="shared" si="180"/>
        <v>3.0603966322220531E-272</v>
      </c>
      <c r="HI177" s="86">
        <f t="shared" si="180"/>
        <v>9.0376126961620265E-231</v>
      </c>
      <c r="HJ177" s="86">
        <f t="shared" si="180"/>
        <v>1.4896421526888737E-246</v>
      </c>
      <c r="HK177" s="86">
        <f t="shared" si="180"/>
        <v>5.9983510410493397E-201</v>
      </c>
      <c r="HL177" s="86">
        <f t="shared" si="180"/>
        <v>3.695907523945751E-197</v>
      </c>
      <c r="HM177" s="86">
        <f t="shared" si="180"/>
        <v>4.2857024460774883E-125</v>
      </c>
      <c r="HN177" s="86">
        <f t="shared" si="180"/>
        <v>5.6223859535346253E-117</v>
      </c>
      <c r="HO177" s="86">
        <f t="shared" si="226"/>
        <v>2.1688391001165052E-133</v>
      </c>
      <c r="HP177" s="86">
        <f t="shared" si="226"/>
        <v>7.715031584569492E-135</v>
      </c>
      <c r="HQ177" s="86">
        <f t="shared" si="226"/>
        <v>1.2945369883228108E-176</v>
      </c>
      <c r="HS177" s="86">
        <f t="shared" si="218"/>
        <v>1.4198381181070304E-10</v>
      </c>
      <c r="HT177" s="86">
        <f t="shared" si="218"/>
        <v>7.5748958587128808E-11</v>
      </c>
      <c r="HU177" s="86">
        <f t="shared" si="218"/>
        <v>1.8543754067798114E-11</v>
      </c>
      <c r="HV177" s="86">
        <f t="shared" si="218"/>
        <v>6.1203300862322761E-13</v>
      </c>
      <c r="HW177" s="86">
        <f t="shared" si="218"/>
        <v>6.7922291279937221E-19</v>
      </c>
      <c r="HX177" s="86">
        <f t="shared" si="218"/>
        <v>1.8195107428908491E-15</v>
      </c>
      <c r="HY177" s="86">
        <f t="shared" si="218"/>
        <v>3.9782837885964308E-15</v>
      </c>
      <c r="HZ177" s="86">
        <f t="shared" si="218"/>
        <v>2.8217904204100351E-14</v>
      </c>
      <c r="IA177" s="86">
        <f t="shared" si="218"/>
        <v>6.1516583409847693E-13</v>
      </c>
      <c r="IB177" s="86">
        <f t="shared" si="218"/>
        <v>2.2900345645389192E-11</v>
      </c>
      <c r="IC177" s="86">
        <f t="shared" si="218"/>
        <v>9.993669788057456E-13</v>
      </c>
      <c r="ID177" s="86">
        <f t="shared" si="218"/>
        <v>5.5700758378333559E-11</v>
      </c>
      <c r="IE177" s="86">
        <f t="shared" si="218"/>
        <v>1.0233505689669904E-11</v>
      </c>
      <c r="IF177" s="86">
        <f t="shared" si="218"/>
        <v>2.316257595442199E-13</v>
      </c>
      <c r="IG177" s="86">
        <f t="shared" si="218"/>
        <v>1.3054015505391234E-9</v>
      </c>
      <c r="II177" s="86">
        <f t="shared" si="219"/>
        <v>0.24604936746168907</v>
      </c>
      <c r="IJ177" s="86">
        <f t="shared" si="219"/>
        <v>0.36829631434183308</v>
      </c>
      <c r="IK177" s="86">
        <f t="shared" si="219"/>
        <v>0.27878071463265447</v>
      </c>
      <c r="IL177" s="86">
        <f t="shared" si="219"/>
        <v>0.22604782481642849</v>
      </c>
      <c r="IM177" s="86">
        <f t="shared" si="219"/>
        <v>0.29464417323253511</v>
      </c>
      <c r="IN177" s="86">
        <f t="shared" si="219"/>
        <v>0.41421318954630315</v>
      </c>
      <c r="IO177" s="86">
        <f t="shared" si="219"/>
        <v>0.45864568284053953</v>
      </c>
      <c r="IP177" s="86">
        <f t="shared" si="219"/>
        <v>0.19016697091522505</v>
      </c>
      <c r="IQ177" s="86">
        <f t="shared" si="219"/>
        <v>0.15702335892984257</v>
      </c>
      <c r="IR177" s="86">
        <f t="shared" si="219"/>
        <v>0.11220060214015562</v>
      </c>
      <c r="IS177" s="86">
        <f t="shared" si="219"/>
        <v>3.272556809200703E-2</v>
      </c>
      <c r="IT177" s="86">
        <f t="shared" si="219"/>
        <v>4.046439721728088E-2</v>
      </c>
      <c r="IU177" s="86">
        <f t="shared" si="219"/>
        <v>0.1015803557266285</v>
      </c>
      <c r="IV177" s="86">
        <f t="shared" si="219"/>
        <v>3.7161286712817938E-2</v>
      </c>
      <c r="IW177" s="86">
        <f t="shared" si="219"/>
        <v>3.474708017453039E-2</v>
      </c>
      <c r="IY177" s="86">
        <f t="shared" si="220"/>
        <v>0.24604936760367288</v>
      </c>
      <c r="IZ177" s="86">
        <f t="shared" si="220"/>
        <v>0.36829631441758204</v>
      </c>
      <c r="JA177" s="86">
        <f t="shared" si="220"/>
        <v>0.27878071465119825</v>
      </c>
      <c r="JB177" s="86">
        <f t="shared" si="220"/>
        <v>0.22604782481704053</v>
      </c>
      <c r="JC177" s="86">
        <f t="shared" si="220"/>
        <v>0.29464417323253511</v>
      </c>
      <c r="JD177" s="86">
        <f t="shared" si="220"/>
        <v>0.41421318954630498</v>
      </c>
      <c r="JE177" s="86">
        <f t="shared" si="220"/>
        <v>0.45864568284054352</v>
      </c>
      <c r="JF177" s="86">
        <f t="shared" si="220"/>
        <v>0.19016697091525328</v>
      </c>
      <c r="JG177" s="86">
        <f t="shared" si="220"/>
        <v>0.15702335893045774</v>
      </c>
      <c r="JH177" s="86">
        <f t="shared" si="220"/>
        <v>0.11220060216305597</v>
      </c>
      <c r="JI177" s="86">
        <f t="shared" si="220"/>
        <v>3.2725568093006398E-2</v>
      </c>
      <c r="JJ177" s="86">
        <f t="shared" si="220"/>
        <v>4.0464397272981636E-2</v>
      </c>
      <c r="JK177" s="86">
        <f t="shared" si="220"/>
        <v>0.10158035573686201</v>
      </c>
      <c r="JL177" s="86">
        <f t="shared" si="220"/>
        <v>3.7161286713049566E-2</v>
      </c>
      <c r="JM177" s="86">
        <f t="shared" si="220"/>
        <v>3.4747081479931941E-2</v>
      </c>
    </row>
    <row r="178" spans="2:273" x14ac:dyDescent="0.25">
      <c r="B178" s="2">
        <v>151</v>
      </c>
      <c r="C178" s="37">
        <v>43.158999999999999</v>
      </c>
      <c r="D178" s="37">
        <v>40.667000000000002</v>
      </c>
      <c r="E178" s="37">
        <v>45.889000000000003</v>
      </c>
      <c r="F178" s="37">
        <v>42.158999999999999</v>
      </c>
      <c r="G178" s="37">
        <v>45.667000000000002</v>
      </c>
      <c r="H178" s="37">
        <v>49.127000000000002</v>
      </c>
      <c r="I178" s="37">
        <v>52.825000000000003</v>
      </c>
      <c r="J178" s="37">
        <v>53.603000000000002</v>
      </c>
      <c r="K178" s="37">
        <v>53.603000000000002</v>
      </c>
      <c r="L178" s="37">
        <v>50.73</v>
      </c>
      <c r="M178" s="37">
        <v>46.19</v>
      </c>
      <c r="N178" s="37">
        <v>46.603000000000002</v>
      </c>
      <c r="O178" s="37">
        <v>48.570999999999998</v>
      </c>
      <c r="P178" s="37">
        <v>50.677</v>
      </c>
      <c r="Q178" s="37">
        <v>59.015999999999998</v>
      </c>
      <c r="S178" s="4">
        <f t="shared" si="221"/>
        <v>41.320739402936987</v>
      </c>
      <c r="T178" s="4">
        <f t="shared" si="221"/>
        <v>40.471359550473565</v>
      </c>
      <c r="U178" s="4">
        <f t="shared" si="221"/>
        <v>42.352825838897381</v>
      </c>
      <c r="V178" s="4">
        <f t="shared" si="221"/>
        <v>44.187399385196933</v>
      </c>
      <c r="W178" s="4">
        <f t="shared" si="221"/>
        <v>46.344353799532335</v>
      </c>
      <c r="X178" s="4">
        <f t="shared" si="221"/>
        <v>50.011019323946876</v>
      </c>
      <c r="Y178" s="4">
        <f t="shared" si="221"/>
        <v>54.266973502207165</v>
      </c>
      <c r="Z178" s="4">
        <f t="shared" si="221"/>
        <v>51.506494278000311</v>
      </c>
      <c r="AA178" s="4">
        <f t="shared" si="221"/>
        <v>52.344688599688524</v>
      </c>
      <c r="AB178" s="4">
        <f t="shared" si="221"/>
        <v>49.362989344840294</v>
      </c>
      <c r="AC178" s="4">
        <f t="shared" si="221"/>
        <v>46.631768707891212</v>
      </c>
      <c r="AD178" s="4">
        <f t="shared" si="221"/>
        <v>47.359035833412477</v>
      </c>
      <c r="AE178" s="4">
        <f t="shared" si="221"/>
        <v>50.055302770896162</v>
      </c>
      <c r="AF178" s="4">
        <f t="shared" si="221"/>
        <v>50.811569580536336</v>
      </c>
      <c r="AG178" s="4">
        <f t="shared" si="221"/>
        <v>57.396132108991274</v>
      </c>
      <c r="AI178" s="4">
        <f t="shared" si="222"/>
        <v>1.8382605970630124</v>
      </c>
      <c r="AJ178" s="4">
        <f t="shared" si="222"/>
        <v>0.19564044952643656</v>
      </c>
      <c r="AK178" s="4">
        <f t="shared" si="222"/>
        <v>3.5361741611026218</v>
      </c>
      <c r="AL178" s="4">
        <f t="shared" si="222"/>
        <v>-2.0283993851969342</v>
      </c>
      <c r="AM178" s="4">
        <f t="shared" si="222"/>
        <v>-0.67735379953233377</v>
      </c>
      <c r="AN178" s="4">
        <f t="shared" si="222"/>
        <v>-0.88401932394687321</v>
      </c>
      <c r="AO178" s="4">
        <f t="shared" si="222"/>
        <v>-1.441973502207162</v>
      </c>
      <c r="AP178" s="4">
        <f t="shared" si="222"/>
        <v>2.0965057219996908</v>
      </c>
      <c r="AQ178" s="4">
        <f t="shared" si="222"/>
        <v>1.2583114003114773</v>
      </c>
      <c r="AR178" s="4">
        <f t="shared" si="222"/>
        <v>1.367010655159703</v>
      </c>
      <c r="AS178" s="4">
        <f t="shared" si="222"/>
        <v>-0.44176870789121381</v>
      </c>
      <c r="AT178" s="4">
        <f t="shared" si="222"/>
        <v>-0.75603583341247571</v>
      </c>
      <c r="AU178" s="4">
        <f t="shared" si="222"/>
        <v>-1.4843027708961642</v>
      </c>
      <c r="AV178" s="4">
        <f t="shared" si="222"/>
        <v>-0.13456958053633628</v>
      </c>
      <c r="AW178" s="4">
        <f t="shared" si="222"/>
        <v>1.6198678910087239</v>
      </c>
      <c r="AY178" s="2">
        <f t="shared" ref="AY178:BM194" si="227">IF(OR($B178 &lt; C$230, $B178 &gt; C$233), #N/A, ((1-FG178)*DK178) + (FG178 - FW178)*EA178 + (FW178*EQ178))</f>
        <v>40.521519632316824</v>
      </c>
      <c r="AZ178" s="2">
        <f t="shared" si="227"/>
        <v>39.349831119209078</v>
      </c>
      <c r="BA178" s="2">
        <f t="shared" si="227"/>
        <v>39.696128590435137</v>
      </c>
      <c r="BB178" s="2">
        <f t="shared" si="227"/>
        <v>39.915592712673131</v>
      </c>
      <c r="BC178" s="2">
        <f t="shared" si="227"/>
        <v>40.658913450891291</v>
      </c>
      <c r="BD178" s="2">
        <f t="shared" si="227"/>
        <v>43.261336472424489</v>
      </c>
      <c r="BE178" s="2">
        <f t="shared" si="227"/>
        <v>45.727180810632248</v>
      </c>
      <c r="BF178" s="2">
        <f t="shared" si="227"/>
        <v>45.989528501062026</v>
      </c>
      <c r="BG178" s="2">
        <f t="shared" si="227"/>
        <v>45.012106713963576</v>
      </c>
      <c r="BH178" s="2">
        <f t="shared" si="227"/>
        <v>43.025094136791679</v>
      </c>
      <c r="BI178" s="2">
        <f t="shared" si="227"/>
        <v>43.312859753543968</v>
      </c>
      <c r="BJ178" s="2">
        <f t="shared" si="227"/>
        <v>43.129574987196257</v>
      </c>
      <c r="BK178" s="2">
        <f t="shared" si="227"/>
        <v>40.971363862828909</v>
      </c>
      <c r="BL178" s="2">
        <f t="shared" si="227"/>
        <v>42.375084234920024</v>
      </c>
      <c r="BM178" s="2">
        <f t="shared" si="227"/>
        <v>44.299715253857997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92.047167019027455</v>
      </c>
      <c r="DL178" s="2">
        <f t="shared" si="223"/>
        <v>85.751542257515609</v>
      </c>
      <c r="DM178" s="2">
        <f t="shared" si="223"/>
        <v>82.923008456659616</v>
      </c>
      <c r="DN178" s="2">
        <f t="shared" si="223"/>
        <v>96.947362126245849</v>
      </c>
      <c r="DO178" s="2">
        <f t="shared" si="223"/>
        <v>99.992683250952126</v>
      </c>
      <c r="DP178" s="2">
        <f t="shared" si="223"/>
        <v>93.353707339172445</v>
      </c>
      <c r="DQ178" s="2">
        <f t="shared" si="223"/>
        <v>90.868589174297071</v>
      </c>
      <c r="DR178" s="2">
        <f t="shared" si="223"/>
        <v>88.627826829268315</v>
      </c>
      <c r="DS178" s="2">
        <f t="shared" si="223"/>
        <v>84.814279616724747</v>
      </c>
      <c r="DT178" s="2">
        <f t="shared" si="223"/>
        <v>91.819420416792525</v>
      </c>
      <c r="DU178" s="2">
        <f t="shared" si="223"/>
        <v>115.78996423751684</v>
      </c>
      <c r="DV178" s="2">
        <f t="shared" si="223"/>
        <v>85.043918675123336</v>
      </c>
      <c r="DW178" s="2">
        <f t="shared" si="223"/>
        <v>97.830513240418114</v>
      </c>
      <c r="DX178" s="2">
        <f t="shared" si="223"/>
        <v>90.8841721194879</v>
      </c>
      <c r="DY178" s="2">
        <f t="shared" si="223"/>
        <v>67.131290322580654</v>
      </c>
      <c r="DZ178" s="5"/>
      <c r="EA178" s="2">
        <f t="shared" si="213"/>
        <v>40.213902314179137</v>
      </c>
      <c r="EB178" s="2">
        <f t="shared" si="213"/>
        <v>39.354016872160926</v>
      </c>
      <c r="EC178" s="2">
        <f t="shared" si="213"/>
        <v>39.782061841180607</v>
      </c>
      <c r="ED178" s="2">
        <f t="shared" si="213"/>
        <v>39.628801593729584</v>
      </c>
      <c r="EE178" s="2">
        <f t="shared" si="213"/>
        <v>40.497222659579563</v>
      </c>
      <c r="EF178" s="2">
        <f t="shared" si="213"/>
        <v>43.494647571114463</v>
      </c>
      <c r="EG178" s="2">
        <f t="shared" si="213"/>
        <v>46.127871937124368</v>
      </c>
      <c r="EH178" s="2">
        <f t="shared" si="213"/>
        <v>46.157359589930557</v>
      </c>
      <c r="EI178" s="2">
        <f t="shared" si="213"/>
        <v>45.081225799221549</v>
      </c>
      <c r="EJ178" s="2">
        <f t="shared" si="213"/>
        <v>42.982364362265869</v>
      </c>
      <c r="EK178" s="2">
        <f t="shared" si="212"/>
        <v>43.30589816546879</v>
      </c>
      <c r="EL178" s="2">
        <f t="shared" si="179"/>
        <v>43.245073274731048</v>
      </c>
      <c r="EM178" s="2">
        <f t="shared" si="179"/>
        <v>40.663774674721196</v>
      </c>
      <c r="EN178" s="2">
        <f t="shared" si="179"/>
        <v>42.154151623714327</v>
      </c>
      <c r="EO178" s="2">
        <f t="shared" si="179"/>
        <v>44.276140690679966</v>
      </c>
      <c r="EP178" s="5"/>
      <c r="EQ178" s="2">
        <f t="shared" si="224"/>
        <v>40.929434529808098</v>
      </c>
      <c r="ER178" s="2">
        <f t="shared" si="224"/>
        <v>39.340516238462413</v>
      </c>
      <c r="ES178" s="2">
        <f t="shared" si="224"/>
        <v>39.580814641928498</v>
      </c>
      <c r="ET178" s="2">
        <f t="shared" si="224"/>
        <v>40.292131584378872</v>
      </c>
      <c r="EU178" s="2">
        <f t="shared" si="224"/>
        <v>40.840863291396033</v>
      </c>
      <c r="EV178" s="2">
        <f t="shared" si="224"/>
        <v>43.010854067424162</v>
      </c>
      <c r="EW178" s="2">
        <f t="shared" si="224"/>
        <v>45.326725280452706</v>
      </c>
      <c r="EX178" s="2">
        <f t="shared" si="224"/>
        <v>45.754301304754662</v>
      </c>
      <c r="EY178" s="2">
        <f t="shared" si="224"/>
        <v>44.906391310067534</v>
      </c>
      <c r="EZ178" s="2">
        <f t="shared" si="224"/>
        <v>43.08686537616029</v>
      </c>
      <c r="FA178" s="2">
        <f t="shared" si="224"/>
        <v>43.313080226761357</v>
      </c>
      <c r="FB178" s="2">
        <f t="shared" si="224"/>
        <v>42.905827486989764</v>
      </c>
      <c r="FC178" s="2">
        <f t="shared" si="224"/>
        <v>41.456182118041973</v>
      </c>
      <c r="FD178" s="2">
        <f t="shared" si="224"/>
        <v>42.772595916607088</v>
      </c>
      <c r="FE178" s="2">
        <f t="shared" si="224"/>
        <v>44.347710824293301</v>
      </c>
      <c r="FG178" s="2">
        <f t="shared" si="225"/>
        <v>0.9999529160967181</v>
      </c>
      <c r="FH178" s="2">
        <f t="shared" si="225"/>
        <v>0.9999549238066342</v>
      </c>
      <c r="FI178" s="2">
        <f t="shared" si="225"/>
        <v>0.99995121232344808</v>
      </c>
      <c r="FJ178" s="2">
        <f t="shared" si="225"/>
        <v>0.99994748719672111</v>
      </c>
      <c r="FK178" s="2">
        <f t="shared" si="225"/>
        <v>0.9999439199034903</v>
      </c>
      <c r="FL178" s="2">
        <f t="shared" si="225"/>
        <v>0.99994357095829445</v>
      </c>
      <c r="FM178" s="2">
        <f t="shared" si="225"/>
        <v>0.99994479766564726</v>
      </c>
      <c r="FN178" s="2">
        <f t="shared" si="225"/>
        <v>0.99993939437923907</v>
      </c>
      <c r="FO178" s="2">
        <f t="shared" si="225"/>
        <v>0.9999418829975395</v>
      </c>
      <c r="FP178" s="2">
        <f t="shared" si="225"/>
        <v>0.9999480283629073</v>
      </c>
      <c r="FQ178" s="2">
        <f t="shared" si="225"/>
        <v>0.99993867029853922</v>
      </c>
      <c r="FR178" s="2">
        <f t="shared" si="225"/>
        <v>0.99994721257672237</v>
      </c>
      <c r="FS178" s="2">
        <f t="shared" si="225"/>
        <v>0.99994315085599006</v>
      </c>
      <c r="FT178" s="2">
        <f t="shared" si="225"/>
        <v>0.99993285183916614</v>
      </c>
      <c r="FU178" s="2">
        <f t="shared" si="225"/>
        <v>0.99992180094226557</v>
      </c>
      <c r="FV178" s="5"/>
      <c r="FW178" s="2">
        <f t="shared" ref="FW178:GK194" si="229">POWER(10,($B178-C$232)/C$229)/(1+POWER(10,($B178-C$232)/C$229))</f>
        <v>0.42650323640185223</v>
      </c>
      <c r="FX178" s="2">
        <f t="shared" si="229"/>
        <v>0.46495423237106792</v>
      </c>
      <c r="FY178" s="2">
        <f t="shared" si="229"/>
        <v>0.43746197523375552</v>
      </c>
      <c r="FZ178" s="2">
        <f t="shared" si="229"/>
        <v>0.42781295079437764</v>
      </c>
      <c r="GA178" s="2">
        <f t="shared" si="229"/>
        <v>0.46081361014505989</v>
      </c>
      <c r="GB178" s="2">
        <f t="shared" si="229"/>
        <v>0.48806897126957183</v>
      </c>
      <c r="GC178" s="2">
        <f t="shared" si="229"/>
        <v>0.50322985831227041</v>
      </c>
      <c r="GD178" s="2">
        <f t="shared" si="229"/>
        <v>0.42278013916825657</v>
      </c>
      <c r="GE178" s="2">
        <f t="shared" si="229"/>
        <v>0.40854783052288229</v>
      </c>
      <c r="GF178" s="2">
        <f t="shared" si="229"/>
        <v>0.38460519447668645</v>
      </c>
      <c r="GG178" s="2">
        <f t="shared" si="229"/>
        <v>0.35033980354901145</v>
      </c>
      <c r="GH178" s="2">
        <f t="shared" si="229"/>
        <v>0.34696006592489465</v>
      </c>
      <c r="GI178" s="2">
        <f t="shared" si="229"/>
        <v>0.38406921908634356</v>
      </c>
      <c r="GJ178" s="2">
        <f t="shared" si="229"/>
        <v>0.35194840093666313</v>
      </c>
      <c r="GK178" s="2">
        <f t="shared" si="229"/>
        <v>0.3044190490148323</v>
      </c>
      <c r="GL178" s="5"/>
      <c r="GM178" s="86">
        <f t="shared" ref="GM178:HA194" si="230" xml:space="preserve"> _xlfn.NORM.DIST($B178, C$7, ABS(C$11), TRUE) * _xlfn.NORM.DIST(($B178 - C$7)*C$15, 0, ABS(C$11), TRUE) * 2</f>
        <v>1.7249423975735918E-185</v>
      </c>
      <c r="GN178" s="86">
        <f t="shared" si="230"/>
        <v>9.2649389769276377E-200</v>
      </c>
      <c r="GO178" s="86">
        <f t="shared" si="230"/>
        <v>2.7373976541222665E-240</v>
      </c>
      <c r="GP178" s="86">
        <f t="shared" si="230"/>
        <v>4.288083201769525E-284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5.7952516677928859E-279</v>
      </c>
      <c r="GV178" s="86">
        <f t="shared" si="230"/>
        <v>3.9119746463413793E-275</v>
      </c>
      <c r="GW178" s="86">
        <f t="shared" si="230"/>
        <v>1.461969683369646E-222</v>
      </c>
      <c r="GX178" s="86">
        <f t="shared" si="230"/>
        <v>4.6699976176414524E-253</v>
      </c>
      <c r="GY178" s="86">
        <f t="shared" si="230"/>
        <v>2.139689686783819E-211</v>
      </c>
      <c r="GZ178" s="86">
        <f t="shared" si="230"/>
        <v>2.6463650286666426E-196</v>
      </c>
      <c r="HA178" s="86">
        <f t="shared" si="230"/>
        <v>9.4028137886561095E-200</v>
      </c>
      <c r="HC178" s="86">
        <f t="shared" si="181"/>
        <v>1.9908481869269925E-134</v>
      </c>
      <c r="HD178" s="86">
        <f t="shared" si="181"/>
        <v>8.2865871978763725E-143</v>
      </c>
      <c r="HE178" s="86">
        <f t="shared" si="181"/>
        <v>1.130620426591846E-182</v>
      </c>
      <c r="HF178" s="86">
        <f t="shared" si="180"/>
        <v>1.1151694745330953E-221</v>
      </c>
      <c r="HG178" s="86">
        <f t="shared" si="180"/>
        <v>4.7851114769062254E-147</v>
      </c>
      <c r="HH178" s="86">
        <f t="shared" si="180"/>
        <v>8.9720652926991738E-281</v>
      </c>
      <c r="HI178" s="86">
        <f t="shared" si="180"/>
        <v>5.397930394649343E-238</v>
      </c>
      <c r="HJ178" s="86">
        <f t="shared" si="180"/>
        <v>2.8600174101269306E-254</v>
      </c>
      <c r="HK178" s="86">
        <f t="shared" si="180"/>
        <v>2.6462424373909305E-207</v>
      </c>
      <c r="HL178" s="86">
        <f t="shared" si="180"/>
        <v>2.1010612188970277E-203</v>
      </c>
      <c r="HM178" s="86">
        <f t="shared" si="180"/>
        <v>4.6775119192636942E-129</v>
      </c>
      <c r="HN178" s="86">
        <f t="shared" si="180"/>
        <v>1.0073693748735471E-120</v>
      </c>
      <c r="HO178" s="86">
        <f t="shared" si="226"/>
        <v>1.1823887360053263E-137</v>
      </c>
      <c r="HP178" s="86">
        <f t="shared" si="226"/>
        <v>3.8665170017453688E-139</v>
      </c>
      <c r="HQ178" s="86">
        <f t="shared" si="226"/>
        <v>3.3379055476822804E-182</v>
      </c>
      <c r="HS178" s="86">
        <f t="shared" ref="HS178:IG194" si="231" xml:space="preserve"> _xlfn.NORM.DIST($B178, C$9, ABS(C$13), TRUE) * _xlfn.NORM.DIST(($B178 - C$9)*C$17, 0, ABS(C$13), TRUE) * 2</f>
        <v>2.6084568634062179E-11</v>
      </c>
      <c r="HT178" s="86">
        <f t="shared" si="231"/>
        <v>1.4370244892742906E-11</v>
      </c>
      <c r="HU178" s="86">
        <f t="shared" si="231"/>
        <v>3.1525162805027009E-12</v>
      </c>
      <c r="HV178" s="86">
        <f t="shared" si="231"/>
        <v>7.8285294748653007E-14</v>
      </c>
      <c r="HW178" s="86">
        <f t="shared" si="231"/>
        <v>3.3642487070814711E-20</v>
      </c>
      <c r="HX178" s="86">
        <f t="shared" si="231"/>
        <v>1.676140663236364E-16</v>
      </c>
      <c r="HY178" s="86">
        <f t="shared" si="231"/>
        <v>4.0041001752256682E-16</v>
      </c>
      <c r="HZ178" s="86">
        <f t="shared" si="231"/>
        <v>2.7737935695225354E-15</v>
      </c>
      <c r="IA178" s="86">
        <f t="shared" si="231"/>
        <v>7.2443982813802195E-14</v>
      </c>
      <c r="IB178" s="86">
        <f t="shared" si="231"/>
        <v>3.4195348001942376E-12</v>
      </c>
      <c r="IC178" s="86">
        <f t="shared" si="231"/>
        <v>1.0480198347386629E-13</v>
      </c>
      <c r="ID178" s="86">
        <f t="shared" si="231"/>
        <v>7.9441982491225979E-12</v>
      </c>
      <c r="IE178" s="86">
        <f t="shared" si="231"/>
        <v>1.3857969276772452E-12</v>
      </c>
      <c r="IF178" s="86">
        <f t="shared" si="231"/>
        <v>1.8400591131070814E-14</v>
      </c>
      <c r="IG178" s="86">
        <f t="shared" si="231"/>
        <v>1.9113914248183892E-10</v>
      </c>
      <c r="II178" s="86">
        <f t="shared" ref="II178:IW194" si="232" xml:space="preserve"> _xlfn.NORM.DIST($B178, C$10, ABS(C$14), TRUE) * _xlfn.NORM.DIST(($B178 - C$10)*C$18, 0, ABS(C$14), TRUE) * 2</f>
        <v>0.31497926969626056</v>
      </c>
      <c r="IJ178" s="86">
        <f t="shared" si="232"/>
        <v>0.43008421652852469</v>
      </c>
      <c r="IK178" s="86">
        <f t="shared" si="232"/>
        <v>0.34848998186437913</v>
      </c>
      <c r="IL178" s="86">
        <f t="shared" si="232"/>
        <v>0.29987855254198648</v>
      </c>
      <c r="IM178" s="86">
        <f t="shared" si="232"/>
        <v>0.38395009862202806</v>
      </c>
      <c r="IN178" s="86">
        <f t="shared" si="232"/>
        <v>0.47639704041573666</v>
      </c>
      <c r="IO178" s="86">
        <f t="shared" si="232"/>
        <v>0.50506282492675081</v>
      </c>
      <c r="IP178" s="86">
        <f t="shared" si="232"/>
        <v>0.26547148374734836</v>
      </c>
      <c r="IQ178" s="86">
        <f t="shared" si="232"/>
        <v>0.22473182400561992</v>
      </c>
      <c r="IR178" s="86">
        <f t="shared" si="232"/>
        <v>0.16631408334848694</v>
      </c>
      <c r="IS178" s="86">
        <f t="shared" si="232"/>
        <v>5.9590986471208383E-2</v>
      </c>
      <c r="IT178" s="86">
        <f t="shared" si="232"/>
        <v>6.9417547876648458E-2</v>
      </c>
      <c r="IU178" s="86">
        <f t="shared" si="232"/>
        <v>0.15461051658436936</v>
      </c>
      <c r="IV178" s="86">
        <f t="shared" si="232"/>
        <v>6.4727424206805578E-2</v>
      </c>
      <c r="IW178" s="86">
        <f t="shared" si="232"/>
        <v>5.6223058819901417E-2</v>
      </c>
      <c r="IY178" s="86">
        <f t="shared" ref="IY178:JM194" si="233">GM178+HC178+HS178+II178</f>
        <v>0.31497926972234513</v>
      </c>
      <c r="IZ178" s="86">
        <f t="shared" si="233"/>
        <v>0.43008421654289491</v>
      </c>
      <c r="JA178" s="86">
        <f t="shared" si="233"/>
        <v>0.34848998186753166</v>
      </c>
      <c r="JB178" s="86">
        <f t="shared" si="233"/>
        <v>0.29987855254206475</v>
      </c>
      <c r="JC178" s="86">
        <f t="shared" si="233"/>
        <v>0.38395009862202806</v>
      </c>
      <c r="JD178" s="86">
        <f t="shared" si="233"/>
        <v>0.47639704041573683</v>
      </c>
      <c r="JE178" s="86">
        <f t="shared" si="233"/>
        <v>0.50506282492675125</v>
      </c>
      <c r="JF178" s="86">
        <f t="shared" si="233"/>
        <v>0.26547148374735113</v>
      </c>
      <c r="JG178" s="86">
        <f t="shared" si="233"/>
        <v>0.22473182400569236</v>
      </c>
      <c r="JH178" s="86">
        <f t="shared" si="233"/>
        <v>0.16631408335190648</v>
      </c>
      <c r="JI178" s="86">
        <f t="shared" si="233"/>
        <v>5.9590986471313188E-2</v>
      </c>
      <c r="JJ178" s="86">
        <f t="shared" si="233"/>
        <v>6.9417547884592659E-2</v>
      </c>
      <c r="JK178" s="86">
        <f t="shared" si="233"/>
        <v>0.15461051658575517</v>
      </c>
      <c r="JL178" s="86">
        <f t="shared" si="233"/>
        <v>6.472742420682398E-2</v>
      </c>
      <c r="JM178" s="86">
        <f t="shared" si="233"/>
        <v>5.6223059011040556E-2</v>
      </c>
    </row>
    <row r="179" spans="2:273" x14ac:dyDescent="0.25">
      <c r="B179" s="2">
        <v>152</v>
      </c>
      <c r="C179" s="37">
        <v>42.27</v>
      </c>
      <c r="D179" s="37">
        <v>39.048000000000002</v>
      </c>
      <c r="E179" s="37">
        <v>42.587000000000003</v>
      </c>
      <c r="F179" s="37">
        <v>44.381</v>
      </c>
      <c r="G179" s="37">
        <v>47.713999999999999</v>
      </c>
      <c r="H179" s="37">
        <v>48.286000000000001</v>
      </c>
      <c r="I179" s="37">
        <v>50.365000000000002</v>
      </c>
      <c r="J179" s="37">
        <v>53.54</v>
      </c>
      <c r="K179" s="37">
        <v>54.508000000000003</v>
      </c>
      <c r="L179" s="37">
        <v>50.174999999999997</v>
      </c>
      <c r="M179" s="37">
        <v>49.841000000000001</v>
      </c>
      <c r="N179" s="37">
        <v>49.158999999999999</v>
      </c>
      <c r="O179" s="37">
        <v>52.524000000000001</v>
      </c>
      <c r="P179" s="37">
        <v>54.354999999999997</v>
      </c>
      <c r="Q179" s="37">
        <v>65.031999999999996</v>
      </c>
      <c r="S179" s="4">
        <f t="shared" si="221"/>
        <v>41.27545856167108</v>
      </c>
      <c r="T179" s="4">
        <f t="shared" si="221"/>
        <v>40.302521384507592</v>
      </c>
      <c r="U179" s="4">
        <f t="shared" si="221"/>
        <v>42.302081741282443</v>
      </c>
      <c r="V179" s="4">
        <f t="shared" si="221"/>
        <v>44.392250489884447</v>
      </c>
      <c r="W179" s="4">
        <f t="shared" si="221"/>
        <v>46.109948837683646</v>
      </c>
      <c r="X179" s="4">
        <f t="shared" si="221"/>
        <v>49.06829086898307</v>
      </c>
      <c r="Y179" s="4">
        <f t="shared" si="221"/>
        <v>52.729394670728077</v>
      </c>
      <c r="Z179" s="4">
        <f t="shared" si="221"/>
        <v>52.033584828200404</v>
      </c>
      <c r="AA179" s="4">
        <f t="shared" si="221"/>
        <v>53.435101769988904</v>
      </c>
      <c r="AB179" s="4">
        <f t="shared" si="221"/>
        <v>50.726889911514576</v>
      </c>
      <c r="AC179" s="4">
        <f t="shared" si="221"/>
        <v>48.197972279054731</v>
      </c>
      <c r="AD179" s="4">
        <f t="shared" si="221"/>
        <v>49.099545876383324</v>
      </c>
      <c r="AE179" s="4">
        <f t="shared" si="221"/>
        <v>52.291553370178917</v>
      </c>
      <c r="AF179" s="4">
        <f t="shared" si="221"/>
        <v>54.549171922021124</v>
      </c>
      <c r="AG179" s="4">
        <f t="shared" si="221"/>
        <v>62.816873583720763</v>
      </c>
      <c r="AI179" s="4">
        <f t="shared" si="222"/>
        <v>0.99454143832892328</v>
      </c>
      <c r="AJ179" s="4">
        <f t="shared" si="222"/>
        <v>-1.2545213845075907</v>
      </c>
      <c r="AK179" s="4">
        <f t="shared" si="222"/>
        <v>0.28491825871756049</v>
      </c>
      <c r="AL179" s="4">
        <f t="shared" si="222"/>
        <v>-1.1250489884446324E-2</v>
      </c>
      <c r="AM179" s="4">
        <f t="shared" si="222"/>
        <v>1.6040511623163525</v>
      </c>
      <c r="AN179" s="4">
        <f t="shared" si="222"/>
        <v>-0.78229086898306832</v>
      </c>
      <c r="AO179" s="4">
        <f t="shared" si="222"/>
        <v>-2.3643946707280747</v>
      </c>
      <c r="AP179" s="4">
        <f t="shared" si="222"/>
        <v>1.5064151717995955</v>
      </c>
      <c r="AQ179" s="4">
        <f t="shared" si="222"/>
        <v>1.0728982300110985</v>
      </c>
      <c r="AR179" s="4">
        <f t="shared" si="222"/>
        <v>-0.55188991151457856</v>
      </c>
      <c r="AS179" s="4">
        <f t="shared" si="222"/>
        <v>1.6430277209452697</v>
      </c>
      <c r="AT179" s="4">
        <f t="shared" si="222"/>
        <v>5.9454123616674792E-2</v>
      </c>
      <c r="AU179" s="4">
        <f t="shared" si="222"/>
        <v>0.23244662982108366</v>
      </c>
      <c r="AV179" s="4">
        <f t="shared" si="222"/>
        <v>-0.19417192202112687</v>
      </c>
      <c r="AW179" s="4">
        <f t="shared" si="222"/>
        <v>2.215126416279233</v>
      </c>
      <c r="AY179" s="2">
        <f t="shared" si="227"/>
        <v>40.427990624761733</v>
      </c>
      <c r="AZ179" s="2">
        <f t="shared" si="227"/>
        <v>39.233637685064146</v>
      </c>
      <c r="BA179" s="2">
        <f t="shared" si="227"/>
        <v>39.568391273527119</v>
      </c>
      <c r="BB179" s="2">
        <f t="shared" si="227"/>
        <v>39.786038989601067</v>
      </c>
      <c r="BC179" s="2">
        <f t="shared" si="227"/>
        <v>40.523958631656924</v>
      </c>
      <c r="BD179" s="2">
        <f t="shared" si="227"/>
        <v>43.128084458272568</v>
      </c>
      <c r="BE179" s="2">
        <f t="shared" si="227"/>
        <v>45.576954280511572</v>
      </c>
      <c r="BF179" s="2">
        <f t="shared" si="227"/>
        <v>45.852692856402811</v>
      </c>
      <c r="BG179" s="2">
        <f t="shared" si="227"/>
        <v>44.881700064964392</v>
      </c>
      <c r="BH179" s="2">
        <f t="shared" si="227"/>
        <v>42.894651985893518</v>
      </c>
      <c r="BI179" s="2">
        <f t="shared" si="227"/>
        <v>43.181418079863796</v>
      </c>
      <c r="BJ179" s="2">
        <f t="shared" si="227"/>
        <v>42.992004887113396</v>
      </c>
      <c r="BK179" s="2">
        <f t="shared" si="227"/>
        <v>40.836496502996525</v>
      </c>
      <c r="BL179" s="2">
        <f t="shared" si="227"/>
        <v>42.252016770103175</v>
      </c>
      <c r="BM179" s="2">
        <f t="shared" si="227"/>
        <v>44.197674749960235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92.301711416490463</v>
      </c>
      <c r="DL179" s="2">
        <f t="shared" si="223"/>
        <v>85.947143019204276</v>
      </c>
      <c r="DM179" s="2">
        <f t="shared" si="223"/>
        <v>83.101469344608887</v>
      </c>
      <c r="DN179" s="2">
        <f t="shared" si="223"/>
        <v>97.22870764119601</v>
      </c>
      <c r="DO179" s="2">
        <f t="shared" si="223"/>
        <v>100.28622194311646</v>
      </c>
      <c r="DP179" s="2">
        <f t="shared" si="223"/>
        <v>93.584876019329499</v>
      </c>
      <c r="DQ179" s="2">
        <f t="shared" si="223"/>
        <v>91.056048456364977</v>
      </c>
      <c r="DR179" s="2">
        <f t="shared" si="223"/>
        <v>88.796335714285732</v>
      </c>
      <c r="DS179" s="2">
        <f t="shared" si="223"/>
        <v>84.97237630662022</v>
      </c>
      <c r="DT179" s="2">
        <f t="shared" si="223"/>
        <v>92.035120809423148</v>
      </c>
      <c r="DU179" s="2">
        <f t="shared" si="223"/>
        <v>116.20098569500672</v>
      </c>
      <c r="DV179" s="2">
        <f t="shared" si="223"/>
        <v>85.224065116279093</v>
      </c>
      <c r="DW179" s="2">
        <f t="shared" si="223"/>
        <v>98.11126550522647</v>
      </c>
      <c r="DX179" s="2">
        <f t="shared" si="223"/>
        <v>91.133530583214792</v>
      </c>
      <c r="DY179" s="2">
        <f t="shared" si="223"/>
        <v>67.213677419354852</v>
      </c>
      <c r="EA179" s="2">
        <f t="shared" si="213"/>
        <v>40.096434733203914</v>
      </c>
      <c r="EB179" s="2">
        <f t="shared" si="213"/>
        <v>39.238327384815051</v>
      </c>
      <c r="EC179" s="2">
        <f t="shared" si="213"/>
        <v>39.661079370656672</v>
      </c>
      <c r="ED179" s="2">
        <f t="shared" si="213"/>
        <v>39.477293664271713</v>
      </c>
      <c r="EE179" s="2">
        <f t="shared" si="213"/>
        <v>40.350457882225903</v>
      </c>
      <c r="EF179" s="2">
        <f t="shared" si="213"/>
        <v>43.378502026934171</v>
      </c>
      <c r="EG179" s="2">
        <f t="shared" si="213"/>
        <v>46.006104576976426</v>
      </c>
      <c r="EH179" s="2">
        <f t="shared" si="213"/>
        <v>46.034226140946664</v>
      </c>
      <c r="EI179" s="2">
        <f t="shared" si="213"/>
        <v>44.956803854521993</v>
      </c>
      <c r="EJ179" s="2">
        <f t="shared" si="213"/>
        <v>42.848694441621497</v>
      </c>
      <c r="EK179" s="2">
        <f t="shared" si="212"/>
        <v>43.174749335433674</v>
      </c>
      <c r="EL179" s="2">
        <f t="shared" si="179"/>
        <v>43.118053291458942</v>
      </c>
      <c r="EM179" s="2">
        <f t="shared" si="179"/>
        <v>40.503316078066916</v>
      </c>
      <c r="EN179" s="2">
        <f t="shared" si="179"/>
        <v>42.012103952386461</v>
      </c>
      <c r="EO179" s="2">
        <f t="shared" si="179"/>
        <v>44.171854563628408</v>
      </c>
      <c r="EQ179" s="2">
        <f t="shared" si="224"/>
        <v>40.829597866396298</v>
      </c>
      <c r="ER179" s="2">
        <f t="shared" si="224"/>
        <v>39.224780410479468</v>
      </c>
      <c r="ES179" s="2">
        <f t="shared" si="224"/>
        <v>39.455490067646664</v>
      </c>
      <c r="ET179" s="2">
        <f t="shared" si="224"/>
        <v>40.156502991193726</v>
      </c>
      <c r="EU179" s="2">
        <f t="shared" si="224"/>
        <v>40.702768211424079</v>
      </c>
      <c r="EV179" s="2">
        <f t="shared" si="224"/>
        <v>42.883479560958904</v>
      </c>
      <c r="EW179" s="2">
        <f t="shared" si="224"/>
        <v>45.186278641914043</v>
      </c>
      <c r="EX179" s="2">
        <f t="shared" si="224"/>
        <v>45.62134740181093</v>
      </c>
      <c r="EY179" s="2">
        <f t="shared" si="224"/>
        <v>44.777618283735919</v>
      </c>
      <c r="EZ179" s="2">
        <f t="shared" si="224"/>
        <v>42.955983394509893</v>
      </c>
      <c r="FA179" s="2">
        <f t="shared" si="224"/>
        <v>43.181703737812661</v>
      </c>
      <c r="FB179" s="2">
        <f t="shared" si="224"/>
        <v>42.770127843697907</v>
      </c>
      <c r="FC179" s="2">
        <f t="shared" si="224"/>
        <v>41.316447341142506</v>
      </c>
      <c r="FD179" s="2">
        <f t="shared" si="224"/>
        <v>42.646844585929443</v>
      </c>
      <c r="FE179" s="2">
        <f t="shared" si="224"/>
        <v>44.246413492754776</v>
      </c>
      <c r="FG179" s="2">
        <f t="shared" si="225"/>
        <v>0.99995705879194774</v>
      </c>
      <c r="FH179" s="2">
        <f t="shared" si="225"/>
        <v>0.9999588898600017</v>
      </c>
      <c r="FI179" s="2">
        <f t="shared" si="225"/>
        <v>0.99995550491914986</v>
      </c>
      <c r="FJ179" s="2">
        <f t="shared" si="225"/>
        <v>0.99995210753291475</v>
      </c>
      <c r="FK179" s="2">
        <f t="shared" si="225"/>
        <v>0.99994885409173462</v>
      </c>
      <c r="FL179" s="2">
        <f t="shared" si="225"/>
        <v>0.99994853584678312</v>
      </c>
      <c r="FM179" s="2">
        <f t="shared" si="225"/>
        <v>0.99994965462817464</v>
      </c>
      <c r="FN179" s="2">
        <f t="shared" si="225"/>
        <v>0.9999447267221877</v>
      </c>
      <c r="FO179" s="2">
        <f t="shared" si="225"/>
        <v>0.99994699639276241</v>
      </c>
      <c r="FP179" s="2">
        <f t="shared" si="225"/>
        <v>0.99995260108688</v>
      </c>
      <c r="FQ179" s="2">
        <f t="shared" si="225"/>
        <v>0.9999440663456558</v>
      </c>
      <c r="FR179" s="2">
        <f t="shared" si="225"/>
        <v>0.99995185707417866</v>
      </c>
      <c r="FS179" s="2">
        <f t="shared" si="225"/>
        <v>0.99994815270510906</v>
      </c>
      <c r="FT179" s="2">
        <f t="shared" si="225"/>
        <v>0.99993875978765046</v>
      </c>
      <c r="FU179" s="2">
        <f t="shared" si="225"/>
        <v>0.99992868112099709</v>
      </c>
      <c r="FW179" s="2">
        <f t="shared" si="229"/>
        <v>0.44916897618189788</v>
      </c>
      <c r="FX179" s="2">
        <f t="shared" si="229"/>
        <v>0.48792487067972162</v>
      </c>
      <c r="FY179" s="2">
        <f t="shared" si="229"/>
        <v>0.46024272376173914</v>
      </c>
      <c r="FZ179" s="2">
        <f t="shared" si="229"/>
        <v>0.45049361884200478</v>
      </c>
      <c r="GA179" s="2">
        <f t="shared" si="229"/>
        <v>0.48376464217906079</v>
      </c>
      <c r="GB179" s="2">
        <f t="shared" si="229"/>
        <v>0.51109073744109745</v>
      </c>
      <c r="GC179" s="2">
        <f t="shared" si="229"/>
        <v>0.52623164770622088</v>
      </c>
      <c r="GD179" s="2">
        <f t="shared" si="229"/>
        <v>0.44540168595526602</v>
      </c>
      <c r="GE179" s="2">
        <f t="shared" si="229"/>
        <v>0.43097643914331041</v>
      </c>
      <c r="GF179" s="2">
        <f t="shared" si="229"/>
        <v>0.40662304876165095</v>
      </c>
      <c r="GG179" s="2">
        <f t="shared" si="229"/>
        <v>0.37158047905492092</v>
      </c>
      <c r="GH179" s="2">
        <f t="shared" si="229"/>
        <v>0.36811193827198385</v>
      </c>
      <c r="GI179" s="2">
        <f t="shared" si="229"/>
        <v>0.40607663680113915</v>
      </c>
      <c r="GJ179" s="2">
        <f t="shared" si="229"/>
        <v>0.37323057418993777</v>
      </c>
      <c r="GK179" s="2">
        <f t="shared" si="229"/>
        <v>0.32426524413456637</v>
      </c>
      <c r="GM179" s="86">
        <f t="shared" si="230"/>
        <v>9.1127736675936468E-190</v>
      </c>
      <c r="GN179" s="86">
        <f t="shared" si="230"/>
        <v>2.2344585266650985E-204</v>
      </c>
      <c r="GO179" s="86">
        <f t="shared" si="230"/>
        <v>7.8617412039549943E-246</v>
      </c>
      <c r="GP179" s="86">
        <f t="shared" si="230"/>
        <v>1.2976037003724867E-290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2.2123468518632341E-285</v>
      </c>
      <c r="GV179" s="86">
        <f t="shared" si="230"/>
        <v>1.959830708572171E-281</v>
      </c>
      <c r="GW179" s="86">
        <f t="shared" si="230"/>
        <v>1.2124011210878079E-227</v>
      </c>
      <c r="GX179" s="86">
        <f t="shared" si="230"/>
        <v>6.0030385372275879E-259</v>
      </c>
      <c r="GY179" s="86">
        <f t="shared" si="230"/>
        <v>3.1400924647749053E-216</v>
      </c>
      <c r="GZ179" s="86">
        <f t="shared" si="230"/>
        <v>8.914065961168328E-201</v>
      </c>
      <c r="HA179" s="86">
        <f t="shared" si="230"/>
        <v>2.8447827858420447E-204</v>
      </c>
      <c r="HC179" s="86">
        <f t="shared" si="181"/>
        <v>1.1840900277514268E-138</v>
      </c>
      <c r="HD179" s="86">
        <f t="shared" si="181"/>
        <v>2.5304673067873223E-147</v>
      </c>
      <c r="HE179" s="86">
        <f t="shared" si="181"/>
        <v>2.441266215204624E-188</v>
      </c>
      <c r="HF179" s="86">
        <f t="shared" si="180"/>
        <v>1.4688605802205945E-228</v>
      </c>
      <c r="HG179" s="86">
        <f t="shared" si="180"/>
        <v>1.6244348175228935E-151</v>
      </c>
      <c r="HH179" s="86">
        <f t="shared" si="180"/>
        <v>1.9386996207051617E-289</v>
      </c>
      <c r="HI179" s="86">
        <f t="shared" si="180"/>
        <v>2.4903635233878787E-245</v>
      </c>
      <c r="HJ179" s="86">
        <f t="shared" si="180"/>
        <v>4.1680481979784949E-262</v>
      </c>
      <c r="HK179" s="86">
        <f t="shared" si="180"/>
        <v>9.2783809121290567E-214</v>
      </c>
      <c r="HL179" s="86">
        <f t="shared" si="180"/>
        <v>9.5272037391922557E-210</v>
      </c>
      <c r="HM179" s="86">
        <f t="shared" si="180"/>
        <v>4.4205075200611825E-133</v>
      </c>
      <c r="HN179" s="86">
        <f t="shared" si="180"/>
        <v>1.5725977494694919E-124</v>
      </c>
      <c r="HO179" s="86">
        <f t="shared" si="226"/>
        <v>5.5136319691778004E-142</v>
      </c>
      <c r="HP179" s="86">
        <f t="shared" si="226"/>
        <v>1.655864996008165E-143</v>
      </c>
      <c r="HQ179" s="86">
        <f t="shared" si="226"/>
        <v>7.0304640817566996E-188</v>
      </c>
      <c r="HS179" s="86">
        <f t="shared" si="231"/>
        <v>4.4998784526869944E-12</v>
      </c>
      <c r="HT179" s="86">
        <f t="shared" si="231"/>
        <v>2.5699549277408468E-12</v>
      </c>
      <c r="HU179" s="86">
        <f t="shared" si="231"/>
        <v>5.0312846022656065E-13</v>
      </c>
      <c r="HV179" s="86">
        <f t="shared" si="231"/>
        <v>9.2935586852257244E-15</v>
      </c>
      <c r="HW179" s="86">
        <f t="shared" si="231"/>
        <v>1.4977513005019562E-21</v>
      </c>
      <c r="HX179" s="86">
        <f t="shared" si="231"/>
        <v>1.4210037273084426E-17</v>
      </c>
      <c r="HY179" s="86">
        <f t="shared" si="231"/>
        <v>3.7244040796347499E-17</v>
      </c>
      <c r="HZ179" s="86">
        <f t="shared" si="231"/>
        <v>2.5033670149762831E-16</v>
      </c>
      <c r="IA179" s="86">
        <f t="shared" si="231"/>
        <v>7.8703542456902586E-15</v>
      </c>
      <c r="IB179" s="86">
        <f t="shared" si="231"/>
        <v>4.7457291503343453E-13</v>
      </c>
      <c r="IC179" s="86">
        <f t="shared" si="231"/>
        <v>1.0034767906896635E-14</v>
      </c>
      <c r="ID179" s="86">
        <f t="shared" si="231"/>
        <v>1.046420432134871E-12</v>
      </c>
      <c r="IE179" s="86">
        <f t="shared" si="231"/>
        <v>1.7353497332667828E-13</v>
      </c>
      <c r="IF179" s="86">
        <f t="shared" si="231"/>
        <v>1.3112682960779834E-15</v>
      </c>
      <c r="IG179" s="86">
        <f t="shared" si="231"/>
        <v>2.559848288337547E-11</v>
      </c>
      <c r="II179" s="86">
        <f t="shared" si="232"/>
        <v>0.38362495082054959</v>
      </c>
      <c r="IJ179" s="86">
        <f t="shared" si="232"/>
        <v>0.48021584090666847</v>
      </c>
      <c r="IK179" s="86">
        <f t="shared" si="232"/>
        <v>0.41459868857866389</v>
      </c>
      <c r="IL179" s="86">
        <f t="shared" si="232"/>
        <v>0.3750091083695522</v>
      </c>
      <c r="IM179" s="86">
        <f t="shared" si="232"/>
        <v>0.46096892591542848</v>
      </c>
      <c r="IN179" s="86">
        <f t="shared" si="232"/>
        <v>0.51553640670318956</v>
      </c>
      <c r="IO179" s="86">
        <f t="shared" si="232"/>
        <v>0.52580791914786185</v>
      </c>
      <c r="IP179" s="86">
        <f t="shared" si="232"/>
        <v>0.3462301173167322</v>
      </c>
      <c r="IQ179" s="86">
        <f t="shared" si="232"/>
        <v>0.3014632993177222</v>
      </c>
      <c r="IR179" s="86">
        <f t="shared" si="232"/>
        <v>0.23230385438694853</v>
      </c>
      <c r="IS179" s="86">
        <f t="shared" si="232"/>
        <v>0.10075774689803074</v>
      </c>
      <c r="IT179" s="86">
        <f t="shared" si="232"/>
        <v>0.1115938504483804</v>
      </c>
      <c r="IU179" s="86">
        <f t="shared" si="232"/>
        <v>0.22083019087290726</v>
      </c>
      <c r="IV179" s="86">
        <f t="shared" si="232"/>
        <v>0.1054465648907079</v>
      </c>
      <c r="IW179" s="86">
        <f t="shared" si="232"/>
        <v>8.6944326822678969E-2</v>
      </c>
      <c r="IY179" s="86">
        <f t="shared" si="233"/>
        <v>0.38362495082504949</v>
      </c>
      <c r="IZ179" s="86">
        <f t="shared" si="233"/>
        <v>0.48021584090923841</v>
      </c>
      <c r="JA179" s="86">
        <f t="shared" si="233"/>
        <v>0.41459868857916704</v>
      </c>
      <c r="JB179" s="86">
        <f t="shared" si="233"/>
        <v>0.37500910836956147</v>
      </c>
      <c r="JC179" s="86">
        <f t="shared" si="233"/>
        <v>0.46096892591542848</v>
      </c>
      <c r="JD179" s="86">
        <f t="shared" si="233"/>
        <v>0.51553640670318956</v>
      </c>
      <c r="JE179" s="86">
        <f t="shared" si="233"/>
        <v>0.52580791914786185</v>
      </c>
      <c r="JF179" s="86">
        <f t="shared" si="233"/>
        <v>0.34623011731673248</v>
      </c>
      <c r="JG179" s="86">
        <f t="shared" si="233"/>
        <v>0.30146329931773008</v>
      </c>
      <c r="JH179" s="86">
        <f t="shared" si="233"/>
        <v>0.2323038543874231</v>
      </c>
      <c r="JI179" s="86">
        <f t="shared" si="233"/>
        <v>0.10075774689804078</v>
      </c>
      <c r="JJ179" s="86">
        <f t="shared" si="233"/>
        <v>0.11159385044942682</v>
      </c>
      <c r="JK179" s="86">
        <f t="shared" si="233"/>
        <v>0.22083019087308078</v>
      </c>
      <c r="JL179" s="86">
        <f t="shared" si="233"/>
        <v>0.10544656489070921</v>
      </c>
      <c r="JM179" s="86">
        <f t="shared" si="233"/>
        <v>8.6944326848277451E-2</v>
      </c>
    </row>
    <row r="180" spans="2:273" x14ac:dyDescent="0.25">
      <c r="B180" s="2">
        <v>153</v>
      </c>
      <c r="C180" s="37">
        <v>39.667000000000002</v>
      </c>
      <c r="D180" s="37">
        <v>40</v>
      </c>
      <c r="E180" s="37">
        <v>43.936999999999998</v>
      </c>
      <c r="F180" s="37">
        <v>43.570999999999998</v>
      </c>
      <c r="G180" s="37">
        <v>45.619</v>
      </c>
      <c r="H180" s="37">
        <v>46.667000000000002</v>
      </c>
      <c r="I180" s="37">
        <v>48.27</v>
      </c>
      <c r="J180" s="37">
        <v>53.063000000000002</v>
      </c>
      <c r="K180" s="37">
        <v>56.206000000000003</v>
      </c>
      <c r="L180" s="37">
        <v>52.332999999999998</v>
      </c>
      <c r="M180" s="37">
        <v>52.015999999999998</v>
      </c>
      <c r="N180" s="37">
        <v>50.762</v>
      </c>
      <c r="O180" s="37">
        <v>53.27</v>
      </c>
      <c r="P180" s="37">
        <v>60.484000000000002</v>
      </c>
      <c r="Q180" s="37">
        <v>71.209999999999994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41.179554510186563</v>
      </c>
      <c r="T180" s="4">
        <f t="shared" si="234"/>
        <v>40.077089543379742</v>
      </c>
      <c r="U180" s="4">
        <f t="shared" si="234"/>
        <v>42.081405810597239</v>
      </c>
      <c r="V180" s="4">
        <f t="shared" si="234"/>
        <v>44.270758643678612</v>
      </c>
      <c r="W180" s="4">
        <f t="shared" si="234"/>
        <v>45.322669607927367</v>
      </c>
      <c r="X180" s="4">
        <f t="shared" si="234"/>
        <v>47.798856670086238</v>
      </c>
      <c r="Y180" s="4">
        <f t="shared" si="234"/>
        <v>50.951807554552687</v>
      </c>
      <c r="Z180" s="4">
        <f t="shared" si="234"/>
        <v>52.082408162783743</v>
      </c>
      <c r="AA180" s="4">
        <f t="shared" si="234"/>
        <v>53.972894126499</v>
      </c>
      <c r="AB180" s="4">
        <f t="shared" si="234"/>
        <v>51.78225073812758</v>
      </c>
      <c r="AC180" s="4">
        <f t="shared" si="234"/>
        <v>50.015596520336985</v>
      </c>
      <c r="AD180" s="4">
        <f t="shared" si="234"/>
        <v>51.039044313301602</v>
      </c>
      <c r="AE180" s="4">
        <f t="shared" si="234"/>
        <v>54.098650991995363</v>
      </c>
      <c r="AF180" s="4">
        <f t="shared" si="234"/>
        <v>58.733328517382226</v>
      </c>
      <c r="AG180" s="4">
        <f t="shared" si="234"/>
        <v>69.21846297784478</v>
      </c>
      <c r="AI180" s="4">
        <f t="shared" ref="AI180:AW196" si="235">IF(OR($B180 &lt; C$230, $B180 &gt; C$233), 0, C180-S180)</f>
        <v>-1.5125545101865612</v>
      </c>
      <c r="AJ180" s="4">
        <f t="shared" si="235"/>
        <v>-7.7089543379742054E-2</v>
      </c>
      <c r="AK180" s="4">
        <f t="shared" si="235"/>
        <v>1.8555941894027583</v>
      </c>
      <c r="AL180" s="4">
        <f t="shared" si="235"/>
        <v>-0.69975864367861362</v>
      </c>
      <c r="AM180" s="4">
        <f t="shared" si="235"/>
        <v>0.29633039207263323</v>
      </c>
      <c r="AN180" s="4">
        <f t="shared" si="235"/>
        <v>-1.1318566700862362</v>
      </c>
      <c r="AO180" s="4">
        <f t="shared" si="235"/>
        <v>-2.6818075545526838</v>
      </c>
      <c r="AP180" s="4">
        <f t="shared" si="235"/>
        <v>0.98059183721625942</v>
      </c>
      <c r="AQ180" s="4">
        <f t="shared" si="235"/>
        <v>2.2331058735010032</v>
      </c>
      <c r="AR180" s="4">
        <f t="shared" si="235"/>
        <v>0.55074926187241857</v>
      </c>
      <c r="AS180" s="4">
        <f t="shared" si="235"/>
        <v>2.0004034796630137</v>
      </c>
      <c r="AT180" s="4">
        <f t="shared" si="235"/>
        <v>-0.27704431330160162</v>
      </c>
      <c r="AU180" s="4">
        <f t="shared" si="235"/>
        <v>-0.82865099199536019</v>
      </c>
      <c r="AV180" s="4">
        <f t="shared" si="235"/>
        <v>1.7506714826177756</v>
      </c>
      <c r="AW180" s="4">
        <f t="shared" si="235"/>
        <v>1.9915370221552138</v>
      </c>
      <c r="AY180" s="2">
        <f t="shared" si="227"/>
        <v>40.335436910064033</v>
      </c>
      <c r="AZ180" s="2">
        <f t="shared" si="227"/>
        <v>39.117455365267027</v>
      </c>
      <c r="BA180" s="2">
        <f t="shared" si="227"/>
        <v>39.440434944345455</v>
      </c>
      <c r="BB180" s="2">
        <f t="shared" si="227"/>
        <v>39.657369550906907</v>
      </c>
      <c r="BC180" s="2">
        <f t="shared" si="227"/>
        <v>40.389448431152815</v>
      </c>
      <c r="BD180" s="2">
        <f t="shared" si="227"/>
        <v>42.994357826362275</v>
      </c>
      <c r="BE180" s="2">
        <f t="shared" si="227"/>
        <v>45.425977721924241</v>
      </c>
      <c r="BF180" s="2">
        <f t="shared" si="227"/>
        <v>45.715333404719772</v>
      </c>
      <c r="BG180" s="2">
        <f t="shared" si="227"/>
        <v>44.751060841752022</v>
      </c>
      <c r="BH180" s="2">
        <f t="shared" si="227"/>
        <v>42.764391357856063</v>
      </c>
      <c r="BI180" s="2">
        <f t="shared" si="227"/>
        <v>43.049999227808229</v>
      </c>
      <c r="BJ180" s="2">
        <f t="shared" si="227"/>
        <v>42.853896710591343</v>
      </c>
      <c r="BK180" s="2">
        <f t="shared" si="227"/>
        <v>40.702882469200752</v>
      </c>
      <c r="BL180" s="2">
        <f t="shared" si="227"/>
        <v>42.129991197797551</v>
      </c>
      <c r="BM180" s="2">
        <f t="shared" si="227"/>
        <v>44.095814973962987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92.55625581395347</v>
      </c>
      <c r="DL180" s="2">
        <f t="shared" si="236"/>
        <v>86.142743780892957</v>
      </c>
      <c r="DM180" s="2">
        <f t="shared" si="236"/>
        <v>83.279930232558144</v>
      </c>
      <c r="DN180" s="2">
        <f t="shared" si="236"/>
        <v>97.510053156146171</v>
      </c>
      <c r="DO180" s="2">
        <f t="shared" si="236"/>
        <v>100.57976063528079</v>
      </c>
      <c r="DP180" s="2">
        <f t="shared" si="236"/>
        <v>93.816044699486554</v>
      </c>
      <c r="DQ180" s="2">
        <f t="shared" si="236"/>
        <v>91.243507738432868</v>
      </c>
      <c r="DR180" s="2">
        <f t="shared" si="236"/>
        <v>88.964844599303149</v>
      </c>
      <c r="DS180" s="2">
        <f t="shared" si="236"/>
        <v>85.130472996515692</v>
      </c>
      <c r="DT180" s="2">
        <f t="shared" si="236"/>
        <v>92.250821202053771</v>
      </c>
      <c r="DU180" s="2">
        <f t="shared" si="236"/>
        <v>116.6120071524966</v>
      </c>
      <c r="DV180" s="2">
        <f t="shared" si="236"/>
        <v>85.404211557434834</v>
      </c>
      <c r="DW180" s="2">
        <f t="shared" si="236"/>
        <v>98.39201777003484</v>
      </c>
      <c r="DX180" s="2">
        <f t="shared" si="236"/>
        <v>91.382889046941671</v>
      </c>
      <c r="DY180" s="2">
        <f t="shared" si="236"/>
        <v>67.29606451612905</v>
      </c>
      <c r="EA180" s="2">
        <f t="shared" si="213"/>
        <v>39.978967152228691</v>
      </c>
      <c r="EB180" s="2">
        <f t="shared" si="213"/>
        <v>39.122637897469176</v>
      </c>
      <c r="EC180" s="2">
        <f t="shared" si="213"/>
        <v>39.540096900132738</v>
      </c>
      <c r="ED180" s="2">
        <f t="shared" si="213"/>
        <v>39.325785734813842</v>
      </c>
      <c r="EE180" s="2">
        <f t="shared" si="213"/>
        <v>40.203693104872244</v>
      </c>
      <c r="EF180" s="2">
        <f t="shared" si="213"/>
        <v>43.262356482753873</v>
      </c>
      <c r="EG180" s="2">
        <f t="shared" si="213"/>
        <v>45.884337216828484</v>
      </c>
      <c r="EH180" s="2">
        <f t="shared" si="213"/>
        <v>45.911092691962772</v>
      </c>
      <c r="EI180" s="2">
        <f t="shared" si="213"/>
        <v>44.832381909822445</v>
      </c>
      <c r="EJ180" s="2">
        <f t="shared" si="213"/>
        <v>42.715024520977124</v>
      </c>
      <c r="EK180" s="2">
        <f t="shared" si="212"/>
        <v>43.043600505398558</v>
      </c>
      <c r="EL180" s="2">
        <f t="shared" si="179"/>
        <v>42.991033308186836</v>
      </c>
      <c r="EM180" s="2">
        <f t="shared" si="179"/>
        <v>40.342857481412643</v>
      </c>
      <c r="EN180" s="2">
        <f t="shared" si="179"/>
        <v>41.870056281058595</v>
      </c>
      <c r="EO180" s="2">
        <f t="shared" si="179"/>
        <v>44.067568436576849</v>
      </c>
      <c r="EQ180" s="2">
        <f t="shared" ref="EQ180:FE196" si="237">CU$228*$B180+CU$229</f>
        <v>40.729761202984498</v>
      </c>
      <c r="ER180" s="2">
        <f t="shared" si="237"/>
        <v>39.109044582496523</v>
      </c>
      <c r="ES180" s="2">
        <f t="shared" si="237"/>
        <v>39.330165493364831</v>
      </c>
      <c r="ET180" s="2">
        <f t="shared" si="237"/>
        <v>40.020874398008587</v>
      </c>
      <c r="EU180" s="2">
        <f t="shared" si="237"/>
        <v>40.564673131452125</v>
      </c>
      <c r="EV180" s="2">
        <f t="shared" si="237"/>
        <v>42.756105054493645</v>
      </c>
      <c r="EW180" s="2">
        <f t="shared" si="237"/>
        <v>45.045832003375374</v>
      </c>
      <c r="EX180" s="2">
        <f t="shared" si="237"/>
        <v>45.488393498867197</v>
      </c>
      <c r="EY180" s="2">
        <f t="shared" si="237"/>
        <v>44.64884525740429</v>
      </c>
      <c r="EZ180" s="2">
        <f t="shared" si="237"/>
        <v>42.825101412859503</v>
      </c>
      <c r="FA180" s="2">
        <f t="shared" si="237"/>
        <v>43.050327248863965</v>
      </c>
      <c r="FB180" s="2">
        <f t="shared" si="237"/>
        <v>42.634428200406049</v>
      </c>
      <c r="FC180" s="2">
        <f t="shared" si="237"/>
        <v>41.176712564243047</v>
      </c>
      <c r="FD180" s="2">
        <f t="shared" si="237"/>
        <v>42.521093255251785</v>
      </c>
      <c r="FE180" s="2">
        <f t="shared" si="237"/>
        <v>44.145116161216251</v>
      </c>
      <c r="FG180" s="2">
        <f t="shared" ref="FG180:FU196" si="238">POWER(10,($B180-C$231)/C$229)/(1+POWER(10,($B180-C$231)/C$229))</f>
        <v>0.99996083700482941</v>
      </c>
      <c r="FH180" s="2">
        <f t="shared" si="238"/>
        <v>0.99996250697109257</v>
      </c>
      <c r="FI180" s="2">
        <f t="shared" si="238"/>
        <v>0.99995941984509185</v>
      </c>
      <c r="FJ180" s="2">
        <f t="shared" si="238"/>
        <v>0.99995632136683221</v>
      </c>
      <c r="FK180" s="2">
        <f t="shared" si="238"/>
        <v>0.99995335416735365</v>
      </c>
      <c r="FL180" s="2">
        <f t="shared" si="238"/>
        <v>0.99995306392188787</v>
      </c>
      <c r="FM180" s="2">
        <f t="shared" si="238"/>
        <v>0.99995408427178423</v>
      </c>
      <c r="FN180" s="2">
        <f t="shared" si="238"/>
        <v>0.99994958992634164</v>
      </c>
      <c r="FO180" s="2">
        <f t="shared" si="238"/>
        <v>0.99995165991022861</v>
      </c>
      <c r="FP180" s="2">
        <f t="shared" si="238"/>
        <v>0.99995677149717244</v>
      </c>
      <c r="FQ180" s="2">
        <f t="shared" si="238"/>
        <v>0.99994898764989315</v>
      </c>
      <c r="FR180" s="2">
        <f t="shared" si="238"/>
        <v>0.99995609294381993</v>
      </c>
      <c r="FS180" s="2">
        <f t="shared" si="238"/>
        <v>0.99995271448935175</v>
      </c>
      <c r="FT180" s="2">
        <f t="shared" si="238"/>
        <v>0.99994414796157549</v>
      </c>
      <c r="FU180" s="2">
        <f t="shared" si="238"/>
        <v>0.99993495600112881</v>
      </c>
      <c r="FW180" s="2">
        <f t="shared" si="229"/>
        <v>0.47204779177008926</v>
      </c>
      <c r="FX180" s="2">
        <f t="shared" si="229"/>
        <v>0.51094662378094802</v>
      </c>
      <c r="FY180" s="2">
        <f t="shared" si="229"/>
        <v>0.4831908029450615</v>
      </c>
      <c r="FZ180" s="2">
        <f t="shared" si="229"/>
        <v>0.47338192124713208</v>
      </c>
      <c r="GA180" s="2">
        <f t="shared" si="229"/>
        <v>0.50678436719051834</v>
      </c>
      <c r="GB180" s="2">
        <f t="shared" si="229"/>
        <v>0.53406555153778623</v>
      </c>
      <c r="GC180" s="2">
        <f t="shared" si="229"/>
        <v>0.54912263735823708</v>
      </c>
      <c r="GD180" s="2">
        <f t="shared" si="229"/>
        <v>0.46825173381196322</v>
      </c>
      <c r="GE180" s="2">
        <f t="shared" si="229"/>
        <v>0.45369183928152407</v>
      </c>
      <c r="GF180" s="2">
        <f t="shared" si="229"/>
        <v>0.42902263812560859</v>
      </c>
      <c r="GG180" s="2">
        <f t="shared" si="229"/>
        <v>0.39332926944334867</v>
      </c>
      <c r="GH180" s="2">
        <f t="shared" si="229"/>
        <v>0.38978363563179225</v>
      </c>
      <c r="GI180" s="2">
        <f t="shared" si="229"/>
        <v>0.42846786085229621</v>
      </c>
      <c r="GJ180" s="2">
        <f t="shared" si="229"/>
        <v>0.39501523614616868</v>
      </c>
      <c r="GK180" s="2">
        <f t="shared" si="229"/>
        <v>0.3447639919505362</v>
      </c>
      <c r="GM180" s="86">
        <f t="shared" si="230"/>
        <v>4.2987694499071719E-194</v>
      </c>
      <c r="GN180" s="86">
        <f t="shared" si="230"/>
        <v>4.7676230405617576E-209</v>
      </c>
      <c r="GO180" s="86">
        <f t="shared" si="230"/>
        <v>1.9501829232372395E-251</v>
      </c>
      <c r="GP180" s="86">
        <f t="shared" si="230"/>
        <v>3.3084173201362938E-297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7.1316071955491203E-292</v>
      </c>
      <c r="GV180" s="86">
        <f t="shared" si="230"/>
        <v>8.3229428488075145E-288</v>
      </c>
      <c r="GW180" s="86">
        <f t="shared" si="230"/>
        <v>8.8017653762274412E-233</v>
      </c>
      <c r="GX180" s="86">
        <f t="shared" si="230"/>
        <v>6.5945969879234388E-265</v>
      </c>
      <c r="GY180" s="86">
        <f t="shared" si="230"/>
        <v>4.0594791627399403E-221</v>
      </c>
      <c r="GZ180" s="86">
        <f t="shared" si="230"/>
        <v>2.6711556816014225E-205</v>
      </c>
      <c r="HA180" s="86">
        <f t="shared" si="230"/>
        <v>7.6536882827510431E-209</v>
      </c>
      <c r="HC180" s="86">
        <f t="shared" si="181"/>
        <v>6.047507644089824E-143</v>
      </c>
      <c r="HD180" s="86">
        <f t="shared" si="181"/>
        <v>6.5610919710851208E-152</v>
      </c>
      <c r="HE180" s="86">
        <f t="shared" si="181"/>
        <v>4.3113696870484951E-194</v>
      </c>
      <c r="HF180" s="86">
        <f t="shared" si="180"/>
        <v>1.5159292479332209E-235</v>
      </c>
      <c r="HG180" s="86">
        <f t="shared" si="180"/>
        <v>4.7194031366641143E-156</v>
      </c>
      <c r="HH180" s="86">
        <f t="shared" si="180"/>
        <v>3.0876560999561216E-298</v>
      </c>
      <c r="HI180" s="86">
        <f t="shared" si="180"/>
        <v>8.8747686038906586E-253</v>
      </c>
      <c r="HJ180" s="86">
        <f t="shared" si="180"/>
        <v>4.6107442858489479E-270</v>
      </c>
      <c r="HK180" s="86">
        <f t="shared" si="180"/>
        <v>2.5855705687445211E-220</v>
      </c>
      <c r="HL180" s="86">
        <f t="shared" si="180"/>
        <v>3.4458639909466774E-216</v>
      </c>
      <c r="HM180" s="86">
        <f t="shared" si="180"/>
        <v>3.6173495699674089E-137</v>
      </c>
      <c r="HN180" s="86">
        <f t="shared" si="180"/>
        <v>2.1389667483246451E-128</v>
      </c>
      <c r="HO180" s="86">
        <f t="shared" si="226"/>
        <v>2.1991583128717743E-146</v>
      </c>
      <c r="HP180" s="86">
        <f t="shared" si="226"/>
        <v>6.0596762915357649E-148</v>
      </c>
      <c r="HQ180" s="86">
        <f t="shared" si="226"/>
        <v>1.2095981586412011E-193</v>
      </c>
      <c r="HS180" s="86">
        <f t="shared" si="231"/>
        <v>7.2887719849641064E-13</v>
      </c>
      <c r="HT180" s="86">
        <f t="shared" si="231"/>
        <v>4.332406154613458E-13</v>
      </c>
      <c r="HU180" s="86">
        <f t="shared" si="231"/>
        <v>7.5375497265706944E-14</v>
      </c>
      <c r="HV180" s="86">
        <f t="shared" si="231"/>
        <v>1.0238733550160567E-15</v>
      </c>
      <c r="HW180" s="86">
        <f t="shared" si="231"/>
        <v>5.992860960274149E-23</v>
      </c>
      <c r="HX180" s="86">
        <f t="shared" si="231"/>
        <v>1.1086082579544589E-18</v>
      </c>
      <c r="HY180" s="86">
        <f t="shared" si="231"/>
        <v>3.2012663996281139E-18</v>
      </c>
      <c r="HZ180" s="86">
        <f t="shared" si="231"/>
        <v>2.0741489981895016E-17</v>
      </c>
      <c r="IA180" s="86">
        <f t="shared" si="231"/>
        <v>7.8873281971666501E-16</v>
      </c>
      <c r="IB180" s="86">
        <f t="shared" si="231"/>
        <v>6.1208215834843328E-14</v>
      </c>
      <c r="IC180" s="86">
        <f t="shared" si="231"/>
        <v>8.7718676682877093E-16</v>
      </c>
      <c r="ID180" s="86">
        <f t="shared" si="231"/>
        <v>1.2728643874425758E-13</v>
      </c>
      <c r="IE180" s="86">
        <f t="shared" si="231"/>
        <v>2.0092986369145963E-14</v>
      </c>
      <c r="IF180" s="86">
        <f t="shared" si="231"/>
        <v>8.3813142488809529E-17</v>
      </c>
      <c r="IG180" s="86">
        <f t="shared" si="231"/>
        <v>3.13544319432709E-12</v>
      </c>
      <c r="II180" s="86">
        <f t="shared" si="232"/>
        <v>0.44498109280304809</v>
      </c>
      <c r="IJ180" s="86">
        <f t="shared" si="232"/>
        <v>0.5134137091646821</v>
      </c>
      <c r="IK180" s="86">
        <f t="shared" si="232"/>
        <v>0.46998707429086356</v>
      </c>
      <c r="IL180" s="86">
        <f t="shared" si="232"/>
        <v>0.44262157155395193</v>
      </c>
      <c r="IM180" s="86">
        <f t="shared" si="232"/>
        <v>0.51144678127664189</v>
      </c>
      <c r="IN180" s="86">
        <f t="shared" si="232"/>
        <v>0.52642989436866316</v>
      </c>
      <c r="IO180" s="86">
        <f t="shared" si="232"/>
        <v>0.51907227106714815</v>
      </c>
      <c r="IP180" s="86">
        <f t="shared" si="232"/>
        <v>0.42242666513953292</v>
      </c>
      <c r="IQ180" s="86">
        <f t="shared" si="232"/>
        <v>0.37940121021393897</v>
      </c>
      <c r="IR180" s="86">
        <f t="shared" si="232"/>
        <v>0.30592814838372656</v>
      </c>
      <c r="IS180" s="86">
        <f t="shared" si="232"/>
        <v>0.15819654103993547</v>
      </c>
      <c r="IT180" s="86">
        <f t="shared" si="232"/>
        <v>0.16812123946396976</v>
      </c>
      <c r="IU180" s="86">
        <f t="shared" si="232"/>
        <v>0.2961492717641</v>
      </c>
      <c r="IV180" s="86">
        <f t="shared" si="232"/>
        <v>0.16079820676394685</v>
      </c>
      <c r="IW180" s="86">
        <f t="shared" si="232"/>
        <v>0.12837344977972015</v>
      </c>
      <c r="IY180" s="86">
        <f t="shared" si="233"/>
        <v>0.44498109280377696</v>
      </c>
      <c r="IZ180" s="86">
        <f t="shared" si="233"/>
        <v>0.51341370916511531</v>
      </c>
      <c r="JA180" s="86">
        <f t="shared" si="233"/>
        <v>0.46998707429093894</v>
      </c>
      <c r="JB180" s="86">
        <f t="shared" si="233"/>
        <v>0.44262157155395293</v>
      </c>
      <c r="JC180" s="86">
        <f t="shared" si="233"/>
        <v>0.51144678127664189</v>
      </c>
      <c r="JD180" s="86">
        <f t="shared" si="233"/>
        <v>0.52642989436866316</v>
      </c>
      <c r="JE180" s="86">
        <f t="shared" si="233"/>
        <v>0.51907227106714815</v>
      </c>
      <c r="JF180" s="86">
        <f t="shared" si="233"/>
        <v>0.42242666513953292</v>
      </c>
      <c r="JG180" s="86">
        <f t="shared" si="233"/>
        <v>0.37940121021393974</v>
      </c>
      <c r="JH180" s="86">
        <f t="shared" si="233"/>
        <v>0.30592814838378779</v>
      </c>
      <c r="JI180" s="86">
        <f t="shared" si="233"/>
        <v>0.15819654103993636</v>
      </c>
      <c r="JJ180" s="86">
        <f t="shared" si="233"/>
        <v>0.16812123946409704</v>
      </c>
      <c r="JK180" s="86">
        <f t="shared" si="233"/>
        <v>0.29614927176412009</v>
      </c>
      <c r="JL180" s="86">
        <f t="shared" si="233"/>
        <v>0.16079820676394693</v>
      </c>
      <c r="JM180" s="86">
        <f t="shared" si="233"/>
        <v>0.12837344978285559</v>
      </c>
    </row>
    <row r="181" spans="2:273" x14ac:dyDescent="0.25">
      <c r="B181" s="2">
        <v>154</v>
      </c>
      <c r="C181" s="37">
        <v>40.412999999999997</v>
      </c>
      <c r="D181" s="37">
        <v>40.920999999999999</v>
      </c>
      <c r="E181" s="37">
        <v>41.619</v>
      </c>
      <c r="F181" s="37">
        <v>45.222000000000001</v>
      </c>
      <c r="G181" s="37">
        <v>47.683</v>
      </c>
      <c r="H181" s="37">
        <v>43.524000000000001</v>
      </c>
      <c r="I181" s="37">
        <v>44.570999999999998</v>
      </c>
      <c r="J181" s="37">
        <v>50.920999999999999</v>
      </c>
      <c r="K181" s="37">
        <v>54.984000000000002</v>
      </c>
      <c r="L181" s="37">
        <v>55.968000000000004</v>
      </c>
      <c r="M181" s="37">
        <v>55.19</v>
      </c>
      <c r="N181" s="37">
        <v>51.81</v>
      </c>
      <c r="O181" s="37">
        <v>56.570999999999998</v>
      </c>
      <c r="P181" s="37">
        <v>61.694000000000003</v>
      </c>
      <c r="Q181" s="37">
        <v>75.370999999999995</v>
      </c>
      <c r="S181" s="4">
        <f t="shared" si="234"/>
        <v>41.033025930849455</v>
      </c>
      <c r="T181" s="4">
        <f t="shared" si="234"/>
        <v>39.812418084677581</v>
      </c>
      <c r="U181" s="4">
        <f t="shared" si="234"/>
        <v>41.706097567771927</v>
      </c>
      <c r="V181" s="4">
        <f t="shared" si="234"/>
        <v>43.81749004691919</v>
      </c>
      <c r="W181" s="4">
        <f t="shared" si="234"/>
        <v>44.166100581827273</v>
      </c>
      <c r="X181" s="4">
        <f t="shared" si="234"/>
        <v>46.428447167139986</v>
      </c>
      <c r="Y181" s="4">
        <f t="shared" si="234"/>
        <v>49.209427933465236</v>
      </c>
      <c r="Z181" s="4">
        <f t="shared" si="234"/>
        <v>51.601417568703667</v>
      </c>
      <c r="AA181" s="4">
        <f t="shared" si="234"/>
        <v>53.799898338542178</v>
      </c>
      <c r="AB181" s="4">
        <f t="shared" si="234"/>
        <v>52.298705048231525</v>
      </c>
      <c r="AC181" s="4">
        <f t="shared" si="234"/>
        <v>51.790782329069188</v>
      </c>
      <c r="AD181" s="4">
        <f t="shared" si="234"/>
        <v>52.883723494410368</v>
      </c>
      <c r="AE181" s="4">
        <f t="shared" si="234"/>
        <v>55.082068483306976</v>
      </c>
      <c r="AF181" s="4">
        <f t="shared" si="234"/>
        <v>62.762215297753897</v>
      </c>
      <c r="AG181" s="4">
        <f t="shared" si="234"/>
        <v>76.109040907933547</v>
      </c>
      <c r="AI181" s="4">
        <f t="shared" si="235"/>
        <v>-0.62002593084945801</v>
      </c>
      <c r="AJ181" s="4">
        <f t="shared" si="235"/>
        <v>1.1085819153224179</v>
      </c>
      <c r="AK181" s="4">
        <f t="shared" si="235"/>
        <v>-8.7097567771927231E-2</v>
      </c>
      <c r="AL181" s="4">
        <f t="shared" si="235"/>
        <v>1.4045099530808116</v>
      </c>
      <c r="AM181" s="4">
        <f t="shared" si="235"/>
        <v>3.5168994181727271</v>
      </c>
      <c r="AN181" s="4">
        <f t="shared" si="235"/>
        <v>-2.9044471671399847</v>
      </c>
      <c r="AO181" s="4">
        <f t="shared" si="235"/>
        <v>-4.6384279334652376</v>
      </c>
      <c r="AP181" s="4">
        <f t="shared" si="235"/>
        <v>-0.68041756870366754</v>
      </c>
      <c r="AQ181" s="4">
        <f t="shared" si="235"/>
        <v>1.1841016614578237</v>
      </c>
      <c r="AR181" s="4">
        <f t="shared" si="235"/>
        <v>3.6692949517684781</v>
      </c>
      <c r="AS181" s="4">
        <f t="shared" si="235"/>
        <v>3.3992176709308097</v>
      </c>
      <c r="AT181" s="4">
        <f t="shared" si="235"/>
        <v>-1.0737234944103662</v>
      </c>
      <c r="AU181" s="4">
        <f t="shared" si="235"/>
        <v>1.4889315166930217</v>
      </c>
      <c r="AV181" s="4">
        <f t="shared" si="235"/>
        <v>-1.0682152977538948</v>
      </c>
      <c r="AW181" s="4">
        <f t="shared" si="235"/>
        <v>-0.73804090793355215</v>
      </c>
      <c r="AY181" s="2">
        <f t="shared" si="227"/>
        <v>40.243795426488404</v>
      </c>
      <c r="AZ181" s="2">
        <f t="shared" si="227"/>
        <v>39.001284354859436</v>
      </c>
      <c r="BA181" s="2">
        <f t="shared" si="227"/>
        <v>39.312276915586338</v>
      </c>
      <c r="BB181" s="2">
        <f t="shared" si="227"/>
        <v>39.529525027134127</v>
      </c>
      <c r="BC181" s="2">
        <f t="shared" si="227"/>
        <v>40.255346874448705</v>
      </c>
      <c r="BD181" s="2">
        <f t="shared" si="227"/>
        <v>42.860206679844985</v>
      </c>
      <c r="BE181" s="2">
        <f t="shared" si="227"/>
        <v>45.274337675946683</v>
      </c>
      <c r="BF181" s="2">
        <f t="shared" si="227"/>
        <v>45.577482939607506</v>
      </c>
      <c r="BG181" s="2">
        <f t="shared" si="227"/>
        <v>44.62020142385586</v>
      </c>
      <c r="BH181" s="2">
        <f t="shared" si="227"/>
        <v>42.634304264919415</v>
      </c>
      <c r="BI181" s="2">
        <f t="shared" si="227"/>
        <v>42.918600028064546</v>
      </c>
      <c r="BJ181" s="2">
        <f t="shared" si="227"/>
        <v>42.715263392142198</v>
      </c>
      <c r="BK181" s="2">
        <f t="shared" si="227"/>
        <v>40.57046957746207</v>
      </c>
      <c r="BL181" s="2">
        <f t="shared" si="227"/>
        <v>42.008978769690557</v>
      </c>
      <c r="BM181" s="2">
        <f t="shared" si="227"/>
        <v>43.994136173544277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92.810800211416478</v>
      </c>
      <c r="DL181" s="2">
        <f t="shared" si="236"/>
        <v>86.338344542581638</v>
      </c>
      <c r="DM181" s="2">
        <f t="shared" si="236"/>
        <v>83.4583911205074</v>
      </c>
      <c r="DN181" s="2">
        <f t="shared" si="236"/>
        <v>97.791398671096346</v>
      </c>
      <c r="DO181" s="2">
        <f t="shared" si="236"/>
        <v>100.87329932744512</v>
      </c>
      <c r="DP181" s="2">
        <f t="shared" si="236"/>
        <v>94.047213379643608</v>
      </c>
      <c r="DQ181" s="2">
        <f t="shared" si="236"/>
        <v>91.430967020500773</v>
      </c>
      <c r="DR181" s="2">
        <f t="shared" si="236"/>
        <v>89.133353484320565</v>
      </c>
      <c r="DS181" s="2">
        <f t="shared" si="236"/>
        <v>85.288569686411165</v>
      </c>
      <c r="DT181" s="2">
        <f t="shared" si="236"/>
        <v>92.466521594684409</v>
      </c>
      <c r="DU181" s="2">
        <f t="shared" si="236"/>
        <v>117.02302860998648</v>
      </c>
      <c r="DV181" s="2">
        <f t="shared" si="236"/>
        <v>85.584357998590576</v>
      </c>
      <c r="DW181" s="2">
        <f t="shared" si="236"/>
        <v>98.672770034843197</v>
      </c>
      <c r="DX181" s="2">
        <f t="shared" si="236"/>
        <v>91.632247510668549</v>
      </c>
      <c r="DY181" s="2">
        <f t="shared" si="236"/>
        <v>67.378451612903234</v>
      </c>
      <c r="EA181" s="2">
        <f t="shared" si="213"/>
        <v>39.861499571253461</v>
      </c>
      <c r="EB181" s="2">
        <f t="shared" si="213"/>
        <v>39.006948410123293</v>
      </c>
      <c r="EC181" s="2">
        <f t="shared" si="213"/>
        <v>39.419114429608811</v>
      </c>
      <c r="ED181" s="2">
        <f t="shared" si="213"/>
        <v>39.17427780535597</v>
      </c>
      <c r="EE181" s="2">
        <f t="shared" si="213"/>
        <v>40.056928327518591</v>
      </c>
      <c r="EF181" s="2">
        <f t="shared" si="213"/>
        <v>43.146210938573574</v>
      </c>
      <c r="EG181" s="2">
        <f t="shared" si="213"/>
        <v>45.762569856680543</v>
      </c>
      <c r="EH181" s="2">
        <f t="shared" si="213"/>
        <v>45.787959242978886</v>
      </c>
      <c r="EI181" s="2">
        <f t="shared" si="213"/>
        <v>44.707959965122889</v>
      </c>
      <c r="EJ181" s="2">
        <f t="shared" si="213"/>
        <v>42.581354600332759</v>
      </c>
      <c r="EK181" s="2">
        <f t="shared" si="212"/>
        <v>42.912451675363442</v>
      </c>
      <c r="EL181" s="2">
        <f t="shared" si="179"/>
        <v>42.86401332491473</v>
      </c>
      <c r="EM181" s="2">
        <f t="shared" si="179"/>
        <v>40.182398884758371</v>
      </c>
      <c r="EN181" s="2">
        <f t="shared" si="179"/>
        <v>41.728008609730736</v>
      </c>
      <c r="EO181" s="2">
        <f t="shared" si="179"/>
        <v>43.963282309525297</v>
      </c>
      <c r="EQ181" s="2">
        <f t="shared" si="237"/>
        <v>40.629924539572698</v>
      </c>
      <c r="ER181" s="2">
        <f t="shared" si="237"/>
        <v>38.993308754513578</v>
      </c>
      <c r="ES181" s="2">
        <f t="shared" si="237"/>
        <v>39.20484091908299</v>
      </c>
      <c r="ET181" s="2">
        <f t="shared" si="237"/>
        <v>39.885245804823441</v>
      </c>
      <c r="EU181" s="2">
        <f t="shared" si="237"/>
        <v>40.42657805148017</v>
      </c>
      <c r="EV181" s="2">
        <f t="shared" si="237"/>
        <v>42.628730548028393</v>
      </c>
      <c r="EW181" s="2">
        <f t="shared" si="237"/>
        <v>44.905385364836704</v>
      </c>
      <c r="EX181" s="2">
        <f t="shared" si="237"/>
        <v>45.355439595923464</v>
      </c>
      <c r="EY181" s="2">
        <f t="shared" si="237"/>
        <v>44.520072231072675</v>
      </c>
      <c r="EZ181" s="2">
        <f t="shared" si="237"/>
        <v>42.694219431209113</v>
      </c>
      <c r="FA181" s="2">
        <f t="shared" si="237"/>
        <v>42.918950759915276</v>
      </c>
      <c r="FB181" s="2">
        <f t="shared" si="237"/>
        <v>42.498728557114191</v>
      </c>
      <c r="FC181" s="2">
        <f t="shared" si="237"/>
        <v>41.036977787343581</v>
      </c>
      <c r="FD181" s="2">
        <f t="shared" si="237"/>
        <v>42.39534192457414</v>
      </c>
      <c r="FE181" s="2">
        <f t="shared" si="237"/>
        <v>44.043818829677733</v>
      </c>
      <c r="FG181" s="2">
        <f t="shared" si="238"/>
        <v>0.99996428280082417</v>
      </c>
      <c r="FH181" s="2">
        <f t="shared" si="238"/>
        <v>0.99996580583843031</v>
      </c>
      <c r="FI181" s="2">
        <f t="shared" si="238"/>
        <v>0.99996299032671376</v>
      </c>
      <c r="FJ181" s="2">
        <f t="shared" si="238"/>
        <v>0.99996016446000491</v>
      </c>
      <c r="FK181" s="2">
        <f t="shared" si="238"/>
        <v>0.99995745832041083</v>
      </c>
      <c r="FL181" s="2">
        <f t="shared" si="238"/>
        <v>0.99995719361122026</v>
      </c>
      <c r="FM181" s="2">
        <f t="shared" si="238"/>
        <v>0.99995812418898844</v>
      </c>
      <c r="FN181" s="2">
        <f t="shared" si="238"/>
        <v>0.99995402526248811</v>
      </c>
      <c r="FO181" s="2">
        <f t="shared" si="238"/>
        <v>0.99995591312663379</v>
      </c>
      <c r="FP181" s="2">
        <f t="shared" si="238"/>
        <v>0.99996057498689361</v>
      </c>
      <c r="FQ181" s="2">
        <f t="shared" si="238"/>
        <v>0.99995347597493689</v>
      </c>
      <c r="FR181" s="2">
        <f t="shared" si="238"/>
        <v>0.99995995613413624</v>
      </c>
      <c r="FS181" s="2">
        <f t="shared" si="238"/>
        <v>0.99995687492231755</v>
      </c>
      <c r="FT181" s="2">
        <f t="shared" si="238"/>
        <v>0.99994906208522871</v>
      </c>
      <c r="FU181" s="2">
        <f t="shared" si="238"/>
        <v>0.99994067882848947</v>
      </c>
      <c r="FW181" s="2">
        <f t="shared" si="229"/>
        <v>0.49504463051194991</v>
      </c>
      <c r="FX181" s="2">
        <f t="shared" si="229"/>
        <v>0.53392203431746321</v>
      </c>
      <c r="FY181" s="2">
        <f t="shared" si="229"/>
        <v>0.50620999767256913</v>
      </c>
      <c r="FZ181" s="2">
        <f t="shared" si="229"/>
        <v>0.49638264644800717</v>
      </c>
      <c r="GA181" s="2">
        <f t="shared" si="229"/>
        <v>0.52977536209822318</v>
      </c>
      <c r="GB181" s="2">
        <f t="shared" si="229"/>
        <v>0.55689674834780278</v>
      </c>
      <c r="GC181" s="2">
        <f t="shared" si="229"/>
        <v>0.57180757067637811</v>
      </c>
      <c r="GD181" s="2">
        <f t="shared" si="229"/>
        <v>0.49123571134967642</v>
      </c>
      <c r="GE181" s="2">
        <f t="shared" si="229"/>
        <v>0.47660170006096392</v>
      </c>
      <c r="GF181" s="2">
        <f t="shared" si="229"/>
        <v>0.45171680875452852</v>
      </c>
      <c r="GG181" s="2">
        <f t="shared" si="229"/>
        <v>0.41550934455733551</v>
      </c>
      <c r="GH181" s="2">
        <f t="shared" si="229"/>
        <v>0.41189952001079988</v>
      </c>
      <c r="GI181" s="2">
        <f t="shared" si="229"/>
        <v>0.45115587307133959</v>
      </c>
      <c r="GJ181" s="2">
        <f t="shared" si="229"/>
        <v>0.41722499970992349</v>
      </c>
      <c r="GK181" s="2">
        <f t="shared" si="229"/>
        <v>0.36585698871796718</v>
      </c>
      <c r="GM181" s="86">
        <f t="shared" si="230"/>
        <v>1.8107314252641651E-198</v>
      </c>
      <c r="GN181" s="86">
        <f t="shared" si="230"/>
        <v>8.9997433106549208E-214</v>
      </c>
      <c r="GO181" s="86">
        <f t="shared" si="230"/>
        <v>4.1783656672103008E-257</v>
      </c>
      <c r="GP181" s="86">
        <f t="shared" si="230"/>
        <v>7.1071681721033525E-304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1.9412150134355469E-298</v>
      </c>
      <c r="GV181" s="86">
        <f t="shared" si="230"/>
        <v>2.9961935060084935E-294</v>
      </c>
      <c r="GW181" s="86">
        <f t="shared" si="230"/>
        <v>5.5938074601764388E-238</v>
      </c>
      <c r="GX181" s="86">
        <f t="shared" si="230"/>
        <v>6.1910847143540946E-271</v>
      </c>
      <c r="GY181" s="86">
        <f t="shared" si="230"/>
        <v>4.6230990527492332E-226</v>
      </c>
      <c r="GZ181" s="86">
        <f t="shared" si="230"/>
        <v>7.1206329112258659E-210</v>
      </c>
      <c r="HA181" s="86">
        <f t="shared" si="230"/>
        <v>1.8311402768152874E-213</v>
      </c>
      <c r="HC181" s="86">
        <f t="shared" si="181"/>
        <v>2.6522233739088899E-147</v>
      </c>
      <c r="HD181" s="86">
        <f t="shared" si="181"/>
        <v>1.444437273052866E-156</v>
      </c>
      <c r="HE181" s="86">
        <f t="shared" si="181"/>
        <v>6.227506376366847E-200</v>
      </c>
      <c r="HF181" s="86">
        <f t="shared" si="180"/>
        <v>1.2258375741597931E-242</v>
      </c>
      <c r="HG181" s="86">
        <f t="shared" si="180"/>
        <v>1.1733932041409246E-160</v>
      </c>
      <c r="HH181" s="86">
        <f t="shared" si="180"/>
        <v>3.6244712870910664E-307</v>
      </c>
      <c r="HI181" s="86">
        <f t="shared" si="180"/>
        <v>2.4429085250229688E-260</v>
      </c>
      <c r="HJ181" s="86">
        <f t="shared" si="180"/>
        <v>3.871512300535366E-278</v>
      </c>
      <c r="HK181" s="86">
        <f t="shared" si="180"/>
        <v>5.7263669998397696E-227</v>
      </c>
      <c r="HL181" s="86">
        <f t="shared" si="180"/>
        <v>9.9410826559806064E-223</v>
      </c>
      <c r="HM181" s="86">
        <f t="shared" si="180"/>
        <v>2.5631077134824174E-141</v>
      </c>
      <c r="HN181" s="86">
        <f t="shared" si="180"/>
        <v>2.5348058757117936E-132</v>
      </c>
      <c r="HO181" s="86">
        <f t="shared" si="226"/>
        <v>7.5026257768069577E-151</v>
      </c>
      <c r="HP181" s="86">
        <f t="shared" si="226"/>
        <v>1.8949173943673694E-152</v>
      </c>
      <c r="HQ181" s="86">
        <f t="shared" si="226"/>
        <v>1.6999743081834283E-199</v>
      </c>
      <c r="HS181" s="86">
        <f t="shared" si="231"/>
        <v>1.1084390387685105E-13</v>
      </c>
      <c r="HT181" s="86">
        <f t="shared" si="231"/>
        <v>6.8840874177308031E-14</v>
      </c>
      <c r="HU181" s="86">
        <f t="shared" si="231"/>
        <v>1.0599416973526951E-14</v>
      </c>
      <c r="HV181" s="86">
        <f t="shared" si="231"/>
        <v>1.0467469489127567E-16</v>
      </c>
      <c r="HW181" s="86">
        <f t="shared" si="231"/>
        <v>2.154971961381169E-24</v>
      </c>
      <c r="HX181" s="86">
        <f t="shared" si="231"/>
        <v>7.958497415886617E-20</v>
      </c>
      <c r="HY181" s="86">
        <f t="shared" si="231"/>
        <v>2.5425707837537499E-19</v>
      </c>
      <c r="HZ181" s="86">
        <f t="shared" si="231"/>
        <v>1.5775668473110173E-18</v>
      </c>
      <c r="IA181" s="86">
        <f t="shared" si="231"/>
        <v>7.2907904532316077E-17</v>
      </c>
      <c r="IB181" s="86">
        <f t="shared" si="231"/>
        <v>7.3358602956124858E-15</v>
      </c>
      <c r="IC181" s="86">
        <f t="shared" si="231"/>
        <v>6.9997403352310667E-17</v>
      </c>
      <c r="ID181" s="86">
        <f t="shared" si="231"/>
        <v>1.4296679156580542E-14</v>
      </c>
      <c r="IE181" s="86">
        <f t="shared" si="231"/>
        <v>2.1509676604997126E-15</v>
      </c>
      <c r="IF181" s="86">
        <f t="shared" si="231"/>
        <v>4.8044584480071811E-18</v>
      </c>
      <c r="IG181" s="86">
        <f t="shared" si="231"/>
        <v>3.512066894000293E-13</v>
      </c>
      <c r="II181" s="86">
        <f t="shared" si="232"/>
        <v>0.49222781444822983</v>
      </c>
      <c r="IJ181" s="86">
        <f t="shared" si="232"/>
        <v>0.52650056592752181</v>
      </c>
      <c r="IK181" s="86">
        <f t="shared" si="232"/>
        <v>0.50841236136724877</v>
      </c>
      <c r="IL181" s="86">
        <f t="shared" si="232"/>
        <v>0.49390929263174788</v>
      </c>
      <c r="IM181" s="86">
        <f t="shared" si="232"/>
        <v>0.52648669390318703</v>
      </c>
      <c r="IN181" s="86">
        <f t="shared" si="232"/>
        <v>0.5089916298841749</v>
      </c>
      <c r="IO181" s="86">
        <f t="shared" si="232"/>
        <v>0.4876042655437226</v>
      </c>
      <c r="IP181" s="86">
        <f t="shared" si="232"/>
        <v>0.48304327807218395</v>
      </c>
      <c r="IQ181" s="86">
        <f t="shared" si="232"/>
        <v>0.44861697334312522</v>
      </c>
      <c r="IR181" s="86">
        <f t="shared" si="232"/>
        <v>0.38018853415080767</v>
      </c>
      <c r="IS181" s="86">
        <f t="shared" si="232"/>
        <v>0.23071999187479378</v>
      </c>
      <c r="IT181" s="86">
        <f t="shared" si="232"/>
        <v>0.23744398305448441</v>
      </c>
      <c r="IU181" s="86">
        <f t="shared" si="232"/>
        <v>0.37324373320006943</v>
      </c>
      <c r="IV181" s="86">
        <f t="shared" si="232"/>
        <v>0.22978382941687456</v>
      </c>
      <c r="IW181" s="86">
        <f t="shared" si="232"/>
        <v>0.18079160086597978</v>
      </c>
      <c r="IY181" s="86">
        <f t="shared" si="233"/>
        <v>0.49222781444834068</v>
      </c>
      <c r="IZ181" s="86">
        <f t="shared" si="233"/>
        <v>0.52650056592759065</v>
      </c>
      <c r="JA181" s="86">
        <f t="shared" si="233"/>
        <v>0.50841236136725931</v>
      </c>
      <c r="JB181" s="86">
        <f t="shared" si="233"/>
        <v>0.49390929263174799</v>
      </c>
      <c r="JC181" s="86">
        <f t="shared" si="233"/>
        <v>0.52648669390318703</v>
      </c>
      <c r="JD181" s="86">
        <f t="shared" si="233"/>
        <v>0.5089916298841749</v>
      </c>
      <c r="JE181" s="86">
        <f t="shared" si="233"/>
        <v>0.4876042655437226</v>
      </c>
      <c r="JF181" s="86">
        <f t="shared" si="233"/>
        <v>0.48304327807218395</v>
      </c>
      <c r="JG181" s="86">
        <f t="shared" si="233"/>
        <v>0.44861697334312528</v>
      </c>
      <c r="JH181" s="86">
        <f t="shared" si="233"/>
        <v>0.38018853415081499</v>
      </c>
      <c r="JI181" s="86">
        <f t="shared" si="233"/>
        <v>0.23071999187479386</v>
      </c>
      <c r="JJ181" s="86">
        <f t="shared" si="233"/>
        <v>0.23744398305449871</v>
      </c>
      <c r="JK181" s="86">
        <f t="shared" si="233"/>
        <v>0.37324373320007159</v>
      </c>
      <c r="JL181" s="86">
        <f t="shared" si="233"/>
        <v>0.22978382941687456</v>
      </c>
      <c r="JM181" s="86">
        <f t="shared" si="233"/>
        <v>0.180791600866331</v>
      </c>
    </row>
    <row r="182" spans="2:273" x14ac:dyDescent="0.25">
      <c r="B182" s="2">
        <v>155</v>
      </c>
      <c r="C182" s="37">
        <v>40.110999999999997</v>
      </c>
      <c r="D182" s="37">
        <v>40.317</v>
      </c>
      <c r="E182" s="37">
        <v>39.683</v>
      </c>
      <c r="F182" s="37">
        <v>43.793999999999997</v>
      </c>
      <c r="G182" s="37">
        <v>44.570999999999998</v>
      </c>
      <c r="H182" s="37">
        <v>44.524000000000001</v>
      </c>
      <c r="I182" s="37">
        <v>43.27</v>
      </c>
      <c r="J182" s="37">
        <v>49.302</v>
      </c>
      <c r="K182" s="37">
        <v>51.889000000000003</v>
      </c>
      <c r="L182" s="37">
        <v>52.856999999999999</v>
      </c>
      <c r="M182" s="37">
        <v>55.936999999999998</v>
      </c>
      <c r="N182" s="37">
        <v>55.856999999999999</v>
      </c>
      <c r="O182" s="37">
        <v>56.951999999999998</v>
      </c>
      <c r="P182" s="37">
        <v>65.081000000000003</v>
      </c>
      <c r="Q182" s="37">
        <v>81.451999999999998</v>
      </c>
      <c r="S182" s="4">
        <f t="shared" si="234"/>
        <v>40.845214532737543</v>
      </c>
      <c r="T182" s="4">
        <f t="shared" si="234"/>
        <v>39.530280726853064</v>
      </c>
      <c r="U182" s="4">
        <f t="shared" si="234"/>
        <v>41.218446298419771</v>
      </c>
      <c r="V182" s="4">
        <f t="shared" si="234"/>
        <v>43.097955347354727</v>
      </c>
      <c r="W182" s="4">
        <f t="shared" si="234"/>
        <v>42.901013665479262</v>
      </c>
      <c r="X182" s="4">
        <f t="shared" si="234"/>
        <v>45.157239107153664</v>
      </c>
      <c r="Y182" s="4">
        <f t="shared" si="234"/>
        <v>47.703391104430196</v>
      </c>
      <c r="Z182" s="4">
        <f t="shared" si="234"/>
        <v>50.668195229920329</v>
      </c>
      <c r="AA182" s="4">
        <f t="shared" si="234"/>
        <v>52.917388169047712</v>
      </c>
      <c r="AB182" s="4">
        <f t="shared" si="234"/>
        <v>52.135983448420347</v>
      </c>
      <c r="AC182" s="4">
        <f t="shared" si="234"/>
        <v>53.138960640499029</v>
      </c>
      <c r="AD182" s="4">
        <f t="shared" si="234"/>
        <v>54.27260315233071</v>
      </c>
      <c r="AE182" s="4">
        <f t="shared" si="234"/>
        <v>54.986869162422273</v>
      </c>
      <c r="AF182" s="4">
        <f t="shared" si="234"/>
        <v>65.890342533438798</v>
      </c>
      <c r="AG182" s="4">
        <f t="shared" si="234"/>
        <v>82.715740347452197</v>
      </c>
      <c r="AI182" s="4">
        <f t="shared" si="235"/>
        <v>-0.73421453273754622</v>
      </c>
      <c r="AJ182" s="4">
        <f t="shared" si="235"/>
        <v>0.7867192731469359</v>
      </c>
      <c r="AK182" s="4">
        <f t="shared" si="235"/>
        <v>-1.535446298419771</v>
      </c>
      <c r="AL182" s="4">
        <f t="shared" si="235"/>
        <v>0.69604465264526993</v>
      </c>
      <c r="AM182" s="4">
        <f t="shared" si="235"/>
        <v>1.6699863345207362</v>
      </c>
      <c r="AN182" s="4">
        <f t="shared" si="235"/>
        <v>-0.63323910715366338</v>
      </c>
      <c r="AO182" s="4">
        <f t="shared" si="235"/>
        <v>-4.4333911044301928</v>
      </c>
      <c r="AP182" s="4">
        <f t="shared" si="235"/>
        <v>-1.3661952299203293</v>
      </c>
      <c r="AQ182" s="4">
        <f t="shared" si="235"/>
        <v>-1.0283881690477088</v>
      </c>
      <c r="AR182" s="4">
        <f t="shared" si="235"/>
        <v>0.72101655157965183</v>
      </c>
      <c r="AS182" s="4">
        <f t="shared" si="235"/>
        <v>2.7980393595009687</v>
      </c>
      <c r="AT182" s="4">
        <f t="shared" si="235"/>
        <v>1.5843968476692893</v>
      </c>
      <c r="AU182" s="4">
        <f t="shared" si="235"/>
        <v>1.9651308375777248</v>
      </c>
      <c r="AV182" s="4">
        <f t="shared" si="235"/>
        <v>-0.80934253343879448</v>
      </c>
      <c r="AW182" s="4">
        <f t="shared" si="235"/>
        <v>-1.2637403474521989</v>
      </c>
      <c r="AY182" s="2">
        <f t="shared" si="227"/>
        <v>40.152994952026432</v>
      </c>
      <c r="AZ182" s="2">
        <f t="shared" si="227"/>
        <v>38.88512494667215</v>
      </c>
      <c r="BA182" s="2">
        <f t="shared" si="227"/>
        <v>39.18393652295839</v>
      </c>
      <c r="BB182" s="2">
        <f t="shared" si="227"/>
        <v>39.402438750870068</v>
      </c>
      <c r="BC182" s="2">
        <f t="shared" si="227"/>
        <v>40.121614930119669</v>
      </c>
      <c r="BD182" s="2">
        <f t="shared" si="227"/>
        <v>42.725684310004681</v>
      </c>
      <c r="BE182" s="2">
        <f t="shared" si="227"/>
        <v>45.122124902339628</v>
      </c>
      <c r="BF182" s="2">
        <f t="shared" si="227"/>
        <v>45.439179074355494</v>
      </c>
      <c r="BG182" s="2">
        <f t="shared" si="227"/>
        <v>44.489136518552471</v>
      </c>
      <c r="BH182" s="2">
        <f t="shared" si="227"/>
        <v>42.504381296236971</v>
      </c>
      <c r="BI182" s="2">
        <f t="shared" si="227"/>
        <v>42.787217522354851</v>
      </c>
      <c r="BJ182" s="2">
        <f t="shared" si="227"/>
        <v>42.576123186366701</v>
      </c>
      <c r="BK182" s="2">
        <f t="shared" si="227"/>
        <v>40.439194309297392</v>
      </c>
      <c r="BL182" s="2">
        <f t="shared" si="227"/>
        <v>41.888941238175299</v>
      </c>
      <c r="BM182" s="2">
        <f t="shared" si="227"/>
        <v>43.89263725234845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93.065344608879471</v>
      </c>
      <c r="DL182" s="2">
        <f t="shared" si="236"/>
        <v>86.533945304270318</v>
      </c>
      <c r="DM182" s="2">
        <f t="shared" si="236"/>
        <v>83.636852008456657</v>
      </c>
      <c r="DN182" s="2">
        <f t="shared" si="236"/>
        <v>98.072744186046521</v>
      </c>
      <c r="DO182" s="2">
        <f t="shared" si="236"/>
        <v>101.16683801960944</v>
      </c>
      <c r="DP182" s="2">
        <f t="shared" si="236"/>
        <v>94.278382059800663</v>
      </c>
      <c r="DQ182" s="2">
        <f t="shared" si="236"/>
        <v>91.618426302568679</v>
      </c>
      <c r="DR182" s="2">
        <f t="shared" si="236"/>
        <v>89.301862369337996</v>
      </c>
      <c r="DS182" s="2">
        <f t="shared" si="236"/>
        <v>85.446666376306638</v>
      </c>
      <c r="DT182" s="2">
        <f t="shared" si="236"/>
        <v>92.682221987315032</v>
      </c>
      <c r="DU182" s="2">
        <f t="shared" si="236"/>
        <v>117.43405006747636</v>
      </c>
      <c r="DV182" s="2">
        <f t="shared" si="236"/>
        <v>85.764504439746318</v>
      </c>
      <c r="DW182" s="2">
        <f t="shared" si="236"/>
        <v>98.953522299651553</v>
      </c>
      <c r="DX182" s="2">
        <f t="shared" si="236"/>
        <v>91.881605974395441</v>
      </c>
      <c r="DY182" s="2">
        <f t="shared" si="236"/>
        <v>67.460838709677432</v>
      </c>
      <c r="EA182" s="2">
        <f t="shared" si="213"/>
        <v>39.744031990278231</v>
      </c>
      <c r="EB182" s="2">
        <f t="shared" si="213"/>
        <v>38.891258922777411</v>
      </c>
      <c r="EC182" s="2">
        <f t="shared" si="213"/>
        <v>39.298131959084877</v>
      </c>
      <c r="ED182" s="2">
        <f t="shared" si="213"/>
        <v>39.022769875898099</v>
      </c>
      <c r="EE182" s="2">
        <f t="shared" si="213"/>
        <v>39.910163550164938</v>
      </c>
      <c r="EF182" s="2">
        <f t="shared" si="213"/>
        <v>43.03006539439329</v>
      </c>
      <c r="EG182" s="2">
        <f t="shared" si="213"/>
        <v>45.640802496532601</v>
      </c>
      <c r="EH182" s="2">
        <f t="shared" si="213"/>
        <v>45.664825793994993</v>
      </c>
      <c r="EI182" s="2">
        <f t="shared" si="213"/>
        <v>44.583538020423333</v>
      </c>
      <c r="EJ182" s="2">
        <f t="shared" si="213"/>
        <v>42.447684679688393</v>
      </c>
      <c r="EK182" s="2">
        <f t="shared" si="212"/>
        <v>42.781302845328327</v>
      </c>
      <c r="EL182" s="2">
        <f t="shared" si="179"/>
        <v>42.736993341642616</v>
      </c>
      <c r="EM182" s="2">
        <f t="shared" si="179"/>
        <v>40.021940288104091</v>
      </c>
      <c r="EN182" s="2">
        <f t="shared" si="179"/>
        <v>41.58596093840287</v>
      </c>
      <c r="EO182" s="2">
        <f t="shared" si="179"/>
        <v>43.858996182473732</v>
      </c>
      <c r="EQ182" s="2">
        <f t="shared" si="237"/>
        <v>40.530087876160898</v>
      </c>
      <c r="ER182" s="2">
        <f t="shared" si="237"/>
        <v>38.877572926530625</v>
      </c>
      <c r="ES182" s="2">
        <f t="shared" si="237"/>
        <v>39.079516344801149</v>
      </c>
      <c r="ET182" s="2">
        <f t="shared" si="237"/>
        <v>39.749617211638295</v>
      </c>
      <c r="EU182" s="2">
        <f t="shared" si="237"/>
        <v>40.288482971508216</v>
      </c>
      <c r="EV182" s="2">
        <f t="shared" si="237"/>
        <v>42.501356041563135</v>
      </c>
      <c r="EW182" s="2">
        <f t="shared" si="237"/>
        <v>44.764938726298041</v>
      </c>
      <c r="EX182" s="2">
        <f t="shared" si="237"/>
        <v>45.222485692979731</v>
      </c>
      <c r="EY182" s="2">
        <f t="shared" si="237"/>
        <v>44.391299204741046</v>
      </c>
      <c r="EZ182" s="2">
        <f t="shared" si="237"/>
        <v>42.563337449558723</v>
      </c>
      <c r="FA182" s="2">
        <f t="shared" si="237"/>
        <v>42.787574270966587</v>
      </c>
      <c r="FB182" s="2">
        <f t="shared" si="237"/>
        <v>42.363028913822333</v>
      </c>
      <c r="FC182" s="2">
        <f t="shared" si="237"/>
        <v>40.897243010444114</v>
      </c>
      <c r="FD182" s="2">
        <f t="shared" si="237"/>
        <v>42.269590593896481</v>
      </c>
      <c r="FE182" s="2">
        <f t="shared" si="237"/>
        <v>43.942521498139207</v>
      </c>
      <c r="FG182" s="2">
        <f t="shared" si="238"/>
        <v>0.99996742542482731</v>
      </c>
      <c r="FH182" s="2">
        <f t="shared" si="238"/>
        <v>0.99996881446017738</v>
      </c>
      <c r="FI182" s="2">
        <f t="shared" si="238"/>
        <v>0.99996624666688594</v>
      </c>
      <c r="FJ182" s="2">
        <f t="shared" si="238"/>
        <v>0.99996366942839077</v>
      </c>
      <c r="FK182" s="2">
        <f t="shared" si="238"/>
        <v>0.99996120138185896</v>
      </c>
      <c r="FL182" s="2">
        <f t="shared" si="238"/>
        <v>0.99996095996239498</v>
      </c>
      <c r="FM182" s="2">
        <f t="shared" si="238"/>
        <v>0.99996180866573015</v>
      </c>
      <c r="FN182" s="2">
        <f t="shared" si="238"/>
        <v>0.99995807037143558</v>
      </c>
      <c r="FO182" s="2">
        <f t="shared" si="238"/>
        <v>0.99995979213764363</v>
      </c>
      <c r="FP182" s="2">
        <f t="shared" si="238"/>
        <v>0.99996404383597426</v>
      </c>
      <c r="FQ182" s="2">
        <f t="shared" si="238"/>
        <v>0.99995756941115777</v>
      </c>
      <c r="FR182" s="2">
        <f t="shared" si="238"/>
        <v>0.99996347943160502</v>
      </c>
      <c r="FS182" s="2">
        <f t="shared" si="238"/>
        <v>0.99996066931246363</v>
      </c>
      <c r="FT182" s="2">
        <f t="shared" si="238"/>
        <v>0.9999535438613788</v>
      </c>
      <c r="FU182" s="2">
        <f t="shared" si="238"/>
        <v>0.99994589816618806</v>
      </c>
      <c r="FW182" s="2">
        <f t="shared" si="229"/>
        <v>0.51806245580709975</v>
      </c>
      <c r="FX182" s="2">
        <f t="shared" si="229"/>
        <v>0.55675442702702416</v>
      </c>
      <c r="FY182" s="2">
        <f t="shared" si="229"/>
        <v>0.52920289382446273</v>
      </c>
      <c r="FZ182" s="2">
        <f t="shared" si="229"/>
        <v>0.51939869225401247</v>
      </c>
      <c r="GA182" s="2">
        <f t="shared" si="229"/>
        <v>0.55264068889472395</v>
      </c>
      <c r="GB182" s="2">
        <f t="shared" si="229"/>
        <v>0.57949007135653963</v>
      </c>
      <c r="GC182" s="2">
        <f t="shared" si="229"/>
        <v>0.59419462098918518</v>
      </c>
      <c r="GD182" s="2">
        <f t="shared" si="229"/>
        <v>0.5142567989034722</v>
      </c>
      <c r="GE182" s="2">
        <f t="shared" si="229"/>
        <v>0.4996104484433162</v>
      </c>
      <c r="GF182" s="2">
        <f t="shared" si="229"/>
        <v>0.47461358121323199</v>
      </c>
      <c r="GG182" s="2">
        <f t="shared" si="229"/>
        <v>0.43803708465142149</v>
      </c>
      <c r="GH182" s="2">
        <f t="shared" si="229"/>
        <v>0.43437699511864358</v>
      </c>
      <c r="GI182" s="2">
        <f t="shared" si="229"/>
        <v>0.47404879587931431</v>
      </c>
      <c r="GJ182" s="2">
        <f t="shared" si="229"/>
        <v>0.43977577025607095</v>
      </c>
      <c r="GK182" s="2">
        <f t="shared" si="229"/>
        <v>0.38747733731741846</v>
      </c>
      <c r="GM182" s="86">
        <f t="shared" si="230"/>
        <v>6.8105002503836445E-203</v>
      </c>
      <c r="GN182" s="86">
        <f t="shared" si="230"/>
        <v>1.5029886583485919E-218</v>
      </c>
      <c r="GO182" s="86">
        <f t="shared" si="230"/>
        <v>7.7323375901864003E-263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4.4618060349535864E-305</v>
      </c>
      <c r="GV182" s="86">
        <f t="shared" si="230"/>
        <v>9.1431575062397307E-301</v>
      </c>
      <c r="GW182" s="86">
        <f t="shared" si="230"/>
        <v>3.1121342274590205E-243</v>
      </c>
      <c r="GX182" s="86">
        <f t="shared" si="230"/>
        <v>4.9671278327719747E-277</v>
      </c>
      <c r="GY182" s="86">
        <f t="shared" si="230"/>
        <v>4.6379908678529358E-231</v>
      </c>
      <c r="GZ182" s="86">
        <f t="shared" si="230"/>
        <v>1.6886235846955633E-214</v>
      </c>
      <c r="HA182" s="86">
        <f t="shared" si="230"/>
        <v>3.8958343921735722E-218</v>
      </c>
      <c r="HC182" s="86">
        <f t="shared" si="181"/>
        <v>9.9880964437768329E-152</v>
      </c>
      <c r="HD182" s="86">
        <f t="shared" si="181"/>
        <v>2.7000098860965535E-161</v>
      </c>
      <c r="HE182" s="86">
        <f t="shared" si="181"/>
        <v>7.3571398041446693E-206</v>
      </c>
      <c r="HF182" s="86">
        <f t="shared" si="180"/>
        <v>7.7667564368128236E-250</v>
      </c>
      <c r="HG182" s="86">
        <f t="shared" si="180"/>
        <v>2.4967153661891236E-165</v>
      </c>
      <c r="HH182" s="86">
        <f t="shared" si="180"/>
        <v>0</v>
      </c>
      <c r="HI182" s="86">
        <f t="shared" si="180"/>
        <v>5.1941014191571449E-268</v>
      </c>
      <c r="HJ182" s="86">
        <f t="shared" si="180"/>
        <v>2.4675089390414166E-286</v>
      </c>
      <c r="HK182" s="86">
        <f t="shared" si="180"/>
        <v>1.0079468585236234E-233</v>
      </c>
      <c r="HL182" s="86">
        <f t="shared" si="180"/>
        <v>2.2875425856170999E-229</v>
      </c>
      <c r="HM182" s="86">
        <f t="shared" si="180"/>
        <v>1.5725277576205677E-145</v>
      </c>
      <c r="HN182" s="86">
        <f t="shared" si="180"/>
        <v>2.6171982368695555E-136</v>
      </c>
      <c r="HO182" s="86">
        <f t="shared" si="226"/>
        <v>2.1892992341411E-155</v>
      </c>
      <c r="HP182" s="86">
        <f t="shared" si="226"/>
        <v>5.0634263637908656E-157</v>
      </c>
      <c r="HQ182" s="86">
        <f t="shared" si="226"/>
        <v>1.9515729772001772E-205</v>
      </c>
      <c r="HS182" s="86">
        <f t="shared" si="231"/>
        <v>1.5824989213230636E-14</v>
      </c>
      <c r="HT182" s="86">
        <f t="shared" si="231"/>
        <v>1.0309813980361563E-14</v>
      </c>
      <c r="HU182" s="86">
        <f t="shared" si="231"/>
        <v>1.398967047423178E-15</v>
      </c>
      <c r="HV182" s="86">
        <f t="shared" si="231"/>
        <v>9.9297908146946835E-18</v>
      </c>
      <c r="HW182" s="86">
        <f t="shared" si="231"/>
        <v>6.9636135948645255E-26</v>
      </c>
      <c r="HX182" s="86">
        <f t="shared" si="231"/>
        <v>5.2568850887934199E-21</v>
      </c>
      <c r="HY182" s="86">
        <f t="shared" si="231"/>
        <v>1.8658891521801964E-20</v>
      </c>
      <c r="HZ182" s="86">
        <f t="shared" si="231"/>
        <v>1.1013827745700906E-19</v>
      </c>
      <c r="IA182" s="86">
        <f t="shared" si="231"/>
        <v>6.2157988186687255E-18</v>
      </c>
      <c r="IB182" s="86">
        <f t="shared" si="231"/>
        <v>8.1694720269393958E-16</v>
      </c>
      <c r="IC182" s="86">
        <f t="shared" si="231"/>
        <v>5.0984616951345022E-18</v>
      </c>
      <c r="ID182" s="86">
        <f t="shared" si="231"/>
        <v>1.4826094464270844E-15</v>
      </c>
      <c r="IE182" s="86">
        <f t="shared" si="231"/>
        <v>2.128730171649016E-16</v>
      </c>
      <c r="IF182" s="86">
        <f t="shared" si="231"/>
        <v>2.4696998811297364E-19</v>
      </c>
      <c r="IG182" s="86">
        <f t="shared" si="231"/>
        <v>3.597199558292309E-14</v>
      </c>
      <c r="II182" s="86">
        <f t="shared" si="232"/>
        <v>0.52012313992261561</v>
      </c>
      <c r="IJ182" s="86">
        <f t="shared" si="232"/>
        <v>0.51893507762174818</v>
      </c>
      <c r="IK182" s="86">
        <f t="shared" si="232"/>
        <v>0.52579873738411476</v>
      </c>
      <c r="IL182" s="86">
        <f t="shared" si="232"/>
        <v>0.52217675955108767</v>
      </c>
      <c r="IM182" s="86">
        <f t="shared" si="232"/>
        <v>0.50532856771558321</v>
      </c>
      <c r="IN182" s="86">
        <f t="shared" si="232"/>
        <v>0.46783319239982935</v>
      </c>
      <c r="IO182" s="86">
        <f t="shared" si="232"/>
        <v>0.43756094925401745</v>
      </c>
      <c r="IP182" s="86">
        <f t="shared" si="232"/>
        <v>0.51896291002413586</v>
      </c>
      <c r="IQ182" s="86">
        <f t="shared" si="232"/>
        <v>0.49934740125671062</v>
      </c>
      <c r="IR182" s="86">
        <f t="shared" si="232"/>
        <v>0.44641378619280087</v>
      </c>
      <c r="IS182" s="86">
        <f t="shared" si="232"/>
        <v>0.31279851756924537</v>
      </c>
      <c r="IT182" s="86">
        <f t="shared" si="232"/>
        <v>0.31458501955785889</v>
      </c>
      <c r="IU182" s="86">
        <f t="shared" si="232"/>
        <v>0.44267193458039672</v>
      </c>
      <c r="IV182" s="86">
        <f t="shared" si="232"/>
        <v>0.30816586692220538</v>
      </c>
      <c r="IW182" s="86">
        <f t="shared" si="232"/>
        <v>0.24261992153105841</v>
      </c>
      <c r="IY182" s="86">
        <f t="shared" si="233"/>
        <v>0.52012313992263148</v>
      </c>
      <c r="IZ182" s="86">
        <f t="shared" si="233"/>
        <v>0.5189350776217585</v>
      </c>
      <c r="JA182" s="86">
        <f t="shared" si="233"/>
        <v>0.5257987373841162</v>
      </c>
      <c r="JB182" s="86">
        <f t="shared" si="233"/>
        <v>0.52217675955108767</v>
      </c>
      <c r="JC182" s="86">
        <f t="shared" si="233"/>
        <v>0.50532856771558321</v>
      </c>
      <c r="JD182" s="86">
        <f t="shared" si="233"/>
        <v>0.46783319239982935</v>
      </c>
      <c r="JE182" s="86">
        <f t="shared" si="233"/>
        <v>0.43756094925401745</v>
      </c>
      <c r="JF182" s="86">
        <f t="shared" si="233"/>
        <v>0.51896291002413586</v>
      </c>
      <c r="JG182" s="86">
        <f t="shared" si="233"/>
        <v>0.49934740125671062</v>
      </c>
      <c r="JH182" s="86">
        <f t="shared" si="233"/>
        <v>0.4464137861928017</v>
      </c>
      <c r="JI182" s="86">
        <f t="shared" si="233"/>
        <v>0.31279851756924537</v>
      </c>
      <c r="JJ182" s="86">
        <f t="shared" si="233"/>
        <v>0.31458501955786039</v>
      </c>
      <c r="JK182" s="86">
        <f t="shared" si="233"/>
        <v>0.44267193458039694</v>
      </c>
      <c r="JL182" s="86">
        <f t="shared" si="233"/>
        <v>0.30816586692220538</v>
      </c>
      <c r="JM182" s="86">
        <f t="shared" si="233"/>
        <v>0.24261992153109438</v>
      </c>
    </row>
    <row r="183" spans="2:273" x14ac:dyDescent="0.25">
      <c r="B183" s="2">
        <v>156</v>
      </c>
      <c r="C183" s="37">
        <v>40.729999999999997</v>
      </c>
      <c r="D183" s="37">
        <v>39.46</v>
      </c>
      <c r="E183" s="37">
        <v>38.158999999999999</v>
      </c>
      <c r="F183" s="37">
        <v>41.19</v>
      </c>
      <c r="G183" s="37">
        <v>42.762</v>
      </c>
      <c r="H183" s="37">
        <v>43.031999999999996</v>
      </c>
      <c r="I183" s="37">
        <v>44.889000000000003</v>
      </c>
      <c r="J183" s="37">
        <v>44.825000000000003</v>
      </c>
      <c r="K183" s="37">
        <v>51.317</v>
      </c>
      <c r="L183" s="37">
        <v>53.46</v>
      </c>
      <c r="M183" s="37">
        <v>54.889000000000003</v>
      </c>
      <c r="N183" s="37">
        <v>58</v>
      </c>
      <c r="O183" s="37">
        <v>53.302</v>
      </c>
      <c r="P183" s="37">
        <v>64.838999999999999</v>
      </c>
      <c r="Q183" s="37">
        <v>86.79</v>
      </c>
      <c r="S183" s="4">
        <f t="shared" si="234"/>
        <v>40.632151757632158</v>
      </c>
      <c r="T183" s="4">
        <f t="shared" si="234"/>
        <v>39.251606236138358</v>
      </c>
      <c r="U183" s="4">
        <f t="shared" si="234"/>
        <v>40.675806109762149</v>
      </c>
      <c r="V183" s="4">
        <f t="shared" si="234"/>
        <v>42.226957185658293</v>
      </c>
      <c r="W183" s="4">
        <f t="shared" si="234"/>
        <v>41.757169254487152</v>
      </c>
      <c r="X183" s="4">
        <f t="shared" si="234"/>
        <v>44.110113817922418</v>
      </c>
      <c r="Y183" s="4">
        <f t="shared" si="234"/>
        <v>46.528147239683129</v>
      </c>
      <c r="Z183" s="4">
        <f t="shared" si="234"/>
        <v>49.460939714625631</v>
      </c>
      <c r="AA183" s="4">
        <f t="shared" si="234"/>
        <v>51.488737392673926</v>
      </c>
      <c r="AB183" s="4">
        <f t="shared" si="234"/>
        <v>51.293212213645994</v>
      </c>
      <c r="AC183" s="4">
        <f t="shared" si="234"/>
        <v>53.704888278604976</v>
      </c>
      <c r="AD183" s="4">
        <f t="shared" si="234"/>
        <v>54.880194950478625</v>
      </c>
      <c r="AE183" s="4">
        <f t="shared" si="234"/>
        <v>53.791884449013281</v>
      </c>
      <c r="AF183" s="4">
        <f t="shared" si="234"/>
        <v>67.439394862862173</v>
      </c>
      <c r="AG183" s="4">
        <f t="shared" si="234"/>
        <v>88.091893580142028</v>
      </c>
      <c r="AI183" s="4">
        <f t="shared" si="235"/>
        <v>9.7848242367838623E-2</v>
      </c>
      <c r="AJ183" s="4">
        <f t="shared" si="235"/>
        <v>0.20839376386164332</v>
      </c>
      <c r="AK183" s="4">
        <f t="shared" si="235"/>
        <v>-2.5168061097621504</v>
      </c>
      <c r="AL183" s="4">
        <f t="shared" si="235"/>
        <v>-1.0369571856582951</v>
      </c>
      <c r="AM183" s="4">
        <f t="shared" si="235"/>
        <v>1.004830745512848</v>
      </c>
      <c r="AN183" s="4">
        <f t="shared" si="235"/>
        <v>-1.0781138179224214</v>
      </c>
      <c r="AO183" s="4">
        <f t="shared" si="235"/>
        <v>-1.6391472396831261</v>
      </c>
      <c r="AP183" s="4">
        <f t="shared" si="235"/>
        <v>-4.6359397146256285</v>
      </c>
      <c r="AQ183" s="4">
        <f t="shared" si="235"/>
        <v>-0.17173739267392563</v>
      </c>
      <c r="AR183" s="4">
        <f t="shared" si="235"/>
        <v>2.166787786354007</v>
      </c>
      <c r="AS183" s="4">
        <f t="shared" si="235"/>
        <v>1.184111721395027</v>
      </c>
      <c r="AT183" s="4">
        <f t="shared" si="235"/>
        <v>3.1198050495213749</v>
      </c>
      <c r="AU183" s="4">
        <f t="shared" si="235"/>
        <v>-0.48988444901328165</v>
      </c>
      <c r="AV183" s="4">
        <f t="shared" si="235"/>
        <v>-2.6003948628621743</v>
      </c>
      <c r="AW183" s="4">
        <f t="shared" si="235"/>
        <v>-1.3018935801420213</v>
      </c>
      <c r="AY183" s="2">
        <f t="shared" si="227"/>
        <v>40.062957231093108</v>
      </c>
      <c r="AZ183" s="2">
        <f t="shared" si="227"/>
        <v>38.768977501758101</v>
      </c>
      <c r="BA183" s="2">
        <f t="shared" si="227"/>
        <v>39.055434777787056</v>
      </c>
      <c r="BB183" s="2">
        <f t="shared" si="227"/>
        <v>39.276037809052696</v>
      </c>
      <c r="BC183" s="2">
        <f t="shared" si="227"/>
        <v>39.988211149709521</v>
      </c>
      <c r="BD183" s="2">
        <f t="shared" si="227"/>
        <v>42.590846224855497</v>
      </c>
      <c r="BE183" s="2">
        <f t="shared" si="227"/>
        <v>44.969432757143771</v>
      </c>
      <c r="BF183" s="2">
        <f t="shared" si="227"/>
        <v>45.300463610287792</v>
      </c>
      <c r="BG183" s="2">
        <f t="shared" si="227"/>
        <v>44.357882913592846</v>
      </c>
      <c r="BH183" s="2">
        <f t="shared" si="227"/>
        <v>42.374611714119439</v>
      </c>
      <c r="BI183" s="2">
        <f t="shared" si="227"/>
        <v>42.655848963895394</v>
      </c>
      <c r="BJ183" s="2">
        <f t="shared" si="227"/>
        <v>42.436499528762219</v>
      </c>
      <c r="BK183" s="2">
        <f t="shared" si="227"/>
        <v>40.308982595372797</v>
      </c>
      <c r="BL183" s="2">
        <f t="shared" si="227"/>
        <v>41.769831128247773</v>
      </c>
      <c r="BM183" s="2">
        <f t="shared" si="227"/>
        <v>43.791315691768759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93.319889006342478</v>
      </c>
      <c r="DL183" s="2">
        <f t="shared" si="236"/>
        <v>86.729546065958999</v>
      </c>
      <c r="DM183" s="2">
        <f t="shared" si="236"/>
        <v>83.815312896405914</v>
      </c>
      <c r="DN183" s="2">
        <f t="shared" si="236"/>
        <v>98.354089700996667</v>
      </c>
      <c r="DO183" s="2">
        <f t="shared" si="236"/>
        <v>101.46037671177378</v>
      </c>
      <c r="DP183" s="2">
        <f t="shared" si="236"/>
        <v>94.509550739957717</v>
      </c>
      <c r="DQ183" s="2">
        <f t="shared" si="236"/>
        <v>91.805885584636584</v>
      </c>
      <c r="DR183" s="2">
        <f t="shared" si="236"/>
        <v>89.470371254355413</v>
      </c>
      <c r="DS183" s="2">
        <f t="shared" si="236"/>
        <v>85.604763066202111</v>
      </c>
      <c r="DT183" s="2">
        <f t="shared" si="236"/>
        <v>92.897922379945655</v>
      </c>
      <c r="DU183" s="2">
        <f t="shared" si="236"/>
        <v>117.84507152496624</v>
      </c>
      <c r="DV183" s="2">
        <f t="shared" si="236"/>
        <v>85.94465088090206</v>
      </c>
      <c r="DW183" s="2">
        <f t="shared" si="236"/>
        <v>99.234274564459923</v>
      </c>
      <c r="DX183" s="2">
        <f t="shared" si="236"/>
        <v>92.130964438122334</v>
      </c>
      <c r="DY183" s="2">
        <f t="shared" si="236"/>
        <v>67.54322580645163</v>
      </c>
      <c r="EA183" s="2">
        <f t="shared" si="213"/>
        <v>39.626564409303001</v>
      </c>
      <c r="EB183" s="2">
        <f t="shared" si="213"/>
        <v>38.775569435431535</v>
      </c>
      <c r="EC183" s="2">
        <f t="shared" si="213"/>
        <v>39.177149488560943</v>
      </c>
      <c r="ED183" s="2">
        <f t="shared" si="213"/>
        <v>38.871261946440228</v>
      </c>
      <c r="EE183" s="2">
        <f t="shared" si="213"/>
        <v>39.763398772811279</v>
      </c>
      <c r="EF183" s="2">
        <f t="shared" si="213"/>
        <v>42.913919850212991</v>
      </c>
      <c r="EG183" s="2">
        <f t="shared" si="213"/>
        <v>45.519035136384659</v>
      </c>
      <c r="EH183" s="2">
        <f t="shared" si="213"/>
        <v>45.5416923450111</v>
      </c>
      <c r="EI183" s="2">
        <f t="shared" si="213"/>
        <v>44.459116075723784</v>
      </c>
      <c r="EJ183" s="2">
        <f t="shared" si="213"/>
        <v>42.314014759044021</v>
      </c>
      <c r="EK183" s="2">
        <f t="shared" si="212"/>
        <v>42.650154015293211</v>
      </c>
      <c r="EL183" s="2">
        <f t="shared" si="179"/>
        <v>42.60997335837051</v>
      </c>
      <c r="EM183" s="2">
        <f t="shared" si="179"/>
        <v>39.861481691449818</v>
      </c>
      <c r="EN183" s="2">
        <f t="shared" si="179"/>
        <v>41.443913267075004</v>
      </c>
      <c r="EO183" s="2">
        <f t="shared" si="179"/>
        <v>43.75471005542218</v>
      </c>
      <c r="EQ183" s="2">
        <f t="shared" si="237"/>
        <v>40.430251212749098</v>
      </c>
      <c r="ER183" s="2">
        <f t="shared" si="237"/>
        <v>38.761837098547673</v>
      </c>
      <c r="ES183" s="2">
        <f t="shared" si="237"/>
        <v>38.954191770519316</v>
      </c>
      <c r="ET183" s="2">
        <f t="shared" si="237"/>
        <v>39.613988618453149</v>
      </c>
      <c r="EU183" s="2">
        <f t="shared" si="237"/>
        <v>40.150387891536262</v>
      </c>
      <c r="EV183" s="2">
        <f t="shared" si="237"/>
        <v>42.373981535097883</v>
      </c>
      <c r="EW183" s="2">
        <f t="shared" si="237"/>
        <v>44.624492087759371</v>
      </c>
      <c r="EX183" s="2">
        <f t="shared" si="237"/>
        <v>45.089531790035998</v>
      </c>
      <c r="EY183" s="2">
        <f t="shared" si="237"/>
        <v>44.262526178409431</v>
      </c>
      <c r="EZ183" s="2">
        <f t="shared" si="237"/>
        <v>42.432455467908326</v>
      </c>
      <c r="FA183" s="2">
        <f t="shared" si="237"/>
        <v>42.656197782017898</v>
      </c>
      <c r="FB183" s="2">
        <f t="shared" si="237"/>
        <v>42.227329270530483</v>
      </c>
      <c r="FC183" s="2">
        <f t="shared" si="237"/>
        <v>40.757508233544655</v>
      </c>
      <c r="FD183" s="2">
        <f t="shared" si="237"/>
        <v>42.14383926321883</v>
      </c>
      <c r="FE183" s="2">
        <f t="shared" si="237"/>
        <v>43.841224166600689</v>
      </c>
      <c r="FG183" s="2">
        <f t="shared" si="238"/>
        <v>0.99997029154920436</v>
      </c>
      <c r="FH183" s="2">
        <f t="shared" si="238"/>
        <v>0.99997155837160701</v>
      </c>
      <c r="FI183" s="2">
        <f t="shared" si="238"/>
        <v>0.99996921650291082</v>
      </c>
      <c r="FJ183" s="2">
        <f t="shared" si="238"/>
        <v>0.99996686601897311</v>
      </c>
      <c r="FK183" s="2">
        <f t="shared" si="238"/>
        <v>0.99996461511890444</v>
      </c>
      <c r="FL183" s="2">
        <f t="shared" si="238"/>
        <v>0.99996439494022837</v>
      </c>
      <c r="FM183" s="2">
        <f t="shared" si="238"/>
        <v>0.99996516897212939</v>
      </c>
      <c r="FN183" s="2">
        <f t="shared" si="238"/>
        <v>0.99996175958317668</v>
      </c>
      <c r="FO183" s="2">
        <f t="shared" si="238"/>
        <v>0.99996332986397007</v>
      </c>
      <c r="FP183" s="2">
        <f t="shared" si="238"/>
        <v>0.99996720748491941</v>
      </c>
      <c r="FQ183" s="2">
        <f t="shared" si="238"/>
        <v>0.99996130269858186</v>
      </c>
      <c r="FR183" s="2">
        <f t="shared" si="238"/>
        <v>0.9999666927387344</v>
      </c>
      <c r="FS183" s="2">
        <f t="shared" si="238"/>
        <v>0.99996412986251271</v>
      </c>
      <c r="FT183" s="2">
        <f t="shared" si="238"/>
        <v>0.99995763132483506</v>
      </c>
      <c r="FU183" s="2">
        <f t="shared" si="238"/>
        <v>0.99995065830624952</v>
      </c>
      <c r="FW183" s="2">
        <f t="shared" si="229"/>
        <v>0.5410038766767179</v>
      </c>
      <c r="FX183" s="2">
        <f t="shared" si="229"/>
        <v>0.57934952543116436</v>
      </c>
      <c r="FY183" s="2">
        <f t="shared" si="229"/>
        <v>0.55207252132098616</v>
      </c>
      <c r="FZ183" s="2">
        <f t="shared" si="229"/>
        <v>0.54233269775346671</v>
      </c>
      <c r="GA183" s="2">
        <f t="shared" si="229"/>
        <v>0.57528552069736894</v>
      </c>
      <c r="GB183" s="2">
        <f t="shared" si="229"/>
        <v>0.60175520385140258</v>
      </c>
      <c r="GC183" s="2">
        <f t="shared" si="229"/>
        <v>0.61619683777766576</v>
      </c>
      <c r="GD183" s="2">
        <f t="shared" si="229"/>
        <v>0.53721755036476104</v>
      </c>
      <c r="GE183" s="2">
        <f t="shared" si="229"/>
        <v>0.52262084678153009</v>
      </c>
      <c r="GF183" s="2">
        <f t="shared" si="229"/>
        <v>0.49761760198046073</v>
      </c>
      <c r="GG183" s="2">
        <f t="shared" si="229"/>
        <v>0.46082324832733174</v>
      </c>
      <c r="GH183" s="2">
        <f t="shared" si="229"/>
        <v>0.45712764052301186</v>
      </c>
      <c r="GI183" s="2">
        <f t="shared" si="229"/>
        <v>0.49705134028549558</v>
      </c>
      <c r="GJ183" s="2">
        <f t="shared" si="229"/>
        <v>0.46257792931026376</v>
      </c>
      <c r="GK183" s="2">
        <f t="shared" si="229"/>
        <v>0.40955019019386901</v>
      </c>
      <c r="GM183" s="86">
        <f t="shared" si="230"/>
        <v>2.2872724101155396E-207</v>
      </c>
      <c r="GN183" s="86">
        <f t="shared" si="230"/>
        <v>2.2206364244617743E-223</v>
      </c>
      <c r="GO183" s="86">
        <f t="shared" si="230"/>
        <v>1.2359111631418893E-268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2.3651287387480341E-307</v>
      </c>
      <c r="GW183" s="86">
        <f t="shared" si="230"/>
        <v>1.5157272447336512E-248</v>
      </c>
      <c r="GX183" s="86">
        <f t="shared" si="230"/>
        <v>3.4056719941264067E-283</v>
      </c>
      <c r="GY183" s="86">
        <f t="shared" si="230"/>
        <v>4.0988236509087859E-236</v>
      </c>
      <c r="GZ183" s="86">
        <f t="shared" si="230"/>
        <v>3.5623846956204397E-219</v>
      </c>
      <c r="HA183" s="86">
        <f t="shared" si="230"/>
        <v>7.3706580783330865E-223</v>
      </c>
      <c r="HC183" s="86">
        <f t="shared" si="181"/>
        <v>3.2299175203713386E-156</v>
      </c>
      <c r="HD183" s="86">
        <f t="shared" si="181"/>
        <v>4.2852207952027927E-166</v>
      </c>
      <c r="HE183" s="86">
        <f t="shared" si="181"/>
        <v>7.1088113507039503E-212</v>
      </c>
      <c r="HF183" s="86">
        <f t="shared" si="180"/>
        <v>3.8556397314282117E-257</v>
      </c>
      <c r="HG183" s="86">
        <f t="shared" si="180"/>
        <v>4.5463289810510251E-170</v>
      </c>
      <c r="HH183" s="86">
        <f t="shared" si="180"/>
        <v>0</v>
      </c>
      <c r="HI183" s="86">
        <f t="shared" si="180"/>
        <v>8.5302939875372314E-276</v>
      </c>
      <c r="HJ183" s="86">
        <f t="shared" si="180"/>
        <v>1.1937203941252853E-294</v>
      </c>
      <c r="HK183" s="86">
        <f t="shared" si="180"/>
        <v>1.4100320478746746E-240</v>
      </c>
      <c r="HL183" s="86">
        <f t="shared" si="180"/>
        <v>4.1985743070477787E-236</v>
      </c>
      <c r="HM183" s="86">
        <f t="shared" si="180"/>
        <v>8.3537610474840639E-150</v>
      </c>
      <c r="HN183" s="86">
        <f t="shared" si="180"/>
        <v>2.3543816394956786E-140</v>
      </c>
      <c r="HO183" s="86">
        <f t="shared" si="226"/>
        <v>5.4642319699383097E-160</v>
      </c>
      <c r="HP183" s="86">
        <f t="shared" si="226"/>
        <v>1.156136744998754E-161</v>
      </c>
      <c r="HQ183" s="86">
        <f t="shared" si="226"/>
        <v>1.8300613017378166E-211</v>
      </c>
      <c r="HS183" s="86">
        <f t="shared" si="231"/>
        <v>2.1209090753598667E-15</v>
      </c>
      <c r="HT183" s="86">
        <f t="shared" si="231"/>
        <v>1.4551856250003677E-15</v>
      </c>
      <c r="HU183" s="86">
        <f t="shared" si="231"/>
        <v>1.7329346921148E-16</v>
      </c>
      <c r="HV183" s="86">
        <f t="shared" si="231"/>
        <v>8.7400824502792098E-19</v>
      </c>
      <c r="HW183" s="86">
        <f t="shared" si="231"/>
        <v>2.0220336072980873E-27</v>
      </c>
      <c r="HX183" s="86">
        <f t="shared" si="231"/>
        <v>3.1948231923655111E-22</v>
      </c>
      <c r="HY183" s="86">
        <f t="shared" si="231"/>
        <v>1.2651370027827285E-21</v>
      </c>
      <c r="HZ183" s="86">
        <f t="shared" si="231"/>
        <v>7.0577191870672948E-21</v>
      </c>
      <c r="IA183" s="86">
        <f t="shared" si="231"/>
        <v>4.8872917219673491E-19</v>
      </c>
      <c r="IB183" s="86">
        <f t="shared" si="231"/>
        <v>8.4529545308223645E-17</v>
      </c>
      <c r="IC183" s="86">
        <f t="shared" si="231"/>
        <v>3.389452626654733E-19</v>
      </c>
      <c r="ID183" s="86">
        <f t="shared" si="231"/>
        <v>1.4194561526299685E-16</v>
      </c>
      <c r="IE183" s="86">
        <f t="shared" si="231"/>
        <v>1.9474811902672333E-17</v>
      </c>
      <c r="IF183" s="86">
        <f t="shared" si="231"/>
        <v>1.1383380554599839E-20</v>
      </c>
      <c r="IG183" s="86">
        <f t="shared" si="231"/>
        <v>3.3687128158245937E-15</v>
      </c>
      <c r="II183" s="86">
        <f t="shared" si="232"/>
        <v>0.526062044326844</v>
      </c>
      <c r="IJ183" s="86">
        <f t="shared" si="232"/>
        <v>0.49273353788610474</v>
      </c>
      <c r="IK183" s="86">
        <f t="shared" si="232"/>
        <v>0.52101098795035694</v>
      </c>
      <c r="IL183" s="86">
        <f t="shared" si="232"/>
        <v>0.52442586431201532</v>
      </c>
      <c r="IM183" s="86">
        <f t="shared" si="232"/>
        <v>0.45484818860511056</v>
      </c>
      <c r="IN183" s="86">
        <f t="shared" si="232"/>
        <v>0.41054977777805773</v>
      </c>
      <c r="IO183" s="86">
        <f t="shared" si="232"/>
        <v>0.37664731618069158</v>
      </c>
      <c r="IP183" s="86">
        <f t="shared" si="232"/>
        <v>0.52546180891673766</v>
      </c>
      <c r="IQ183" s="86">
        <f t="shared" si="232"/>
        <v>0.52451129308181721</v>
      </c>
      <c r="IR183" s="86">
        <f t="shared" si="232"/>
        <v>0.49608862573270107</v>
      </c>
      <c r="IS183" s="86">
        <f t="shared" si="232"/>
        <v>0.39470219766196946</v>
      </c>
      <c r="IT183" s="86">
        <f t="shared" si="232"/>
        <v>0.39138233477611473</v>
      </c>
      <c r="IU183" s="86">
        <f t="shared" si="232"/>
        <v>0.49495115694641456</v>
      </c>
      <c r="IV183" s="86">
        <f t="shared" si="232"/>
        <v>0.38859190727681348</v>
      </c>
      <c r="IW183" s="86">
        <f t="shared" si="232"/>
        <v>0.30998500149000413</v>
      </c>
      <c r="IY183" s="86">
        <f t="shared" si="233"/>
        <v>0.52606204432684611</v>
      </c>
      <c r="IZ183" s="86">
        <f t="shared" si="233"/>
        <v>0.49273353788610619</v>
      </c>
      <c r="JA183" s="86">
        <f t="shared" si="233"/>
        <v>0.52101098795035716</v>
      </c>
      <c r="JB183" s="86">
        <f t="shared" si="233"/>
        <v>0.52442586431201532</v>
      </c>
      <c r="JC183" s="86">
        <f t="shared" si="233"/>
        <v>0.45484818860511056</v>
      </c>
      <c r="JD183" s="86">
        <f t="shared" si="233"/>
        <v>0.41054977777805773</v>
      </c>
      <c r="JE183" s="86">
        <f t="shared" si="233"/>
        <v>0.37664731618069158</v>
      </c>
      <c r="JF183" s="86">
        <f t="shared" si="233"/>
        <v>0.52546180891673766</v>
      </c>
      <c r="JG183" s="86">
        <f t="shared" si="233"/>
        <v>0.52451129308181721</v>
      </c>
      <c r="JH183" s="86">
        <f t="shared" si="233"/>
        <v>0.49608862573270118</v>
      </c>
      <c r="JI183" s="86">
        <f t="shared" si="233"/>
        <v>0.39470219766196946</v>
      </c>
      <c r="JJ183" s="86">
        <f t="shared" si="233"/>
        <v>0.39138233477611489</v>
      </c>
      <c r="JK183" s="86">
        <f t="shared" si="233"/>
        <v>0.49495115694641456</v>
      </c>
      <c r="JL183" s="86">
        <f t="shared" si="233"/>
        <v>0.38859190727681348</v>
      </c>
      <c r="JM183" s="86">
        <f t="shared" si="233"/>
        <v>0.30998500149000752</v>
      </c>
    </row>
    <row r="184" spans="2:273" x14ac:dyDescent="0.25">
      <c r="B184" s="2">
        <v>157</v>
      </c>
      <c r="C184" s="37">
        <v>40.158999999999999</v>
      </c>
      <c r="D184" s="37">
        <v>39.348999999999997</v>
      </c>
      <c r="E184" s="37">
        <v>37.587000000000003</v>
      </c>
      <c r="F184" s="37">
        <v>41.332999999999998</v>
      </c>
      <c r="G184" s="37">
        <v>41.317</v>
      </c>
      <c r="H184" s="37">
        <v>43.73</v>
      </c>
      <c r="I184" s="37">
        <v>45.872999999999998</v>
      </c>
      <c r="J184" s="37">
        <v>44.587000000000003</v>
      </c>
      <c r="K184" s="37">
        <v>48.524000000000001</v>
      </c>
      <c r="L184" s="37">
        <v>48.872999999999998</v>
      </c>
      <c r="M184" s="37">
        <v>51.094999999999999</v>
      </c>
      <c r="N184" s="37">
        <v>56.524000000000001</v>
      </c>
      <c r="O184" s="37">
        <v>52.396999999999998</v>
      </c>
      <c r="P184" s="37">
        <v>66.209999999999994</v>
      </c>
      <c r="Q184" s="37">
        <v>89.725999999999999</v>
      </c>
      <c r="S184" s="4">
        <f t="shared" si="234"/>
        <v>40.412140990065041</v>
      </c>
      <c r="T184" s="4">
        <f t="shared" si="234"/>
        <v>38.992269056140195</v>
      </c>
      <c r="U184" s="4">
        <f t="shared" si="234"/>
        <v>40.135503907361574</v>
      </c>
      <c r="V184" s="4">
        <f t="shared" si="234"/>
        <v>41.331923338618346</v>
      </c>
      <c r="W184" s="4">
        <f t="shared" si="234"/>
        <v>40.862321522030904</v>
      </c>
      <c r="X184" s="4">
        <f t="shared" si="234"/>
        <v>43.325572431414152</v>
      </c>
      <c r="Y184" s="4">
        <f t="shared" si="234"/>
        <v>45.682353197800424</v>
      </c>
      <c r="Z184" s="4">
        <f t="shared" si="234"/>
        <v>48.192964277775104</v>
      </c>
      <c r="AA184" s="4">
        <f t="shared" si="234"/>
        <v>49.781276245671378</v>
      </c>
      <c r="AB184" s="4">
        <f t="shared" si="234"/>
        <v>49.911850279929837</v>
      </c>
      <c r="AC184" s="4">
        <f t="shared" si="234"/>
        <v>53.299399254566382</v>
      </c>
      <c r="AD184" s="4">
        <f t="shared" si="234"/>
        <v>54.528099866373879</v>
      </c>
      <c r="AE184" s="4">
        <f t="shared" si="234"/>
        <v>51.722121141014206</v>
      </c>
      <c r="AF184" s="4">
        <f t="shared" si="234"/>
        <v>67.027039622016943</v>
      </c>
      <c r="AG184" s="4">
        <f t="shared" si="234"/>
        <v>91.318587273124976</v>
      </c>
      <c r="AI184" s="4">
        <f t="shared" si="235"/>
        <v>-0.25314099006504165</v>
      </c>
      <c r="AJ184" s="4">
        <f t="shared" si="235"/>
        <v>0.35673094385980164</v>
      </c>
      <c r="AK184" s="4">
        <f t="shared" si="235"/>
        <v>-2.548503907361571</v>
      </c>
      <c r="AL184" s="4">
        <f t="shared" si="235"/>
        <v>1.0766613816528547E-3</v>
      </c>
      <c r="AM184" s="4">
        <f t="shared" si="235"/>
        <v>0.45467847796909666</v>
      </c>
      <c r="AN184" s="4">
        <f t="shared" si="235"/>
        <v>0.40442756858584517</v>
      </c>
      <c r="AO184" s="4">
        <f t="shared" si="235"/>
        <v>0.19064680219957353</v>
      </c>
      <c r="AP184" s="4">
        <f t="shared" si="235"/>
        <v>-3.6059642777751009</v>
      </c>
      <c r="AQ184" s="4">
        <f t="shared" si="235"/>
        <v>-1.2572762456713775</v>
      </c>
      <c r="AR184" s="4">
        <f t="shared" si="235"/>
        <v>-1.0388502799298394</v>
      </c>
      <c r="AS184" s="4">
        <f t="shared" si="235"/>
        <v>-2.2043992545663826</v>
      </c>
      <c r="AT184" s="4">
        <f t="shared" si="235"/>
        <v>1.9959001336261224</v>
      </c>
      <c r="AU184" s="4">
        <f t="shared" si="235"/>
        <v>0.67487885898579236</v>
      </c>
      <c r="AV184" s="4">
        <f t="shared" si="235"/>
        <v>-0.81703962201694935</v>
      </c>
      <c r="AW184" s="4">
        <f t="shared" si="235"/>
        <v>-1.5925872731249768</v>
      </c>
      <c r="AY184" s="2">
        <f t="shared" si="227"/>
        <v>39.973598284625837</v>
      </c>
      <c r="AZ184" s="2">
        <f t="shared" si="227"/>
        <v>38.65284242110949</v>
      </c>
      <c r="BA184" s="2">
        <f t="shared" si="227"/>
        <v>38.926793980970061</v>
      </c>
      <c r="BB184" s="2">
        <f t="shared" si="227"/>
        <v>39.150244258505992</v>
      </c>
      <c r="BC184" s="2">
        <f t="shared" si="227"/>
        <v>39.85509236299076</v>
      </c>
      <c r="BD184" s="2">
        <f t="shared" si="227"/>
        <v>42.455749150858196</v>
      </c>
      <c r="BE184" s="2">
        <f t="shared" si="227"/>
        <v>44.816355561280432</v>
      </c>
      <c r="BF184" s="2">
        <f t="shared" si="227"/>
        <v>45.161381799891615</v>
      </c>
      <c r="BG184" s="2">
        <f t="shared" si="227"/>
        <v>44.226459177446628</v>
      </c>
      <c r="BH184" s="2">
        <f t="shared" si="227"/>
        <v>42.244983589546379</v>
      </c>
      <c r="BI184" s="2">
        <f t="shared" si="227"/>
        <v>42.524491818459794</v>
      </c>
      <c r="BJ184" s="2">
        <f t="shared" si="227"/>
        <v>42.296420761716575</v>
      </c>
      <c r="BK184" s="2">
        <f t="shared" si="227"/>
        <v>40.179750889542532</v>
      </c>
      <c r="BL184" s="2">
        <f t="shared" si="227"/>
        <v>41.65159225939604</v>
      </c>
      <c r="BM184" s="2">
        <f t="shared" si="227"/>
        <v>43.690167506354129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93.574433403805472</v>
      </c>
      <c r="DL184" s="2">
        <f t="shared" si="236"/>
        <v>86.92514682764768</v>
      </c>
      <c r="DM184" s="2">
        <f t="shared" si="236"/>
        <v>83.993773784355184</v>
      </c>
      <c r="DN184" s="2">
        <f t="shared" si="236"/>
        <v>98.635435215946842</v>
      </c>
      <c r="DO184" s="2">
        <f t="shared" si="236"/>
        <v>101.75391540393811</v>
      </c>
      <c r="DP184" s="2">
        <f t="shared" si="236"/>
        <v>94.740719420114772</v>
      </c>
      <c r="DQ184" s="2">
        <f t="shared" si="236"/>
        <v>91.99334486670449</v>
      </c>
      <c r="DR184" s="2">
        <f t="shared" si="236"/>
        <v>89.638880139372844</v>
      </c>
      <c r="DS184" s="2">
        <f t="shared" si="236"/>
        <v>85.762859756097569</v>
      </c>
      <c r="DT184" s="2">
        <f t="shared" si="236"/>
        <v>93.113622772576278</v>
      </c>
      <c r="DU184" s="2">
        <f t="shared" si="236"/>
        <v>118.25609298245612</v>
      </c>
      <c r="DV184" s="2">
        <f t="shared" si="236"/>
        <v>86.124797322057802</v>
      </c>
      <c r="DW184" s="2">
        <f t="shared" si="236"/>
        <v>99.515026829268294</v>
      </c>
      <c r="DX184" s="2">
        <f t="shared" si="236"/>
        <v>92.380322901849212</v>
      </c>
      <c r="DY184" s="2">
        <f t="shared" si="236"/>
        <v>67.625612903225814</v>
      </c>
      <c r="EA184" s="2">
        <f t="shared" si="213"/>
        <v>39.509096828327777</v>
      </c>
      <c r="EB184" s="2">
        <f t="shared" si="213"/>
        <v>38.65987994808566</v>
      </c>
      <c r="EC184" s="2">
        <f t="shared" si="213"/>
        <v>39.056167018037016</v>
      </c>
      <c r="ED184" s="2">
        <f t="shared" si="213"/>
        <v>38.719754016982364</v>
      </c>
      <c r="EE184" s="2">
        <f t="shared" si="213"/>
        <v>39.616633995457619</v>
      </c>
      <c r="EF184" s="2">
        <f t="shared" si="213"/>
        <v>42.797774306032693</v>
      </c>
      <c r="EG184" s="2">
        <f t="shared" si="213"/>
        <v>45.397267776236717</v>
      </c>
      <c r="EH184" s="2">
        <f t="shared" si="213"/>
        <v>45.418558896027207</v>
      </c>
      <c r="EI184" s="2">
        <f t="shared" si="213"/>
        <v>44.334694131024222</v>
      </c>
      <c r="EJ184" s="2">
        <f t="shared" si="213"/>
        <v>42.180344838399648</v>
      </c>
      <c r="EK184" s="2">
        <f t="shared" si="212"/>
        <v>42.519005185258095</v>
      </c>
      <c r="EL184" s="2">
        <f t="shared" si="179"/>
        <v>42.482953375098404</v>
      </c>
      <c r="EM184" s="2">
        <f t="shared" si="179"/>
        <v>39.701023094795545</v>
      </c>
      <c r="EN184" s="2">
        <f t="shared" si="179"/>
        <v>41.301865595747145</v>
      </c>
      <c r="EO184" s="2">
        <f t="shared" si="179"/>
        <v>43.650423928370621</v>
      </c>
      <c r="EQ184" s="2">
        <f t="shared" si="237"/>
        <v>40.330414549337291</v>
      </c>
      <c r="ER184" s="2">
        <f t="shared" si="237"/>
        <v>38.646101270564728</v>
      </c>
      <c r="ES184" s="2">
        <f t="shared" si="237"/>
        <v>38.828867196237482</v>
      </c>
      <c r="ET184" s="2">
        <f t="shared" si="237"/>
        <v>39.478360025268003</v>
      </c>
      <c r="EU184" s="2">
        <f t="shared" si="237"/>
        <v>40.012292811564308</v>
      </c>
      <c r="EV184" s="2">
        <f t="shared" si="237"/>
        <v>42.246607028632624</v>
      </c>
      <c r="EW184" s="2">
        <f t="shared" si="237"/>
        <v>44.484045449220702</v>
      </c>
      <c r="EX184" s="2">
        <f t="shared" si="237"/>
        <v>44.956577887092266</v>
      </c>
      <c r="EY184" s="2">
        <f t="shared" si="237"/>
        <v>44.133753152077809</v>
      </c>
      <c r="EZ184" s="2">
        <f t="shared" si="237"/>
        <v>42.301573486257936</v>
      </c>
      <c r="FA184" s="2">
        <f t="shared" si="237"/>
        <v>42.524821293069202</v>
      </c>
      <c r="FB184" s="2">
        <f t="shared" si="237"/>
        <v>42.091629627238625</v>
      </c>
      <c r="FC184" s="2">
        <f t="shared" si="237"/>
        <v>40.617773456645196</v>
      </c>
      <c r="FD184" s="2">
        <f t="shared" si="237"/>
        <v>42.018087932541178</v>
      </c>
      <c r="FE184" s="2">
        <f t="shared" si="237"/>
        <v>43.739926835062164</v>
      </c>
      <c r="FG184" s="2">
        <f t="shared" si="238"/>
        <v>0.99997290550002838</v>
      </c>
      <c r="FH184" s="2">
        <f t="shared" si="238"/>
        <v>0.9999740608617026</v>
      </c>
      <c r="FI184" s="2">
        <f t="shared" si="238"/>
        <v>0.99997192504093713</v>
      </c>
      <c r="FJ184" s="2">
        <f t="shared" si="238"/>
        <v>0.99996978136205217</v>
      </c>
      <c r="FK184" s="2">
        <f t="shared" si="238"/>
        <v>0.99996772850441462</v>
      </c>
      <c r="FL184" s="2">
        <f t="shared" si="238"/>
        <v>0.99996752769782116</v>
      </c>
      <c r="FM184" s="2">
        <f t="shared" si="238"/>
        <v>0.99996823362768006</v>
      </c>
      <c r="FN184" s="2">
        <f t="shared" si="238"/>
        <v>0.99996512420800754</v>
      </c>
      <c r="FO184" s="2">
        <f t="shared" si="238"/>
        <v>0.99996655633055154</v>
      </c>
      <c r="FP184" s="2">
        <f t="shared" si="238"/>
        <v>0.99997009278450288</v>
      </c>
      <c r="FQ184" s="2">
        <f t="shared" si="238"/>
        <v>0.99996470752148392</v>
      </c>
      <c r="FR184" s="2">
        <f t="shared" si="238"/>
        <v>0.99996962332767225</v>
      </c>
      <c r="FS184" s="2">
        <f t="shared" si="238"/>
        <v>0.9999672859425508</v>
      </c>
      <c r="FT184" s="2">
        <f t="shared" si="238"/>
        <v>0.99996135916494799</v>
      </c>
      <c r="FU184" s="2">
        <f t="shared" si="238"/>
        <v>0.99995499964509682</v>
      </c>
      <c r="FW184" s="2">
        <f t="shared" si="229"/>
        <v>0.56377278998510927</v>
      </c>
      <c r="FX184" s="2">
        <f t="shared" si="229"/>
        <v>0.60161698364190552</v>
      </c>
      <c r="FY184" s="2">
        <f t="shared" si="229"/>
        <v>0.57472398131716373</v>
      </c>
      <c r="FZ184" s="2">
        <f t="shared" si="229"/>
        <v>0.56508868446065941</v>
      </c>
      <c r="GA184" s="2">
        <f t="shared" si="229"/>
        <v>0.59761869293648762</v>
      </c>
      <c r="GB184" s="2">
        <f t="shared" si="229"/>
        <v>0.62360716297534924</v>
      </c>
      <c r="GC184" s="2">
        <f t="shared" si="229"/>
        <v>0.63773342598047655</v>
      </c>
      <c r="GD184" s="2">
        <f t="shared" si="229"/>
        <v>0.56002153737351301</v>
      </c>
      <c r="GE184" s="2">
        <f t="shared" si="229"/>
        <v>0.54553562956338664</v>
      </c>
      <c r="GF184" s="2">
        <f t="shared" si="229"/>
        <v>0.52063171323465196</v>
      </c>
      <c r="GG184" s="2">
        <f t="shared" si="229"/>
        <v>0.48377432969432188</v>
      </c>
      <c r="GH184" s="2">
        <f t="shared" si="229"/>
        <v>0.4800585407929156</v>
      </c>
      <c r="GI184" s="2">
        <f t="shared" si="229"/>
        <v>0.52006637339156636</v>
      </c>
      <c r="GJ184" s="2">
        <f t="shared" si="229"/>
        <v>0.48553770462121754</v>
      </c>
      <c r="GK184" s="2">
        <f t="shared" si="229"/>
        <v>0.43199363462041279</v>
      </c>
      <c r="GM184" s="86">
        <f t="shared" si="230"/>
        <v>6.8591377723154922E-212</v>
      </c>
      <c r="GN184" s="86">
        <f t="shared" si="230"/>
        <v>2.9026470862262024E-228</v>
      </c>
      <c r="GO184" s="86">
        <f t="shared" si="230"/>
        <v>1.7062184939181009E-274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6.4624115565309461E-254</v>
      </c>
      <c r="GX184" s="86">
        <f t="shared" si="230"/>
        <v>1.9955288742649479E-289</v>
      </c>
      <c r="GY184" s="86">
        <f t="shared" si="230"/>
        <v>3.1909508421332261E-241</v>
      </c>
      <c r="GZ184" s="86">
        <f t="shared" si="230"/>
        <v>6.6856153514210646E-224</v>
      </c>
      <c r="HA184" s="86">
        <f t="shared" si="230"/>
        <v>1.240046191470125E-227</v>
      </c>
      <c r="HC184" s="86">
        <f t="shared" si="181"/>
        <v>8.9687817739873608E-161</v>
      </c>
      <c r="HD184" s="86">
        <f t="shared" si="181"/>
        <v>5.7745671672449399E-171</v>
      </c>
      <c r="HE184" s="86">
        <f t="shared" si="181"/>
        <v>5.6179191116423492E-218</v>
      </c>
      <c r="HF184" s="86">
        <f t="shared" si="180"/>
        <v>1.4996868159918705E-264</v>
      </c>
      <c r="HG184" s="86">
        <f t="shared" si="180"/>
        <v>7.0846196236775783E-175</v>
      </c>
      <c r="HH184" s="86">
        <f t="shared" si="180"/>
        <v>0</v>
      </c>
      <c r="HI184" s="86">
        <f t="shared" si="180"/>
        <v>1.0820948750520518E-283</v>
      </c>
      <c r="HJ184" s="86">
        <f t="shared" si="180"/>
        <v>4.3833858157693481E-303</v>
      </c>
      <c r="HK184" s="86">
        <f t="shared" si="180"/>
        <v>1.5676552363345094E-247</v>
      </c>
      <c r="HL184" s="86">
        <f t="shared" si="180"/>
        <v>6.146515425426055E-243</v>
      </c>
      <c r="HM184" s="86">
        <f t="shared" si="180"/>
        <v>3.8425129905755705E-154</v>
      </c>
      <c r="HN184" s="86">
        <f t="shared" si="180"/>
        <v>1.8452815879053579E-144</v>
      </c>
      <c r="HO184" s="86">
        <f t="shared" si="226"/>
        <v>1.1664940572068402E-164</v>
      </c>
      <c r="HP184" s="86">
        <f t="shared" si="226"/>
        <v>2.255701639228559E-166</v>
      </c>
      <c r="HQ184" s="86">
        <f t="shared" si="226"/>
        <v>1.4017875836413532E-217</v>
      </c>
      <c r="HS184" s="86">
        <f t="shared" si="231"/>
        <v>2.6682273932399E-16</v>
      </c>
      <c r="HT184" s="86">
        <f t="shared" si="231"/>
        <v>1.935650338820133E-16</v>
      </c>
      <c r="HU184" s="86">
        <f t="shared" si="231"/>
        <v>2.0145757426703474E-17</v>
      </c>
      <c r="HV184" s="86">
        <f t="shared" si="231"/>
        <v>7.1374694691391146E-20</v>
      </c>
      <c r="HW184" s="86">
        <f t="shared" si="231"/>
        <v>5.2756974175943496E-29</v>
      </c>
      <c r="HX184" s="86">
        <f t="shared" si="231"/>
        <v>1.7863417194387799E-23</v>
      </c>
      <c r="HY184" s="86">
        <f t="shared" si="231"/>
        <v>7.9251485689210726E-23</v>
      </c>
      <c r="HZ184" s="86">
        <f t="shared" si="231"/>
        <v>4.1508903787924327E-22</v>
      </c>
      <c r="IA184" s="86">
        <f t="shared" si="231"/>
        <v>3.5437443506754247E-20</v>
      </c>
      <c r="IB184" s="86">
        <f t="shared" si="231"/>
        <v>8.1258218471894848E-18</v>
      </c>
      <c r="IC184" s="86">
        <f t="shared" si="231"/>
        <v>2.0564685980206837E-20</v>
      </c>
      <c r="ID184" s="86">
        <f t="shared" si="231"/>
        <v>1.254553223407323E-17</v>
      </c>
      <c r="IE184" s="86">
        <f t="shared" si="231"/>
        <v>1.6468847690753331E-18</v>
      </c>
      <c r="IF184" s="86">
        <f t="shared" si="231"/>
        <v>4.7042389024120685E-22</v>
      </c>
      <c r="IG184" s="86">
        <f t="shared" si="231"/>
        <v>2.8841827738107988E-16</v>
      </c>
      <c r="II184" s="86">
        <f t="shared" si="232"/>
        <v>0.51048040547564544</v>
      </c>
      <c r="IJ184" s="86">
        <f t="shared" si="232"/>
        <v>0.45185211246774493</v>
      </c>
      <c r="IK184" s="86">
        <f t="shared" si="232"/>
        <v>0.49589337522214594</v>
      </c>
      <c r="IL184" s="86">
        <f t="shared" si="232"/>
        <v>0.50186569081617971</v>
      </c>
      <c r="IM184" s="86">
        <f t="shared" si="232"/>
        <v>0.38638587602859514</v>
      </c>
      <c r="IN184" s="86">
        <f t="shared" si="232"/>
        <v>0.34553178669972751</v>
      </c>
      <c r="IO184" s="86">
        <f t="shared" si="232"/>
        <v>0.31228796554084837</v>
      </c>
      <c r="IP184" s="86">
        <f t="shared" si="232"/>
        <v>0.50327366716971533</v>
      </c>
      <c r="IQ184" s="86">
        <f t="shared" si="232"/>
        <v>0.52149471464764185</v>
      </c>
      <c r="IR184" s="86">
        <f t="shared" si="232"/>
        <v>0.52285886316977204</v>
      </c>
      <c r="IS184" s="86">
        <f t="shared" si="232"/>
        <v>0.46439259771662761</v>
      </c>
      <c r="IT184" s="86">
        <f t="shared" si="232"/>
        <v>0.45792302042947847</v>
      </c>
      <c r="IU184" s="86">
        <f t="shared" si="232"/>
        <v>0.52292590630978686</v>
      </c>
      <c r="IV184" s="86">
        <f t="shared" si="232"/>
        <v>0.46181924890557441</v>
      </c>
      <c r="IW184" s="86">
        <f t="shared" si="232"/>
        <v>0.37680462082713811</v>
      </c>
      <c r="IY184" s="86">
        <f t="shared" si="233"/>
        <v>0.51048040547564566</v>
      </c>
      <c r="IZ184" s="86">
        <f t="shared" si="233"/>
        <v>0.45185211246774509</v>
      </c>
      <c r="JA184" s="86">
        <f t="shared" si="233"/>
        <v>0.49589337522214594</v>
      </c>
      <c r="JB184" s="86">
        <f t="shared" si="233"/>
        <v>0.50186569081617971</v>
      </c>
      <c r="JC184" s="86">
        <f t="shared" si="233"/>
        <v>0.38638587602859514</v>
      </c>
      <c r="JD184" s="86">
        <f t="shared" si="233"/>
        <v>0.34553178669972751</v>
      </c>
      <c r="JE184" s="86">
        <f t="shared" si="233"/>
        <v>0.31228796554084837</v>
      </c>
      <c r="JF184" s="86">
        <f t="shared" si="233"/>
        <v>0.50327366716971533</v>
      </c>
      <c r="JG184" s="86">
        <f t="shared" si="233"/>
        <v>0.52149471464764185</v>
      </c>
      <c r="JH184" s="86">
        <f t="shared" si="233"/>
        <v>0.52285886316977204</v>
      </c>
      <c r="JI184" s="86">
        <f t="shared" si="233"/>
        <v>0.46439259771662761</v>
      </c>
      <c r="JJ184" s="86">
        <f t="shared" si="233"/>
        <v>0.45792302042947847</v>
      </c>
      <c r="JK184" s="86">
        <f t="shared" si="233"/>
        <v>0.52292590630978686</v>
      </c>
      <c r="JL184" s="86">
        <f t="shared" si="233"/>
        <v>0.46181924890557441</v>
      </c>
      <c r="JM184" s="86">
        <f t="shared" si="233"/>
        <v>0.37680462082713839</v>
      </c>
    </row>
    <row r="185" spans="2:273" x14ac:dyDescent="0.25">
      <c r="B185" s="2">
        <v>158</v>
      </c>
      <c r="C185" s="37">
        <v>39.683</v>
      </c>
      <c r="D185" s="37">
        <v>37.920999999999999</v>
      </c>
      <c r="E185" s="37">
        <v>38.444000000000003</v>
      </c>
      <c r="F185" s="37">
        <v>39.889000000000003</v>
      </c>
      <c r="G185" s="37">
        <v>39.206000000000003</v>
      </c>
      <c r="H185" s="37">
        <v>42.127000000000002</v>
      </c>
      <c r="I185" s="37">
        <v>43.508000000000003</v>
      </c>
      <c r="J185" s="37">
        <v>45.206000000000003</v>
      </c>
      <c r="K185" s="37">
        <v>44.348999999999997</v>
      </c>
      <c r="L185" s="37">
        <v>45.54</v>
      </c>
      <c r="M185" s="37">
        <v>49.984000000000002</v>
      </c>
      <c r="N185" s="37">
        <v>52.841000000000001</v>
      </c>
      <c r="O185" s="37">
        <v>50.302</v>
      </c>
      <c r="P185" s="37">
        <v>66.370999999999995</v>
      </c>
      <c r="Q185" s="37">
        <v>88.935000000000002</v>
      </c>
      <c r="S185" s="4">
        <f t="shared" si="234"/>
        <v>40.201257415956285</v>
      </c>
      <c r="T185" s="4">
        <f t="shared" si="234"/>
        <v>38.761049624995572</v>
      </c>
      <c r="U185" s="4">
        <f t="shared" si="234"/>
        <v>39.642086368787311</v>
      </c>
      <c r="V185" s="4">
        <f t="shared" si="234"/>
        <v>40.517412115596684</v>
      </c>
      <c r="W185" s="4">
        <f t="shared" si="234"/>
        <v>40.234838524550725</v>
      </c>
      <c r="X185" s="4">
        <f t="shared" si="234"/>
        <v>42.776516648409931</v>
      </c>
      <c r="Y185" s="4">
        <f t="shared" si="234"/>
        <v>45.105440633248577</v>
      </c>
      <c r="Z185" s="4">
        <f t="shared" si="234"/>
        <v>47.043390637621755</v>
      </c>
      <c r="AA185" s="4">
        <f t="shared" si="234"/>
        <v>48.075804211176319</v>
      </c>
      <c r="AB185" s="4">
        <f t="shared" si="234"/>
        <v>48.229651732812371</v>
      </c>
      <c r="AC185" s="4">
        <f t="shared" si="234"/>
        <v>51.982035768836859</v>
      </c>
      <c r="AD185" s="4">
        <f t="shared" si="234"/>
        <v>53.25386594153381</v>
      </c>
      <c r="AE185" s="4">
        <f t="shared" si="234"/>
        <v>49.170872755673386</v>
      </c>
      <c r="AF185" s="4">
        <f t="shared" si="234"/>
        <v>64.708994799876876</v>
      </c>
      <c r="AG185" s="4">
        <f t="shared" si="234"/>
        <v>91.749546925990572</v>
      </c>
      <c r="AI185" s="4">
        <f t="shared" si="235"/>
        <v>-0.51825741595628472</v>
      </c>
      <c r="AJ185" s="4">
        <f t="shared" si="235"/>
        <v>-0.84004962499557223</v>
      </c>
      <c r="AK185" s="4">
        <f t="shared" si="235"/>
        <v>-1.1980863687873082</v>
      </c>
      <c r="AL185" s="4">
        <f t="shared" si="235"/>
        <v>-0.62841211559668153</v>
      </c>
      <c r="AM185" s="4">
        <f t="shared" si="235"/>
        <v>-1.0288385245507214</v>
      </c>
      <c r="AN185" s="4">
        <f t="shared" si="235"/>
        <v>-0.64951664840992862</v>
      </c>
      <c r="AO185" s="4">
        <f t="shared" si="235"/>
        <v>-1.5974406332485742</v>
      </c>
      <c r="AP185" s="4">
        <f t="shared" si="235"/>
        <v>-1.8373906376217519</v>
      </c>
      <c r="AQ185" s="4">
        <f t="shared" si="235"/>
        <v>-3.7268042111763222</v>
      </c>
      <c r="AR185" s="4">
        <f t="shared" si="235"/>
        <v>-2.6896517328123721</v>
      </c>
      <c r="AS185" s="4">
        <f t="shared" si="235"/>
        <v>-1.9980357688368571</v>
      </c>
      <c r="AT185" s="4">
        <f t="shared" si="235"/>
        <v>-0.41286594153380918</v>
      </c>
      <c r="AU185" s="4">
        <f t="shared" si="235"/>
        <v>1.1311272443266134</v>
      </c>
      <c r="AV185" s="4">
        <f t="shared" si="235"/>
        <v>1.6620052001231187</v>
      </c>
      <c r="AW185" s="4">
        <f t="shared" si="235"/>
        <v>-2.8145469259905695</v>
      </c>
      <c r="AY185" s="2">
        <f t="shared" si="227"/>
        <v>39.884829855997729</v>
      </c>
      <c r="AZ185" s="2">
        <f t="shared" si="227"/>
        <v>38.536720119359863</v>
      </c>
      <c r="BA185" s="2">
        <f t="shared" si="227"/>
        <v>38.798037312069496</v>
      </c>
      <c r="BB185" s="2">
        <f t="shared" si="227"/>
        <v>39.024976460396786</v>
      </c>
      <c r="BC185" s="2">
        <f t="shared" si="227"/>
        <v>39.722214402975034</v>
      </c>
      <c r="BD185" s="2">
        <f t="shared" si="227"/>
        <v>42.320450043078274</v>
      </c>
      <c r="BE185" s="2">
        <f t="shared" si="227"/>
        <v>44.662987016570469</v>
      </c>
      <c r="BF185" s="2">
        <f t="shared" si="227"/>
        <v>45.021981530816618</v>
      </c>
      <c r="BG185" s="2">
        <f t="shared" si="227"/>
        <v>44.094885317162763</v>
      </c>
      <c r="BH185" s="2">
        <f t="shared" si="227"/>
        <v>42.115483972489073</v>
      </c>
      <c r="BI185" s="2">
        <f t="shared" si="227"/>
        <v>42.393143765429556</v>
      </c>
      <c r="BJ185" s="2">
        <f t="shared" si="227"/>
        <v>42.155919729802278</v>
      </c>
      <c r="BK185" s="2">
        <f t="shared" si="227"/>
        <v>40.051407499923286</v>
      </c>
      <c r="BL185" s="2">
        <f t="shared" si="227"/>
        <v>41.534160507657369</v>
      </c>
      <c r="BM185" s="2">
        <f t="shared" si="227"/>
        <v>43.589187236411917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93.828977801268479</v>
      </c>
      <c r="DL185" s="2">
        <f t="shared" si="236"/>
        <v>87.120747589336361</v>
      </c>
      <c r="DM185" s="2">
        <f t="shared" si="236"/>
        <v>84.172234672304441</v>
      </c>
      <c r="DN185" s="2">
        <f t="shared" si="236"/>
        <v>98.916780730897017</v>
      </c>
      <c r="DO185" s="2">
        <f t="shared" si="236"/>
        <v>102.04745409610243</v>
      </c>
      <c r="DP185" s="2">
        <f t="shared" si="236"/>
        <v>94.971888100271826</v>
      </c>
      <c r="DQ185" s="2">
        <f t="shared" si="236"/>
        <v>92.180804148772395</v>
      </c>
      <c r="DR185" s="2">
        <f t="shared" si="236"/>
        <v>89.807389024390261</v>
      </c>
      <c r="DS185" s="2">
        <f t="shared" si="236"/>
        <v>85.920956445993042</v>
      </c>
      <c r="DT185" s="2">
        <f t="shared" si="236"/>
        <v>93.329323165206915</v>
      </c>
      <c r="DU185" s="2">
        <f t="shared" si="236"/>
        <v>118.667114439946</v>
      </c>
      <c r="DV185" s="2">
        <f t="shared" si="236"/>
        <v>86.304943763213544</v>
      </c>
      <c r="DW185" s="2">
        <f t="shared" si="236"/>
        <v>99.79577909407665</v>
      </c>
      <c r="DX185" s="2">
        <f t="shared" si="236"/>
        <v>92.62968136557609</v>
      </c>
      <c r="DY185" s="2">
        <f t="shared" si="236"/>
        <v>67.708000000000013</v>
      </c>
      <c r="EA185" s="2">
        <f t="shared" si="213"/>
        <v>39.391629247352547</v>
      </c>
      <c r="EB185" s="2">
        <f t="shared" si="213"/>
        <v>38.54419046073977</v>
      </c>
      <c r="EC185" s="2">
        <f t="shared" si="213"/>
        <v>38.935184547513074</v>
      </c>
      <c r="ED185" s="2">
        <f t="shared" si="213"/>
        <v>38.568246087524486</v>
      </c>
      <c r="EE185" s="2">
        <f t="shared" si="213"/>
        <v>39.469869218103966</v>
      </c>
      <c r="EF185" s="2">
        <f t="shared" ref="EF185:EO227" si="239">CJ$228*$B185+CJ$229</f>
        <v>42.681628761852402</v>
      </c>
      <c r="EG185" s="2">
        <f t="shared" si="239"/>
        <v>45.275500416088775</v>
      </c>
      <c r="EH185" s="2">
        <f t="shared" si="239"/>
        <v>45.295425447043314</v>
      </c>
      <c r="EI185" s="2">
        <f t="shared" si="239"/>
        <v>44.210272186324673</v>
      </c>
      <c r="EJ185" s="2">
        <f t="shared" si="239"/>
        <v>42.046674917755283</v>
      </c>
      <c r="EK185" s="2">
        <f t="shared" si="212"/>
        <v>42.387856355222979</v>
      </c>
      <c r="EL185" s="2">
        <f t="shared" si="179"/>
        <v>42.355933391826298</v>
      </c>
      <c r="EM185" s="2">
        <f t="shared" si="179"/>
        <v>39.540564498141265</v>
      </c>
      <c r="EN185" s="2">
        <f t="shared" si="179"/>
        <v>41.159817924419279</v>
      </c>
      <c r="EO185" s="2">
        <f t="shared" si="179"/>
        <v>43.546137801319063</v>
      </c>
      <c r="EQ185" s="2">
        <f t="shared" si="237"/>
        <v>40.230577885925499</v>
      </c>
      <c r="ER185" s="2">
        <f t="shared" si="237"/>
        <v>38.530365442581783</v>
      </c>
      <c r="ES185" s="2">
        <f t="shared" si="237"/>
        <v>38.703542621955641</v>
      </c>
      <c r="ET185" s="2">
        <f t="shared" si="237"/>
        <v>39.342731432082857</v>
      </c>
      <c r="EU185" s="2">
        <f t="shared" si="237"/>
        <v>39.874197731592361</v>
      </c>
      <c r="EV185" s="2">
        <f t="shared" si="237"/>
        <v>42.119232522167366</v>
      </c>
      <c r="EW185" s="2">
        <f t="shared" si="237"/>
        <v>44.343598810682039</v>
      </c>
      <c r="EX185" s="2">
        <f t="shared" si="237"/>
        <v>44.823623984148533</v>
      </c>
      <c r="EY185" s="2">
        <f t="shared" si="237"/>
        <v>44.004980125746187</v>
      </c>
      <c r="EZ185" s="2">
        <f t="shared" si="237"/>
        <v>42.170691504607547</v>
      </c>
      <c r="FA185" s="2">
        <f t="shared" si="237"/>
        <v>42.393444804120506</v>
      </c>
      <c r="FB185" s="2">
        <f t="shared" si="237"/>
        <v>41.955929983946774</v>
      </c>
      <c r="FC185" s="2">
        <f t="shared" si="237"/>
        <v>40.47803867974573</v>
      </c>
      <c r="FD185" s="2">
        <f t="shared" si="237"/>
        <v>41.892336601863526</v>
      </c>
      <c r="FE185" s="2">
        <f t="shared" si="237"/>
        <v>43.638629503523646</v>
      </c>
      <c r="FG185" s="2">
        <f t="shared" si="238"/>
        <v>0.9999752894634284</v>
      </c>
      <c r="FH185" s="2">
        <f t="shared" si="238"/>
        <v>0.99997634317071571</v>
      </c>
      <c r="FI185" s="2">
        <f t="shared" si="238"/>
        <v>0.99997439526976906</v>
      </c>
      <c r="FJ185" s="2">
        <f t="shared" si="238"/>
        <v>0.99997244020136189</v>
      </c>
      <c r="FK185" s="2">
        <f t="shared" si="238"/>
        <v>0.99997056796265049</v>
      </c>
      <c r="FL185" s="2">
        <f t="shared" si="238"/>
        <v>0.99997038482381728</v>
      </c>
      <c r="FM185" s="2">
        <f t="shared" si="238"/>
        <v>0.99997102864313947</v>
      </c>
      <c r="FN185" s="2">
        <f t="shared" si="238"/>
        <v>0.99996819280206528</v>
      </c>
      <c r="FO185" s="2">
        <f t="shared" si="238"/>
        <v>0.99996949892120024</v>
      </c>
      <c r="FP185" s="2">
        <f t="shared" si="238"/>
        <v>0.99997272422351524</v>
      </c>
      <c r="FQ185" s="2">
        <f t="shared" si="238"/>
        <v>0.99996781277709279</v>
      </c>
      <c r="FR185" s="2">
        <f t="shared" si="238"/>
        <v>0.99997229607152593</v>
      </c>
      <c r="FS185" s="2">
        <f t="shared" si="238"/>
        <v>0.99997016433912567</v>
      </c>
      <c r="FT185" s="2">
        <f t="shared" si="238"/>
        <v>0.99996475901977233</v>
      </c>
      <c r="FU185" s="2">
        <f t="shared" si="238"/>
        <v>0.99995895902604992</v>
      </c>
      <c r="FW185" s="2">
        <f t="shared" si="229"/>
        <v>0.58627597678628707</v>
      </c>
      <c r="FX185" s="2">
        <f t="shared" si="229"/>
        <v>0.62347178141936621</v>
      </c>
      <c r="FY185" s="2">
        <f t="shared" si="229"/>
        <v>0.59706599992918929</v>
      </c>
      <c r="FZ185" s="2">
        <f t="shared" si="229"/>
        <v>0.5875736482385151</v>
      </c>
      <c r="GA185" s="2">
        <f t="shared" si="229"/>
        <v>0.61955412665419962</v>
      </c>
      <c r="GB185" s="2">
        <f t="shared" si="229"/>
        <v>0.64496751297664678</v>
      </c>
      <c r="GC185" s="2">
        <f t="shared" si="229"/>
        <v>0.65873082120452631</v>
      </c>
      <c r="GD185" s="2">
        <f t="shared" si="229"/>
        <v>0.58257495722086128</v>
      </c>
      <c r="GE185" s="2">
        <f t="shared" si="229"/>
        <v>0.56825914115026754</v>
      </c>
      <c r="GF185" s="2">
        <f t="shared" si="229"/>
        <v>0.54355858674734436</v>
      </c>
      <c r="GG185" s="2">
        <f t="shared" si="229"/>
        <v>0.50679406313645181</v>
      </c>
      <c r="GH185" s="2">
        <f t="shared" si="229"/>
        <v>0.50307376962265071</v>
      </c>
      <c r="GI185" s="2">
        <f t="shared" si="229"/>
        <v>0.54299655139538194</v>
      </c>
      <c r="GJ185" s="2">
        <f t="shared" si="229"/>
        <v>0.50855868426180029</v>
      </c>
      <c r="GK185" s="2">
        <f t="shared" si="229"/>
        <v>0.45471980440733506</v>
      </c>
      <c r="GM185" s="86">
        <f t="shared" si="230"/>
        <v>1.8366770831269014E-216</v>
      </c>
      <c r="GN185" s="86">
        <f t="shared" si="230"/>
        <v>3.3566411712505386E-233</v>
      </c>
      <c r="GO185" s="86">
        <f t="shared" si="230"/>
        <v>2.0344727171553344E-280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2.4120033654044666E-259</v>
      </c>
      <c r="GX185" s="86">
        <f t="shared" si="230"/>
        <v>9.9923996626631632E-296</v>
      </c>
      <c r="GY185" s="86">
        <f t="shared" si="230"/>
        <v>2.1883231152341814E-246</v>
      </c>
      <c r="GZ185" s="86">
        <f t="shared" si="230"/>
        <v>1.1161780766106298E-228</v>
      </c>
      <c r="HA185" s="86">
        <f t="shared" si="230"/>
        <v>1.8552149251564289E-232</v>
      </c>
      <c r="HC185" s="86">
        <f t="shared" si="181"/>
        <v>2.1384847740323663E-165</v>
      </c>
      <c r="HD185" s="86">
        <f t="shared" si="181"/>
        <v>6.6069554241789002E-176</v>
      </c>
      <c r="HE185" s="86">
        <f t="shared" si="181"/>
        <v>3.6311313299756046E-224</v>
      </c>
      <c r="HF185" s="86">
        <f t="shared" si="180"/>
        <v>4.5703508283307255E-272</v>
      </c>
      <c r="HG185" s="86">
        <f t="shared" si="180"/>
        <v>9.4478647840047152E-180</v>
      </c>
      <c r="HH185" s="86">
        <f t="shared" si="180"/>
        <v>0</v>
      </c>
      <c r="HI185" s="86">
        <f t="shared" si="180"/>
        <v>1.0602590094518041E-291</v>
      </c>
      <c r="HJ185" s="86">
        <f t="shared" si="180"/>
        <v>0</v>
      </c>
      <c r="HK185" s="86">
        <f t="shared" si="180"/>
        <v>1.385159563210544E-254</v>
      </c>
      <c r="HL185" s="86">
        <f t="shared" si="180"/>
        <v>7.1770838502505691E-250</v>
      </c>
      <c r="HM185" s="86">
        <f t="shared" si="180"/>
        <v>1.5303671121405404E-158</v>
      </c>
      <c r="HN185" s="86">
        <f t="shared" si="180"/>
        <v>1.260060245714663E-148</v>
      </c>
      <c r="HO185" s="86">
        <f t="shared" si="226"/>
        <v>2.1299170412929782E-169</v>
      </c>
      <c r="HP185" s="86">
        <f t="shared" si="226"/>
        <v>3.7606180190850646E-171</v>
      </c>
      <c r="HQ185" s="86">
        <f t="shared" si="226"/>
        <v>8.7706534018316341E-224</v>
      </c>
      <c r="HS185" s="86">
        <f t="shared" si="231"/>
        <v>3.1508154807201475E-17</v>
      </c>
      <c r="HT185" s="86">
        <f t="shared" si="231"/>
        <v>2.4263640029450405E-17</v>
      </c>
      <c r="HU185" s="86">
        <f t="shared" si="231"/>
        <v>2.1978142495622237E-18</v>
      </c>
      <c r="HV185" s="86">
        <f t="shared" si="231"/>
        <v>5.4075993744268292E-21</v>
      </c>
      <c r="HW185" s="86">
        <f t="shared" si="231"/>
        <v>1.2367678935326746E-30</v>
      </c>
      <c r="HX185" s="86">
        <f t="shared" si="231"/>
        <v>9.1888628614526219E-25</v>
      </c>
      <c r="HY185" s="86">
        <f t="shared" si="231"/>
        <v>4.5864455893937209E-24</v>
      </c>
      <c r="HZ185" s="86">
        <f t="shared" si="231"/>
        <v>2.2405065553535634E-23</v>
      </c>
      <c r="IA185" s="86">
        <f t="shared" si="231"/>
        <v>2.369492544300843E-21</v>
      </c>
      <c r="IB185" s="86">
        <f t="shared" si="231"/>
        <v>7.2568011907129391E-19</v>
      </c>
      <c r="IC185" s="86">
        <f t="shared" si="231"/>
        <v>1.1386451407064366E-21</v>
      </c>
      <c r="ID185" s="86">
        <f t="shared" si="231"/>
        <v>1.0235267041315392E-18</v>
      </c>
      <c r="IE185" s="86">
        <f t="shared" si="231"/>
        <v>1.2872540800393894E-19</v>
      </c>
      <c r="IF185" s="86">
        <f t="shared" si="231"/>
        <v>1.7428724150866632E-23</v>
      </c>
      <c r="IG185" s="86">
        <f t="shared" si="231"/>
        <v>2.2573807780280765E-17</v>
      </c>
      <c r="II185" s="86">
        <f t="shared" si="232"/>
        <v>0.47652062134419548</v>
      </c>
      <c r="IJ185" s="86">
        <f t="shared" si="232"/>
        <v>0.401263618084374</v>
      </c>
      <c r="IK185" s="86">
        <f t="shared" si="232"/>
        <v>0.45462150469337914</v>
      </c>
      <c r="IL185" s="86">
        <f t="shared" si="232"/>
        <v>0.45923990392508168</v>
      </c>
      <c r="IM185" s="86">
        <f t="shared" si="232"/>
        <v>0.31178864690191244</v>
      </c>
      <c r="IN185" s="86">
        <f t="shared" si="232"/>
        <v>0.28013087566393757</v>
      </c>
      <c r="IO185" s="86">
        <f t="shared" si="232"/>
        <v>0.250376617750103</v>
      </c>
      <c r="IP185" s="86">
        <f t="shared" si="232"/>
        <v>0.45788651109710199</v>
      </c>
      <c r="IQ185" s="86">
        <f t="shared" si="232"/>
        <v>0.49253296281886694</v>
      </c>
      <c r="IR185" s="86">
        <f t="shared" si="232"/>
        <v>0.52400494646809348</v>
      </c>
      <c r="IS185" s="86">
        <f t="shared" si="232"/>
        <v>0.51071882567570082</v>
      </c>
      <c r="IT185" s="86">
        <f t="shared" si="232"/>
        <v>0.50486042753226312</v>
      </c>
      <c r="IU185" s="86">
        <f t="shared" si="232"/>
        <v>0.52354276486418305</v>
      </c>
      <c r="IV185" s="86">
        <f t="shared" si="232"/>
        <v>0.51877134678348025</v>
      </c>
      <c r="IW185" s="86">
        <f t="shared" si="232"/>
        <v>0.43556163392069963</v>
      </c>
      <c r="IY185" s="86">
        <f t="shared" si="233"/>
        <v>0.47652062134419554</v>
      </c>
      <c r="IZ185" s="86">
        <f t="shared" si="233"/>
        <v>0.401263618084374</v>
      </c>
      <c r="JA185" s="86">
        <f t="shared" si="233"/>
        <v>0.45462150469337914</v>
      </c>
      <c r="JB185" s="86">
        <f t="shared" si="233"/>
        <v>0.45923990392508168</v>
      </c>
      <c r="JC185" s="86">
        <f t="shared" si="233"/>
        <v>0.31178864690191244</v>
      </c>
      <c r="JD185" s="86">
        <f t="shared" si="233"/>
        <v>0.28013087566393757</v>
      </c>
      <c r="JE185" s="86">
        <f t="shared" si="233"/>
        <v>0.250376617750103</v>
      </c>
      <c r="JF185" s="86">
        <f t="shared" si="233"/>
        <v>0.45788651109710199</v>
      </c>
      <c r="JG185" s="86">
        <f t="shared" si="233"/>
        <v>0.49253296281886694</v>
      </c>
      <c r="JH185" s="86">
        <f t="shared" si="233"/>
        <v>0.52400494646809348</v>
      </c>
      <c r="JI185" s="86">
        <f t="shared" si="233"/>
        <v>0.51071882567570082</v>
      </c>
      <c r="JJ185" s="86">
        <f t="shared" si="233"/>
        <v>0.50486042753226312</v>
      </c>
      <c r="JK185" s="86">
        <f t="shared" si="233"/>
        <v>0.52354276486418305</v>
      </c>
      <c r="JL185" s="86">
        <f t="shared" si="233"/>
        <v>0.51877134678348025</v>
      </c>
      <c r="JM185" s="86">
        <f t="shared" si="233"/>
        <v>0.43556163392069963</v>
      </c>
    </row>
    <row r="186" spans="2:273" x14ac:dyDescent="0.25">
      <c r="B186" s="2">
        <v>159</v>
      </c>
      <c r="C186" s="37">
        <v>39.856999999999999</v>
      </c>
      <c r="D186" s="37">
        <v>37.984000000000002</v>
      </c>
      <c r="E186" s="37">
        <v>36.143000000000001</v>
      </c>
      <c r="F186" s="37">
        <v>39.841000000000001</v>
      </c>
      <c r="G186" s="37">
        <v>38.968000000000004</v>
      </c>
      <c r="H186" s="37">
        <v>42.619</v>
      </c>
      <c r="I186" s="37">
        <v>43.524000000000001</v>
      </c>
      <c r="J186" s="37">
        <v>43.079000000000001</v>
      </c>
      <c r="K186" s="37">
        <v>45.603000000000002</v>
      </c>
      <c r="L186" s="37">
        <v>43.555999999999997</v>
      </c>
      <c r="M186" s="37">
        <v>48.587000000000003</v>
      </c>
      <c r="N186" s="37">
        <v>48.984000000000002</v>
      </c>
      <c r="O186" s="37">
        <v>48.079000000000001</v>
      </c>
      <c r="P186" s="37">
        <v>62.741999999999997</v>
      </c>
      <c r="Q186" s="37">
        <v>90.983999999999995</v>
      </c>
      <c r="S186" s="4">
        <f t="shared" si="234"/>
        <v>40.01028009380645</v>
      </c>
      <c r="T186" s="4">
        <f t="shared" si="234"/>
        <v>38.559885995112055</v>
      </c>
      <c r="U186" s="4">
        <f t="shared" si="234"/>
        <v>39.22070030318973</v>
      </c>
      <c r="V186" s="4">
        <f t="shared" si="234"/>
        <v>39.844248411155888</v>
      </c>
      <c r="W186" s="4">
        <f t="shared" si="234"/>
        <v>39.822550960714949</v>
      </c>
      <c r="X186" s="4">
        <f t="shared" si="234"/>
        <v>42.403884736836282</v>
      </c>
      <c r="Y186" s="4">
        <f t="shared" si="234"/>
        <v>44.717209380494694</v>
      </c>
      <c r="Z186" s="4">
        <f t="shared" si="234"/>
        <v>46.114810277773721</v>
      </c>
      <c r="AA186" s="4">
        <f t="shared" si="234"/>
        <v>46.58603922198423</v>
      </c>
      <c r="AB186" s="4">
        <f t="shared" si="234"/>
        <v>46.506291130721635</v>
      </c>
      <c r="AC186" s="4">
        <f t="shared" si="234"/>
        <v>50.040690060050899</v>
      </c>
      <c r="AD186" s="4">
        <f t="shared" si="234"/>
        <v>51.301003374599247</v>
      </c>
      <c r="AE186" s="4">
        <f t="shared" si="234"/>
        <v>46.568591268848529</v>
      </c>
      <c r="AF186" s="4">
        <f t="shared" si="234"/>
        <v>60.962400751752327</v>
      </c>
      <c r="AG186" s="4">
        <f t="shared" si="234"/>
        <v>89.212985893803165</v>
      </c>
      <c r="AI186" s="4">
        <f t="shared" si="235"/>
        <v>-0.15328009380645113</v>
      </c>
      <c r="AJ186" s="4">
        <f t="shared" si="235"/>
        <v>-0.57588599511205274</v>
      </c>
      <c r="AK186" s="4">
        <f t="shared" si="235"/>
        <v>-3.0777003031897294</v>
      </c>
      <c r="AL186" s="4">
        <f t="shared" si="235"/>
        <v>-3.2484111558872542E-3</v>
      </c>
      <c r="AM186" s="4">
        <f t="shared" si="235"/>
        <v>-0.85455096071494552</v>
      </c>
      <c r="AN186" s="4">
        <f t="shared" si="235"/>
        <v>0.21511526316371743</v>
      </c>
      <c r="AO186" s="4">
        <f t="shared" si="235"/>
        <v>-1.1932093804946931</v>
      </c>
      <c r="AP186" s="4">
        <f t="shared" si="235"/>
        <v>-3.0358102777737201</v>
      </c>
      <c r="AQ186" s="4">
        <f t="shared" si="235"/>
        <v>-0.98303922198422811</v>
      </c>
      <c r="AR186" s="4">
        <f t="shared" si="235"/>
        <v>-2.950291130721638</v>
      </c>
      <c r="AS186" s="4">
        <f t="shared" si="235"/>
        <v>-1.4536900600508957</v>
      </c>
      <c r="AT186" s="4">
        <f t="shared" si="235"/>
        <v>-2.3170033745992455</v>
      </c>
      <c r="AU186" s="4">
        <f t="shared" si="235"/>
        <v>1.5104087311514718</v>
      </c>
      <c r="AV186" s="4">
        <f t="shared" si="235"/>
        <v>1.7795992482476706</v>
      </c>
      <c r="AW186" s="4">
        <f t="shared" si="235"/>
        <v>1.7710141061968301</v>
      </c>
      <c r="AY186" s="2">
        <f t="shared" si="227"/>
        <v>39.796560939289499</v>
      </c>
      <c r="AZ186" s="2">
        <f t="shared" si="227"/>
        <v>38.420611001083003</v>
      </c>
      <c r="BA186" s="2">
        <f t="shared" si="227"/>
        <v>38.669188408283794</v>
      </c>
      <c r="BB186" s="2">
        <f t="shared" si="227"/>
        <v>38.900150484242879</v>
      </c>
      <c r="BC186" s="2">
        <f t="shared" si="227"/>
        <v>39.589532834081474</v>
      </c>
      <c r="BD186" s="2">
        <f t="shared" si="227"/>
        <v>42.185005137134262</v>
      </c>
      <c r="BE186" s="2">
        <f t="shared" si="227"/>
        <v>44.50941872040621</v>
      </c>
      <c r="BF186" s="2">
        <f t="shared" si="227"/>
        <v>44.882312460375424</v>
      </c>
      <c r="BG186" s="2">
        <f t="shared" si="227"/>
        <v>43.963182405986856</v>
      </c>
      <c r="BH186" s="2">
        <f t="shared" si="227"/>
        <v>41.986099090892417</v>
      </c>
      <c r="BI186" s="2">
        <f t="shared" si="227"/>
        <v>42.261802698251145</v>
      </c>
      <c r="BJ186" s="2">
        <f t="shared" si="227"/>
        <v>42.015033254955028</v>
      </c>
      <c r="BK186" s="2">
        <f t="shared" si="227"/>
        <v>39.92385413090755</v>
      </c>
      <c r="BL186" s="2">
        <f t="shared" si="227"/>
        <v>41.417464786173348</v>
      </c>
      <c r="BM186" s="2">
        <f t="shared" si="227"/>
        <v>43.488367979857372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94.083522198731487</v>
      </c>
      <c r="DL186" s="2">
        <f t="shared" si="236"/>
        <v>87.316348351025042</v>
      </c>
      <c r="DM186" s="2">
        <f t="shared" si="236"/>
        <v>84.350695560253698</v>
      </c>
      <c r="DN186" s="2">
        <f t="shared" si="236"/>
        <v>99.198126245847178</v>
      </c>
      <c r="DO186" s="2">
        <f t="shared" si="236"/>
        <v>102.34099278826676</v>
      </c>
      <c r="DP186" s="2">
        <f t="shared" si="236"/>
        <v>95.203056780428881</v>
      </c>
      <c r="DQ186" s="2">
        <f t="shared" si="236"/>
        <v>92.368263430840301</v>
      </c>
      <c r="DR186" s="2">
        <f t="shared" si="236"/>
        <v>89.975897909407678</v>
      </c>
      <c r="DS186" s="2">
        <f t="shared" si="236"/>
        <v>86.079053135888515</v>
      </c>
      <c r="DT186" s="2">
        <f t="shared" si="236"/>
        <v>93.545023557837538</v>
      </c>
      <c r="DU186" s="2">
        <f t="shared" si="236"/>
        <v>119.07813589743589</v>
      </c>
      <c r="DV186" s="2">
        <f t="shared" si="236"/>
        <v>86.4850902043693</v>
      </c>
      <c r="DW186" s="2">
        <f t="shared" si="236"/>
        <v>100.07653135888501</v>
      </c>
      <c r="DX186" s="2">
        <f t="shared" si="236"/>
        <v>92.879039829302982</v>
      </c>
      <c r="DY186" s="2">
        <f t="shared" si="236"/>
        <v>67.790387096774211</v>
      </c>
      <c r="EA186" s="2">
        <f t="shared" ref="EA186:EE227" si="240">CE$228*$B186+CE$229</f>
        <v>39.274161666377324</v>
      </c>
      <c r="EB186" s="2">
        <f t="shared" si="240"/>
        <v>38.428500973393895</v>
      </c>
      <c r="EC186" s="2">
        <f t="shared" si="240"/>
        <v>38.814202076989147</v>
      </c>
      <c r="ED186" s="2">
        <f t="shared" si="240"/>
        <v>38.416738158066622</v>
      </c>
      <c r="EE186" s="2">
        <f t="shared" si="240"/>
        <v>39.323104440750313</v>
      </c>
      <c r="EF186" s="2">
        <f t="shared" si="239"/>
        <v>42.56548321767211</v>
      </c>
      <c r="EG186" s="2">
        <f t="shared" si="239"/>
        <v>45.153733055940833</v>
      </c>
      <c r="EH186" s="2">
        <f t="shared" si="239"/>
        <v>45.172291998059421</v>
      </c>
      <c r="EI186" s="2">
        <f t="shared" si="239"/>
        <v>44.085850241625117</v>
      </c>
      <c r="EJ186" s="2">
        <f t="shared" si="239"/>
        <v>41.913004997110917</v>
      </c>
      <c r="EK186" s="2">
        <f t="shared" si="212"/>
        <v>42.256707525187863</v>
      </c>
      <c r="EL186" s="2">
        <f t="shared" si="179"/>
        <v>42.228913408554192</v>
      </c>
      <c r="EM186" s="2">
        <f t="shared" si="179"/>
        <v>39.380105901486999</v>
      </c>
      <c r="EN186" s="2">
        <f t="shared" si="179"/>
        <v>41.017770253091413</v>
      </c>
      <c r="EO186" s="2">
        <f t="shared" si="179"/>
        <v>43.441851674267504</v>
      </c>
      <c r="EQ186" s="2">
        <f t="shared" si="237"/>
        <v>40.130741222513691</v>
      </c>
      <c r="ER186" s="2">
        <f t="shared" si="237"/>
        <v>38.414629614598837</v>
      </c>
      <c r="ES186" s="2">
        <f t="shared" si="237"/>
        <v>38.578218047673801</v>
      </c>
      <c r="ET186" s="2">
        <f t="shared" si="237"/>
        <v>39.207102838897711</v>
      </c>
      <c r="EU186" s="2">
        <f t="shared" si="237"/>
        <v>39.736102651620399</v>
      </c>
      <c r="EV186" s="2">
        <f t="shared" si="237"/>
        <v>41.991858015702114</v>
      </c>
      <c r="EW186" s="2">
        <f t="shared" si="237"/>
        <v>44.203152172143369</v>
      </c>
      <c r="EX186" s="2">
        <f t="shared" si="237"/>
        <v>44.6906700812048</v>
      </c>
      <c r="EY186" s="2">
        <f t="shared" si="237"/>
        <v>43.876207099414565</v>
      </c>
      <c r="EZ186" s="2">
        <f t="shared" si="237"/>
        <v>42.039809522957157</v>
      </c>
      <c r="FA186" s="2">
        <f t="shared" si="237"/>
        <v>42.262068315171817</v>
      </c>
      <c r="FB186" s="2">
        <f t="shared" si="237"/>
        <v>41.820230340654916</v>
      </c>
      <c r="FC186" s="2">
        <f t="shared" si="237"/>
        <v>40.338303902846263</v>
      </c>
      <c r="FD186" s="2">
        <f t="shared" si="237"/>
        <v>41.766585271185875</v>
      </c>
      <c r="FE186" s="2">
        <f t="shared" si="237"/>
        <v>43.537332171985121</v>
      </c>
      <c r="FG186" s="2">
        <f t="shared" si="238"/>
        <v>0.99997746367380058</v>
      </c>
      <c r="FH186" s="2">
        <f t="shared" si="238"/>
        <v>0.99997842467035791</v>
      </c>
      <c r="FI186" s="2">
        <f t="shared" si="238"/>
        <v>0.99997664815588028</v>
      </c>
      <c r="FJ186" s="2">
        <f t="shared" si="238"/>
        <v>0.99997486510396039</v>
      </c>
      <c r="FK186" s="2">
        <f t="shared" si="238"/>
        <v>0.99997315759339911</v>
      </c>
      <c r="FL186" s="2">
        <f t="shared" si="238"/>
        <v>0.99997299056793043</v>
      </c>
      <c r="FM186" s="2">
        <f t="shared" si="238"/>
        <v>0.99997357774115769</v>
      </c>
      <c r="FN186" s="2">
        <f t="shared" si="238"/>
        <v>0.99997099140952805</v>
      </c>
      <c r="FO186" s="2">
        <f t="shared" si="238"/>
        <v>0.99997218261086729</v>
      </c>
      <c r="FP186" s="2">
        <f t="shared" si="238"/>
        <v>0.99997512413649259</v>
      </c>
      <c r="FQ186" s="2">
        <f t="shared" si="238"/>
        <v>0.99997064482068232</v>
      </c>
      <c r="FR186" s="2">
        <f t="shared" si="238"/>
        <v>0.9999747336553485</v>
      </c>
      <c r="FS186" s="2">
        <f t="shared" si="238"/>
        <v>0.99997278948244972</v>
      </c>
      <c r="FT186" s="2">
        <f t="shared" si="238"/>
        <v>0.99996785974438163</v>
      </c>
      <c r="FU186" s="2">
        <f t="shared" si="238"/>
        <v>0.99996257005173428</v>
      </c>
      <c r="FW186" s="2">
        <f t="shared" si="229"/>
        <v>0.60842459705104812</v>
      </c>
      <c r="FX186" s="2">
        <f t="shared" si="229"/>
        <v>0.64483543866940696</v>
      </c>
      <c r="FY186" s="2">
        <f t="shared" si="229"/>
        <v>0.61901235531379639</v>
      </c>
      <c r="FZ186" s="2">
        <f t="shared" si="229"/>
        <v>0.60969904651965312</v>
      </c>
      <c r="GA186" s="2">
        <f t="shared" si="229"/>
        <v>0.64101207845736285</v>
      </c>
      <c r="GB186" s="2">
        <f t="shared" si="229"/>
        <v>0.6657653642025203</v>
      </c>
      <c r="GC186" s="2">
        <f t="shared" si="229"/>
        <v>0.67912353496775324</v>
      </c>
      <c r="GD186" s="2">
        <f t="shared" si="229"/>
        <v>0.6047881480183358</v>
      </c>
      <c r="GE186" s="2">
        <f t="shared" si="229"/>
        <v>0.59069891625516857</v>
      </c>
      <c r="GF186" s="2">
        <f t="shared" si="229"/>
        <v>0.56630236386237343</v>
      </c>
      <c r="GG186" s="2">
        <f t="shared" si="229"/>
        <v>0.52978502543003758</v>
      </c>
      <c r="GH186" s="2">
        <f t="shared" si="229"/>
        <v>0.52607597990341426</v>
      </c>
      <c r="GI186" s="2">
        <f t="shared" si="229"/>
        <v>0.56574596012661971</v>
      </c>
      <c r="GJ186" s="2">
        <f t="shared" si="229"/>
        <v>0.53154342394726251</v>
      </c>
      <c r="GK186" s="2">
        <f t="shared" si="229"/>
        <v>0.47763619020434178</v>
      </c>
      <c r="GM186" s="86">
        <f t="shared" si="230"/>
        <v>4.3914370265081364E-221</v>
      </c>
      <c r="GN186" s="86">
        <f t="shared" si="230"/>
        <v>3.4340642878118421E-238</v>
      </c>
      <c r="GO186" s="86">
        <f t="shared" si="230"/>
        <v>2.095259694668379E-286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7.8807927182205706E-265</v>
      </c>
      <c r="GX186" s="86">
        <f t="shared" si="230"/>
        <v>4.2759937179703519E-302</v>
      </c>
      <c r="GY186" s="86">
        <f t="shared" si="230"/>
        <v>1.3220022295540997E-251</v>
      </c>
      <c r="GZ186" s="86">
        <f t="shared" si="230"/>
        <v>1.6577387236468719E-233</v>
      </c>
      <c r="HA186" s="86">
        <f t="shared" si="230"/>
        <v>2.4681658917085056E-237</v>
      </c>
      <c r="HC186" s="86">
        <f t="shared" si="181"/>
        <v>4.3783151669064895E-170</v>
      </c>
      <c r="HD186" s="86">
        <f t="shared" si="181"/>
        <v>6.4182474554637202E-181</v>
      </c>
      <c r="HE186" s="86">
        <f t="shared" si="181"/>
        <v>1.9195259568620708E-230</v>
      </c>
      <c r="HF186" s="86">
        <f t="shared" si="180"/>
        <v>1.0912918697422175E-279</v>
      </c>
      <c r="HG186" s="86">
        <f t="shared" si="180"/>
        <v>1.0782263705016213E-184</v>
      </c>
      <c r="HH186" s="86">
        <f t="shared" si="180"/>
        <v>0</v>
      </c>
      <c r="HI186" s="86">
        <f t="shared" si="180"/>
        <v>8.0241958038600085E-300</v>
      </c>
      <c r="HJ186" s="86">
        <f t="shared" si="180"/>
        <v>0</v>
      </c>
      <c r="HK186" s="86">
        <f t="shared" si="180"/>
        <v>9.7268961580391709E-262</v>
      </c>
      <c r="HL186" s="86">
        <f t="shared" si="180"/>
        <v>6.6843090240183484E-257</v>
      </c>
      <c r="HM186" s="86">
        <f t="shared" si="180"/>
        <v>5.2774048420428028E-163</v>
      </c>
      <c r="HN186" s="86">
        <f t="shared" si="180"/>
        <v>7.4965301506470215E-153</v>
      </c>
      <c r="HO186" s="86">
        <f t="shared" si="226"/>
        <v>3.3263432869333066E-174</v>
      </c>
      <c r="HP186" s="86">
        <f t="shared" si="226"/>
        <v>5.3572188593789502E-176</v>
      </c>
      <c r="HQ186" s="86">
        <f t="shared" si="226"/>
        <v>4.4824185152486121E-230</v>
      </c>
      <c r="HS186" s="86">
        <f t="shared" si="231"/>
        <v>3.4922189083203957E-18</v>
      </c>
      <c r="HT186" s="86">
        <f t="shared" si="231"/>
        <v>2.8660694116083901E-18</v>
      </c>
      <c r="HU186" s="86">
        <f t="shared" si="231"/>
        <v>2.250014164035368E-19</v>
      </c>
      <c r="HV186" s="86">
        <f t="shared" si="231"/>
        <v>3.8008104427403821E-22</v>
      </c>
      <c r="HW186" s="86">
        <f t="shared" si="231"/>
        <v>2.604917795374321E-32</v>
      </c>
      <c r="HX186" s="86">
        <f t="shared" si="231"/>
        <v>4.3483070967599364E-26</v>
      </c>
      <c r="HY186" s="86">
        <f t="shared" si="231"/>
        <v>2.4520333566160768E-25</v>
      </c>
      <c r="HZ186" s="86">
        <f t="shared" si="231"/>
        <v>1.1098348339747395E-24</v>
      </c>
      <c r="IA186" s="86">
        <f t="shared" si="231"/>
        <v>1.460915689697487E-22</v>
      </c>
      <c r="IB186" s="86">
        <f t="shared" si="231"/>
        <v>6.0203167308613101E-20</v>
      </c>
      <c r="IC186" s="86">
        <f t="shared" si="231"/>
        <v>5.7531097440249559E-23</v>
      </c>
      <c r="ID186" s="86">
        <f t="shared" si="231"/>
        <v>7.7077183682370673E-20</v>
      </c>
      <c r="IE186" s="86">
        <f t="shared" si="231"/>
        <v>9.2993480592128366E-21</v>
      </c>
      <c r="IF186" s="86">
        <f t="shared" si="231"/>
        <v>5.7885527348951018E-25</v>
      </c>
      <c r="IG186" s="86">
        <f t="shared" si="231"/>
        <v>1.615014929558696E-18</v>
      </c>
      <c r="II186" s="86">
        <f t="shared" si="232"/>
        <v>0.42913275846896187</v>
      </c>
      <c r="IJ186" s="86">
        <f t="shared" si="232"/>
        <v>0.34601515116501508</v>
      </c>
      <c r="IK186" s="86">
        <f t="shared" si="232"/>
        <v>0.40263855300635876</v>
      </c>
      <c r="IL186" s="86">
        <f t="shared" si="232"/>
        <v>0.40333923474339495</v>
      </c>
      <c r="IM186" s="86">
        <f t="shared" si="232"/>
        <v>0.24046205000372109</v>
      </c>
      <c r="IN186" s="86">
        <f t="shared" si="232"/>
        <v>0.21964172166345658</v>
      </c>
      <c r="IO186" s="86">
        <f t="shared" si="232"/>
        <v>0.19477687211402045</v>
      </c>
      <c r="IP186" s="86">
        <f t="shared" si="232"/>
        <v>0.39754995466785653</v>
      </c>
      <c r="IQ186" s="86">
        <f t="shared" si="232"/>
        <v>0.44365650400005835</v>
      </c>
      <c r="IR186" s="86">
        <f t="shared" si="232"/>
        <v>0.50087216447288385</v>
      </c>
      <c r="IS186" s="86">
        <f t="shared" si="232"/>
        <v>0.52666577643944734</v>
      </c>
      <c r="IT186" s="86">
        <f t="shared" si="232"/>
        <v>0.52581316601142591</v>
      </c>
      <c r="IU186" s="86">
        <f t="shared" si="232"/>
        <v>0.49837329744063158</v>
      </c>
      <c r="IV186" s="86">
        <f t="shared" si="232"/>
        <v>0.55272494275024731</v>
      </c>
      <c r="IW186" s="86">
        <f t="shared" si="232"/>
        <v>0.47869737124283285</v>
      </c>
      <c r="IY186" s="86">
        <f t="shared" si="233"/>
        <v>0.42913275846896187</v>
      </c>
      <c r="IZ186" s="86">
        <f t="shared" si="233"/>
        <v>0.34601515116501508</v>
      </c>
      <c r="JA186" s="86">
        <f t="shared" si="233"/>
        <v>0.40263855300635876</v>
      </c>
      <c r="JB186" s="86">
        <f t="shared" si="233"/>
        <v>0.40333923474339495</v>
      </c>
      <c r="JC186" s="86">
        <f t="shared" si="233"/>
        <v>0.24046205000372109</v>
      </c>
      <c r="JD186" s="86">
        <f t="shared" si="233"/>
        <v>0.21964172166345658</v>
      </c>
      <c r="JE186" s="86">
        <f t="shared" si="233"/>
        <v>0.19477687211402045</v>
      </c>
      <c r="JF186" s="86">
        <f t="shared" si="233"/>
        <v>0.39754995466785653</v>
      </c>
      <c r="JG186" s="86">
        <f t="shared" si="233"/>
        <v>0.44365650400005835</v>
      </c>
      <c r="JH186" s="86">
        <f t="shared" si="233"/>
        <v>0.50087216447288385</v>
      </c>
      <c r="JI186" s="86">
        <f t="shared" si="233"/>
        <v>0.52666577643944734</v>
      </c>
      <c r="JJ186" s="86">
        <f t="shared" si="233"/>
        <v>0.52581316601142591</v>
      </c>
      <c r="JK186" s="86">
        <f t="shared" si="233"/>
        <v>0.49837329744063158</v>
      </c>
      <c r="JL186" s="86">
        <f t="shared" si="233"/>
        <v>0.55272494275024731</v>
      </c>
      <c r="JM186" s="86">
        <f t="shared" si="233"/>
        <v>0.47869737124283285</v>
      </c>
    </row>
    <row r="187" spans="2:273" x14ac:dyDescent="0.25">
      <c r="B187" s="2">
        <v>160</v>
      </c>
      <c r="C187" s="37">
        <v>41.920999999999999</v>
      </c>
      <c r="D187" s="37">
        <v>36.729999999999997</v>
      </c>
      <c r="E187" s="37">
        <v>37.094999999999999</v>
      </c>
      <c r="F187" s="37">
        <v>40.856999999999999</v>
      </c>
      <c r="G187" s="37">
        <v>39.253999999999998</v>
      </c>
      <c r="H187" s="37">
        <v>41.174999999999997</v>
      </c>
      <c r="I187" s="37">
        <v>43.094999999999999</v>
      </c>
      <c r="J187" s="37">
        <v>42.777999999999999</v>
      </c>
      <c r="K187" s="37">
        <v>44.508000000000003</v>
      </c>
      <c r="L187" s="37">
        <v>40.825000000000003</v>
      </c>
      <c r="M187" s="37">
        <v>44.444000000000003</v>
      </c>
      <c r="N187" s="37">
        <v>47.27</v>
      </c>
      <c r="O187" s="37">
        <v>40.841000000000001</v>
      </c>
      <c r="P187" s="37">
        <v>56.854999999999997</v>
      </c>
      <c r="Q187" s="37">
        <v>84.322999999999993</v>
      </c>
      <c r="S187" s="4">
        <f t="shared" si="234"/>
        <v>39.843761108113384</v>
      </c>
      <c r="T187" s="4">
        <f t="shared" si="234"/>
        <v>38.385715932985455</v>
      </c>
      <c r="U187" s="4">
        <f t="shared" si="234"/>
        <v>38.877328745327539</v>
      </c>
      <c r="V187" s="4">
        <f t="shared" si="234"/>
        <v>39.327663126038523</v>
      </c>
      <c r="W187" s="4">
        <f t="shared" si="234"/>
        <v>39.551540214193871</v>
      </c>
      <c r="X187" s="4">
        <f t="shared" si="234"/>
        <v>42.145578126837414</v>
      </c>
      <c r="Y187" s="4">
        <f t="shared" si="234"/>
        <v>44.445402713513324</v>
      </c>
      <c r="Z187" s="4">
        <f t="shared" si="234"/>
        <v>45.429153732841492</v>
      </c>
      <c r="AA187" s="4">
        <f t="shared" si="234"/>
        <v>45.41906043872131</v>
      </c>
      <c r="AB187" s="4">
        <f t="shared" si="234"/>
        <v>44.952838210179372</v>
      </c>
      <c r="AC187" s="4">
        <f t="shared" si="234"/>
        <v>47.877321409967259</v>
      </c>
      <c r="AD187" s="4">
        <f t="shared" si="234"/>
        <v>49.033257581451167</v>
      </c>
      <c r="AE187" s="4">
        <f t="shared" si="234"/>
        <v>44.258900848214282</v>
      </c>
      <c r="AF187" s="4">
        <f t="shared" si="234"/>
        <v>56.51692823796494</v>
      </c>
      <c r="AG187" s="4">
        <f t="shared" si="234"/>
        <v>84.085194459879858</v>
      </c>
      <c r="AI187" s="4">
        <f t="shared" si="235"/>
        <v>2.0772388918866156</v>
      </c>
      <c r="AJ187" s="4">
        <f t="shared" si="235"/>
        <v>-1.6557159329854585</v>
      </c>
      <c r="AK187" s="4">
        <f t="shared" si="235"/>
        <v>-1.7823287453275398</v>
      </c>
      <c r="AL187" s="4">
        <f t="shared" si="235"/>
        <v>1.5293368739614763</v>
      </c>
      <c r="AM187" s="4">
        <f t="shared" si="235"/>
        <v>-0.297540214193873</v>
      </c>
      <c r="AN187" s="4">
        <f t="shared" si="235"/>
        <v>-0.97057812683741673</v>
      </c>
      <c r="AO187" s="4">
        <f t="shared" si="235"/>
        <v>-1.3504027135133256</v>
      </c>
      <c r="AP187" s="4">
        <f t="shared" si="235"/>
        <v>-2.6511537328414931</v>
      </c>
      <c r="AQ187" s="4">
        <f t="shared" si="235"/>
        <v>-0.91106043872130726</v>
      </c>
      <c r="AR187" s="4">
        <f t="shared" si="235"/>
        <v>-4.1278382101793696</v>
      </c>
      <c r="AS187" s="4">
        <f t="shared" si="235"/>
        <v>-3.433321409967256</v>
      </c>
      <c r="AT187" s="4">
        <f t="shared" si="235"/>
        <v>-1.763257581451164</v>
      </c>
      <c r="AU187" s="4">
        <f t="shared" si="235"/>
        <v>-3.4179008482142805</v>
      </c>
      <c r="AV187" s="4">
        <f t="shared" si="235"/>
        <v>0.33807176203505662</v>
      </c>
      <c r="AW187" s="4">
        <f t="shared" si="235"/>
        <v>0.23780554012013511</v>
      </c>
      <c r="AY187" s="2">
        <f t="shared" si="227"/>
        <v>39.708699333923917</v>
      </c>
      <c r="AZ187" s="2">
        <f t="shared" si="227"/>
        <v>38.304515440176559</v>
      </c>
      <c r="BA187" s="2">
        <f t="shared" si="227"/>
        <v>38.540270948089841</v>
      </c>
      <c r="BB187" s="2">
        <f t="shared" si="227"/>
        <v>38.775681530106681</v>
      </c>
      <c r="BC187" s="2">
        <f t="shared" si="227"/>
        <v>39.457003657915621</v>
      </c>
      <c r="BD187" s="2">
        <f t="shared" si="227"/>
        <v>42.049469072479063</v>
      </c>
      <c r="BE187" s="2">
        <f t="shared" si="227"/>
        <v>44.355738822519626</v>
      </c>
      <c r="BF187" s="2">
        <f t="shared" si="227"/>
        <v>44.742425131877852</v>
      </c>
      <c r="BG187" s="2">
        <f t="shared" si="227"/>
        <v>43.831372194164757</v>
      </c>
      <c r="BH187" s="2">
        <f t="shared" si="227"/>
        <v>41.85681457082508</v>
      </c>
      <c r="BI187" s="2">
        <f t="shared" si="227"/>
        <v>42.130466723785673</v>
      </c>
      <c r="BJ187" s="2">
        <f t="shared" si="227"/>
        <v>41.87380150817124</v>
      </c>
      <c r="BK187" s="2">
        <f t="shared" si="227"/>
        <v>39.796987579963613</v>
      </c>
      <c r="BL187" s="2">
        <f t="shared" si="227"/>
        <v>41.301428211670284</v>
      </c>
      <c r="BM187" s="2">
        <f t="shared" si="227"/>
        <v>43.387701463606106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94.338066596194494</v>
      </c>
      <c r="DL187" s="2">
        <f t="shared" si="236"/>
        <v>87.511949112713722</v>
      </c>
      <c r="DM187" s="2">
        <f t="shared" si="236"/>
        <v>84.529156448202968</v>
      </c>
      <c r="DN187" s="2">
        <f t="shared" si="236"/>
        <v>99.479471760797338</v>
      </c>
      <c r="DO187" s="2">
        <f t="shared" si="236"/>
        <v>102.63453148043109</v>
      </c>
      <c r="DP187" s="2">
        <f t="shared" si="236"/>
        <v>95.434225460585921</v>
      </c>
      <c r="DQ187" s="2">
        <f t="shared" si="236"/>
        <v>92.555722712908192</v>
      </c>
      <c r="DR187" s="2">
        <f t="shared" si="236"/>
        <v>90.144406794425095</v>
      </c>
      <c r="DS187" s="2">
        <f t="shared" si="236"/>
        <v>86.237149825783987</v>
      </c>
      <c r="DT187" s="2">
        <f t="shared" si="236"/>
        <v>93.760723950468162</v>
      </c>
      <c r="DU187" s="2">
        <f t="shared" si="236"/>
        <v>119.48915735492577</v>
      </c>
      <c r="DV187" s="2">
        <f t="shared" si="236"/>
        <v>86.665236645525027</v>
      </c>
      <c r="DW187" s="2">
        <f t="shared" si="236"/>
        <v>100.35728362369338</v>
      </c>
      <c r="DX187" s="2">
        <f t="shared" si="236"/>
        <v>93.128398293029875</v>
      </c>
      <c r="DY187" s="2">
        <f t="shared" si="236"/>
        <v>67.872774193548395</v>
      </c>
      <c r="EA187" s="2">
        <f t="shared" si="240"/>
        <v>39.156694085402094</v>
      </c>
      <c r="EB187" s="2">
        <f t="shared" si="240"/>
        <v>38.31281148604802</v>
      </c>
      <c r="EC187" s="2">
        <f t="shared" si="240"/>
        <v>38.693219606465213</v>
      </c>
      <c r="ED187" s="2">
        <f t="shared" si="240"/>
        <v>38.265230228608743</v>
      </c>
      <c r="EE187" s="2">
        <f t="shared" si="240"/>
        <v>39.176339663396661</v>
      </c>
      <c r="EF187" s="2">
        <f t="shared" si="239"/>
        <v>42.449337673491812</v>
      </c>
      <c r="EG187" s="2">
        <f t="shared" si="239"/>
        <v>45.031965695792891</v>
      </c>
      <c r="EH187" s="2">
        <f t="shared" si="239"/>
        <v>45.049158549075528</v>
      </c>
      <c r="EI187" s="2">
        <f t="shared" si="239"/>
        <v>43.961428296925561</v>
      </c>
      <c r="EJ187" s="2">
        <f t="shared" si="239"/>
        <v>41.779335076466545</v>
      </c>
      <c r="EK187" s="2">
        <f t="shared" si="212"/>
        <v>42.125558695152748</v>
      </c>
      <c r="EL187" s="2">
        <f t="shared" si="179"/>
        <v>42.101893425282086</v>
      </c>
      <c r="EM187" s="2">
        <f t="shared" si="179"/>
        <v>39.219647304832719</v>
      </c>
      <c r="EN187" s="2">
        <f t="shared" si="179"/>
        <v>40.875722581763554</v>
      </c>
      <c r="EO187" s="2">
        <f t="shared" si="179"/>
        <v>43.337565547215945</v>
      </c>
      <c r="EQ187" s="2">
        <f t="shared" si="237"/>
        <v>40.030904559101891</v>
      </c>
      <c r="ER187" s="2">
        <f t="shared" si="237"/>
        <v>38.298893786615885</v>
      </c>
      <c r="ES187" s="2">
        <f t="shared" si="237"/>
        <v>38.452893473391967</v>
      </c>
      <c r="ET187" s="2">
        <f t="shared" si="237"/>
        <v>39.071474245712572</v>
      </c>
      <c r="EU187" s="2">
        <f t="shared" si="237"/>
        <v>39.598007571648452</v>
      </c>
      <c r="EV187" s="2">
        <f t="shared" si="237"/>
        <v>41.864483509236862</v>
      </c>
      <c r="EW187" s="2">
        <f t="shared" si="237"/>
        <v>44.062705533604699</v>
      </c>
      <c r="EX187" s="2">
        <f t="shared" si="237"/>
        <v>44.557716178261067</v>
      </c>
      <c r="EY187" s="2">
        <f t="shared" si="237"/>
        <v>43.747434073082943</v>
      </c>
      <c r="EZ187" s="2">
        <f t="shared" si="237"/>
        <v>41.908927541306767</v>
      </c>
      <c r="FA187" s="2">
        <f t="shared" si="237"/>
        <v>42.130691826223128</v>
      </c>
      <c r="FB187" s="2">
        <f t="shared" si="237"/>
        <v>41.684530697363058</v>
      </c>
      <c r="FC187" s="2">
        <f t="shared" si="237"/>
        <v>40.198569125946804</v>
      </c>
      <c r="FD187" s="2">
        <f t="shared" si="237"/>
        <v>41.640833940508216</v>
      </c>
      <c r="FE187" s="2">
        <f t="shared" si="237"/>
        <v>43.436034840446595</v>
      </c>
      <c r="FG187" s="2">
        <f t="shared" si="238"/>
        <v>0.99997944658547044</v>
      </c>
      <c r="FH187" s="2">
        <f t="shared" si="238"/>
        <v>0.9999803230281491</v>
      </c>
      <c r="FI187" s="2">
        <f t="shared" si="238"/>
        <v>0.99997870282128443</v>
      </c>
      <c r="FJ187" s="2">
        <f t="shared" si="238"/>
        <v>0.99997707665166846</v>
      </c>
      <c r="FK187" s="2">
        <f t="shared" si="238"/>
        <v>0.99997551937640627</v>
      </c>
      <c r="FL187" s="2">
        <f t="shared" si="238"/>
        <v>0.99997536704664658</v>
      </c>
      <c r="FM187" s="2">
        <f t="shared" si="238"/>
        <v>0.99997590255751201</v>
      </c>
      <c r="FN187" s="2">
        <f t="shared" si="238"/>
        <v>0.99997354378352721</v>
      </c>
      <c r="FO187" s="2">
        <f t="shared" si="238"/>
        <v>0.99997463017749244</v>
      </c>
      <c r="FP187" s="2">
        <f t="shared" si="238"/>
        <v>0.99997731289318526</v>
      </c>
      <c r="FQ187" s="2">
        <f t="shared" si="238"/>
        <v>0.99997322768911978</v>
      </c>
      <c r="FR187" s="2">
        <f t="shared" si="238"/>
        <v>0.99997695676857812</v>
      </c>
      <c r="FS187" s="2">
        <f t="shared" si="238"/>
        <v>0.99997518365363369</v>
      </c>
      <c r="FT187" s="2">
        <f t="shared" si="238"/>
        <v>0.99997068765560115</v>
      </c>
      <c r="FU187" s="2">
        <f t="shared" si="238"/>
        <v>0.99996586336903848</v>
      </c>
      <c r="FW187" s="2">
        <f t="shared" si="229"/>
        <v>0.63013553311358195</v>
      </c>
      <c r="FX187" s="2">
        <f t="shared" si="229"/>
        <v>0.6656370158593099</v>
      </c>
      <c r="FY187" s="2">
        <f t="shared" si="229"/>
        <v>0.64048313242310417</v>
      </c>
      <c r="FZ187" s="2">
        <f t="shared" si="229"/>
        <v>0.63138213160952916</v>
      </c>
      <c r="GA187" s="2">
        <f t="shared" si="229"/>
        <v>0.66192018161477728</v>
      </c>
      <c r="GB187" s="2">
        <f t="shared" si="229"/>
        <v>0.68593813603619269</v>
      </c>
      <c r="GC187" s="2">
        <f t="shared" si="229"/>
        <v>0.69885475613232073</v>
      </c>
      <c r="GD187" s="2">
        <f t="shared" si="229"/>
        <v>0.62657696025849152</v>
      </c>
      <c r="GE187" s="2">
        <f t="shared" si="229"/>
        <v>0.61276714837316293</v>
      </c>
      <c r="GF187" s="2">
        <f t="shared" si="229"/>
        <v>0.58877024316842141</v>
      </c>
      <c r="GG187" s="2">
        <f t="shared" si="229"/>
        <v>0.55265027911776421</v>
      </c>
      <c r="GH187" s="2">
        <f t="shared" si="229"/>
        <v>0.548968044377109</v>
      </c>
      <c r="GI187" s="2">
        <f t="shared" si="229"/>
        <v>0.58822170468797352</v>
      </c>
      <c r="GJ187" s="2">
        <f t="shared" si="229"/>
        <v>0.55439509116225094</v>
      </c>
      <c r="GK187" s="2">
        <f t="shared" si="229"/>
        <v>0.50064710946552349</v>
      </c>
      <c r="GM187" s="86">
        <f t="shared" si="230"/>
        <v>9.3754050803282814E-226</v>
      </c>
      <c r="GN187" s="86">
        <f t="shared" si="230"/>
        <v>3.108162388039294E-243</v>
      </c>
      <c r="GO187" s="86">
        <f t="shared" si="230"/>
        <v>1.8637668061768882E-292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2.2540813611205724E-270</v>
      </c>
      <c r="GX187" s="86">
        <f t="shared" si="230"/>
        <v>0</v>
      </c>
      <c r="GY187" s="86">
        <f t="shared" si="230"/>
        <v>7.0352788796036367E-257</v>
      </c>
      <c r="GZ187" s="86">
        <f t="shared" si="230"/>
        <v>2.1902221294219157E-238</v>
      </c>
      <c r="HA187" s="86">
        <f t="shared" si="230"/>
        <v>2.9199621787325707E-242</v>
      </c>
      <c r="HC187" s="86">
        <f t="shared" si="181"/>
        <v>7.6972148248430193E-175</v>
      </c>
      <c r="HD187" s="86">
        <f t="shared" si="181"/>
        <v>5.2937352897092303E-186</v>
      </c>
      <c r="HE187" s="86">
        <f t="shared" si="181"/>
        <v>8.2990666837645311E-237</v>
      </c>
      <c r="HF187" s="86">
        <f t="shared" si="180"/>
        <v>2.0416081635719925E-287</v>
      </c>
      <c r="HG187" s="86">
        <f t="shared" si="180"/>
        <v>1.0530358754318709E-189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4.6906356488586313E-308</v>
      </c>
      <c r="HJ187" s="86">
        <f t="shared" si="241"/>
        <v>0</v>
      </c>
      <c r="HK187" s="86">
        <f t="shared" si="241"/>
        <v>5.42839742687808E-269</v>
      </c>
      <c r="HL187" s="86">
        <f t="shared" si="241"/>
        <v>4.9653757455541387E-264</v>
      </c>
      <c r="HM187" s="86">
        <f t="shared" si="241"/>
        <v>1.57575005712113E-167</v>
      </c>
      <c r="HN187" s="86">
        <f t="shared" si="241"/>
        <v>3.8856810168126694E-157</v>
      </c>
      <c r="HO187" s="86">
        <f t="shared" si="226"/>
        <v>4.4431731653017618E-179</v>
      </c>
      <c r="HP187" s="86">
        <f t="shared" si="226"/>
        <v>6.5210831916284237E-181</v>
      </c>
      <c r="HQ187" s="86">
        <f t="shared" si="226"/>
        <v>1.8712043517092628E-236</v>
      </c>
      <c r="HS187" s="86">
        <f t="shared" si="231"/>
        <v>3.6327788520943956E-19</v>
      </c>
      <c r="HT187" s="86">
        <f t="shared" si="231"/>
        <v>3.1900813011630727E-19</v>
      </c>
      <c r="HU187" s="86">
        <f t="shared" si="231"/>
        <v>2.1614677478709221E-20</v>
      </c>
      <c r="HV187" s="86">
        <f t="shared" si="231"/>
        <v>2.4782257907839105E-23</v>
      </c>
      <c r="HW187" s="86">
        <f t="shared" si="231"/>
        <v>4.9292350159056813E-34</v>
      </c>
      <c r="HX187" s="86">
        <f t="shared" si="231"/>
        <v>1.8928793823792705E-27</v>
      </c>
      <c r="HY187" s="86">
        <f t="shared" si="231"/>
        <v>1.210992466004033E-26</v>
      </c>
      <c r="HZ187" s="86">
        <f t="shared" si="231"/>
        <v>5.0449681348032283E-26</v>
      </c>
      <c r="IA187" s="86">
        <f t="shared" si="231"/>
        <v>8.3052281934976081E-24</v>
      </c>
      <c r="IB187" s="86">
        <f t="shared" si="231"/>
        <v>4.6394716039795423E-21</v>
      </c>
      <c r="IC187" s="86">
        <f t="shared" si="231"/>
        <v>2.6524132796924245E-24</v>
      </c>
      <c r="ID187" s="86">
        <f t="shared" si="231"/>
        <v>5.3572867568881053E-21</v>
      </c>
      <c r="IE187" s="86">
        <f t="shared" si="231"/>
        <v>6.2087746378360916E-22</v>
      </c>
      <c r="IF187" s="86">
        <f t="shared" si="231"/>
        <v>1.72335705814573E-26</v>
      </c>
      <c r="IG187" s="86">
        <f t="shared" si="231"/>
        <v>1.0561044755816461E-19</v>
      </c>
      <c r="II187" s="86">
        <f t="shared" si="232"/>
        <v>0.37394474645408143</v>
      </c>
      <c r="IJ187" s="86">
        <f t="shared" si="232"/>
        <v>0.29049601347450921</v>
      </c>
      <c r="IK187" s="86">
        <f t="shared" si="232"/>
        <v>0.34553520080173356</v>
      </c>
      <c r="IL187" s="86">
        <f t="shared" si="232"/>
        <v>0.34131192646743092</v>
      </c>
      <c r="IM187" s="86">
        <f t="shared" si="232"/>
        <v>0.17818377270669872</v>
      </c>
      <c r="IN187" s="86">
        <f t="shared" si="232"/>
        <v>0.16711051575585634</v>
      </c>
      <c r="IO187" s="86">
        <f t="shared" si="232"/>
        <v>0.14743228664738459</v>
      </c>
      <c r="IP187" s="86">
        <f t="shared" si="232"/>
        <v>0.33093742999749692</v>
      </c>
      <c r="IQ187" s="86">
        <f t="shared" si="232"/>
        <v>0.38276952428601912</v>
      </c>
      <c r="IR187" s="86">
        <f t="shared" si="232"/>
        <v>0.45818200689281985</v>
      </c>
      <c r="IS187" s="86">
        <f t="shared" si="232"/>
        <v>0.51124283973562057</v>
      </c>
      <c r="IT187" s="86">
        <f t="shared" si="232"/>
        <v>0.51892407369273519</v>
      </c>
      <c r="IU187" s="86">
        <f t="shared" si="232"/>
        <v>0.4527825687048932</v>
      </c>
      <c r="IV187" s="86">
        <f t="shared" si="232"/>
        <v>0.56081548779233081</v>
      </c>
      <c r="IW187" s="86">
        <f t="shared" si="232"/>
        <v>0.50027773983346269</v>
      </c>
      <c r="IY187" s="86">
        <f t="shared" si="233"/>
        <v>0.37394474645408143</v>
      </c>
      <c r="IZ187" s="86">
        <f t="shared" si="233"/>
        <v>0.29049601347450921</v>
      </c>
      <c r="JA187" s="86">
        <f t="shared" si="233"/>
        <v>0.34553520080173356</v>
      </c>
      <c r="JB187" s="86">
        <f t="shared" si="233"/>
        <v>0.34131192646743092</v>
      </c>
      <c r="JC187" s="86">
        <f t="shared" si="233"/>
        <v>0.17818377270669872</v>
      </c>
      <c r="JD187" s="86">
        <f t="shared" si="233"/>
        <v>0.16711051575585634</v>
      </c>
      <c r="JE187" s="86">
        <f t="shared" si="233"/>
        <v>0.14743228664738459</v>
      </c>
      <c r="JF187" s="86">
        <f t="shared" si="233"/>
        <v>0.33093742999749692</v>
      </c>
      <c r="JG187" s="86">
        <f t="shared" si="233"/>
        <v>0.38276952428601912</v>
      </c>
      <c r="JH187" s="86">
        <f t="shared" si="233"/>
        <v>0.45818200689281985</v>
      </c>
      <c r="JI187" s="86">
        <f t="shared" si="233"/>
        <v>0.51124283973562057</v>
      </c>
      <c r="JJ187" s="86">
        <f t="shared" si="233"/>
        <v>0.51892407369273519</v>
      </c>
      <c r="JK187" s="86">
        <f t="shared" si="233"/>
        <v>0.4527825687048932</v>
      </c>
      <c r="JL187" s="86">
        <f t="shared" si="233"/>
        <v>0.56081548779233081</v>
      </c>
      <c r="JM187" s="86">
        <f t="shared" si="233"/>
        <v>0.50027773983346269</v>
      </c>
    </row>
    <row r="188" spans="2:273" x14ac:dyDescent="0.25">
      <c r="B188" s="2">
        <v>161</v>
      </c>
      <c r="C188" s="37">
        <v>40.365000000000002</v>
      </c>
      <c r="D188" s="37">
        <v>38.619</v>
      </c>
      <c r="E188" s="37">
        <v>39.270000000000003</v>
      </c>
      <c r="F188" s="37">
        <v>38.587000000000003</v>
      </c>
      <c r="G188" s="37">
        <v>39.508000000000003</v>
      </c>
      <c r="H188" s="37">
        <v>41.920999999999999</v>
      </c>
      <c r="I188" s="37">
        <v>43.429000000000002</v>
      </c>
      <c r="J188" s="37">
        <v>44.73</v>
      </c>
      <c r="K188" s="37">
        <v>45.015999999999998</v>
      </c>
      <c r="L188" s="37">
        <v>40.270000000000003</v>
      </c>
      <c r="M188" s="37">
        <v>42.619</v>
      </c>
      <c r="N188" s="37">
        <v>44.777999999999999</v>
      </c>
      <c r="O188" s="37">
        <v>40.667000000000002</v>
      </c>
      <c r="P188" s="37">
        <v>52.902999999999999</v>
      </c>
      <c r="Q188" s="37">
        <v>80.113</v>
      </c>
      <c r="S188" s="4">
        <f t="shared" si="234"/>
        <v>39.700984054862339</v>
      </c>
      <c r="T188" s="4">
        <f t="shared" si="234"/>
        <v>38.232877276809397</v>
      </c>
      <c r="U188" s="4">
        <f t="shared" si="234"/>
        <v>38.60390674614569</v>
      </c>
      <c r="V188" s="4">
        <f t="shared" si="234"/>
        <v>38.949618262496358</v>
      </c>
      <c r="W188" s="4">
        <f t="shared" si="234"/>
        <v>39.358794834543758</v>
      </c>
      <c r="X188" s="4">
        <f t="shared" si="234"/>
        <v>41.952488863160085</v>
      </c>
      <c r="Y188" s="4">
        <f t="shared" si="234"/>
        <v>44.237568307179899</v>
      </c>
      <c r="Z188" s="4">
        <f t="shared" si="234"/>
        <v>44.95183206432516</v>
      </c>
      <c r="AA188" s="4">
        <f t="shared" si="234"/>
        <v>44.581955762086558</v>
      </c>
      <c r="AB188" s="4">
        <f t="shared" si="234"/>
        <v>43.691120263191394</v>
      </c>
      <c r="AC188" s="4">
        <f t="shared" si="234"/>
        <v>45.862061556753886</v>
      </c>
      <c r="AD188" s="4">
        <f t="shared" si="234"/>
        <v>46.814705349427477</v>
      </c>
      <c r="AE188" s="4">
        <f t="shared" si="234"/>
        <v>42.430187625316783</v>
      </c>
      <c r="AF188" s="4">
        <f t="shared" si="234"/>
        <v>52.115583093315067</v>
      </c>
      <c r="AG188" s="4">
        <f t="shared" si="234"/>
        <v>77.196454746489934</v>
      </c>
      <c r="AI188" s="4">
        <f t="shared" si="235"/>
        <v>0.66401594513766327</v>
      </c>
      <c r="AJ188" s="4">
        <f t="shared" si="235"/>
        <v>0.38612272319060281</v>
      </c>
      <c r="AK188" s="4">
        <f t="shared" si="235"/>
        <v>0.66609325385431362</v>
      </c>
      <c r="AL188" s="4">
        <f t="shared" si="235"/>
        <v>-0.36261826249635476</v>
      </c>
      <c r="AM188" s="4">
        <f t="shared" si="235"/>
        <v>0.14920516545624452</v>
      </c>
      <c r="AN188" s="4">
        <f t="shared" si="235"/>
        <v>-3.1488863160085145E-2</v>
      </c>
      <c r="AO188" s="4">
        <f t="shared" si="235"/>
        <v>-0.80856830717989681</v>
      </c>
      <c r="AP188" s="4">
        <f t="shared" si="235"/>
        <v>-0.221832064325163</v>
      </c>
      <c r="AQ188" s="4">
        <f t="shared" si="235"/>
        <v>0.43404423791344016</v>
      </c>
      <c r="AR188" s="4">
        <f t="shared" si="235"/>
        <v>-3.4211202631913906</v>
      </c>
      <c r="AS188" s="4">
        <f t="shared" si="235"/>
        <v>-3.2430615567538865</v>
      </c>
      <c r="AT188" s="4">
        <f t="shared" si="235"/>
        <v>-2.0367053494274785</v>
      </c>
      <c r="AU188" s="4">
        <f t="shared" si="235"/>
        <v>-1.7631876253167817</v>
      </c>
      <c r="AV188" s="4">
        <f t="shared" si="235"/>
        <v>0.78741690668493192</v>
      </c>
      <c r="AW188" s="4">
        <f t="shared" si="235"/>
        <v>2.9165452535100655</v>
      </c>
      <c r="AY188" s="2">
        <f t="shared" si="227"/>
        <v>39.621153170542073</v>
      </c>
      <c r="AZ188" s="2">
        <f t="shared" si="227"/>
        <v>38.188433762670883</v>
      </c>
      <c r="BA188" s="2">
        <f t="shared" si="227"/>
        <v>38.411308253514179</v>
      </c>
      <c r="BB188" s="2">
        <f t="shared" si="227"/>
        <v>38.651485318734203</v>
      </c>
      <c r="BC188" s="2">
        <f t="shared" si="227"/>
        <v>39.324583973588673</v>
      </c>
      <c r="BD188" s="2">
        <f t="shared" si="227"/>
        <v>41.913894111324623</v>
      </c>
      <c r="BE188" s="2">
        <f t="shared" si="227"/>
        <v>44.202030857650534</v>
      </c>
      <c r="BF188" s="2">
        <f t="shared" si="227"/>
        <v>44.602370103907539</v>
      </c>
      <c r="BG188" s="2">
        <f t="shared" si="227"/>
        <v>43.699476716812896</v>
      </c>
      <c r="BH188" s="2">
        <f t="shared" si="227"/>
        <v>41.727615669427678</v>
      </c>
      <c r="BI188" s="2">
        <f t="shared" si="227"/>
        <v>41.999134160132364</v>
      </c>
      <c r="BJ188" s="2">
        <f t="shared" si="227"/>
        <v>41.732267299512991</v>
      </c>
      <c r="BK188" s="2">
        <f t="shared" si="227"/>
        <v>39.670701526473323</v>
      </c>
      <c r="BL188" s="2">
        <f t="shared" si="227"/>
        <v>41.185969415193583</v>
      </c>
      <c r="BM188" s="2">
        <f t="shared" si="227"/>
        <v>43.287178152936022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94.592610993657487</v>
      </c>
      <c r="DL188" s="2">
        <f t="shared" si="236"/>
        <v>87.707549874402403</v>
      </c>
      <c r="DM188" s="2">
        <f t="shared" si="236"/>
        <v>84.707617336152225</v>
      </c>
      <c r="DN188" s="2">
        <f t="shared" si="236"/>
        <v>99.760817275747513</v>
      </c>
      <c r="DO188" s="2">
        <f t="shared" si="236"/>
        <v>102.92807017259543</v>
      </c>
      <c r="DP188" s="2">
        <f t="shared" si="236"/>
        <v>95.665394140742976</v>
      </c>
      <c r="DQ188" s="2">
        <f t="shared" si="236"/>
        <v>92.743181994976112</v>
      </c>
      <c r="DR188" s="2">
        <f t="shared" si="236"/>
        <v>90.312915679442526</v>
      </c>
      <c r="DS188" s="2">
        <f t="shared" si="236"/>
        <v>86.395246515679446</v>
      </c>
      <c r="DT188" s="2">
        <f t="shared" si="236"/>
        <v>93.976424343098785</v>
      </c>
      <c r="DU188" s="2">
        <f t="shared" si="236"/>
        <v>119.90017881241562</v>
      </c>
      <c r="DV188" s="2">
        <f t="shared" si="236"/>
        <v>86.845383086680783</v>
      </c>
      <c r="DW188" s="2">
        <f t="shared" si="236"/>
        <v>100.63803588850173</v>
      </c>
      <c r="DX188" s="2">
        <f t="shared" si="236"/>
        <v>93.377756756756753</v>
      </c>
      <c r="DY188" s="2">
        <f t="shared" si="236"/>
        <v>67.955161290322593</v>
      </c>
      <c r="EA188" s="2">
        <f t="shared" si="240"/>
        <v>39.039226504426864</v>
      </c>
      <c r="EB188" s="2">
        <f t="shared" si="240"/>
        <v>38.197121998702137</v>
      </c>
      <c r="EC188" s="2">
        <f t="shared" si="240"/>
        <v>38.572237135941279</v>
      </c>
      <c r="ED188" s="2">
        <f t="shared" si="240"/>
        <v>38.113722299150879</v>
      </c>
      <c r="EE188" s="2">
        <f t="shared" si="240"/>
        <v>39.029574886043001</v>
      </c>
      <c r="EF188" s="2">
        <f t="shared" si="239"/>
        <v>42.33319212931152</v>
      </c>
      <c r="EG188" s="2">
        <f t="shared" si="239"/>
        <v>44.910198335644949</v>
      </c>
      <c r="EH188" s="2">
        <f t="shared" si="239"/>
        <v>44.926025100091636</v>
      </c>
      <c r="EI188" s="2">
        <f t="shared" si="239"/>
        <v>43.837006352226012</v>
      </c>
      <c r="EJ188" s="2">
        <f t="shared" si="239"/>
        <v>41.645665155822179</v>
      </c>
      <c r="EK188" s="2">
        <f t="shared" si="212"/>
        <v>41.994409865117632</v>
      </c>
      <c r="EL188" s="2">
        <f t="shared" si="179"/>
        <v>41.974873442009979</v>
      </c>
      <c r="EM188" s="2">
        <f t="shared" si="179"/>
        <v>39.059188708178439</v>
      </c>
      <c r="EN188" s="2">
        <f t="shared" si="179"/>
        <v>40.733674910435695</v>
      </c>
      <c r="EO188" s="2">
        <f t="shared" si="179"/>
        <v>43.233279420164394</v>
      </c>
      <c r="EQ188" s="2">
        <f t="shared" si="237"/>
        <v>39.931067895690092</v>
      </c>
      <c r="ER188" s="2">
        <f t="shared" si="237"/>
        <v>38.183157958632933</v>
      </c>
      <c r="ES188" s="2">
        <f t="shared" si="237"/>
        <v>38.327568899110133</v>
      </c>
      <c r="ET188" s="2">
        <f t="shared" si="237"/>
        <v>38.935845652527426</v>
      </c>
      <c r="EU188" s="2">
        <f t="shared" si="237"/>
        <v>39.459912491676491</v>
      </c>
      <c r="EV188" s="2">
        <f t="shared" si="237"/>
        <v>41.737109002771604</v>
      </c>
      <c r="EW188" s="2">
        <f t="shared" si="237"/>
        <v>43.922258895066037</v>
      </c>
      <c r="EX188" s="2">
        <f t="shared" si="237"/>
        <v>44.424762275317335</v>
      </c>
      <c r="EY188" s="2">
        <f t="shared" si="237"/>
        <v>43.61866104675132</v>
      </c>
      <c r="EZ188" s="2">
        <f t="shared" si="237"/>
        <v>41.778045559656377</v>
      </c>
      <c r="FA188" s="2">
        <f t="shared" si="237"/>
        <v>41.999315337274439</v>
      </c>
      <c r="FB188" s="2">
        <f t="shared" si="237"/>
        <v>41.548831054071201</v>
      </c>
      <c r="FC188" s="2">
        <f t="shared" si="237"/>
        <v>40.058834349047338</v>
      </c>
      <c r="FD188" s="2">
        <f t="shared" si="237"/>
        <v>41.515082609830571</v>
      </c>
      <c r="FE188" s="2">
        <f t="shared" si="237"/>
        <v>43.334737508908077</v>
      </c>
      <c r="FG188" s="2">
        <f t="shared" si="238"/>
        <v>0.99998125502926338</v>
      </c>
      <c r="FH188" s="2">
        <f t="shared" si="238"/>
        <v>0.99998205435731591</v>
      </c>
      <c r="FI188" s="2">
        <f t="shared" si="238"/>
        <v>0.9999805767057659</v>
      </c>
      <c r="FJ188" s="2">
        <f t="shared" si="238"/>
        <v>0.99997909361567905</v>
      </c>
      <c r="FK188" s="2">
        <f t="shared" si="238"/>
        <v>0.99997767335783605</v>
      </c>
      <c r="FL188" s="2">
        <f t="shared" si="238"/>
        <v>0.9999775344308437</v>
      </c>
      <c r="FM188" s="2">
        <f t="shared" si="238"/>
        <v>0.99997802282465165</v>
      </c>
      <c r="FN188" s="2">
        <f t="shared" si="238"/>
        <v>0.9999758715876409</v>
      </c>
      <c r="FO188" s="2">
        <f t="shared" si="238"/>
        <v>0.9999768623952312</v>
      </c>
      <c r="FP188" s="2">
        <f t="shared" si="238"/>
        <v>0.99997930907136767</v>
      </c>
      <c r="FQ188" s="2">
        <f t="shared" si="238"/>
        <v>0.99997558330476488</v>
      </c>
      <c r="FR188" s="2">
        <f t="shared" si="238"/>
        <v>0.99997898428055887</v>
      </c>
      <c r="FS188" s="2">
        <f t="shared" si="238"/>
        <v>0.99997736717370034</v>
      </c>
      <c r="FT188" s="2">
        <f t="shared" si="238"/>
        <v>0.99997326675523179</v>
      </c>
      <c r="FU188" s="2">
        <f t="shared" si="238"/>
        <v>0.99996886692903109</v>
      </c>
      <c r="FW188" s="2">
        <f t="shared" si="229"/>
        <v>0.6513325410091747</v>
      </c>
      <c r="FX188" s="2">
        <f t="shared" si="229"/>
        <v>0.6858138784757648</v>
      </c>
      <c r="FY188" s="2">
        <f t="shared" si="229"/>
        <v>0.66140576965457742</v>
      </c>
      <c r="FZ188" s="2">
        <f t="shared" si="229"/>
        <v>0.65254708982553011</v>
      </c>
      <c r="GA188" s="2">
        <f t="shared" si="229"/>
        <v>0.68221425425840376</v>
      </c>
      <c r="GB188" s="2">
        <f t="shared" si="229"/>
        <v>0.70543207404695107</v>
      </c>
      <c r="GC188" s="2">
        <f t="shared" si="229"/>
        <v>0.7178767065399696</v>
      </c>
      <c r="GD188" s="2">
        <f t="shared" si="229"/>
        <v>0.64786394231791267</v>
      </c>
      <c r="GE188" s="2">
        <f t="shared" si="229"/>
        <v>0.63438199805823881</v>
      </c>
      <c r="GF188" s="2">
        <f t="shared" si="229"/>
        <v>0.61087396064426025</v>
      </c>
      <c r="GG188" s="2">
        <f t="shared" si="229"/>
        <v>0.57529499854011201</v>
      </c>
      <c r="GH188" s="2">
        <f t="shared" si="229"/>
        <v>0.57165468843879386</v>
      </c>
      <c r="GI188" s="2">
        <f t="shared" si="229"/>
        <v>0.61033539286241334</v>
      </c>
      <c r="GJ188" s="2">
        <f t="shared" si="229"/>
        <v>0.57701908745135411</v>
      </c>
      <c r="GK188" s="2">
        <f t="shared" si="229"/>
        <v>0.52365528788046911</v>
      </c>
      <c r="GM188" s="86">
        <f t="shared" si="230"/>
        <v>1.7872361652909113E-230</v>
      </c>
      <c r="GN188" s="86">
        <f t="shared" si="230"/>
        <v>2.4887985275809433E-248</v>
      </c>
      <c r="GO188" s="86">
        <f t="shared" si="230"/>
        <v>1.4318977477088939E-298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5.6438567113013327E-276</v>
      </c>
      <c r="GX188" s="86">
        <f t="shared" si="230"/>
        <v>0</v>
      </c>
      <c r="GY188" s="86">
        <f t="shared" si="230"/>
        <v>3.2980546957012638E-262</v>
      </c>
      <c r="GZ188" s="86">
        <f t="shared" si="230"/>
        <v>2.5742383322616799E-243</v>
      </c>
      <c r="HA188" s="86">
        <f t="shared" si="230"/>
        <v>3.0718634885166505E-247</v>
      </c>
      <c r="HC188" s="86">
        <f t="shared" si="181"/>
        <v>1.16193972462094E-179</v>
      </c>
      <c r="HD188" s="86">
        <f t="shared" si="181"/>
        <v>3.7071171471271685E-191</v>
      </c>
      <c r="HE188" s="86">
        <f t="shared" si="181"/>
        <v>2.934577071634422E-243</v>
      </c>
      <c r="HF188" s="86">
        <f t="shared" si="181"/>
        <v>2.9925521750471609E-295</v>
      </c>
      <c r="HG188" s="86">
        <f t="shared" si="181"/>
        <v>8.8009833551990074E-195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2.4076293205210683E-276</v>
      </c>
      <c r="HL188" s="86">
        <f t="shared" si="241"/>
        <v>2.9419314993867557E-271</v>
      </c>
      <c r="HM188" s="86">
        <f t="shared" si="241"/>
        <v>4.0737475019077145E-172</v>
      </c>
      <c r="HN188" s="86">
        <f t="shared" si="241"/>
        <v>1.7547268531931175E-161</v>
      </c>
      <c r="HO188" s="86">
        <f t="shared" si="226"/>
        <v>5.0762017571596581E-184</v>
      </c>
      <c r="HP188" s="86">
        <f t="shared" si="226"/>
        <v>6.7826274385117638E-186</v>
      </c>
      <c r="HQ188" s="86">
        <f t="shared" si="226"/>
        <v>6.3805209233555324E-243</v>
      </c>
      <c r="HS188" s="86">
        <f t="shared" si="231"/>
        <v>3.5466440929749515E-20</v>
      </c>
      <c r="HT188" s="86">
        <f t="shared" si="231"/>
        <v>3.3456844491071724E-20</v>
      </c>
      <c r="HU188" s="86">
        <f t="shared" si="231"/>
        <v>1.9483419384329744E-21</v>
      </c>
      <c r="HV188" s="86">
        <f t="shared" si="231"/>
        <v>1.4989301787604758E-24</v>
      </c>
      <c r="HW188" s="86">
        <f t="shared" si="231"/>
        <v>8.3796956837285959E-36</v>
      </c>
      <c r="HX188" s="86">
        <f t="shared" si="231"/>
        <v>7.5797399893568095E-29</v>
      </c>
      <c r="HY188" s="86">
        <f t="shared" si="231"/>
        <v>5.5246693712606905E-28</v>
      </c>
      <c r="HZ188" s="86">
        <f t="shared" si="231"/>
        <v>2.1044019511899173E-27</v>
      </c>
      <c r="IA188" s="86">
        <f t="shared" si="231"/>
        <v>4.3532734013224365E-25</v>
      </c>
      <c r="IB188" s="86">
        <f t="shared" si="231"/>
        <v>3.3210339353134845E-22</v>
      </c>
      <c r="IC188" s="86">
        <f t="shared" si="231"/>
        <v>1.115789514152713E-25</v>
      </c>
      <c r="ID188" s="86">
        <f t="shared" si="231"/>
        <v>3.4366409381758077E-22</v>
      </c>
      <c r="IE188" s="86">
        <f t="shared" si="231"/>
        <v>3.8309300626698627E-23</v>
      </c>
      <c r="IF188" s="86">
        <f t="shared" si="231"/>
        <v>4.5989265233678665E-28</v>
      </c>
      <c r="IG188" s="86">
        <f t="shared" si="231"/>
        <v>6.312003645157251E-21</v>
      </c>
      <c r="II188" s="86">
        <f t="shared" si="232"/>
        <v>0.31624290316640413</v>
      </c>
      <c r="IJ188" s="86">
        <f t="shared" si="232"/>
        <v>0.23802590950735739</v>
      </c>
      <c r="IK188" s="86">
        <f t="shared" si="232"/>
        <v>0.28817115947061417</v>
      </c>
      <c r="IL188" s="86">
        <f t="shared" si="232"/>
        <v>0.279320065176555</v>
      </c>
      <c r="IM188" s="86">
        <f t="shared" si="232"/>
        <v>0.12737766351229643</v>
      </c>
      <c r="IN188" s="86">
        <f t="shared" si="232"/>
        <v>0.12369376636658785</v>
      </c>
      <c r="IO188" s="86">
        <f t="shared" si="232"/>
        <v>0.10880684227331158</v>
      </c>
      <c r="IP188" s="86">
        <f t="shared" si="232"/>
        <v>0.26532644828701613</v>
      </c>
      <c r="IQ188" s="86">
        <f t="shared" si="232"/>
        <v>0.31767033065856398</v>
      </c>
      <c r="IR188" s="86">
        <f t="shared" si="232"/>
        <v>0.40258747545726009</v>
      </c>
      <c r="IS188" s="86">
        <f t="shared" si="232"/>
        <v>0.46926241168980592</v>
      </c>
      <c r="IT188" s="86">
        <f t="shared" si="232"/>
        <v>0.48701201946373962</v>
      </c>
      <c r="IU188" s="86">
        <f t="shared" si="232"/>
        <v>0.39420441468611556</v>
      </c>
      <c r="IV188" s="86">
        <f t="shared" si="232"/>
        <v>0.544346362410009</v>
      </c>
      <c r="IW188" s="86">
        <f t="shared" si="232"/>
        <v>0.49740684770864341</v>
      </c>
      <c r="IY188" s="86">
        <f t="shared" si="233"/>
        <v>0.31624290316640413</v>
      </c>
      <c r="IZ188" s="86">
        <f t="shared" si="233"/>
        <v>0.23802590950735739</v>
      </c>
      <c r="JA188" s="86">
        <f t="shared" si="233"/>
        <v>0.28817115947061417</v>
      </c>
      <c r="JB188" s="86">
        <f t="shared" si="233"/>
        <v>0.279320065176555</v>
      </c>
      <c r="JC188" s="86">
        <f t="shared" si="233"/>
        <v>0.12737766351229643</v>
      </c>
      <c r="JD188" s="86">
        <f t="shared" si="233"/>
        <v>0.12369376636658785</v>
      </c>
      <c r="JE188" s="86">
        <f t="shared" si="233"/>
        <v>0.10880684227331158</v>
      </c>
      <c r="JF188" s="86">
        <f t="shared" si="233"/>
        <v>0.26532644828701613</v>
      </c>
      <c r="JG188" s="86">
        <f t="shared" si="233"/>
        <v>0.31767033065856398</v>
      </c>
      <c r="JH188" s="86">
        <f t="shared" si="233"/>
        <v>0.40258747545726009</v>
      </c>
      <c r="JI188" s="86">
        <f t="shared" si="233"/>
        <v>0.46926241168980592</v>
      </c>
      <c r="JJ188" s="86">
        <f t="shared" si="233"/>
        <v>0.48701201946373962</v>
      </c>
      <c r="JK188" s="86">
        <f t="shared" si="233"/>
        <v>0.39420441468611556</v>
      </c>
      <c r="JL188" s="86">
        <f t="shared" si="233"/>
        <v>0.544346362410009</v>
      </c>
      <c r="JM188" s="86">
        <f t="shared" si="233"/>
        <v>0.49740684770864341</v>
      </c>
    </row>
    <row r="189" spans="2:273" x14ac:dyDescent="0.25">
      <c r="B189" s="2">
        <v>162</v>
      </c>
      <c r="C189" s="37">
        <v>40.396999999999998</v>
      </c>
      <c r="D189" s="37">
        <v>37.222000000000001</v>
      </c>
      <c r="E189" s="37">
        <v>41.253999999999998</v>
      </c>
      <c r="F189" s="37">
        <v>41.286000000000001</v>
      </c>
      <c r="G189" s="37">
        <v>41.174999999999997</v>
      </c>
      <c r="H189" s="37">
        <v>40.286000000000001</v>
      </c>
      <c r="I189" s="37">
        <v>46.412999999999997</v>
      </c>
      <c r="J189" s="37">
        <v>43.603000000000002</v>
      </c>
      <c r="K189" s="37">
        <v>43.031999999999996</v>
      </c>
      <c r="L189" s="37">
        <v>41.634999999999998</v>
      </c>
      <c r="M189" s="37">
        <v>42.206000000000003</v>
      </c>
      <c r="N189" s="37">
        <v>43.396999999999998</v>
      </c>
      <c r="O189" s="37">
        <v>38.491999999999997</v>
      </c>
      <c r="P189" s="37">
        <v>49.805999999999997</v>
      </c>
      <c r="Q189" s="37">
        <v>72.274000000000001</v>
      </c>
      <c r="S189" s="4">
        <f t="shared" si="234"/>
        <v>39.577949142887036</v>
      </c>
      <c r="T189" s="4">
        <f t="shared" si="234"/>
        <v>38.095195906173259</v>
      </c>
      <c r="U189" s="4">
        <f t="shared" si="234"/>
        <v>38.385184199589162</v>
      </c>
      <c r="V189" s="4">
        <f t="shared" si="234"/>
        <v>38.67617060436703</v>
      </c>
      <c r="W189" s="4">
        <f t="shared" si="234"/>
        <v>39.203269504484503</v>
      </c>
      <c r="X189" s="4">
        <f t="shared" si="234"/>
        <v>41.792498451632625</v>
      </c>
      <c r="Y189" s="4">
        <f t="shared" si="234"/>
        <v>44.061305555324573</v>
      </c>
      <c r="Z189" s="4">
        <f t="shared" si="234"/>
        <v>44.624529642420754</v>
      </c>
      <c r="AA189" s="4">
        <f t="shared" si="234"/>
        <v>44.017677491349183</v>
      </c>
      <c r="AB189" s="4">
        <f t="shared" si="234"/>
        <v>42.750919848855645</v>
      </c>
      <c r="AC189" s="4">
        <f t="shared" si="234"/>
        <v>44.228417764123677</v>
      </c>
      <c r="AD189" s="4">
        <f t="shared" si="234"/>
        <v>44.910221455857496</v>
      </c>
      <c r="AE189" s="4">
        <f t="shared" si="234"/>
        <v>41.115808800281997</v>
      </c>
      <c r="AF189" s="4">
        <f t="shared" si="234"/>
        <v>48.312602922887727</v>
      </c>
      <c r="AG189" s="4">
        <f t="shared" si="234"/>
        <v>69.600922296784617</v>
      </c>
      <c r="AI189" s="4">
        <f t="shared" si="235"/>
        <v>0.81905085711296266</v>
      </c>
      <c r="AJ189" s="4">
        <f t="shared" si="235"/>
        <v>-0.87319590617325815</v>
      </c>
      <c r="AK189" s="4">
        <f t="shared" si="235"/>
        <v>2.8688158004108359</v>
      </c>
      <c r="AL189" s="4">
        <f t="shared" si="235"/>
        <v>2.6098293956329712</v>
      </c>
      <c r="AM189" s="4">
        <f t="shared" si="235"/>
        <v>1.9717304955154944</v>
      </c>
      <c r="AN189" s="4">
        <f t="shared" si="235"/>
        <v>-1.5064984516326234</v>
      </c>
      <c r="AO189" s="4">
        <f t="shared" si="235"/>
        <v>2.3516944446754238</v>
      </c>
      <c r="AP189" s="4">
        <f t="shared" si="235"/>
        <v>-1.0215296424207523</v>
      </c>
      <c r="AQ189" s="4">
        <f t="shared" si="235"/>
        <v>-0.98567749134918614</v>
      </c>
      <c r="AR189" s="4">
        <f t="shared" si="235"/>
        <v>-1.115919848855647</v>
      </c>
      <c r="AS189" s="4">
        <f t="shared" si="235"/>
        <v>-2.0224177641236736</v>
      </c>
      <c r="AT189" s="4">
        <f t="shared" si="235"/>
        <v>-1.5132214558574972</v>
      </c>
      <c r="AU189" s="4">
        <f t="shared" si="235"/>
        <v>-2.6238088002819993</v>
      </c>
      <c r="AV189" s="4">
        <f t="shared" si="235"/>
        <v>1.4933970771122702</v>
      </c>
      <c r="AW189" s="4">
        <f t="shared" si="235"/>
        <v>2.6730777032153838</v>
      </c>
      <c r="AY189" s="2">
        <f t="shared" si="227"/>
        <v>39.53383235707345</v>
      </c>
      <c r="AZ189" s="2">
        <f t="shared" si="227"/>
        <v>38.072366233145331</v>
      </c>
      <c r="BA189" s="2">
        <f t="shared" si="227"/>
        <v>38.282322923387554</v>
      </c>
      <c r="BB189" s="2">
        <f t="shared" si="227"/>
        <v>38.52747940341964</v>
      </c>
      <c r="BC189" s="2">
        <f t="shared" si="227"/>
        <v>39.192232573138604</v>
      </c>
      <c r="BD189" s="2">
        <f t="shared" si="227"/>
        <v>41.778329471353061</v>
      </c>
      <c r="BE189" s="2">
        <f t="shared" si="227"/>
        <v>44.048372777283475</v>
      </c>
      <c r="BF189" s="2">
        <f t="shared" si="227"/>
        <v>44.462197121600965</v>
      </c>
      <c r="BG189" s="2">
        <f t="shared" si="227"/>
        <v>43.567517912343789</v>
      </c>
      <c r="BH189" s="2">
        <f t="shared" si="227"/>
        <v>41.598487511928205</v>
      </c>
      <c r="BI189" s="2">
        <f t="shared" si="227"/>
        <v>41.867803532623562</v>
      </c>
      <c r="BJ189" s="2">
        <f t="shared" si="227"/>
        <v>41.590475312061358</v>
      </c>
      <c r="BK189" s="2">
        <f t="shared" si="227"/>
        <v>39.544888347164729</v>
      </c>
      <c r="BL189" s="2">
        <f t="shared" si="227"/>
        <v>41.071003948842389</v>
      </c>
      <c r="BM189" s="2">
        <f t="shared" si="227"/>
        <v>43.186787395400572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94.847155391120481</v>
      </c>
      <c r="DL189" s="2">
        <f t="shared" si="236"/>
        <v>87.903150636091084</v>
      </c>
      <c r="DM189" s="2">
        <f t="shared" si="236"/>
        <v>84.886078224101482</v>
      </c>
      <c r="DN189" s="2">
        <f t="shared" si="236"/>
        <v>100.04216279069767</v>
      </c>
      <c r="DO189" s="2">
        <f t="shared" si="236"/>
        <v>103.22160886475976</v>
      </c>
      <c r="DP189" s="2">
        <f t="shared" si="236"/>
        <v>95.89656282090003</v>
      </c>
      <c r="DQ189" s="2">
        <f t="shared" si="236"/>
        <v>92.930641277044003</v>
      </c>
      <c r="DR189" s="2">
        <f t="shared" si="236"/>
        <v>90.481424564459942</v>
      </c>
      <c r="DS189" s="2">
        <f t="shared" si="236"/>
        <v>86.553343205574919</v>
      </c>
      <c r="DT189" s="2">
        <f t="shared" si="236"/>
        <v>94.192124735729408</v>
      </c>
      <c r="DU189" s="2">
        <f t="shared" si="236"/>
        <v>120.3112002699055</v>
      </c>
      <c r="DV189" s="2">
        <f t="shared" si="236"/>
        <v>87.025529527836525</v>
      </c>
      <c r="DW189" s="2">
        <f t="shared" si="236"/>
        <v>100.91878815331009</v>
      </c>
      <c r="DX189" s="2">
        <f t="shared" si="236"/>
        <v>93.627115220483631</v>
      </c>
      <c r="DY189" s="2">
        <f t="shared" si="236"/>
        <v>68.037548387096791</v>
      </c>
      <c r="EA189" s="2">
        <f t="shared" si="240"/>
        <v>38.921758923451634</v>
      </c>
      <c r="EB189" s="2">
        <f t="shared" si="240"/>
        <v>38.081432511356255</v>
      </c>
      <c r="EC189" s="2">
        <f t="shared" si="240"/>
        <v>38.451254665417352</v>
      </c>
      <c r="ED189" s="2">
        <f t="shared" si="240"/>
        <v>37.962214369693001</v>
      </c>
      <c r="EE189" s="2">
        <f t="shared" si="240"/>
        <v>38.882810108689341</v>
      </c>
      <c r="EF189" s="2">
        <f t="shared" si="239"/>
        <v>42.217046585131229</v>
      </c>
      <c r="EG189" s="2">
        <f t="shared" si="239"/>
        <v>44.788430975497008</v>
      </c>
      <c r="EH189" s="2">
        <f t="shared" si="239"/>
        <v>44.802891651107743</v>
      </c>
      <c r="EI189" s="2">
        <f t="shared" si="239"/>
        <v>43.712584407526457</v>
      </c>
      <c r="EJ189" s="2">
        <f t="shared" si="239"/>
        <v>41.511995235177807</v>
      </c>
      <c r="EK189" s="2">
        <f t="shared" si="212"/>
        <v>41.863261035082516</v>
      </c>
      <c r="EL189" s="2">
        <f t="shared" si="179"/>
        <v>41.847853458737873</v>
      </c>
      <c r="EM189" s="2">
        <f t="shared" si="179"/>
        <v>38.898730111524173</v>
      </c>
      <c r="EN189" s="2">
        <f t="shared" si="179"/>
        <v>40.591627239107829</v>
      </c>
      <c r="EO189" s="2">
        <f t="shared" si="179"/>
        <v>43.128993293112828</v>
      </c>
      <c r="EQ189" s="2">
        <f t="shared" si="237"/>
        <v>39.831231232278292</v>
      </c>
      <c r="ER189" s="2">
        <f t="shared" si="237"/>
        <v>38.067422130649987</v>
      </c>
      <c r="ES189" s="2">
        <f t="shared" si="237"/>
        <v>38.2022443248283</v>
      </c>
      <c r="ET189" s="2">
        <f t="shared" si="237"/>
        <v>38.800217059342287</v>
      </c>
      <c r="EU189" s="2">
        <f t="shared" si="237"/>
        <v>39.321817411704544</v>
      </c>
      <c r="EV189" s="2">
        <f t="shared" si="237"/>
        <v>41.609734496306345</v>
      </c>
      <c r="EW189" s="2">
        <f t="shared" si="237"/>
        <v>43.781812256527367</v>
      </c>
      <c r="EX189" s="2">
        <f t="shared" si="237"/>
        <v>44.291808372373602</v>
      </c>
      <c r="EY189" s="2">
        <f t="shared" si="237"/>
        <v>43.489888020419698</v>
      </c>
      <c r="EZ189" s="2">
        <f t="shared" si="237"/>
        <v>41.647163578005987</v>
      </c>
      <c r="FA189" s="2">
        <f t="shared" si="237"/>
        <v>41.867938848325743</v>
      </c>
      <c r="FB189" s="2">
        <f t="shared" si="237"/>
        <v>41.413131410779343</v>
      </c>
      <c r="FC189" s="2">
        <f t="shared" si="237"/>
        <v>39.919099572147871</v>
      </c>
      <c r="FD189" s="2">
        <f t="shared" si="237"/>
        <v>41.389331279152913</v>
      </c>
      <c r="FE189" s="2">
        <f t="shared" si="237"/>
        <v>43.233440177369552</v>
      </c>
      <c r="FG189" s="2">
        <f t="shared" si="238"/>
        <v>0.99998290435530801</v>
      </c>
      <c r="FH189" s="2">
        <f t="shared" si="238"/>
        <v>0.99998363335350959</v>
      </c>
      <c r="FI189" s="2">
        <f t="shared" si="238"/>
        <v>0.99998228571484815</v>
      </c>
      <c r="FJ189" s="2">
        <f t="shared" si="238"/>
        <v>0.99998093311581338</v>
      </c>
      <c r="FK189" s="2">
        <f t="shared" si="238"/>
        <v>0.9999796378203385</v>
      </c>
      <c r="FL189" s="2">
        <f t="shared" si="238"/>
        <v>0.99997951111691619</v>
      </c>
      <c r="FM189" s="2">
        <f t="shared" si="238"/>
        <v>0.99997995653910476</v>
      </c>
      <c r="FN189" s="2">
        <f t="shared" si="238"/>
        <v>0.99997799457967362</v>
      </c>
      <c r="FO189" s="2">
        <f t="shared" si="238"/>
        <v>0.99997889821069386</v>
      </c>
      <c r="FP189" s="2">
        <f t="shared" si="238"/>
        <v>0.99998112961445595</v>
      </c>
      <c r="FQ189" s="2">
        <f t="shared" si="238"/>
        <v>0.99997773166144299</v>
      </c>
      <c r="FR189" s="2">
        <f t="shared" si="238"/>
        <v>0.99998083340063082</v>
      </c>
      <c r="FS189" s="2">
        <f t="shared" si="238"/>
        <v>0.99997935857598319</v>
      </c>
      <c r="FT189" s="2">
        <f t="shared" si="238"/>
        <v>0.99997561893365028</v>
      </c>
      <c r="FU189" s="2">
        <f t="shared" si="238"/>
        <v>0.99997160622403281</v>
      </c>
      <c r="FW189" s="2">
        <f t="shared" si="229"/>
        <v>0.67194717968155637</v>
      </c>
      <c r="FX189" s="2">
        <f t="shared" si="229"/>
        <v>0.7053122157197983</v>
      </c>
      <c r="FY189" s="2">
        <f t="shared" si="229"/>
        <v>0.68171587305860781</v>
      </c>
      <c r="FZ189" s="2">
        <f t="shared" si="229"/>
        <v>0.67312595712056689</v>
      </c>
      <c r="GA189" s="2">
        <f t="shared" si="229"/>
        <v>0.70183886271047535</v>
      </c>
      <c r="GB189" s="2">
        <f t="shared" si="229"/>
        <v>0.72420252322218492</v>
      </c>
      <c r="GC189" s="2">
        <f t="shared" si="229"/>
        <v>0.73615075972521371</v>
      </c>
      <c r="GD189" s="2">
        <f t="shared" si="229"/>
        <v>0.66857930799410081</v>
      </c>
      <c r="GE189" s="2">
        <f t="shared" si="229"/>
        <v>0.65546870223163678</v>
      </c>
      <c r="GF189" s="2">
        <f t="shared" si="229"/>
        <v>0.6325311134789342</v>
      </c>
      <c r="GG189" s="2">
        <f t="shared" si="229"/>
        <v>0.59762802098040491</v>
      </c>
      <c r="GH189" s="2">
        <f t="shared" si="229"/>
        <v>0.59404405713233221</v>
      </c>
      <c r="GI189" s="2">
        <f t="shared" si="229"/>
        <v>0.63200446329586246</v>
      </c>
      <c r="GJ189" s="2">
        <f t="shared" si="229"/>
        <v>0.59932459155675966</v>
      </c>
      <c r="GK189" s="2">
        <f t="shared" si="229"/>
        <v>0.54656349742729071</v>
      </c>
      <c r="GM189" s="86">
        <f t="shared" si="230"/>
        <v>3.0421553615827646E-235</v>
      </c>
      <c r="GN189" s="86">
        <f t="shared" si="230"/>
        <v>1.76305377549045E-253</v>
      </c>
      <c r="GO189" s="86">
        <f t="shared" si="230"/>
        <v>9.5016315134656531E-305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1.237052493547053E-281</v>
      </c>
      <c r="GX189" s="86">
        <f t="shared" si="230"/>
        <v>0</v>
      </c>
      <c r="GY189" s="86">
        <f t="shared" si="230"/>
        <v>1.3619489904721459E-267</v>
      </c>
      <c r="GZ189" s="86">
        <f t="shared" si="230"/>
        <v>2.6915156372380329E-248</v>
      </c>
      <c r="HA189" s="86">
        <f t="shared" si="230"/>
        <v>2.8737400183462823E-252</v>
      </c>
      <c r="HC189" s="86">
        <f t="shared" si="181"/>
        <v>1.5061033206147839E-184</v>
      </c>
      <c r="HD189" s="86">
        <f t="shared" si="181"/>
        <v>2.2041262343554169E-196</v>
      </c>
      <c r="HE189" s="86">
        <f t="shared" si="181"/>
        <v>8.4867350515477653E-250</v>
      </c>
      <c r="HF189" s="86">
        <f t="shared" si="181"/>
        <v>3.4367409008430333E-303</v>
      </c>
      <c r="HG189" s="86">
        <f t="shared" si="181"/>
        <v>6.2946560766446629E-200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8.4864504870978491E-284</v>
      </c>
      <c r="HL189" s="86">
        <f t="shared" si="241"/>
        <v>1.3902588334361116E-278</v>
      </c>
      <c r="HM189" s="86">
        <f t="shared" si="241"/>
        <v>9.1188180742478067E-177</v>
      </c>
      <c r="HN189" s="86">
        <f t="shared" si="241"/>
        <v>6.9037517842526078E-166</v>
      </c>
      <c r="HO189" s="86">
        <f t="shared" si="226"/>
        <v>4.9602291369820594E-189</v>
      </c>
      <c r="HP189" s="86">
        <f t="shared" si="226"/>
        <v>6.0279804133388342E-191</v>
      </c>
      <c r="HQ189" s="86">
        <f t="shared" si="226"/>
        <v>1.7771127827172646E-249</v>
      </c>
      <c r="HS189" s="86">
        <f t="shared" si="231"/>
        <v>3.2495324207096657E-21</v>
      </c>
      <c r="HT189" s="86">
        <f t="shared" si="231"/>
        <v>3.3061414488274524E-21</v>
      </c>
      <c r="HU189" s="86">
        <f t="shared" si="231"/>
        <v>1.6478564261099657E-22</v>
      </c>
      <c r="HV189" s="86">
        <f t="shared" si="231"/>
        <v>8.4097286331696256E-26</v>
      </c>
      <c r="HW189" s="86">
        <f t="shared" si="231"/>
        <v>1.2797494374562086E-37</v>
      </c>
      <c r="HX189" s="86">
        <f t="shared" si="231"/>
        <v>2.7918995387521625E-30</v>
      </c>
      <c r="HY189" s="86">
        <f t="shared" si="231"/>
        <v>2.3281280277617821E-29</v>
      </c>
      <c r="HZ189" s="86">
        <f t="shared" si="231"/>
        <v>8.0547625903892488E-29</v>
      </c>
      <c r="IA189" s="86">
        <f t="shared" si="231"/>
        <v>2.1037835086957136E-26</v>
      </c>
      <c r="IB189" s="86">
        <f t="shared" si="231"/>
        <v>2.2080848723557997E-23</v>
      </c>
      <c r="IC189" s="86">
        <f t="shared" si="231"/>
        <v>4.2825842979808697E-27</v>
      </c>
      <c r="ID189" s="86">
        <f t="shared" si="231"/>
        <v>2.0345727866805316E-23</v>
      </c>
      <c r="IE189" s="86">
        <f t="shared" si="231"/>
        <v>2.1843832191852192E-24</v>
      </c>
      <c r="IF189" s="86">
        <f t="shared" si="231"/>
        <v>1.0999951103144332E-29</v>
      </c>
      <c r="IG189" s="86">
        <f t="shared" si="231"/>
        <v>3.4477146039790278E-22</v>
      </c>
      <c r="II189" s="86">
        <f t="shared" si="232"/>
        <v>0.26028725724752305</v>
      </c>
      <c r="IJ189" s="86">
        <f t="shared" si="232"/>
        <v>0.19075317319930368</v>
      </c>
      <c r="IK189" s="86">
        <f t="shared" si="232"/>
        <v>0.23418440647362801</v>
      </c>
      <c r="IL189" s="86">
        <f t="shared" si="232"/>
        <v>0.2218171170708432</v>
      </c>
      <c r="IM189" s="86">
        <f t="shared" si="232"/>
        <v>8.8091266696895792E-2</v>
      </c>
      <c r="IN189" s="86">
        <f t="shared" si="232"/>
        <v>8.9233645802520759E-2</v>
      </c>
      <c r="IO189" s="86">
        <f t="shared" si="232"/>
        <v>7.8402772789649675E-2</v>
      </c>
      <c r="IP189" s="86">
        <f t="shared" si="232"/>
        <v>0.20570524159828188</v>
      </c>
      <c r="IQ189" s="86">
        <f t="shared" si="232"/>
        <v>0.25464541419231645</v>
      </c>
      <c r="IR189" s="86">
        <f t="shared" si="232"/>
        <v>0.3410541486908521</v>
      </c>
      <c r="IS189" s="86">
        <f t="shared" si="232"/>
        <v>0.40931799400123531</v>
      </c>
      <c r="IT189" s="86">
        <f t="shared" si="232"/>
        <v>0.4363820699339257</v>
      </c>
      <c r="IU189" s="86">
        <f t="shared" si="232"/>
        <v>0.33025388450996307</v>
      </c>
      <c r="IV189" s="86">
        <f t="shared" si="232"/>
        <v>0.50792344925803579</v>
      </c>
      <c r="IW189" s="86">
        <f t="shared" si="232"/>
        <v>0.47090008019354385</v>
      </c>
      <c r="IY189" s="86">
        <f t="shared" si="233"/>
        <v>0.26028725724752305</v>
      </c>
      <c r="IZ189" s="86">
        <f t="shared" si="233"/>
        <v>0.19075317319930368</v>
      </c>
      <c r="JA189" s="86">
        <f t="shared" si="233"/>
        <v>0.23418440647362801</v>
      </c>
      <c r="JB189" s="86">
        <f t="shared" si="233"/>
        <v>0.2218171170708432</v>
      </c>
      <c r="JC189" s="86">
        <f t="shared" si="233"/>
        <v>8.8091266696895792E-2</v>
      </c>
      <c r="JD189" s="86">
        <f t="shared" si="233"/>
        <v>8.9233645802520759E-2</v>
      </c>
      <c r="JE189" s="86">
        <f t="shared" si="233"/>
        <v>7.8402772789649675E-2</v>
      </c>
      <c r="JF189" s="86">
        <f t="shared" si="233"/>
        <v>0.20570524159828188</v>
      </c>
      <c r="JG189" s="86">
        <f t="shared" si="233"/>
        <v>0.25464541419231645</v>
      </c>
      <c r="JH189" s="86">
        <f t="shared" si="233"/>
        <v>0.3410541486908521</v>
      </c>
      <c r="JI189" s="86">
        <f t="shared" si="233"/>
        <v>0.40931799400123531</v>
      </c>
      <c r="JJ189" s="86">
        <f t="shared" si="233"/>
        <v>0.4363820699339257</v>
      </c>
      <c r="JK189" s="86">
        <f t="shared" si="233"/>
        <v>0.33025388450996307</v>
      </c>
      <c r="JL189" s="86">
        <f t="shared" si="233"/>
        <v>0.50792344925803579</v>
      </c>
      <c r="JM189" s="86">
        <f t="shared" si="233"/>
        <v>0.47090008019354385</v>
      </c>
    </row>
    <row r="190" spans="2:273" x14ac:dyDescent="0.25">
      <c r="B190" s="2">
        <v>163</v>
      </c>
      <c r="C190" s="37">
        <v>38.746000000000002</v>
      </c>
      <c r="D190" s="37">
        <v>36.825000000000003</v>
      </c>
      <c r="E190" s="37">
        <v>37.015999999999998</v>
      </c>
      <c r="F190" s="37">
        <v>38.841000000000001</v>
      </c>
      <c r="G190" s="37">
        <v>39.444000000000003</v>
      </c>
      <c r="H190" s="37">
        <v>41.746000000000002</v>
      </c>
      <c r="I190" s="37">
        <v>44.683</v>
      </c>
      <c r="J190" s="37">
        <v>43.651000000000003</v>
      </c>
      <c r="K190" s="37">
        <v>42.889000000000003</v>
      </c>
      <c r="L190" s="37">
        <v>40.713999999999999</v>
      </c>
      <c r="M190" s="37">
        <v>41.365000000000002</v>
      </c>
      <c r="N190" s="37">
        <v>39.475999999999999</v>
      </c>
      <c r="O190" s="37">
        <v>42.365000000000002</v>
      </c>
      <c r="P190" s="37">
        <v>47.354999999999997</v>
      </c>
      <c r="Q190" s="37">
        <v>63.305999999999997</v>
      </c>
      <c r="S190" s="4">
        <f t="shared" si="234"/>
        <v>39.469437064861282</v>
      </c>
      <c r="T190" s="4">
        <f t="shared" si="234"/>
        <v>37.967316291631548</v>
      </c>
      <c r="U190" s="4">
        <f t="shared" si="234"/>
        <v>38.204665950342125</v>
      </c>
      <c r="V190" s="4">
        <f t="shared" si="234"/>
        <v>38.472035588256702</v>
      </c>
      <c r="W190" s="4">
        <f t="shared" si="234"/>
        <v>39.063083282748025</v>
      </c>
      <c r="X190" s="4">
        <f t="shared" si="234"/>
        <v>41.647574719987333</v>
      </c>
      <c r="Y190" s="4">
        <f t="shared" si="234"/>
        <v>43.899156437306466</v>
      </c>
      <c r="Z190" s="4">
        <f t="shared" si="234"/>
        <v>44.390756318295821</v>
      </c>
      <c r="AA190" s="4">
        <f t="shared" si="234"/>
        <v>43.646161196419506</v>
      </c>
      <c r="AB190" s="4">
        <f t="shared" si="234"/>
        <v>42.095094764167833</v>
      </c>
      <c r="AC190" s="4">
        <f t="shared" si="234"/>
        <v>43.046983631797538</v>
      </c>
      <c r="AD190" s="4">
        <f t="shared" si="234"/>
        <v>43.442393887279188</v>
      </c>
      <c r="AE190" s="4">
        <f t="shared" si="234"/>
        <v>40.242210911939189</v>
      </c>
      <c r="AF190" s="4">
        <f t="shared" si="234"/>
        <v>45.380611891600218</v>
      </c>
      <c r="AG190" s="4">
        <f t="shared" si="234"/>
        <v>62.300256355964905</v>
      </c>
      <c r="AI190" s="4">
        <f t="shared" si="235"/>
        <v>-0.72343706486127957</v>
      </c>
      <c r="AJ190" s="4">
        <f t="shared" si="235"/>
        <v>-1.1423162916315448</v>
      </c>
      <c r="AK190" s="4">
        <f t="shared" si="235"/>
        <v>-1.1886659503421271</v>
      </c>
      <c r="AL190" s="4">
        <f t="shared" si="235"/>
        <v>0.36896441174329908</v>
      </c>
      <c r="AM190" s="4">
        <f t="shared" si="235"/>
        <v>0.38091671725197784</v>
      </c>
      <c r="AN190" s="4">
        <f t="shared" si="235"/>
        <v>9.8425280012669703E-2</v>
      </c>
      <c r="AO190" s="4">
        <f t="shared" si="235"/>
        <v>0.78384356269353361</v>
      </c>
      <c r="AP190" s="4">
        <f t="shared" si="235"/>
        <v>-0.73975631829581801</v>
      </c>
      <c r="AQ190" s="4">
        <f t="shared" si="235"/>
        <v>-0.75716119641950286</v>
      </c>
      <c r="AR190" s="4">
        <f t="shared" si="235"/>
        <v>-1.3810947641678339</v>
      </c>
      <c r="AS190" s="4">
        <f t="shared" si="235"/>
        <v>-1.6819836317975358</v>
      </c>
      <c r="AT190" s="4">
        <f t="shared" si="235"/>
        <v>-3.9663938872791888</v>
      </c>
      <c r="AU190" s="4">
        <f t="shared" si="235"/>
        <v>2.1227890880608129</v>
      </c>
      <c r="AV190" s="4">
        <f t="shared" si="235"/>
        <v>1.9743881083997792</v>
      </c>
      <c r="AW190" s="4">
        <f t="shared" si="235"/>
        <v>1.0057436440350926</v>
      </c>
      <c r="AY190" s="2">
        <f t="shared" si="227"/>
        <v>39.446649900731408</v>
      </c>
      <c r="AZ190" s="2">
        <f t="shared" si="227"/>
        <v>37.956313044776969</v>
      </c>
      <c r="BA190" s="2">
        <f t="shared" si="227"/>
        <v>38.153336507730302</v>
      </c>
      <c r="BB190" s="2">
        <f t="shared" si="227"/>
        <v>38.403584363820158</v>
      </c>
      <c r="BC190" s="2">
        <f t="shared" si="227"/>
        <v>39.05991045704706</v>
      </c>
      <c r="BD190" s="2">
        <f t="shared" si="227"/>
        <v>41.642820783778618</v>
      </c>
      <c r="BE190" s="2">
        <f t="shared" si="227"/>
        <v>43.894836192827775</v>
      </c>
      <c r="BF190" s="2">
        <f t="shared" si="227"/>
        <v>44.321954355369954</v>
      </c>
      <c r="BG190" s="2">
        <f t="shared" si="227"/>
        <v>43.435517263770272</v>
      </c>
      <c r="BH190" s="2">
        <f t="shared" si="227"/>
        <v>41.469415324163094</v>
      </c>
      <c r="BI190" s="2">
        <f t="shared" si="227"/>
        <v>41.736473567818244</v>
      </c>
      <c r="BJ190" s="2">
        <f t="shared" si="227"/>
        <v>41.448471307720666</v>
      </c>
      <c r="BK190" s="2">
        <f t="shared" si="227"/>
        <v>39.419440893987485</v>
      </c>
      <c r="BL190" s="2">
        <f t="shared" si="227"/>
        <v>40.956445736665742</v>
      </c>
      <c r="BM190" s="2">
        <f t="shared" si="227"/>
        <v>43.086517594196764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95.101699788583488</v>
      </c>
      <c r="DL190" s="2">
        <f t="shared" si="236"/>
        <v>88.098751397779765</v>
      </c>
      <c r="DM190" s="2">
        <f t="shared" si="236"/>
        <v>85.064539112050738</v>
      </c>
      <c r="DN190" s="2">
        <f t="shared" si="236"/>
        <v>100.32350830564783</v>
      </c>
      <c r="DO190" s="2">
        <f t="shared" si="236"/>
        <v>103.51514755692409</v>
      </c>
      <c r="DP190" s="2">
        <f t="shared" si="236"/>
        <v>96.12773150105707</v>
      </c>
      <c r="DQ190" s="2">
        <f t="shared" si="236"/>
        <v>93.118100559111909</v>
      </c>
      <c r="DR190" s="2">
        <f t="shared" si="236"/>
        <v>90.649933449477373</v>
      </c>
      <c r="DS190" s="2">
        <f t="shared" si="236"/>
        <v>86.711439895470392</v>
      </c>
      <c r="DT190" s="2">
        <f t="shared" si="236"/>
        <v>94.407825128360031</v>
      </c>
      <c r="DU190" s="2">
        <f t="shared" si="236"/>
        <v>120.72222172739538</v>
      </c>
      <c r="DV190" s="2">
        <f t="shared" si="236"/>
        <v>87.205675968992267</v>
      </c>
      <c r="DW190" s="2">
        <f t="shared" si="236"/>
        <v>101.19954041811846</v>
      </c>
      <c r="DX190" s="2">
        <f t="shared" si="236"/>
        <v>93.876473684210509</v>
      </c>
      <c r="DY190" s="2">
        <f t="shared" si="236"/>
        <v>68.119935483870989</v>
      </c>
      <c r="EA190" s="2">
        <f t="shared" si="240"/>
        <v>38.804291342476411</v>
      </c>
      <c r="EB190" s="2">
        <f t="shared" si="240"/>
        <v>37.965743024010379</v>
      </c>
      <c r="EC190" s="2">
        <f t="shared" si="240"/>
        <v>38.330272194893418</v>
      </c>
      <c r="ED190" s="2">
        <f t="shared" si="240"/>
        <v>37.810706440235137</v>
      </c>
      <c r="EE190" s="2">
        <f t="shared" si="240"/>
        <v>38.736045331335689</v>
      </c>
      <c r="EF190" s="2">
        <f t="shared" si="239"/>
        <v>42.10090104095093</v>
      </c>
      <c r="EG190" s="2">
        <f t="shared" si="239"/>
        <v>44.666663615349059</v>
      </c>
      <c r="EH190" s="2">
        <f t="shared" si="239"/>
        <v>44.67975820212385</v>
      </c>
      <c r="EI190" s="2">
        <f t="shared" si="239"/>
        <v>43.588162462826901</v>
      </c>
      <c r="EJ190" s="2">
        <f t="shared" si="239"/>
        <v>41.378325314533441</v>
      </c>
      <c r="EK190" s="2">
        <f t="shared" si="212"/>
        <v>41.7321122050474</v>
      </c>
      <c r="EL190" s="2">
        <f t="shared" si="179"/>
        <v>41.720833475465767</v>
      </c>
      <c r="EM190" s="2">
        <f t="shared" si="179"/>
        <v>38.738271514869894</v>
      </c>
      <c r="EN190" s="2">
        <f t="shared" si="179"/>
        <v>40.449579567779963</v>
      </c>
      <c r="EO190" s="2">
        <f t="shared" si="179"/>
        <v>43.024707166061276</v>
      </c>
      <c r="EQ190" s="2">
        <f t="shared" si="237"/>
        <v>39.731394568866492</v>
      </c>
      <c r="ER190" s="2">
        <f t="shared" si="237"/>
        <v>37.951686302667042</v>
      </c>
      <c r="ES190" s="2">
        <f t="shared" si="237"/>
        <v>38.076919750546459</v>
      </c>
      <c r="ET190" s="2">
        <f t="shared" si="237"/>
        <v>38.664588466157142</v>
      </c>
      <c r="EU190" s="2">
        <f t="shared" si="237"/>
        <v>39.183722331732589</v>
      </c>
      <c r="EV190" s="2">
        <f t="shared" si="237"/>
        <v>41.482359989841093</v>
      </c>
      <c r="EW190" s="2">
        <f t="shared" si="237"/>
        <v>43.641365617988697</v>
      </c>
      <c r="EX190" s="2">
        <f t="shared" si="237"/>
        <v>44.158854469429869</v>
      </c>
      <c r="EY190" s="2">
        <f t="shared" si="237"/>
        <v>43.361114994088076</v>
      </c>
      <c r="EZ190" s="2">
        <f t="shared" si="237"/>
        <v>41.516281596355597</v>
      </c>
      <c r="FA190" s="2">
        <f t="shared" si="237"/>
        <v>41.736562359377047</v>
      </c>
      <c r="FB190" s="2">
        <f t="shared" si="237"/>
        <v>41.277431767487485</v>
      </c>
      <c r="FC190" s="2">
        <f t="shared" si="237"/>
        <v>39.779364795248412</v>
      </c>
      <c r="FD190" s="2">
        <f t="shared" si="237"/>
        <v>41.263579948475268</v>
      </c>
      <c r="FE190" s="2">
        <f t="shared" si="237"/>
        <v>43.132142845831027</v>
      </c>
      <c r="FG190" s="2">
        <f t="shared" si="238"/>
        <v>0.99998440856328208</v>
      </c>
      <c r="FH190" s="2">
        <f t="shared" si="238"/>
        <v>0.99998507341950127</v>
      </c>
      <c r="FI190" s="2">
        <f t="shared" si="238"/>
        <v>0.99998384435474885</v>
      </c>
      <c r="FJ190" s="2">
        <f t="shared" si="238"/>
        <v>0.99998261076577544</v>
      </c>
      <c r="FK190" s="2">
        <f t="shared" si="238"/>
        <v>0.99998142943816382</v>
      </c>
      <c r="FL190" s="2">
        <f t="shared" si="238"/>
        <v>0.99998131388285394</v>
      </c>
      <c r="FM190" s="2">
        <f t="shared" si="238"/>
        <v>0.99998172011416686</v>
      </c>
      <c r="FN190" s="2">
        <f t="shared" si="238"/>
        <v>0.99997993077927894</v>
      </c>
      <c r="FO190" s="2">
        <f t="shared" si="238"/>
        <v>0.99998075490369009</v>
      </c>
      <c r="FP190" s="2">
        <f t="shared" si="238"/>
        <v>0.99998278997526568</v>
      </c>
      <c r="FQ190" s="2">
        <f t="shared" si="238"/>
        <v>0.99997969099406858</v>
      </c>
      <c r="FR190" s="2">
        <f t="shared" si="238"/>
        <v>0.99998251982414221</v>
      </c>
      <c r="FS190" s="2">
        <f t="shared" si="238"/>
        <v>0.99998117476336612</v>
      </c>
      <c r="FT190" s="2">
        <f t="shared" si="238"/>
        <v>0.99997776415551209</v>
      </c>
      <c r="FU190" s="2">
        <f t="shared" si="238"/>
        <v>0.99997410450385171</v>
      </c>
      <c r="FW190" s="2">
        <f t="shared" si="229"/>
        <v>0.69191949991545376</v>
      </c>
      <c r="FX190" s="2">
        <f t="shared" si="229"/>
        <v>0.72408731523808811</v>
      </c>
      <c r="FY190" s="2">
        <f t="shared" si="229"/>
        <v>0.70135778582486463</v>
      </c>
      <c r="FZ190" s="2">
        <f t="shared" si="229"/>
        <v>0.69305929375003472</v>
      </c>
      <c r="GA190" s="2">
        <f t="shared" si="229"/>
        <v>0.72074763970839306</v>
      </c>
      <c r="GB190" s="2">
        <f t="shared" si="229"/>
        <v>0.74221396952002117</v>
      </c>
      <c r="GC190" s="2">
        <f t="shared" si="229"/>
        <v>0.7536473408183979</v>
      </c>
      <c r="GD190" s="2">
        <f t="shared" si="229"/>
        <v>0.68866166593255185</v>
      </c>
      <c r="GE190" s="2">
        <f t="shared" si="229"/>
        <v>0.67596045680018524</v>
      </c>
      <c r="GF190" s="2">
        <f t="shared" si="229"/>
        <v>0.65366628786399839</v>
      </c>
      <c r="GG190" s="2">
        <f t="shared" si="229"/>
        <v>0.61956326989955324</v>
      </c>
      <c r="GH190" s="2">
        <f t="shared" si="229"/>
        <v>0.61604916236392382</v>
      </c>
      <c r="GI190" s="2">
        <f t="shared" si="229"/>
        <v>0.6531533185026468</v>
      </c>
      <c r="GJ190" s="2">
        <f t="shared" si="229"/>
        <v>0.62122597085863052</v>
      </c>
      <c r="GK190" s="2">
        <f t="shared" si="229"/>
        <v>0.56927619277246422</v>
      </c>
      <c r="GM190" s="86">
        <f t="shared" si="230"/>
        <v>4.6236763846309293E-240</v>
      </c>
      <c r="GN190" s="86">
        <f t="shared" si="230"/>
        <v>1.1049183877275388E-258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2.3735867911225498E-287</v>
      </c>
      <c r="GX190" s="86">
        <f t="shared" si="230"/>
        <v>0</v>
      </c>
      <c r="GY190" s="86">
        <f t="shared" si="230"/>
        <v>4.9543804957860324E-273</v>
      </c>
      <c r="GZ190" s="86">
        <f t="shared" si="230"/>
        <v>2.5034084173091488E-253</v>
      </c>
      <c r="HA190" s="86">
        <f t="shared" si="230"/>
        <v>2.3906335894234153E-257</v>
      </c>
      <c r="HC190" s="86">
        <f t="shared" si="181"/>
        <v>1.676273829931981E-189</v>
      </c>
      <c r="HD190" s="86">
        <f t="shared" si="181"/>
        <v>1.1126549649850784E-201</v>
      </c>
      <c r="HE190" s="86">
        <f t="shared" si="181"/>
        <v>2.0073013107144486E-256</v>
      </c>
      <c r="HF190" s="86">
        <f t="shared" si="181"/>
        <v>0</v>
      </c>
      <c r="HG190" s="86">
        <f t="shared" si="181"/>
        <v>3.8526861021542139E-205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2.3772723273996141E-291</v>
      </c>
      <c r="HL190" s="86">
        <f t="shared" si="241"/>
        <v>5.2400973459963464E-286</v>
      </c>
      <c r="HM190" s="86">
        <f t="shared" si="241"/>
        <v>1.767333720998356E-181</v>
      </c>
      <c r="HN190" s="86">
        <f t="shared" si="241"/>
        <v>2.3664205091898647E-170</v>
      </c>
      <c r="HO190" s="86">
        <f t="shared" si="226"/>
        <v>4.1455264011091672E-194</v>
      </c>
      <c r="HP190" s="86">
        <f t="shared" si="226"/>
        <v>4.5776145121970352E-196</v>
      </c>
      <c r="HQ190" s="86">
        <f t="shared" si="226"/>
        <v>4.0429251170525798E-256</v>
      </c>
      <c r="HS190" s="86">
        <f t="shared" si="231"/>
        <v>2.7940452408638657E-22</v>
      </c>
      <c r="HT190" s="86">
        <f t="shared" si="231"/>
        <v>3.0782027013369186E-22</v>
      </c>
      <c r="HU190" s="86">
        <f t="shared" si="231"/>
        <v>1.3076673219069942E-23</v>
      </c>
      <c r="HV190" s="86">
        <f t="shared" si="231"/>
        <v>4.3765100865524952E-27</v>
      </c>
      <c r="HW190" s="86">
        <f t="shared" si="231"/>
        <v>1.7557209348823017E-39</v>
      </c>
      <c r="HX190" s="86">
        <f t="shared" si="231"/>
        <v>9.459014353816369E-32</v>
      </c>
      <c r="HY190" s="86">
        <f t="shared" si="231"/>
        <v>9.0621252606551005E-31</v>
      </c>
      <c r="HZ190" s="86">
        <f t="shared" si="231"/>
        <v>2.8288854990725064E-30</v>
      </c>
      <c r="IA190" s="86">
        <f t="shared" si="231"/>
        <v>9.3732658722895457E-28</v>
      </c>
      <c r="IB190" s="86">
        <f t="shared" si="231"/>
        <v>1.3635757349050275E-24</v>
      </c>
      <c r="IC190" s="86">
        <f t="shared" si="231"/>
        <v>1.4996631021102228E-28</v>
      </c>
      <c r="ID190" s="86">
        <f t="shared" si="231"/>
        <v>1.1115866040366272E-24</v>
      </c>
      <c r="IE190" s="86">
        <f t="shared" si="231"/>
        <v>1.1509659883758773E-25</v>
      </c>
      <c r="IF190" s="86">
        <f t="shared" si="231"/>
        <v>2.3580724087243062E-31</v>
      </c>
      <c r="IG190" s="86">
        <f t="shared" si="231"/>
        <v>1.7209763575414565E-23</v>
      </c>
      <c r="II190" s="86">
        <f t="shared" si="232"/>
        <v>0.20902324330662525</v>
      </c>
      <c r="IJ190" s="86">
        <f t="shared" si="232"/>
        <v>0.1497758233436125</v>
      </c>
      <c r="IK190" s="86">
        <f t="shared" si="232"/>
        <v>0.18587747272133595</v>
      </c>
      <c r="IL190" s="86">
        <f t="shared" si="232"/>
        <v>0.17142630393986502</v>
      </c>
      <c r="IM190" s="86">
        <f t="shared" si="232"/>
        <v>5.9034420591372545E-2</v>
      </c>
      <c r="IN190" s="86">
        <f t="shared" si="232"/>
        <v>6.2810450461143488E-2</v>
      </c>
      <c r="IO190" s="86">
        <f t="shared" si="232"/>
        <v>5.5204867568605466E-2</v>
      </c>
      <c r="IP190" s="86">
        <f t="shared" si="232"/>
        <v>0.15473136252623942</v>
      </c>
      <c r="IQ190" s="86">
        <f t="shared" si="232"/>
        <v>0.19786859703537196</v>
      </c>
      <c r="IR190" s="86">
        <f t="shared" si="232"/>
        <v>0.27957974259485957</v>
      </c>
      <c r="IS190" s="86">
        <f t="shared" si="232"/>
        <v>0.34104280378141039</v>
      </c>
      <c r="IT190" s="86">
        <f t="shared" si="232"/>
        <v>0.3749006582515792</v>
      </c>
      <c r="IU190" s="86">
        <f t="shared" si="232"/>
        <v>0.26729659731062633</v>
      </c>
      <c r="IV190" s="86">
        <f t="shared" si="232"/>
        <v>0.45790113506087526</v>
      </c>
      <c r="IW190" s="86">
        <f t="shared" si="232"/>
        <v>0.42498850205027477</v>
      </c>
      <c r="IY190" s="86">
        <f t="shared" si="233"/>
        <v>0.20902324330662525</v>
      </c>
      <c r="IZ190" s="86">
        <f t="shared" si="233"/>
        <v>0.1497758233436125</v>
      </c>
      <c r="JA190" s="86">
        <f t="shared" si="233"/>
        <v>0.18587747272133595</v>
      </c>
      <c r="JB190" s="86">
        <f t="shared" si="233"/>
        <v>0.17142630393986502</v>
      </c>
      <c r="JC190" s="86">
        <f t="shared" si="233"/>
        <v>5.9034420591372545E-2</v>
      </c>
      <c r="JD190" s="86">
        <f t="shared" si="233"/>
        <v>6.2810450461143488E-2</v>
      </c>
      <c r="JE190" s="86">
        <f t="shared" si="233"/>
        <v>5.5204867568605466E-2</v>
      </c>
      <c r="JF190" s="86">
        <f t="shared" si="233"/>
        <v>0.15473136252623942</v>
      </c>
      <c r="JG190" s="86">
        <f t="shared" si="233"/>
        <v>0.19786859703537196</v>
      </c>
      <c r="JH190" s="86">
        <f t="shared" si="233"/>
        <v>0.27957974259485957</v>
      </c>
      <c r="JI190" s="86">
        <f t="shared" si="233"/>
        <v>0.34104280378141039</v>
      </c>
      <c r="JJ190" s="86">
        <f t="shared" si="233"/>
        <v>0.3749006582515792</v>
      </c>
      <c r="JK190" s="86">
        <f t="shared" si="233"/>
        <v>0.26729659731062633</v>
      </c>
      <c r="JL190" s="86">
        <f t="shared" si="233"/>
        <v>0.45790113506087526</v>
      </c>
      <c r="JM190" s="86">
        <f t="shared" si="233"/>
        <v>0.42498850205027477</v>
      </c>
    </row>
    <row r="191" spans="2:273" x14ac:dyDescent="0.25">
      <c r="B191" s="2">
        <v>164</v>
      </c>
      <c r="C191" s="37">
        <v>40.984000000000002</v>
      </c>
      <c r="D191" s="37">
        <v>39.079000000000001</v>
      </c>
      <c r="E191" s="37">
        <v>39.968000000000004</v>
      </c>
      <c r="F191" s="37">
        <v>39.286000000000001</v>
      </c>
      <c r="G191" s="37">
        <v>38.951999999999998</v>
      </c>
      <c r="H191" s="37">
        <v>42.412999999999997</v>
      </c>
      <c r="I191" s="37">
        <v>42.570999999999998</v>
      </c>
      <c r="J191" s="37">
        <v>43.396999999999998</v>
      </c>
      <c r="K191" s="37">
        <v>41.365000000000002</v>
      </c>
      <c r="L191" s="37">
        <v>39.984000000000002</v>
      </c>
      <c r="M191" s="37">
        <v>43.73</v>
      </c>
      <c r="N191" s="37">
        <v>39.905000000000001</v>
      </c>
      <c r="O191" s="37">
        <v>39.381</v>
      </c>
      <c r="P191" s="37">
        <v>45.613</v>
      </c>
      <c r="Q191" s="37">
        <v>55.258000000000003</v>
      </c>
      <c r="S191" s="4">
        <f t="shared" si="234"/>
        <v>39.370520778190127</v>
      </c>
      <c r="T191" s="4">
        <f t="shared" si="234"/>
        <v>37.845249050182105</v>
      </c>
      <c r="U191" s="4">
        <f t="shared" si="234"/>
        <v>38.048295463034371</v>
      </c>
      <c r="V191" s="4">
        <f t="shared" si="234"/>
        <v>38.308801568945526</v>
      </c>
      <c r="W191" s="4">
        <f t="shared" si="234"/>
        <v>38.928393669465734</v>
      </c>
      <c r="X191" s="4">
        <f t="shared" si="234"/>
        <v>41.508866969426009</v>
      </c>
      <c r="Y191" s="4">
        <f t="shared" si="234"/>
        <v>43.742810242612713</v>
      </c>
      <c r="Z191" s="4">
        <f t="shared" si="234"/>
        <v>44.208283093501272</v>
      </c>
      <c r="AA191" s="4">
        <f t="shared" si="234"/>
        <v>43.393875004685434</v>
      </c>
      <c r="AB191" s="4">
        <f t="shared" si="234"/>
        <v>41.654477522342887</v>
      </c>
      <c r="AC191" s="4">
        <f t="shared" si="234"/>
        <v>42.265655046874301</v>
      </c>
      <c r="AD191" s="4">
        <f t="shared" si="234"/>
        <v>42.406924940034678</v>
      </c>
      <c r="AE191" s="4">
        <f t="shared" si="234"/>
        <v>39.690534556523438</v>
      </c>
      <c r="AF191" s="4">
        <f t="shared" si="234"/>
        <v>43.333721069927329</v>
      </c>
      <c r="AG191" s="4">
        <f t="shared" si="234"/>
        <v>56.023726849925211</v>
      </c>
      <c r="AI191" s="4">
        <f t="shared" si="235"/>
        <v>1.6134792218098752</v>
      </c>
      <c r="AJ191" s="4">
        <f t="shared" si="235"/>
        <v>1.233750949817896</v>
      </c>
      <c r="AK191" s="4">
        <f t="shared" si="235"/>
        <v>1.9197045369656323</v>
      </c>
      <c r="AL191" s="4">
        <f t="shared" si="235"/>
        <v>0.97719843105447524</v>
      </c>
      <c r="AM191" s="4">
        <f t="shared" si="235"/>
        <v>2.3606330534263975E-2</v>
      </c>
      <c r="AN191" s="4">
        <f t="shared" si="235"/>
        <v>0.90413303057398764</v>
      </c>
      <c r="AO191" s="4">
        <f t="shared" si="235"/>
        <v>-1.1718102426127146</v>
      </c>
      <c r="AP191" s="4">
        <f t="shared" si="235"/>
        <v>-0.81128309350127381</v>
      </c>
      <c r="AQ191" s="4">
        <f t="shared" si="235"/>
        <v>-2.0288750046854318</v>
      </c>
      <c r="AR191" s="4">
        <f t="shared" si="235"/>
        <v>-1.6704775223428854</v>
      </c>
      <c r="AS191" s="4">
        <f t="shared" si="235"/>
        <v>1.4643449531256962</v>
      </c>
      <c r="AT191" s="4">
        <f t="shared" si="235"/>
        <v>-2.5019249400346766</v>
      </c>
      <c r="AU191" s="4">
        <f t="shared" si="235"/>
        <v>-0.3095345565234382</v>
      </c>
      <c r="AV191" s="4">
        <f t="shared" si="235"/>
        <v>2.279278930072671</v>
      </c>
      <c r="AW191" s="4">
        <f t="shared" si="235"/>
        <v>-0.76572684992520834</v>
      </c>
      <c r="AY191" s="2">
        <f t="shared" si="227"/>
        <v>39.359523070461307</v>
      </c>
      <c r="AZ191" s="2">
        <f t="shared" si="227"/>
        <v>37.840274312902039</v>
      </c>
      <c r="BA191" s="2">
        <f t="shared" si="227"/>
        <v>38.024369230811629</v>
      </c>
      <c r="BB191" s="2">
        <f t="shared" si="227"/>
        <v>38.279724850167511</v>
      </c>
      <c r="BC191" s="2">
        <f t="shared" si="227"/>
        <v>38.927581259693781</v>
      </c>
      <c r="BD191" s="2">
        <f t="shared" si="227"/>
        <v>41.507409681829742</v>
      </c>
      <c r="BE191" s="2">
        <f t="shared" si="227"/>
        <v>43.741485832410874</v>
      </c>
      <c r="BF191" s="2">
        <f t="shared" si="227"/>
        <v>44.181687727695888</v>
      </c>
      <c r="BG191" s="2">
        <f t="shared" si="227"/>
        <v>43.30349547340753</v>
      </c>
      <c r="BH191" s="2">
        <f t="shared" si="227"/>
        <v>41.340384652703655</v>
      </c>
      <c r="BI191" s="2">
        <f t="shared" si="227"/>
        <v>41.605143185453706</v>
      </c>
      <c r="BJ191" s="2">
        <f t="shared" si="227"/>
        <v>41.306301333308213</v>
      </c>
      <c r="BK191" s="2">
        <f t="shared" si="227"/>
        <v>39.294254175271462</v>
      </c>
      <c r="BL191" s="2">
        <f t="shared" si="227"/>
        <v>40.842208517493532</v>
      </c>
      <c r="BM191" s="2">
        <f t="shared" si="227"/>
        <v>42.986356404510104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95.356244186046496</v>
      </c>
      <c r="DL191" s="2">
        <f t="shared" si="236"/>
        <v>88.294352159468446</v>
      </c>
      <c r="DM191" s="2">
        <f t="shared" si="236"/>
        <v>85.242999999999995</v>
      </c>
      <c r="DN191" s="2">
        <f t="shared" si="236"/>
        <v>100.60485382059801</v>
      </c>
      <c r="DO191" s="2">
        <f t="shared" si="236"/>
        <v>103.80868624908842</v>
      </c>
      <c r="DP191" s="2">
        <f t="shared" si="236"/>
        <v>96.358900181214125</v>
      </c>
      <c r="DQ191" s="2">
        <f t="shared" si="236"/>
        <v>93.305559841179814</v>
      </c>
      <c r="DR191" s="2">
        <f t="shared" si="236"/>
        <v>90.81844233449479</v>
      </c>
      <c r="DS191" s="2">
        <f t="shared" si="236"/>
        <v>86.869536585365864</v>
      </c>
      <c r="DT191" s="2">
        <f t="shared" si="236"/>
        <v>94.623525520990654</v>
      </c>
      <c r="DU191" s="2">
        <f t="shared" si="236"/>
        <v>121.13324318488526</v>
      </c>
      <c r="DV191" s="2">
        <f t="shared" si="236"/>
        <v>87.385822410148009</v>
      </c>
      <c r="DW191" s="2">
        <f t="shared" si="236"/>
        <v>101.48029268292683</v>
      </c>
      <c r="DX191" s="2">
        <f t="shared" si="236"/>
        <v>94.125832147937402</v>
      </c>
      <c r="DY191" s="2">
        <f t="shared" si="236"/>
        <v>68.202322580645173</v>
      </c>
      <c r="EA191" s="2">
        <f t="shared" si="240"/>
        <v>38.686823761501188</v>
      </c>
      <c r="EB191" s="2">
        <f t="shared" si="240"/>
        <v>37.850053536664504</v>
      </c>
      <c r="EC191" s="2">
        <f t="shared" si="240"/>
        <v>38.209289724369484</v>
      </c>
      <c r="ED191" s="2">
        <f t="shared" si="240"/>
        <v>37.659198510777266</v>
      </c>
      <c r="EE191" s="2">
        <f t="shared" si="240"/>
        <v>38.589280553982036</v>
      </c>
      <c r="EF191" s="2">
        <f t="shared" si="239"/>
        <v>41.984755496770639</v>
      </c>
      <c r="EG191" s="2">
        <f t="shared" si="239"/>
        <v>44.544896255201117</v>
      </c>
      <c r="EH191" s="2">
        <f t="shared" si="239"/>
        <v>44.556624753139957</v>
      </c>
      <c r="EI191" s="2">
        <f t="shared" si="239"/>
        <v>43.463740518127352</v>
      </c>
      <c r="EJ191" s="2">
        <f t="shared" si="239"/>
        <v>41.244655393889076</v>
      </c>
      <c r="EK191" s="2">
        <f t="shared" si="212"/>
        <v>41.600963375012284</v>
      </c>
      <c r="EL191" s="2">
        <f t="shared" si="179"/>
        <v>41.593813492193661</v>
      </c>
      <c r="EM191" s="2">
        <f t="shared" si="179"/>
        <v>38.577812918215621</v>
      </c>
      <c r="EN191" s="2">
        <f t="shared" si="179"/>
        <v>40.307531896452105</v>
      </c>
      <c r="EO191" s="2">
        <f t="shared" si="179"/>
        <v>42.920421039009717</v>
      </c>
      <c r="EQ191" s="2">
        <f t="shared" si="237"/>
        <v>39.631557905454692</v>
      </c>
      <c r="ER191" s="2">
        <f t="shared" si="237"/>
        <v>37.835950474684097</v>
      </c>
      <c r="ES191" s="2">
        <f t="shared" si="237"/>
        <v>37.951595176264618</v>
      </c>
      <c r="ET191" s="2">
        <f t="shared" si="237"/>
        <v>38.528959872971996</v>
      </c>
      <c r="EU191" s="2">
        <f t="shared" si="237"/>
        <v>39.045627251760635</v>
      </c>
      <c r="EV191" s="2">
        <f t="shared" si="237"/>
        <v>41.354985483375842</v>
      </c>
      <c r="EW191" s="2">
        <f t="shared" si="237"/>
        <v>43.500918979450034</v>
      </c>
      <c r="EX191" s="2">
        <f t="shared" si="237"/>
        <v>44.025900566486136</v>
      </c>
      <c r="EY191" s="2">
        <f t="shared" si="237"/>
        <v>43.232341967756454</v>
      </c>
      <c r="EZ191" s="2">
        <f t="shared" si="237"/>
        <v>41.385399614705207</v>
      </c>
      <c r="FA191" s="2">
        <f t="shared" si="237"/>
        <v>41.605185870428357</v>
      </c>
      <c r="FB191" s="2">
        <f t="shared" si="237"/>
        <v>41.141732124195627</v>
      </c>
      <c r="FC191" s="2">
        <f t="shared" si="237"/>
        <v>39.639630018348953</v>
      </c>
      <c r="FD191" s="2">
        <f t="shared" si="237"/>
        <v>41.137828617797609</v>
      </c>
      <c r="FE191" s="2">
        <f t="shared" si="237"/>
        <v>43.030845514292508</v>
      </c>
      <c r="FG191" s="2">
        <f t="shared" si="238"/>
        <v>0.99998578042120456</v>
      </c>
      <c r="FH191" s="2">
        <f t="shared" si="238"/>
        <v>0.99998638677891138</v>
      </c>
      <c r="FI191" s="2">
        <f t="shared" si="238"/>
        <v>0.99998526585546921</v>
      </c>
      <c r="FJ191" s="2">
        <f t="shared" si="238"/>
        <v>0.99998414080563358</v>
      </c>
      <c r="FK191" s="2">
        <f t="shared" si="238"/>
        <v>0.99998306341863796</v>
      </c>
      <c r="FL191" s="2">
        <f t="shared" si="238"/>
        <v>0.99998295803059734</v>
      </c>
      <c r="FM191" s="2">
        <f t="shared" si="238"/>
        <v>0.99998332851916305</v>
      </c>
      <c r="FN191" s="2">
        <f t="shared" si="238"/>
        <v>0.99998169662084357</v>
      </c>
      <c r="FO191" s="2">
        <f t="shared" si="238"/>
        <v>0.99998244823383942</v>
      </c>
      <c r="FP191" s="2">
        <f t="shared" si="238"/>
        <v>0.9999843042471287</v>
      </c>
      <c r="FQ191" s="2">
        <f t="shared" si="238"/>
        <v>0.99998147793335568</v>
      </c>
      <c r="FR191" s="2">
        <f t="shared" si="238"/>
        <v>0.99998405786562383</v>
      </c>
      <c r="FS191" s="2">
        <f t="shared" si="238"/>
        <v>0.99998283115169773</v>
      </c>
      <c r="FT191" s="2">
        <f t="shared" si="238"/>
        <v>0.99997972062912799</v>
      </c>
      <c r="FU191" s="2">
        <f t="shared" si="238"/>
        <v>0.99997638297301039</v>
      </c>
      <c r="FW191" s="2">
        <f t="shared" si="229"/>
        <v>0.71119848686676856</v>
      </c>
      <c r="FX191" s="2">
        <f t="shared" si="229"/>
        <v>0.74210360606946224</v>
      </c>
      <c r="FY191" s="2">
        <f t="shared" si="229"/>
        <v>0.72028491253660298</v>
      </c>
      <c r="FZ191" s="2">
        <f t="shared" si="229"/>
        <v>0.71229661253848542</v>
      </c>
      <c r="GA191" s="2">
        <f t="shared" si="229"/>
        <v>0.73890336794855216</v>
      </c>
      <c r="GB191" s="2">
        <f t="shared" si="229"/>
        <v>0.75943987055330797</v>
      </c>
      <c r="GC191" s="2">
        <f t="shared" si="229"/>
        <v>0.77034563293556546</v>
      </c>
      <c r="GD191" s="2">
        <f t="shared" si="229"/>
        <v>0.70805850285629612</v>
      </c>
      <c r="GE191" s="2">
        <f t="shared" si="229"/>
        <v>0.69579905684084342</v>
      </c>
      <c r="GF191" s="2">
        <f t="shared" si="229"/>
        <v>0.67421196202777134</v>
      </c>
      <c r="GG191" s="2">
        <f t="shared" si="229"/>
        <v>0.64102100480774982</v>
      </c>
      <c r="GH191" s="2">
        <f t="shared" si="229"/>
        <v>0.63758916347605443</v>
      </c>
      <c r="GI191" s="2">
        <f t="shared" si="229"/>
        <v>0.67371423367837491</v>
      </c>
      <c r="GJ191" s="2">
        <f t="shared" si="229"/>
        <v>0.64264401635387347</v>
      </c>
      <c r="GK191" s="2">
        <f t="shared" si="229"/>
        <v>0.59170108784306452</v>
      </c>
      <c r="GM191" s="86">
        <f t="shared" si="230"/>
        <v>6.274789270426747E-245</v>
      </c>
      <c r="GN191" s="86">
        <f t="shared" si="230"/>
        <v>6.1260811084891416E-264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3.9868146740981196E-293</v>
      </c>
      <c r="GX191" s="86">
        <f t="shared" si="230"/>
        <v>0</v>
      </c>
      <c r="GY191" s="86">
        <f t="shared" si="230"/>
        <v>1.5876051602397742E-278</v>
      </c>
      <c r="GZ191" s="86">
        <f t="shared" si="230"/>
        <v>2.0713441648021532E-258</v>
      </c>
      <c r="HA191" s="86">
        <f t="shared" si="230"/>
        <v>1.7684698609934009E-262</v>
      </c>
      <c r="HC191" s="86">
        <f t="shared" si="181"/>
        <v>1.6019617358927865E-194</v>
      </c>
      <c r="HD191" s="86">
        <f t="shared" si="181"/>
        <v>4.7687698619951451E-207</v>
      </c>
      <c r="HE191" s="86">
        <f t="shared" si="181"/>
        <v>3.8829277876594067E-263</v>
      </c>
      <c r="HF191" s="86">
        <f t="shared" si="181"/>
        <v>0</v>
      </c>
      <c r="HG191" s="86">
        <f t="shared" si="181"/>
        <v>2.017921060633102E-210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5.2923211317684657E-299</v>
      </c>
      <c r="HL191" s="86">
        <f t="shared" si="241"/>
        <v>1.575294036386675E-293</v>
      </c>
      <c r="HM191" s="86">
        <f t="shared" si="241"/>
        <v>2.9657335255906211E-186</v>
      </c>
      <c r="HN191" s="86">
        <f t="shared" si="241"/>
        <v>7.0668797315302872E-175</v>
      </c>
      <c r="HO191" s="86">
        <f t="shared" si="226"/>
        <v>2.9632660947101682E-199</v>
      </c>
      <c r="HP191" s="86">
        <f t="shared" si="226"/>
        <v>2.9702846236549784E-201</v>
      </c>
      <c r="HQ191" s="86">
        <f t="shared" si="226"/>
        <v>7.5127036222629915E-263</v>
      </c>
      <c r="HS191" s="86">
        <f t="shared" si="231"/>
        <v>2.2544523480984231E-23</v>
      </c>
      <c r="HT191" s="86">
        <f t="shared" si="231"/>
        <v>2.7002215547402504E-23</v>
      </c>
      <c r="HU191" s="86">
        <f t="shared" si="231"/>
        <v>9.736117359431768E-25</v>
      </c>
      <c r="HV191" s="86">
        <f t="shared" si="231"/>
        <v>2.1125433288752518E-28</v>
      </c>
      <c r="HW191" s="86">
        <f t="shared" si="231"/>
        <v>2.1637482568818794E-41</v>
      </c>
      <c r="HX191" s="86">
        <f t="shared" si="231"/>
        <v>2.9476780281146806E-33</v>
      </c>
      <c r="HY191" s="86">
        <f t="shared" si="231"/>
        <v>3.258094784205161E-32</v>
      </c>
      <c r="HZ191" s="86">
        <f t="shared" si="231"/>
        <v>9.1159610700173673E-32</v>
      </c>
      <c r="IA191" s="86">
        <f t="shared" si="231"/>
        <v>3.8500895500869062E-29</v>
      </c>
      <c r="IB191" s="86">
        <f t="shared" si="231"/>
        <v>7.8207505964299398E-26</v>
      </c>
      <c r="IC191" s="86">
        <f t="shared" si="231"/>
        <v>4.7910270033243656E-30</v>
      </c>
      <c r="ID191" s="86">
        <f t="shared" si="231"/>
        <v>5.6043727399384538E-26</v>
      </c>
      <c r="IE191" s="86">
        <f t="shared" si="231"/>
        <v>5.6038855049929261E-27</v>
      </c>
      <c r="IF191" s="86">
        <f t="shared" si="231"/>
        <v>4.530397502595039E-33</v>
      </c>
      <c r="IG191" s="86">
        <f t="shared" si="231"/>
        <v>7.850110840622499E-25</v>
      </c>
      <c r="II191" s="86">
        <f t="shared" si="232"/>
        <v>0.1641198174198214</v>
      </c>
      <c r="IJ191" s="86">
        <f t="shared" si="232"/>
        <v>0.11537625972505984</v>
      </c>
      <c r="IK191" s="86">
        <f t="shared" si="232"/>
        <v>0.14437035879442114</v>
      </c>
      <c r="IL191" s="86">
        <f t="shared" si="232"/>
        <v>0.1292187956391018</v>
      </c>
      <c r="IM191" s="86">
        <f t="shared" si="232"/>
        <v>3.8367259187610983E-2</v>
      </c>
      <c r="IN191" s="86">
        <f t="shared" si="232"/>
        <v>4.3163424269738376E-2</v>
      </c>
      <c r="IO191" s="86">
        <f t="shared" si="232"/>
        <v>3.7999094736137128E-2</v>
      </c>
      <c r="IP191" s="86">
        <f t="shared" si="232"/>
        <v>0.11320277621310253</v>
      </c>
      <c r="IQ191" s="86">
        <f t="shared" si="232"/>
        <v>0.14947600186734383</v>
      </c>
      <c r="IR191" s="86">
        <f t="shared" si="232"/>
        <v>0.22250680911277543</v>
      </c>
      <c r="IS191" s="86">
        <f t="shared" si="232"/>
        <v>0.27279942446230915</v>
      </c>
      <c r="IT191" s="86">
        <f t="shared" si="232"/>
        <v>0.31011379715763171</v>
      </c>
      <c r="IU191" s="86">
        <f t="shared" si="232"/>
        <v>0.2097505799033276</v>
      </c>
      <c r="IV191" s="86">
        <f t="shared" si="232"/>
        <v>0.4007871186544712</v>
      </c>
      <c r="IW191" s="86">
        <f t="shared" si="232"/>
        <v>0.36618973389376519</v>
      </c>
      <c r="IY191" s="86">
        <f t="shared" si="233"/>
        <v>0.1641198174198214</v>
      </c>
      <c r="IZ191" s="86">
        <f t="shared" si="233"/>
        <v>0.11537625972505984</v>
      </c>
      <c r="JA191" s="86">
        <f t="shared" si="233"/>
        <v>0.14437035879442114</v>
      </c>
      <c r="JB191" s="86">
        <f t="shared" si="233"/>
        <v>0.1292187956391018</v>
      </c>
      <c r="JC191" s="86">
        <f t="shared" si="233"/>
        <v>3.8367259187610983E-2</v>
      </c>
      <c r="JD191" s="86">
        <f t="shared" si="233"/>
        <v>4.3163424269738376E-2</v>
      </c>
      <c r="JE191" s="86">
        <f t="shared" si="233"/>
        <v>3.7999094736137128E-2</v>
      </c>
      <c r="JF191" s="86">
        <f t="shared" si="233"/>
        <v>0.11320277621310253</v>
      </c>
      <c r="JG191" s="86">
        <f t="shared" si="233"/>
        <v>0.14947600186734383</v>
      </c>
      <c r="JH191" s="86">
        <f t="shared" si="233"/>
        <v>0.22250680911277543</v>
      </c>
      <c r="JI191" s="86">
        <f t="shared" si="233"/>
        <v>0.27279942446230915</v>
      </c>
      <c r="JJ191" s="86">
        <f t="shared" si="233"/>
        <v>0.31011379715763171</v>
      </c>
      <c r="JK191" s="86">
        <f t="shared" si="233"/>
        <v>0.2097505799033276</v>
      </c>
      <c r="JL191" s="86">
        <f t="shared" si="233"/>
        <v>0.4007871186544712</v>
      </c>
      <c r="JM191" s="86">
        <f t="shared" si="233"/>
        <v>0.36618973389376519</v>
      </c>
    </row>
    <row r="192" spans="2:273" x14ac:dyDescent="0.25">
      <c r="B192" s="2">
        <v>165</v>
      </c>
      <c r="C192" s="37">
        <v>39.079000000000001</v>
      </c>
      <c r="D192" s="37">
        <v>35.841000000000001</v>
      </c>
      <c r="E192" s="37">
        <v>36.603000000000002</v>
      </c>
      <c r="F192" s="37">
        <v>39.396999999999998</v>
      </c>
      <c r="G192" s="37">
        <v>40.286000000000001</v>
      </c>
      <c r="H192" s="37">
        <v>41.174999999999997</v>
      </c>
      <c r="I192" s="37">
        <v>41.936999999999998</v>
      </c>
      <c r="J192" s="37">
        <v>44.015999999999998</v>
      </c>
      <c r="K192" s="37">
        <v>41.238</v>
      </c>
      <c r="L192" s="37">
        <v>40.856999999999999</v>
      </c>
      <c r="M192" s="37">
        <v>41.286000000000001</v>
      </c>
      <c r="N192" s="37">
        <v>41.713999999999999</v>
      </c>
      <c r="O192" s="37">
        <v>40.253999999999998</v>
      </c>
      <c r="P192" s="37">
        <v>42.031999999999996</v>
      </c>
      <c r="Q192" s="37">
        <v>48.805999999999997</v>
      </c>
      <c r="S192" s="4">
        <f t="shared" si="234"/>
        <v>39.277332566032605</v>
      </c>
      <c r="T192" s="4">
        <f t="shared" si="234"/>
        <v>37.726359452283646</v>
      </c>
      <c r="U192" s="4">
        <f t="shared" si="234"/>
        <v>37.905854881142311</v>
      </c>
      <c r="V192" s="4">
        <f t="shared" si="234"/>
        <v>38.167223520100727</v>
      </c>
      <c r="W192" s="4">
        <f t="shared" si="234"/>
        <v>38.795396793426072</v>
      </c>
      <c r="X192" s="4">
        <f t="shared" si="234"/>
        <v>41.372541556350662</v>
      </c>
      <c r="Y192" s="4">
        <f t="shared" si="234"/>
        <v>43.588751709773284</v>
      </c>
      <c r="Z192" s="4">
        <f t="shared" si="234"/>
        <v>44.050812945660219</v>
      </c>
      <c r="AA192" s="4">
        <f t="shared" si="234"/>
        <v>43.207016234541051</v>
      </c>
      <c r="AB192" s="4">
        <f t="shared" si="234"/>
        <v>41.357118229641749</v>
      </c>
      <c r="AC192" s="4">
        <f t="shared" si="234"/>
        <v>41.775872182762598</v>
      </c>
      <c r="AD192" s="4">
        <f t="shared" si="234"/>
        <v>41.722066462481052</v>
      </c>
      <c r="AE192" s="4">
        <f t="shared" si="234"/>
        <v>39.344674821301737</v>
      </c>
      <c r="AF192" s="4">
        <f t="shared" si="234"/>
        <v>42.021233482502126</v>
      </c>
      <c r="AG192" s="4">
        <f t="shared" si="234"/>
        <v>51.130831605516391</v>
      </c>
      <c r="AI192" s="4">
        <f t="shared" si="235"/>
        <v>-0.19833256603260452</v>
      </c>
      <c r="AJ192" s="4">
        <f t="shared" si="235"/>
        <v>-1.8853594522836445</v>
      </c>
      <c r="AK192" s="4">
        <f t="shared" si="235"/>
        <v>-1.3028548811423093</v>
      </c>
      <c r="AL192" s="4">
        <f t="shared" si="235"/>
        <v>1.2297764798992716</v>
      </c>
      <c r="AM192" s="4">
        <f t="shared" si="235"/>
        <v>1.4906032065739296</v>
      </c>
      <c r="AN192" s="4">
        <f t="shared" si="235"/>
        <v>-0.19754155635066439</v>
      </c>
      <c r="AO192" s="4">
        <f t="shared" si="235"/>
        <v>-1.6517517097732863</v>
      </c>
      <c r="AP192" s="4">
        <f t="shared" si="235"/>
        <v>-3.4812945660220862E-2</v>
      </c>
      <c r="AQ192" s="4">
        <f t="shared" si="235"/>
        <v>-1.9690162345410513</v>
      </c>
      <c r="AR192" s="4">
        <f t="shared" si="235"/>
        <v>-0.50011822964174968</v>
      </c>
      <c r="AS192" s="4">
        <f t="shared" si="235"/>
        <v>-0.48987218276259625</v>
      </c>
      <c r="AT192" s="4">
        <f t="shared" si="235"/>
        <v>-8.0664624810538044E-3</v>
      </c>
      <c r="AU192" s="4">
        <f t="shared" si="235"/>
        <v>0.90932517869826057</v>
      </c>
      <c r="AV192" s="4">
        <f t="shared" si="235"/>
        <v>1.0766517497870609E-2</v>
      </c>
      <c r="AW192" s="4">
        <f t="shared" si="235"/>
        <v>-2.324831605516394</v>
      </c>
      <c r="AY192" s="2">
        <f t="shared" si="227"/>
        <v>39.272374374380384</v>
      </c>
      <c r="AZ192" s="2">
        <f t="shared" si="227"/>
        <v>37.724250071846583</v>
      </c>
      <c r="BA192" s="2">
        <f t="shared" si="227"/>
        <v>37.89543976764633</v>
      </c>
      <c r="BB192" s="2">
        <f t="shared" si="227"/>
        <v>38.155830455583391</v>
      </c>
      <c r="BC192" s="2">
        <f t="shared" si="227"/>
        <v>38.795211579473175</v>
      </c>
      <c r="BD192" s="2">
        <f t="shared" si="227"/>
        <v>41.372133518733747</v>
      </c>
      <c r="BE192" s="2">
        <f t="shared" si="227"/>
        <v>43.58837920443321</v>
      </c>
      <c r="BF192" s="2">
        <f t="shared" si="227"/>
        <v>44.041440343060735</v>
      </c>
      <c r="BG192" s="2">
        <f t="shared" si="227"/>
        <v>43.171472179227507</v>
      </c>
      <c r="BH192" s="2">
        <f t="shared" si="227"/>
        <v>41.211381565762551</v>
      </c>
      <c r="BI192" s="2">
        <f t="shared" si="227"/>
        <v>41.473811488441719</v>
      </c>
      <c r="BJ192" s="2">
        <f t="shared" si="227"/>
        <v>41.164010954188434</v>
      </c>
      <c r="BK192" s="2">
        <f t="shared" si="227"/>
        <v>39.169226889111151</v>
      </c>
      <c r="BL192" s="2">
        <f t="shared" si="227"/>
        <v>40.728207230189803</v>
      </c>
      <c r="BM192" s="2">
        <f t="shared" si="227"/>
        <v>42.886290945380566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95.610788583509503</v>
      </c>
      <c r="DL192" s="2">
        <f t="shared" si="236"/>
        <v>88.489952921157112</v>
      </c>
      <c r="DM192" s="2">
        <f t="shared" si="236"/>
        <v>85.421460887949266</v>
      </c>
      <c r="DN192" s="2">
        <f t="shared" si="236"/>
        <v>100.88619933554817</v>
      </c>
      <c r="DO192" s="2">
        <f t="shared" si="236"/>
        <v>104.10222494125276</v>
      </c>
      <c r="DP192" s="2">
        <f t="shared" si="236"/>
        <v>96.590068861371179</v>
      </c>
      <c r="DQ192" s="2">
        <f t="shared" si="236"/>
        <v>93.49301912324772</v>
      </c>
      <c r="DR192" s="2">
        <f t="shared" si="236"/>
        <v>90.986951219512207</v>
      </c>
      <c r="DS192" s="2">
        <f t="shared" si="236"/>
        <v>87.027633275261337</v>
      </c>
      <c r="DT192" s="2">
        <f t="shared" si="236"/>
        <v>94.839225913621277</v>
      </c>
      <c r="DU192" s="2">
        <f t="shared" si="236"/>
        <v>121.54426464237514</v>
      </c>
      <c r="DV192" s="2">
        <f t="shared" si="236"/>
        <v>87.565968851303751</v>
      </c>
      <c r="DW192" s="2">
        <f t="shared" si="236"/>
        <v>101.76104494773519</v>
      </c>
      <c r="DX192" s="2">
        <f t="shared" si="236"/>
        <v>94.375190611664294</v>
      </c>
      <c r="DY192" s="2">
        <f t="shared" si="236"/>
        <v>68.284709677419372</v>
      </c>
      <c r="EA192" s="2">
        <f t="shared" si="240"/>
        <v>38.569356180525958</v>
      </c>
      <c r="EB192" s="2">
        <f t="shared" si="240"/>
        <v>37.734364049318621</v>
      </c>
      <c r="EC192" s="2">
        <f t="shared" si="240"/>
        <v>38.088307253845556</v>
      </c>
      <c r="ED192" s="2">
        <f t="shared" si="240"/>
        <v>37.507690581319395</v>
      </c>
      <c r="EE192" s="2">
        <f t="shared" si="240"/>
        <v>38.442515776628376</v>
      </c>
      <c r="EF192" s="2">
        <f t="shared" si="239"/>
        <v>41.868609952590347</v>
      </c>
      <c r="EG192" s="2">
        <f t="shared" si="239"/>
        <v>44.423128895053175</v>
      </c>
      <c r="EH192" s="2">
        <f t="shared" si="239"/>
        <v>44.433491304156064</v>
      </c>
      <c r="EI192" s="2">
        <f t="shared" si="239"/>
        <v>43.339318573427796</v>
      </c>
      <c r="EJ192" s="2">
        <f t="shared" si="239"/>
        <v>41.110985473244703</v>
      </c>
      <c r="EK192" s="2">
        <f t="shared" si="212"/>
        <v>41.469814544977169</v>
      </c>
      <c r="EL192" s="2">
        <f t="shared" si="179"/>
        <v>41.466793508921555</v>
      </c>
      <c r="EM192" s="2">
        <f t="shared" si="179"/>
        <v>38.417354321561348</v>
      </c>
      <c r="EN192" s="2">
        <f t="shared" si="179"/>
        <v>40.165484225124239</v>
      </c>
      <c r="EO192" s="2">
        <f t="shared" si="179"/>
        <v>42.816134911958159</v>
      </c>
      <c r="EQ192" s="2">
        <f t="shared" si="237"/>
        <v>39.531721242042892</v>
      </c>
      <c r="ER192" s="2">
        <f t="shared" si="237"/>
        <v>37.720214646701145</v>
      </c>
      <c r="ES192" s="2">
        <f t="shared" si="237"/>
        <v>37.826270601982785</v>
      </c>
      <c r="ET192" s="2">
        <f t="shared" si="237"/>
        <v>38.39333127978685</v>
      </c>
      <c r="EU192" s="2">
        <f t="shared" si="237"/>
        <v>38.907532171788681</v>
      </c>
      <c r="EV192" s="2">
        <f t="shared" si="237"/>
        <v>41.227610976910583</v>
      </c>
      <c r="EW192" s="2">
        <f t="shared" si="237"/>
        <v>43.360472340911357</v>
      </c>
      <c r="EX192" s="2">
        <f t="shared" si="237"/>
        <v>43.892946663542403</v>
      </c>
      <c r="EY192" s="2">
        <f t="shared" si="237"/>
        <v>43.10356894142484</v>
      </c>
      <c r="EZ192" s="2">
        <f t="shared" si="237"/>
        <v>41.254517633054817</v>
      </c>
      <c r="FA192" s="2">
        <f t="shared" si="237"/>
        <v>41.473809381479668</v>
      </c>
      <c r="FB192" s="2">
        <f t="shared" si="237"/>
        <v>41.006032480903777</v>
      </c>
      <c r="FC192" s="2">
        <f t="shared" si="237"/>
        <v>39.499895241449479</v>
      </c>
      <c r="FD192" s="2">
        <f t="shared" si="237"/>
        <v>41.012077287119958</v>
      </c>
      <c r="FE192" s="2">
        <f t="shared" si="237"/>
        <v>42.92954818275399</v>
      </c>
      <c r="FG192" s="2">
        <f t="shared" si="238"/>
        <v>0.99998703157378177</v>
      </c>
      <c r="FH192" s="2">
        <f t="shared" si="238"/>
        <v>0.99998758457993719</v>
      </c>
      <c r="FI192" s="2">
        <f t="shared" si="238"/>
        <v>0.99998656228305804</v>
      </c>
      <c r="FJ192" s="2">
        <f t="shared" si="238"/>
        <v>0.99998553622265107</v>
      </c>
      <c r="FK192" s="2">
        <f t="shared" si="238"/>
        <v>0.99998455363119743</v>
      </c>
      <c r="FL192" s="2">
        <f t="shared" si="238"/>
        <v>0.99998445751587473</v>
      </c>
      <c r="FM192" s="2">
        <f t="shared" si="238"/>
        <v>0.99998479540646479</v>
      </c>
      <c r="FN192" s="2">
        <f t="shared" si="238"/>
        <v>0.9999833070929286</v>
      </c>
      <c r="FO192" s="2">
        <f t="shared" si="238"/>
        <v>0.99998399257429038</v>
      </c>
      <c r="FP192" s="2">
        <f t="shared" si="238"/>
        <v>0.99998568528348009</v>
      </c>
      <c r="FQ192" s="2">
        <f t="shared" si="238"/>
        <v>0.99998310764692289</v>
      </c>
      <c r="FR192" s="2">
        <f t="shared" si="238"/>
        <v>0.99998546058025151</v>
      </c>
      <c r="FS192" s="2">
        <f t="shared" si="238"/>
        <v>0.9999843418005947</v>
      </c>
      <c r="FT192" s="2">
        <f t="shared" si="238"/>
        <v>0.99998150496094751</v>
      </c>
      <c r="FU192" s="2">
        <f t="shared" si="238"/>
        <v>0.99997846097063303</v>
      </c>
      <c r="FW192" s="2">
        <f t="shared" si="229"/>
        <v>0.7297422613617679</v>
      </c>
      <c r="FX192" s="2">
        <f t="shared" si="229"/>
        <v>0.75933449057008795</v>
      </c>
      <c r="FY192" s="2">
        <f t="shared" si="229"/>
        <v>0.73845980836706493</v>
      </c>
      <c r="FZ192" s="2">
        <f t="shared" si="229"/>
        <v>0.73079656653612202</v>
      </c>
      <c r="GA192" s="2">
        <f t="shared" si="229"/>
        <v>0.75627784831186329</v>
      </c>
      <c r="GB192" s="2">
        <f t="shared" si="229"/>
        <v>0.77586230264346345</v>
      </c>
      <c r="GC192" s="2">
        <f t="shared" si="229"/>
        <v>0.78623312028638992</v>
      </c>
      <c r="GD192" s="2">
        <f t="shared" si="229"/>
        <v>0.72672642398153398</v>
      </c>
      <c r="GE192" s="2">
        <f t="shared" si="229"/>
        <v>0.71493529054649141</v>
      </c>
      <c r="GF192" s="2">
        <f t="shared" si="229"/>
        <v>0.69410916771983078</v>
      </c>
      <c r="GG192" s="2">
        <f t="shared" si="229"/>
        <v>0.66192886226780734</v>
      </c>
      <c r="GH192" s="2">
        <f t="shared" si="229"/>
        <v>0.65859044394217237</v>
      </c>
      <c r="GI192" s="2">
        <f t="shared" si="229"/>
        <v>0.69362802423072079</v>
      </c>
      <c r="GJ192" s="2">
        <f t="shared" si="229"/>
        <v>0.66350696650495711</v>
      </c>
      <c r="GK192" s="2">
        <f t="shared" si="229"/>
        <v>0.61375061801989561</v>
      </c>
      <c r="GM192" s="86">
        <f t="shared" si="230"/>
        <v>7.6035366523864309E-250</v>
      </c>
      <c r="GN192" s="86">
        <f t="shared" si="230"/>
        <v>3.004846466935017E-269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5.8620572670680613E-299</v>
      </c>
      <c r="GX192" s="86">
        <f t="shared" si="230"/>
        <v>0</v>
      </c>
      <c r="GY192" s="86">
        <f t="shared" si="230"/>
        <v>4.4814587659260475E-284</v>
      </c>
      <c r="GZ192" s="86">
        <f t="shared" si="230"/>
        <v>1.5246063162711471E-263</v>
      </c>
      <c r="HA192" s="86">
        <f t="shared" si="230"/>
        <v>1.1633236695474757E-267</v>
      </c>
      <c r="HC192" s="86">
        <f t="shared" si="181"/>
        <v>1.3145415228620638E-199</v>
      </c>
      <c r="HD192" s="86">
        <f t="shared" si="181"/>
        <v>1.7352898289547689E-212</v>
      </c>
      <c r="HE192" s="86">
        <f t="shared" si="181"/>
        <v>6.1429782637898116E-270</v>
      </c>
      <c r="HF192" s="86">
        <f t="shared" si="181"/>
        <v>0</v>
      </c>
      <c r="HG192" s="86">
        <f t="shared" si="181"/>
        <v>9.0446513681251365E-216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9.3632350372492846E-307</v>
      </c>
      <c r="HL192" s="86">
        <f t="shared" si="241"/>
        <v>3.7771180552760661E-301</v>
      </c>
      <c r="HM192" s="86">
        <f t="shared" si="241"/>
        <v>4.3090079849107913E-191</v>
      </c>
      <c r="HN192" s="86">
        <f t="shared" si="241"/>
        <v>1.8386137769661244E-179</v>
      </c>
      <c r="HO192" s="86">
        <f t="shared" si="226"/>
        <v>1.8116431534540782E-204</v>
      </c>
      <c r="HP192" s="86">
        <f t="shared" si="226"/>
        <v>1.6468210563312774E-206</v>
      </c>
      <c r="HQ192" s="86">
        <f t="shared" si="226"/>
        <v>1.1402884962819903E-269</v>
      </c>
      <c r="HS192" s="86">
        <f t="shared" si="231"/>
        <v>1.706988204860154E-24</v>
      </c>
      <c r="HT192" s="86">
        <f t="shared" si="231"/>
        <v>2.2315978269184451E-24</v>
      </c>
      <c r="HU192" s="86">
        <f t="shared" si="231"/>
        <v>6.8009998938219238E-26</v>
      </c>
      <c r="HV192" s="86">
        <f t="shared" si="231"/>
        <v>9.4580666413047417E-30</v>
      </c>
      <c r="HW192" s="86">
        <f t="shared" si="231"/>
        <v>2.3953360466407523E-43</v>
      </c>
      <c r="HX192" s="86">
        <f t="shared" si="231"/>
        <v>8.4487130944600536E-35</v>
      </c>
      <c r="HY192" s="86">
        <f t="shared" si="231"/>
        <v>1.081923256795816E-33</v>
      </c>
      <c r="HZ192" s="86">
        <f t="shared" si="231"/>
        <v>2.695261484981112E-33</v>
      </c>
      <c r="IA192" s="86">
        <f t="shared" si="231"/>
        <v>1.4578975426711538E-30</v>
      </c>
      <c r="IB192" s="86">
        <f t="shared" si="231"/>
        <v>4.1659015524323547E-27</v>
      </c>
      <c r="IC192" s="86">
        <f t="shared" si="231"/>
        <v>1.3963520020960802E-31</v>
      </c>
      <c r="ID192" s="86">
        <f t="shared" si="231"/>
        <v>2.6074037490218106E-27</v>
      </c>
      <c r="IE192" s="86">
        <f t="shared" si="231"/>
        <v>2.521124754591392E-28</v>
      </c>
      <c r="IF192" s="86">
        <f t="shared" si="231"/>
        <v>7.8002849204809216E-35</v>
      </c>
      <c r="IG192" s="86">
        <f t="shared" si="231"/>
        <v>3.2720014501837843E-26</v>
      </c>
      <c r="II192" s="86">
        <f t="shared" si="232"/>
        <v>0.12620279468762421</v>
      </c>
      <c r="IJ192" s="86">
        <f t="shared" si="232"/>
        <v>8.727911536747604E-2</v>
      </c>
      <c r="IK192" s="86">
        <f t="shared" si="232"/>
        <v>0.10988320727499359</v>
      </c>
      <c r="IL192" s="86">
        <f t="shared" si="232"/>
        <v>9.515672825489728E-2</v>
      </c>
      <c r="IM192" s="86">
        <f t="shared" si="232"/>
        <v>2.4188775492697885E-2</v>
      </c>
      <c r="IN192" s="86">
        <f t="shared" si="232"/>
        <v>2.8965725091709561E-2</v>
      </c>
      <c r="IO192" s="86">
        <f t="shared" si="232"/>
        <v>2.5572909932707968E-2</v>
      </c>
      <c r="IP192" s="86">
        <f t="shared" si="232"/>
        <v>8.0687904358141285E-2</v>
      </c>
      <c r="IQ192" s="86">
        <f t="shared" si="232"/>
        <v>0.11001880770423909</v>
      </c>
      <c r="IR192" s="86">
        <f t="shared" si="232"/>
        <v>0.17240681023272431</v>
      </c>
      <c r="IS192" s="86">
        <f t="shared" si="232"/>
        <v>0.21044076395483724</v>
      </c>
      <c r="IT192" s="86">
        <f t="shared" si="232"/>
        <v>0.2479730477919789</v>
      </c>
      <c r="IU192" s="86">
        <f t="shared" si="232"/>
        <v>0.16005177733458537</v>
      </c>
      <c r="IV192" s="86">
        <f t="shared" si="232"/>
        <v>0.34209466711191072</v>
      </c>
      <c r="IW192" s="86">
        <f t="shared" si="232"/>
        <v>0.3017684403255439</v>
      </c>
      <c r="IY192" s="86">
        <f t="shared" si="233"/>
        <v>0.12620279468762421</v>
      </c>
      <c r="IZ192" s="86">
        <f t="shared" si="233"/>
        <v>8.727911536747604E-2</v>
      </c>
      <c r="JA192" s="86">
        <f t="shared" si="233"/>
        <v>0.10988320727499359</v>
      </c>
      <c r="JB192" s="86">
        <f t="shared" si="233"/>
        <v>9.515672825489728E-2</v>
      </c>
      <c r="JC192" s="86">
        <f t="shared" si="233"/>
        <v>2.4188775492697885E-2</v>
      </c>
      <c r="JD192" s="86">
        <f t="shared" si="233"/>
        <v>2.8965725091709561E-2</v>
      </c>
      <c r="JE192" s="86">
        <f t="shared" si="233"/>
        <v>2.5572909932707968E-2</v>
      </c>
      <c r="JF192" s="86">
        <f t="shared" si="233"/>
        <v>8.0687904358141285E-2</v>
      </c>
      <c r="JG192" s="86">
        <f t="shared" si="233"/>
        <v>0.11001880770423909</v>
      </c>
      <c r="JH192" s="86">
        <f t="shared" si="233"/>
        <v>0.17240681023272431</v>
      </c>
      <c r="JI192" s="86">
        <f t="shared" si="233"/>
        <v>0.21044076395483724</v>
      </c>
      <c r="JJ192" s="86">
        <f t="shared" si="233"/>
        <v>0.2479730477919789</v>
      </c>
      <c r="JK192" s="86">
        <f t="shared" si="233"/>
        <v>0.16005177733458537</v>
      </c>
      <c r="JL192" s="86">
        <f t="shared" si="233"/>
        <v>0.34209466711191072</v>
      </c>
      <c r="JM192" s="86">
        <f t="shared" si="233"/>
        <v>0.3017684403255439</v>
      </c>
    </row>
    <row r="193" spans="2:273" x14ac:dyDescent="0.25">
      <c r="B193" s="2">
        <v>166</v>
      </c>
      <c r="C193" s="37">
        <v>37.920999999999999</v>
      </c>
      <c r="D193" s="37">
        <v>36.905000000000001</v>
      </c>
      <c r="E193" s="37">
        <v>37.698</v>
      </c>
      <c r="F193" s="37">
        <v>36.667000000000002</v>
      </c>
      <c r="G193" s="37">
        <v>38.713999999999999</v>
      </c>
      <c r="H193" s="37">
        <v>41.936999999999998</v>
      </c>
      <c r="I193" s="37">
        <v>42.238</v>
      </c>
      <c r="J193" s="37">
        <v>42.238</v>
      </c>
      <c r="K193" s="37">
        <v>41.619</v>
      </c>
      <c r="L193" s="37">
        <v>40.508000000000003</v>
      </c>
      <c r="M193" s="37">
        <v>42.063000000000002</v>
      </c>
      <c r="N193" s="37">
        <v>41.746000000000002</v>
      </c>
      <c r="O193" s="37">
        <v>38.238</v>
      </c>
      <c r="P193" s="37">
        <v>42.354999999999997</v>
      </c>
      <c r="Q193" s="37">
        <v>44.645000000000003</v>
      </c>
      <c r="S193" s="4">
        <f t="shared" si="234"/>
        <v>39.187219941324919</v>
      </c>
      <c r="T193" s="4">
        <f t="shared" si="234"/>
        <v>37.609078943950863</v>
      </c>
      <c r="U193" s="4">
        <f t="shared" si="234"/>
        <v>37.770797943413321</v>
      </c>
      <c r="V193" s="4">
        <f t="shared" si="234"/>
        <v>38.035953045850057</v>
      </c>
      <c r="W193" s="4">
        <f t="shared" si="234"/>
        <v>38.662808796531827</v>
      </c>
      <c r="X193" s="4">
        <f t="shared" si="234"/>
        <v>41.237129540672292</v>
      </c>
      <c r="Y193" s="4">
        <f t="shared" si="234"/>
        <v>43.435662558714071</v>
      </c>
      <c r="Z193" s="4">
        <f t="shared" si="234"/>
        <v>43.904262399554334</v>
      </c>
      <c r="AA193" s="4">
        <f t="shared" si="234"/>
        <v>43.052274079224929</v>
      </c>
      <c r="AB193" s="4">
        <f t="shared" si="234"/>
        <v>41.14487199834749</v>
      </c>
      <c r="AC193" s="4">
        <f t="shared" si="234"/>
        <v>41.467750596596332</v>
      </c>
      <c r="AD193" s="4">
        <f t="shared" si="234"/>
        <v>41.281437415538925</v>
      </c>
      <c r="AE193" s="4">
        <f t="shared" si="234"/>
        <v>39.115639292764563</v>
      </c>
      <c r="AF193" s="4">
        <f t="shared" si="234"/>
        <v>41.232592018601963</v>
      </c>
      <c r="AG193" s="4">
        <f t="shared" si="234"/>
        <v>47.641241934827633</v>
      </c>
      <c r="AI193" s="4">
        <f t="shared" si="235"/>
        <v>-1.2662199413249198</v>
      </c>
      <c r="AJ193" s="4">
        <f t="shared" si="235"/>
        <v>-0.70407894395086146</v>
      </c>
      <c r="AK193" s="4">
        <f t="shared" si="235"/>
        <v>-7.2797943413320354E-2</v>
      </c>
      <c r="AL193" s="4">
        <f t="shared" si="235"/>
        <v>-1.3689530458500556</v>
      </c>
      <c r="AM193" s="4">
        <f t="shared" si="235"/>
        <v>5.1191203468171409E-2</v>
      </c>
      <c r="AN193" s="4">
        <f t="shared" si="235"/>
        <v>0.69987045932770542</v>
      </c>
      <c r="AO193" s="4">
        <f t="shared" si="235"/>
        <v>-1.1976625587140717</v>
      </c>
      <c r="AP193" s="4">
        <f t="shared" si="235"/>
        <v>-1.6662623995543342</v>
      </c>
      <c r="AQ193" s="4">
        <f t="shared" si="235"/>
        <v>-1.4332740792249297</v>
      </c>
      <c r="AR193" s="4">
        <f t="shared" si="235"/>
        <v>-0.63687199834748753</v>
      </c>
      <c r="AS193" s="4">
        <f t="shared" si="235"/>
        <v>0.59524940340367039</v>
      </c>
      <c r="AT193" s="4">
        <f t="shared" si="235"/>
        <v>0.46456258446107768</v>
      </c>
      <c r="AU193" s="4">
        <f t="shared" si="235"/>
        <v>-0.87763929276456309</v>
      </c>
      <c r="AV193" s="4">
        <f t="shared" si="235"/>
        <v>1.1224079813980339</v>
      </c>
      <c r="AW193" s="4">
        <f t="shared" si="235"/>
        <v>-2.9962419348276299</v>
      </c>
      <c r="AY193" s="2">
        <f t="shared" si="227"/>
        <v>39.185132337157519</v>
      </c>
      <c r="AZ193" s="2">
        <f t="shared" si="227"/>
        <v>37.608240274685343</v>
      </c>
      <c r="BA193" s="2">
        <f t="shared" si="227"/>
        <v>37.766565075945763</v>
      </c>
      <c r="BB193" s="2">
        <f t="shared" si="227"/>
        <v>38.0318364037553</v>
      </c>
      <c r="BC193" s="2">
        <f t="shared" si="227"/>
        <v>38.662771212886419</v>
      </c>
      <c r="BD193" s="2">
        <f t="shared" si="227"/>
        <v>41.237025209129747</v>
      </c>
      <c r="BE193" s="2">
        <f t="shared" si="227"/>
        <v>43.435566453606526</v>
      </c>
      <c r="BF193" s="2">
        <f t="shared" si="227"/>
        <v>43.901252030229728</v>
      </c>
      <c r="BG193" s="2">
        <f t="shared" si="227"/>
        <v>43.039465718597654</v>
      </c>
      <c r="BH193" s="2">
        <f t="shared" si="227"/>
        <v>41.082392829435364</v>
      </c>
      <c r="BI193" s="2">
        <f t="shared" si="227"/>
        <v>41.342477751106472</v>
      </c>
      <c r="BJ193" s="2">
        <f t="shared" si="227"/>
        <v>41.021644539999599</v>
      </c>
      <c r="BK193" s="2">
        <f t="shared" si="227"/>
        <v>39.0442627683125</v>
      </c>
      <c r="BL193" s="2">
        <f t="shared" si="227"/>
        <v>40.614359297263249</v>
      </c>
      <c r="BM193" s="2">
        <f t="shared" si="227"/>
        <v>42.786308019123155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95.865332980972497</v>
      </c>
      <c r="DL193" s="2">
        <f t="shared" si="236"/>
        <v>88.685553682845807</v>
      </c>
      <c r="DM193" s="2">
        <f t="shared" si="236"/>
        <v>85.599921775898522</v>
      </c>
      <c r="DN193" s="2">
        <f t="shared" si="236"/>
        <v>101.16754485049833</v>
      </c>
      <c r="DO193" s="2">
        <f t="shared" si="236"/>
        <v>104.39576363341708</v>
      </c>
      <c r="DP193" s="2">
        <f t="shared" si="236"/>
        <v>96.821237541528234</v>
      </c>
      <c r="DQ193" s="2">
        <f t="shared" si="236"/>
        <v>93.680478405315625</v>
      </c>
      <c r="DR193" s="2">
        <f t="shared" si="236"/>
        <v>91.155460104529624</v>
      </c>
      <c r="DS193" s="2">
        <f t="shared" si="236"/>
        <v>87.18572996515681</v>
      </c>
      <c r="DT193" s="2">
        <f t="shared" si="236"/>
        <v>95.0549263062519</v>
      </c>
      <c r="DU193" s="2">
        <f t="shared" si="236"/>
        <v>121.95528609986502</v>
      </c>
      <c r="DV193" s="2">
        <f t="shared" si="236"/>
        <v>87.746115292459493</v>
      </c>
      <c r="DW193" s="2">
        <f t="shared" si="236"/>
        <v>102.04179721254354</v>
      </c>
      <c r="DX193" s="2">
        <f t="shared" si="236"/>
        <v>94.624549075391172</v>
      </c>
      <c r="DY193" s="2">
        <f t="shared" si="236"/>
        <v>68.367096774193556</v>
      </c>
      <c r="EA193" s="2">
        <f t="shared" si="240"/>
        <v>38.451888599550728</v>
      </c>
      <c r="EB193" s="2">
        <f t="shared" si="240"/>
        <v>37.618674561972739</v>
      </c>
      <c r="EC193" s="2">
        <f t="shared" si="240"/>
        <v>37.967324783321615</v>
      </c>
      <c r="ED193" s="2">
        <f t="shared" si="240"/>
        <v>37.356182651861523</v>
      </c>
      <c r="EE193" s="2">
        <f t="shared" si="240"/>
        <v>38.295750999274716</v>
      </c>
      <c r="EF193" s="2">
        <f t="shared" si="239"/>
        <v>41.752464408410049</v>
      </c>
      <c r="EG193" s="2">
        <f t="shared" si="239"/>
        <v>44.301361534905233</v>
      </c>
      <c r="EH193" s="2">
        <f t="shared" si="239"/>
        <v>44.310357855172171</v>
      </c>
      <c r="EI193" s="2">
        <f t="shared" si="239"/>
        <v>43.214896628728241</v>
      </c>
      <c r="EJ193" s="2">
        <f t="shared" si="239"/>
        <v>40.977315552600331</v>
      </c>
      <c r="EK193" s="2">
        <f t="shared" si="212"/>
        <v>41.338665714942053</v>
      </c>
      <c r="EL193" s="2">
        <f t="shared" si="179"/>
        <v>41.339773525649441</v>
      </c>
      <c r="EM193" s="2">
        <f t="shared" si="179"/>
        <v>38.256895724907068</v>
      </c>
      <c r="EN193" s="2">
        <f t="shared" si="179"/>
        <v>40.023436553796373</v>
      </c>
      <c r="EO193" s="2">
        <f t="shared" si="179"/>
        <v>42.7118487849066</v>
      </c>
      <c r="EQ193" s="2">
        <f t="shared" si="237"/>
        <v>39.431884578631085</v>
      </c>
      <c r="ER193" s="2">
        <f t="shared" si="237"/>
        <v>37.604478818718192</v>
      </c>
      <c r="ES193" s="2">
        <f t="shared" si="237"/>
        <v>37.700946027700951</v>
      </c>
      <c r="ET193" s="2">
        <f t="shared" si="237"/>
        <v>38.257702686601704</v>
      </c>
      <c r="EU193" s="2">
        <f t="shared" si="237"/>
        <v>38.769437091816727</v>
      </c>
      <c r="EV193" s="2">
        <f t="shared" si="237"/>
        <v>41.100236470445324</v>
      </c>
      <c r="EW193" s="2">
        <f t="shared" si="237"/>
        <v>43.220025702372695</v>
      </c>
      <c r="EX193" s="2">
        <f t="shared" si="237"/>
        <v>43.759992760598671</v>
      </c>
      <c r="EY193" s="2">
        <f t="shared" si="237"/>
        <v>42.97479591509321</v>
      </c>
      <c r="EZ193" s="2">
        <f t="shared" si="237"/>
        <v>41.123635651404427</v>
      </c>
      <c r="FA193" s="2">
        <f t="shared" si="237"/>
        <v>41.342432892530979</v>
      </c>
      <c r="FB193" s="2">
        <f t="shared" si="237"/>
        <v>40.870332837611919</v>
      </c>
      <c r="FC193" s="2">
        <f t="shared" si="237"/>
        <v>39.36016046455002</v>
      </c>
      <c r="FD193" s="2">
        <f t="shared" si="237"/>
        <v>40.886325956442306</v>
      </c>
      <c r="FE193" s="2">
        <f t="shared" si="237"/>
        <v>42.828250851215465</v>
      </c>
      <c r="FG193" s="2">
        <f t="shared" si="238"/>
        <v>0.99998817264122364</v>
      </c>
      <c r="FH193" s="2">
        <f t="shared" si="238"/>
        <v>0.99998867698995808</v>
      </c>
      <c r="FI193" s="2">
        <f t="shared" si="238"/>
        <v>0.99998774464200235</v>
      </c>
      <c r="FJ193" s="2">
        <f t="shared" si="238"/>
        <v>0.99998680886149194</v>
      </c>
      <c r="FK193" s="2">
        <f t="shared" si="238"/>
        <v>0.9999859127250772</v>
      </c>
      <c r="FL193" s="2">
        <f t="shared" si="238"/>
        <v>0.99998582506662204</v>
      </c>
      <c r="FM193" s="2">
        <f t="shared" si="238"/>
        <v>0.99998613322733643</v>
      </c>
      <c r="FN193" s="2">
        <f t="shared" si="238"/>
        <v>0.99998477586544932</v>
      </c>
      <c r="FO193" s="2">
        <f t="shared" si="238"/>
        <v>0.99998540103368028</v>
      </c>
      <c r="FP193" s="2">
        <f t="shared" si="238"/>
        <v>0.99998694480692807</v>
      </c>
      <c r="FQ193" s="2">
        <f t="shared" si="238"/>
        <v>0.99998459396799277</v>
      </c>
      <c r="FR193" s="2">
        <f t="shared" si="238"/>
        <v>0.99998673987462761</v>
      </c>
      <c r="FS193" s="2">
        <f t="shared" si="238"/>
        <v>0.99998571953274262</v>
      </c>
      <c r="FT193" s="2">
        <f t="shared" si="238"/>
        <v>0.99998313229645985</v>
      </c>
      <c r="FU193" s="2">
        <f t="shared" si="238"/>
        <v>0.99998035613451908</v>
      </c>
      <c r="FW193" s="2">
        <f t="shared" si="229"/>
        <v>0.74751805501177282</v>
      </c>
      <c r="FX193" s="2">
        <f t="shared" si="229"/>
        <v>0.77576199252265843</v>
      </c>
      <c r="FY193" s="2">
        <f t="shared" si="229"/>
        <v>0.75585405238200998</v>
      </c>
      <c r="FZ193" s="2">
        <f t="shared" si="229"/>
        <v>0.74852691162999097</v>
      </c>
      <c r="GA193" s="2">
        <f t="shared" si="229"/>
        <v>0.77285157897865953</v>
      </c>
      <c r="GB193" s="2">
        <f t="shared" si="229"/>
        <v>0.79147145564100352</v>
      </c>
      <c r="GC193" s="2">
        <f t="shared" si="229"/>
        <v>0.80130500092403267</v>
      </c>
      <c r="GD193" s="2">
        <f t="shared" si="229"/>
        <v>0.74463116415425457</v>
      </c>
      <c r="GE193" s="2">
        <f t="shared" si="229"/>
        <v>0.73332909419483849</v>
      </c>
      <c r="GF193" s="2">
        <f t="shared" si="229"/>
        <v>0.71330790533099375</v>
      </c>
      <c r="GG193" s="2">
        <f t="shared" si="229"/>
        <v>0.68222266399491627</v>
      </c>
      <c r="GH193" s="2">
        <f t="shared" si="229"/>
        <v>0.6789874582287343</v>
      </c>
      <c r="GI193" s="2">
        <f t="shared" si="229"/>
        <v>0.71284446692526493</v>
      </c>
      <c r="GJ193" s="2">
        <f t="shared" si="229"/>
        <v>0.68375129683912916</v>
      </c>
      <c r="GK193" s="2">
        <f t="shared" si="229"/>
        <v>0.63534324021305533</v>
      </c>
      <c r="GM193" s="86">
        <f t="shared" si="230"/>
        <v>8.226896992919603E-255</v>
      </c>
      <c r="GN193" s="86">
        <f t="shared" si="230"/>
        <v>1.3039110412670493E-274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7.5452963356674269E-305</v>
      </c>
      <c r="GX193" s="86">
        <f t="shared" si="230"/>
        <v>0</v>
      </c>
      <c r="GY193" s="86">
        <f t="shared" si="230"/>
        <v>1.1143438507613583E-289</v>
      </c>
      <c r="GZ193" s="86">
        <f t="shared" si="230"/>
        <v>9.9826815653032224E-269</v>
      </c>
      <c r="HA193" s="86">
        <f t="shared" si="230"/>
        <v>6.8048867094604756E-273</v>
      </c>
      <c r="HC193" s="86">
        <f t="shared" si="181"/>
        <v>9.2621023122849211E-205</v>
      </c>
      <c r="HD193" s="86">
        <f t="shared" si="181"/>
        <v>5.3611203219433204E-218</v>
      </c>
      <c r="HE193" s="86">
        <f t="shared" si="181"/>
        <v>7.9482172982839865E-277</v>
      </c>
      <c r="HF193" s="86">
        <f t="shared" si="181"/>
        <v>0</v>
      </c>
      <c r="HG193" s="86">
        <f t="shared" si="181"/>
        <v>3.4691641820273677E-221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5.4206605760190146E-196</v>
      </c>
      <c r="HN193" s="86">
        <f t="shared" si="241"/>
        <v>4.1675270649325683E-184</v>
      </c>
      <c r="HO193" s="86">
        <f t="shared" si="226"/>
        <v>9.4729183694268949E-210</v>
      </c>
      <c r="HP193" s="86">
        <f t="shared" si="226"/>
        <v>7.80157620526967E-212</v>
      </c>
      <c r="HQ193" s="86">
        <f t="shared" si="226"/>
        <v>1.413674118367547E-276</v>
      </c>
      <c r="HS193" s="86">
        <f t="shared" si="231"/>
        <v>1.2128008334481525E-25</v>
      </c>
      <c r="HT193" s="86">
        <f t="shared" si="231"/>
        <v>1.7375429604041832E-25</v>
      </c>
      <c r="HU193" s="86">
        <f t="shared" si="231"/>
        <v>4.4570427444588198E-27</v>
      </c>
      <c r="HV193" s="86">
        <f t="shared" si="231"/>
        <v>3.9274109096991531E-31</v>
      </c>
      <c r="HW193" s="86">
        <f t="shared" si="231"/>
        <v>2.3818984711763318E-45</v>
      </c>
      <c r="HX193" s="86">
        <f t="shared" si="231"/>
        <v>2.2272374130596044E-36</v>
      </c>
      <c r="HY193" s="86">
        <f t="shared" si="231"/>
        <v>3.3183154576576944E-35</v>
      </c>
      <c r="HZ193" s="86">
        <f t="shared" si="231"/>
        <v>7.3113653618192315E-35</v>
      </c>
      <c r="IA193" s="86">
        <f t="shared" si="231"/>
        <v>5.0891667865699612E-32</v>
      </c>
      <c r="IB193" s="86">
        <f t="shared" si="231"/>
        <v>2.0608562058209779E-28</v>
      </c>
      <c r="IC193" s="86">
        <f t="shared" si="231"/>
        <v>3.712598527020556E-33</v>
      </c>
      <c r="ID193" s="86">
        <f t="shared" si="231"/>
        <v>1.1193663069453206E-28</v>
      </c>
      <c r="IE193" s="86">
        <f t="shared" si="231"/>
        <v>1.0480065767490579E-29</v>
      </c>
      <c r="IF193" s="86">
        <f t="shared" si="231"/>
        <v>1.2035472778927929E-36</v>
      </c>
      <c r="IG193" s="86">
        <f t="shared" si="231"/>
        <v>1.2461465549824396E-27</v>
      </c>
      <c r="II193" s="86">
        <f t="shared" si="232"/>
        <v>9.5156444603809981E-2</v>
      </c>
      <c r="IJ193" s="86">
        <f t="shared" si="232"/>
        <v>6.4877323644940532E-2</v>
      </c>
      <c r="IK193" s="86">
        <f t="shared" si="232"/>
        <v>8.2038385552352891E-2</v>
      </c>
      <c r="IL193" s="86">
        <f t="shared" si="232"/>
        <v>6.8528550047364661E-2</v>
      </c>
      <c r="IM193" s="86">
        <f t="shared" si="232"/>
        <v>1.4792807197449348E-2</v>
      </c>
      <c r="IN193" s="86">
        <f t="shared" si="232"/>
        <v>1.8982285597789438E-2</v>
      </c>
      <c r="IO193" s="86">
        <f t="shared" si="232"/>
        <v>1.682636721228041E-2</v>
      </c>
      <c r="IP193" s="86">
        <f t="shared" si="232"/>
        <v>5.608724818853713E-2</v>
      </c>
      <c r="IQ193" s="86">
        <f t="shared" si="232"/>
        <v>7.9013400448197685E-2</v>
      </c>
      <c r="IR193" s="86">
        <f t="shared" si="232"/>
        <v>0.13034536862367993</v>
      </c>
      <c r="IS193" s="86">
        <f t="shared" si="232"/>
        <v>0.15714128173818226</v>
      </c>
      <c r="IT193" s="86">
        <f t="shared" si="232"/>
        <v>0.19234171543065717</v>
      </c>
      <c r="IU193" s="86">
        <f t="shared" si="232"/>
        <v>0.11902682329326787</v>
      </c>
      <c r="IV193" s="86">
        <f t="shared" si="232"/>
        <v>0.28581562024380208</v>
      </c>
      <c r="IW193" s="86">
        <f t="shared" si="232"/>
        <v>0.23829328490653992</v>
      </c>
      <c r="IY193" s="86">
        <f t="shared" si="233"/>
        <v>9.5156444603809981E-2</v>
      </c>
      <c r="IZ193" s="86">
        <f t="shared" si="233"/>
        <v>6.4877323644940532E-2</v>
      </c>
      <c r="JA193" s="86">
        <f t="shared" si="233"/>
        <v>8.2038385552352891E-2</v>
      </c>
      <c r="JB193" s="86">
        <f t="shared" si="233"/>
        <v>6.8528550047364661E-2</v>
      </c>
      <c r="JC193" s="86">
        <f t="shared" si="233"/>
        <v>1.4792807197449348E-2</v>
      </c>
      <c r="JD193" s="86">
        <f t="shared" si="233"/>
        <v>1.8982285597789438E-2</v>
      </c>
      <c r="JE193" s="86">
        <f t="shared" si="233"/>
        <v>1.682636721228041E-2</v>
      </c>
      <c r="JF193" s="86">
        <f t="shared" si="233"/>
        <v>5.608724818853713E-2</v>
      </c>
      <c r="JG193" s="86">
        <f t="shared" si="233"/>
        <v>7.9013400448197685E-2</v>
      </c>
      <c r="JH193" s="86">
        <f t="shared" si="233"/>
        <v>0.13034536862367993</v>
      </c>
      <c r="JI193" s="86">
        <f t="shared" si="233"/>
        <v>0.15714128173818226</v>
      </c>
      <c r="JJ193" s="86">
        <f t="shared" si="233"/>
        <v>0.19234171543065717</v>
      </c>
      <c r="JK193" s="86">
        <f t="shared" si="233"/>
        <v>0.11902682329326787</v>
      </c>
      <c r="JL193" s="86">
        <f t="shared" si="233"/>
        <v>0.28581562024380208</v>
      </c>
      <c r="JM193" s="86">
        <f t="shared" si="233"/>
        <v>0.23829328490653992</v>
      </c>
    </row>
    <row r="194" spans="2:273" x14ac:dyDescent="0.25">
      <c r="B194" s="2">
        <v>167</v>
      </c>
      <c r="C194" s="37">
        <v>40.634999999999998</v>
      </c>
      <c r="D194" s="37">
        <v>37.444000000000003</v>
      </c>
      <c r="E194" s="37">
        <v>37.634999999999998</v>
      </c>
      <c r="F194" s="37">
        <v>36.968000000000004</v>
      </c>
      <c r="G194" s="37">
        <v>38.143000000000001</v>
      </c>
      <c r="H194" s="37">
        <v>40.031999999999996</v>
      </c>
      <c r="I194" s="37">
        <v>45.206000000000003</v>
      </c>
      <c r="J194" s="37">
        <v>43.238</v>
      </c>
      <c r="K194" s="37">
        <v>41.302</v>
      </c>
      <c r="L194" s="37">
        <v>40.619</v>
      </c>
      <c r="M194" s="37">
        <v>41.063000000000002</v>
      </c>
      <c r="N194" s="37">
        <v>41.396999999999998</v>
      </c>
      <c r="O194" s="37">
        <v>39.968000000000004</v>
      </c>
      <c r="P194" s="37">
        <v>40.387</v>
      </c>
      <c r="Q194" s="37">
        <v>42.354999999999997</v>
      </c>
      <c r="S194" s="4">
        <f t="shared" si="234"/>
        <v>39.098552765597425</v>
      </c>
      <c r="T194" s="4">
        <f t="shared" si="234"/>
        <v>37.492557403916997</v>
      </c>
      <c r="U194" s="4">
        <f t="shared" si="234"/>
        <v>37.639366094678834</v>
      </c>
      <c r="V194" s="4">
        <f t="shared" si="234"/>
        <v>37.909055377484748</v>
      </c>
      <c r="W194" s="4">
        <f t="shared" si="234"/>
        <v>38.53024008210857</v>
      </c>
      <c r="X194" s="4">
        <f t="shared" si="234"/>
        <v>41.102137539344767</v>
      </c>
      <c r="Y194" s="4">
        <f t="shared" si="234"/>
        <v>43.283113129119371</v>
      </c>
      <c r="Z194" s="4">
        <f t="shared" si="234"/>
        <v>43.762039960088444</v>
      </c>
      <c r="AA194" s="4">
        <f t="shared" si="234"/>
        <v>42.911720784537579</v>
      </c>
      <c r="AB194" s="4">
        <f t="shared" si="234"/>
        <v>40.978147393152071</v>
      </c>
      <c r="AC194" s="4">
        <f t="shared" si="234"/>
        <v>41.258235789717894</v>
      </c>
      <c r="AD194" s="4">
        <f t="shared" si="234"/>
        <v>40.990241748793402</v>
      </c>
      <c r="AE194" s="4">
        <f t="shared" si="234"/>
        <v>38.945945221335954</v>
      </c>
      <c r="AF194" s="4">
        <f t="shared" si="234"/>
        <v>40.772852104329303</v>
      </c>
      <c r="AG194" s="4">
        <f t="shared" si="234"/>
        <v>45.346656650937419</v>
      </c>
      <c r="AI194" s="4">
        <f t="shared" si="235"/>
        <v>1.5364472344025728</v>
      </c>
      <c r="AJ194" s="4">
        <f t="shared" si="235"/>
        <v>-4.8557403916994701E-2</v>
      </c>
      <c r="AK194" s="4">
        <f t="shared" si="235"/>
        <v>-4.3660946788364186E-3</v>
      </c>
      <c r="AL194" s="4">
        <f t="shared" si="235"/>
        <v>-0.94105537748474433</v>
      </c>
      <c r="AM194" s="4">
        <f t="shared" si="235"/>
        <v>-0.38724008210856908</v>
      </c>
      <c r="AN194" s="4">
        <f t="shared" si="235"/>
        <v>-1.0701375393447705</v>
      </c>
      <c r="AO194" s="4">
        <f t="shared" si="235"/>
        <v>1.9228868708806317</v>
      </c>
      <c r="AP194" s="4">
        <f t="shared" si="235"/>
        <v>-0.52403996008844445</v>
      </c>
      <c r="AQ194" s="4">
        <f t="shared" si="235"/>
        <v>-1.6097207845375792</v>
      </c>
      <c r="AR194" s="4">
        <f t="shared" si="235"/>
        <v>-0.359147393152071</v>
      </c>
      <c r="AS194" s="4">
        <f t="shared" si="235"/>
        <v>-0.19523578971789135</v>
      </c>
      <c r="AT194" s="4">
        <f t="shared" si="235"/>
        <v>0.40675825120659681</v>
      </c>
      <c r="AU194" s="4">
        <f t="shared" si="235"/>
        <v>1.0220547786640495</v>
      </c>
      <c r="AV194" s="4">
        <f t="shared" si="235"/>
        <v>-0.38585210432930239</v>
      </c>
      <c r="AW194" s="4">
        <f t="shared" si="235"/>
        <v>-2.9916566509374221</v>
      </c>
      <c r="AY194" s="2">
        <f t="shared" si="227"/>
        <v>39.097732072334892</v>
      </c>
      <c r="AZ194" s="2">
        <f t="shared" si="227"/>
        <v>37.492244795520278</v>
      </c>
      <c r="BA194" s="2">
        <f t="shared" si="227"/>
        <v>37.637760283008191</v>
      </c>
      <c r="BB194" s="2">
        <f t="shared" si="227"/>
        <v>37.907684048388823</v>
      </c>
      <c r="BC194" s="2">
        <f t="shared" si="227"/>
        <v>38.53023329595284</v>
      </c>
      <c r="BD194" s="2">
        <f t="shared" si="227"/>
        <v>41.102113183716504</v>
      </c>
      <c r="BE194" s="2">
        <f t="shared" si="227"/>
        <v>43.283090389584224</v>
      </c>
      <c r="BF194" s="2">
        <f t="shared" si="227"/>
        <v>43.761159000393789</v>
      </c>
      <c r="BG194" s="2">
        <f t="shared" si="227"/>
        <v>42.90749294255653</v>
      </c>
      <c r="BH194" s="2">
        <f t="shared" si="227"/>
        <v>40.953406055392485</v>
      </c>
      <c r="BI194" s="2">
        <f t="shared" si="227"/>
        <v>41.211141405951977</v>
      </c>
      <c r="BJ194" s="2">
        <f t="shared" si="227"/>
        <v>40.879244623073468</v>
      </c>
      <c r="BK194" s="2">
        <f t="shared" si="227"/>
        <v>38.919271707983725</v>
      </c>
      <c r="BL194" s="2">
        <f t="shared" si="227"/>
        <v>40.500585770369419</v>
      </c>
      <c r="BM194" s="2">
        <f t="shared" si="227"/>
        <v>42.686394330317739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>
        <f t="shared" si="201"/>
        <v>38.143000000000001</v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96.11987737843549</v>
      </c>
      <c r="DL194" s="2">
        <f t="shared" si="236"/>
        <v>88.881154444534474</v>
      </c>
      <c r="DM194" s="2">
        <f t="shared" si="236"/>
        <v>85.778382663847779</v>
      </c>
      <c r="DN194" s="2">
        <f t="shared" si="236"/>
        <v>101.44889036544851</v>
      </c>
      <c r="DO194" s="2">
        <f t="shared" si="236"/>
        <v>104.68930232558141</v>
      </c>
      <c r="DP194" s="2">
        <f t="shared" si="236"/>
        <v>97.052406221685288</v>
      </c>
      <c r="DQ194" s="2">
        <f t="shared" si="236"/>
        <v>93.867937687383531</v>
      </c>
      <c r="DR194" s="2">
        <f t="shared" si="236"/>
        <v>91.323968989547055</v>
      </c>
      <c r="DS194" s="2">
        <f t="shared" si="236"/>
        <v>87.343826655052283</v>
      </c>
      <c r="DT194" s="2">
        <f t="shared" si="236"/>
        <v>95.270626698882523</v>
      </c>
      <c r="DU194" s="2">
        <f t="shared" si="236"/>
        <v>122.3663075573549</v>
      </c>
      <c r="DV194" s="2">
        <f t="shared" si="236"/>
        <v>87.926261733615235</v>
      </c>
      <c r="DW194" s="2">
        <f t="shared" si="236"/>
        <v>102.32254947735191</v>
      </c>
      <c r="DX194" s="2">
        <f t="shared" si="236"/>
        <v>94.873907539118051</v>
      </c>
      <c r="DY194" s="2">
        <f t="shared" si="236"/>
        <v>68.449483870967754</v>
      </c>
      <c r="EA194" s="2">
        <f t="shared" si="240"/>
        <v>38.334421018575497</v>
      </c>
      <c r="EB194" s="2">
        <f t="shared" si="240"/>
        <v>37.502985074626864</v>
      </c>
      <c r="EC194" s="2">
        <f t="shared" si="240"/>
        <v>37.846342312797688</v>
      </c>
      <c r="ED194" s="2">
        <f t="shared" si="240"/>
        <v>37.204674722403652</v>
      </c>
      <c r="EE194" s="2">
        <f t="shared" si="240"/>
        <v>38.148986221921064</v>
      </c>
      <c r="EF194" s="2">
        <f t="shared" si="239"/>
        <v>41.63631886422975</v>
      </c>
      <c r="EG194" s="2">
        <f t="shared" si="239"/>
        <v>44.179594174757291</v>
      </c>
      <c r="EH194" s="2">
        <f t="shared" si="239"/>
        <v>44.187224406188278</v>
      </c>
      <c r="EI194" s="2">
        <f t="shared" si="239"/>
        <v>43.090474684028692</v>
      </c>
      <c r="EJ194" s="2">
        <f t="shared" si="239"/>
        <v>40.843645631955965</v>
      </c>
      <c r="EK194" s="2">
        <f t="shared" si="212"/>
        <v>41.207516884906944</v>
      </c>
      <c r="EL194" s="2">
        <f t="shared" si="179"/>
        <v>41.212753542377335</v>
      </c>
      <c r="EM194" s="2">
        <f t="shared" si="179"/>
        <v>38.096437128252795</v>
      </c>
      <c r="EN194" s="2">
        <f t="shared" si="179"/>
        <v>39.881388882468514</v>
      </c>
      <c r="EO194" s="2">
        <f t="shared" si="179"/>
        <v>42.607562657855041</v>
      </c>
      <c r="EQ194" s="2">
        <f t="shared" si="237"/>
        <v>39.332047915219292</v>
      </c>
      <c r="ER194" s="2">
        <f t="shared" si="237"/>
        <v>37.488742990735247</v>
      </c>
      <c r="ES194" s="2">
        <f t="shared" si="237"/>
        <v>37.57562145341911</v>
      </c>
      <c r="ET194" s="2">
        <f t="shared" si="237"/>
        <v>38.122074093416558</v>
      </c>
      <c r="EU194" s="2">
        <f t="shared" si="237"/>
        <v>38.631342011844779</v>
      </c>
      <c r="EV194" s="2">
        <f t="shared" si="237"/>
        <v>40.972861963980066</v>
      </c>
      <c r="EW194" s="2">
        <f t="shared" si="237"/>
        <v>43.079579063834032</v>
      </c>
      <c r="EX194" s="2">
        <f t="shared" si="237"/>
        <v>43.627038857654938</v>
      </c>
      <c r="EY194" s="2">
        <f t="shared" si="237"/>
        <v>42.846022888761595</v>
      </c>
      <c r="EZ194" s="2">
        <f t="shared" si="237"/>
        <v>40.99275366975403</v>
      </c>
      <c r="FA194" s="2">
        <f t="shared" si="237"/>
        <v>41.211056403582283</v>
      </c>
      <c r="FB194" s="2">
        <f t="shared" si="237"/>
        <v>40.734633194320061</v>
      </c>
      <c r="FC194" s="2">
        <f t="shared" si="237"/>
        <v>39.220425687650561</v>
      </c>
      <c r="FD194" s="2">
        <f t="shared" si="237"/>
        <v>40.760574625764654</v>
      </c>
      <c r="FE194" s="2">
        <f t="shared" si="237"/>
        <v>42.72695351967694</v>
      </c>
      <c r="FG194" s="2">
        <f t="shared" si="238"/>
        <v>0.99998921330936952</v>
      </c>
      <c r="FH194" s="2">
        <f t="shared" si="238"/>
        <v>0.99998967328181909</v>
      </c>
      <c r="FI194" s="2">
        <f t="shared" si="238"/>
        <v>0.99998882296861336</v>
      </c>
      <c r="FJ194" s="2">
        <f t="shared" si="238"/>
        <v>0.99998796952473368</v>
      </c>
      <c r="FK194" s="2">
        <f t="shared" si="238"/>
        <v>0.99998715223664825</v>
      </c>
      <c r="FL194" s="2">
        <f t="shared" si="238"/>
        <v>0.99998707229098815</v>
      </c>
      <c r="FM194" s="2">
        <f t="shared" si="238"/>
        <v>0.99998735333759337</v>
      </c>
      <c r="FN194" s="2">
        <f t="shared" si="238"/>
        <v>0.99998611540567073</v>
      </c>
      <c r="FO194" s="2">
        <f t="shared" si="238"/>
        <v>0.99998668556737003</v>
      </c>
      <c r="FP194" s="2">
        <f t="shared" si="238"/>
        <v>0.9999880935087313</v>
      </c>
      <c r="FQ194" s="2">
        <f t="shared" si="238"/>
        <v>0.99998594951277164</v>
      </c>
      <c r="FR194" s="2">
        <f t="shared" si="238"/>
        <v>0.99998790660781922</v>
      </c>
      <c r="FS194" s="2">
        <f t="shared" si="238"/>
        <v>0.99998697604270526</v>
      </c>
      <c r="FT194" s="2">
        <f t="shared" si="238"/>
        <v>0.99998461644870451</v>
      </c>
      <c r="FU194" s="2">
        <f t="shared" si="238"/>
        <v>0.99998208455078863</v>
      </c>
      <c r="FW194" s="2">
        <f t="shared" si="229"/>
        <v>0.76450198213833975</v>
      </c>
      <c r="FX194" s="2">
        <f t="shared" si="229"/>
        <v>0.79137625280735069</v>
      </c>
      <c r="FY194" s="2">
        <f t="shared" si="229"/>
        <v>0.77244793101256137</v>
      </c>
      <c r="FZ194" s="2">
        <f t="shared" si="229"/>
        <v>0.76546426750056551</v>
      </c>
      <c r="GA194" s="2">
        <f t="shared" si="229"/>
        <v>0.7886132762235093</v>
      </c>
      <c r="GB194" s="2">
        <f t="shared" si="229"/>
        <v>0.80626500887075381</v>
      </c>
      <c r="GC194" s="2">
        <f t="shared" si="229"/>
        <v>0.81556350269228284</v>
      </c>
      <c r="GD194" s="2">
        <f t="shared" si="229"/>
        <v>0.76174739153527471</v>
      </c>
      <c r="GE194" s="2">
        <f t="shared" si="229"/>
        <v>0.75094948492832791</v>
      </c>
      <c r="GF194" s="2">
        <f t="shared" si="229"/>
        <v>0.73176731900551228</v>
      </c>
      <c r="GG194" s="2">
        <f t="shared" si="229"/>
        <v>0.70184698007977975</v>
      </c>
      <c r="GH194" s="2">
        <f t="shared" si="229"/>
        <v>0.6987233349009111</v>
      </c>
      <c r="GI194" s="2">
        <f t="shared" si="229"/>
        <v>0.73132248074385198</v>
      </c>
      <c r="GJ194" s="2">
        <f t="shared" si="229"/>
        <v>0.70332226424763622</v>
      </c>
      <c r="GK194" s="2">
        <f t="shared" si="229"/>
        <v>0.65640453247238761</v>
      </c>
      <c r="GM194" s="86">
        <f t="shared" si="230"/>
        <v>7.9480310026029136E-260</v>
      </c>
      <c r="GN194" s="86">
        <f t="shared" si="230"/>
        <v>5.0056320951934446E-280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2.4408502139530906E-295</v>
      </c>
      <c r="GZ194" s="86">
        <f t="shared" si="230"/>
        <v>5.8146015617494518E-274</v>
      </c>
      <c r="HA194" s="86">
        <f t="shared" si="230"/>
        <v>3.5396300014774339E-278</v>
      </c>
      <c r="HC194" s="86">
        <f t="shared" si="181"/>
        <v>5.6034577759924537E-210</v>
      </c>
      <c r="HD194" s="86">
        <f t="shared" si="181"/>
        <v>1.4062259551016632E-223</v>
      </c>
      <c r="HE194" s="86">
        <f t="shared" si="181"/>
        <v>8.4106548588831027E-284</v>
      </c>
      <c r="HF194" s="86">
        <f t="shared" si="181"/>
        <v>0</v>
      </c>
      <c r="HG194" s="86">
        <f t="shared" si="181"/>
        <v>1.1386796443493698E-226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5.9041186366996608E-201</v>
      </c>
      <c r="HN194" s="86">
        <f t="shared" si="241"/>
        <v>8.229806212385153E-189</v>
      </c>
      <c r="HO194" s="86">
        <f t="shared" si="226"/>
        <v>4.2364514298982149E-215</v>
      </c>
      <c r="HP194" s="86">
        <f t="shared" si="226"/>
        <v>3.1579414578483609E-217</v>
      </c>
      <c r="HQ194" s="86">
        <f t="shared" si="226"/>
        <v>1.4315224611010172E-283</v>
      </c>
      <c r="HS194" s="86">
        <f t="shared" si="231"/>
        <v>8.0854921281931315E-27</v>
      </c>
      <c r="HT194" s="86">
        <f t="shared" si="231"/>
        <v>1.2745231916252001E-26</v>
      </c>
      <c r="HU194" s="86">
        <f t="shared" si="231"/>
        <v>2.7402946476534033E-28</v>
      </c>
      <c r="HV194" s="86">
        <f t="shared" si="231"/>
        <v>1.5125387303815316E-32</v>
      </c>
      <c r="HW194" s="86">
        <f t="shared" si="231"/>
        <v>2.1274848411437532E-47</v>
      </c>
      <c r="HX194" s="86">
        <f t="shared" si="231"/>
        <v>5.400048775501453E-38</v>
      </c>
      <c r="HY194" s="86">
        <f t="shared" si="231"/>
        <v>9.3997742623781443E-37</v>
      </c>
      <c r="HZ194" s="86">
        <f t="shared" si="231"/>
        <v>1.8196330514989386E-36</v>
      </c>
      <c r="IA194" s="86">
        <f t="shared" si="231"/>
        <v>1.637638244746504E-33</v>
      </c>
      <c r="IB194" s="86">
        <f t="shared" si="231"/>
        <v>9.4678668347853092E-30</v>
      </c>
      <c r="IC194" s="86">
        <f t="shared" si="231"/>
        <v>9.0045971513788702E-35</v>
      </c>
      <c r="ID194" s="86">
        <f t="shared" si="231"/>
        <v>4.4340952194914067E-30</v>
      </c>
      <c r="IE194" s="86">
        <f t="shared" si="231"/>
        <v>4.0251817250334364E-31</v>
      </c>
      <c r="IF194" s="86">
        <f t="shared" si="231"/>
        <v>1.6640989308231603E-38</v>
      </c>
      <c r="IG194" s="86">
        <f t="shared" si="231"/>
        <v>4.3363592501772915E-29</v>
      </c>
      <c r="II194" s="86">
        <f t="shared" si="232"/>
        <v>7.0406629132877069E-2</v>
      </c>
      <c r="IJ194" s="86">
        <f t="shared" si="232"/>
        <v>4.7404553458485502E-2</v>
      </c>
      <c r="IK194" s="86">
        <f t="shared" si="232"/>
        <v>6.0118243308090034E-2</v>
      </c>
      <c r="IL194" s="86">
        <f t="shared" si="232"/>
        <v>4.8292362026378551E-2</v>
      </c>
      <c r="IM194" s="86">
        <f t="shared" si="232"/>
        <v>8.7740164641839074E-3</v>
      </c>
      <c r="IN194" s="86">
        <f t="shared" si="232"/>
        <v>1.2147044091446938E-2</v>
      </c>
      <c r="IO194" s="86">
        <f t="shared" si="232"/>
        <v>1.0823339859134929E-2</v>
      </c>
      <c r="IP194" s="86">
        <f t="shared" si="232"/>
        <v>3.8039777107336817E-2</v>
      </c>
      <c r="IQ194" s="86">
        <f t="shared" si="232"/>
        <v>5.5418150690841647E-2</v>
      </c>
      <c r="IR194" s="86">
        <f t="shared" si="232"/>
        <v>9.6306516286070579E-2</v>
      </c>
      <c r="IS194" s="86">
        <f t="shared" si="232"/>
        <v>0.11390413464906952</v>
      </c>
      <c r="IT194" s="86">
        <f t="shared" si="232"/>
        <v>0.14512597890138493</v>
      </c>
      <c r="IU194" s="86">
        <f t="shared" si="232"/>
        <v>8.6404348927610106E-2</v>
      </c>
      <c r="IV194" s="86">
        <f t="shared" si="232"/>
        <v>0.23441349734114394</v>
      </c>
      <c r="IW194" s="86">
        <f t="shared" si="232"/>
        <v>0.18066820630881397</v>
      </c>
      <c r="IY194" s="86">
        <f t="shared" si="233"/>
        <v>7.0406629132877069E-2</v>
      </c>
      <c r="IZ194" s="86">
        <f t="shared" si="233"/>
        <v>4.7404553458485502E-2</v>
      </c>
      <c r="JA194" s="86">
        <f t="shared" si="233"/>
        <v>6.0118243308090034E-2</v>
      </c>
      <c r="JB194" s="86">
        <f t="shared" si="233"/>
        <v>4.8292362026378551E-2</v>
      </c>
      <c r="JC194" s="86">
        <f t="shared" si="233"/>
        <v>8.7740164641839074E-3</v>
      </c>
      <c r="JD194" s="86">
        <f t="shared" si="233"/>
        <v>1.2147044091446938E-2</v>
      </c>
      <c r="JE194" s="86">
        <f t="shared" si="233"/>
        <v>1.0823339859134929E-2</v>
      </c>
      <c r="JF194" s="86">
        <f t="shared" si="233"/>
        <v>3.8039777107336817E-2</v>
      </c>
      <c r="JG194" s="86">
        <f t="shared" si="233"/>
        <v>5.5418150690841647E-2</v>
      </c>
      <c r="JH194" s="86">
        <f t="shared" si="233"/>
        <v>9.6306516286070579E-2</v>
      </c>
      <c r="JI194" s="86">
        <f t="shared" si="233"/>
        <v>0.11390413464906952</v>
      </c>
      <c r="JJ194" s="86">
        <f t="shared" si="233"/>
        <v>0.14512597890138493</v>
      </c>
      <c r="JK194" s="86">
        <f t="shared" si="233"/>
        <v>8.6404348927610106E-2</v>
      </c>
      <c r="JL194" s="86">
        <f t="shared" si="233"/>
        <v>0.23441349734114394</v>
      </c>
      <c r="JM194" s="86">
        <f t="shared" si="233"/>
        <v>0.18066820630881397</v>
      </c>
    </row>
    <row r="195" spans="2:273" x14ac:dyDescent="0.25">
      <c r="B195" s="2">
        <v>168</v>
      </c>
      <c r="C195" s="37">
        <v>42.475999999999999</v>
      </c>
      <c r="D195" s="37">
        <v>38.302</v>
      </c>
      <c r="E195" s="37">
        <v>38.793999999999997</v>
      </c>
      <c r="F195" s="37">
        <v>39.951999999999998</v>
      </c>
      <c r="G195" s="37">
        <v>38.81</v>
      </c>
      <c r="H195" s="37">
        <v>40.683</v>
      </c>
      <c r="I195" s="37">
        <v>44.683</v>
      </c>
      <c r="J195" s="37">
        <v>41.81</v>
      </c>
      <c r="K195" s="37">
        <v>42.603000000000002</v>
      </c>
      <c r="L195" s="37">
        <v>39.920999999999999</v>
      </c>
      <c r="M195" s="37">
        <v>41.206000000000003</v>
      </c>
      <c r="N195" s="37">
        <v>41.19</v>
      </c>
      <c r="O195" s="37">
        <v>38.238</v>
      </c>
      <c r="P195" s="37">
        <v>41.71</v>
      </c>
      <c r="Q195" s="37">
        <v>40.628999999999998</v>
      </c>
      <c r="S195" s="4">
        <f t="shared" si="234"/>
        <v>39.010416839381733</v>
      </c>
      <c r="T195" s="4">
        <f t="shared" si="234"/>
        <v>37.376372656920353</v>
      </c>
      <c r="U195" s="4">
        <f t="shared" si="234"/>
        <v>37.509607164155284</v>
      </c>
      <c r="V195" s="4">
        <f t="shared" si="234"/>
        <v>37.783742241187269</v>
      </c>
      <c r="W195" s="4">
        <f t="shared" si="234"/>
        <v>38.39757544960338</v>
      </c>
      <c r="X195" s="4">
        <f t="shared" si="234"/>
        <v>40.967426633962852</v>
      </c>
      <c r="Y195" s="4">
        <f t="shared" si="234"/>
        <v>43.130991598128503</v>
      </c>
      <c r="Z195" s="4">
        <f t="shared" si="234"/>
        <v>43.621428449550038</v>
      </c>
      <c r="AA195" s="4">
        <f t="shared" si="234"/>
        <v>42.77684706385952</v>
      </c>
      <c r="AB195" s="4">
        <f t="shared" si="234"/>
        <v>40.833456965864343</v>
      </c>
      <c r="AC195" s="4">
        <f t="shared" si="234"/>
        <v>41.095843822402081</v>
      </c>
      <c r="AD195" s="4">
        <f t="shared" si="234"/>
        <v>40.780359678438067</v>
      </c>
      <c r="AE195" s="4">
        <f t="shared" si="234"/>
        <v>38.803324293609421</v>
      </c>
      <c r="AF195" s="4">
        <f t="shared" si="234"/>
        <v>40.497229990379338</v>
      </c>
      <c r="AG195" s="4">
        <f t="shared" si="234"/>
        <v>43.942072770912048</v>
      </c>
      <c r="AI195" s="4">
        <f t="shared" si="235"/>
        <v>3.4655831606182659</v>
      </c>
      <c r="AJ195" s="4">
        <f t="shared" si="235"/>
        <v>0.92562734307964689</v>
      </c>
      <c r="AK195" s="4">
        <f t="shared" si="235"/>
        <v>1.284392835844713</v>
      </c>
      <c r="AL195" s="4">
        <f t="shared" si="235"/>
        <v>2.1682577588127288</v>
      </c>
      <c r="AM195" s="4">
        <f t="shared" si="235"/>
        <v>0.41242455039662218</v>
      </c>
      <c r="AN195" s="4">
        <f t="shared" si="235"/>
        <v>-0.28442663396285184</v>
      </c>
      <c r="AO195" s="4">
        <f t="shared" si="235"/>
        <v>1.5520084018714968</v>
      </c>
      <c r="AP195" s="4">
        <f t="shared" si="235"/>
        <v>-1.8114284495500357</v>
      </c>
      <c r="AQ195" s="4">
        <f t="shared" si="235"/>
        <v>-0.17384706385951887</v>
      </c>
      <c r="AR195" s="4">
        <f t="shared" si="235"/>
        <v>-0.91245696586434377</v>
      </c>
      <c r="AS195" s="4">
        <f t="shared" si="235"/>
        <v>0.11015617759792207</v>
      </c>
      <c r="AT195" s="4">
        <f t="shared" si="235"/>
        <v>0.40964032156193042</v>
      </c>
      <c r="AU195" s="4">
        <f t="shared" si="235"/>
        <v>-0.5653242936094216</v>
      </c>
      <c r="AV195" s="4">
        <f t="shared" si="235"/>
        <v>1.2127700096206624</v>
      </c>
      <c r="AW195" s="4">
        <f t="shared" si="235"/>
        <v>-3.3130727709120507</v>
      </c>
      <c r="AY195" s="2">
        <f t="shared" ref="AY195:BM211" si="242">IF(OR($B195 &lt; C$230, $B195 &gt; C$233), #N/A, ((1-FG195)*DK195) + (FG195 - FW195)*EA195 + (FW195*EQ195))</f>
        <v>39.010115653669587</v>
      </c>
      <c r="AZ195" s="2">
        <f t="shared" si="242"/>
        <v>37.376263433832023</v>
      </c>
      <c r="BA195" s="2">
        <f t="shared" si="242"/>
        <v>37.509038624853524</v>
      </c>
      <c r="BB195" s="2">
        <f t="shared" si="242"/>
        <v>37.783321189062661</v>
      </c>
      <c r="BC195" s="2">
        <f t="shared" si="242"/>
        <v>38.397574359580588</v>
      </c>
      <c r="BD195" s="2">
        <f t="shared" si="242"/>
        <v>40.967421443951984</v>
      </c>
      <c r="BE195" s="2">
        <f t="shared" si="242"/>
        <v>43.130986664539144</v>
      </c>
      <c r="BF195" s="2">
        <f t="shared" si="242"/>
        <v>43.62119361947984</v>
      </c>
      <c r="BG195" s="2">
        <f t="shared" si="242"/>
        <v>42.775569081322971</v>
      </c>
      <c r="BH195" s="2">
        <f t="shared" si="242"/>
        <v>40.824409817750691</v>
      </c>
      <c r="BI195" s="2">
        <f t="shared" si="242"/>
        <v>41.079802029309775</v>
      </c>
      <c r="BJ195" s="2">
        <f t="shared" si="242"/>
        <v>40.736851345344483</v>
      </c>
      <c r="BK195" s="2">
        <f t="shared" si="242"/>
        <v>38.79417065899645</v>
      </c>
      <c r="BL195" s="2">
        <f t="shared" si="242"/>
        <v>40.386812310269697</v>
      </c>
      <c r="BM195" s="2">
        <f t="shared" si="242"/>
        <v>42.586536696832013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>
        <f t="shared" si="201"/>
        <v>38.81</v>
      </c>
      <c r="CZ195" s="2">
        <f t="shared" si="202"/>
        <v>40.683</v>
      </c>
      <c r="DA195" s="2">
        <f t="shared" si="203"/>
        <v>44.683</v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96.374421775898497</v>
      </c>
      <c r="DL195" s="2">
        <f t="shared" si="236"/>
        <v>89.076755206223169</v>
      </c>
      <c r="DM195" s="2">
        <f t="shared" si="236"/>
        <v>85.956843551797036</v>
      </c>
      <c r="DN195" s="2">
        <f t="shared" si="236"/>
        <v>101.73023588039868</v>
      </c>
      <c r="DO195" s="2">
        <f t="shared" si="236"/>
        <v>104.98284101774574</v>
      </c>
      <c r="DP195" s="2">
        <f t="shared" si="236"/>
        <v>97.283574901842343</v>
      </c>
      <c r="DQ195" s="2">
        <f t="shared" si="236"/>
        <v>94.055396969451436</v>
      </c>
      <c r="DR195" s="2">
        <f t="shared" si="236"/>
        <v>91.492477874564472</v>
      </c>
      <c r="DS195" s="2">
        <f t="shared" si="236"/>
        <v>87.501923344947755</v>
      </c>
      <c r="DT195" s="2">
        <f t="shared" si="236"/>
        <v>95.486327091513161</v>
      </c>
      <c r="DU195" s="2">
        <f t="shared" si="236"/>
        <v>122.77732901484478</v>
      </c>
      <c r="DV195" s="2">
        <f t="shared" si="236"/>
        <v>88.106408174770991</v>
      </c>
      <c r="DW195" s="2">
        <f t="shared" si="236"/>
        <v>102.60330174216027</v>
      </c>
      <c r="DX195" s="2">
        <f t="shared" si="236"/>
        <v>95.123266002844943</v>
      </c>
      <c r="DY195" s="2">
        <f t="shared" si="236"/>
        <v>68.531870967741952</v>
      </c>
      <c r="EA195" s="2">
        <f t="shared" si="240"/>
        <v>38.216953437600274</v>
      </c>
      <c r="EB195" s="2">
        <f t="shared" si="240"/>
        <v>37.387295587280981</v>
      </c>
      <c r="EC195" s="2">
        <f t="shared" si="240"/>
        <v>37.725359842273761</v>
      </c>
      <c r="ED195" s="2">
        <f t="shared" si="240"/>
        <v>37.053166792945781</v>
      </c>
      <c r="EE195" s="2">
        <f t="shared" si="240"/>
        <v>38.002221444567411</v>
      </c>
      <c r="EF195" s="2">
        <f t="shared" si="239"/>
        <v>41.520173320049466</v>
      </c>
      <c r="EG195" s="2">
        <f t="shared" si="239"/>
        <v>44.057826814609342</v>
      </c>
      <c r="EH195" s="2">
        <f t="shared" si="239"/>
        <v>44.064090957204385</v>
      </c>
      <c r="EI195" s="2">
        <f t="shared" si="239"/>
        <v>42.966052739329129</v>
      </c>
      <c r="EJ195" s="2">
        <f t="shared" si="239"/>
        <v>40.7099757113116</v>
      </c>
      <c r="EK195" s="2">
        <f t="shared" si="212"/>
        <v>41.076368054871828</v>
      </c>
      <c r="EL195" s="2">
        <f t="shared" si="179"/>
        <v>41.085733559105229</v>
      </c>
      <c r="EM195" s="2">
        <f t="shared" si="179"/>
        <v>37.935978531598522</v>
      </c>
      <c r="EN195" s="2">
        <f t="shared" si="179"/>
        <v>39.739341211140648</v>
      </c>
      <c r="EO195" s="2">
        <f t="shared" si="179"/>
        <v>42.50327653080349</v>
      </c>
      <c r="EQ195" s="2">
        <f t="shared" si="237"/>
        <v>39.232211251807485</v>
      </c>
      <c r="ER195" s="2">
        <f t="shared" si="237"/>
        <v>37.373007162752302</v>
      </c>
      <c r="ES195" s="2">
        <f t="shared" si="237"/>
        <v>37.450296879137269</v>
      </c>
      <c r="ET195" s="2">
        <f t="shared" si="237"/>
        <v>37.986445500231412</v>
      </c>
      <c r="EU195" s="2">
        <f t="shared" si="237"/>
        <v>38.493246931872818</v>
      </c>
      <c r="EV195" s="2">
        <f t="shared" si="237"/>
        <v>40.845487457514814</v>
      </c>
      <c r="EW195" s="2">
        <f t="shared" si="237"/>
        <v>42.939132425295355</v>
      </c>
      <c r="EX195" s="2">
        <f t="shared" si="237"/>
        <v>43.494084954711198</v>
      </c>
      <c r="EY195" s="2">
        <f t="shared" si="237"/>
        <v>42.717249862429966</v>
      </c>
      <c r="EZ195" s="2">
        <f t="shared" si="237"/>
        <v>40.861871688103641</v>
      </c>
      <c r="FA195" s="2">
        <f t="shared" si="237"/>
        <v>41.079679914633587</v>
      </c>
      <c r="FB195" s="2">
        <f t="shared" si="237"/>
        <v>40.59893355102821</v>
      </c>
      <c r="FC195" s="2">
        <f t="shared" si="237"/>
        <v>39.080690910751095</v>
      </c>
      <c r="FD195" s="2">
        <f t="shared" si="237"/>
        <v>40.634823295087003</v>
      </c>
      <c r="FE195" s="2">
        <f t="shared" si="237"/>
        <v>42.625656188138421</v>
      </c>
      <c r="FG195" s="2">
        <f t="shared" si="238"/>
        <v>0.99999016241188721</v>
      </c>
      <c r="FH195" s="2">
        <f t="shared" si="238"/>
        <v>0.99999058191252643</v>
      </c>
      <c r="FI195" s="2">
        <f t="shared" si="238"/>
        <v>0.9999898064161985</v>
      </c>
      <c r="FJ195" s="2">
        <f t="shared" si="238"/>
        <v>0.99998902806454015</v>
      </c>
      <c r="FK195" s="2">
        <f t="shared" si="238"/>
        <v>0.99998828268731577</v>
      </c>
      <c r="FL195" s="2">
        <f t="shared" si="238"/>
        <v>0.9999882097758418</v>
      </c>
      <c r="FM195" s="2">
        <f t="shared" si="238"/>
        <v>0.99998846609396896</v>
      </c>
      <c r="FN195" s="2">
        <f t="shared" si="238"/>
        <v>0.99998733708400145</v>
      </c>
      <c r="FO195" s="2">
        <f t="shared" si="238"/>
        <v>0.99998785707889581</v>
      </c>
      <c r="FP195" s="2">
        <f t="shared" si="238"/>
        <v>0.99998914113952808</v>
      </c>
      <c r="FQ195" s="2">
        <f t="shared" si="238"/>
        <v>0.99998718578750745</v>
      </c>
      <c r="FR195" s="2">
        <f t="shared" si="238"/>
        <v>0.99998897068351034</v>
      </c>
      <c r="FS195" s="2">
        <f t="shared" si="238"/>
        <v>0.99998812199616405</v>
      </c>
      <c r="FT195" s="2">
        <f t="shared" si="238"/>
        <v>0.99998597001547995</v>
      </c>
      <c r="FU195" s="2">
        <f t="shared" si="238"/>
        <v>0.99998366089037094</v>
      </c>
      <c r="FW195" s="2">
        <f t="shared" ref="FW195:GK211" si="244">POWER(10,($B195-C$232)/C$229)/(1+POWER(10,($B195-C$232)/C$229))</f>
        <v>0.78067863724745701</v>
      </c>
      <c r="FX195" s="2">
        <f t="shared" si="244"/>
        <v>0.80617490598671504</v>
      </c>
      <c r="FY195" s="2">
        <f t="shared" si="244"/>
        <v>0.78822996240213816</v>
      </c>
      <c r="FZ195" s="2">
        <f t="shared" si="244"/>
        <v>0.78159370592591626</v>
      </c>
      <c r="GA195" s="2">
        <f t="shared" si="244"/>
        <v>0.80355927003936012</v>
      </c>
      <c r="GB195" s="2">
        <f t="shared" si="244"/>
        <v>0.8202474215524771</v>
      </c>
      <c r="GC195" s="2">
        <f t="shared" si="244"/>
        <v>0.82901713480020078</v>
      </c>
      <c r="GD195" s="2">
        <f t="shared" si="244"/>
        <v>0.77805833177928629</v>
      </c>
      <c r="GE195" s="2">
        <f t="shared" si="244"/>
        <v>0.76777429565915711</v>
      </c>
      <c r="GF195" s="2">
        <f t="shared" si="244"/>
        <v>0.74945564778290963</v>
      </c>
      <c r="GG195" s="2">
        <f t="shared" si="244"/>
        <v>0.72075544711178163</v>
      </c>
      <c r="GH195" s="2">
        <f t="shared" si="244"/>
        <v>0.71775023390582926</v>
      </c>
      <c r="GI195" s="2">
        <f t="shared" si="244"/>
        <v>0.74903008327692</v>
      </c>
      <c r="GJ195" s="2">
        <f t="shared" si="244"/>
        <v>0.7221742066257868</v>
      </c>
      <c r="GK195" s="2">
        <f t="shared" si="244"/>
        <v>0.67686806593861615</v>
      </c>
      <c r="GM195" s="86">
        <f t="shared" ref="GM195:HA211" si="245" xml:space="preserve"> _xlfn.NORM.DIST($B195, C$7, ABS(C$11), TRUE) * _xlfn.NORM.DIST(($B195 - C$7)*C$15, 0, ABS(C$11), TRUE) * 2</f>
        <v>6.8562288669424365E-265</v>
      </c>
      <c r="GN195" s="86">
        <f t="shared" si="245"/>
        <v>1.7000212792357365E-285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4.7096033592759732E-301</v>
      </c>
      <c r="GZ195" s="86">
        <f t="shared" si="245"/>
        <v>3.0128336400605164E-279</v>
      </c>
      <c r="HA195" s="86">
        <f t="shared" si="245"/>
        <v>1.6372337642152414E-283</v>
      </c>
      <c r="HC195" s="86">
        <f t="shared" si="181"/>
        <v>2.9107984567856582E-215</v>
      </c>
      <c r="HD195" s="86">
        <f t="shared" si="181"/>
        <v>3.1316188775456833E-229</v>
      </c>
      <c r="HE195" s="86">
        <f t="shared" si="181"/>
        <v>7.2787620249410707E-291</v>
      </c>
      <c r="HF195" s="86">
        <f t="shared" si="181"/>
        <v>0</v>
      </c>
      <c r="HG195" s="86">
        <f t="shared" si="181"/>
        <v>3.1983082550184881E-232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5.5678067553766321E-206</v>
      </c>
      <c r="HN195" s="86">
        <f t="shared" si="241"/>
        <v>1.4158663861328392E-193</v>
      </c>
      <c r="HO195" s="86">
        <f t="shared" si="226"/>
        <v>1.6204148037660121E-220</v>
      </c>
      <c r="HP195" s="86">
        <f t="shared" si="226"/>
        <v>1.0922192211301905E-222</v>
      </c>
      <c r="HQ195" s="86">
        <f t="shared" si="226"/>
        <v>1.1840215489628021E-290</v>
      </c>
      <c r="HS195" s="86">
        <f t="shared" ref="HS195:IG211" si="246" xml:space="preserve"> _xlfn.NORM.DIST($B195, C$9, ABS(C$13), TRUE) * _xlfn.NORM.DIST(($B195 - C$9)*C$17, 0, ABS(C$13), TRUE) * 2</f>
        <v>5.0579052532258657E-28</v>
      </c>
      <c r="HT195" s="86">
        <f t="shared" si="246"/>
        <v>8.8072972280181578E-28</v>
      </c>
      <c r="HU195" s="86">
        <f t="shared" si="246"/>
        <v>1.5805717256730724E-29</v>
      </c>
      <c r="HV195" s="86">
        <f t="shared" si="246"/>
        <v>5.4024721415512354E-34</v>
      </c>
      <c r="HW195" s="86">
        <f t="shared" si="246"/>
        <v>1.7068139493779691E-49</v>
      </c>
      <c r="HX195" s="86">
        <f t="shared" si="246"/>
        <v>1.2041331357202557E-39</v>
      </c>
      <c r="HY195" s="86">
        <f t="shared" si="246"/>
        <v>2.4591578925382923E-38</v>
      </c>
      <c r="HZ195" s="86">
        <f t="shared" si="246"/>
        <v>4.1547630083183246E-38</v>
      </c>
      <c r="IA195" s="86">
        <f t="shared" si="246"/>
        <v>4.8576896248689592E-35</v>
      </c>
      <c r="IB195" s="86">
        <f t="shared" si="246"/>
        <v>4.0393438868731993E-31</v>
      </c>
      <c r="IC195" s="86">
        <f t="shared" si="246"/>
        <v>1.9922379020308569E-36</v>
      </c>
      <c r="ID195" s="86">
        <f t="shared" si="246"/>
        <v>1.6206669444214004E-31</v>
      </c>
      <c r="IE195" s="86">
        <f t="shared" si="246"/>
        <v>1.4283902754659034E-32</v>
      </c>
      <c r="IF195" s="86">
        <f t="shared" si="246"/>
        <v>2.0617893724800413E-40</v>
      </c>
      <c r="IG195" s="86">
        <f t="shared" si="246"/>
        <v>1.3786872442057266E-30</v>
      </c>
      <c r="II195" s="86">
        <f t="shared" ref="II195:IW211" si="247" xml:space="preserve"> _xlfn.NORM.DIST($B195, C$10, ABS(C$14), TRUE) * _xlfn.NORM.DIST(($B195 - C$10)*C$18, 0, ABS(C$14), TRUE) * 2</f>
        <v>5.1144538596330946E-2</v>
      </c>
      <c r="IJ195" s="86">
        <f t="shared" si="247"/>
        <v>3.4053815130693645E-2</v>
      </c>
      <c r="IK195" s="86">
        <f t="shared" si="247"/>
        <v>4.3256124776412518E-2</v>
      </c>
      <c r="IL195" s="86">
        <f t="shared" si="247"/>
        <v>3.3310245518511368E-2</v>
      </c>
      <c r="IM195" s="86">
        <f t="shared" si="247"/>
        <v>5.0462105782225018E-3</v>
      </c>
      <c r="IN195" s="86">
        <f t="shared" si="247"/>
        <v>7.5891293168211639E-3</v>
      </c>
      <c r="IO195" s="86">
        <f t="shared" si="247"/>
        <v>6.8051230154097149E-3</v>
      </c>
      <c r="IP195" s="86">
        <f t="shared" si="247"/>
        <v>2.5176876885075455E-2</v>
      </c>
      <c r="IQ195" s="86">
        <f t="shared" si="247"/>
        <v>3.7976014694572478E-2</v>
      </c>
      <c r="IR195" s="86">
        <f t="shared" si="247"/>
        <v>6.9611859105881621E-2</v>
      </c>
      <c r="IS195" s="86">
        <f t="shared" si="247"/>
        <v>8.0295597806312416E-2</v>
      </c>
      <c r="IT195" s="86">
        <f t="shared" si="247"/>
        <v>0.10673784652229464</v>
      </c>
      <c r="IU195" s="86">
        <f t="shared" si="247"/>
        <v>6.1284902634912042E-2</v>
      </c>
      <c r="IV195" s="86">
        <f t="shared" si="247"/>
        <v>0.18911104914188964</v>
      </c>
      <c r="IW195" s="86">
        <f t="shared" si="247"/>
        <v>0.13177327216750381</v>
      </c>
      <c r="IY195" s="86">
        <f t="shared" ref="IY195:JM211" si="248">GM195+HC195+HS195+II195</f>
        <v>5.1144538596330946E-2</v>
      </c>
      <c r="IZ195" s="86">
        <f t="shared" si="248"/>
        <v>3.4053815130693645E-2</v>
      </c>
      <c r="JA195" s="86">
        <f t="shared" si="248"/>
        <v>4.3256124776412518E-2</v>
      </c>
      <c r="JB195" s="86">
        <f t="shared" si="248"/>
        <v>3.3310245518511368E-2</v>
      </c>
      <c r="JC195" s="86">
        <f t="shared" si="248"/>
        <v>5.0462105782225018E-3</v>
      </c>
      <c r="JD195" s="86">
        <f t="shared" si="248"/>
        <v>7.5891293168211639E-3</v>
      </c>
      <c r="JE195" s="86">
        <f t="shared" si="248"/>
        <v>6.8051230154097149E-3</v>
      </c>
      <c r="JF195" s="86">
        <f t="shared" si="248"/>
        <v>2.5176876885075455E-2</v>
      </c>
      <c r="JG195" s="86">
        <f t="shared" si="248"/>
        <v>3.7976014694572478E-2</v>
      </c>
      <c r="JH195" s="86">
        <f t="shared" si="248"/>
        <v>6.9611859105881621E-2</v>
      </c>
      <c r="JI195" s="86">
        <f t="shared" si="248"/>
        <v>8.0295597806312416E-2</v>
      </c>
      <c r="JJ195" s="86">
        <f t="shared" si="248"/>
        <v>0.10673784652229464</v>
      </c>
      <c r="JK195" s="86">
        <f t="shared" si="248"/>
        <v>6.1284902634912042E-2</v>
      </c>
      <c r="JL195" s="86">
        <f t="shared" si="248"/>
        <v>0.18911104914188964</v>
      </c>
      <c r="JM195" s="86">
        <f t="shared" si="248"/>
        <v>0.13177327216750381</v>
      </c>
    </row>
    <row r="196" spans="2:273" x14ac:dyDescent="0.25">
      <c r="B196" s="2">
        <v>169</v>
      </c>
      <c r="C196" s="37">
        <v>39.444000000000003</v>
      </c>
      <c r="D196" s="37">
        <v>37.286000000000001</v>
      </c>
      <c r="E196" s="37">
        <v>33.491999999999997</v>
      </c>
      <c r="F196" s="37">
        <v>36.143000000000001</v>
      </c>
      <c r="G196" s="37">
        <v>38.158999999999999</v>
      </c>
      <c r="H196" s="37">
        <v>43.127000000000002</v>
      </c>
      <c r="I196" s="37">
        <v>43.856999999999999</v>
      </c>
      <c r="J196" s="37">
        <v>42.555999999999997</v>
      </c>
      <c r="K196" s="37">
        <v>43.856999999999999</v>
      </c>
      <c r="L196" s="37">
        <v>40.872999999999998</v>
      </c>
      <c r="M196" s="37">
        <v>40.206000000000003</v>
      </c>
      <c r="N196" s="37">
        <v>38.253999999999998</v>
      </c>
      <c r="O196" s="37">
        <v>38.063000000000002</v>
      </c>
      <c r="P196" s="37">
        <v>40.581000000000003</v>
      </c>
      <c r="Q196" s="37">
        <v>40.274000000000001</v>
      </c>
      <c r="S196" s="4">
        <f t="shared" si="234"/>
        <v>38.92233546152773</v>
      </c>
      <c r="T196" s="4">
        <f t="shared" si="234"/>
        <v>37.260331686258027</v>
      </c>
      <c r="U196" s="4">
        <f t="shared" si="234"/>
        <v>37.380599259520693</v>
      </c>
      <c r="V196" s="4">
        <f t="shared" si="234"/>
        <v>37.658821348766843</v>
      </c>
      <c r="W196" s="4">
        <f t="shared" si="234"/>
        <v>38.264774463723292</v>
      </c>
      <c r="X196" s="4">
        <f t="shared" si="234"/>
        <v>40.832970711116261</v>
      </c>
      <c r="Y196" s="4">
        <f t="shared" si="234"/>
        <v>42.979285055396169</v>
      </c>
      <c r="Z196" s="4">
        <f t="shared" si="234"/>
        <v>43.481441293042295</v>
      </c>
      <c r="AA196" s="4">
        <f t="shared" si="234"/>
        <v>42.644061336149427</v>
      </c>
      <c r="AB196" s="4">
        <f t="shared" si="234"/>
        <v>40.698447898187339</v>
      </c>
      <c r="AC196" s="4">
        <f t="shared" si="234"/>
        <v>40.95340869563794</v>
      </c>
      <c r="AD196" s="4">
        <f t="shared" si="234"/>
        <v>40.610143101292593</v>
      </c>
      <c r="AE196" s="4">
        <f t="shared" si="234"/>
        <v>38.671768176501374</v>
      </c>
      <c r="AF196" s="4">
        <f t="shared" si="234"/>
        <v>40.314198644725749</v>
      </c>
      <c r="AG196" s="4">
        <f t="shared" si="234"/>
        <v>43.128666621481301</v>
      </c>
      <c r="AI196" s="4">
        <f t="shared" si="235"/>
        <v>0.52166453847227245</v>
      </c>
      <c r="AJ196" s="4">
        <f t="shared" si="235"/>
        <v>2.5668313741974202E-2</v>
      </c>
      <c r="AK196" s="4">
        <f t="shared" si="235"/>
        <v>-3.8885992595206957</v>
      </c>
      <c r="AL196" s="4">
        <f t="shared" si="235"/>
        <v>-1.5158213487668419</v>
      </c>
      <c r="AM196" s="4">
        <f t="shared" si="235"/>
        <v>-0.10577446372329291</v>
      </c>
      <c r="AN196" s="4">
        <f t="shared" si="235"/>
        <v>2.2940292888837419</v>
      </c>
      <c r="AO196" s="4">
        <f t="shared" si="235"/>
        <v>0.87771494460383082</v>
      </c>
      <c r="AP196" s="4">
        <f t="shared" si="235"/>
        <v>-0.92544129304229727</v>
      </c>
      <c r="AQ196" s="4">
        <f t="shared" si="235"/>
        <v>1.2129386638505721</v>
      </c>
      <c r="AR196" s="4">
        <f t="shared" si="235"/>
        <v>0.17455210181265812</v>
      </c>
      <c r="AS196" s="4">
        <f t="shared" si="235"/>
        <v>-0.74740869563793666</v>
      </c>
      <c r="AT196" s="4">
        <f t="shared" si="235"/>
        <v>-2.3561431012925951</v>
      </c>
      <c r="AU196" s="4">
        <f t="shared" si="235"/>
        <v>-0.60876817650137127</v>
      </c>
      <c r="AV196" s="4">
        <f t="shared" si="235"/>
        <v>0.26680135527425364</v>
      </c>
      <c r="AW196" s="4">
        <f t="shared" si="235"/>
        <v>-2.8546666214813001</v>
      </c>
      <c r="AY196" s="2">
        <f t="shared" si="242"/>
        <v>38.922232297219992</v>
      </c>
      <c r="AZ196" s="2">
        <f t="shared" si="242"/>
        <v>37.260295920446602</v>
      </c>
      <c r="BA196" s="2">
        <f t="shared" si="242"/>
        <v>37.380411433168256</v>
      </c>
      <c r="BB196" s="2">
        <f t="shared" si="242"/>
        <v>37.658702214976216</v>
      </c>
      <c r="BC196" s="2">
        <f t="shared" si="242"/>
        <v>38.264774308007176</v>
      </c>
      <c r="BD196" s="2">
        <f t="shared" si="242"/>
        <v>40.832969701753036</v>
      </c>
      <c r="BE196" s="2">
        <f t="shared" si="242"/>
        <v>42.979284074048294</v>
      </c>
      <c r="BF196" s="2">
        <f t="shared" si="242"/>
        <v>43.48138428851199</v>
      </c>
      <c r="BG196" s="2">
        <f t="shared" si="242"/>
        <v>42.643707659551986</v>
      </c>
      <c r="BH196" s="2">
        <f t="shared" si="242"/>
        <v>40.695393738406246</v>
      </c>
      <c r="BI196" s="2">
        <f t="shared" si="242"/>
        <v>40.948459326254529</v>
      </c>
      <c r="BJ196" s="2">
        <f t="shared" si="242"/>
        <v>40.594502004302434</v>
      </c>
      <c r="BK196" s="2">
        <f t="shared" si="242"/>
        <v>38.668884282216801</v>
      </c>
      <c r="BL196" s="2">
        <f t="shared" si="242"/>
        <v>40.272969983504481</v>
      </c>
      <c r="BM196" s="2">
        <f t="shared" si="242"/>
        <v>42.486722246195903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>
        <f t="shared" si="201"/>
        <v>38.158999999999999</v>
      </c>
      <c r="CZ196" s="2">
        <f t="shared" si="202"/>
        <v>43.127000000000002</v>
      </c>
      <c r="DA196" s="2">
        <f t="shared" si="203"/>
        <v>43.856999999999999</v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96.628966173361505</v>
      </c>
      <c r="DL196" s="2">
        <f t="shared" si="236"/>
        <v>89.272355967911835</v>
      </c>
      <c r="DM196" s="2">
        <f t="shared" si="236"/>
        <v>86.135304439746307</v>
      </c>
      <c r="DN196" s="2">
        <f t="shared" si="236"/>
        <v>102.01158139534883</v>
      </c>
      <c r="DO196" s="2">
        <f t="shared" si="236"/>
        <v>105.27637970991006</v>
      </c>
      <c r="DP196" s="2">
        <f t="shared" si="236"/>
        <v>97.514743581999397</v>
      </c>
      <c r="DQ196" s="2">
        <f t="shared" si="236"/>
        <v>94.242856251519328</v>
      </c>
      <c r="DR196" s="2">
        <f t="shared" si="236"/>
        <v>91.660986759581903</v>
      </c>
      <c r="DS196" s="2">
        <f t="shared" si="236"/>
        <v>87.660020034843214</v>
      </c>
      <c r="DT196" s="2">
        <f t="shared" si="236"/>
        <v>95.702027484143784</v>
      </c>
      <c r="DU196" s="2">
        <f t="shared" si="236"/>
        <v>123.18835047233466</v>
      </c>
      <c r="DV196" s="2">
        <f t="shared" si="236"/>
        <v>88.286554615926732</v>
      </c>
      <c r="DW196" s="2">
        <f t="shared" si="236"/>
        <v>102.88405400696863</v>
      </c>
      <c r="DX196" s="2">
        <f t="shared" si="236"/>
        <v>95.372624466571835</v>
      </c>
      <c r="DY196" s="2">
        <f t="shared" si="236"/>
        <v>68.61425806451615</v>
      </c>
      <c r="EA196" s="2">
        <f t="shared" si="240"/>
        <v>38.099485856625051</v>
      </c>
      <c r="EB196" s="2">
        <f t="shared" si="240"/>
        <v>37.271606099935099</v>
      </c>
      <c r="EC196" s="2">
        <f t="shared" si="240"/>
        <v>37.60437737174982</v>
      </c>
      <c r="ED196" s="2">
        <f t="shared" si="240"/>
        <v>36.90165886348791</v>
      </c>
      <c r="EE196" s="2">
        <f t="shared" si="240"/>
        <v>37.855456667213758</v>
      </c>
      <c r="EF196" s="2">
        <f t="shared" si="239"/>
        <v>41.404027775869167</v>
      </c>
      <c r="EG196" s="2">
        <f t="shared" si="239"/>
        <v>43.9360594544614</v>
      </c>
      <c r="EH196" s="2">
        <f t="shared" si="239"/>
        <v>43.9409575082205</v>
      </c>
      <c r="EI196" s="2">
        <f t="shared" si="239"/>
        <v>42.84163079462958</v>
      </c>
      <c r="EJ196" s="2">
        <f t="shared" si="239"/>
        <v>40.576305790667227</v>
      </c>
      <c r="EK196" s="2">
        <f t="shared" si="212"/>
        <v>40.945219224836713</v>
      </c>
      <c r="EL196" s="2">
        <f t="shared" si="179"/>
        <v>40.958713575833123</v>
      </c>
      <c r="EM196" s="2">
        <f t="shared" si="179"/>
        <v>37.775519934944242</v>
      </c>
      <c r="EN196" s="2">
        <f t="shared" si="179"/>
        <v>39.597293539812782</v>
      </c>
      <c r="EO196" s="2">
        <f t="shared" si="179"/>
        <v>42.398990403751924</v>
      </c>
      <c r="EQ196" s="2">
        <f t="shared" si="237"/>
        <v>39.132374588395685</v>
      </c>
      <c r="ER196" s="2">
        <f t="shared" si="237"/>
        <v>37.257271334769356</v>
      </c>
      <c r="ES196" s="2">
        <f t="shared" si="237"/>
        <v>37.324972304855436</v>
      </c>
      <c r="ET196" s="2">
        <f t="shared" si="237"/>
        <v>37.850816907046273</v>
      </c>
      <c r="EU196" s="2">
        <f t="shared" si="237"/>
        <v>38.355151851900871</v>
      </c>
      <c r="EV196" s="2">
        <f t="shared" si="237"/>
        <v>40.718112951049562</v>
      </c>
      <c r="EW196" s="2">
        <f t="shared" si="237"/>
        <v>42.798685786756693</v>
      </c>
      <c r="EX196" s="2">
        <f t="shared" si="237"/>
        <v>43.361131051767472</v>
      </c>
      <c r="EY196" s="2">
        <f t="shared" si="237"/>
        <v>42.588476836098351</v>
      </c>
      <c r="EZ196" s="2">
        <f t="shared" si="237"/>
        <v>40.730989706453251</v>
      </c>
      <c r="FA196" s="2">
        <f t="shared" si="237"/>
        <v>40.948303425684898</v>
      </c>
      <c r="FB196" s="2">
        <f t="shared" si="237"/>
        <v>40.463233907736353</v>
      </c>
      <c r="FC196" s="2">
        <f t="shared" si="237"/>
        <v>38.940956133851628</v>
      </c>
      <c r="FD196" s="2">
        <f t="shared" si="237"/>
        <v>40.509071964409344</v>
      </c>
      <c r="FE196" s="2">
        <f t="shared" si="237"/>
        <v>42.524358856599896</v>
      </c>
      <c r="FG196" s="2">
        <f t="shared" si="238"/>
        <v>0.99999102800524187</v>
      </c>
      <c r="FH196" s="2">
        <f t="shared" si="238"/>
        <v>0.99999141059502017</v>
      </c>
      <c r="FI196" s="2">
        <f t="shared" si="238"/>
        <v>0.99999070333274276</v>
      </c>
      <c r="FJ196" s="2">
        <f t="shared" si="238"/>
        <v>0.99998999346627149</v>
      </c>
      <c r="FK196" s="2">
        <f t="shared" si="238"/>
        <v>0.9999893136728063</v>
      </c>
      <c r="FL196" s="2">
        <f t="shared" si="238"/>
        <v>0.99998924717661419</v>
      </c>
      <c r="FM196" s="2">
        <f t="shared" si="238"/>
        <v>0.99998948094200424</v>
      </c>
      <c r="FN196" s="2">
        <f t="shared" si="238"/>
        <v>0.99998845127048386</v>
      </c>
      <c r="FO196" s="2">
        <f t="shared" si="238"/>
        <v>0.99998892551249907</v>
      </c>
      <c r="FP196" s="2">
        <f t="shared" si="238"/>
        <v>0.99999009659208415</v>
      </c>
      <c r="FQ196" s="2">
        <f t="shared" si="238"/>
        <v>0.99998831328613202</v>
      </c>
      <c r="FR196" s="2">
        <f t="shared" si="238"/>
        <v>0.99998994113404904</v>
      </c>
      <c r="FS196" s="2">
        <f t="shared" si="238"/>
        <v>0.99998916712042984</v>
      </c>
      <c r="FT196" s="2">
        <f t="shared" si="238"/>
        <v>0.99998720448624578</v>
      </c>
      <c r="FU196" s="2">
        <f t="shared" si="238"/>
        <v>0.99998509853348949</v>
      </c>
      <c r="FW196" s="2">
        <f t="shared" si="244"/>
        <v>0.79604055026803255</v>
      </c>
      <c r="FX196" s="2">
        <f t="shared" si="244"/>
        <v>0.8201623711607392</v>
      </c>
      <c r="FY196" s="2">
        <f t="shared" si="244"/>
        <v>0.80319629474375254</v>
      </c>
      <c r="FZ196" s="2">
        <f t="shared" si="244"/>
        <v>0.79690819878293429</v>
      </c>
      <c r="GA196" s="2">
        <f t="shared" si="244"/>
        <v>0.81769280807845324</v>
      </c>
      <c r="GB196" s="2">
        <f t="shared" si="244"/>
        <v>0.83342916940684664</v>
      </c>
      <c r="GC196" s="2">
        <f t="shared" si="244"/>
        <v>0.84167990494987865</v>
      </c>
      <c r="GD196" s="2">
        <f t="shared" si="244"/>
        <v>0.79355524450118897</v>
      </c>
      <c r="GE196" s="2">
        <f t="shared" si="244"/>
        <v>0.78378974170600557</v>
      </c>
      <c r="GF196" s="2">
        <f t="shared" si="244"/>
        <v>0.7663499765186641</v>
      </c>
      <c r="GG196" s="2">
        <f t="shared" si="244"/>
        <v>0.73891085162749326</v>
      </c>
      <c r="GH196" s="2">
        <f t="shared" si="244"/>
        <v>0.73602946684026427</v>
      </c>
      <c r="GI196" s="2">
        <f t="shared" si="244"/>
        <v>0.76594414623541884</v>
      </c>
      <c r="GJ196" s="2">
        <f t="shared" si="244"/>
        <v>0.74027060903127961</v>
      </c>
      <c r="GK196" s="2">
        <f t="shared" si="244"/>
        <v>0.6966760339364072</v>
      </c>
      <c r="GM196" s="86">
        <f t="shared" si="245"/>
        <v>5.2809557503143662E-270</v>
      </c>
      <c r="GN196" s="86">
        <f t="shared" si="245"/>
        <v>5.1077950030370335E-291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8.0047552313806892E-307</v>
      </c>
      <c r="GZ196" s="86">
        <f t="shared" si="245"/>
        <v>1.3887114721301089E-284</v>
      </c>
      <c r="HA196" s="86">
        <f t="shared" si="245"/>
        <v>6.734085393965132E-289</v>
      </c>
      <c r="HC196" s="86">
        <f t="shared" si="181"/>
        <v>1.2983027410016571E-220</v>
      </c>
      <c r="HD196" s="86">
        <f t="shared" si="181"/>
        <v>5.9210020905297118E-235</v>
      </c>
      <c r="HE196" s="86">
        <f t="shared" si="181"/>
        <v>5.1517078189268631E-298</v>
      </c>
      <c r="HF196" s="86">
        <f t="shared" si="181"/>
        <v>0</v>
      </c>
      <c r="HG196" s="86">
        <f t="shared" si="181"/>
        <v>7.6874017084042222E-238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4.5460874076883003E-211</v>
      </c>
      <c r="HN196" s="86">
        <f t="shared" si="241"/>
        <v>2.1221432817563963E-198</v>
      </c>
      <c r="HO196" s="86">
        <f t="shared" si="226"/>
        <v>5.3009536424426471E-226</v>
      </c>
      <c r="HP196" s="86">
        <f t="shared" si="226"/>
        <v>3.2277351015855736E-228</v>
      </c>
      <c r="HQ196" s="86">
        <f t="shared" si="226"/>
        <v>7.9989314322145672E-298</v>
      </c>
      <c r="HS196" s="86">
        <f t="shared" si="246"/>
        <v>2.968739733089954E-29</v>
      </c>
      <c r="HT196" s="86">
        <f t="shared" si="246"/>
        <v>5.7333842513618514E-29</v>
      </c>
      <c r="HU196" s="86">
        <f t="shared" si="246"/>
        <v>8.5524060899048694E-31</v>
      </c>
      <c r="HV196" s="86">
        <f t="shared" si="246"/>
        <v>1.7895950813368059E-35</v>
      </c>
      <c r="HW196" s="86">
        <f t="shared" si="246"/>
        <v>1.2299092107959645E-51</v>
      </c>
      <c r="HX196" s="86">
        <f t="shared" si="246"/>
        <v>2.4693805525405759E-41</v>
      </c>
      <c r="HY196" s="86">
        <f t="shared" si="246"/>
        <v>5.9417710262899601E-40</v>
      </c>
      <c r="HZ196" s="86">
        <f t="shared" si="246"/>
        <v>8.7031376970419682E-40</v>
      </c>
      <c r="IA196" s="86">
        <f t="shared" si="246"/>
        <v>1.328225082230569E-36</v>
      </c>
      <c r="IB196" s="86">
        <f t="shared" si="246"/>
        <v>1.6003426737063101E-32</v>
      </c>
      <c r="IC196" s="86">
        <f t="shared" si="246"/>
        <v>4.0206564352343848E-38</v>
      </c>
      <c r="ID196" s="86">
        <f t="shared" si="246"/>
        <v>5.4654575029318761E-33</v>
      </c>
      <c r="IE196" s="86">
        <f t="shared" si="246"/>
        <v>4.6831392970248863E-34</v>
      </c>
      <c r="IF196" s="86">
        <f t="shared" si="246"/>
        <v>2.2889984127146399E-42</v>
      </c>
      <c r="IG196" s="86">
        <f t="shared" si="246"/>
        <v>4.0047524986276594E-32</v>
      </c>
      <c r="II196" s="86">
        <f t="shared" si="247"/>
        <v>3.6483534581513662E-2</v>
      </c>
      <c r="IJ196" s="86">
        <f t="shared" si="247"/>
        <v>2.4051947214199475E-2</v>
      </c>
      <c r="IK196" s="86">
        <f t="shared" si="247"/>
        <v>3.0563613876071663E-2</v>
      </c>
      <c r="IL196" s="86">
        <f t="shared" si="247"/>
        <v>2.2490495324776174E-2</v>
      </c>
      <c r="IM196" s="86">
        <f t="shared" si="247"/>
        <v>2.8135717036399796E-3</v>
      </c>
      <c r="IN196" s="86">
        <f t="shared" si="247"/>
        <v>4.6285781685048268E-3</v>
      </c>
      <c r="IO196" s="86">
        <f t="shared" si="247"/>
        <v>4.1817115082972128E-3</v>
      </c>
      <c r="IP196" s="86">
        <f t="shared" si="247"/>
        <v>1.6260973011316116E-2</v>
      </c>
      <c r="IQ196" s="86">
        <f t="shared" si="247"/>
        <v>2.5429438645903205E-2</v>
      </c>
      <c r="IR196" s="86">
        <f t="shared" si="247"/>
        <v>4.9253296383364696E-2</v>
      </c>
      <c r="IS196" s="86">
        <f t="shared" si="247"/>
        <v>5.5109204938682092E-2</v>
      </c>
      <c r="IT196" s="86">
        <f t="shared" si="247"/>
        <v>7.6628948972960395E-2</v>
      </c>
      <c r="IU196" s="86">
        <f t="shared" si="247"/>
        <v>4.2493439546533486E-2</v>
      </c>
      <c r="IV196" s="86">
        <f t="shared" si="247"/>
        <v>0.15026154273585937</v>
      </c>
      <c r="IW196" s="86">
        <f t="shared" si="247"/>
        <v>9.2624996315745778E-2</v>
      </c>
      <c r="IY196" s="86">
        <f t="shared" si="248"/>
        <v>3.6483534581513662E-2</v>
      </c>
      <c r="IZ196" s="86">
        <f t="shared" si="248"/>
        <v>2.4051947214199475E-2</v>
      </c>
      <c r="JA196" s="86">
        <f t="shared" si="248"/>
        <v>3.0563613876071663E-2</v>
      </c>
      <c r="JB196" s="86">
        <f t="shared" si="248"/>
        <v>2.2490495324776174E-2</v>
      </c>
      <c r="JC196" s="86">
        <f t="shared" si="248"/>
        <v>2.8135717036399796E-3</v>
      </c>
      <c r="JD196" s="86">
        <f t="shared" si="248"/>
        <v>4.6285781685048268E-3</v>
      </c>
      <c r="JE196" s="86">
        <f t="shared" si="248"/>
        <v>4.1817115082972128E-3</v>
      </c>
      <c r="JF196" s="86">
        <f t="shared" si="248"/>
        <v>1.6260973011316116E-2</v>
      </c>
      <c r="JG196" s="86">
        <f t="shared" si="248"/>
        <v>2.5429438645903205E-2</v>
      </c>
      <c r="JH196" s="86">
        <f t="shared" si="248"/>
        <v>4.9253296383364696E-2</v>
      </c>
      <c r="JI196" s="86">
        <f t="shared" si="248"/>
        <v>5.5109204938682092E-2</v>
      </c>
      <c r="JJ196" s="86">
        <f t="shared" si="248"/>
        <v>7.6628948972960395E-2</v>
      </c>
      <c r="JK196" s="86">
        <f t="shared" si="248"/>
        <v>4.2493439546533486E-2</v>
      </c>
      <c r="JL196" s="86">
        <f t="shared" si="248"/>
        <v>0.15026154273585937</v>
      </c>
      <c r="JM196" s="86">
        <f t="shared" si="248"/>
        <v>9.2624996315745778E-2</v>
      </c>
    </row>
    <row r="197" spans="2:273" x14ac:dyDescent="0.25">
      <c r="B197" s="2">
        <v>170</v>
      </c>
      <c r="C197" s="37">
        <v>37.54</v>
      </c>
      <c r="D197" s="37">
        <v>37.46</v>
      </c>
      <c r="E197" s="37">
        <v>37.793999999999997</v>
      </c>
      <c r="F197" s="37">
        <v>37.19</v>
      </c>
      <c r="G197" s="37">
        <v>37.54</v>
      </c>
      <c r="H197" s="37">
        <v>40.603000000000002</v>
      </c>
      <c r="I197" s="37">
        <v>43.094999999999999</v>
      </c>
      <c r="J197" s="37">
        <v>43.286000000000001</v>
      </c>
      <c r="K197" s="37">
        <v>43.475999999999999</v>
      </c>
      <c r="L197" s="37">
        <v>38.048000000000002</v>
      </c>
      <c r="M197" s="37">
        <v>41.317</v>
      </c>
      <c r="N197" s="37">
        <v>40.302</v>
      </c>
      <c r="O197" s="37">
        <v>38.46</v>
      </c>
      <c r="P197" s="37">
        <v>38.241999999999997</v>
      </c>
      <c r="Q197" s="37">
        <v>40.371000000000002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38.834071347556183</v>
      </c>
      <c r="T197" s="4">
        <f t="shared" si="249"/>
        <v>37.144352899632622</v>
      </c>
      <c r="U197" s="4">
        <f t="shared" si="249"/>
        <v>37.251946055722975</v>
      </c>
      <c r="V197" s="4">
        <f t="shared" si="249"/>
        <v>37.533819150188634</v>
      </c>
      <c r="W197" s="4">
        <f t="shared" si="249"/>
        <v>38.131816350831102</v>
      </c>
      <c r="X197" s="4">
        <f t="shared" si="249"/>
        <v>40.698773767437608</v>
      </c>
      <c r="Y197" s="4">
        <f t="shared" si="249"/>
        <v>42.828005134135324</v>
      </c>
      <c r="Z197" s="4">
        <f t="shared" si="249"/>
        <v>43.341768021251056</v>
      </c>
      <c r="AA197" s="4">
        <f t="shared" si="249"/>
        <v>42.512010049745278</v>
      </c>
      <c r="AB197" s="4">
        <f t="shared" si="249"/>
        <v>40.567300164456483</v>
      </c>
      <c r="AC197" s="4">
        <f t="shared" si="249"/>
        <v>40.818495785663124</v>
      </c>
      <c r="AD197" s="4">
        <f t="shared" si="249"/>
        <v>40.457386174958394</v>
      </c>
      <c r="AE197" s="4">
        <f t="shared" si="249"/>
        <v>38.544179305508621</v>
      </c>
      <c r="AF197" s="4">
        <f t="shared" si="249"/>
        <v>40.173166727012685</v>
      </c>
      <c r="AG197" s="4">
        <f t="shared" si="249"/>
        <v>42.66933990918038</v>
      </c>
      <c r="AI197" s="4">
        <f t="shared" ref="AI197:AW213" si="250">IF(OR($B197 &lt; C$230, $B197 &gt; C$233), 0, C197-S197)</f>
        <v>-1.2940713475561836</v>
      </c>
      <c r="AJ197" s="4">
        <f t="shared" si="250"/>
        <v>0.31564710036737864</v>
      </c>
      <c r="AK197" s="4">
        <f t="shared" si="250"/>
        <v>0.54205394427702203</v>
      </c>
      <c r="AL197" s="4">
        <f t="shared" si="250"/>
        <v>-0.34381915018863651</v>
      </c>
      <c r="AM197" s="4">
        <f t="shared" si="250"/>
        <v>-0.59181635083110251</v>
      </c>
      <c r="AN197" s="4">
        <f t="shared" si="250"/>
        <v>-9.5773767437606239E-2</v>
      </c>
      <c r="AO197" s="4">
        <f t="shared" si="250"/>
        <v>0.26699486586467458</v>
      </c>
      <c r="AP197" s="4">
        <f t="shared" si="250"/>
        <v>-5.5768021251054734E-2</v>
      </c>
      <c r="AQ197" s="4">
        <f t="shared" si="250"/>
        <v>0.9639899502547209</v>
      </c>
      <c r="AR197" s="4">
        <f t="shared" si="250"/>
        <v>-2.5193001644564816</v>
      </c>
      <c r="AS197" s="4">
        <f t="shared" si="250"/>
        <v>0.49850421433687586</v>
      </c>
      <c r="AT197" s="4">
        <f t="shared" si="250"/>
        <v>-0.15538617495839446</v>
      </c>
      <c r="AU197" s="4">
        <f t="shared" si="250"/>
        <v>-8.4179305508619962E-2</v>
      </c>
      <c r="AV197" s="4">
        <f t="shared" si="250"/>
        <v>-1.9311667270126875</v>
      </c>
      <c r="AW197" s="4">
        <f t="shared" si="250"/>
        <v>-2.2983399091803776</v>
      </c>
      <c r="AY197" s="2">
        <f t="shared" si="242"/>
        <v>38.834038371848784</v>
      </c>
      <c r="AZ197" s="2">
        <f t="shared" si="242"/>
        <v>37.144341924672091</v>
      </c>
      <c r="BA197" s="2">
        <f t="shared" si="242"/>
        <v>37.251888164368467</v>
      </c>
      <c r="BB197" s="2">
        <f t="shared" si="242"/>
        <v>37.533788093365175</v>
      </c>
      <c r="BC197" s="2">
        <f t="shared" si="242"/>
        <v>38.131816331051027</v>
      </c>
      <c r="BD197" s="2">
        <f t="shared" si="242"/>
        <v>40.698773588307233</v>
      </c>
      <c r="BE197" s="2">
        <f t="shared" si="242"/>
        <v>42.828004955198324</v>
      </c>
      <c r="BF197" s="2">
        <f t="shared" si="242"/>
        <v>43.34175542242393</v>
      </c>
      <c r="BG197" s="2">
        <f t="shared" si="242"/>
        <v>42.51192045803824</v>
      </c>
      <c r="BH197" s="2">
        <f t="shared" si="242"/>
        <v>40.566348541506763</v>
      </c>
      <c r="BI197" s="2">
        <f t="shared" si="242"/>
        <v>40.817113115183844</v>
      </c>
      <c r="BJ197" s="2">
        <f t="shared" si="242"/>
        <v>40.452230703269727</v>
      </c>
      <c r="BK197" s="2">
        <f t="shared" si="242"/>
        <v>38.543345368896105</v>
      </c>
      <c r="BL197" s="2">
        <f t="shared" si="242"/>
        <v>40.158995867655868</v>
      </c>
      <c r="BM197" s="2">
        <f t="shared" si="242"/>
        <v>42.386938591813184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>
        <f t="shared" si="201"/>
        <v>37.54</v>
      </c>
      <c r="CZ197" s="2">
        <f t="shared" si="202"/>
        <v>40.603000000000002</v>
      </c>
      <c r="DA197" s="2">
        <f t="shared" si="203"/>
        <v>43.094999999999999</v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96.883510570824512</v>
      </c>
      <c r="DL197" s="2">
        <f t="shared" si="251"/>
        <v>89.46795672960053</v>
      </c>
      <c r="DM197" s="2">
        <f t="shared" si="251"/>
        <v>86.313765327695563</v>
      </c>
      <c r="DN197" s="2">
        <f t="shared" si="251"/>
        <v>102.292926910299</v>
      </c>
      <c r="DO197" s="2">
        <f t="shared" si="251"/>
        <v>105.56991840207439</v>
      </c>
      <c r="DP197" s="2">
        <f t="shared" si="251"/>
        <v>97.745912262156452</v>
      </c>
      <c r="DQ197" s="2">
        <f t="shared" si="251"/>
        <v>94.430315533587248</v>
      </c>
      <c r="DR197" s="2">
        <f t="shared" si="251"/>
        <v>91.829495644599319</v>
      </c>
      <c r="DS197" s="2">
        <f t="shared" si="251"/>
        <v>87.818116724738687</v>
      </c>
      <c r="DT197" s="2">
        <f t="shared" si="251"/>
        <v>95.917727876774407</v>
      </c>
      <c r="DU197" s="2">
        <f t="shared" si="251"/>
        <v>123.59937192982454</v>
      </c>
      <c r="DV197" s="2">
        <f t="shared" si="251"/>
        <v>88.466701057082474</v>
      </c>
      <c r="DW197" s="2">
        <f t="shared" si="251"/>
        <v>103.164806271777</v>
      </c>
      <c r="DX197" s="2">
        <f t="shared" si="251"/>
        <v>95.621982930298714</v>
      </c>
      <c r="DY197" s="2">
        <f t="shared" si="251"/>
        <v>68.696645161290334</v>
      </c>
      <c r="EA197" s="2">
        <f t="shared" si="240"/>
        <v>37.982018275649821</v>
      </c>
      <c r="EB197" s="2">
        <f t="shared" si="240"/>
        <v>37.155916612589223</v>
      </c>
      <c r="EC197" s="2">
        <f t="shared" si="240"/>
        <v>37.483394901225893</v>
      </c>
      <c r="ED197" s="2">
        <f t="shared" si="240"/>
        <v>36.750150934030046</v>
      </c>
      <c r="EE197" s="2">
        <f t="shared" si="240"/>
        <v>37.708691889860098</v>
      </c>
      <c r="EF197" s="2">
        <f t="shared" si="239"/>
        <v>41.287882231688869</v>
      </c>
      <c r="EG197" s="2">
        <f t="shared" si="239"/>
        <v>43.814292094313458</v>
      </c>
      <c r="EH197" s="2">
        <f t="shared" si="239"/>
        <v>43.817824059236607</v>
      </c>
      <c r="EI197" s="2">
        <f t="shared" si="239"/>
        <v>42.717208849930024</v>
      </c>
      <c r="EJ197" s="2">
        <f t="shared" si="239"/>
        <v>40.442635870022855</v>
      </c>
      <c r="EK197" s="2">
        <f t="shared" si="212"/>
        <v>40.814070394801597</v>
      </c>
      <c r="EL197" s="2">
        <f t="shared" si="179"/>
        <v>40.831693592561017</v>
      </c>
      <c r="EM197" s="2">
        <f t="shared" si="179"/>
        <v>37.615061338289969</v>
      </c>
      <c r="EN197" s="2">
        <f t="shared" si="179"/>
        <v>39.455245868484923</v>
      </c>
      <c r="EO197" s="2">
        <f t="shared" si="179"/>
        <v>42.294704276700372</v>
      </c>
      <c r="EQ197" s="2">
        <f t="shared" ref="EQ197:FE213" si="252">CU$228*$B197+CU$229</f>
        <v>39.032537924983885</v>
      </c>
      <c r="ER197" s="2">
        <f t="shared" si="252"/>
        <v>37.141535506786404</v>
      </c>
      <c r="ES197" s="2">
        <f t="shared" si="252"/>
        <v>37.199647730573602</v>
      </c>
      <c r="ET197" s="2">
        <f t="shared" si="252"/>
        <v>37.715188313861127</v>
      </c>
      <c r="EU197" s="2">
        <f t="shared" si="252"/>
        <v>38.21705677192891</v>
      </c>
      <c r="EV197" s="2">
        <f t="shared" si="252"/>
        <v>40.590738444584304</v>
      </c>
      <c r="EW197" s="2">
        <f t="shared" si="252"/>
        <v>42.658239148218023</v>
      </c>
      <c r="EX197" s="2">
        <f t="shared" si="252"/>
        <v>43.228177148823733</v>
      </c>
      <c r="EY197" s="2">
        <f t="shared" si="252"/>
        <v>42.459703809766722</v>
      </c>
      <c r="EZ197" s="2">
        <f t="shared" si="252"/>
        <v>40.600107724802861</v>
      </c>
      <c r="FA197" s="2">
        <f t="shared" si="252"/>
        <v>40.816926936736209</v>
      </c>
      <c r="FB197" s="2">
        <f t="shared" si="252"/>
        <v>40.327534264444495</v>
      </c>
      <c r="FC197" s="2">
        <f t="shared" si="252"/>
        <v>38.801221356952169</v>
      </c>
      <c r="FD197" s="2">
        <f t="shared" si="252"/>
        <v>40.383320633731699</v>
      </c>
      <c r="FE197" s="2">
        <f t="shared" si="252"/>
        <v>42.423061525061371</v>
      </c>
      <c r="FG197" s="2">
        <f t="shared" ref="FG197:FU213" si="253">POWER(10,($B197-C$231)/C$229)/(1+POWER(10,($B197-C$231)/C$229))</f>
        <v>0.99999181743707033</v>
      </c>
      <c r="FH197" s="2">
        <f t="shared" si="253"/>
        <v>0.9999921663636343</v>
      </c>
      <c r="FI197" s="2">
        <f t="shared" si="253"/>
        <v>0.99999152133175595</v>
      </c>
      <c r="FJ197" s="2">
        <f t="shared" si="253"/>
        <v>0.99999087392474006</v>
      </c>
      <c r="FK197" s="2">
        <f t="shared" si="253"/>
        <v>0.99999025394460239</v>
      </c>
      <c r="FL197" s="2">
        <f t="shared" si="253"/>
        <v>0.99999019329923999</v>
      </c>
      <c r="FM197" s="2">
        <f t="shared" si="253"/>
        <v>0.99999040649620863</v>
      </c>
      <c r="FN197" s="2">
        <f t="shared" si="253"/>
        <v>0.99998946742279771</v>
      </c>
      <c r="FO197" s="2">
        <f t="shared" si="253"/>
        <v>0.99998989993751697</v>
      </c>
      <c r="FP197" s="2">
        <f t="shared" si="253"/>
        <v>0.99999096797676379</v>
      </c>
      <c r="FQ197" s="2">
        <f t="shared" si="253"/>
        <v>0.99998934157931585</v>
      </c>
      <c r="FR197" s="2">
        <f t="shared" si="253"/>
        <v>0.99999082619710167</v>
      </c>
      <c r="FS197" s="2">
        <f t="shared" si="253"/>
        <v>0.99999012028699352</v>
      </c>
      <c r="FT197" s="2">
        <f t="shared" si="253"/>
        <v>0.99998833033962253</v>
      </c>
      <c r="FU197" s="2">
        <f t="shared" si="253"/>
        <v>0.99998640968320096</v>
      </c>
      <c r="FW197" s="2">
        <f t="shared" si="244"/>
        <v>0.81058753310459808</v>
      </c>
      <c r="FX197" s="2">
        <f t="shared" si="244"/>
        <v>0.83334908881658154</v>
      </c>
      <c r="FY197" s="2">
        <f t="shared" si="244"/>
        <v>0.81735001210887681</v>
      </c>
      <c r="FZ197" s="2">
        <f t="shared" si="244"/>
        <v>0.81140795931229559</v>
      </c>
      <c r="GA197" s="2">
        <f t="shared" si="244"/>
        <v>0.83102330003355451</v>
      </c>
      <c r="GB197" s="2">
        <f t="shared" si="244"/>
        <v>0.84582595627321244</v>
      </c>
      <c r="GC197" s="2">
        <f t="shared" si="244"/>
        <v>0.85357052846128045</v>
      </c>
      <c r="GD197" s="2">
        <f t="shared" si="244"/>
        <v>0.8082367854968574</v>
      </c>
      <c r="GE197" s="2">
        <f t="shared" si="244"/>
        <v>0.79898985180594118</v>
      </c>
      <c r="GF197" s="2">
        <f t="shared" si="244"/>
        <v>0.78243581582246469</v>
      </c>
      <c r="GG197" s="2">
        <f t="shared" si="244"/>
        <v>0.75628499825062967</v>
      </c>
      <c r="GH197" s="2">
        <f t="shared" si="244"/>
        <v>0.75353139825874405</v>
      </c>
      <c r="GI197" s="2">
        <f t="shared" si="244"/>
        <v>0.78204997921340436</v>
      </c>
      <c r="GJ197" s="2">
        <f t="shared" si="244"/>
        <v>0.7575839563291753</v>
      </c>
      <c r="GK197" s="2">
        <f t="shared" si="244"/>
        <v>0.71577963492709185</v>
      </c>
      <c r="GM197" s="86">
        <f t="shared" si="245"/>
        <v>3.631954917597267E-275</v>
      </c>
      <c r="GN197" s="86">
        <f t="shared" si="245"/>
        <v>1.3576738615519208E-296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5.6941621201537443E-290</v>
      </c>
      <c r="HA197" s="86">
        <f t="shared" si="245"/>
        <v>2.4629801662953349E-294</v>
      </c>
      <c r="HC197" s="86">
        <f t="shared" si="181"/>
        <v>4.9721701573495792E-226</v>
      </c>
      <c r="HD197" s="86">
        <f t="shared" si="181"/>
        <v>9.5045681790223703E-241</v>
      </c>
      <c r="HE197" s="86">
        <f t="shared" si="181"/>
        <v>2.9820117144394105E-305</v>
      </c>
      <c r="HF197" s="86">
        <f t="shared" si="181"/>
        <v>0</v>
      </c>
      <c r="HG197" s="86">
        <f t="shared" si="181"/>
        <v>1.5811672827506468E-243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3.2137667536778854E-216</v>
      </c>
      <c r="HN197" s="86">
        <f t="shared" si="241"/>
        <v>2.7710556875968326E-203</v>
      </c>
      <c r="HO197" s="86">
        <f t="shared" si="226"/>
        <v>1.4831463454845435E-231</v>
      </c>
      <c r="HP197" s="86">
        <f t="shared" si="226"/>
        <v>8.150169781945138E-234</v>
      </c>
      <c r="HQ197" s="86">
        <f t="shared" si="226"/>
        <v>4.4138104250337075E-305</v>
      </c>
      <c r="HS197" s="86">
        <f t="shared" si="246"/>
        <v>1.6349382098008568E-30</v>
      </c>
      <c r="HT197" s="86">
        <f t="shared" si="246"/>
        <v>3.5159627306973521E-30</v>
      </c>
      <c r="HU197" s="86">
        <f t="shared" si="246"/>
        <v>4.3412103469681519E-32</v>
      </c>
      <c r="HV197" s="86">
        <f t="shared" si="246"/>
        <v>5.4977396802768336E-37</v>
      </c>
      <c r="HW197" s="86">
        <f t="shared" si="246"/>
        <v>7.9600967559754112E-54</v>
      </c>
      <c r="HX197" s="86">
        <f t="shared" si="246"/>
        <v>4.6572528285746997E-43</v>
      </c>
      <c r="HY197" s="86">
        <f t="shared" si="246"/>
        <v>1.3258601554903547E-41</v>
      </c>
      <c r="HZ197" s="86">
        <f t="shared" si="246"/>
        <v>1.6724890827981177E-41</v>
      </c>
      <c r="IA197" s="86">
        <f t="shared" si="246"/>
        <v>3.3476034103060682E-38</v>
      </c>
      <c r="IB197" s="86">
        <f t="shared" si="246"/>
        <v>5.8877389303401974E-34</v>
      </c>
      <c r="IC197" s="86">
        <f t="shared" si="246"/>
        <v>7.4015148721467197E-40</v>
      </c>
      <c r="ID197" s="86">
        <f t="shared" si="246"/>
        <v>1.7005604463112318E-34</v>
      </c>
      <c r="IE197" s="86">
        <f t="shared" si="246"/>
        <v>1.4185533744726214E-35</v>
      </c>
      <c r="IF197" s="86">
        <f t="shared" si="246"/>
        <v>2.2770391952766802E-44</v>
      </c>
      <c r="IG197" s="86">
        <f t="shared" si="246"/>
        <v>1.062774554137728E-33</v>
      </c>
      <c r="II197" s="86">
        <f t="shared" si="247"/>
        <v>2.5558756000301185E-2</v>
      </c>
      <c r="IJ197" s="86">
        <f t="shared" si="247"/>
        <v>1.6701726126214178E-2</v>
      </c>
      <c r="IK197" s="86">
        <f t="shared" si="247"/>
        <v>2.1207390223316233E-2</v>
      </c>
      <c r="IL197" s="86">
        <f t="shared" si="247"/>
        <v>1.4863512521512428E-2</v>
      </c>
      <c r="IM197" s="86">
        <f t="shared" si="247"/>
        <v>1.5205079785393005E-3</v>
      </c>
      <c r="IN197" s="86">
        <f t="shared" si="247"/>
        <v>2.7553301473207375E-3</v>
      </c>
      <c r="IO197" s="86">
        <f t="shared" si="247"/>
        <v>2.511059485502511E-3</v>
      </c>
      <c r="IP197" s="86">
        <f t="shared" si="247"/>
        <v>1.0247612239573066E-2</v>
      </c>
      <c r="IQ197" s="86">
        <f t="shared" si="247"/>
        <v>1.6638949787834454E-2</v>
      </c>
      <c r="IR197" s="86">
        <f t="shared" si="247"/>
        <v>3.4121807536159024E-2</v>
      </c>
      <c r="IS197" s="86">
        <f t="shared" si="247"/>
        <v>3.6844026044323235E-2</v>
      </c>
      <c r="IT197" s="86">
        <f t="shared" si="247"/>
        <v>5.3742907818833341E-2</v>
      </c>
      <c r="IU197" s="86">
        <f t="shared" si="247"/>
        <v>2.8809122943848898E-2</v>
      </c>
      <c r="IV197" s="86">
        <f t="shared" si="247"/>
        <v>0.11767612877295353</v>
      </c>
      <c r="IW197" s="86">
        <f t="shared" si="247"/>
        <v>6.2843690019619439E-2</v>
      </c>
      <c r="IY197" s="86">
        <f t="shared" si="248"/>
        <v>2.5558756000301185E-2</v>
      </c>
      <c r="IZ197" s="86">
        <f t="shared" si="248"/>
        <v>1.6701726126214178E-2</v>
      </c>
      <c r="JA197" s="86">
        <f t="shared" si="248"/>
        <v>2.1207390223316233E-2</v>
      </c>
      <c r="JB197" s="86">
        <f t="shared" si="248"/>
        <v>1.4863512521512428E-2</v>
      </c>
      <c r="JC197" s="86">
        <f t="shared" si="248"/>
        <v>1.5205079785393005E-3</v>
      </c>
      <c r="JD197" s="86">
        <f t="shared" si="248"/>
        <v>2.7553301473207375E-3</v>
      </c>
      <c r="JE197" s="86">
        <f t="shared" si="248"/>
        <v>2.511059485502511E-3</v>
      </c>
      <c r="JF197" s="86">
        <f t="shared" si="248"/>
        <v>1.0247612239573066E-2</v>
      </c>
      <c r="JG197" s="86">
        <f t="shared" si="248"/>
        <v>1.6638949787834454E-2</v>
      </c>
      <c r="JH197" s="86">
        <f t="shared" si="248"/>
        <v>3.4121807536159024E-2</v>
      </c>
      <c r="JI197" s="86">
        <f t="shared" si="248"/>
        <v>3.6844026044323235E-2</v>
      </c>
      <c r="JJ197" s="86">
        <f t="shared" si="248"/>
        <v>5.3742907818833341E-2</v>
      </c>
      <c r="JK197" s="86">
        <f t="shared" si="248"/>
        <v>2.8809122943848898E-2</v>
      </c>
      <c r="JL197" s="86">
        <f t="shared" si="248"/>
        <v>0.11767612877295353</v>
      </c>
      <c r="JM197" s="86">
        <f t="shared" si="248"/>
        <v>6.2843690019619439E-2</v>
      </c>
    </row>
    <row r="198" spans="2:273" x14ac:dyDescent="0.25">
      <c r="B198" s="2">
        <v>171</v>
      </c>
      <c r="C198" s="37">
        <v>39.651000000000003</v>
      </c>
      <c r="D198" s="37">
        <v>38.951999999999998</v>
      </c>
      <c r="E198" s="37">
        <v>35.841000000000001</v>
      </c>
      <c r="F198" s="37">
        <v>37.570999999999998</v>
      </c>
      <c r="G198" s="37">
        <v>36.508000000000003</v>
      </c>
      <c r="H198" s="37">
        <v>38.587000000000003</v>
      </c>
      <c r="I198" s="37">
        <v>42.587000000000003</v>
      </c>
      <c r="J198" s="37">
        <v>42.920999999999999</v>
      </c>
      <c r="K198" s="37">
        <v>42</v>
      </c>
      <c r="L198" s="37">
        <v>41</v>
      </c>
      <c r="M198" s="37">
        <v>37.619</v>
      </c>
      <c r="N198" s="37">
        <v>38.825000000000003</v>
      </c>
      <c r="O198" s="37">
        <v>39.253999999999998</v>
      </c>
      <c r="P198" s="37">
        <v>40.418999999999997</v>
      </c>
      <c r="Q198" s="37">
        <v>41.031999999999996</v>
      </c>
      <c r="S198" s="4">
        <f t="shared" si="249"/>
        <v>38.74550709470558</v>
      </c>
      <c r="T198" s="4">
        <f t="shared" si="249"/>
        <v>37.028404217672033</v>
      </c>
      <c r="U198" s="4">
        <f t="shared" si="249"/>
        <v>37.123493108747361</v>
      </c>
      <c r="V198" s="4">
        <f t="shared" si="249"/>
        <v>37.408553681094247</v>
      </c>
      <c r="W198" s="4">
        <f t="shared" si="249"/>
        <v>37.998686763993199</v>
      </c>
      <c r="X198" s="4">
        <f t="shared" si="249"/>
        <v>40.564844945164026</v>
      </c>
      <c r="Y198" s="4">
        <f t="shared" si="249"/>
        <v>42.677165686562404</v>
      </c>
      <c r="Z198" s="4">
        <f t="shared" si="249"/>
        <v>43.20233004998083</v>
      </c>
      <c r="AA198" s="4">
        <f t="shared" si="249"/>
        <v>42.380238286573942</v>
      </c>
      <c r="AB198" s="4">
        <f t="shared" si="249"/>
        <v>40.437539695376479</v>
      </c>
      <c r="AC198" s="4">
        <f t="shared" si="249"/>
        <v>40.686112962200809</v>
      </c>
      <c r="AD198" s="4">
        <f t="shared" si="249"/>
        <v>40.311625725864069</v>
      </c>
      <c r="AE198" s="4">
        <f t="shared" si="249"/>
        <v>38.417716330785829</v>
      </c>
      <c r="AF198" s="4">
        <f t="shared" si="249"/>
        <v>40.049316339287614</v>
      </c>
      <c r="AG198" s="4">
        <f t="shared" si="249"/>
        <v>42.402526702264211</v>
      </c>
      <c r="AI198" s="4">
        <f t="shared" si="250"/>
        <v>0.90549290529442317</v>
      </c>
      <c r="AJ198" s="4">
        <f t="shared" si="250"/>
        <v>1.9235957823279648</v>
      </c>
      <c r="AK198" s="4">
        <f t="shared" si="250"/>
        <v>-1.2824931087473601</v>
      </c>
      <c r="AL198" s="4">
        <f t="shared" si="250"/>
        <v>0.16244631890575079</v>
      </c>
      <c r="AM198" s="4">
        <f t="shared" si="250"/>
        <v>-1.490686763993196</v>
      </c>
      <c r="AN198" s="4">
        <f t="shared" si="250"/>
        <v>-1.9778449451640228</v>
      </c>
      <c r="AO198" s="4">
        <f t="shared" si="250"/>
        <v>-9.0165686562400538E-2</v>
      </c>
      <c r="AP198" s="4">
        <f t="shared" si="250"/>
        <v>-0.28133004998083067</v>
      </c>
      <c r="AQ198" s="4">
        <f t="shared" si="250"/>
        <v>-0.38023828657394176</v>
      </c>
      <c r="AR198" s="4">
        <f t="shared" si="250"/>
        <v>0.56246030462352081</v>
      </c>
      <c r="AS198" s="4">
        <f t="shared" si="250"/>
        <v>-3.0671129622008095</v>
      </c>
      <c r="AT198" s="4">
        <f t="shared" si="250"/>
        <v>-1.4866257258640658</v>
      </c>
      <c r="AU198" s="4">
        <f t="shared" si="250"/>
        <v>0.83628366921416841</v>
      </c>
      <c r="AV198" s="4">
        <f t="shared" si="250"/>
        <v>0.36968366071238279</v>
      </c>
      <c r="AW198" s="4">
        <f t="shared" si="250"/>
        <v>-1.3705267022642147</v>
      </c>
      <c r="AY198" s="2">
        <f t="shared" si="242"/>
        <v>38.74549725997003</v>
      </c>
      <c r="AZ198" s="2">
        <f t="shared" si="242"/>
        <v>37.028401062191286</v>
      </c>
      <c r="BA198" s="2">
        <f t="shared" si="242"/>
        <v>37.123476464307956</v>
      </c>
      <c r="BB198" s="2">
        <f t="shared" si="242"/>
        <v>37.408546222999206</v>
      </c>
      <c r="BC198" s="2">
        <f t="shared" si="242"/>
        <v>37.99868676175943</v>
      </c>
      <c r="BD198" s="2">
        <f t="shared" si="242"/>
        <v>40.564844916159068</v>
      </c>
      <c r="BE198" s="2">
        <f t="shared" si="242"/>
        <v>42.677165656657756</v>
      </c>
      <c r="BF198" s="2">
        <f t="shared" si="242"/>
        <v>43.202327515247184</v>
      </c>
      <c r="BG198" s="2">
        <f t="shared" si="242"/>
        <v>42.380217517188569</v>
      </c>
      <c r="BH198" s="2">
        <f t="shared" si="242"/>
        <v>40.437266078910461</v>
      </c>
      <c r="BI198" s="2">
        <f t="shared" si="242"/>
        <v>40.685763312444074</v>
      </c>
      <c r="BJ198" s="2">
        <f t="shared" si="242"/>
        <v>40.310068106339045</v>
      </c>
      <c r="BK198" s="2">
        <f t="shared" si="242"/>
        <v>38.41749504140428</v>
      </c>
      <c r="BL198" s="2">
        <f t="shared" si="242"/>
        <v>40.044833465982435</v>
      </c>
      <c r="BM198" s="2">
        <f t="shared" si="242"/>
        <v>42.287173984864211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>
        <f t="shared" si="200"/>
        <v>37.570999999999998</v>
      </c>
      <c r="CY198" s="2">
        <f t="shared" si="201"/>
        <v>36.508000000000003</v>
      </c>
      <c r="CZ198" s="2">
        <f t="shared" si="202"/>
        <v>38.587000000000003</v>
      </c>
      <c r="DA198" s="2">
        <f t="shared" si="203"/>
        <v>42.587000000000003</v>
      </c>
      <c r="DB198" s="2">
        <f t="shared" si="204"/>
        <v>42.920999999999999</v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 t="str">
        <f t="shared" si="211"/>
        <v/>
      </c>
      <c r="DK198" s="2">
        <f t="shared" si="251"/>
        <v>97.138054968287506</v>
      </c>
      <c r="DL198" s="2">
        <f t="shared" si="251"/>
        <v>89.663557491289197</v>
      </c>
      <c r="DM198" s="2">
        <f t="shared" si="251"/>
        <v>86.49222621564482</v>
      </c>
      <c r="DN198" s="2">
        <f t="shared" si="251"/>
        <v>102.57427242524918</v>
      </c>
      <c r="DO198" s="2">
        <f t="shared" si="251"/>
        <v>105.86345709423873</v>
      </c>
      <c r="DP198" s="2">
        <f t="shared" si="251"/>
        <v>97.977080942313506</v>
      </c>
      <c r="DQ198" s="2">
        <f t="shared" si="251"/>
        <v>94.617774815655139</v>
      </c>
      <c r="DR198" s="2">
        <f t="shared" si="251"/>
        <v>91.998004529616736</v>
      </c>
      <c r="DS198" s="2">
        <f t="shared" si="251"/>
        <v>87.976213414634159</v>
      </c>
      <c r="DT198" s="2">
        <f t="shared" si="251"/>
        <v>96.13342826940503</v>
      </c>
      <c r="DU198" s="2">
        <f t="shared" si="251"/>
        <v>124.01039338731442</v>
      </c>
      <c r="DV198" s="2">
        <f t="shared" si="251"/>
        <v>88.646847498238216</v>
      </c>
      <c r="DW198" s="2">
        <f t="shared" si="251"/>
        <v>103.44555853658537</v>
      </c>
      <c r="DX198" s="2">
        <f t="shared" si="251"/>
        <v>95.871341394025592</v>
      </c>
      <c r="DY198" s="2">
        <f t="shared" si="251"/>
        <v>68.779032258064532</v>
      </c>
      <c r="EA198" s="2">
        <f t="shared" si="240"/>
        <v>37.864550694674591</v>
      </c>
      <c r="EB198" s="2">
        <f t="shared" si="240"/>
        <v>37.040227125243348</v>
      </c>
      <c r="EC198" s="2">
        <f t="shared" si="240"/>
        <v>37.362412430701958</v>
      </c>
      <c r="ED198" s="2">
        <f t="shared" si="240"/>
        <v>36.598643004572168</v>
      </c>
      <c r="EE198" s="2">
        <f t="shared" si="240"/>
        <v>37.561927112506439</v>
      </c>
      <c r="EF198" s="2">
        <f t="shared" si="239"/>
        <v>41.171736687508577</v>
      </c>
      <c r="EG198" s="2">
        <f t="shared" si="239"/>
        <v>43.692524734165517</v>
      </c>
      <c r="EH198" s="2">
        <f t="shared" si="239"/>
        <v>43.694690610252714</v>
      </c>
      <c r="EI198" s="2">
        <f t="shared" si="239"/>
        <v>42.592786905230469</v>
      </c>
      <c r="EJ198" s="2">
        <f t="shared" si="239"/>
        <v>40.308965949378489</v>
      </c>
      <c r="EK198" s="2">
        <f t="shared" si="212"/>
        <v>40.682921564766481</v>
      </c>
      <c r="EL198" s="2">
        <f t="shared" si="179"/>
        <v>40.704673609288903</v>
      </c>
      <c r="EM198" s="2">
        <f t="shared" si="179"/>
        <v>37.454602741635696</v>
      </c>
      <c r="EN198" s="2">
        <f t="shared" si="179"/>
        <v>39.313198197157064</v>
      </c>
      <c r="EO198" s="2">
        <f t="shared" si="179"/>
        <v>42.190418149648806</v>
      </c>
      <c r="EQ198" s="2">
        <f t="shared" si="252"/>
        <v>38.932701261572085</v>
      </c>
      <c r="ER198" s="2">
        <f t="shared" si="252"/>
        <v>37.025799678803452</v>
      </c>
      <c r="ES198" s="2">
        <f t="shared" si="252"/>
        <v>37.074323156291761</v>
      </c>
      <c r="ET198" s="2">
        <f t="shared" si="252"/>
        <v>37.579559720675988</v>
      </c>
      <c r="EU198" s="2">
        <f t="shared" si="252"/>
        <v>38.078961691956962</v>
      </c>
      <c r="EV198" s="2">
        <f t="shared" si="252"/>
        <v>40.463363938119045</v>
      </c>
      <c r="EW198" s="2">
        <f t="shared" si="252"/>
        <v>42.517792509679353</v>
      </c>
      <c r="EX198" s="2">
        <f t="shared" si="252"/>
        <v>43.095223245880007</v>
      </c>
      <c r="EY198" s="2">
        <f t="shared" si="252"/>
        <v>42.330930783435107</v>
      </c>
      <c r="EZ198" s="2">
        <f t="shared" si="252"/>
        <v>40.469225743152464</v>
      </c>
      <c r="FA198" s="2">
        <f t="shared" si="252"/>
        <v>40.685550447787513</v>
      </c>
      <c r="FB198" s="2">
        <f t="shared" si="252"/>
        <v>40.191834621152637</v>
      </c>
      <c r="FC198" s="2">
        <f t="shared" si="252"/>
        <v>38.661486580052703</v>
      </c>
      <c r="FD198" s="2">
        <f t="shared" si="252"/>
        <v>40.257569303054041</v>
      </c>
      <c r="FE198" s="2">
        <f t="shared" si="252"/>
        <v>42.321764193522853</v>
      </c>
      <c r="FG198" s="2">
        <f t="shared" si="253"/>
        <v>0.99999253740854155</v>
      </c>
      <c r="FH198" s="2">
        <f t="shared" si="253"/>
        <v>0.99999285563379847</v>
      </c>
      <c r="FI198" s="2">
        <f t="shared" si="253"/>
        <v>0.99999226735688929</v>
      </c>
      <c r="FJ198" s="2">
        <f t="shared" si="253"/>
        <v>0.99999167691375879</v>
      </c>
      <c r="FK198" s="2">
        <f t="shared" si="253"/>
        <v>0.99999111148421405</v>
      </c>
      <c r="FL198" s="2">
        <f t="shared" si="253"/>
        <v>0.99999105617489115</v>
      </c>
      <c r="FM198" s="2">
        <f t="shared" si="253"/>
        <v>0.99999125061316929</v>
      </c>
      <c r="FN198" s="2">
        <f t="shared" si="253"/>
        <v>0.99999039416652291</v>
      </c>
      <c r="FO198" s="2">
        <f t="shared" si="253"/>
        <v>0.99999078862535118</v>
      </c>
      <c r="FP198" s="2">
        <f t="shared" si="253"/>
        <v>0.99999176269036094</v>
      </c>
      <c r="FQ198" s="2">
        <f t="shared" si="253"/>
        <v>0.99999027939568941</v>
      </c>
      <c r="FR198" s="2">
        <f t="shared" si="253"/>
        <v>0.99999163338556507</v>
      </c>
      <c r="FS198" s="2">
        <f t="shared" si="253"/>
        <v>0.99999098958681554</v>
      </c>
      <c r="FT198" s="2">
        <f t="shared" si="253"/>
        <v>0.99998935713231607</v>
      </c>
      <c r="FU198" s="2">
        <f t="shared" si="253"/>
        <v>0.9999876054689476</v>
      </c>
      <c r="FW198" s="2">
        <f t="shared" si="244"/>
        <v>0.82432595051295765</v>
      </c>
      <c r="FX198" s="2">
        <f t="shared" si="244"/>
        <v>0.84575073252050703</v>
      </c>
      <c r="FY198" s="2">
        <f t="shared" si="244"/>
        <v>0.83070037994315526</v>
      </c>
      <c r="FZ198" s="2">
        <f t="shared" si="244"/>
        <v>0.82509970957400747</v>
      </c>
      <c r="GA198" s="2">
        <f t="shared" si="244"/>
        <v>0.84356553190129313</v>
      </c>
      <c r="GB198" s="2">
        <f t="shared" si="244"/>
        <v>0.8574579258409053</v>
      </c>
      <c r="GC198" s="2">
        <f t="shared" si="244"/>
        <v>0.86471165176769682</v>
      </c>
      <c r="GD198" s="2">
        <f t="shared" si="244"/>
        <v>0.82210828793179702</v>
      </c>
      <c r="GE198" s="2">
        <f t="shared" si="244"/>
        <v>0.81337579708284902</v>
      </c>
      <c r="GF198" s="2">
        <f t="shared" si="244"/>
        <v>0.79770654348092573</v>
      </c>
      <c r="GG198" s="2">
        <f t="shared" si="244"/>
        <v>0.77285838873355361</v>
      </c>
      <c r="GH198" s="2">
        <f t="shared" si="244"/>
        <v>0.77023515327777836</v>
      </c>
      <c r="GI198" s="2">
        <f t="shared" si="244"/>
        <v>0.79734077411511384</v>
      </c>
      <c r="GJ198" s="2">
        <f t="shared" si="244"/>
        <v>0.77409539896556934</v>
      </c>
      <c r="GK198" s="2">
        <f t="shared" si="244"/>
        <v>0.73413921704917429</v>
      </c>
      <c r="GM198" s="86">
        <f t="shared" si="245"/>
        <v>2.2303258592863171E-280</v>
      </c>
      <c r="GN198" s="86">
        <f t="shared" si="245"/>
        <v>3.1925639058238799E-302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2.0769586007393451E-295</v>
      </c>
      <c r="HA198" s="86">
        <f t="shared" si="245"/>
        <v>8.0104490968596989E-300</v>
      </c>
      <c r="HC198" s="86">
        <f t="shared" si="181"/>
        <v>1.6350106495009311E-231</v>
      </c>
      <c r="HD198" s="86">
        <f t="shared" si="181"/>
        <v>1.295325259548207E-246</v>
      </c>
      <c r="HE198" s="86">
        <f t="shared" si="181"/>
        <v>0</v>
      </c>
      <c r="HF198" s="86">
        <f t="shared" si="181"/>
        <v>0</v>
      </c>
      <c r="HG198" s="86">
        <f t="shared" si="181"/>
        <v>2.7830024852831411E-249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1.9670360577898831E-221</v>
      </c>
      <c r="HN198" s="86">
        <f t="shared" si="241"/>
        <v>3.1523347683000372E-208</v>
      </c>
      <c r="HO198" s="86">
        <f t="shared" si="226"/>
        <v>3.5490704658281773E-237</v>
      </c>
      <c r="HP198" s="86">
        <f t="shared" si="226"/>
        <v>1.7583873739361525E-239</v>
      </c>
      <c r="HQ198" s="86">
        <f t="shared" si="226"/>
        <v>0</v>
      </c>
      <c r="HS198" s="86">
        <f t="shared" si="246"/>
        <v>8.4479144555855698E-32</v>
      </c>
      <c r="HT198" s="86">
        <f t="shared" si="246"/>
        <v>2.0311132925063769E-31</v>
      </c>
      <c r="HU198" s="86">
        <f t="shared" si="246"/>
        <v>2.0671573442384171E-33</v>
      </c>
      <c r="HV198" s="86">
        <f t="shared" si="246"/>
        <v>1.5662901587938953E-38</v>
      </c>
      <c r="HW198" s="86">
        <f t="shared" si="246"/>
        <v>4.6271529667949949E-56</v>
      </c>
      <c r="HX198" s="86">
        <f t="shared" si="246"/>
        <v>8.0777791098739484E-45</v>
      </c>
      <c r="HY198" s="86">
        <f t="shared" si="246"/>
        <v>2.7322732343142301E-43</v>
      </c>
      <c r="HZ198" s="86">
        <f t="shared" si="246"/>
        <v>2.9484911224995496E-43</v>
      </c>
      <c r="IA198" s="86">
        <f t="shared" si="246"/>
        <v>7.7769200085350357E-40</v>
      </c>
      <c r="IB198" s="86">
        <f t="shared" si="246"/>
        <v>2.0114445818901001E-35</v>
      </c>
      <c r="IC198" s="86">
        <f t="shared" si="246"/>
        <v>1.2428018767258524E-41</v>
      </c>
      <c r="ID198" s="86">
        <f t="shared" si="246"/>
        <v>4.8817999431192879E-36</v>
      </c>
      <c r="IE198" s="86">
        <f t="shared" si="246"/>
        <v>3.9697483973001894E-37</v>
      </c>
      <c r="IF198" s="86">
        <f t="shared" si="246"/>
        <v>2.0295882940071798E-46</v>
      </c>
      <c r="IG198" s="86">
        <f t="shared" si="246"/>
        <v>2.5766133482175565E-35</v>
      </c>
      <c r="II198" s="86">
        <f t="shared" si="247"/>
        <v>1.7584081844262512E-2</v>
      </c>
      <c r="IJ198" s="86">
        <f t="shared" si="247"/>
        <v>1.1401703630422828E-2</v>
      </c>
      <c r="IK198" s="86">
        <f t="shared" si="247"/>
        <v>1.445020585265013E-2</v>
      </c>
      <c r="IL198" s="86">
        <f t="shared" si="247"/>
        <v>9.6139136718064056E-3</v>
      </c>
      <c r="IM198" s="86">
        <f t="shared" si="247"/>
        <v>7.9630180277428717E-4</v>
      </c>
      <c r="IN198" s="86">
        <f t="shared" si="247"/>
        <v>1.6007005926408559E-3</v>
      </c>
      <c r="IO198" s="86">
        <f t="shared" si="247"/>
        <v>1.4732961268873264E-3</v>
      </c>
      <c r="IP198" s="86">
        <f t="shared" si="247"/>
        <v>6.3003599049661317E-3</v>
      </c>
      <c r="IQ198" s="86">
        <f t="shared" si="247"/>
        <v>1.0637319943318204E-2</v>
      </c>
      <c r="IR198" s="86">
        <f t="shared" si="247"/>
        <v>2.3147592323900158E-2</v>
      </c>
      <c r="IS198" s="86">
        <f t="shared" si="247"/>
        <v>2.3998988494189293E-2</v>
      </c>
      <c r="IT198" s="86">
        <f t="shared" si="247"/>
        <v>3.6836278270049684E-2</v>
      </c>
      <c r="IU198" s="86">
        <f t="shared" si="247"/>
        <v>1.9097926164659235E-2</v>
      </c>
      <c r="IV198" s="86">
        <f t="shared" si="247"/>
        <v>9.0862481049388683E-2</v>
      </c>
      <c r="IW198" s="86">
        <f t="shared" si="247"/>
        <v>4.1207672570975053E-2</v>
      </c>
      <c r="IY198" s="86">
        <f t="shared" si="248"/>
        <v>1.7584081844262512E-2</v>
      </c>
      <c r="IZ198" s="86">
        <f t="shared" si="248"/>
        <v>1.1401703630422828E-2</v>
      </c>
      <c r="JA198" s="86">
        <f t="shared" si="248"/>
        <v>1.445020585265013E-2</v>
      </c>
      <c r="JB198" s="86">
        <f t="shared" si="248"/>
        <v>9.6139136718064056E-3</v>
      </c>
      <c r="JC198" s="86">
        <f t="shared" si="248"/>
        <v>7.9630180277428717E-4</v>
      </c>
      <c r="JD198" s="86">
        <f t="shared" si="248"/>
        <v>1.6007005926408559E-3</v>
      </c>
      <c r="JE198" s="86">
        <f t="shared" si="248"/>
        <v>1.4732961268873264E-3</v>
      </c>
      <c r="JF198" s="86">
        <f t="shared" si="248"/>
        <v>6.3003599049661317E-3</v>
      </c>
      <c r="JG198" s="86">
        <f t="shared" si="248"/>
        <v>1.0637319943318204E-2</v>
      </c>
      <c r="JH198" s="86">
        <f t="shared" si="248"/>
        <v>2.3147592323900158E-2</v>
      </c>
      <c r="JI198" s="86">
        <f t="shared" si="248"/>
        <v>2.3998988494189293E-2</v>
      </c>
      <c r="JJ198" s="86">
        <f t="shared" si="248"/>
        <v>3.6836278270049684E-2</v>
      </c>
      <c r="JK198" s="86">
        <f t="shared" si="248"/>
        <v>1.9097926164659235E-2</v>
      </c>
      <c r="JL198" s="86">
        <f t="shared" si="248"/>
        <v>9.0862481049388683E-2</v>
      </c>
      <c r="JM198" s="86">
        <f t="shared" si="248"/>
        <v>4.1207672570975053E-2</v>
      </c>
    </row>
    <row r="199" spans="2:273" x14ac:dyDescent="0.25">
      <c r="B199" s="2">
        <v>172</v>
      </c>
      <c r="C199" s="37">
        <v>37.984000000000002</v>
      </c>
      <c r="D199" s="37">
        <v>36</v>
      </c>
      <c r="E199" s="37">
        <v>35.825000000000003</v>
      </c>
      <c r="F199" s="37">
        <v>37.063000000000002</v>
      </c>
      <c r="G199" s="37">
        <v>38.079000000000001</v>
      </c>
      <c r="H199" s="37">
        <v>39.729999999999997</v>
      </c>
      <c r="I199" s="37">
        <v>40.825000000000003</v>
      </c>
      <c r="J199" s="37">
        <v>44.491999999999997</v>
      </c>
      <c r="K199" s="37">
        <v>41.475999999999999</v>
      </c>
      <c r="L199" s="37">
        <v>41.253999999999998</v>
      </c>
      <c r="M199" s="37">
        <v>41.603000000000002</v>
      </c>
      <c r="N199" s="37">
        <v>38.110999999999997</v>
      </c>
      <c r="O199" s="37">
        <v>39.143000000000001</v>
      </c>
      <c r="P199" s="37">
        <v>40.402999999999999</v>
      </c>
      <c r="Q199" s="37">
        <v>39.677</v>
      </c>
      <c r="S199" s="4">
        <f t="shared" si="249"/>
        <v>38.656581829161482</v>
      </c>
      <c r="T199" s="4">
        <f t="shared" si="249"/>
        <v>36.912473753316497</v>
      </c>
      <c r="U199" s="4">
        <f t="shared" si="249"/>
        <v>36.995186725215653</v>
      </c>
      <c r="V199" s="4">
        <f t="shared" si="249"/>
        <v>37.282951824836928</v>
      </c>
      <c r="W199" s="4">
        <f t="shared" si="249"/>
        <v>37.86537489141439</v>
      </c>
      <c r="X199" s="4">
        <f t="shared" si="249"/>
        <v>40.431191983779279</v>
      </c>
      <c r="Y199" s="4">
        <f t="shared" si="249"/>
        <v>42.52677706184754</v>
      </c>
      <c r="Z199" s="4">
        <f t="shared" si="249"/>
        <v>43.063117742240763</v>
      </c>
      <c r="AA199" s="4">
        <f t="shared" si="249"/>
        <v>42.24861158216131</v>
      </c>
      <c r="AB199" s="4">
        <f t="shared" si="249"/>
        <v>40.308211913785357</v>
      </c>
      <c r="AC199" s="4">
        <f t="shared" si="249"/>
        <v>40.554489934062076</v>
      </c>
      <c r="AD199" s="4">
        <f t="shared" si="249"/>
        <v>40.168472557793891</v>
      </c>
      <c r="AE199" s="4">
        <f t="shared" si="249"/>
        <v>38.29133662901738</v>
      </c>
      <c r="AF199" s="4">
        <f t="shared" si="249"/>
        <v>39.931737947585937</v>
      </c>
      <c r="AG199" s="4">
        <f t="shared" si="249"/>
        <v>42.23115069463924</v>
      </c>
      <c r="AI199" s="4">
        <f t="shared" si="250"/>
        <v>-0.67258182916148002</v>
      </c>
      <c r="AJ199" s="4">
        <f t="shared" si="250"/>
        <v>-0.91247375331649749</v>
      </c>
      <c r="AK199" s="4">
        <f t="shared" si="250"/>
        <v>-1.1701867252156504</v>
      </c>
      <c r="AL199" s="4">
        <f t="shared" si="250"/>
        <v>-0.21995182483692588</v>
      </c>
      <c r="AM199" s="4">
        <f t="shared" si="250"/>
        <v>0.21362510858561023</v>
      </c>
      <c r="AN199" s="4">
        <f t="shared" si="250"/>
        <v>-0.70119198377928171</v>
      </c>
      <c r="AO199" s="4">
        <f t="shared" si="250"/>
        <v>-1.7017770618475367</v>
      </c>
      <c r="AP199" s="4">
        <f t="shared" si="250"/>
        <v>1.4288822577592342</v>
      </c>
      <c r="AQ199" s="4">
        <f t="shared" si="250"/>
        <v>-0.77261158216131065</v>
      </c>
      <c r="AR199" s="4">
        <f t="shared" si="250"/>
        <v>0.94578808621464105</v>
      </c>
      <c r="AS199" s="4">
        <f t="shared" si="250"/>
        <v>1.0485100659379256</v>
      </c>
      <c r="AT199" s="4">
        <f t="shared" si="250"/>
        <v>-2.0574725577938935</v>
      </c>
      <c r="AU199" s="4">
        <f t="shared" si="250"/>
        <v>0.8516633709826209</v>
      </c>
      <c r="AV199" s="4">
        <f t="shared" si="250"/>
        <v>0.47126205241406183</v>
      </c>
      <c r="AW199" s="4">
        <f t="shared" si="250"/>
        <v>-2.5541506946392403</v>
      </c>
      <c r="AY199" s="2">
        <f t="shared" si="242"/>
        <v>38.656579092788398</v>
      </c>
      <c r="AZ199" s="2">
        <f t="shared" si="242"/>
        <v>36.91247290334038</v>
      </c>
      <c r="BA199" s="2">
        <f t="shared" si="242"/>
        <v>36.995182261818414</v>
      </c>
      <c r="BB199" s="2">
        <f t="shared" si="242"/>
        <v>37.282950175230361</v>
      </c>
      <c r="BC199" s="2">
        <f t="shared" si="242"/>
        <v>37.865374891190164</v>
      </c>
      <c r="BD199" s="2">
        <f t="shared" si="242"/>
        <v>40.43119197949477</v>
      </c>
      <c r="BE199" s="2">
        <f t="shared" si="242"/>
        <v>42.526777057267303</v>
      </c>
      <c r="BF199" s="2">
        <f t="shared" si="242"/>
        <v>43.063117278109701</v>
      </c>
      <c r="BG199" s="2">
        <f t="shared" si="242"/>
        <v>42.248607176648711</v>
      </c>
      <c r="BH199" s="2">
        <f t="shared" si="242"/>
        <v>40.30813932938743</v>
      </c>
      <c r="BI199" s="2">
        <f t="shared" si="242"/>
        <v>40.554409917349432</v>
      </c>
      <c r="BJ199" s="2">
        <f t="shared" si="242"/>
        <v>40.16804129397385</v>
      </c>
      <c r="BK199" s="2">
        <f t="shared" si="242"/>
        <v>38.291282755287121</v>
      </c>
      <c r="BL199" s="2">
        <f t="shared" si="242"/>
        <v>39.930432939917942</v>
      </c>
      <c r="BM199" s="2">
        <f t="shared" si="242"/>
        <v>42.18741743920836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36</v>
      </c>
      <c r="CW199" s="2">
        <f t="shared" si="199"/>
        <v>35.825000000000003</v>
      </c>
      <c r="CX199" s="2">
        <f t="shared" si="200"/>
        <v>37.063000000000002</v>
      </c>
      <c r="CY199" s="2">
        <f t="shared" si="201"/>
        <v>38.079000000000001</v>
      </c>
      <c r="CZ199" s="2">
        <f t="shared" si="202"/>
        <v>39.729999999999997</v>
      </c>
      <c r="DA199" s="2">
        <f t="shared" si="203"/>
        <v>40.825000000000003</v>
      </c>
      <c r="DB199" s="2">
        <f t="shared" si="204"/>
        <v>44.491999999999997</v>
      </c>
      <c r="DC199" s="2">
        <f t="shared" si="205"/>
        <v>41.475999999999999</v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 t="str">
        <f t="shared" si="211"/>
        <v/>
      </c>
      <c r="DK199" s="2">
        <f t="shared" si="251"/>
        <v>97.392599365750499</v>
      </c>
      <c r="DL199" s="2">
        <f t="shared" si="251"/>
        <v>89.859158252977892</v>
      </c>
      <c r="DM199" s="2">
        <f t="shared" si="251"/>
        <v>86.670687103594076</v>
      </c>
      <c r="DN199" s="2">
        <f t="shared" si="251"/>
        <v>102.85561794019934</v>
      </c>
      <c r="DO199" s="2">
        <f t="shared" si="251"/>
        <v>106.15699578640306</v>
      </c>
      <c r="DP199" s="2">
        <f t="shared" si="251"/>
        <v>98.208249622470561</v>
      </c>
      <c r="DQ199" s="2">
        <f t="shared" si="251"/>
        <v>94.805234097723044</v>
      </c>
      <c r="DR199" s="2">
        <f t="shared" si="251"/>
        <v>92.166513414634153</v>
      </c>
      <c r="DS199" s="2">
        <f t="shared" si="251"/>
        <v>88.134310104529632</v>
      </c>
      <c r="DT199" s="2">
        <f t="shared" si="251"/>
        <v>96.349128662035668</v>
      </c>
      <c r="DU199" s="2">
        <f t="shared" si="251"/>
        <v>124.4214148448043</v>
      </c>
      <c r="DV199" s="2">
        <f t="shared" si="251"/>
        <v>88.826993939393958</v>
      </c>
      <c r="DW199" s="2">
        <f t="shared" si="251"/>
        <v>103.72631080139372</v>
      </c>
      <c r="DX199" s="2">
        <f t="shared" si="251"/>
        <v>96.120699857752484</v>
      </c>
      <c r="DY199" s="2">
        <f t="shared" si="251"/>
        <v>68.861419354838731</v>
      </c>
      <c r="EA199" s="2">
        <f t="shared" si="240"/>
        <v>37.747083113699361</v>
      </c>
      <c r="EB199" s="2">
        <f t="shared" si="240"/>
        <v>36.924537637897465</v>
      </c>
      <c r="EC199" s="2">
        <f t="shared" si="240"/>
        <v>37.241429960178024</v>
      </c>
      <c r="ED199" s="2">
        <f t="shared" si="240"/>
        <v>36.447135075114304</v>
      </c>
      <c r="EE199" s="2">
        <f t="shared" si="240"/>
        <v>37.415162335152786</v>
      </c>
      <c r="EF199" s="2">
        <f t="shared" si="239"/>
        <v>41.055591143328286</v>
      </c>
      <c r="EG199" s="2">
        <f t="shared" si="239"/>
        <v>43.570757374017575</v>
      </c>
      <c r="EH199" s="2">
        <f t="shared" si="239"/>
        <v>43.571557161268821</v>
      </c>
      <c r="EI199" s="2">
        <f t="shared" si="239"/>
        <v>42.46836496053092</v>
      </c>
      <c r="EJ199" s="2">
        <f t="shared" si="239"/>
        <v>40.175296028734124</v>
      </c>
      <c r="EK199" s="2">
        <f t="shared" si="212"/>
        <v>40.551772734731365</v>
      </c>
      <c r="EL199" s="2">
        <f t="shared" si="179"/>
        <v>40.577653626016797</v>
      </c>
      <c r="EM199" s="2">
        <f t="shared" si="179"/>
        <v>37.294144144981416</v>
      </c>
      <c r="EN199" s="2">
        <f t="shared" si="179"/>
        <v>39.171150525829198</v>
      </c>
      <c r="EO199" s="2">
        <f t="shared" si="179"/>
        <v>42.086132022597255</v>
      </c>
      <c r="EQ199" s="2">
        <f t="shared" si="252"/>
        <v>38.832864598160285</v>
      </c>
      <c r="ER199" s="2">
        <f t="shared" si="252"/>
        <v>36.910063850820507</v>
      </c>
      <c r="ES199" s="2">
        <f t="shared" si="252"/>
        <v>36.948998582009921</v>
      </c>
      <c r="ET199" s="2">
        <f t="shared" si="252"/>
        <v>37.443931127490842</v>
      </c>
      <c r="EU199" s="2">
        <f t="shared" si="252"/>
        <v>37.940866611985008</v>
      </c>
      <c r="EV199" s="2">
        <f t="shared" si="252"/>
        <v>40.335989431653793</v>
      </c>
      <c r="EW199" s="2">
        <f t="shared" si="252"/>
        <v>42.37734587114069</v>
      </c>
      <c r="EX199" s="2">
        <f t="shared" si="252"/>
        <v>42.962269342936267</v>
      </c>
      <c r="EY199" s="2">
        <f t="shared" si="252"/>
        <v>42.202157757103485</v>
      </c>
      <c r="EZ199" s="2">
        <f t="shared" si="252"/>
        <v>40.338343761502074</v>
      </c>
      <c r="FA199" s="2">
        <f t="shared" si="252"/>
        <v>40.554173958838824</v>
      </c>
      <c r="FB199" s="2">
        <f t="shared" si="252"/>
        <v>40.056134977860779</v>
      </c>
      <c r="FC199" s="2">
        <f t="shared" si="252"/>
        <v>38.521751803153236</v>
      </c>
      <c r="FD199" s="2">
        <f t="shared" si="252"/>
        <v>40.131817972376389</v>
      </c>
      <c r="FE199" s="2">
        <f t="shared" si="252"/>
        <v>42.220466861984328</v>
      </c>
      <c r="FG199" s="2">
        <f t="shared" si="253"/>
        <v>0.99999319403123121</v>
      </c>
      <c r="FH199" s="2">
        <f t="shared" si="253"/>
        <v>0.99999348425648793</v>
      </c>
      <c r="FI199" s="2">
        <f t="shared" si="253"/>
        <v>0.99999294774086789</v>
      </c>
      <c r="FJ199" s="2">
        <f t="shared" si="253"/>
        <v>0.999992409249572</v>
      </c>
      <c r="FK199" s="2">
        <f t="shared" si="253"/>
        <v>0.99999189357091745</v>
      </c>
      <c r="FL199" s="2">
        <f t="shared" si="253"/>
        <v>0.99999184312813627</v>
      </c>
      <c r="FM199" s="2">
        <f t="shared" si="253"/>
        <v>0.99999202045822966</v>
      </c>
      <c r="FN199" s="2">
        <f t="shared" si="253"/>
        <v>0.99999123936834333</v>
      </c>
      <c r="FO199" s="2">
        <f t="shared" si="253"/>
        <v>0.99999159911966595</v>
      </c>
      <c r="FP199" s="2">
        <f t="shared" si="253"/>
        <v>0.99999248747887703</v>
      </c>
      <c r="FQ199" s="2">
        <f t="shared" si="253"/>
        <v>0.99999113469592105</v>
      </c>
      <c r="FR199" s="2">
        <f t="shared" si="253"/>
        <v>0.99999236955132931</v>
      </c>
      <c r="FS199" s="2">
        <f t="shared" si="253"/>
        <v>0.99999178239899367</v>
      </c>
      <c r="FT199" s="2">
        <f t="shared" si="253"/>
        <v>0.99999029358022073</v>
      </c>
      <c r="FU199" s="2">
        <f t="shared" si="253"/>
        <v>0.9999886960410036</v>
      </c>
      <c r="FW199" s="2">
        <f t="shared" si="244"/>
        <v>0.83726794624756251</v>
      </c>
      <c r="FX199" s="2">
        <f t="shared" si="244"/>
        <v>0.85738742057891038</v>
      </c>
      <c r="FY199" s="2">
        <f t="shared" si="244"/>
        <v>0.8432620597504511</v>
      </c>
      <c r="FZ199" s="2">
        <f t="shared" si="244"/>
        <v>0.83799590488425113</v>
      </c>
      <c r="GA199" s="2">
        <f t="shared" si="244"/>
        <v>0.85533887597229397</v>
      </c>
      <c r="GB199" s="2">
        <f t="shared" si="244"/>
        <v>0.86834889440626473</v>
      </c>
      <c r="GC199" s="2">
        <f t="shared" si="244"/>
        <v>0.87512910834169499</v>
      </c>
      <c r="GD199" s="2">
        <f t="shared" si="244"/>
        <v>0.83518099387551503</v>
      </c>
      <c r="GE199" s="2">
        <f t="shared" si="244"/>
        <v>0.82695515068100101</v>
      </c>
      <c r="GF199" s="2">
        <f t="shared" si="244"/>
        <v>0.81216274094134122</v>
      </c>
      <c r="GG199" s="2">
        <f t="shared" si="244"/>
        <v>0.78861974269230262</v>
      </c>
      <c r="GH199" s="2">
        <f t="shared" si="244"/>
        <v>0.78612816168168076</v>
      </c>
      <c r="GI199" s="2">
        <f t="shared" si="244"/>
        <v>0.81181694381923297</v>
      </c>
      <c r="GJ199" s="2">
        <f t="shared" si="244"/>
        <v>0.78979426291970156</v>
      </c>
      <c r="GK199" s="2">
        <f t="shared" si="244"/>
        <v>0.75172420141890728</v>
      </c>
      <c r="GM199" s="86">
        <f t="shared" si="245"/>
        <v>1.2229125816278496E-285</v>
      </c>
      <c r="GN199" s="86">
        <f t="shared" si="245"/>
        <v>6.6414843744292566E-308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6.739153577862159E-301</v>
      </c>
      <c r="HA199" s="86">
        <f t="shared" si="245"/>
        <v>2.3166785462493594E-305</v>
      </c>
      <c r="HC199" s="86">
        <f t="shared" si="181"/>
        <v>4.6163450545801888E-237</v>
      </c>
      <c r="HD199" s="86">
        <f t="shared" si="181"/>
        <v>1.4987631569157918E-252</v>
      </c>
      <c r="HE199" s="86">
        <f t="shared" si="181"/>
        <v>0</v>
      </c>
      <c r="HF199" s="86">
        <f t="shared" si="181"/>
        <v>0</v>
      </c>
      <c r="HG199" s="86">
        <f t="shared" si="181"/>
        <v>4.1916546624702105E-255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1.0423898886094583E-226</v>
      </c>
      <c r="HN199" s="86">
        <f t="shared" si="241"/>
        <v>3.1241681774199351E-213</v>
      </c>
      <c r="HO199" s="86">
        <f t="shared" si="226"/>
        <v>7.2634730955806164E-243</v>
      </c>
      <c r="HP199" s="86">
        <f t="shared" si="226"/>
        <v>3.2414555655709149E-245</v>
      </c>
      <c r="HQ199" s="86">
        <f t="shared" si="226"/>
        <v>0</v>
      </c>
      <c r="HS199" s="86">
        <f t="shared" si="246"/>
        <v>4.0955130487932767E-33</v>
      </c>
      <c r="HT199" s="86">
        <f t="shared" si="246"/>
        <v>1.1052818562265047E-32</v>
      </c>
      <c r="HU199" s="86">
        <f t="shared" si="246"/>
        <v>9.2335498394550127E-35</v>
      </c>
      <c r="HV199" s="86">
        <f t="shared" si="246"/>
        <v>4.1381947939500077E-40</v>
      </c>
      <c r="HW199" s="86">
        <f t="shared" si="246"/>
        <v>2.4157493492889457E-58</v>
      </c>
      <c r="HX199" s="86">
        <f t="shared" si="246"/>
        <v>1.288448471039772E-46</v>
      </c>
      <c r="HY199" s="86">
        <f t="shared" si="246"/>
        <v>5.1998148239919046E-45</v>
      </c>
      <c r="HZ199" s="86">
        <f t="shared" si="246"/>
        <v>4.7684501138674689E-45</v>
      </c>
      <c r="IA199" s="86">
        <f t="shared" si="246"/>
        <v>1.665267570015748E-41</v>
      </c>
      <c r="IB199" s="86">
        <f t="shared" si="246"/>
        <v>6.380911490832138E-37</v>
      </c>
      <c r="IC199" s="86">
        <f t="shared" si="246"/>
        <v>1.9034050615084841E-43</v>
      </c>
      <c r="ID199" s="86">
        <f t="shared" si="246"/>
        <v>1.2929462013445301E-37</v>
      </c>
      <c r="IE199" s="86">
        <f t="shared" si="246"/>
        <v>1.026313092700993E-38</v>
      </c>
      <c r="IF199" s="86">
        <f t="shared" si="246"/>
        <v>1.6208662686222169E-48</v>
      </c>
      <c r="IG199" s="86">
        <f t="shared" si="246"/>
        <v>5.7067385411018849E-37</v>
      </c>
      <c r="II199" s="86">
        <f t="shared" si="247"/>
        <v>1.1879733844618779E-2</v>
      </c>
      <c r="IJ199" s="86">
        <f t="shared" si="247"/>
        <v>7.6513535570620949E-3</v>
      </c>
      <c r="IK199" s="86">
        <f t="shared" si="247"/>
        <v>9.667820982276391E-3</v>
      </c>
      <c r="IL199" s="86">
        <f t="shared" si="247"/>
        <v>6.0852873319030137E-3</v>
      </c>
      <c r="IM199" s="86">
        <f t="shared" si="247"/>
        <v>4.0406657126661991E-4</v>
      </c>
      <c r="IN199" s="86">
        <f t="shared" si="247"/>
        <v>9.0740633618682624E-4</v>
      </c>
      <c r="IO199" s="86">
        <f t="shared" si="247"/>
        <v>8.4450619060889918E-4</v>
      </c>
      <c r="IP199" s="86">
        <f t="shared" si="247"/>
        <v>3.7783880099715923E-3</v>
      </c>
      <c r="IQ199" s="86">
        <f t="shared" si="247"/>
        <v>6.643491841702074E-3</v>
      </c>
      <c r="IR199" s="86">
        <f t="shared" si="247"/>
        <v>1.5375843741431538E-2</v>
      </c>
      <c r="IS199" s="86">
        <f t="shared" si="247"/>
        <v>1.5229511705963254E-2</v>
      </c>
      <c r="IT199" s="86">
        <f t="shared" si="247"/>
        <v>2.4678116457474239E-2</v>
      </c>
      <c r="IU199" s="86">
        <f t="shared" si="247"/>
        <v>1.2378147457698779E-2</v>
      </c>
      <c r="IV199" s="86">
        <f t="shared" si="247"/>
        <v>6.9180224512926838E-2</v>
      </c>
      <c r="IW199" s="86">
        <f t="shared" si="247"/>
        <v>2.6139191537460735E-2</v>
      </c>
      <c r="IY199" s="86">
        <f t="shared" si="248"/>
        <v>1.1879733844618779E-2</v>
      </c>
      <c r="IZ199" s="86">
        <f t="shared" si="248"/>
        <v>7.6513535570620949E-3</v>
      </c>
      <c r="JA199" s="86">
        <f t="shared" si="248"/>
        <v>9.667820982276391E-3</v>
      </c>
      <c r="JB199" s="86">
        <f t="shared" si="248"/>
        <v>6.0852873319030137E-3</v>
      </c>
      <c r="JC199" s="86">
        <f t="shared" si="248"/>
        <v>4.0406657126661991E-4</v>
      </c>
      <c r="JD199" s="86">
        <f t="shared" si="248"/>
        <v>9.0740633618682624E-4</v>
      </c>
      <c r="JE199" s="86">
        <f t="shared" si="248"/>
        <v>8.4450619060889918E-4</v>
      </c>
      <c r="JF199" s="86">
        <f t="shared" si="248"/>
        <v>3.7783880099715923E-3</v>
      </c>
      <c r="JG199" s="86">
        <f t="shared" si="248"/>
        <v>6.643491841702074E-3</v>
      </c>
      <c r="JH199" s="86">
        <f t="shared" si="248"/>
        <v>1.5375843741431538E-2</v>
      </c>
      <c r="JI199" s="86">
        <f t="shared" si="248"/>
        <v>1.5229511705963254E-2</v>
      </c>
      <c r="JJ199" s="86">
        <f t="shared" si="248"/>
        <v>2.4678116457474239E-2</v>
      </c>
      <c r="JK199" s="86">
        <f t="shared" si="248"/>
        <v>1.2378147457698779E-2</v>
      </c>
      <c r="JL199" s="86">
        <f t="shared" si="248"/>
        <v>6.9180224512926838E-2</v>
      </c>
      <c r="JM199" s="86">
        <f t="shared" si="248"/>
        <v>2.6139191537460735E-2</v>
      </c>
    </row>
    <row r="200" spans="2:273" x14ac:dyDescent="0.25">
      <c r="B200" s="2">
        <v>173</v>
      </c>
      <c r="C200" s="37">
        <v>39.206000000000003</v>
      </c>
      <c r="D200" s="37">
        <v>35.920999999999999</v>
      </c>
      <c r="E200" s="37">
        <v>36.81</v>
      </c>
      <c r="F200" s="37">
        <v>39.46</v>
      </c>
      <c r="G200" s="37">
        <v>37.951999999999998</v>
      </c>
      <c r="H200" s="37">
        <v>40.936999999999998</v>
      </c>
      <c r="I200" s="37">
        <v>41.713999999999999</v>
      </c>
      <c r="J200" s="37">
        <v>44.127000000000002</v>
      </c>
      <c r="K200" s="37">
        <v>39.587000000000003</v>
      </c>
      <c r="L200" s="37">
        <v>39.253999999999998</v>
      </c>
      <c r="M200" s="37">
        <v>42.063000000000002</v>
      </c>
      <c r="N200" s="37">
        <v>40.094999999999999</v>
      </c>
      <c r="O200" s="37">
        <v>37.365000000000002</v>
      </c>
      <c r="P200" s="37">
        <v>40.113</v>
      </c>
      <c r="Q200" s="37">
        <v>41.387</v>
      </c>
      <c r="S200" s="4">
        <f t="shared" si="249"/>
        <v>38.567261095330259</v>
      </c>
      <c r="T200" s="4">
        <f t="shared" si="249"/>
        <v>36.796557195934085</v>
      </c>
      <c r="U200" s="4">
        <f t="shared" si="249"/>
        <v>36.867011000527604</v>
      </c>
      <c r="V200" s="4">
        <f t="shared" si="249"/>
        <v>37.156979681711164</v>
      </c>
      <c r="W200" s="4">
        <f t="shared" si="249"/>
        <v>37.731872751672391</v>
      </c>
      <c r="X200" s="4">
        <f t="shared" si="249"/>
        <v>40.297819879412515</v>
      </c>
      <c r="Y200" s="4">
        <f t="shared" si="249"/>
        <v>42.376845112822934</v>
      </c>
      <c r="Z200" s="4">
        <f t="shared" si="249"/>
        <v>42.924137913225152</v>
      </c>
      <c r="AA200" s="4">
        <f t="shared" si="249"/>
        <v>42.117096999860877</v>
      </c>
      <c r="AB200" s="4">
        <f t="shared" si="249"/>
        <v>40.178980137083215</v>
      </c>
      <c r="AC200" s="4">
        <f t="shared" si="249"/>
        <v>40.423069565512563</v>
      </c>
      <c r="AD200" s="4">
        <f t="shared" si="249"/>
        <v>40.026283112539346</v>
      </c>
      <c r="AE200" s="4">
        <f t="shared" si="249"/>
        <v>38.164678159448492</v>
      </c>
      <c r="AF200" s="4">
        <f t="shared" si="249"/>
        <v>39.81610072023215</v>
      </c>
      <c r="AG200" s="4">
        <f t="shared" si="249"/>
        <v>42.10304282471715</v>
      </c>
      <c r="AI200" s="4">
        <f t="shared" si="250"/>
        <v>0.63873890466974359</v>
      </c>
      <c r="AJ200" s="4">
        <f t="shared" si="250"/>
        <v>-0.87555719593408554</v>
      </c>
      <c r="AK200" s="4">
        <f t="shared" si="250"/>
        <v>-5.7011000527602107E-2</v>
      </c>
      <c r="AL200" s="4">
        <f t="shared" si="250"/>
        <v>2.3030203182888371</v>
      </c>
      <c r="AM200" s="4">
        <f t="shared" si="250"/>
        <v>0.22012724832760711</v>
      </c>
      <c r="AN200" s="4">
        <f t="shared" si="250"/>
        <v>0.63918012058748275</v>
      </c>
      <c r="AO200" s="4">
        <f t="shared" si="250"/>
        <v>-0.66284511282293579</v>
      </c>
      <c r="AP200" s="4">
        <f t="shared" si="250"/>
        <v>1.2028620867748501</v>
      </c>
      <c r="AQ200" s="4">
        <f t="shared" si="250"/>
        <v>-2.5300969998608736</v>
      </c>
      <c r="AR200" s="4">
        <f t="shared" si="250"/>
        <v>-0.92498013708321736</v>
      </c>
      <c r="AS200" s="4">
        <f t="shared" si="250"/>
        <v>1.6399304344874395</v>
      </c>
      <c r="AT200" s="4">
        <f t="shared" si="250"/>
        <v>6.8716887460652742E-2</v>
      </c>
      <c r="AU200" s="4">
        <f t="shared" si="250"/>
        <v>-0.79967815944849008</v>
      </c>
      <c r="AV200" s="4">
        <f t="shared" si="250"/>
        <v>0.29689927976784958</v>
      </c>
      <c r="AW200" s="4">
        <f t="shared" si="250"/>
        <v>-0.71604282471714953</v>
      </c>
      <c r="AY200" s="2">
        <f t="shared" si="242"/>
        <v>38.567260385135704</v>
      </c>
      <c r="AZ200" s="2">
        <f t="shared" si="242"/>
        <v>36.796556981456682</v>
      </c>
      <c r="BA200" s="2">
        <f t="shared" si="242"/>
        <v>36.867009884306036</v>
      </c>
      <c r="BB200" s="2">
        <f t="shared" si="242"/>
        <v>37.156979345700236</v>
      </c>
      <c r="BC200" s="2">
        <f t="shared" si="242"/>
        <v>37.731872751652389</v>
      </c>
      <c r="BD200" s="2">
        <f t="shared" si="242"/>
        <v>40.297819878835213</v>
      </c>
      <c r="BE200" s="2">
        <f t="shared" si="242"/>
        <v>42.376845112180099</v>
      </c>
      <c r="BF200" s="2">
        <f t="shared" si="242"/>
        <v>42.924137835888217</v>
      </c>
      <c r="BG200" s="2">
        <f t="shared" si="242"/>
        <v>42.117096144958985</v>
      </c>
      <c r="BH200" s="2">
        <f t="shared" si="242"/>
        <v>40.178962374946941</v>
      </c>
      <c r="BI200" s="2">
        <f t="shared" si="242"/>
        <v>40.423052997892647</v>
      </c>
      <c r="BJ200" s="2">
        <f t="shared" si="242"/>
        <v>40.02617371174189</v>
      </c>
      <c r="BK200" s="2">
        <f t="shared" si="242"/>
        <v>38.164666128336336</v>
      </c>
      <c r="BL200" s="2">
        <f t="shared" si="242"/>
        <v>39.815751174118645</v>
      </c>
      <c r="BM200" s="2">
        <f t="shared" si="242"/>
        <v>42.087658828026079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39.206000000000003</v>
      </c>
      <c r="CV200" s="2">
        <f t="shared" si="198"/>
        <v>35.920999999999999</v>
      </c>
      <c r="CW200" s="2">
        <f t="shared" si="199"/>
        <v>36.81</v>
      </c>
      <c r="CX200" s="2">
        <f t="shared" si="200"/>
        <v>39.46</v>
      </c>
      <c r="CY200" s="2">
        <f t="shared" si="201"/>
        <v>37.951999999999998</v>
      </c>
      <c r="CZ200" s="2">
        <f t="shared" si="202"/>
        <v>40.936999999999998</v>
      </c>
      <c r="DA200" s="2">
        <f t="shared" si="203"/>
        <v>41.713999999999999</v>
      </c>
      <c r="DB200" s="2">
        <f t="shared" si="204"/>
        <v>44.127000000000002</v>
      </c>
      <c r="DC200" s="2">
        <f t="shared" si="205"/>
        <v>39.587000000000003</v>
      </c>
      <c r="DD200" s="2">
        <f t="shared" si="206"/>
        <v>39.253999999999998</v>
      </c>
      <c r="DE200" s="2">
        <f t="shared" si="207"/>
        <v>42.063000000000002</v>
      </c>
      <c r="DF200" s="2" t="str">
        <f t="shared" si="208"/>
        <v/>
      </c>
      <c r="DG200" s="2">
        <f t="shared" si="209"/>
        <v>37.365000000000002</v>
      </c>
      <c r="DH200" s="2" t="str">
        <f t="shared" si="210"/>
        <v/>
      </c>
      <c r="DI200" s="2" t="str">
        <f t="shared" si="211"/>
        <v/>
      </c>
      <c r="DK200" s="2">
        <f t="shared" si="251"/>
        <v>97.647143763213506</v>
      </c>
      <c r="DL200" s="2">
        <f t="shared" si="251"/>
        <v>90.054759014666558</v>
      </c>
      <c r="DM200" s="2">
        <f t="shared" si="251"/>
        <v>86.849147991543333</v>
      </c>
      <c r="DN200" s="2">
        <f t="shared" si="251"/>
        <v>103.1369634551495</v>
      </c>
      <c r="DO200" s="2">
        <f t="shared" si="251"/>
        <v>106.45053447856739</v>
      </c>
      <c r="DP200" s="2">
        <f t="shared" si="251"/>
        <v>98.439418302627601</v>
      </c>
      <c r="DQ200" s="2">
        <f t="shared" si="251"/>
        <v>94.99269337979095</v>
      </c>
      <c r="DR200" s="2">
        <f t="shared" si="251"/>
        <v>92.335022299651584</v>
      </c>
      <c r="DS200" s="2">
        <f t="shared" si="251"/>
        <v>88.292406794425091</v>
      </c>
      <c r="DT200" s="2">
        <f t="shared" si="251"/>
        <v>96.564829054666291</v>
      </c>
      <c r="DU200" s="2">
        <f t="shared" si="251"/>
        <v>124.83243630229418</v>
      </c>
      <c r="DV200" s="2">
        <f t="shared" si="251"/>
        <v>89.0071403805497</v>
      </c>
      <c r="DW200" s="2">
        <f t="shared" si="251"/>
        <v>104.00706306620208</v>
      </c>
      <c r="DX200" s="2">
        <f t="shared" si="251"/>
        <v>96.370058321479362</v>
      </c>
      <c r="DY200" s="2">
        <f t="shared" si="251"/>
        <v>68.943806451612915</v>
      </c>
      <c r="EA200" s="2">
        <f t="shared" si="240"/>
        <v>37.629615532724138</v>
      </c>
      <c r="EB200" s="2">
        <f t="shared" si="240"/>
        <v>36.808848150551583</v>
      </c>
      <c r="EC200" s="2">
        <f t="shared" si="240"/>
        <v>37.120447489654097</v>
      </c>
      <c r="ED200" s="2">
        <f t="shared" si="240"/>
        <v>36.295627145656425</v>
      </c>
      <c r="EE200" s="2">
        <f t="shared" si="240"/>
        <v>37.268397557799133</v>
      </c>
      <c r="EF200" s="2">
        <f t="shared" si="239"/>
        <v>40.939445599147987</v>
      </c>
      <c r="EG200" s="2">
        <f t="shared" si="239"/>
        <v>43.448990013869633</v>
      </c>
      <c r="EH200" s="2">
        <f t="shared" si="239"/>
        <v>43.448423712284928</v>
      </c>
      <c r="EI200" s="2">
        <f t="shared" si="239"/>
        <v>42.343943015831364</v>
      </c>
      <c r="EJ200" s="2">
        <f t="shared" si="239"/>
        <v>40.041626108089751</v>
      </c>
      <c r="EK200" s="2">
        <f t="shared" si="212"/>
        <v>40.420623904696249</v>
      </c>
      <c r="EL200" s="2">
        <f t="shared" si="179"/>
        <v>40.450633642744691</v>
      </c>
      <c r="EM200" s="2">
        <f t="shared" si="179"/>
        <v>37.133685548327144</v>
      </c>
      <c r="EN200" s="2">
        <f t="shared" si="179"/>
        <v>39.029102854501332</v>
      </c>
      <c r="EO200" s="2">
        <f t="shared" si="179"/>
        <v>41.981845895545696</v>
      </c>
      <c r="EQ200" s="2">
        <f t="shared" si="252"/>
        <v>38.733027934748478</v>
      </c>
      <c r="ER200" s="2">
        <f t="shared" si="252"/>
        <v>36.794328022837561</v>
      </c>
      <c r="ES200" s="2">
        <f t="shared" si="252"/>
        <v>36.823674007728087</v>
      </c>
      <c r="ET200" s="2">
        <f t="shared" si="252"/>
        <v>37.308302534305696</v>
      </c>
      <c r="EU200" s="2">
        <f t="shared" si="252"/>
        <v>37.802771532013054</v>
      </c>
      <c r="EV200" s="2">
        <f t="shared" si="252"/>
        <v>40.208614925188542</v>
      </c>
      <c r="EW200" s="2">
        <f t="shared" si="252"/>
        <v>42.236899232602021</v>
      </c>
      <c r="EX200" s="2">
        <f t="shared" si="252"/>
        <v>42.829315439992541</v>
      </c>
      <c r="EY200" s="2">
        <f t="shared" si="252"/>
        <v>42.073384730771863</v>
      </c>
      <c r="EZ200" s="2">
        <f t="shared" si="252"/>
        <v>40.207461779851684</v>
      </c>
      <c r="FA200" s="2">
        <f t="shared" si="252"/>
        <v>40.422797469890128</v>
      </c>
      <c r="FB200" s="2">
        <f t="shared" si="252"/>
        <v>39.920435334568921</v>
      </c>
      <c r="FC200" s="2">
        <f t="shared" si="252"/>
        <v>38.382017026253777</v>
      </c>
      <c r="FD200" s="2">
        <f t="shared" si="252"/>
        <v>40.006066641698737</v>
      </c>
      <c r="FE200" s="2">
        <f t="shared" si="252"/>
        <v>42.119169530445802</v>
      </c>
      <c r="FG200" s="2">
        <f t="shared" si="253"/>
        <v>0.99999379287899337</v>
      </c>
      <c r="FH200" s="2">
        <f t="shared" si="253"/>
        <v>0.99999405756788362</v>
      </c>
      <c r="FI200" s="2">
        <f t="shared" si="253"/>
        <v>0.99999356825923857</v>
      </c>
      <c r="FJ200" s="2">
        <f t="shared" si="253"/>
        <v>0.99999307714870711</v>
      </c>
      <c r="FK200" s="2">
        <f t="shared" si="253"/>
        <v>0.99999260684353486</v>
      </c>
      <c r="FL200" s="2">
        <f t="shared" si="253"/>
        <v>0.99999256083910582</v>
      </c>
      <c r="FM200" s="2">
        <f t="shared" si="253"/>
        <v>0.99999272256630267</v>
      </c>
      <c r="FN200" s="2">
        <f t="shared" si="253"/>
        <v>0.99999201020281059</v>
      </c>
      <c r="FO200" s="2">
        <f t="shared" si="253"/>
        <v>0.99999233830041179</v>
      </c>
      <c r="FP200" s="2">
        <f t="shared" si="253"/>
        <v>0.99999314849477594</v>
      </c>
      <c r="FQ200" s="2">
        <f t="shared" si="253"/>
        <v>0.99999191474027893</v>
      </c>
      <c r="FR200" s="2">
        <f t="shared" si="253"/>
        <v>0.99999304094343089</v>
      </c>
      <c r="FS200" s="2">
        <f t="shared" si="253"/>
        <v>0.99999250545338969</v>
      </c>
      <c r="FT200" s="2">
        <f t="shared" si="253"/>
        <v>0.9999911476323895</v>
      </c>
      <c r="FU200" s="2">
        <f t="shared" si="253"/>
        <v>0.99998969065661369</v>
      </c>
      <c r="FW200" s="2">
        <f t="shared" si="244"/>
        <v>0.84943065224913805</v>
      </c>
      <c r="FX200" s="2">
        <f t="shared" si="244"/>
        <v>0.86828294860758592</v>
      </c>
      <c r="FY200" s="2">
        <f t="shared" si="244"/>
        <v>0.85505431890764561</v>
      </c>
      <c r="FZ200" s="2">
        <f t="shared" si="244"/>
        <v>0.85011394279127839</v>
      </c>
      <c r="GA200" s="2">
        <f t="shared" si="244"/>
        <v>0.8663665182636231</v>
      </c>
      <c r="GB200" s="2">
        <f t="shared" si="244"/>
        <v>0.87852562123953337</v>
      </c>
      <c r="GC200" s="2">
        <f t="shared" si="244"/>
        <v>0.8848512208397834</v>
      </c>
      <c r="GD200" s="2">
        <f t="shared" si="244"/>
        <v>0.84747126453661237</v>
      </c>
      <c r="GE200" s="2">
        <f t="shared" si="244"/>
        <v>0.8397411084580948</v>
      </c>
      <c r="GF200" s="2">
        <f t="shared" si="244"/>
        <v>0.82581145770323994</v>
      </c>
      <c r="GG200" s="2">
        <f t="shared" si="244"/>
        <v>0.80356539318511133</v>
      </c>
      <c r="GH200" s="2">
        <f t="shared" si="244"/>
        <v>0.80120557144281679</v>
      </c>
      <c r="GI200" s="2">
        <f t="shared" si="244"/>
        <v>0.82548538796436466</v>
      </c>
      <c r="GJ200" s="2">
        <f t="shared" si="244"/>
        <v>0.80467743707836559</v>
      </c>
      <c r="GK200" s="2">
        <f t="shared" si="244"/>
        <v>0.76851280879225548</v>
      </c>
      <c r="GM200" s="86">
        <f t="shared" si="245"/>
        <v>5.987162172070055E-291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1.9451884498657193E-306</v>
      </c>
      <c r="HA200" s="86">
        <f t="shared" si="245"/>
        <v>0</v>
      </c>
      <c r="HC200" s="86">
        <f t="shared" si="181"/>
        <v>1.1191222969341785E-242</v>
      </c>
      <c r="HD200" s="86">
        <f t="shared" si="181"/>
        <v>1.4722902231761769E-258</v>
      </c>
      <c r="HE200" s="86">
        <f t="shared" si="181"/>
        <v>0</v>
      </c>
      <c r="HF200" s="86">
        <f t="shared" si="181"/>
        <v>0</v>
      </c>
      <c r="HG200" s="86">
        <f t="shared" si="181"/>
        <v>5.4024675376204398E-261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4.7826270833985025E-232</v>
      </c>
      <c r="HN200" s="86">
        <f t="shared" si="241"/>
        <v>2.6974288035133513E-218</v>
      </c>
      <c r="HO200" s="86">
        <f t="shared" si="226"/>
        <v>1.2713691433333689E-248</v>
      </c>
      <c r="HP200" s="86">
        <f t="shared" si="226"/>
        <v>5.1055406954057297E-251</v>
      </c>
      <c r="HQ200" s="86">
        <f t="shared" si="226"/>
        <v>0</v>
      </c>
      <c r="HS200" s="86">
        <f t="shared" si="246"/>
        <v>1.8628159807431871E-34</v>
      </c>
      <c r="HT200" s="86">
        <f t="shared" si="246"/>
        <v>5.66570189718459E-34</v>
      </c>
      <c r="HU200" s="86">
        <f t="shared" si="246"/>
        <v>3.8689136459410293E-36</v>
      </c>
      <c r="HV200" s="86">
        <f t="shared" si="246"/>
        <v>1.0138945465475777E-41</v>
      </c>
      <c r="HW200" s="86">
        <f t="shared" si="246"/>
        <v>1.1327266797104567E-60</v>
      </c>
      <c r="HX200" s="86">
        <f t="shared" si="246"/>
        <v>1.8899401339022878E-48</v>
      </c>
      <c r="HY200" s="86">
        <f t="shared" si="246"/>
        <v>9.1386517438066497E-47</v>
      </c>
      <c r="HZ200" s="86">
        <f t="shared" si="246"/>
        <v>7.0743709518561099E-47</v>
      </c>
      <c r="IA200" s="86">
        <f t="shared" si="246"/>
        <v>3.2866628173901909E-43</v>
      </c>
      <c r="IB200" s="86">
        <f t="shared" si="246"/>
        <v>1.8795945779700464E-38</v>
      </c>
      <c r="IC200" s="86">
        <f t="shared" si="246"/>
        <v>2.6588851535724361E-45</v>
      </c>
      <c r="ID200" s="86">
        <f t="shared" si="246"/>
        <v>3.1592524991686987E-39</v>
      </c>
      <c r="IE200" s="86">
        <f t="shared" si="246"/>
        <v>2.45125105831507E-40</v>
      </c>
      <c r="IF200" s="86">
        <f t="shared" si="246"/>
        <v>1.1597870781809221E-50</v>
      </c>
      <c r="IG200" s="86">
        <f t="shared" si="246"/>
        <v>1.1546386854327664E-38</v>
      </c>
      <c r="II200" s="86">
        <f t="shared" si="247"/>
        <v>7.8806225075024067E-3</v>
      </c>
      <c r="IJ200" s="86">
        <f t="shared" si="247"/>
        <v>5.0469325221174782E-3</v>
      </c>
      <c r="IK200" s="86">
        <f t="shared" si="247"/>
        <v>6.3505060269913594E-3</v>
      </c>
      <c r="IL200" s="86">
        <f t="shared" si="247"/>
        <v>3.7688464035587703E-3</v>
      </c>
      <c r="IM200" s="86">
        <f t="shared" si="247"/>
        <v>1.9863210377935216E-4</v>
      </c>
      <c r="IN200" s="86">
        <f t="shared" si="247"/>
        <v>5.0187820652403483E-4</v>
      </c>
      <c r="IO200" s="86">
        <f t="shared" si="247"/>
        <v>4.7287817867835475E-4</v>
      </c>
      <c r="IP200" s="86">
        <f t="shared" si="247"/>
        <v>2.2099421200567019E-3</v>
      </c>
      <c r="IQ200" s="86">
        <f t="shared" si="247"/>
        <v>4.0528066983669744E-3</v>
      </c>
      <c r="IR200" s="86">
        <f t="shared" si="247"/>
        <v>9.9997415928635269E-3</v>
      </c>
      <c r="IS200" s="86">
        <f t="shared" si="247"/>
        <v>9.4143143010526273E-3</v>
      </c>
      <c r="IT200" s="86">
        <f t="shared" si="247"/>
        <v>1.6159132596796206E-2</v>
      </c>
      <c r="IU200" s="86">
        <f t="shared" si="247"/>
        <v>7.8430408847849423E-3</v>
      </c>
      <c r="IV200" s="86">
        <f t="shared" si="247"/>
        <v>5.1936438493095809E-2</v>
      </c>
      <c r="IW200" s="86">
        <f t="shared" si="247"/>
        <v>1.6050537376105432E-2</v>
      </c>
      <c r="IY200" s="86">
        <f t="shared" si="248"/>
        <v>7.8806225075024067E-3</v>
      </c>
      <c r="IZ200" s="86">
        <f t="shared" si="248"/>
        <v>5.0469325221174782E-3</v>
      </c>
      <c r="JA200" s="86">
        <f t="shared" si="248"/>
        <v>6.3505060269913594E-3</v>
      </c>
      <c r="JB200" s="86">
        <f t="shared" si="248"/>
        <v>3.7688464035587703E-3</v>
      </c>
      <c r="JC200" s="86">
        <f t="shared" si="248"/>
        <v>1.9863210377935216E-4</v>
      </c>
      <c r="JD200" s="86">
        <f t="shared" si="248"/>
        <v>5.0187820652403483E-4</v>
      </c>
      <c r="JE200" s="86">
        <f t="shared" si="248"/>
        <v>4.7287817867835475E-4</v>
      </c>
      <c r="JF200" s="86">
        <f t="shared" si="248"/>
        <v>2.2099421200567019E-3</v>
      </c>
      <c r="JG200" s="86">
        <f t="shared" si="248"/>
        <v>4.0528066983669744E-3</v>
      </c>
      <c r="JH200" s="86">
        <f t="shared" si="248"/>
        <v>9.9997415928635269E-3</v>
      </c>
      <c r="JI200" s="86">
        <f t="shared" si="248"/>
        <v>9.4143143010526273E-3</v>
      </c>
      <c r="JJ200" s="86">
        <f t="shared" si="248"/>
        <v>1.6159132596796206E-2</v>
      </c>
      <c r="JK200" s="86">
        <f t="shared" si="248"/>
        <v>7.8430408847849423E-3</v>
      </c>
      <c r="JL200" s="86">
        <f t="shared" si="248"/>
        <v>5.1936438493095809E-2</v>
      </c>
      <c r="JM200" s="86">
        <f t="shared" si="248"/>
        <v>1.6050537376105432E-2</v>
      </c>
    </row>
    <row r="201" spans="2:273" x14ac:dyDescent="0.25">
      <c r="B201" s="2">
        <v>174</v>
      </c>
      <c r="C201" s="37">
        <v>38.127000000000002</v>
      </c>
      <c r="D201" s="37">
        <v>36.54</v>
      </c>
      <c r="E201" s="37">
        <v>34.651000000000003</v>
      </c>
      <c r="F201" s="37">
        <v>36.079000000000001</v>
      </c>
      <c r="G201" s="37">
        <v>36.491999999999997</v>
      </c>
      <c r="H201" s="37">
        <v>38.587000000000003</v>
      </c>
      <c r="I201" s="37">
        <v>42.634999999999998</v>
      </c>
      <c r="J201" s="37">
        <v>42.936999999999998</v>
      </c>
      <c r="K201" s="37">
        <v>42.46</v>
      </c>
      <c r="L201" s="37">
        <v>40.746000000000002</v>
      </c>
      <c r="M201" s="37">
        <v>40.81</v>
      </c>
      <c r="N201" s="37">
        <v>39.46</v>
      </c>
      <c r="O201" s="37">
        <v>39.429000000000002</v>
      </c>
      <c r="P201" s="37">
        <v>38.21</v>
      </c>
      <c r="Q201" s="37">
        <v>43.451999999999998</v>
      </c>
      <c r="S201" s="4">
        <f t="shared" si="249"/>
        <v>38.47752376646897</v>
      </c>
      <c r="T201" s="4">
        <f t="shared" si="249"/>
        <v>36.680652851727409</v>
      </c>
      <c r="U201" s="4">
        <f t="shared" si="249"/>
        <v>36.738962449270772</v>
      </c>
      <c r="V201" s="4">
        <f t="shared" si="249"/>
        <v>37.030618602291703</v>
      </c>
      <c r="W201" s="4">
        <f t="shared" si="249"/>
        <v>37.598174878892799</v>
      </c>
      <c r="X201" s="4">
        <f t="shared" si="249"/>
        <v>40.164730858049396</v>
      </c>
      <c r="Y201" s="4">
        <f t="shared" si="249"/>
        <v>42.227371408545309</v>
      </c>
      <c r="Z201" s="4">
        <f t="shared" si="249"/>
        <v>42.785398980250903</v>
      </c>
      <c r="AA201" s="4">
        <f t="shared" si="249"/>
        <v>41.985689744725178</v>
      </c>
      <c r="AB201" s="4">
        <f t="shared" si="249"/>
        <v>40.04973436699828</v>
      </c>
      <c r="AC201" s="4">
        <f t="shared" si="249"/>
        <v>40.291695780381716</v>
      </c>
      <c r="AD201" s="4">
        <f t="shared" si="249"/>
        <v>39.884510624040189</v>
      </c>
      <c r="AE201" s="4">
        <f t="shared" si="249"/>
        <v>38.037613089264276</v>
      </c>
      <c r="AF201" s="4">
        <f t="shared" si="249"/>
        <v>39.700837827192892</v>
      </c>
      <c r="AG201" s="4">
        <f t="shared" si="249"/>
        <v>41.992908532984401</v>
      </c>
      <c r="AI201" s="4">
        <f t="shared" si="250"/>
        <v>-0.35052376646896732</v>
      </c>
      <c r="AJ201" s="4">
        <f t="shared" si="250"/>
        <v>-0.14065285172740971</v>
      </c>
      <c r="AK201" s="4">
        <f t="shared" si="250"/>
        <v>-2.0879624492707691</v>
      </c>
      <c r="AL201" s="4">
        <f t="shared" si="250"/>
        <v>-0.95161860229170259</v>
      </c>
      <c r="AM201" s="4">
        <f t="shared" si="250"/>
        <v>-1.1061748788928014</v>
      </c>
      <c r="AN201" s="4">
        <f t="shared" si="250"/>
        <v>-1.5777308580493923</v>
      </c>
      <c r="AO201" s="4">
        <f t="shared" si="250"/>
        <v>0.40762859145468866</v>
      </c>
      <c r="AP201" s="4">
        <f t="shared" si="250"/>
        <v>0.15160101974909423</v>
      </c>
      <c r="AQ201" s="4">
        <f t="shared" si="250"/>
        <v>0.47431025527482262</v>
      </c>
      <c r="AR201" s="4">
        <f t="shared" si="250"/>
        <v>0.69626563300172251</v>
      </c>
      <c r="AS201" s="4">
        <f t="shared" si="250"/>
        <v>0.51830421961828677</v>
      </c>
      <c r="AT201" s="4">
        <f t="shared" si="250"/>
        <v>-0.42451062404018813</v>
      </c>
      <c r="AU201" s="4">
        <f t="shared" si="250"/>
        <v>1.3913869107357257</v>
      </c>
      <c r="AV201" s="4">
        <f t="shared" si="250"/>
        <v>-1.490837827192891</v>
      </c>
      <c r="AW201" s="4">
        <f t="shared" si="250"/>
        <v>1.4590914670155968</v>
      </c>
      <c r="AY201" s="2">
        <f t="shared" si="242"/>
        <v>38.477523594551975</v>
      </c>
      <c r="AZ201" s="2">
        <f t="shared" si="242"/>
        <v>36.680652801034327</v>
      </c>
      <c r="BA201" s="2">
        <f t="shared" si="242"/>
        <v>36.738962188969765</v>
      </c>
      <c r="BB201" s="2">
        <f t="shared" si="242"/>
        <v>37.030618539269803</v>
      </c>
      <c r="BC201" s="2">
        <f t="shared" si="242"/>
        <v>37.598174878891214</v>
      </c>
      <c r="BD201" s="2">
        <f t="shared" si="242"/>
        <v>40.164730857978448</v>
      </c>
      <c r="BE201" s="2">
        <f t="shared" si="242"/>
        <v>42.227371408462638</v>
      </c>
      <c r="BF201" s="2">
        <f t="shared" si="242"/>
        <v>42.785398968525989</v>
      </c>
      <c r="BG201" s="2">
        <f t="shared" si="242"/>
        <v>41.985689592978289</v>
      </c>
      <c r="BH201" s="2">
        <f t="shared" si="242"/>
        <v>40.049730358036605</v>
      </c>
      <c r="BI201" s="2">
        <f t="shared" si="242"/>
        <v>40.291692677388042</v>
      </c>
      <c r="BJ201" s="2">
        <f t="shared" si="242"/>
        <v>39.884485202020656</v>
      </c>
      <c r="BK201" s="2">
        <f t="shared" si="242"/>
        <v>38.037610625056175</v>
      </c>
      <c r="BL201" s="2">
        <f t="shared" si="242"/>
        <v>39.700751693272544</v>
      </c>
      <c r="BM201" s="2">
        <f t="shared" si="242"/>
        <v>41.987888952257684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38.127000000000002</v>
      </c>
      <c r="CV201" s="2">
        <f t="shared" si="198"/>
        <v>36.54</v>
      </c>
      <c r="CW201" s="2">
        <f t="shared" si="199"/>
        <v>34.651000000000003</v>
      </c>
      <c r="CX201" s="2">
        <f t="shared" si="200"/>
        <v>36.079000000000001</v>
      </c>
      <c r="CY201" s="2">
        <f t="shared" si="201"/>
        <v>36.491999999999997</v>
      </c>
      <c r="CZ201" s="2">
        <f t="shared" si="202"/>
        <v>38.587000000000003</v>
      </c>
      <c r="DA201" s="2">
        <f t="shared" si="203"/>
        <v>42.634999999999998</v>
      </c>
      <c r="DB201" s="2">
        <f t="shared" si="204"/>
        <v>42.936999999999998</v>
      </c>
      <c r="DC201" s="2">
        <f t="shared" si="205"/>
        <v>42.46</v>
      </c>
      <c r="DD201" s="2">
        <f t="shared" si="206"/>
        <v>40.746000000000002</v>
      </c>
      <c r="DE201" s="2">
        <f t="shared" si="207"/>
        <v>40.81</v>
      </c>
      <c r="DF201" s="2" t="str">
        <f t="shared" si="208"/>
        <v/>
      </c>
      <c r="DG201" s="2">
        <f t="shared" si="209"/>
        <v>39.429000000000002</v>
      </c>
      <c r="DH201" s="2" t="str">
        <f t="shared" si="210"/>
        <v/>
      </c>
      <c r="DI201" s="2">
        <f t="shared" si="211"/>
        <v>43.451999999999998</v>
      </c>
      <c r="DK201" s="2">
        <f t="shared" si="251"/>
        <v>97.901688160676514</v>
      </c>
      <c r="DL201" s="2">
        <f t="shared" si="251"/>
        <v>90.250359776355239</v>
      </c>
      <c r="DM201" s="2">
        <f t="shared" si="251"/>
        <v>87.027608879492604</v>
      </c>
      <c r="DN201" s="2">
        <f t="shared" si="251"/>
        <v>103.41830897009967</v>
      </c>
      <c r="DO201" s="2">
        <f t="shared" si="251"/>
        <v>106.74407317073172</v>
      </c>
      <c r="DP201" s="2">
        <f t="shared" si="251"/>
        <v>98.670586982784656</v>
      </c>
      <c r="DQ201" s="2">
        <f t="shared" si="251"/>
        <v>95.180152661858855</v>
      </c>
      <c r="DR201" s="2">
        <f t="shared" si="251"/>
        <v>92.503531184669001</v>
      </c>
      <c r="DS201" s="2">
        <f t="shared" si="251"/>
        <v>88.450503484320564</v>
      </c>
      <c r="DT201" s="2">
        <f t="shared" si="251"/>
        <v>96.780529447296914</v>
      </c>
      <c r="DU201" s="2">
        <f t="shared" si="251"/>
        <v>125.24345775978406</v>
      </c>
      <c r="DV201" s="2">
        <f t="shared" si="251"/>
        <v>89.187286821705442</v>
      </c>
      <c r="DW201" s="2">
        <f t="shared" si="251"/>
        <v>104.28781533101045</v>
      </c>
      <c r="DX201" s="2">
        <f t="shared" si="251"/>
        <v>96.619416785206255</v>
      </c>
      <c r="DY201" s="2">
        <f t="shared" si="251"/>
        <v>69.026193548387113</v>
      </c>
      <c r="EA201" s="2">
        <f t="shared" si="240"/>
        <v>37.512147951748915</v>
      </c>
      <c r="EB201" s="2">
        <f t="shared" si="240"/>
        <v>36.693158663205708</v>
      </c>
      <c r="EC201" s="2">
        <f t="shared" si="240"/>
        <v>36.999465019130163</v>
      </c>
      <c r="ED201" s="2">
        <f t="shared" si="240"/>
        <v>36.144119216198561</v>
      </c>
      <c r="EE201" s="2">
        <f t="shared" si="240"/>
        <v>37.121632780445474</v>
      </c>
      <c r="EF201" s="2">
        <f t="shared" si="239"/>
        <v>40.823300054967696</v>
      </c>
      <c r="EG201" s="2">
        <f t="shared" si="239"/>
        <v>43.327222653721691</v>
      </c>
      <c r="EH201" s="2">
        <f t="shared" si="239"/>
        <v>43.325290263301042</v>
      </c>
      <c r="EI201" s="2">
        <f t="shared" si="239"/>
        <v>42.219521071131808</v>
      </c>
      <c r="EJ201" s="2">
        <f t="shared" si="239"/>
        <v>39.907956187445379</v>
      </c>
      <c r="EK201" s="2">
        <f t="shared" si="212"/>
        <v>40.289475074661134</v>
      </c>
      <c r="EL201" s="2">
        <f t="shared" si="179"/>
        <v>40.323613659472585</v>
      </c>
      <c r="EM201" s="2">
        <f t="shared" si="179"/>
        <v>36.973226951672871</v>
      </c>
      <c r="EN201" s="2">
        <f t="shared" si="179"/>
        <v>38.887055183173473</v>
      </c>
      <c r="EO201" s="2">
        <f t="shared" si="179"/>
        <v>41.877559768494137</v>
      </c>
      <c r="EQ201" s="2">
        <f t="shared" si="252"/>
        <v>38.633191271336685</v>
      </c>
      <c r="ER201" s="2">
        <f t="shared" si="252"/>
        <v>36.678592194854616</v>
      </c>
      <c r="ES201" s="2">
        <f t="shared" si="252"/>
        <v>36.698349433446253</v>
      </c>
      <c r="ET201" s="2">
        <f t="shared" si="252"/>
        <v>37.17267394112055</v>
      </c>
      <c r="EU201" s="2">
        <f t="shared" si="252"/>
        <v>37.6646764520411</v>
      </c>
      <c r="EV201" s="2">
        <f t="shared" si="252"/>
        <v>40.081240418723283</v>
      </c>
      <c r="EW201" s="2">
        <f t="shared" si="252"/>
        <v>42.096452594063351</v>
      </c>
      <c r="EX201" s="2">
        <f t="shared" si="252"/>
        <v>42.696361537048801</v>
      </c>
      <c r="EY201" s="2">
        <f t="shared" si="252"/>
        <v>41.944611704440241</v>
      </c>
      <c r="EZ201" s="2">
        <f t="shared" si="252"/>
        <v>40.076579798201294</v>
      </c>
      <c r="FA201" s="2">
        <f t="shared" si="252"/>
        <v>40.291420980941439</v>
      </c>
      <c r="FB201" s="2">
        <f t="shared" si="252"/>
        <v>39.784735691277064</v>
      </c>
      <c r="FC201" s="2">
        <f t="shared" si="252"/>
        <v>38.242282249354318</v>
      </c>
      <c r="FD201" s="2">
        <f t="shared" si="252"/>
        <v>39.880315311021086</v>
      </c>
      <c r="FE201" s="2">
        <f t="shared" si="252"/>
        <v>42.017872198907284</v>
      </c>
      <c r="FG201" s="2">
        <f t="shared" si="253"/>
        <v>0.99999433903526902</v>
      </c>
      <c r="FH201" s="2">
        <f t="shared" si="253"/>
        <v>0.99999458043466394</v>
      </c>
      <c r="FI201" s="2">
        <f t="shared" si="253"/>
        <v>0.99999413417938998</v>
      </c>
      <c r="FJ201" s="2">
        <f t="shared" si="253"/>
        <v>0.99999368628073571</v>
      </c>
      <c r="FK201" s="2">
        <f t="shared" si="253"/>
        <v>0.99999325735678057</v>
      </c>
      <c r="FL201" s="2">
        <f t="shared" si="253"/>
        <v>0.99999321540018782</v>
      </c>
      <c r="FM201" s="2">
        <f t="shared" si="253"/>
        <v>0.99999336289733542</v>
      </c>
      <c r="FN201" s="2">
        <f t="shared" si="253"/>
        <v>0.99999271321323635</v>
      </c>
      <c r="FO201" s="2">
        <f t="shared" si="253"/>
        <v>0.99999301244221706</v>
      </c>
      <c r="FP201" s="2">
        <f t="shared" si="253"/>
        <v>0.99999375134920265</v>
      </c>
      <c r="FQ201" s="2">
        <f t="shared" si="253"/>
        <v>0.99999262615024953</v>
      </c>
      <c r="FR201" s="2">
        <f t="shared" si="253"/>
        <v>0.99999365326109102</v>
      </c>
      <c r="FS201" s="2">
        <f t="shared" si="253"/>
        <v>0.99999316488774803</v>
      </c>
      <c r="FT201" s="2">
        <f t="shared" si="253"/>
        <v>0.99999192653849678</v>
      </c>
      <c r="FU201" s="2">
        <f t="shared" si="253"/>
        <v>0.99999059775855614</v>
      </c>
      <c r="FW201" s="2">
        <f t="shared" si="244"/>
        <v>0.86083540473768438</v>
      </c>
      <c r="FX201" s="2">
        <f t="shared" si="244"/>
        <v>0.87846405962034291</v>
      </c>
      <c r="FY201" s="2">
        <f t="shared" si="244"/>
        <v>0.86610025743237939</v>
      </c>
      <c r="FZ201" s="2">
        <f t="shared" si="244"/>
        <v>0.86147538021431802</v>
      </c>
      <c r="GA201" s="2">
        <f t="shared" si="244"/>
        <v>0.87667472078493802</v>
      </c>
      <c r="GB201" s="2">
        <f t="shared" si="244"/>
        <v>0.88801712894168738</v>
      </c>
      <c r="GC201" s="2">
        <f t="shared" si="244"/>
        <v>0.89390815924169231</v>
      </c>
      <c r="GD201" s="2">
        <f t="shared" si="244"/>
        <v>0.85899979374353663</v>
      </c>
      <c r="GE201" s="2">
        <f t="shared" si="244"/>
        <v>0.85175169777754578</v>
      </c>
      <c r="GF201" s="2">
        <f t="shared" si="244"/>
        <v>0.83866543425928453</v>
      </c>
      <c r="GG201" s="2">
        <f t="shared" si="244"/>
        <v>0.81769859062162609</v>
      </c>
      <c r="GH201" s="2">
        <f t="shared" si="244"/>
        <v>0.81546956521366476</v>
      </c>
      <c r="GI201" s="2">
        <f t="shared" si="244"/>
        <v>0.83835871656602912</v>
      </c>
      <c r="GJ201" s="2">
        <f t="shared" si="244"/>
        <v>0.81874867147083719</v>
      </c>
      <c r="GK201" s="2">
        <f t="shared" si="244"/>
        <v>0.78449161937947021</v>
      </c>
      <c r="GM201" s="86">
        <f t="shared" si="245"/>
        <v>2.6172454778850032E-296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2.3294694859956845E-248</v>
      </c>
      <c r="HD201" s="86">
        <f t="shared" si="181"/>
        <v>1.2278877336279409E-264</v>
      </c>
      <c r="HE201" s="86">
        <f t="shared" si="181"/>
        <v>0</v>
      </c>
      <c r="HF201" s="86">
        <f t="shared" si="181"/>
        <v>0</v>
      </c>
      <c r="HG201" s="86">
        <f t="shared" si="181"/>
        <v>5.9584362284333332E-267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1.899852636956833E-237</v>
      </c>
      <c r="HN201" s="86">
        <f t="shared" si="241"/>
        <v>2.0289795152819271E-223</v>
      </c>
      <c r="HO201" s="86">
        <f t="shared" si="226"/>
        <v>1.9032472354507473E-254</v>
      </c>
      <c r="HP201" s="86">
        <f t="shared" si="226"/>
        <v>6.8709716206582536E-257</v>
      </c>
      <c r="HQ201" s="86">
        <f t="shared" si="226"/>
        <v>0</v>
      </c>
      <c r="HS201" s="86">
        <f t="shared" si="246"/>
        <v>7.9492668933612017E-36</v>
      </c>
      <c r="HT201" s="86">
        <f t="shared" si="246"/>
        <v>2.7357057125903969E-35</v>
      </c>
      <c r="HU201" s="86">
        <f t="shared" si="246"/>
        <v>1.5206444644426938E-37</v>
      </c>
      <c r="HV201" s="86">
        <f t="shared" si="246"/>
        <v>2.3036193023671572E-43</v>
      </c>
      <c r="HW201" s="86">
        <f t="shared" si="246"/>
        <v>4.770092396117201E-63</v>
      </c>
      <c r="HX201" s="86">
        <f t="shared" si="246"/>
        <v>2.5493433975773084E-50</v>
      </c>
      <c r="HY201" s="86">
        <f t="shared" si="246"/>
        <v>1.4832024029796321E-48</v>
      </c>
      <c r="HZ201" s="86">
        <f t="shared" si="246"/>
        <v>9.6277390913566243E-49</v>
      </c>
      <c r="IA201" s="86">
        <f t="shared" si="246"/>
        <v>5.9787922199079699E-45</v>
      </c>
      <c r="IB201" s="86">
        <f t="shared" si="246"/>
        <v>5.140965020675873E-40</v>
      </c>
      <c r="IC201" s="86">
        <f t="shared" si="246"/>
        <v>3.3876500112561309E-47</v>
      </c>
      <c r="ID201" s="86">
        <f t="shared" si="246"/>
        <v>7.1216893757493246E-41</v>
      </c>
      <c r="IE201" s="86">
        <f t="shared" si="246"/>
        <v>5.4085235380605556E-42</v>
      </c>
      <c r="IF201" s="86">
        <f t="shared" si="246"/>
        <v>7.4351867357358658E-53</v>
      </c>
      <c r="IG201" s="86">
        <f t="shared" si="246"/>
        <v>2.1340921230241249E-40</v>
      </c>
      <c r="II201" s="86">
        <f t="shared" si="247"/>
        <v>5.13260425702725E-3</v>
      </c>
      <c r="IJ201" s="86">
        <f t="shared" si="247"/>
        <v>3.2718892009871068E-3</v>
      </c>
      <c r="IK201" s="86">
        <f t="shared" si="247"/>
        <v>4.0951484974115606E-3</v>
      </c>
      <c r="IL201" s="86">
        <f t="shared" si="247"/>
        <v>2.2836465030336788E-3</v>
      </c>
      <c r="IM201" s="86">
        <f t="shared" si="247"/>
        <v>9.4582040956630174E-5</v>
      </c>
      <c r="IN201" s="86">
        <f t="shared" si="247"/>
        <v>2.7080315211106811E-4</v>
      </c>
      <c r="IO201" s="86">
        <f t="shared" si="247"/>
        <v>2.5863495056036354E-4</v>
      </c>
      <c r="IP201" s="86">
        <f t="shared" si="247"/>
        <v>1.2604560980439693E-3</v>
      </c>
      <c r="IQ201" s="86">
        <f t="shared" si="247"/>
        <v>2.4146274662164933E-3</v>
      </c>
      <c r="IR201" s="86">
        <f t="shared" si="247"/>
        <v>6.3665300143061279E-3</v>
      </c>
      <c r="IS201" s="86">
        <f t="shared" si="247"/>
        <v>5.667980904105736E-3</v>
      </c>
      <c r="IT201" s="86">
        <f t="shared" si="247"/>
        <v>1.0340663794929867E-2</v>
      </c>
      <c r="IU201" s="86">
        <f t="shared" si="247"/>
        <v>4.8575016058958198E-3</v>
      </c>
      <c r="IV201" s="86">
        <f t="shared" si="247"/>
        <v>3.8443408151061322E-2</v>
      </c>
      <c r="IW201" s="86">
        <f t="shared" si="247"/>
        <v>9.5443197007922566E-3</v>
      </c>
      <c r="IY201" s="86">
        <f t="shared" si="248"/>
        <v>5.13260425702725E-3</v>
      </c>
      <c r="IZ201" s="86">
        <f t="shared" si="248"/>
        <v>3.2718892009871068E-3</v>
      </c>
      <c r="JA201" s="86">
        <f t="shared" si="248"/>
        <v>4.0951484974115606E-3</v>
      </c>
      <c r="JB201" s="86">
        <f t="shared" si="248"/>
        <v>2.2836465030336788E-3</v>
      </c>
      <c r="JC201" s="86">
        <f t="shared" si="248"/>
        <v>9.4582040956630174E-5</v>
      </c>
      <c r="JD201" s="86">
        <f t="shared" si="248"/>
        <v>2.7080315211106811E-4</v>
      </c>
      <c r="JE201" s="86">
        <f t="shared" si="248"/>
        <v>2.5863495056036354E-4</v>
      </c>
      <c r="JF201" s="86">
        <f t="shared" si="248"/>
        <v>1.2604560980439693E-3</v>
      </c>
      <c r="JG201" s="86">
        <f t="shared" si="248"/>
        <v>2.4146274662164933E-3</v>
      </c>
      <c r="JH201" s="86">
        <f t="shared" si="248"/>
        <v>6.3665300143061279E-3</v>
      </c>
      <c r="JI201" s="86">
        <f t="shared" si="248"/>
        <v>5.667980904105736E-3</v>
      </c>
      <c r="JJ201" s="86">
        <f t="shared" si="248"/>
        <v>1.0340663794929867E-2</v>
      </c>
      <c r="JK201" s="86">
        <f t="shared" si="248"/>
        <v>4.8575016058958198E-3</v>
      </c>
      <c r="JL201" s="86">
        <f t="shared" si="248"/>
        <v>3.8443408151061322E-2</v>
      </c>
      <c r="JM201" s="86">
        <f t="shared" si="248"/>
        <v>9.5443197007922566E-3</v>
      </c>
    </row>
    <row r="202" spans="2:273" x14ac:dyDescent="0.25">
      <c r="B202" s="2">
        <v>175</v>
      </c>
      <c r="C202" s="37">
        <v>36.951999999999998</v>
      </c>
      <c r="D202" s="37">
        <v>35.746000000000002</v>
      </c>
      <c r="E202" s="37">
        <v>37.729999999999997</v>
      </c>
      <c r="F202" s="37">
        <v>36.110999999999997</v>
      </c>
      <c r="G202" s="37">
        <v>37.746000000000002</v>
      </c>
      <c r="H202" s="37">
        <v>39.968000000000004</v>
      </c>
      <c r="I202" s="37">
        <v>40.698</v>
      </c>
      <c r="J202" s="37">
        <v>43.524000000000001</v>
      </c>
      <c r="K202" s="37">
        <v>44.317</v>
      </c>
      <c r="L202" s="37">
        <v>39.729999999999997</v>
      </c>
      <c r="M202" s="37">
        <v>38.348999999999997</v>
      </c>
      <c r="N202" s="37">
        <v>39.332999999999998</v>
      </c>
      <c r="O202" s="37">
        <v>36.54</v>
      </c>
      <c r="P202" s="37">
        <v>39.194000000000003</v>
      </c>
      <c r="Q202" s="37">
        <v>39.564999999999998</v>
      </c>
      <c r="S202" s="4">
        <f t="shared" si="249"/>
        <v>38.387356666581773</v>
      </c>
      <c r="T202" s="4">
        <f t="shared" si="249"/>
        <v>36.564759856705493</v>
      </c>
      <c r="U202" s="4">
        <f t="shared" si="249"/>
        <v>36.611040760367075</v>
      </c>
      <c r="V202" s="4">
        <f t="shared" si="249"/>
        <v>36.90385752015672</v>
      </c>
      <c r="W202" s="4">
        <f t="shared" si="249"/>
        <v>37.464278062567061</v>
      </c>
      <c r="X202" s="4">
        <f t="shared" si="249"/>
        <v>40.031924642857092</v>
      </c>
      <c r="Y202" s="4">
        <f t="shared" si="249"/>
        <v>42.078353715118872</v>
      </c>
      <c r="Z202" s="4">
        <f t="shared" si="249"/>
        <v>42.646907385418892</v>
      </c>
      <c r="AA202" s="4">
        <f t="shared" si="249"/>
        <v>41.85439128962846</v>
      </c>
      <c r="AB202" s="4">
        <f t="shared" si="249"/>
        <v>39.920440257918166</v>
      </c>
      <c r="AC202" s="4">
        <f t="shared" si="249"/>
        <v>40.160329647833635</v>
      </c>
      <c r="AD202" s="4">
        <f t="shared" si="249"/>
        <v>39.742997517277963</v>
      </c>
      <c r="AE202" s="4">
        <f t="shared" si="249"/>
        <v>37.910089588637973</v>
      </c>
      <c r="AF202" s="4">
        <f t="shared" si="249"/>
        <v>39.585423976820238</v>
      </c>
      <c r="AG202" s="4">
        <f t="shared" si="249"/>
        <v>41.889618341180864</v>
      </c>
      <c r="AI202" s="4">
        <f t="shared" si="250"/>
        <v>-1.4353566665817752</v>
      </c>
      <c r="AJ202" s="4">
        <f t="shared" si="250"/>
        <v>-0.81875985670549056</v>
      </c>
      <c r="AK202" s="4">
        <f t="shared" si="250"/>
        <v>1.1189592396329218</v>
      </c>
      <c r="AL202" s="4">
        <f t="shared" si="250"/>
        <v>-0.79285752015672273</v>
      </c>
      <c r="AM202" s="4">
        <f t="shared" si="250"/>
        <v>0.28172193743294116</v>
      </c>
      <c r="AN202" s="4">
        <f t="shared" si="250"/>
        <v>-6.3924642857088543E-2</v>
      </c>
      <c r="AO202" s="4">
        <f t="shared" si="250"/>
        <v>-1.3803537151188721</v>
      </c>
      <c r="AP202" s="4">
        <f t="shared" si="250"/>
        <v>0.87709261458110888</v>
      </c>
      <c r="AQ202" s="4">
        <f t="shared" si="250"/>
        <v>2.4626087103715406</v>
      </c>
      <c r="AR202" s="4">
        <f t="shared" si="250"/>
        <v>-0.19044025791816921</v>
      </c>
      <c r="AS202" s="4">
        <f t="shared" si="250"/>
        <v>-1.811329647833638</v>
      </c>
      <c r="AT202" s="4">
        <f t="shared" si="250"/>
        <v>-0.40999751727796507</v>
      </c>
      <c r="AU202" s="4">
        <f t="shared" si="250"/>
        <v>-1.370089588637974</v>
      </c>
      <c r="AV202" s="4">
        <f t="shared" si="250"/>
        <v>-0.391423976820235</v>
      </c>
      <c r="AW202" s="4">
        <f t="shared" si="250"/>
        <v>-2.3246183411808659</v>
      </c>
      <c r="AY202" s="2">
        <f t="shared" si="242"/>
        <v>38.387356627770849</v>
      </c>
      <c r="AZ202" s="2">
        <f t="shared" si="242"/>
        <v>36.564759845483493</v>
      </c>
      <c r="BA202" s="2">
        <f t="shared" si="242"/>
        <v>36.611040703769483</v>
      </c>
      <c r="BB202" s="2">
        <f t="shared" si="242"/>
        <v>36.903857509273834</v>
      </c>
      <c r="BC202" s="2">
        <f t="shared" si="242"/>
        <v>37.464278062566947</v>
      </c>
      <c r="BD202" s="2">
        <f t="shared" si="242"/>
        <v>40.031924642849141</v>
      </c>
      <c r="BE202" s="2">
        <f t="shared" si="242"/>
        <v>42.078353715109131</v>
      </c>
      <c r="BF202" s="2">
        <f t="shared" si="242"/>
        <v>42.646907383801732</v>
      </c>
      <c r="BG202" s="2">
        <f t="shared" si="242"/>
        <v>41.85439126499363</v>
      </c>
      <c r="BH202" s="2">
        <f t="shared" si="242"/>
        <v>39.920439423481511</v>
      </c>
      <c r="BI202" s="2">
        <f t="shared" si="242"/>
        <v>40.160329122226081</v>
      </c>
      <c r="BJ202" s="2">
        <f t="shared" si="242"/>
        <v>39.742992106794169</v>
      </c>
      <c r="BK202" s="2">
        <f t="shared" si="242"/>
        <v>37.910089125799985</v>
      </c>
      <c r="BL202" s="2">
        <f t="shared" si="242"/>
        <v>39.585404452750581</v>
      </c>
      <c r="BM202" s="2">
        <f t="shared" si="242"/>
        <v>41.888099582029959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36.951999999999998</v>
      </c>
      <c r="CV202" s="2">
        <f t="shared" si="198"/>
        <v>35.746000000000002</v>
      </c>
      <c r="CW202" s="2">
        <f t="shared" si="199"/>
        <v>37.729999999999997</v>
      </c>
      <c r="CX202" s="2">
        <f t="shared" si="200"/>
        <v>36.110999999999997</v>
      </c>
      <c r="CY202" s="2">
        <f t="shared" si="201"/>
        <v>37.746000000000002</v>
      </c>
      <c r="CZ202" s="2">
        <f t="shared" si="202"/>
        <v>39.968000000000004</v>
      </c>
      <c r="DA202" s="2">
        <f t="shared" si="203"/>
        <v>40.698</v>
      </c>
      <c r="DB202" s="2">
        <f t="shared" si="204"/>
        <v>43.524000000000001</v>
      </c>
      <c r="DC202" s="2">
        <f t="shared" si="205"/>
        <v>44.317</v>
      </c>
      <c r="DD202" s="2">
        <f t="shared" si="206"/>
        <v>39.729999999999997</v>
      </c>
      <c r="DE202" s="2">
        <f t="shared" si="207"/>
        <v>38.348999999999997</v>
      </c>
      <c r="DF202" s="2">
        <f t="shared" si="208"/>
        <v>39.332999999999998</v>
      </c>
      <c r="DG202" s="2">
        <f t="shared" si="209"/>
        <v>36.54</v>
      </c>
      <c r="DH202" s="2" t="str">
        <f t="shared" si="210"/>
        <v/>
      </c>
      <c r="DI202" s="2">
        <f t="shared" si="211"/>
        <v>39.564999999999998</v>
      </c>
      <c r="DK202" s="2">
        <f t="shared" si="251"/>
        <v>98.156232558139521</v>
      </c>
      <c r="DL202" s="2">
        <f t="shared" si="251"/>
        <v>90.44596053804392</v>
      </c>
      <c r="DM202" s="2">
        <f t="shared" si="251"/>
        <v>87.206069767441861</v>
      </c>
      <c r="DN202" s="2">
        <f t="shared" si="251"/>
        <v>103.69965448504983</v>
      </c>
      <c r="DO202" s="2">
        <f t="shared" si="251"/>
        <v>107.03761186289606</v>
      </c>
      <c r="DP202" s="2">
        <f t="shared" si="251"/>
        <v>98.90175566294171</v>
      </c>
      <c r="DQ202" s="2">
        <f t="shared" si="251"/>
        <v>95.367611943926761</v>
      </c>
      <c r="DR202" s="2">
        <f t="shared" si="251"/>
        <v>92.672040069686432</v>
      </c>
      <c r="DS202" s="2">
        <f t="shared" si="251"/>
        <v>88.608600174216036</v>
      </c>
      <c r="DT202" s="2">
        <f t="shared" si="251"/>
        <v>96.996229839927537</v>
      </c>
      <c r="DU202" s="2">
        <f t="shared" si="251"/>
        <v>125.65447921727392</v>
      </c>
      <c r="DV202" s="2">
        <f t="shared" si="251"/>
        <v>89.367433262861184</v>
      </c>
      <c r="DW202" s="2">
        <f t="shared" si="251"/>
        <v>104.56856759581881</v>
      </c>
      <c r="DX202" s="2">
        <f t="shared" si="251"/>
        <v>96.868775248933133</v>
      </c>
      <c r="DY202" s="2">
        <f t="shared" si="251"/>
        <v>69.108580645161311</v>
      </c>
      <c r="EA202" s="2">
        <f t="shared" si="240"/>
        <v>37.394680370773685</v>
      </c>
      <c r="EB202" s="2">
        <f t="shared" si="240"/>
        <v>36.577469175859825</v>
      </c>
      <c r="EC202" s="2">
        <f t="shared" si="240"/>
        <v>36.878482548606229</v>
      </c>
      <c r="ED202" s="2">
        <f t="shared" si="240"/>
        <v>35.992611286740683</v>
      </c>
      <c r="EE202" s="2">
        <f t="shared" si="240"/>
        <v>36.974868003091821</v>
      </c>
      <c r="EF202" s="2">
        <f t="shared" si="239"/>
        <v>40.707154510787404</v>
      </c>
      <c r="EG202" s="2">
        <f t="shared" si="239"/>
        <v>43.205455293573749</v>
      </c>
      <c r="EH202" s="2">
        <f t="shared" si="239"/>
        <v>43.202156814317149</v>
      </c>
      <c r="EI202" s="2">
        <f t="shared" si="239"/>
        <v>42.09509912643226</v>
      </c>
      <c r="EJ202" s="2">
        <f t="shared" si="239"/>
        <v>39.774286266801013</v>
      </c>
      <c r="EK202" s="2">
        <f t="shared" si="212"/>
        <v>40.158326244626025</v>
      </c>
      <c r="EL202" s="2">
        <f t="shared" si="179"/>
        <v>40.196593676200479</v>
      </c>
      <c r="EM202" s="2">
        <f t="shared" si="179"/>
        <v>36.812768355018591</v>
      </c>
      <c r="EN202" s="2">
        <f t="shared" si="179"/>
        <v>38.745007511845607</v>
      </c>
      <c r="EO202" s="2">
        <f t="shared" si="179"/>
        <v>41.773273641442579</v>
      </c>
      <c r="EQ202" s="2">
        <f t="shared" si="252"/>
        <v>38.533354607924878</v>
      </c>
      <c r="ER202" s="2">
        <f t="shared" si="252"/>
        <v>36.562856366871664</v>
      </c>
      <c r="ES202" s="2">
        <f t="shared" si="252"/>
        <v>36.57302485916442</v>
      </c>
      <c r="ET202" s="2">
        <f t="shared" si="252"/>
        <v>37.037045347935404</v>
      </c>
      <c r="EU202" s="2">
        <f t="shared" si="252"/>
        <v>37.526581372069145</v>
      </c>
      <c r="EV202" s="2">
        <f t="shared" si="252"/>
        <v>39.953865912258024</v>
      </c>
      <c r="EW202" s="2">
        <f t="shared" si="252"/>
        <v>41.956005955524688</v>
      </c>
      <c r="EX202" s="2">
        <f t="shared" si="252"/>
        <v>42.563407634105076</v>
      </c>
      <c r="EY202" s="2">
        <f t="shared" si="252"/>
        <v>41.815838678108619</v>
      </c>
      <c r="EZ202" s="2">
        <f t="shared" si="252"/>
        <v>39.945697816550904</v>
      </c>
      <c r="FA202" s="2">
        <f t="shared" si="252"/>
        <v>40.16004449199275</v>
      </c>
      <c r="FB202" s="2">
        <f t="shared" si="252"/>
        <v>39.649036047985213</v>
      </c>
      <c r="FC202" s="2">
        <f t="shared" si="252"/>
        <v>38.102547472454852</v>
      </c>
      <c r="FD202" s="2">
        <f t="shared" si="252"/>
        <v>39.754563980343434</v>
      </c>
      <c r="FE202" s="2">
        <f t="shared" si="252"/>
        <v>41.916574867368766</v>
      </c>
      <c r="FG202" s="2">
        <f t="shared" si="253"/>
        <v>0.9999948371362325</v>
      </c>
      <c r="FH202" s="2">
        <f t="shared" si="253"/>
        <v>0.99999505729531191</v>
      </c>
      <c r="FI202" s="2">
        <f t="shared" si="253"/>
        <v>0.9999946503052608</v>
      </c>
      <c r="FJ202" s="2">
        <f t="shared" si="253"/>
        <v>0.9999942418163954</v>
      </c>
      <c r="FK202" s="2">
        <f t="shared" si="253"/>
        <v>0.99999385063264967</v>
      </c>
      <c r="FL202" s="2">
        <f t="shared" si="253"/>
        <v>0.99999381236773677</v>
      </c>
      <c r="FM202" s="2">
        <f t="shared" si="253"/>
        <v>0.99999394688689303</v>
      </c>
      <c r="FN202" s="2">
        <f t="shared" si="253"/>
        <v>0.99999335436722658</v>
      </c>
      <c r="FO202" s="2">
        <f t="shared" si="253"/>
        <v>0.99999362726764318</v>
      </c>
      <c r="FP202" s="2">
        <f t="shared" si="253"/>
        <v>0.99999430115960819</v>
      </c>
      <c r="FQ202" s="2">
        <f t="shared" si="253"/>
        <v>0.99999327496473644</v>
      </c>
      <c r="FR202" s="2">
        <f t="shared" si="253"/>
        <v>0.99999421170208802</v>
      </c>
      <c r="FS202" s="2">
        <f t="shared" si="253"/>
        <v>0.99999376629978887</v>
      </c>
      <c r="FT202" s="2">
        <f t="shared" si="253"/>
        <v>0.99999263691036733</v>
      </c>
      <c r="FU202" s="2">
        <f t="shared" si="253"/>
        <v>0.99999142504679495</v>
      </c>
      <c r="FW202" s="2">
        <f t="shared" si="244"/>
        <v>0.87150698681273076</v>
      </c>
      <c r="FX202" s="2">
        <f t="shared" si="244"/>
        <v>0.8879597640425364</v>
      </c>
      <c r="FY202" s="2">
        <f t="shared" si="244"/>
        <v>0.87642606920303967</v>
      </c>
      <c r="FZ202" s="2">
        <f t="shared" si="244"/>
        <v>0.87210517809536825</v>
      </c>
      <c r="GA202" s="2">
        <f t="shared" si="244"/>
        <v>0.88629213178565858</v>
      </c>
      <c r="GB202" s="2">
        <f t="shared" si="244"/>
        <v>0.8968540822851061</v>
      </c>
      <c r="GC202" s="2">
        <f t="shared" si="244"/>
        <v>0.90233136115716639</v>
      </c>
      <c r="GD202" s="2">
        <f t="shared" si="244"/>
        <v>0.86979084498929016</v>
      </c>
      <c r="GE202" s="2">
        <f t="shared" si="244"/>
        <v>0.86300899743769399</v>
      </c>
      <c r="GF202" s="2">
        <f t="shared" si="244"/>
        <v>0.85074231094665409</v>
      </c>
      <c r="GG202" s="2">
        <f t="shared" si="244"/>
        <v>0.83102874712548092</v>
      </c>
      <c r="GH202" s="2">
        <f t="shared" si="244"/>
        <v>0.82892861223362901</v>
      </c>
      <c r="GI202" s="2">
        <f t="shared" si="244"/>
        <v>0.85045445891673377</v>
      </c>
      <c r="GJ202" s="2">
        <f t="shared" si="244"/>
        <v>0.83201781832290278</v>
      </c>
      <c r="GK202" s="2">
        <f t="shared" si="244"/>
        <v>0.79965499854133937</v>
      </c>
      <c r="GM202" s="86">
        <f t="shared" si="245"/>
        <v>1.0215627595350235E-301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4.1632772038899846E-254</v>
      </c>
      <c r="HD202" s="86">
        <f t="shared" si="181"/>
        <v>8.6941539038922832E-271</v>
      </c>
      <c r="HE202" s="86">
        <f t="shared" si="181"/>
        <v>0</v>
      </c>
      <c r="HF202" s="86">
        <f t="shared" si="181"/>
        <v>0</v>
      </c>
      <c r="HG202" s="86">
        <f t="shared" si="181"/>
        <v>5.6234730383986598E-273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6.5341490533076065E-243</v>
      </c>
      <c r="HN202" s="86">
        <f t="shared" si="241"/>
        <v>1.329584796507851E-228</v>
      </c>
      <c r="HO202" s="86">
        <f t="shared" si="226"/>
        <v>2.4367646494476866E-260</v>
      </c>
      <c r="HP202" s="86">
        <f t="shared" si="226"/>
        <v>7.900743233381784E-263</v>
      </c>
      <c r="HQ202" s="86">
        <f t="shared" si="226"/>
        <v>0</v>
      </c>
      <c r="HS202" s="86">
        <f t="shared" si="246"/>
        <v>3.1825318159411762E-37</v>
      </c>
      <c r="HT202" s="86">
        <f t="shared" si="246"/>
        <v>1.2442670025839078E-36</v>
      </c>
      <c r="HU202" s="86">
        <f t="shared" si="246"/>
        <v>5.6063236366577542E-39</v>
      </c>
      <c r="HV202" s="86">
        <f t="shared" si="246"/>
        <v>4.8535333335950917E-45</v>
      </c>
      <c r="HW202" s="86">
        <f t="shared" si="246"/>
        <v>1.8040576100993684E-65</v>
      </c>
      <c r="HX202" s="86">
        <f t="shared" si="246"/>
        <v>3.1622899267692941E-52</v>
      </c>
      <c r="HY202" s="86">
        <f t="shared" si="246"/>
        <v>2.2229856404822494E-50</v>
      </c>
      <c r="HZ202" s="86">
        <f t="shared" si="246"/>
        <v>1.2019318538359926E-50</v>
      </c>
      <c r="IA202" s="86">
        <f t="shared" si="246"/>
        <v>1.0024248830120805E-46</v>
      </c>
      <c r="IB202" s="86">
        <f t="shared" si="246"/>
        <v>1.3056199064334291E-41</v>
      </c>
      <c r="IC202" s="86">
        <f t="shared" si="246"/>
        <v>3.9365897398904946E-49</v>
      </c>
      <c r="ID202" s="86">
        <f t="shared" si="246"/>
        <v>1.4810456439449083E-42</v>
      </c>
      <c r="IE202" s="86">
        <f t="shared" si="246"/>
        <v>1.102414969676573E-43</v>
      </c>
      <c r="IF202" s="86">
        <f t="shared" si="246"/>
        <v>4.270505599959277E-55</v>
      </c>
      <c r="IG202" s="86">
        <f t="shared" si="246"/>
        <v>3.6031251767354771E-42</v>
      </c>
      <c r="II202" s="86">
        <f t="shared" si="247"/>
        <v>3.2816752142776013E-3</v>
      </c>
      <c r="IJ202" s="86">
        <f t="shared" si="247"/>
        <v>2.0845609981903533E-3</v>
      </c>
      <c r="IK202" s="86">
        <f t="shared" si="247"/>
        <v>2.5922118458060403E-3</v>
      </c>
      <c r="IL202" s="86">
        <f t="shared" si="247"/>
        <v>1.3536071715116501E-3</v>
      </c>
      <c r="IM202" s="86">
        <f t="shared" si="247"/>
        <v>4.3619199373853212E-5</v>
      </c>
      <c r="IN202" s="86">
        <f t="shared" si="247"/>
        <v>1.4253646343343523E-4</v>
      </c>
      <c r="IO202" s="86">
        <f t="shared" si="247"/>
        <v>1.3815865662457341E-4</v>
      </c>
      <c r="IP202" s="86">
        <f t="shared" si="247"/>
        <v>7.009571848597925E-4</v>
      </c>
      <c r="IQ202" s="86">
        <f t="shared" si="247"/>
        <v>1.4048264827943018E-3</v>
      </c>
      <c r="IR202" s="86">
        <f t="shared" si="247"/>
        <v>3.9675890411892461E-3</v>
      </c>
      <c r="IS202" s="86">
        <f t="shared" si="247"/>
        <v>3.3230003871957676E-3</v>
      </c>
      <c r="IT202" s="86">
        <f t="shared" si="247"/>
        <v>6.4661284583833927E-3</v>
      </c>
      <c r="IU202" s="86">
        <f t="shared" si="247"/>
        <v>2.9402347000303405E-3</v>
      </c>
      <c r="IV202" s="86">
        <f t="shared" si="247"/>
        <v>2.8053596264823434E-2</v>
      </c>
      <c r="IW202" s="86">
        <f t="shared" si="247"/>
        <v>5.4972534599275385E-3</v>
      </c>
      <c r="IY202" s="86">
        <f t="shared" si="248"/>
        <v>3.2816752142776013E-3</v>
      </c>
      <c r="IZ202" s="86">
        <f t="shared" si="248"/>
        <v>2.0845609981903533E-3</v>
      </c>
      <c r="JA202" s="86">
        <f t="shared" si="248"/>
        <v>2.5922118458060403E-3</v>
      </c>
      <c r="JB202" s="86">
        <f t="shared" si="248"/>
        <v>1.3536071715116501E-3</v>
      </c>
      <c r="JC202" s="86">
        <f t="shared" si="248"/>
        <v>4.3619199373853212E-5</v>
      </c>
      <c r="JD202" s="86">
        <f t="shared" si="248"/>
        <v>1.4253646343343523E-4</v>
      </c>
      <c r="JE202" s="86">
        <f t="shared" si="248"/>
        <v>1.3815865662457341E-4</v>
      </c>
      <c r="JF202" s="86">
        <f t="shared" si="248"/>
        <v>7.009571848597925E-4</v>
      </c>
      <c r="JG202" s="86">
        <f t="shared" si="248"/>
        <v>1.4048264827943018E-3</v>
      </c>
      <c r="JH202" s="86">
        <f t="shared" si="248"/>
        <v>3.9675890411892461E-3</v>
      </c>
      <c r="JI202" s="86">
        <f t="shared" si="248"/>
        <v>3.3230003871957676E-3</v>
      </c>
      <c r="JJ202" s="86">
        <f t="shared" si="248"/>
        <v>6.4661284583833927E-3</v>
      </c>
      <c r="JK202" s="86">
        <f t="shared" si="248"/>
        <v>2.9402347000303405E-3</v>
      </c>
      <c r="JL202" s="86">
        <f t="shared" si="248"/>
        <v>2.8053596264823434E-2</v>
      </c>
      <c r="JM202" s="86">
        <f t="shared" si="248"/>
        <v>5.4972534599275385E-3</v>
      </c>
    </row>
    <row r="203" spans="2:273" x14ac:dyDescent="0.25">
      <c r="B203" s="2">
        <v>176</v>
      </c>
      <c r="C203" s="37">
        <v>38.936999999999998</v>
      </c>
      <c r="D203" s="37">
        <v>36.889000000000003</v>
      </c>
      <c r="E203" s="37">
        <v>36.302</v>
      </c>
      <c r="F203" s="37">
        <v>36.110999999999997</v>
      </c>
      <c r="G203" s="37">
        <v>39.444000000000003</v>
      </c>
      <c r="H203" s="37">
        <v>39.587000000000003</v>
      </c>
      <c r="I203" s="37">
        <v>40.667000000000002</v>
      </c>
      <c r="J203" s="37">
        <v>40.19</v>
      </c>
      <c r="K203" s="37">
        <v>41.079000000000001</v>
      </c>
      <c r="L203" s="37">
        <v>39.905000000000001</v>
      </c>
      <c r="M203" s="37">
        <v>40.634999999999998</v>
      </c>
      <c r="N203" s="37">
        <v>38.332999999999998</v>
      </c>
      <c r="O203" s="37">
        <v>37.587000000000003</v>
      </c>
      <c r="P203" s="37">
        <v>37.064999999999998</v>
      </c>
      <c r="Q203" s="37">
        <v>39.823</v>
      </c>
      <c r="S203" s="4">
        <f t="shared" si="249"/>
        <v>38.296752323716042</v>
      </c>
      <c r="T203" s="4">
        <f t="shared" si="249"/>
        <v>36.448877586668246</v>
      </c>
      <c r="U203" s="4">
        <f t="shared" si="249"/>
        <v>36.483245784454873</v>
      </c>
      <c r="V203" s="4">
        <f t="shared" si="249"/>
        <v>36.776690471821723</v>
      </c>
      <c r="W203" s="4">
        <f t="shared" si="249"/>
        <v>37.330181093075282</v>
      </c>
      <c r="X203" s="4">
        <f t="shared" si="249"/>
        <v>39.899398773781556</v>
      </c>
      <c r="Y203" s="4">
        <f t="shared" si="249"/>
        <v>41.929786515438941</v>
      </c>
      <c r="Z203" s="4">
        <f t="shared" si="249"/>
        <v>42.508667009746851</v>
      </c>
      <c r="AA203" s="4">
        <f t="shared" si="249"/>
        <v>41.723203605506846</v>
      </c>
      <c r="AB203" s="4">
        <f t="shared" si="249"/>
        <v>39.791086809101891</v>
      </c>
      <c r="AC203" s="4">
        <f t="shared" si="249"/>
        <v>40.028962611363781</v>
      </c>
      <c r="AD203" s="4">
        <f t="shared" si="249"/>
        <v>39.601708483258314</v>
      </c>
      <c r="AE203" s="4">
        <f t="shared" si="249"/>
        <v>37.782081488936107</v>
      </c>
      <c r="AF203" s="4">
        <f t="shared" si="249"/>
        <v>39.46968959698448</v>
      </c>
      <c r="AG203" s="4">
        <f t="shared" si="249"/>
        <v>41.788709492003143</v>
      </c>
      <c r="AI203" s="4">
        <f t="shared" si="250"/>
        <v>0.64024767628395551</v>
      </c>
      <c r="AJ203" s="4">
        <f t="shared" si="250"/>
        <v>0.44012241333175695</v>
      </c>
      <c r="AK203" s="4">
        <f t="shared" si="250"/>
        <v>-0.18124578445487316</v>
      </c>
      <c r="AL203" s="4">
        <f t="shared" si="250"/>
        <v>-0.66569047182172625</v>
      </c>
      <c r="AM203" s="4">
        <f t="shared" si="250"/>
        <v>2.1138189069247204</v>
      </c>
      <c r="AN203" s="4">
        <f t="shared" si="250"/>
        <v>-0.31239877378155256</v>
      </c>
      <c r="AO203" s="4">
        <f t="shared" si="250"/>
        <v>-1.2627865154389397</v>
      </c>
      <c r="AP203" s="4">
        <f t="shared" si="250"/>
        <v>-2.3186670097468536</v>
      </c>
      <c r="AQ203" s="4">
        <f t="shared" si="250"/>
        <v>-0.64420360550684563</v>
      </c>
      <c r="AR203" s="4">
        <f t="shared" si="250"/>
        <v>0.11391319089810992</v>
      </c>
      <c r="AS203" s="4">
        <f t="shared" si="250"/>
        <v>0.60603738863621714</v>
      </c>
      <c r="AT203" s="4">
        <f t="shared" si="250"/>
        <v>-1.2687084832583153</v>
      </c>
      <c r="AU203" s="4">
        <f t="shared" si="250"/>
        <v>-0.19508148893610411</v>
      </c>
      <c r="AV203" s="4">
        <f t="shared" si="250"/>
        <v>-2.4046895969844826</v>
      </c>
      <c r="AW203" s="4">
        <f t="shared" si="250"/>
        <v>-1.9657094920031426</v>
      </c>
      <c r="AY203" s="2">
        <f t="shared" si="242"/>
        <v>38.296752315545689</v>
      </c>
      <c r="AZ203" s="2">
        <f t="shared" si="242"/>
        <v>36.448877584341702</v>
      </c>
      <c r="BA203" s="2">
        <f t="shared" si="242"/>
        <v>36.483245772981888</v>
      </c>
      <c r="BB203" s="2">
        <f t="shared" si="242"/>
        <v>36.776690470091644</v>
      </c>
      <c r="BC203" s="2">
        <f t="shared" si="242"/>
        <v>37.330181093075275</v>
      </c>
      <c r="BD203" s="2">
        <f t="shared" si="242"/>
        <v>39.899398773780746</v>
      </c>
      <c r="BE203" s="2">
        <f t="shared" si="242"/>
        <v>41.92978651543789</v>
      </c>
      <c r="BF203" s="2">
        <f t="shared" si="242"/>
        <v>42.508667009543956</v>
      </c>
      <c r="BG203" s="2">
        <f t="shared" si="242"/>
        <v>41.723203601849605</v>
      </c>
      <c r="BH203" s="2">
        <f t="shared" si="242"/>
        <v>39.791086648952607</v>
      </c>
      <c r="BI203" s="2">
        <f t="shared" si="242"/>
        <v>40.028962530857655</v>
      </c>
      <c r="BJ203" s="2">
        <f t="shared" si="242"/>
        <v>39.601707428797958</v>
      </c>
      <c r="BK203" s="2">
        <f t="shared" si="242"/>
        <v>37.782081409227807</v>
      </c>
      <c r="BL203" s="2">
        <f t="shared" si="242"/>
        <v>39.469685526509252</v>
      </c>
      <c r="BM203" s="2">
        <f t="shared" si="242"/>
        <v>41.788283473169145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38.936999999999998</v>
      </c>
      <c r="CV203" s="2">
        <f t="shared" si="198"/>
        <v>36.889000000000003</v>
      </c>
      <c r="CW203" s="2">
        <f t="shared" si="199"/>
        <v>36.302</v>
      </c>
      <c r="CX203" s="2">
        <f t="shared" si="200"/>
        <v>36.110999999999997</v>
      </c>
      <c r="CY203" s="2">
        <f t="shared" si="201"/>
        <v>39.444000000000003</v>
      </c>
      <c r="CZ203" s="2">
        <f t="shared" si="202"/>
        <v>39.587000000000003</v>
      </c>
      <c r="DA203" s="2">
        <f t="shared" si="203"/>
        <v>40.667000000000002</v>
      </c>
      <c r="DB203" s="2">
        <f t="shared" si="204"/>
        <v>40.19</v>
      </c>
      <c r="DC203" s="2">
        <f t="shared" si="205"/>
        <v>41.079000000000001</v>
      </c>
      <c r="DD203" s="2">
        <f t="shared" si="206"/>
        <v>39.905000000000001</v>
      </c>
      <c r="DE203" s="2">
        <f t="shared" si="207"/>
        <v>40.634999999999998</v>
      </c>
      <c r="DF203" s="2">
        <f t="shared" si="208"/>
        <v>38.332999999999998</v>
      </c>
      <c r="DG203" s="2">
        <f t="shared" si="209"/>
        <v>37.587000000000003</v>
      </c>
      <c r="DH203" s="2" t="str">
        <f t="shared" si="210"/>
        <v/>
      </c>
      <c r="DI203" s="2">
        <f t="shared" si="211"/>
        <v>39.823</v>
      </c>
      <c r="DK203" s="2">
        <f t="shared" si="251"/>
        <v>98.410776955602515</v>
      </c>
      <c r="DL203" s="2">
        <f t="shared" si="251"/>
        <v>90.641561299732601</v>
      </c>
      <c r="DM203" s="2">
        <f t="shared" si="251"/>
        <v>87.384530655391117</v>
      </c>
      <c r="DN203" s="2">
        <f t="shared" si="251"/>
        <v>103.98099999999999</v>
      </c>
      <c r="DO203" s="2">
        <f t="shared" si="251"/>
        <v>107.33115055506039</v>
      </c>
      <c r="DP203" s="2">
        <f t="shared" si="251"/>
        <v>99.13292434309875</v>
      </c>
      <c r="DQ203" s="2">
        <f t="shared" si="251"/>
        <v>95.555071225994652</v>
      </c>
      <c r="DR203" s="2">
        <f t="shared" si="251"/>
        <v>92.840548954703848</v>
      </c>
      <c r="DS203" s="2">
        <f t="shared" si="251"/>
        <v>88.766696864111509</v>
      </c>
      <c r="DT203" s="2">
        <f t="shared" si="251"/>
        <v>97.21193023255816</v>
      </c>
      <c r="DU203" s="2">
        <f t="shared" si="251"/>
        <v>126.0655006747638</v>
      </c>
      <c r="DV203" s="2">
        <f t="shared" si="251"/>
        <v>89.547579704016925</v>
      </c>
      <c r="DW203" s="2">
        <f t="shared" si="251"/>
        <v>104.84931986062716</v>
      </c>
      <c r="DX203" s="2">
        <f t="shared" si="251"/>
        <v>97.118133712660011</v>
      </c>
      <c r="DY203" s="2">
        <f t="shared" si="251"/>
        <v>69.190967741935495</v>
      </c>
      <c r="EA203" s="2">
        <f t="shared" si="240"/>
        <v>37.277212789798455</v>
      </c>
      <c r="EB203" s="2">
        <f t="shared" si="240"/>
        <v>36.461779688513943</v>
      </c>
      <c r="EC203" s="2">
        <f t="shared" si="240"/>
        <v>36.757500078082302</v>
      </c>
      <c r="ED203" s="2">
        <f t="shared" si="240"/>
        <v>35.841103357282819</v>
      </c>
      <c r="EE203" s="2">
        <f t="shared" si="240"/>
        <v>36.828103225738161</v>
      </c>
      <c r="EF203" s="2">
        <f t="shared" si="239"/>
        <v>40.591008966607106</v>
      </c>
      <c r="EG203" s="2">
        <f t="shared" si="239"/>
        <v>43.083687933425807</v>
      </c>
      <c r="EH203" s="2">
        <f t="shared" si="239"/>
        <v>43.079023365333256</v>
      </c>
      <c r="EI203" s="2">
        <f t="shared" si="239"/>
        <v>41.970677181732704</v>
      </c>
      <c r="EJ203" s="2">
        <f t="shared" si="239"/>
        <v>39.640616346156648</v>
      </c>
      <c r="EK203" s="2">
        <f t="shared" si="212"/>
        <v>40.027177414590909</v>
      </c>
      <c r="EL203" s="2">
        <f t="shared" si="179"/>
        <v>40.069573692928373</v>
      </c>
      <c r="EM203" s="2">
        <f t="shared" si="179"/>
        <v>36.652309758364318</v>
      </c>
      <c r="EN203" s="2">
        <f t="shared" si="179"/>
        <v>38.602959840517741</v>
      </c>
      <c r="EO203" s="2">
        <f t="shared" si="179"/>
        <v>41.66898751439102</v>
      </c>
      <c r="EQ203" s="2">
        <f t="shared" si="252"/>
        <v>38.433517944513085</v>
      </c>
      <c r="ER203" s="2">
        <f t="shared" si="252"/>
        <v>36.447120538888711</v>
      </c>
      <c r="ES203" s="2">
        <f t="shared" si="252"/>
        <v>36.447700284882579</v>
      </c>
      <c r="ET203" s="2">
        <f t="shared" si="252"/>
        <v>36.901416754750258</v>
      </c>
      <c r="EU203" s="2">
        <f t="shared" si="252"/>
        <v>37.388486292097191</v>
      </c>
      <c r="EV203" s="2">
        <f t="shared" si="252"/>
        <v>39.826491405792773</v>
      </c>
      <c r="EW203" s="2">
        <f t="shared" si="252"/>
        <v>41.815559316986018</v>
      </c>
      <c r="EX203" s="2">
        <f t="shared" si="252"/>
        <v>42.430453731161336</v>
      </c>
      <c r="EY203" s="2">
        <f t="shared" si="252"/>
        <v>41.687065651776997</v>
      </c>
      <c r="EZ203" s="2">
        <f t="shared" si="252"/>
        <v>39.814815834900514</v>
      </c>
      <c r="FA203" s="2">
        <f t="shared" si="252"/>
        <v>40.028668003044054</v>
      </c>
      <c r="FB203" s="2">
        <f t="shared" si="252"/>
        <v>39.513336404693355</v>
      </c>
      <c r="FC203" s="2">
        <f t="shared" si="252"/>
        <v>37.962812695555385</v>
      </c>
      <c r="FD203" s="2">
        <f t="shared" si="252"/>
        <v>39.628812649665775</v>
      </c>
      <c r="FE203" s="2">
        <f t="shared" si="252"/>
        <v>41.815277535830241</v>
      </c>
      <c r="FG203" s="2">
        <f t="shared" si="253"/>
        <v>0.99999529141014287</v>
      </c>
      <c r="FH203" s="2">
        <f t="shared" si="253"/>
        <v>0.99999549219778827</v>
      </c>
      <c r="FI203" s="2">
        <f t="shared" si="253"/>
        <v>0.99999512101811405</v>
      </c>
      <c r="FJ203" s="2">
        <f t="shared" si="253"/>
        <v>0.99999474847147685</v>
      </c>
      <c r="FK203" s="2">
        <f t="shared" si="253"/>
        <v>0.99999439170728677</v>
      </c>
      <c r="FL203" s="2">
        <f t="shared" si="253"/>
        <v>0.99999435680923354</v>
      </c>
      <c r="FM203" s="2">
        <f t="shared" si="253"/>
        <v>0.99999447949229425</v>
      </c>
      <c r="FN203" s="2">
        <f t="shared" si="253"/>
        <v>0.99999393910733214</v>
      </c>
      <c r="FO203" s="2">
        <f t="shared" si="253"/>
        <v>0.99999418799575535</v>
      </c>
      <c r="FP203" s="2">
        <f t="shared" si="253"/>
        <v>0.99999480259318474</v>
      </c>
      <c r="FQ203" s="2">
        <f t="shared" si="253"/>
        <v>0.99999386669131529</v>
      </c>
      <c r="FR203" s="2">
        <f t="shared" si="253"/>
        <v>0.99999472100687425</v>
      </c>
      <c r="FS203" s="2">
        <f t="shared" si="253"/>
        <v>0.9999943147947199</v>
      </c>
      <c r="FT203" s="2">
        <f t="shared" si="253"/>
        <v>0.99999328477809324</v>
      </c>
      <c r="FU203" s="2">
        <f t="shared" si="253"/>
        <v>0.99999217954382946</v>
      </c>
      <c r="FW203" s="2">
        <f t="shared" si="244"/>
        <v>0.88147291284766194</v>
      </c>
      <c r="FX203" s="2">
        <f t="shared" si="244"/>
        <v>0.89680071816646767</v>
      </c>
      <c r="FY203" s="2">
        <f t="shared" si="244"/>
        <v>0.88606035088142632</v>
      </c>
      <c r="FZ203" s="2">
        <f t="shared" si="244"/>
        <v>0.88203098860378215</v>
      </c>
      <c r="GA203" s="2">
        <f t="shared" si="244"/>
        <v>0.89524915317319009</v>
      </c>
      <c r="GB203" s="2">
        <f t="shared" si="244"/>
        <v>0.90506823059189556</v>
      </c>
      <c r="GC203" s="2">
        <f t="shared" si="244"/>
        <v>0.91015301736826193</v>
      </c>
      <c r="GD203" s="2">
        <f t="shared" si="244"/>
        <v>0.87987152803336666</v>
      </c>
      <c r="GE203" s="2">
        <f t="shared" si="244"/>
        <v>0.873538387479599</v>
      </c>
      <c r="GF203" s="2">
        <f t="shared" si="244"/>
        <v>0.86206384610927222</v>
      </c>
      <c r="GG203" s="2">
        <f t="shared" si="244"/>
        <v>0.84357065079067217</v>
      </c>
      <c r="GH203" s="2">
        <f t="shared" si="244"/>
        <v>0.84159668559694534</v>
      </c>
      <c r="GI203" s="2">
        <f t="shared" si="244"/>
        <v>0.86179428127211488</v>
      </c>
      <c r="GJ203" s="2">
        <f t="shared" si="244"/>
        <v>0.84450004512199561</v>
      </c>
      <c r="GK203" s="2">
        <f t="shared" si="244"/>
        <v>0.81400442194554445</v>
      </c>
      <c r="GM203" s="86">
        <f t="shared" si="245"/>
        <v>3.5602636008430894E-307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6.3886800038970652E-260</v>
      </c>
      <c r="HD203" s="86">
        <f t="shared" si="181"/>
        <v>5.2263450761124575E-277</v>
      </c>
      <c r="HE203" s="86">
        <f t="shared" si="181"/>
        <v>0</v>
      </c>
      <c r="HF203" s="86">
        <f t="shared" si="181"/>
        <v>0</v>
      </c>
      <c r="HG203" s="86">
        <f t="shared" si="181"/>
        <v>4.5415898049120595E-279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1.9456852364680926E-248</v>
      </c>
      <c r="HN203" s="86">
        <f t="shared" si="241"/>
        <v>7.5903847859627047E-234</v>
      </c>
      <c r="HO203" s="86">
        <f t="shared" si="226"/>
        <v>2.6682436098793727E-266</v>
      </c>
      <c r="HP203" s="86">
        <f t="shared" si="226"/>
        <v>7.7622889535759938E-269</v>
      </c>
      <c r="HQ203" s="86">
        <f t="shared" si="226"/>
        <v>0</v>
      </c>
      <c r="HS203" s="86">
        <f t="shared" si="246"/>
        <v>1.195364740996168E-38</v>
      </c>
      <c r="HT203" s="86">
        <f t="shared" si="246"/>
        <v>5.3306511892702167E-38</v>
      </c>
      <c r="HU203" s="86">
        <f t="shared" si="246"/>
        <v>1.9388059872628737E-40</v>
      </c>
      <c r="HV203" s="86">
        <f t="shared" si="246"/>
        <v>9.4826212595899517E-47</v>
      </c>
      <c r="HW203" s="86">
        <f t="shared" si="246"/>
        <v>6.1275923708313461E-68</v>
      </c>
      <c r="HX203" s="86">
        <f t="shared" si="246"/>
        <v>3.6071332234863456E-54</v>
      </c>
      <c r="HY203" s="86">
        <f t="shared" si="246"/>
        <v>3.0766994292109635E-52</v>
      </c>
      <c r="HZ203" s="86">
        <f t="shared" si="246"/>
        <v>1.3764104568978146E-52</v>
      </c>
      <c r="IA203" s="86">
        <f t="shared" si="246"/>
        <v>1.5490433711175173E-48</v>
      </c>
      <c r="IB203" s="86">
        <f t="shared" si="246"/>
        <v>3.0787441198250097E-43</v>
      </c>
      <c r="IC203" s="86">
        <f t="shared" si="246"/>
        <v>4.1721217802018896E-51</v>
      </c>
      <c r="ID203" s="86">
        <f t="shared" si="246"/>
        <v>2.8414039809164934E-44</v>
      </c>
      <c r="IE203" s="86">
        <f t="shared" si="246"/>
        <v>2.0757727646549571E-45</v>
      </c>
      <c r="IF203" s="86">
        <f t="shared" si="246"/>
        <v>2.1975173505122948E-57</v>
      </c>
      <c r="IG203" s="86">
        <f t="shared" si="246"/>
        <v>5.5569371366472815E-44</v>
      </c>
      <c r="II203" s="86">
        <f t="shared" si="247"/>
        <v>2.059649035256567E-3</v>
      </c>
      <c r="IJ203" s="86">
        <f t="shared" si="247"/>
        <v>1.305091696938686E-3</v>
      </c>
      <c r="IK203" s="86">
        <f t="shared" si="247"/>
        <v>1.6105392006783075E-3</v>
      </c>
      <c r="IL203" s="86">
        <f t="shared" si="247"/>
        <v>7.8479083091620471E-4</v>
      </c>
      <c r="IM203" s="86">
        <f t="shared" si="247"/>
        <v>1.9480876865543852E-5</v>
      </c>
      <c r="IN203" s="86">
        <f t="shared" si="247"/>
        <v>7.3177367236799409E-5</v>
      </c>
      <c r="IO203" s="86">
        <f t="shared" si="247"/>
        <v>7.2075327247820466E-5</v>
      </c>
      <c r="IP203" s="86">
        <f t="shared" si="247"/>
        <v>3.8003324532332345E-4</v>
      </c>
      <c r="IQ203" s="86">
        <f t="shared" si="247"/>
        <v>7.9803449768160739E-4</v>
      </c>
      <c r="IR203" s="86">
        <f t="shared" si="247"/>
        <v>2.4199594455533457E-3</v>
      </c>
      <c r="IS203" s="86">
        <f t="shared" si="247"/>
        <v>1.8968098157488892E-3</v>
      </c>
      <c r="IT203" s="86">
        <f t="shared" si="247"/>
        <v>3.9504288034743415E-3</v>
      </c>
      <c r="IU203" s="86">
        <f t="shared" si="247"/>
        <v>1.7391455957848682E-3</v>
      </c>
      <c r="IV203" s="86">
        <f t="shared" si="247"/>
        <v>2.0180311587808031E-2</v>
      </c>
      <c r="IW203" s="86">
        <f t="shared" si="247"/>
        <v>3.0670214780650139E-3</v>
      </c>
      <c r="IY203" s="86">
        <f t="shared" si="248"/>
        <v>2.059649035256567E-3</v>
      </c>
      <c r="IZ203" s="86">
        <f t="shared" si="248"/>
        <v>1.305091696938686E-3</v>
      </c>
      <c r="JA203" s="86">
        <f t="shared" si="248"/>
        <v>1.6105392006783075E-3</v>
      </c>
      <c r="JB203" s="86">
        <f t="shared" si="248"/>
        <v>7.8479083091620471E-4</v>
      </c>
      <c r="JC203" s="86">
        <f t="shared" si="248"/>
        <v>1.9480876865543852E-5</v>
      </c>
      <c r="JD203" s="86">
        <f t="shared" si="248"/>
        <v>7.3177367236799409E-5</v>
      </c>
      <c r="JE203" s="86">
        <f t="shared" si="248"/>
        <v>7.2075327247820466E-5</v>
      </c>
      <c r="JF203" s="86">
        <f t="shared" si="248"/>
        <v>3.8003324532332345E-4</v>
      </c>
      <c r="JG203" s="86">
        <f t="shared" si="248"/>
        <v>7.9803449768160739E-4</v>
      </c>
      <c r="JH203" s="86">
        <f t="shared" si="248"/>
        <v>2.4199594455533457E-3</v>
      </c>
      <c r="JI203" s="86">
        <f t="shared" si="248"/>
        <v>1.8968098157488892E-3</v>
      </c>
      <c r="JJ203" s="86">
        <f t="shared" si="248"/>
        <v>3.9504288034743415E-3</v>
      </c>
      <c r="JK203" s="86">
        <f t="shared" si="248"/>
        <v>1.7391455957848682E-3</v>
      </c>
      <c r="JL203" s="86">
        <f t="shared" si="248"/>
        <v>2.0180311587808031E-2</v>
      </c>
      <c r="JM203" s="86">
        <f t="shared" si="248"/>
        <v>3.0670214780650139E-3</v>
      </c>
    </row>
    <row r="204" spans="2:273" x14ac:dyDescent="0.25">
      <c r="B204" s="2">
        <v>177</v>
      </c>
      <c r="C204" s="37">
        <v>37.570999999999998</v>
      </c>
      <c r="D204" s="37">
        <v>35.570999999999998</v>
      </c>
      <c r="E204" s="37">
        <v>35.729999999999997</v>
      </c>
      <c r="F204" s="37">
        <v>35.286000000000001</v>
      </c>
      <c r="G204" s="37">
        <v>37.889000000000003</v>
      </c>
      <c r="H204" s="37">
        <v>39.729999999999997</v>
      </c>
      <c r="I204" s="37">
        <v>40.936999999999998</v>
      </c>
      <c r="J204" s="37">
        <v>41.872999999999998</v>
      </c>
      <c r="K204" s="37">
        <v>42.412999999999997</v>
      </c>
      <c r="L204" s="37">
        <v>39.429000000000002</v>
      </c>
      <c r="M204" s="37">
        <v>40.238</v>
      </c>
      <c r="N204" s="37">
        <v>37.317</v>
      </c>
      <c r="O204" s="37">
        <v>38.302</v>
      </c>
      <c r="P204" s="37">
        <v>40.548000000000002</v>
      </c>
      <c r="Q204" s="37">
        <v>38.435000000000002</v>
      </c>
      <c r="S204" s="4">
        <f t="shared" si="249"/>
        <v>38.205707875670271</v>
      </c>
      <c r="T204" s="4">
        <f t="shared" si="249"/>
        <v>36.333005480285792</v>
      </c>
      <c r="U204" s="4">
        <f t="shared" si="249"/>
        <v>36.355576705136357</v>
      </c>
      <c r="V204" s="4">
        <f t="shared" si="249"/>
        <v>36.649115599769168</v>
      </c>
      <c r="W204" s="4">
        <f t="shared" si="249"/>
        <v>37.195884511384314</v>
      </c>
      <c r="X204" s="4">
        <f t="shared" si="249"/>
        <v>39.767148924571558</v>
      </c>
      <c r="Y204" s="4">
        <f t="shared" si="249"/>
        <v>41.781661512687755</v>
      </c>
      <c r="Z204" s="4">
        <f t="shared" si="249"/>
        <v>42.37067929479943</v>
      </c>
      <c r="AA204" s="4">
        <f t="shared" si="249"/>
        <v>41.592127871513867</v>
      </c>
      <c r="AB204" s="4">
        <f t="shared" si="249"/>
        <v>39.661669995856947</v>
      </c>
      <c r="AC204" s="4">
        <f t="shared" si="249"/>
        <v>39.897593135218536</v>
      </c>
      <c r="AD204" s="4">
        <f t="shared" si="249"/>
        <v>39.460641226315119</v>
      </c>
      <c r="AE204" s="4">
        <f t="shared" si="249"/>
        <v>37.653573587522565</v>
      </c>
      <c r="AF204" s="4">
        <f t="shared" si="249"/>
        <v>39.353577496122952</v>
      </c>
      <c r="AG204" s="4">
        <f t="shared" si="249"/>
        <v>41.688545124287423</v>
      </c>
      <c r="AI204" s="4">
        <f t="shared" si="250"/>
        <v>-0.63470787567027287</v>
      </c>
      <c r="AJ204" s="4">
        <f t="shared" si="250"/>
        <v>-0.76200548028579362</v>
      </c>
      <c r="AK204" s="4">
        <f t="shared" si="250"/>
        <v>-0.62557670513636054</v>
      </c>
      <c r="AL204" s="4">
        <f t="shared" si="250"/>
        <v>-1.3631155997691664</v>
      </c>
      <c r="AM204" s="4">
        <f t="shared" si="250"/>
        <v>0.69311548861568895</v>
      </c>
      <c r="AN204" s="4">
        <f t="shared" si="250"/>
        <v>-3.7148924571560826E-2</v>
      </c>
      <c r="AO204" s="4">
        <f t="shared" si="250"/>
        <v>-0.84466151268775747</v>
      </c>
      <c r="AP204" s="4">
        <f t="shared" si="250"/>
        <v>-0.49767929479943263</v>
      </c>
      <c r="AQ204" s="4">
        <f t="shared" si="250"/>
        <v>0.82087212848612978</v>
      </c>
      <c r="AR204" s="4">
        <f t="shared" si="250"/>
        <v>-0.23266999585694492</v>
      </c>
      <c r="AS204" s="4">
        <f t="shared" si="250"/>
        <v>0.34040686478146398</v>
      </c>
      <c r="AT204" s="4">
        <f t="shared" si="250"/>
        <v>-2.1436412263151183</v>
      </c>
      <c r="AU204" s="4">
        <f t="shared" si="250"/>
        <v>0.64842641247743416</v>
      </c>
      <c r="AV204" s="4">
        <f t="shared" si="250"/>
        <v>1.1944225038770497</v>
      </c>
      <c r="AW204" s="4">
        <f t="shared" si="250"/>
        <v>-3.2535451242874203</v>
      </c>
      <c r="AY204" s="2">
        <f t="shared" si="242"/>
        <v>38.205707874066505</v>
      </c>
      <c r="AZ204" s="2">
        <f t="shared" si="242"/>
        <v>36.3330054798341</v>
      </c>
      <c r="BA204" s="2">
        <f t="shared" si="242"/>
        <v>36.355576702968285</v>
      </c>
      <c r="BB204" s="2">
        <f t="shared" si="242"/>
        <v>36.649115599515994</v>
      </c>
      <c r="BC204" s="2">
        <f t="shared" si="242"/>
        <v>37.195884511384314</v>
      </c>
      <c r="BD204" s="2">
        <f t="shared" si="242"/>
        <v>39.76714892457148</v>
      </c>
      <c r="BE204" s="2">
        <f t="shared" si="242"/>
        <v>41.781661512687648</v>
      </c>
      <c r="BF204" s="2">
        <f t="shared" si="242"/>
        <v>42.370679294776281</v>
      </c>
      <c r="BG204" s="2">
        <f t="shared" si="242"/>
        <v>41.592127871017411</v>
      </c>
      <c r="BH204" s="2">
        <f t="shared" si="242"/>
        <v>39.661669967518435</v>
      </c>
      <c r="BI204" s="2">
        <f t="shared" si="242"/>
        <v>39.897593124070028</v>
      </c>
      <c r="BJ204" s="2">
        <f t="shared" si="242"/>
        <v>39.46064103815371</v>
      </c>
      <c r="BK204" s="2">
        <f t="shared" si="242"/>
        <v>37.653573574937681</v>
      </c>
      <c r="BL204" s="2">
        <f t="shared" si="242"/>
        <v>39.353576715655954</v>
      </c>
      <c r="BM204" s="2">
        <f t="shared" si="242"/>
        <v>41.688434361561107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37.570999999999998</v>
      </c>
      <c r="CV204" s="2">
        <f t="shared" si="198"/>
        <v>35.570999999999998</v>
      </c>
      <c r="CW204" s="2">
        <f t="shared" si="199"/>
        <v>35.729999999999997</v>
      </c>
      <c r="CX204" s="2">
        <f t="shared" si="200"/>
        <v>35.286000000000001</v>
      </c>
      <c r="CY204" s="2">
        <f t="shared" si="201"/>
        <v>37.889000000000003</v>
      </c>
      <c r="CZ204" s="2">
        <f t="shared" si="202"/>
        <v>39.729999999999997</v>
      </c>
      <c r="DA204" s="2">
        <f t="shared" si="203"/>
        <v>40.936999999999998</v>
      </c>
      <c r="DB204" s="2">
        <f t="shared" si="204"/>
        <v>41.872999999999998</v>
      </c>
      <c r="DC204" s="2">
        <f t="shared" si="205"/>
        <v>42.412999999999997</v>
      </c>
      <c r="DD204" s="2">
        <f t="shared" si="206"/>
        <v>39.429000000000002</v>
      </c>
      <c r="DE204" s="2">
        <f t="shared" si="207"/>
        <v>40.238</v>
      </c>
      <c r="DF204" s="2">
        <f t="shared" si="208"/>
        <v>37.317</v>
      </c>
      <c r="DG204" s="2">
        <f t="shared" si="209"/>
        <v>38.302</v>
      </c>
      <c r="DH204" s="2" t="str">
        <f t="shared" si="210"/>
        <v/>
      </c>
      <c r="DI204" s="2">
        <f t="shared" si="211"/>
        <v>38.435000000000002</v>
      </c>
      <c r="DK204" s="2">
        <f t="shared" si="251"/>
        <v>98.665321353065508</v>
      </c>
      <c r="DL204" s="2">
        <f t="shared" si="251"/>
        <v>90.837162061421282</v>
      </c>
      <c r="DM204" s="2">
        <f t="shared" si="251"/>
        <v>87.562991543340388</v>
      </c>
      <c r="DN204" s="2">
        <f t="shared" si="251"/>
        <v>104.26234551495017</v>
      </c>
      <c r="DO204" s="2">
        <f t="shared" si="251"/>
        <v>107.62468924722471</v>
      </c>
      <c r="DP204" s="2">
        <f t="shared" si="251"/>
        <v>99.364093023255805</v>
      </c>
      <c r="DQ204" s="2">
        <f t="shared" si="251"/>
        <v>95.742530508062572</v>
      </c>
      <c r="DR204" s="2">
        <f t="shared" si="251"/>
        <v>93.009057839721265</v>
      </c>
      <c r="DS204" s="2">
        <f t="shared" si="251"/>
        <v>88.924793554006982</v>
      </c>
      <c r="DT204" s="2">
        <f t="shared" si="251"/>
        <v>97.427630625188783</v>
      </c>
      <c r="DU204" s="2">
        <f t="shared" si="251"/>
        <v>126.47652213225368</v>
      </c>
      <c r="DV204" s="2">
        <f t="shared" si="251"/>
        <v>89.727726145172682</v>
      </c>
      <c r="DW204" s="2">
        <f t="shared" si="251"/>
        <v>105.13007212543553</v>
      </c>
      <c r="DX204" s="2">
        <f t="shared" si="251"/>
        <v>97.367492176386904</v>
      </c>
      <c r="DY204" s="2">
        <f t="shared" si="251"/>
        <v>69.273354838709693</v>
      </c>
      <c r="EA204" s="2">
        <f t="shared" si="240"/>
        <v>37.159745208823225</v>
      </c>
      <c r="EB204" s="2">
        <f t="shared" si="240"/>
        <v>36.346090201168067</v>
      </c>
      <c r="EC204" s="2">
        <f t="shared" si="240"/>
        <v>36.636517607558361</v>
      </c>
      <c r="ED204" s="2">
        <f t="shared" si="240"/>
        <v>35.689595427824948</v>
      </c>
      <c r="EE204" s="2">
        <f t="shared" si="240"/>
        <v>36.681338448384508</v>
      </c>
      <c r="EF204" s="2">
        <f t="shared" si="239"/>
        <v>40.474863422426814</v>
      </c>
      <c r="EG204" s="2">
        <f t="shared" si="239"/>
        <v>42.961920573277865</v>
      </c>
      <c r="EH204" s="2">
        <f t="shared" si="239"/>
        <v>42.955889916349363</v>
      </c>
      <c r="EI204" s="2">
        <f t="shared" si="239"/>
        <v>41.846255237033148</v>
      </c>
      <c r="EJ204" s="2">
        <f t="shared" si="239"/>
        <v>39.506946425512275</v>
      </c>
      <c r="EK204" s="2">
        <f t="shared" si="212"/>
        <v>39.896028584555793</v>
      </c>
      <c r="EL204" s="2">
        <f t="shared" si="179"/>
        <v>39.942553709656266</v>
      </c>
      <c r="EM204" s="2">
        <f t="shared" si="179"/>
        <v>36.491851161710045</v>
      </c>
      <c r="EN204" s="2">
        <f t="shared" si="179"/>
        <v>38.460912169189882</v>
      </c>
      <c r="EO204" s="2">
        <f t="shared" si="179"/>
        <v>41.564701387339468</v>
      </c>
      <c r="EQ204" s="2">
        <f t="shared" si="252"/>
        <v>38.333681281101278</v>
      </c>
      <c r="ER204" s="2">
        <f t="shared" si="252"/>
        <v>36.331384710905766</v>
      </c>
      <c r="ES204" s="2">
        <f t="shared" si="252"/>
        <v>36.322375710600738</v>
      </c>
      <c r="ET204" s="2">
        <f t="shared" si="252"/>
        <v>36.765788161565119</v>
      </c>
      <c r="EU204" s="2">
        <f t="shared" si="252"/>
        <v>37.250391212125237</v>
      </c>
      <c r="EV204" s="2">
        <f t="shared" si="252"/>
        <v>39.699116899327514</v>
      </c>
      <c r="EW204" s="2">
        <f t="shared" si="252"/>
        <v>41.675112678447348</v>
      </c>
      <c r="EX204" s="2">
        <f t="shared" si="252"/>
        <v>42.29749982821761</v>
      </c>
      <c r="EY204" s="2">
        <f t="shared" si="252"/>
        <v>41.558292625445375</v>
      </c>
      <c r="EZ204" s="2">
        <f t="shared" si="252"/>
        <v>39.683933853250124</v>
      </c>
      <c r="FA204" s="2">
        <f t="shared" si="252"/>
        <v>39.897291514095357</v>
      </c>
      <c r="FB204" s="2">
        <f t="shared" si="252"/>
        <v>39.377636761401504</v>
      </c>
      <c r="FC204" s="2">
        <f t="shared" si="252"/>
        <v>37.823077918655926</v>
      </c>
      <c r="FD204" s="2">
        <f t="shared" si="252"/>
        <v>39.503061318988131</v>
      </c>
      <c r="FE204" s="2">
        <f t="shared" si="252"/>
        <v>41.713980204291715</v>
      </c>
      <c r="FG204" s="2">
        <f t="shared" si="253"/>
        <v>0.99999570571323315</v>
      </c>
      <c r="FH204" s="2">
        <f t="shared" si="253"/>
        <v>0.99999588883389057</v>
      </c>
      <c r="FI204" s="2">
        <f t="shared" si="253"/>
        <v>0.99999555031372478</v>
      </c>
      <c r="FJ204" s="2">
        <f t="shared" si="253"/>
        <v>0.99999521054685059</v>
      </c>
      <c r="FK204" s="2">
        <f t="shared" si="253"/>
        <v>0.99999488517373125</v>
      </c>
      <c r="FL204" s="2">
        <f t="shared" si="253"/>
        <v>0.99999485334629701</v>
      </c>
      <c r="FM204" s="2">
        <f t="shared" si="253"/>
        <v>0.999994965234688</v>
      </c>
      <c r="FN204" s="2">
        <f t="shared" si="253"/>
        <v>0.99999447239724293</v>
      </c>
      <c r="FO204" s="2">
        <f t="shared" si="253"/>
        <v>0.99999469938641972</v>
      </c>
      <c r="FP204" s="2">
        <f t="shared" si="253"/>
        <v>0.99999525990648019</v>
      </c>
      <c r="FQ204" s="2">
        <f t="shared" si="253"/>
        <v>0.99999440635297976</v>
      </c>
      <c r="FR204" s="2">
        <f t="shared" si="253"/>
        <v>0.99999518549881217</v>
      </c>
      <c r="FS204" s="2">
        <f t="shared" si="253"/>
        <v>0.9999948150285668</v>
      </c>
      <c r="FT204" s="2">
        <f t="shared" si="253"/>
        <v>0.99999387564121367</v>
      </c>
      <c r="FU204" s="2">
        <f t="shared" si="253"/>
        <v>0.99999286765429596</v>
      </c>
      <c r="FW204" s="2">
        <f t="shared" si="244"/>
        <v>0.89076276583984193</v>
      </c>
      <c r="FX204" s="2">
        <f t="shared" si="244"/>
        <v>0.9050186661224483</v>
      </c>
      <c r="FY204" s="2">
        <f t="shared" si="244"/>
        <v>0.89503346782211313</v>
      </c>
      <c r="FZ204" s="2">
        <f t="shared" si="244"/>
        <v>0.89128249582547547</v>
      </c>
      <c r="GA204" s="2">
        <f t="shared" si="244"/>
        <v>0.90357737076174383</v>
      </c>
      <c r="GB204" s="2">
        <f t="shared" si="244"/>
        <v>0.91269191577968223</v>
      </c>
      <c r="GC204" s="2">
        <f t="shared" si="244"/>
        <v>0.91740562310565221</v>
      </c>
      <c r="GD204" s="2">
        <f t="shared" si="244"/>
        <v>0.8892711268838811</v>
      </c>
      <c r="GE204" s="2">
        <f t="shared" si="244"/>
        <v>0.88336784332067031</v>
      </c>
      <c r="GF204" s="2">
        <f t="shared" si="244"/>
        <v>0.87265516268808763</v>
      </c>
      <c r="GG204" s="2">
        <f t="shared" si="244"/>
        <v>0.85534367567476721</v>
      </c>
      <c r="GH204" s="2">
        <f t="shared" si="244"/>
        <v>0.85349247135164419</v>
      </c>
      <c r="GI204" s="2">
        <f t="shared" si="244"/>
        <v>0.87240323254705177</v>
      </c>
      <c r="GJ204" s="2">
        <f t="shared" si="244"/>
        <v>0.85621504523414538</v>
      </c>
      <c r="GK204" s="2">
        <f t="shared" si="244"/>
        <v>0.82754773281558647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8.4175008994840281E-266</v>
      </c>
      <c r="HD204" s="86">
        <f t="shared" si="181"/>
        <v>2.6672863492217029E-283</v>
      </c>
      <c r="HE204" s="86">
        <f t="shared" si="181"/>
        <v>0</v>
      </c>
      <c r="HF204" s="86">
        <f t="shared" si="181"/>
        <v>0</v>
      </c>
      <c r="HG204" s="86">
        <f t="shared" si="181"/>
        <v>3.1386361900118813E-285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5.0161359666866275E-254</v>
      </c>
      <c r="HN204" s="86">
        <f t="shared" si="241"/>
        <v>3.7750232556021246E-239</v>
      </c>
      <c r="HO204" s="86">
        <f t="shared" si="226"/>
        <v>2.4987891207545148E-272</v>
      </c>
      <c r="HP204" s="86">
        <f t="shared" si="226"/>
        <v>6.5160207046414636E-275</v>
      </c>
      <c r="HQ204" s="86">
        <f t="shared" si="226"/>
        <v>0</v>
      </c>
      <c r="HS204" s="86">
        <f t="shared" si="246"/>
        <v>4.2121513033958904E-40</v>
      </c>
      <c r="HT204" s="86">
        <f t="shared" si="246"/>
        <v>2.1511152295512787E-39</v>
      </c>
      <c r="HU204" s="86">
        <f t="shared" si="246"/>
        <v>6.2891283441527046E-42</v>
      </c>
      <c r="HV204" s="86">
        <f t="shared" si="246"/>
        <v>1.7179713403880979E-48</v>
      </c>
      <c r="HW204" s="86">
        <f t="shared" si="246"/>
        <v>1.8691296357945609E-70</v>
      </c>
      <c r="HX204" s="86">
        <f t="shared" si="246"/>
        <v>3.7835915683957169E-56</v>
      </c>
      <c r="HY204" s="86">
        <f t="shared" si="246"/>
        <v>3.9322416791642259E-54</v>
      </c>
      <c r="HZ204" s="86">
        <f t="shared" si="246"/>
        <v>1.4458477475687715E-54</v>
      </c>
      <c r="IA204" s="86">
        <f t="shared" si="246"/>
        <v>2.2061871274693093E-50</v>
      </c>
      <c r="IB204" s="86">
        <f t="shared" si="246"/>
        <v>6.7407560018372318E-45</v>
      </c>
      <c r="IC204" s="86">
        <f t="shared" si="246"/>
        <v>4.0327561831426362E-53</v>
      </c>
      <c r="ID204" s="86">
        <f t="shared" si="246"/>
        <v>5.0288594003260802E-46</v>
      </c>
      <c r="IE204" s="86">
        <f t="shared" si="246"/>
        <v>3.6105730389719781E-47</v>
      </c>
      <c r="IF204" s="86">
        <f t="shared" si="246"/>
        <v>1.0130787917663382E-59</v>
      </c>
      <c r="IG204" s="86">
        <f t="shared" si="246"/>
        <v>7.8283989254213639E-46</v>
      </c>
      <c r="II204" s="86">
        <f t="shared" si="247"/>
        <v>1.2687984282986463E-3</v>
      </c>
      <c r="IJ204" s="86">
        <f t="shared" si="247"/>
        <v>8.028710520889932E-4</v>
      </c>
      <c r="IK204" s="86">
        <f t="shared" si="247"/>
        <v>9.820540094582391E-4</v>
      </c>
      <c r="IL204" s="86">
        <f t="shared" si="247"/>
        <v>4.4501093192520462E-4</v>
      </c>
      <c r="IM204" s="86">
        <f t="shared" si="247"/>
        <v>8.4247605349250265E-6</v>
      </c>
      <c r="IN204" s="86">
        <f t="shared" si="247"/>
        <v>3.6641311901311944E-5</v>
      </c>
      <c r="IO204" s="86">
        <f t="shared" si="247"/>
        <v>3.6718114429542227E-5</v>
      </c>
      <c r="IP204" s="86">
        <f t="shared" si="247"/>
        <v>2.0085003631634322E-4</v>
      </c>
      <c r="IQ204" s="86">
        <f t="shared" si="247"/>
        <v>4.425880288029489E-4</v>
      </c>
      <c r="IR204" s="86">
        <f t="shared" si="247"/>
        <v>1.4444352437878092E-3</v>
      </c>
      <c r="IS204" s="86">
        <f t="shared" si="247"/>
        <v>1.0540062600672719E-3</v>
      </c>
      <c r="IT204" s="86">
        <f t="shared" si="247"/>
        <v>2.3577013246818298E-3</v>
      </c>
      <c r="IU204" s="86">
        <f t="shared" si="247"/>
        <v>1.0051326200127941E-3</v>
      </c>
      <c r="IV204" s="86">
        <f t="shared" si="247"/>
        <v>1.4308598197334895E-2</v>
      </c>
      <c r="IW204" s="86">
        <f t="shared" si="247"/>
        <v>1.6574571578436589E-3</v>
      </c>
      <c r="IY204" s="86">
        <f t="shared" si="248"/>
        <v>1.2687984282986463E-3</v>
      </c>
      <c r="IZ204" s="86">
        <f t="shared" si="248"/>
        <v>8.028710520889932E-4</v>
      </c>
      <c r="JA204" s="86">
        <f t="shared" si="248"/>
        <v>9.820540094582391E-4</v>
      </c>
      <c r="JB204" s="86">
        <f t="shared" si="248"/>
        <v>4.4501093192520462E-4</v>
      </c>
      <c r="JC204" s="86">
        <f t="shared" si="248"/>
        <v>8.4247605349250265E-6</v>
      </c>
      <c r="JD204" s="86">
        <f t="shared" si="248"/>
        <v>3.6641311901311944E-5</v>
      </c>
      <c r="JE204" s="86">
        <f t="shared" si="248"/>
        <v>3.6718114429542227E-5</v>
      </c>
      <c r="JF204" s="86">
        <f t="shared" si="248"/>
        <v>2.0085003631634322E-4</v>
      </c>
      <c r="JG204" s="86">
        <f t="shared" si="248"/>
        <v>4.425880288029489E-4</v>
      </c>
      <c r="JH204" s="86">
        <f t="shared" si="248"/>
        <v>1.4444352437878092E-3</v>
      </c>
      <c r="JI204" s="86">
        <f t="shared" si="248"/>
        <v>1.0540062600672719E-3</v>
      </c>
      <c r="JJ204" s="86">
        <f t="shared" si="248"/>
        <v>2.3577013246818298E-3</v>
      </c>
      <c r="JK204" s="86">
        <f t="shared" si="248"/>
        <v>1.0051326200127941E-3</v>
      </c>
      <c r="JL204" s="86">
        <f t="shared" si="248"/>
        <v>1.4308598197334895E-2</v>
      </c>
      <c r="JM204" s="86">
        <f t="shared" si="248"/>
        <v>1.6574571578436589E-3</v>
      </c>
    </row>
    <row r="205" spans="2:273" x14ac:dyDescent="0.25">
      <c r="B205" s="2">
        <v>178</v>
      </c>
      <c r="C205" s="37">
        <v>40.524000000000001</v>
      </c>
      <c r="D205" s="37">
        <v>37.110999999999997</v>
      </c>
      <c r="E205" s="37">
        <v>35</v>
      </c>
      <c r="F205" s="37">
        <v>37.698</v>
      </c>
      <c r="G205" s="37">
        <v>38.570999999999998</v>
      </c>
      <c r="H205" s="37">
        <v>38.872999999999998</v>
      </c>
      <c r="I205" s="37">
        <v>39.793999999999997</v>
      </c>
      <c r="J205" s="37">
        <v>41.920999999999999</v>
      </c>
      <c r="K205" s="37">
        <v>42.079000000000001</v>
      </c>
      <c r="L205" s="37">
        <v>40.063000000000002</v>
      </c>
      <c r="M205" s="37">
        <v>41.031999999999996</v>
      </c>
      <c r="N205" s="37">
        <v>39.127000000000002</v>
      </c>
      <c r="O205" s="37">
        <v>37.872999999999998</v>
      </c>
      <c r="P205" s="37">
        <v>40.951999999999998</v>
      </c>
      <c r="Q205" s="37">
        <v>39.71</v>
      </c>
      <c r="S205" s="4">
        <f t="shared" si="249"/>
        <v>38.114224368605306</v>
      </c>
      <c r="T205" s="4">
        <f t="shared" si="249"/>
        <v>36.217142992803872</v>
      </c>
      <c r="U205" s="4">
        <f t="shared" si="249"/>
        <v>36.228031904966727</v>
      </c>
      <c r="V205" s="4">
        <f t="shared" si="249"/>
        <v>36.521134544745429</v>
      </c>
      <c r="W205" s="4">
        <f t="shared" si="249"/>
        <v>37.061390367211303</v>
      </c>
      <c r="X205" s="4">
        <f t="shared" si="249"/>
        <v>39.635169203342329</v>
      </c>
      <c r="Y205" s="4">
        <f t="shared" si="249"/>
        <v>41.633968102216969</v>
      </c>
      <c r="Z205" s="4">
        <f t="shared" si="249"/>
        <v>42.232943510912769</v>
      </c>
      <c r="AA205" s="4">
        <f t="shared" si="249"/>
        <v>41.461164299270628</v>
      </c>
      <c r="AB205" s="4">
        <f t="shared" si="249"/>
        <v>39.532188090110559</v>
      </c>
      <c r="AC205" s="4">
        <f t="shared" si="249"/>
        <v>39.766221137961708</v>
      </c>
      <c r="AD205" s="4">
        <f t="shared" si="249"/>
        <v>39.319799942869757</v>
      </c>
      <c r="AE205" s="4">
        <f t="shared" si="249"/>
        <v>37.524557432309237</v>
      </c>
      <c r="AF205" s="4">
        <f t="shared" si="249"/>
        <v>39.237065237633161</v>
      </c>
      <c r="AG205" s="4">
        <f t="shared" si="249"/>
        <v>41.588573625542978</v>
      </c>
      <c r="AI205" s="4">
        <f t="shared" si="250"/>
        <v>2.4097756313946945</v>
      </c>
      <c r="AJ205" s="4">
        <f t="shared" si="250"/>
        <v>0.89385700719612515</v>
      </c>
      <c r="AK205" s="4">
        <f t="shared" si="250"/>
        <v>-1.228031904966727</v>
      </c>
      <c r="AL205" s="4">
        <f t="shared" si="250"/>
        <v>1.1768654552545712</v>
      </c>
      <c r="AM205" s="4">
        <f t="shared" si="250"/>
        <v>1.5096096327886954</v>
      </c>
      <c r="AN205" s="4">
        <f t="shared" si="250"/>
        <v>-0.76216920334233151</v>
      </c>
      <c r="AO205" s="4">
        <f t="shared" si="250"/>
        <v>-1.8399681022169716</v>
      </c>
      <c r="AP205" s="4">
        <f t="shared" si="250"/>
        <v>-0.31194351091276928</v>
      </c>
      <c r="AQ205" s="4">
        <f t="shared" si="250"/>
        <v>0.61783570072937266</v>
      </c>
      <c r="AR205" s="4">
        <f t="shared" si="250"/>
        <v>0.53081190988944371</v>
      </c>
      <c r="AS205" s="4">
        <f t="shared" si="250"/>
        <v>1.2657788620382888</v>
      </c>
      <c r="AT205" s="4">
        <f t="shared" si="250"/>
        <v>-0.19279994286975466</v>
      </c>
      <c r="AU205" s="4">
        <f t="shared" si="250"/>
        <v>0.34844256769076054</v>
      </c>
      <c r="AV205" s="4">
        <f t="shared" si="250"/>
        <v>1.7149347623668376</v>
      </c>
      <c r="AW205" s="4">
        <f t="shared" si="250"/>
        <v>-1.8785736255429768</v>
      </c>
      <c r="AY205" s="2">
        <f t="shared" si="242"/>
        <v>38.114224368311795</v>
      </c>
      <c r="AZ205" s="2">
        <f t="shared" si="242"/>
        <v>36.217142992721755</v>
      </c>
      <c r="BA205" s="2">
        <f t="shared" si="242"/>
        <v>36.228031904584817</v>
      </c>
      <c r="BB205" s="2">
        <f t="shared" si="242"/>
        <v>36.52113454471133</v>
      </c>
      <c r="BC205" s="2">
        <f t="shared" si="242"/>
        <v>37.061390367211303</v>
      </c>
      <c r="BD205" s="2">
        <f t="shared" si="242"/>
        <v>39.635169203342322</v>
      </c>
      <c r="BE205" s="2">
        <f t="shared" si="242"/>
        <v>41.633968102216961</v>
      </c>
      <c r="BF205" s="2">
        <f t="shared" si="242"/>
        <v>42.232943510910367</v>
      </c>
      <c r="BG205" s="2">
        <f t="shared" si="242"/>
        <v>41.46116429920901</v>
      </c>
      <c r="BH205" s="2">
        <f t="shared" si="242"/>
        <v>39.532188085487768</v>
      </c>
      <c r="BI205" s="2">
        <f t="shared" si="242"/>
        <v>39.766221136566095</v>
      </c>
      <c r="BJ205" s="2">
        <f t="shared" si="242"/>
        <v>39.319799912131394</v>
      </c>
      <c r="BK205" s="2">
        <f t="shared" si="242"/>
        <v>37.524557430487782</v>
      </c>
      <c r="BL205" s="2">
        <f t="shared" si="242"/>
        <v>39.237065100020587</v>
      </c>
      <c r="BM205" s="2">
        <f t="shared" si="242"/>
        <v>41.588546938539181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40.524000000000001</v>
      </c>
      <c r="CV205" s="2">
        <f t="shared" si="198"/>
        <v>37.110999999999997</v>
      </c>
      <c r="CW205" s="2">
        <f t="shared" si="199"/>
        <v>35</v>
      </c>
      <c r="CX205" s="2">
        <f t="shared" si="200"/>
        <v>37.698</v>
      </c>
      <c r="CY205" s="2">
        <f t="shared" si="201"/>
        <v>38.570999999999998</v>
      </c>
      <c r="CZ205" s="2">
        <f t="shared" si="202"/>
        <v>38.872999999999998</v>
      </c>
      <c r="DA205" s="2">
        <f t="shared" si="203"/>
        <v>39.793999999999997</v>
      </c>
      <c r="DB205" s="2">
        <f t="shared" si="204"/>
        <v>41.920999999999999</v>
      </c>
      <c r="DC205" s="2">
        <f t="shared" si="205"/>
        <v>42.079000000000001</v>
      </c>
      <c r="DD205" s="2">
        <f t="shared" si="206"/>
        <v>40.063000000000002</v>
      </c>
      <c r="DE205" s="2">
        <f t="shared" si="207"/>
        <v>41.031999999999996</v>
      </c>
      <c r="DF205" s="2">
        <f t="shared" si="208"/>
        <v>39.127000000000002</v>
      </c>
      <c r="DG205" s="2">
        <f t="shared" si="209"/>
        <v>37.872999999999998</v>
      </c>
      <c r="DH205" s="2">
        <f t="shared" si="210"/>
        <v>40.951999999999998</v>
      </c>
      <c r="DI205" s="2">
        <f t="shared" si="211"/>
        <v>39.71</v>
      </c>
      <c r="DK205" s="2">
        <f t="shared" si="251"/>
        <v>98.919865750528515</v>
      </c>
      <c r="DL205" s="2">
        <f t="shared" si="251"/>
        <v>91.032762823109962</v>
      </c>
      <c r="DM205" s="2">
        <f t="shared" si="251"/>
        <v>87.741452431289645</v>
      </c>
      <c r="DN205" s="2">
        <f t="shared" si="251"/>
        <v>104.54369102990033</v>
      </c>
      <c r="DO205" s="2">
        <f t="shared" si="251"/>
        <v>107.91822793938904</v>
      </c>
      <c r="DP205" s="2">
        <f t="shared" si="251"/>
        <v>99.595261703412859</v>
      </c>
      <c r="DQ205" s="2">
        <f t="shared" si="251"/>
        <v>95.929989790130463</v>
      </c>
      <c r="DR205" s="2">
        <f t="shared" si="251"/>
        <v>93.177566724738696</v>
      </c>
      <c r="DS205" s="2">
        <f t="shared" si="251"/>
        <v>89.082890243902455</v>
      </c>
      <c r="DT205" s="2">
        <f t="shared" si="251"/>
        <v>97.643331017819406</v>
      </c>
      <c r="DU205" s="2">
        <f t="shared" si="251"/>
        <v>126.88754358974356</v>
      </c>
      <c r="DV205" s="2">
        <f t="shared" si="251"/>
        <v>89.907872586328409</v>
      </c>
      <c r="DW205" s="2">
        <f t="shared" si="251"/>
        <v>105.4108243902439</v>
      </c>
      <c r="DX205" s="2">
        <f t="shared" si="251"/>
        <v>97.616850640113796</v>
      </c>
      <c r="DY205" s="2">
        <f t="shared" si="251"/>
        <v>69.355741935483891</v>
      </c>
      <c r="EA205" s="2">
        <f t="shared" si="240"/>
        <v>37.042277627848001</v>
      </c>
      <c r="EB205" s="2">
        <f t="shared" si="240"/>
        <v>36.230400713822192</v>
      </c>
      <c r="EC205" s="2">
        <f t="shared" si="240"/>
        <v>36.515535137034433</v>
      </c>
      <c r="ED205" s="2">
        <f t="shared" si="240"/>
        <v>35.538087498367076</v>
      </c>
      <c r="EE205" s="2">
        <f t="shared" si="240"/>
        <v>36.534573671030856</v>
      </c>
      <c r="EF205" s="2">
        <f t="shared" si="239"/>
        <v>40.358717878246523</v>
      </c>
      <c r="EG205" s="2">
        <f t="shared" si="239"/>
        <v>42.840153213129923</v>
      </c>
      <c r="EH205" s="2">
        <f t="shared" si="239"/>
        <v>42.832756467365471</v>
      </c>
      <c r="EI205" s="2">
        <f t="shared" si="239"/>
        <v>41.721833292333599</v>
      </c>
      <c r="EJ205" s="2">
        <f t="shared" si="239"/>
        <v>39.373276504867903</v>
      </c>
      <c r="EK205" s="2">
        <f t="shared" si="212"/>
        <v>39.764879754520678</v>
      </c>
      <c r="EL205" s="2">
        <f t="shared" si="179"/>
        <v>39.81553372638416</v>
      </c>
      <c r="EM205" s="2">
        <f t="shared" si="179"/>
        <v>36.331392565055765</v>
      </c>
      <c r="EN205" s="2">
        <f t="shared" si="179"/>
        <v>38.318864497862023</v>
      </c>
      <c r="EO205" s="2">
        <f t="shared" si="179"/>
        <v>41.460415260287903</v>
      </c>
      <c r="EQ205" s="2">
        <f t="shared" si="252"/>
        <v>38.233844617689478</v>
      </c>
      <c r="ER205" s="2">
        <f t="shared" si="252"/>
        <v>36.215648882922821</v>
      </c>
      <c r="ES205" s="2">
        <f t="shared" si="252"/>
        <v>36.197051136318905</v>
      </c>
      <c r="ET205" s="2">
        <f t="shared" si="252"/>
        <v>36.630159568379973</v>
      </c>
      <c r="EU205" s="2">
        <f t="shared" si="252"/>
        <v>37.11229613215329</v>
      </c>
      <c r="EV205" s="2">
        <f t="shared" si="252"/>
        <v>39.571742392862262</v>
      </c>
      <c r="EW205" s="2">
        <f t="shared" si="252"/>
        <v>41.534666039908686</v>
      </c>
      <c r="EX205" s="2">
        <f t="shared" si="252"/>
        <v>42.16454592527387</v>
      </c>
      <c r="EY205" s="2">
        <f t="shared" si="252"/>
        <v>41.429519599113753</v>
      </c>
      <c r="EZ205" s="2">
        <f t="shared" si="252"/>
        <v>39.553051871599735</v>
      </c>
      <c r="FA205" s="2">
        <f t="shared" si="252"/>
        <v>39.765915025146668</v>
      </c>
      <c r="FB205" s="2">
        <f t="shared" si="252"/>
        <v>39.241937118109647</v>
      </c>
      <c r="FC205" s="2">
        <f t="shared" si="252"/>
        <v>37.68334314175646</v>
      </c>
      <c r="FD205" s="2">
        <f t="shared" si="252"/>
        <v>39.377309988310472</v>
      </c>
      <c r="FE205" s="2">
        <f t="shared" si="252"/>
        <v>41.612682872753197</v>
      </c>
      <c r="FG205" s="2">
        <f t="shared" si="253"/>
        <v>0.99999608356244141</v>
      </c>
      <c r="FH205" s="2">
        <f t="shared" si="253"/>
        <v>0.9999962505705895</v>
      </c>
      <c r="FI205" s="2">
        <f t="shared" si="253"/>
        <v>0.99999594183629636</v>
      </c>
      <c r="FJ205" s="2">
        <f t="shared" si="253"/>
        <v>0.99999563196497243</v>
      </c>
      <c r="FK205" s="2">
        <f t="shared" si="253"/>
        <v>0.99999533522090212</v>
      </c>
      <c r="FL205" s="2">
        <f t="shared" si="253"/>
        <v>0.99999530619391086</v>
      </c>
      <c r="FM205" s="2">
        <f t="shared" si="253"/>
        <v>0.99999540823742772</v>
      </c>
      <c r="FN205" s="2">
        <f t="shared" si="253"/>
        <v>0.99999495876391797</v>
      </c>
      <c r="FO205" s="2">
        <f t="shared" si="253"/>
        <v>0.99999516578070491</v>
      </c>
      <c r="FP205" s="2">
        <f t="shared" si="253"/>
        <v>0.99999567698152736</v>
      </c>
      <c r="FQ205" s="2">
        <f t="shared" si="253"/>
        <v>0.99999489853077517</v>
      </c>
      <c r="FR205" s="2">
        <f t="shared" si="253"/>
        <v>0.99999560912087049</v>
      </c>
      <c r="FS205" s="2">
        <f t="shared" si="253"/>
        <v>0.99999527124769383</v>
      </c>
      <c r="FT205" s="2">
        <f t="shared" si="253"/>
        <v>0.99999441451539295</v>
      </c>
      <c r="FU205" s="2">
        <f t="shared" si="253"/>
        <v>0.99999349521932568</v>
      </c>
      <c r="FW205" s="2">
        <f t="shared" si="244"/>
        <v>0.89940759511659141</v>
      </c>
      <c r="FX205" s="2">
        <f t="shared" si="244"/>
        <v>0.91264594751198103</v>
      </c>
      <c r="FY205" s="2">
        <f t="shared" si="244"/>
        <v>0.90337698271019229</v>
      </c>
      <c r="FZ205" s="2">
        <f t="shared" si="244"/>
        <v>0.89989081713198882</v>
      </c>
      <c r="GA205" s="2">
        <f t="shared" si="244"/>
        <v>0.9113090499877724</v>
      </c>
      <c r="GB205" s="2">
        <f t="shared" si="244"/>
        <v>0.91975764581901409</v>
      </c>
      <c r="GC205" s="2">
        <f t="shared" si="244"/>
        <v>0.92412159352029932</v>
      </c>
      <c r="GD205" s="2">
        <f t="shared" si="244"/>
        <v>0.89802048715187377</v>
      </c>
      <c r="GE205" s="2">
        <f t="shared" si="244"/>
        <v>0.8925272845966904</v>
      </c>
      <c r="GF205" s="2">
        <f t="shared" si="244"/>
        <v>0.88254403805204473</v>
      </c>
      <c r="GG205" s="2">
        <f t="shared" si="244"/>
        <v>0.86637100924266386</v>
      </c>
      <c r="GH205" s="2">
        <f t="shared" si="244"/>
        <v>0.86463859183187808</v>
      </c>
      <c r="GI205" s="2">
        <f t="shared" si="244"/>
        <v>0.88230903293852214</v>
      </c>
      <c r="GJ205" s="2">
        <f t="shared" si="244"/>
        <v>0.86718626745799099</v>
      </c>
      <c r="GK205" s="2">
        <f t="shared" si="244"/>
        <v>0.84029836153491433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9.522482911567687E-272</v>
      </c>
      <c r="HD205" s="86">
        <f t="shared" si="181"/>
        <v>1.1556884143901632E-289</v>
      </c>
      <c r="HE205" s="86">
        <f t="shared" si="181"/>
        <v>0</v>
      </c>
      <c r="HF205" s="86">
        <f t="shared" si="181"/>
        <v>0</v>
      </c>
      <c r="HG205" s="86">
        <f t="shared" si="181"/>
        <v>1.856105622925091E-291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1.1196388830582191E-259</v>
      </c>
      <c r="HN205" s="86">
        <f t="shared" si="241"/>
        <v>1.6356196242895821E-244</v>
      </c>
      <c r="HO205" s="86">
        <f t="shared" si="226"/>
        <v>2.0013577862895712E-278</v>
      </c>
      <c r="HP205" s="86">
        <f t="shared" si="226"/>
        <v>4.6735260598023538E-281</v>
      </c>
      <c r="HQ205" s="86">
        <f t="shared" si="226"/>
        <v>0</v>
      </c>
      <c r="HS205" s="86">
        <f t="shared" si="246"/>
        <v>1.3924431596671702E-41</v>
      </c>
      <c r="HT205" s="86">
        <f t="shared" si="246"/>
        <v>8.1763292439220705E-41</v>
      </c>
      <c r="HU205" s="86">
        <f t="shared" si="246"/>
        <v>1.9135552198922733E-43</v>
      </c>
      <c r="HV205" s="86">
        <f t="shared" si="246"/>
        <v>2.8861234771513935E-50</v>
      </c>
      <c r="HW205" s="86">
        <f t="shared" si="246"/>
        <v>5.120278918922855E-73</v>
      </c>
      <c r="HX205" s="86">
        <f t="shared" si="246"/>
        <v>3.6494094794732192E-58</v>
      </c>
      <c r="HY205" s="86">
        <f t="shared" si="246"/>
        <v>4.6408430225676618E-56</v>
      </c>
      <c r="HZ205" s="86">
        <f t="shared" si="246"/>
        <v>1.3931499735383297E-56</v>
      </c>
      <c r="IA205" s="86">
        <f t="shared" si="246"/>
        <v>2.8958906685377815E-52</v>
      </c>
      <c r="IB205" s="86">
        <f t="shared" si="246"/>
        <v>1.3702998877358299E-46</v>
      </c>
      <c r="IC205" s="86">
        <f t="shared" si="246"/>
        <v>3.5550727573922025E-55</v>
      </c>
      <c r="ID205" s="86">
        <f t="shared" si="246"/>
        <v>8.2105305439781994E-48</v>
      </c>
      <c r="IE205" s="86">
        <f t="shared" si="246"/>
        <v>5.80133229359299E-49</v>
      </c>
      <c r="IF205" s="86">
        <f t="shared" si="246"/>
        <v>4.1841261900872269E-62</v>
      </c>
      <c r="IG205" s="86">
        <f t="shared" si="246"/>
        <v>1.0073575655458192E-47</v>
      </c>
      <c r="II205" s="86">
        <f t="shared" si="247"/>
        <v>7.6711173226624092E-4</v>
      </c>
      <c r="IJ205" s="86">
        <f t="shared" si="247"/>
        <v>4.85287682556922E-4</v>
      </c>
      <c r="IK205" s="86">
        <f t="shared" si="247"/>
        <v>5.876636053075146E-4</v>
      </c>
      <c r="IL205" s="86">
        <f t="shared" si="247"/>
        <v>2.4677685212845432E-4</v>
      </c>
      <c r="IM205" s="86">
        <f t="shared" si="247"/>
        <v>3.5276480972335513E-6</v>
      </c>
      <c r="IN205" s="86">
        <f t="shared" si="247"/>
        <v>1.7892725138927302E-5</v>
      </c>
      <c r="IO205" s="86">
        <f t="shared" si="247"/>
        <v>1.8265415821555386E-5</v>
      </c>
      <c r="IP205" s="86">
        <f t="shared" si="247"/>
        <v>1.0346665762489244E-4</v>
      </c>
      <c r="IQ205" s="86">
        <f t="shared" si="247"/>
        <v>2.3961465671370441E-4</v>
      </c>
      <c r="IR205" s="86">
        <f t="shared" si="247"/>
        <v>8.4362903725797669E-4</v>
      </c>
      <c r="IS205" s="86">
        <f t="shared" si="247"/>
        <v>5.7007111276197815E-4</v>
      </c>
      <c r="IT205" s="86">
        <f t="shared" si="247"/>
        <v>1.3744300868449061E-3</v>
      </c>
      <c r="IU205" s="86">
        <f t="shared" si="247"/>
        <v>5.6754090290792297E-4</v>
      </c>
      <c r="IV205" s="86">
        <f t="shared" si="247"/>
        <v>9.9989884856245357E-3</v>
      </c>
      <c r="IW205" s="86">
        <f t="shared" si="247"/>
        <v>8.6752644462409739E-4</v>
      </c>
      <c r="IY205" s="86">
        <f t="shared" si="248"/>
        <v>7.6711173226624092E-4</v>
      </c>
      <c r="IZ205" s="86">
        <f t="shared" si="248"/>
        <v>4.85287682556922E-4</v>
      </c>
      <c r="JA205" s="86">
        <f t="shared" si="248"/>
        <v>5.876636053075146E-4</v>
      </c>
      <c r="JB205" s="86">
        <f t="shared" si="248"/>
        <v>2.4677685212845432E-4</v>
      </c>
      <c r="JC205" s="86">
        <f t="shared" si="248"/>
        <v>3.5276480972335513E-6</v>
      </c>
      <c r="JD205" s="86">
        <f t="shared" si="248"/>
        <v>1.7892725138927302E-5</v>
      </c>
      <c r="JE205" s="86">
        <f t="shared" si="248"/>
        <v>1.8265415821555386E-5</v>
      </c>
      <c r="JF205" s="86">
        <f t="shared" si="248"/>
        <v>1.0346665762489244E-4</v>
      </c>
      <c r="JG205" s="86">
        <f t="shared" si="248"/>
        <v>2.3961465671370441E-4</v>
      </c>
      <c r="JH205" s="86">
        <f t="shared" si="248"/>
        <v>8.4362903725797669E-4</v>
      </c>
      <c r="JI205" s="86">
        <f t="shared" si="248"/>
        <v>5.7007111276197815E-4</v>
      </c>
      <c r="JJ205" s="86">
        <f t="shared" si="248"/>
        <v>1.3744300868449061E-3</v>
      </c>
      <c r="JK205" s="86">
        <f t="shared" si="248"/>
        <v>5.6754090290792297E-4</v>
      </c>
      <c r="JL205" s="86">
        <f t="shared" si="248"/>
        <v>9.9989884856245357E-3</v>
      </c>
      <c r="JM205" s="86">
        <f t="shared" si="248"/>
        <v>8.6752644462409739E-4</v>
      </c>
    </row>
    <row r="206" spans="2:273" x14ac:dyDescent="0.25">
      <c r="B206" s="2">
        <v>179</v>
      </c>
      <c r="C206" s="37">
        <v>38.222000000000001</v>
      </c>
      <c r="D206" s="37">
        <v>36.031999999999996</v>
      </c>
      <c r="E206" s="37">
        <v>33.555999999999997</v>
      </c>
      <c r="F206" s="37">
        <v>36.81</v>
      </c>
      <c r="G206" s="37">
        <v>37.302</v>
      </c>
      <c r="H206" s="37">
        <v>41.73</v>
      </c>
      <c r="I206" s="37">
        <v>41.429000000000002</v>
      </c>
      <c r="J206" s="37">
        <v>40.667000000000002</v>
      </c>
      <c r="K206" s="37">
        <v>42.317</v>
      </c>
      <c r="L206" s="37">
        <v>36.667000000000002</v>
      </c>
      <c r="M206" s="37">
        <v>41.651000000000003</v>
      </c>
      <c r="N206" s="37">
        <v>38.555999999999997</v>
      </c>
      <c r="O206" s="37">
        <v>38.555999999999997</v>
      </c>
      <c r="P206" s="37">
        <v>40.274000000000001</v>
      </c>
      <c r="Q206" s="37">
        <v>37.548000000000002</v>
      </c>
      <c r="S206" s="4">
        <f t="shared" si="249"/>
        <v>38.022306189795934</v>
      </c>
      <c r="T206" s="4">
        <f t="shared" si="249"/>
        <v>36.101289587426187</v>
      </c>
      <c r="U206" s="4">
        <f t="shared" si="249"/>
        <v>36.100609029510174</v>
      </c>
      <c r="V206" s="4">
        <f t="shared" si="249"/>
        <v>36.392751942860698</v>
      </c>
      <c r="W206" s="4">
        <f t="shared" si="249"/>
        <v>36.926701989587485</v>
      </c>
      <c r="X206" s="4">
        <f t="shared" si="249"/>
        <v>39.503452431734956</v>
      </c>
      <c r="Y206" s="4">
        <f t="shared" si="249"/>
        <v>41.486693805976358</v>
      </c>
      <c r="Z206" s="4">
        <f t="shared" si="249"/>
        <v>42.095457045763318</v>
      </c>
      <c r="AA206" s="4">
        <f t="shared" si="249"/>
        <v>41.330312203878528</v>
      </c>
      <c r="AB206" s="4">
        <f t="shared" si="249"/>
        <v>39.402640399029927</v>
      </c>
      <c r="AC206" s="4">
        <f t="shared" si="249"/>
        <v>39.634846809975102</v>
      </c>
      <c r="AD206" s="4">
        <f t="shared" si="249"/>
        <v>39.179188401229588</v>
      </c>
      <c r="AE206" s="4">
        <f t="shared" si="249"/>
        <v>37.395029864116104</v>
      </c>
      <c r="AF206" s="4">
        <f t="shared" si="249"/>
        <v>39.120142575526742</v>
      </c>
      <c r="AG206" s="4">
        <f t="shared" si="249"/>
        <v>41.488622768292657</v>
      </c>
      <c r="AI206" s="4">
        <f t="shared" si="250"/>
        <v>0.19969381020406729</v>
      </c>
      <c r="AJ206" s="4">
        <f t="shared" si="250"/>
        <v>-6.9289587426190735E-2</v>
      </c>
      <c r="AK206" s="4">
        <f t="shared" si="250"/>
        <v>-2.5446090295101769</v>
      </c>
      <c r="AL206" s="4">
        <f t="shared" si="250"/>
        <v>0.4172480571393038</v>
      </c>
      <c r="AM206" s="4">
        <f t="shared" si="250"/>
        <v>0.37529801041251432</v>
      </c>
      <c r="AN206" s="4">
        <f t="shared" si="250"/>
        <v>2.2265475682650404</v>
      </c>
      <c r="AO206" s="4">
        <f t="shared" si="250"/>
        <v>-5.7693805976356316E-2</v>
      </c>
      <c r="AP206" s="4">
        <f t="shared" si="250"/>
        <v>-1.4284570457633166</v>
      </c>
      <c r="AQ206" s="4">
        <f t="shared" si="250"/>
        <v>0.98668779612147262</v>
      </c>
      <c r="AR206" s="4">
        <f t="shared" si="250"/>
        <v>-2.7356403990299256</v>
      </c>
      <c r="AS206" s="4">
        <f t="shared" si="250"/>
        <v>2.0161531900249017</v>
      </c>
      <c r="AT206" s="4">
        <f t="shared" si="250"/>
        <v>-0.62318840122959074</v>
      </c>
      <c r="AU206" s="4">
        <f t="shared" si="250"/>
        <v>1.1609701358838933</v>
      </c>
      <c r="AV206" s="4">
        <f t="shared" si="250"/>
        <v>1.1538574244732587</v>
      </c>
      <c r="AW206" s="4">
        <f t="shared" si="250"/>
        <v>-3.9406227682926556</v>
      </c>
      <c r="AY206" s="2">
        <f t="shared" si="242"/>
        <v>38.022306189745855</v>
      </c>
      <c r="AZ206" s="2">
        <f t="shared" si="242"/>
        <v>36.101289587412211</v>
      </c>
      <c r="BA206" s="2">
        <f t="shared" si="242"/>
        <v>36.100609029447469</v>
      </c>
      <c r="BB206" s="2">
        <f t="shared" si="242"/>
        <v>36.392751942856471</v>
      </c>
      <c r="BC206" s="2">
        <f t="shared" si="242"/>
        <v>36.926701989587485</v>
      </c>
      <c r="BD206" s="2">
        <f t="shared" si="242"/>
        <v>39.503452431734956</v>
      </c>
      <c r="BE206" s="2">
        <f t="shared" si="242"/>
        <v>41.486693805976358</v>
      </c>
      <c r="BF206" s="2">
        <f t="shared" si="242"/>
        <v>42.095457045763091</v>
      </c>
      <c r="BG206" s="2">
        <f t="shared" si="242"/>
        <v>41.330312203871536</v>
      </c>
      <c r="BH206" s="2">
        <f t="shared" si="242"/>
        <v>39.402640398334803</v>
      </c>
      <c r="BI206" s="2">
        <f t="shared" si="242"/>
        <v>39.634846809817191</v>
      </c>
      <c r="BJ206" s="2">
        <f t="shared" si="242"/>
        <v>39.179188396633059</v>
      </c>
      <c r="BK206" s="2">
        <f t="shared" si="242"/>
        <v>37.395029863874463</v>
      </c>
      <c r="BL206" s="2">
        <f t="shared" si="242"/>
        <v>39.120142553215771</v>
      </c>
      <c r="BM206" s="2">
        <f t="shared" si="242"/>
        <v>41.488616810678202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38.222000000000001</v>
      </c>
      <c r="CV206" s="2">
        <f t="shared" si="198"/>
        <v>36.031999999999996</v>
      </c>
      <c r="CW206" s="2">
        <f t="shared" si="199"/>
        <v>33.555999999999997</v>
      </c>
      <c r="CX206" s="2">
        <f t="shared" si="200"/>
        <v>36.81</v>
      </c>
      <c r="CY206" s="2">
        <f t="shared" si="201"/>
        <v>37.302</v>
      </c>
      <c r="CZ206" s="2">
        <f t="shared" si="202"/>
        <v>41.73</v>
      </c>
      <c r="DA206" s="2">
        <f t="shared" si="203"/>
        <v>41.429000000000002</v>
      </c>
      <c r="DB206" s="2">
        <f t="shared" si="204"/>
        <v>40.667000000000002</v>
      </c>
      <c r="DC206" s="2">
        <f t="shared" si="205"/>
        <v>42.317</v>
      </c>
      <c r="DD206" s="2">
        <f t="shared" si="206"/>
        <v>36.667000000000002</v>
      </c>
      <c r="DE206" s="2">
        <f t="shared" si="207"/>
        <v>41.651000000000003</v>
      </c>
      <c r="DF206" s="2">
        <f t="shared" si="208"/>
        <v>38.555999999999997</v>
      </c>
      <c r="DG206" s="2">
        <f t="shared" si="209"/>
        <v>38.555999999999997</v>
      </c>
      <c r="DH206" s="2">
        <f t="shared" si="210"/>
        <v>40.274000000000001</v>
      </c>
      <c r="DI206" s="2">
        <f t="shared" si="211"/>
        <v>37.548000000000002</v>
      </c>
      <c r="DK206" s="2">
        <f t="shared" si="251"/>
        <v>99.174410147991523</v>
      </c>
      <c r="DL206" s="2">
        <f t="shared" si="251"/>
        <v>91.228363584798643</v>
      </c>
      <c r="DM206" s="2">
        <f t="shared" si="251"/>
        <v>87.919913319238901</v>
      </c>
      <c r="DN206" s="2">
        <f t="shared" si="251"/>
        <v>104.82503654485049</v>
      </c>
      <c r="DO206" s="2">
        <f t="shared" si="251"/>
        <v>108.21176663155337</v>
      </c>
      <c r="DP206" s="2">
        <f t="shared" si="251"/>
        <v>99.826430383569914</v>
      </c>
      <c r="DQ206" s="2">
        <f t="shared" si="251"/>
        <v>96.117449072198383</v>
      </c>
      <c r="DR206" s="2">
        <f t="shared" si="251"/>
        <v>93.346075609756113</v>
      </c>
      <c r="DS206" s="2">
        <f t="shared" si="251"/>
        <v>89.240986933797927</v>
      </c>
      <c r="DT206" s="2">
        <f t="shared" si="251"/>
        <v>97.859031410450029</v>
      </c>
      <c r="DU206" s="2">
        <f t="shared" si="251"/>
        <v>127.29856504723344</v>
      </c>
      <c r="DV206" s="2">
        <f t="shared" si="251"/>
        <v>90.088019027484165</v>
      </c>
      <c r="DW206" s="2">
        <f t="shared" si="251"/>
        <v>105.69157665505226</v>
      </c>
      <c r="DX206" s="2">
        <f t="shared" si="251"/>
        <v>97.866209103840674</v>
      </c>
      <c r="DY206" s="2">
        <f t="shared" si="251"/>
        <v>69.438129032258075</v>
      </c>
      <c r="EA206" s="2">
        <f t="shared" si="240"/>
        <v>36.924810046872771</v>
      </c>
      <c r="EB206" s="2">
        <f t="shared" si="240"/>
        <v>36.114711226476309</v>
      </c>
      <c r="EC206" s="2">
        <f t="shared" si="240"/>
        <v>36.394552666510499</v>
      </c>
      <c r="ED206" s="2">
        <f t="shared" si="240"/>
        <v>35.386579568909205</v>
      </c>
      <c r="EE206" s="2">
        <f t="shared" si="240"/>
        <v>36.387808893677196</v>
      </c>
      <c r="EF206" s="2">
        <f t="shared" si="239"/>
        <v>40.242572334066224</v>
      </c>
      <c r="EG206" s="2">
        <f t="shared" si="239"/>
        <v>42.718385852981982</v>
      </c>
      <c r="EH206" s="2">
        <f t="shared" si="239"/>
        <v>42.709623018381578</v>
      </c>
      <c r="EI206" s="2">
        <f t="shared" si="239"/>
        <v>41.597411347634036</v>
      </c>
      <c r="EJ206" s="2">
        <f t="shared" si="239"/>
        <v>39.239606584223537</v>
      </c>
      <c r="EK206" s="2">
        <f t="shared" si="212"/>
        <v>39.633730924485562</v>
      </c>
      <c r="EL206" s="2">
        <f t="shared" si="179"/>
        <v>39.688513743112054</v>
      </c>
      <c r="EM206" s="2">
        <f t="shared" si="179"/>
        <v>36.170933968401492</v>
      </c>
      <c r="EN206" s="2">
        <f t="shared" si="179"/>
        <v>38.17681682653415</v>
      </c>
      <c r="EO206" s="2">
        <f t="shared" si="179"/>
        <v>41.356129133236351</v>
      </c>
      <c r="EQ206" s="2">
        <f t="shared" si="252"/>
        <v>38.134007954277678</v>
      </c>
      <c r="ER206" s="2">
        <f t="shared" si="252"/>
        <v>36.099913054939876</v>
      </c>
      <c r="ES206" s="2">
        <f t="shared" si="252"/>
        <v>36.071726562037071</v>
      </c>
      <c r="ET206" s="2">
        <f t="shared" si="252"/>
        <v>36.494530975194834</v>
      </c>
      <c r="EU206" s="2">
        <f t="shared" si="252"/>
        <v>36.974201052181328</v>
      </c>
      <c r="EV206" s="2">
        <f t="shared" si="252"/>
        <v>39.444367886397004</v>
      </c>
      <c r="EW206" s="2">
        <f t="shared" si="252"/>
        <v>41.394219401370009</v>
      </c>
      <c r="EX206" s="2">
        <f t="shared" si="252"/>
        <v>42.031592022330145</v>
      </c>
      <c r="EY206" s="2">
        <f t="shared" si="252"/>
        <v>41.300746572782131</v>
      </c>
      <c r="EZ206" s="2">
        <f t="shared" si="252"/>
        <v>39.422169889949345</v>
      </c>
      <c r="FA206" s="2">
        <f t="shared" si="252"/>
        <v>39.634538536197979</v>
      </c>
      <c r="FB206" s="2">
        <f t="shared" si="252"/>
        <v>39.106237474817789</v>
      </c>
      <c r="FC206" s="2">
        <f t="shared" si="252"/>
        <v>37.543608364856993</v>
      </c>
      <c r="FD206" s="2">
        <f t="shared" si="252"/>
        <v>39.251558657632827</v>
      </c>
      <c r="FE206" s="2">
        <f t="shared" si="252"/>
        <v>41.511385541214672</v>
      </c>
      <c r="FG206" s="2">
        <f t="shared" si="253"/>
        <v>0.99999642816526413</v>
      </c>
      <c r="FH206" s="2">
        <f t="shared" si="253"/>
        <v>0.99999658047860818</v>
      </c>
      <c r="FI206" s="2">
        <f t="shared" si="253"/>
        <v>0.99999629890939279</v>
      </c>
      <c r="FJ206" s="2">
        <f t="shared" si="253"/>
        <v>0.99999601630317703</v>
      </c>
      <c r="FK206" s="2">
        <f t="shared" si="253"/>
        <v>0.99999574566915339</v>
      </c>
      <c r="FL206" s="2">
        <f t="shared" si="253"/>
        <v>0.99999571919620089</v>
      </c>
      <c r="FM206" s="2">
        <f t="shared" si="253"/>
        <v>0.99999581226107037</v>
      </c>
      <c r="FN206" s="2">
        <f t="shared" si="253"/>
        <v>0.99999540233601003</v>
      </c>
      <c r="FO206" s="2">
        <f t="shared" si="253"/>
        <v>0.99999559113772774</v>
      </c>
      <c r="FP206" s="2">
        <f t="shared" si="253"/>
        <v>0.9999960573587946</v>
      </c>
      <c r="FQ206" s="2">
        <f t="shared" si="253"/>
        <v>0.99999534740268192</v>
      </c>
      <c r="FR206" s="2">
        <f t="shared" si="253"/>
        <v>0.99999599546909246</v>
      </c>
      <c r="FS206" s="2">
        <f t="shared" si="253"/>
        <v>0.99999568732484578</v>
      </c>
      <c r="FT206" s="2">
        <f t="shared" si="253"/>
        <v>0.99999490597499174</v>
      </c>
      <c r="FU206" s="2">
        <f t="shared" si="253"/>
        <v>0.99999406756612186</v>
      </c>
      <c r="FW206" s="2">
        <f t="shared" si="244"/>
        <v>0.90743937850838907</v>
      </c>
      <c r="FX206" s="2">
        <f t="shared" si="244"/>
        <v>0.91971507046047229</v>
      </c>
      <c r="FY206" s="2">
        <f t="shared" si="244"/>
        <v>0.91112314963234997</v>
      </c>
      <c r="FZ206" s="2">
        <f t="shared" si="244"/>
        <v>0.90788796916558656</v>
      </c>
      <c r="GA206" s="2">
        <f t="shared" si="244"/>
        <v>0.9184766972417896</v>
      </c>
      <c r="GB206" s="2">
        <f t="shared" si="244"/>
        <v>0.92629773148492422</v>
      </c>
      <c r="GC206" s="2">
        <f t="shared" si="244"/>
        <v>0.93033294027484437</v>
      </c>
      <c r="GD206" s="2">
        <f t="shared" si="244"/>
        <v>0.90615146739771912</v>
      </c>
      <c r="GE206" s="2">
        <f t="shared" si="244"/>
        <v>0.90104798542010056</v>
      </c>
      <c r="GF206" s="2">
        <f t="shared" si="244"/>
        <v>0.89176024779052665</v>
      </c>
      <c r="GG206" s="2">
        <f t="shared" si="244"/>
        <v>0.87667891465047165</v>
      </c>
      <c r="GH206" s="2">
        <f t="shared" si="244"/>
        <v>0.87506086131288152</v>
      </c>
      <c r="GI206" s="2">
        <f t="shared" si="244"/>
        <v>0.89154141629261519</v>
      </c>
      <c r="GJ206" s="2">
        <f t="shared" si="244"/>
        <v>0.87744018157422055</v>
      </c>
      <c r="GK206" s="2">
        <f t="shared" si="244"/>
        <v>0.85227453447695556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9.2493461755558114E-278</v>
      </c>
      <c r="HD206" s="86">
        <f t="shared" si="181"/>
        <v>4.2511871708100441E-296</v>
      </c>
      <c r="HE206" s="86">
        <f t="shared" si="181"/>
        <v>0</v>
      </c>
      <c r="HF206" s="86">
        <f t="shared" si="181"/>
        <v>0</v>
      </c>
      <c r="HG206" s="86">
        <f t="shared" si="181"/>
        <v>9.3927318057256645E-298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2.1637019010221837E-265</v>
      </c>
      <c r="HN206" s="86">
        <f t="shared" si="241"/>
        <v>6.1737726538291683E-250</v>
      </c>
      <c r="HO206" s="86">
        <f t="shared" si="226"/>
        <v>1.3709122876962786E-284</v>
      </c>
      <c r="HP206" s="86">
        <f t="shared" si="226"/>
        <v>2.8640147834624727E-287</v>
      </c>
      <c r="HQ206" s="86">
        <f t="shared" si="226"/>
        <v>0</v>
      </c>
      <c r="HS206" s="86">
        <f t="shared" si="246"/>
        <v>4.3183262571391837E-43</v>
      </c>
      <c r="HT206" s="86">
        <f t="shared" si="246"/>
        <v>2.9272458364950592E-42</v>
      </c>
      <c r="HU206" s="86">
        <f t="shared" si="246"/>
        <v>5.4611082216393485E-45</v>
      </c>
      <c r="HV206" s="86">
        <f t="shared" si="246"/>
        <v>4.4959352225784369E-52</v>
      </c>
      <c r="HW206" s="86">
        <f t="shared" si="246"/>
        <v>1.2596424513124132E-75</v>
      </c>
      <c r="HX206" s="86">
        <f t="shared" si="246"/>
        <v>3.2367727582475515E-60</v>
      </c>
      <c r="HY206" s="86">
        <f t="shared" si="246"/>
        <v>5.0576665760766174E-58</v>
      </c>
      <c r="HZ206" s="86">
        <f t="shared" si="246"/>
        <v>1.2313128876887907E-58</v>
      </c>
      <c r="IA206" s="86">
        <f t="shared" si="246"/>
        <v>3.5033002796447857E-54</v>
      </c>
      <c r="IB206" s="86">
        <f t="shared" si="246"/>
        <v>2.5863589665091252E-48</v>
      </c>
      <c r="IC206" s="86">
        <f t="shared" si="246"/>
        <v>2.8581847647268172E-57</v>
      </c>
      <c r="ID206" s="86">
        <f t="shared" si="246"/>
        <v>1.2366072746360088E-49</v>
      </c>
      <c r="IE206" s="86">
        <f t="shared" si="246"/>
        <v>8.6105054071760091E-51</v>
      </c>
      <c r="IF206" s="86">
        <f t="shared" si="246"/>
        <v>1.5481396279250487E-64</v>
      </c>
      <c r="IG206" s="86">
        <f t="shared" si="246"/>
        <v>1.1840225789343572E-49</v>
      </c>
      <c r="II206" s="86">
        <f t="shared" si="247"/>
        <v>4.5515436117610659E-4</v>
      </c>
      <c r="IJ206" s="86">
        <f t="shared" si="247"/>
        <v>2.8818674151611366E-4</v>
      </c>
      <c r="IK206" s="86">
        <f t="shared" si="247"/>
        <v>3.450803854565329E-4</v>
      </c>
      <c r="IL206" s="86">
        <f t="shared" si="247"/>
        <v>1.3381963150026953E-4</v>
      </c>
      <c r="IM206" s="86">
        <f t="shared" si="247"/>
        <v>1.430063877619126E-6</v>
      </c>
      <c r="IN206" s="86">
        <f t="shared" si="247"/>
        <v>8.5204716775852969E-6</v>
      </c>
      <c r="IO206" s="86">
        <f t="shared" si="247"/>
        <v>8.8716987065334218E-6</v>
      </c>
      <c r="IP206" s="86">
        <f t="shared" si="247"/>
        <v>5.1947984638678679E-5</v>
      </c>
      <c r="IQ206" s="86">
        <f t="shared" si="247"/>
        <v>1.2662610339359888E-4</v>
      </c>
      <c r="IR206" s="86">
        <f t="shared" si="247"/>
        <v>4.8208874720479954E-4</v>
      </c>
      <c r="IS206" s="86">
        <f t="shared" si="247"/>
        <v>3.0007321018195207E-4</v>
      </c>
      <c r="IT206" s="86">
        <f t="shared" si="247"/>
        <v>7.8251920993909093E-4</v>
      </c>
      <c r="IU206" s="86">
        <f t="shared" si="247"/>
        <v>3.1305039797886286E-4</v>
      </c>
      <c r="IV206" s="86">
        <f t="shared" si="247"/>
        <v>6.8860083185069247E-3</v>
      </c>
      <c r="IW206" s="86">
        <f t="shared" si="247"/>
        <v>4.397307631339531E-4</v>
      </c>
      <c r="IY206" s="86">
        <f t="shared" si="248"/>
        <v>4.5515436117610659E-4</v>
      </c>
      <c r="IZ206" s="86">
        <f t="shared" si="248"/>
        <v>2.8818674151611366E-4</v>
      </c>
      <c r="JA206" s="86">
        <f t="shared" si="248"/>
        <v>3.450803854565329E-4</v>
      </c>
      <c r="JB206" s="86">
        <f t="shared" si="248"/>
        <v>1.3381963150026953E-4</v>
      </c>
      <c r="JC206" s="86">
        <f t="shared" si="248"/>
        <v>1.430063877619126E-6</v>
      </c>
      <c r="JD206" s="86">
        <f t="shared" si="248"/>
        <v>8.5204716775852969E-6</v>
      </c>
      <c r="JE206" s="86">
        <f t="shared" si="248"/>
        <v>8.8716987065334218E-6</v>
      </c>
      <c r="JF206" s="86">
        <f t="shared" si="248"/>
        <v>5.1947984638678679E-5</v>
      </c>
      <c r="JG206" s="86">
        <f t="shared" si="248"/>
        <v>1.2662610339359888E-4</v>
      </c>
      <c r="JH206" s="86">
        <f t="shared" si="248"/>
        <v>4.8208874720479954E-4</v>
      </c>
      <c r="JI206" s="86">
        <f t="shared" si="248"/>
        <v>3.0007321018195207E-4</v>
      </c>
      <c r="JJ206" s="86">
        <f t="shared" si="248"/>
        <v>7.8251920993909093E-4</v>
      </c>
      <c r="JK206" s="86">
        <f t="shared" si="248"/>
        <v>3.1305039797886286E-4</v>
      </c>
      <c r="JL206" s="86">
        <f t="shared" si="248"/>
        <v>6.8860083185069247E-3</v>
      </c>
      <c r="JM206" s="86">
        <f t="shared" si="248"/>
        <v>4.397307631339531E-4</v>
      </c>
    </row>
    <row r="207" spans="2:273" x14ac:dyDescent="0.25">
      <c r="B207" s="2">
        <v>180</v>
      </c>
      <c r="C207" s="37">
        <v>37.634999999999998</v>
      </c>
      <c r="D207" s="37">
        <v>35.524000000000001</v>
      </c>
      <c r="E207" s="37">
        <v>35.475999999999999</v>
      </c>
      <c r="F207" s="37">
        <v>38.81</v>
      </c>
      <c r="G207" s="37">
        <v>37.174999999999997</v>
      </c>
      <c r="H207" s="37">
        <v>37.856999999999999</v>
      </c>
      <c r="I207" s="37">
        <v>39.746000000000002</v>
      </c>
      <c r="J207" s="37">
        <v>40.222000000000001</v>
      </c>
      <c r="K207" s="37">
        <v>40.475999999999999</v>
      </c>
      <c r="L207" s="37">
        <v>40.889000000000003</v>
      </c>
      <c r="M207" s="37">
        <v>39.793999999999997</v>
      </c>
      <c r="N207" s="37">
        <v>38.841000000000001</v>
      </c>
      <c r="O207" s="37">
        <v>38.048000000000002</v>
      </c>
      <c r="P207" s="37">
        <v>39.871000000000002</v>
      </c>
      <c r="Q207" s="37">
        <v>41.128999999999998</v>
      </c>
      <c r="S207" s="4">
        <f t="shared" si="249"/>
        <v>37.929960557974482</v>
      </c>
      <c r="T207" s="4">
        <f t="shared" si="249"/>
        <v>35.985444736337108</v>
      </c>
      <c r="U207" s="4">
        <f t="shared" si="249"/>
        <v>35.973305097997994</v>
      </c>
      <c r="V207" s="4">
        <f t="shared" si="249"/>
        <v>36.263974965000152</v>
      </c>
      <c r="W207" s="4" t="e">
        <f t="shared" si="249"/>
        <v>#N/A</v>
      </c>
      <c r="X207" s="4">
        <f t="shared" si="249"/>
        <v>39.371990400293534</v>
      </c>
      <c r="Y207" s="4">
        <f t="shared" si="249"/>
        <v>41.339824666844066</v>
      </c>
      <c r="Z207" s="4">
        <f t="shared" si="249"/>
        <v>41.958215684772313</v>
      </c>
      <c r="AA207" s="4">
        <f t="shared" si="249"/>
        <v>41.19957012062428</v>
      </c>
      <c r="AB207" s="4">
        <f t="shared" si="249"/>
        <v>39.273026907146431</v>
      </c>
      <c r="AC207" s="4">
        <f t="shared" si="249"/>
        <v>39.503470386142801</v>
      </c>
      <c r="AD207" s="4">
        <f t="shared" si="249"/>
        <v>39.038808479891131</v>
      </c>
      <c r="AE207" s="4">
        <f t="shared" si="249"/>
        <v>37.264992219164931</v>
      </c>
      <c r="AF207" s="4">
        <f t="shared" si="249"/>
        <v>39.002805242605042</v>
      </c>
      <c r="AG207" s="4">
        <f t="shared" si="249"/>
        <v>41.388641679473416</v>
      </c>
      <c r="AI207" s="4">
        <f t="shared" si="250"/>
        <v>-0.29496055797448406</v>
      </c>
      <c r="AJ207" s="4">
        <f t="shared" si="250"/>
        <v>-0.46144473633710703</v>
      </c>
      <c r="AK207" s="4">
        <f t="shared" si="250"/>
        <v>-0.49730509799799449</v>
      </c>
      <c r="AL207" s="4">
        <f t="shared" si="250"/>
        <v>2.5460250349998503</v>
      </c>
      <c r="AM207" s="4">
        <f t="shared" si="250"/>
        <v>0</v>
      </c>
      <c r="AN207" s="4">
        <f t="shared" si="250"/>
        <v>-1.5149904002935344</v>
      </c>
      <c r="AO207" s="4">
        <f t="shared" si="250"/>
        <v>-1.5938246668440641</v>
      </c>
      <c r="AP207" s="4">
        <f t="shared" si="250"/>
        <v>-1.7362156847723114</v>
      </c>
      <c r="AQ207" s="4">
        <f t="shared" si="250"/>
        <v>-0.72357012062428083</v>
      </c>
      <c r="AR207" s="4">
        <f t="shared" si="250"/>
        <v>1.6159730928535723</v>
      </c>
      <c r="AS207" s="4">
        <f t="shared" si="250"/>
        <v>0.29052961385719556</v>
      </c>
      <c r="AT207" s="4">
        <f t="shared" si="250"/>
        <v>-0.19780847989112971</v>
      </c>
      <c r="AU207" s="4">
        <f t="shared" si="250"/>
        <v>0.78300778083507083</v>
      </c>
      <c r="AV207" s="4">
        <f t="shared" si="250"/>
        <v>0.86819475739495999</v>
      </c>
      <c r="AW207" s="4">
        <f t="shared" si="250"/>
        <v>-0.25964167947341821</v>
      </c>
      <c r="AY207" s="2">
        <f t="shared" si="242"/>
        <v>37.929960557966517</v>
      </c>
      <c r="AZ207" s="2">
        <f t="shared" si="242"/>
        <v>35.985444736334877</v>
      </c>
      <c r="BA207" s="2">
        <f t="shared" si="242"/>
        <v>35.973305097988401</v>
      </c>
      <c r="BB207" s="2">
        <f t="shared" si="242"/>
        <v>36.263974964999669</v>
      </c>
      <c r="BC207" s="2" t="e">
        <f t="shared" si="242"/>
        <v>#N/A</v>
      </c>
      <c r="BD207" s="2">
        <f t="shared" si="242"/>
        <v>39.371990400293534</v>
      </c>
      <c r="BE207" s="2">
        <f t="shared" si="242"/>
        <v>41.339824666844066</v>
      </c>
      <c r="BF207" s="2">
        <f t="shared" si="242"/>
        <v>41.958215684772291</v>
      </c>
      <c r="BG207" s="2">
        <f t="shared" si="242"/>
        <v>41.199570120623555</v>
      </c>
      <c r="BH207" s="2">
        <f t="shared" si="242"/>
        <v>39.273026907050088</v>
      </c>
      <c r="BI207" s="2">
        <f t="shared" si="242"/>
        <v>39.503470386126651</v>
      </c>
      <c r="BJ207" s="2">
        <f t="shared" si="242"/>
        <v>39.038808479262016</v>
      </c>
      <c r="BK207" s="2">
        <f t="shared" si="242"/>
        <v>37.26499221913555</v>
      </c>
      <c r="BL207" s="2">
        <f t="shared" si="242"/>
        <v>39.002805239279205</v>
      </c>
      <c r="BM207" s="2">
        <f t="shared" si="242"/>
        <v>41.388640447378911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37.634999999999998</v>
      </c>
      <c r="CV207" s="2">
        <f t="shared" si="198"/>
        <v>35.524000000000001</v>
      </c>
      <c r="CW207" s="2">
        <f t="shared" si="199"/>
        <v>35.475999999999999</v>
      </c>
      <c r="CX207" s="2">
        <f t="shared" si="200"/>
        <v>38.81</v>
      </c>
      <c r="CY207" s="2" t="str">
        <f t="shared" si="201"/>
        <v/>
      </c>
      <c r="CZ207" s="2">
        <f t="shared" si="202"/>
        <v>37.856999999999999</v>
      </c>
      <c r="DA207" s="2">
        <f t="shared" si="203"/>
        <v>39.746000000000002</v>
      </c>
      <c r="DB207" s="2">
        <f t="shared" si="204"/>
        <v>40.222000000000001</v>
      </c>
      <c r="DC207" s="2">
        <f t="shared" si="205"/>
        <v>40.475999999999999</v>
      </c>
      <c r="DD207" s="2">
        <f t="shared" si="206"/>
        <v>40.889000000000003</v>
      </c>
      <c r="DE207" s="2">
        <f t="shared" si="207"/>
        <v>39.793999999999997</v>
      </c>
      <c r="DF207" s="2">
        <f t="shared" si="208"/>
        <v>38.841000000000001</v>
      </c>
      <c r="DG207" s="2">
        <f t="shared" si="209"/>
        <v>38.048000000000002</v>
      </c>
      <c r="DH207" s="2">
        <f t="shared" si="210"/>
        <v>39.871000000000002</v>
      </c>
      <c r="DI207" s="2">
        <f t="shared" si="211"/>
        <v>41.128999999999998</v>
      </c>
      <c r="DK207" s="2">
        <f t="shared" si="251"/>
        <v>99.42895454545453</v>
      </c>
      <c r="DL207" s="2">
        <f t="shared" si="251"/>
        <v>91.423964346487324</v>
      </c>
      <c r="DM207" s="2">
        <f t="shared" si="251"/>
        <v>88.098374207188158</v>
      </c>
      <c r="DN207" s="2">
        <f t="shared" si="251"/>
        <v>105.10638205980067</v>
      </c>
      <c r="DO207" s="2">
        <f t="shared" si="251"/>
        <v>108.50530532371769</v>
      </c>
      <c r="DP207" s="2">
        <f t="shared" si="251"/>
        <v>100.05759906372697</v>
      </c>
      <c r="DQ207" s="2">
        <f t="shared" si="251"/>
        <v>96.304908354266274</v>
      </c>
      <c r="DR207" s="2">
        <f t="shared" si="251"/>
        <v>93.514584494773544</v>
      </c>
      <c r="DS207" s="2">
        <f t="shared" si="251"/>
        <v>89.3990836236934</v>
      </c>
      <c r="DT207" s="2">
        <f t="shared" si="251"/>
        <v>98.074731803080653</v>
      </c>
      <c r="DU207" s="2">
        <f t="shared" si="251"/>
        <v>127.70958650472332</v>
      </c>
      <c r="DV207" s="2">
        <f t="shared" si="251"/>
        <v>90.268165468639907</v>
      </c>
      <c r="DW207" s="2">
        <f t="shared" si="251"/>
        <v>105.97232891986062</v>
      </c>
      <c r="DX207" s="2">
        <f t="shared" si="251"/>
        <v>98.115567567567552</v>
      </c>
      <c r="DY207" s="2">
        <f t="shared" si="251"/>
        <v>69.520516129032274</v>
      </c>
      <c r="EA207" s="2">
        <f t="shared" si="240"/>
        <v>36.807342465897548</v>
      </c>
      <c r="EB207" s="2">
        <f t="shared" si="240"/>
        <v>35.999021739130427</v>
      </c>
      <c r="EC207" s="2">
        <f t="shared" si="240"/>
        <v>36.273570195986565</v>
      </c>
      <c r="ED207" s="2">
        <f t="shared" si="240"/>
        <v>35.235071639451334</v>
      </c>
      <c r="EE207" s="2">
        <f t="shared" si="240"/>
        <v>36.241044116323536</v>
      </c>
      <c r="EF207" s="2">
        <f t="shared" si="239"/>
        <v>40.126426789885933</v>
      </c>
      <c r="EG207" s="2">
        <f t="shared" si="239"/>
        <v>42.59661849283404</v>
      </c>
      <c r="EH207" s="2">
        <f t="shared" si="239"/>
        <v>42.586489569397685</v>
      </c>
      <c r="EI207" s="2">
        <f t="shared" si="239"/>
        <v>41.472989402934488</v>
      </c>
      <c r="EJ207" s="2">
        <f t="shared" si="239"/>
        <v>39.105936663579172</v>
      </c>
      <c r="EK207" s="2">
        <f t="shared" si="212"/>
        <v>39.502582094450446</v>
      </c>
      <c r="EL207" s="2">
        <f t="shared" si="179"/>
        <v>39.561493759839948</v>
      </c>
      <c r="EM207" s="2">
        <f t="shared" si="179"/>
        <v>36.010475371747219</v>
      </c>
      <c r="EN207" s="2">
        <f t="shared" si="179"/>
        <v>38.034769155206291</v>
      </c>
      <c r="EO207" s="2">
        <f t="shared" si="179"/>
        <v>41.251843006184792</v>
      </c>
      <c r="EQ207" s="2">
        <f t="shared" si="252"/>
        <v>38.034171290865878</v>
      </c>
      <c r="ER207" s="2">
        <f t="shared" si="252"/>
        <v>35.984177226956923</v>
      </c>
      <c r="ES207" s="2">
        <f t="shared" si="252"/>
        <v>35.94640198775523</v>
      </c>
      <c r="ET207" s="2">
        <f t="shared" si="252"/>
        <v>36.358902382009688</v>
      </c>
      <c r="EU207" s="2">
        <f t="shared" si="252"/>
        <v>36.836105972209381</v>
      </c>
      <c r="EV207" s="2">
        <f t="shared" si="252"/>
        <v>39.316993379931745</v>
      </c>
      <c r="EW207" s="2">
        <f t="shared" si="252"/>
        <v>41.253772762831346</v>
      </c>
      <c r="EX207" s="2">
        <f t="shared" si="252"/>
        <v>41.898638119386405</v>
      </c>
      <c r="EY207" s="2">
        <f t="shared" si="252"/>
        <v>41.171973546450509</v>
      </c>
      <c r="EZ207" s="2">
        <f t="shared" si="252"/>
        <v>39.291287908298955</v>
      </c>
      <c r="FA207" s="2">
        <f t="shared" si="252"/>
        <v>39.50316204724929</v>
      </c>
      <c r="FB207" s="2">
        <f t="shared" si="252"/>
        <v>38.970537831525931</v>
      </c>
      <c r="FC207" s="2">
        <f t="shared" si="252"/>
        <v>37.403873587957534</v>
      </c>
      <c r="FD207" s="2">
        <f t="shared" si="252"/>
        <v>39.125807326955169</v>
      </c>
      <c r="FE207" s="2">
        <f t="shared" si="252"/>
        <v>41.410088209676147</v>
      </c>
      <c r="FG207" s="2">
        <f t="shared" si="253"/>
        <v>0.99999674244698067</v>
      </c>
      <c r="FH207" s="2">
        <f t="shared" si="253"/>
        <v>0.99999688135848686</v>
      </c>
      <c r="FI207" s="2">
        <f t="shared" si="253"/>
        <v>0.99999662456414962</v>
      </c>
      <c r="FJ207" s="2">
        <f t="shared" si="253"/>
        <v>0.99999636682404325</v>
      </c>
      <c r="FK207" s="2">
        <f t="shared" si="253"/>
        <v>0.99999612000270122</v>
      </c>
      <c r="FL207" s="2">
        <f t="shared" si="253"/>
        <v>0.99999609585906346</v>
      </c>
      <c r="FM207" s="2">
        <f t="shared" si="253"/>
        <v>0.9999961807352965</v>
      </c>
      <c r="FN207" s="2">
        <f t="shared" si="253"/>
        <v>0.9999958068789091</v>
      </c>
      <c r="FO207" s="2">
        <f t="shared" si="253"/>
        <v>0.99999597906825866</v>
      </c>
      <c r="FP207" s="2">
        <f t="shared" si="253"/>
        <v>0.99999640426723757</v>
      </c>
      <c r="FQ207" s="2">
        <f t="shared" si="253"/>
        <v>0.99999575677907759</v>
      </c>
      <c r="FR207" s="2">
        <f t="shared" si="253"/>
        <v>0.99999634782311886</v>
      </c>
      <c r="FS207" s="2">
        <f t="shared" si="253"/>
        <v>0.99999606679202013</v>
      </c>
      <c r="FT207" s="2">
        <f t="shared" si="253"/>
        <v>0.99999535419189423</v>
      </c>
      <c r="FU207" s="2">
        <f t="shared" si="253"/>
        <v>0.99999458955317522</v>
      </c>
      <c r="FW207" s="2">
        <f t="shared" si="244"/>
        <v>0.91489055033935596</v>
      </c>
      <c r="FX207" s="2">
        <f t="shared" si="244"/>
        <v>0.92625834798213214</v>
      </c>
      <c r="FY207" s="2">
        <f t="shared" si="244"/>
        <v>0.91830447378654001</v>
      </c>
      <c r="FZ207" s="2">
        <f t="shared" si="244"/>
        <v>0.91530639964659499</v>
      </c>
      <c r="GA207" s="2">
        <f t="shared" si="244"/>
        <v>0.92511268500910815</v>
      </c>
      <c r="GB207" s="2">
        <f t="shared" si="244"/>
        <v>0.93234398290793896</v>
      </c>
      <c r="GC207" s="2">
        <f t="shared" si="244"/>
        <v>0.9360710050909592</v>
      </c>
      <c r="GD207" s="2">
        <f t="shared" si="244"/>
        <v>0.91369645623926488</v>
      </c>
      <c r="GE207" s="2">
        <f t="shared" si="244"/>
        <v>0.90896204957555815</v>
      </c>
      <c r="GF207" s="2">
        <f t="shared" si="244"/>
        <v>0.90033497047490074</v>
      </c>
      <c r="GG207" s="2">
        <f t="shared" si="244"/>
        <v>0.88629604101509107</v>
      </c>
      <c r="GH207" s="2">
        <f t="shared" si="244"/>
        <v>0.8847875878050725</v>
      </c>
      <c r="GI207" s="2">
        <f t="shared" si="244"/>
        <v>0.90013153330918072</v>
      </c>
      <c r="GJ207" s="2">
        <f t="shared" si="244"/>
        <v>0.88700559272035961</v>
      </c>
      <c r="GK207" s="2">
        <f t="shared" si="244"/>
        <v>0.86349849490916608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7.7137314225381272E-284</v>
      </c>
      <c r="HD207" s="86">
        <f t="shared" si="181"/>
        <v>1.3276294451283672E-302</v>
      </c>
      <c r="HE207" s="86">
        <f t="shared" si="181"/>
        <v>0</v>
      </c>
      <c r="HF207" s="86">
        <f t="shared" si="181"/>
        <v>0</v>
      </c>
      <c r="HG207" s="86">
        <f t="shared" si="181"/>
        <v>4.0673131472801645E-304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3.6201496740152278E-271</v>
      </c>
      <c r="HN207" s="86">
        <f t="shared" si="241"/>
        <v>2.0301280304601858E-255</v>
      </c>
      <c r="HO207" s="86">
        <f t="shared" si="226"/>
        <v>8.0312519782159109E-291</v>
      </c>
      <c r="HP207" s="86">
        <f t="shared" si="226"/>
        <v>1.499591827999399E-293</v>
      </c>
      <c r="HQ207" s="86">
        <f t="shared" si="226"/>
        <v>0</v>
      </c>
      <c r="HS207" s="86">
        <f t="shared" si="246"/>
        <v>1.2563557979971955E-44</v>
      </c>
      <c r="HT207" s="86">
        <f t="shared" si="246"/>
        <v>9.8710024498412201E-44</v>
      </c>
      <c r="HU207" s="86">
        <f t="shared" si="246"/>
        <v>1.4618569676907859E-46</v>
      </c>
      <c r="HV207" s="86">
        <f t="shared" si="246"/>
        <v>6.4942090894029819E-54</v>
      </c>
      <c r="HW207" s="86">
        <f t="shared" si="246"/>
        <v>2.7828867552264193E-78</v>
      </c>
      <c r="HX207" s="86">
        <f t="shared" si="246"/>
        <v>2.6397836600481466E-62</v>
      </c>
      <c r="HY207" s="86">
        <f t="shared" si="246"/>
        <v>5.0897388150250243E-60</v>
      </c>
      <c r="HZ207" s="86">
        <f t="shared" si="246"/>
        <v>9.9822639504841964E-61</v>
      </c>
      <c r="IA207" s="86">
        <f t="shared" si="246"/>
        <v>3.9059132593852435E-56</v>
      </c>
      <c r="IB207" s="86">
        <f t="shared" si="246"/>
        <v>4.5323414300777149E-50</v>
      </c>
      <c r="IC207" s="86">
        <f t="shared" si="246"/>
        <v>2.0956631172307185E-59</v>
      </c>
      <c r="ID207" s="86">
        <f t="shared" si="246"/>
        <v>1.7180872010371724E-51</v>
      </c>
      <c r="IE207" s="86">
        <f t="shared" si="246"/>
        <v>1.1805195306485662E-52</v>
      </c>
      <c r="IF207" s="86">
        <f t="shared" si="246"/>
        <v>5.1316004543067775E-67</v>
      </c>
      <c r="IG207" s="86">
        <f t="shared" si="246"/>
        <v>1.2711440753632222E-51</v>
      </c>
      <c r="II207" s="86">
        <f t="shared" si="247"/>
        <v>2.650103886256715E-4</v>
      </c>
      <c r="IJ207" s="86">
        <f t="shared" si="247"/>
        <v>1.6812975804577358E-4</v>
      </c>
      <c r="IK207" s="86">
        <f t="shared" si="247"/>
        <v>1.9882955070471052E-4</v>
      </c>
      <c r="IL207" s="86">
        <f t="shared" si="247"/>
        <v>7.0955241403308599E-5</v>
      </c>
      <c r="IM207" s="86">
        <f t="shared" si="247"/>
        <v>5.6122252245941805E-7</v>
      </c>
      <c r="IN207" s="86">
        <f t="shared" si="247"/>
        <v>3.9564460196024794E-6</v>
      </c>
      <c r="IO207" s="86">
        <f t="shared" si="247"/>
        <v>4.2071379546512889E-6</v>
      </c>
      <c r="IP207" s="86">
        <f t="shared" si="247"/>
        <v>2.5418014690886599E-5</v>
      </c>
      <c r="IQ207" s="86">
        <f t="shared" si="247"/>
        <v>6.5312007582793742E-5</v>
      </c>
      <c r="IR207" s="86">
        <f t="shared" si="247"/>
        <v>2.6951721889829368E-4</v>
      </c>
      <c r="IS207" s="86">
        <f t="shared" si="247"/>
        <v>1.5370522027999915E-4</v>
      </c>
      <c r="IT207" s="86">
        <f t="shared" si="247"/>
        <v>4.3507023483921488E-4</v>
      </c>
      <c r="IU207" s="86">
        <f t="shared" si="247"/>
        <v>1.6866899006592553E-4</v>
      </c>
      <c r="IV207" s="86">
        <f t="shared" si="247"/>
        <v>4.6730134322640346E-3</v>
      </c>
      <c r="IW207" s="86">
        <f t="shared" si="247"/>
        <v>2.158238800413299E-4</v>
      </c>
      <c r="IY207" s="86">
        <f t="shared" si="248"/>
        <v>2.650103886256715E-4</v>
      </c>
      <c r="IZ207" s="86">
        <f t="shared" si="248"/>
        <v>1.6812975804577358E-4</v>
      </c>
      <c r="JA207" s="86">
        <f t="shared" si="248"/>
        <v>1.9882955070471052E-4</v>
      </c>
      <c r="JB207" s="86">
        <f t="shared" si="248"/>
        <v>7.0955241403308599E-5</v>
      </c>
      <c r="JC207" s="86">
        <f t="shared" si="248"/>
        <v>5.6122252245941805E-7</v>
      </c>
      <c r="JD207" s="86">
        <f t="shared" si="248"/>
        <v>3.9564460196024794E-6</v>
      </c>
      <c r="JE207" s="86">
        <f t="shared" si="248"/>
        <v>4.2071379546512889E-6</v>
      </c>
      <c r="JF207" s="86">
        <f t="shared" si="248"/>
        <v>2.5418014690886599E-5</v>
      </c>
      <c r="JG207" s="86">
        <f t="shared" si="248"/>
        <v>6.5312007582793742E-5</v>
      </c>
      <c r="JH207" s="86">
        <f t="shared" si="248"/>
        <v>2.6951721889829368E-4</v>
      </c>
      <c r="JI207" s="86">
        <f t="shared" si="248"/>
        <v>1.5370522027999915E-4</v>
      </c>
      <c r="JJ207" s="86">
        <f t="shared" si="248"/>
        <v>4.3507023483921488E-4</v>
      </c>
      <c r="JK207" s="86">
        <f t="shared" si="248"/>
        <v>1.6866899006592553E-4</v>
      </c>
      <c r="JL207" s="86">
        <f t="shared" si="248"/>
        <v>4.6730134322640346E-3</v>
      </c>
      <c r="JM207" s="86">
        <f t="shared" si="248"/>
        <v>2.158238800413299E-4</v>
      </c>
    </row>
    <row r="208" spans="2:273" x14ac:dyDescent="0.25">
      <c r="B208" s="2">
        <v>181</v>
      </c>
      <c r="C208" s="37">
        <v>38.651000000000003</v>
      </c>
      <c r="D208" s="37">
        <v>35.968000000000004</v>
      </c>
      <c r="E208" s="37">
        <v>36.524000000000001</v>
      </c>
      <c r="F208" s="37">
        <v>36.110999999999997</v>
      </c>
      <c r="G208" s="37">
        <v>38</v>
      </c>
      <c r="H208" s="37">
        <v>37.762</v>
      </c>
      <c r="I208" s="37">
        <v>42.619</v>
      </c>
      <c r="J208" s="37">
        <v>42.158999999999999</v>
      </c>
      <c r="K208" s="37">
        <v>40.508000000000003</v>
      </c>
      <c r="L208" s="37">
        <v>38.270000000000003</v>
      </c>
      <c r="M208" s="37">
        <v>38.920999999999999</v>
      </c>
      <c r="N208" s="37">
        <v>41.158999999999999</v>
      </c>
      <c r="O208" s="37">
        <v>37.317</v>
      </c>
      <c r="P208" s="37">
        <v>39.371000000000002</v>
      </c>
      <c r="Q208" s="37">
        <v>43.323</v>
      </c>
      <c r="S208" s="4">
        <f t="shared" si="249"/>
        <v>37.837197053331536</v>
      </c>
      <c r="T208" s="4">
        <f t="shared" si="249"/>
        <v>35.869607923606104</v>
      </c>
      <c r="U208" s="4">
        <f t="shared" si="249"/>
        <v>35.846116617888285</v>
      </c>
      <c r="V208" s="4">
        <f t="shared" si="249"/>
        <v>36.134812889308627</v>
      </c>
      <c r="W208" s="4" t="e">
        <f t="shared" si="249"/>
        <v>#N/A</v>
      </c>
      <c r="X208" s="4">
        <f t="shared" si="249"/>
        <v>39.240774098967421</v>
      </c>
      <c r="Y208" s="4">
        <f t="shared" si="249"/>
        <v>41.193345601993421</v>
      </c>
      <c r="Z208" s="4">
        <f t="shared" si="249"/>
        <v>41.821213875260909</v>
      </c>
      <c r="AA208" s="4">
        <f t="shared" si="249"/>
        <v>41.068935924383418</v>
      </c>
      <c r="AB208" s="4">
        <f t="shared" si="249"/>
        <v>39.143348136821764</v>
      </c>
      <c r="AC208" s="4">
        <f t="shared" si="249"/>
        <v>39.372092103818638</v>
      </c>
      <c r="AD208" s="4">
        <f t="shared" si="249"/>
        <v>38.898660065368432</v>
      </c>
      <c r="AE208" s="4">
        <f t="shared" si="249"/>
        <v>37.134449689341523</v>
      </c>
      <c r="AF208" s="4">
        <f t="shared" si="249"/>
        <v>38.885053106771018</v>
      </c>
      <c r="AG208" s="4">
        <f t="shared" si="249"/>
        <v>41.288615355503538</v>
      </c>
      <c r="AI208" s="4">
        <f t="shared" si="250"/>
        <v>0.81380294666846709</v>
      </c>
      <c r="AJ208" s="4">
        <f t="shared" si="250"/>
        <v>9.8392076393899686E-2</v>
      </c>
      <c r="AK208" s="4">
        <f t="shared" si="250"/>
        <v>0.67788338211171606</v>
      </c>
      <c r="AL208" s="4">
        <f t="shared" si="250"/>
        <v>-2.3812889308629792E-2</v>
      </c>
      <c r="AM208" s="4">
        <f t="shared" si="250"/>
        <v>0</v>
      </c>
      <c r="AN208" s="4">
        <f t="shared" si="250"/>
        <v>-1.4787740989674205</v>
      </c>
      <c r="AO208" s="4">
        <f t="shared" si="250"/>
        <v>1.4256543980065786</v>
      </c>
      <c r="AP208" s="4">
        <f t="shared" si="250"/>
        <v>0.33778612473908964</v>
      </c>
      <c r="AQ208" s="4">
        <f t="shared" si="250"/>
        <v>-0.56093592438341489</v>
      </c>
      <c r="AR208" s="4">
        <f t="shared" si="250"/>
        <v>-0.87334813682176105</v>
      </c>
      <c r="AS208" s="4">
        <f t="shared" si="250"/>
        <v>-0.45109210381863818</v>
      </c>
      <c r="AT208" s="4">
        <f t="shared" si="250"/>
        <v>2.2603399346315669</v>
      </c>
      <c r="AU208" s="4">
        <f t="shared" si="250"/>
        <v>0.1825503106584776</v>
      </c>
      <c r="AV208" s="4">
        <f t="shared" si="250"/>
        <v>0.48594689322898432</v>
      </c>
      <c r="AW208" s="4">
        <f t="shared" si="250"/>
        <v>2.0343846444964626</v>
      </c>
      <c r="AY208" s="2">
        <f t="shared" si="242"/>
        <v>37.837197053330357</v>
      </c>
      <c r="AZ208" s="2">
        <f t="shared" si="242"/>
        <v>35.86960792360577</v>
      </c>
      <c r="BA208" s="2">
        <f t="shared" si="242"/>
        <v>35.846116617886914</v>
      </c>
      <c r="BB208" s="2">
        <f t="shared" si="242"/>
        <v>36.134812889308577</v>
      </c>
      <c r="BC208" s="2" t="e">
        <f t="shared" si="242"/>
        <v>#N/A</v>
      </c>
      <c r="BD208" s="2">
        <f t="shared" si="242"/>
        <v>39.240774098967421</v>
      </c>
      <c r="BE208" s="2">
        <f t="shared" si="242"/>
        <v>41.193345601993421</v>
      </c>
      <c r="BF208" s="2">
        <f t="shared" si="242"/>
        <v>41.821213875260909</v>
      </c>
      <c r="BG208" s="2">
        <f t="shared" si="242"/>
        <v>41.068935924383347</v>
      </c>
      <c r="BH208" s="2">
        <f t="shared" si="242"/>
        <v>39.143348136809458</v>
      </c>
      <c r="BI208" s="2">
        <f t="shared" si="242"/>
        <v>39.372092103817145</v>
      </c>
      <c r="BJ208" s="2">
        <f t="shared" si="242"/>
        <v>38.898660065289626</v>
      </c>
      <c r="BK208" s="2">
        <f t="shared" si="242"/>
        <v>37.134449689338247</v>
      </c>
      <c r="BL208" s="2">
        <f t="shared" si="242"/>
        <v>38.885053106315219</v>
      </c>
      <c r="BM208" s="2">
        <f t="shared" si="242"/>
        <v>41.288615119480696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38.651000000000003</v>
      </c>
      <c r="CV208" s="2">
        <f t="shared" si="198"/>
        <v>35.968000000000004</v>
      </c>
      <c r="CW208" s="2">
        <f t="shared" si="199"/>
        <v>36.524000000000001</v>
      </c>
      <c r="CX208" s="2">
        <f t="shared" si="200"/>
        <v>36.110999999999997</v>
      </c>
      <c r="CY208" s="2" t="str">
        <f t="shared" si="201"/>
        <v/>
      </c>
      <c r="CZ208" s="2">
        <f t="shared" si="202"/>
        <v>37.762</v>
      </c>
      <c r="DA208" s="2">
        <f t="shared" si="203"/>
        <v>42.619</v>
      </c>
      <c r="DB208" s="2">
        <f t="shared" si="204"/>
        <v>42.158999999999999</v>
      </c>
      <c r="DC208" s="2">
        <f t="shared" si="205"/>
        <v>40.508000000000003</v>
      </c>
      <c r="DD208" s="2">
        <f t="shared" si="206"/>
        <v>38.270000000000003</v>
      </c>
      <c r="DE208" s="2">
        <f t="shared" si="207"/>
        <v>38.920999999999999</v>
      </c>
      <c r="DF208" s="2">
        <f t="shared" si="208"/>
        <v>41.158999999999999</v>
      </c>
      <c r="DG208" s="2">
        <f t="shared" si="209"/>
        <v>37.317</v>
      </c>
      <c r="DH208" s="2">
        <f t="shared" si="210"/>
        <v>39.371000000000002</v>
      </c>
      <c r="DI208" s="2">
        <f t="shared" si="211"/>
        <v>43.323</v>
      </c>
      <c r="DK208" s="2">
        <f t="shared" si="251"/>
        <v>99.683498942917524</v>
      </c>
      <c r="DL208" s="2">
        <f t="shared" si="251"/>
        <v>91.619565108176005</v>
      </c>
      <c r="DM208" s="2">
        <f t="shared" si="251"/>
        <v>88.276835095137415</v>
      </c>
      <c r="DN208" s="2">
        <f t="shared" si="251"/>
        <v>105.38772757475084</v>
      </c>
      <c r="DO208" s="2">
        <f t="shared" si="251"/>
        <v>108.79884401588203</v>
      </c>
      <c r="DP208" s="2">
        <f t="shared" si="251"/>
        <v>100.28876774388402</v>
      </c>
      <c r="DQ208" s="2">
        <f t="shared" si="251"/>
        <v>96.49236763633418</v>
      </c>
      <c r="DR208" s="2">
        <f t="shared" si="251"/>
        <v>93.683093379790961</v>
      </c>
      <c r="DS208" s="2">
        <f t="shared" si="251"/>
        <v>89.557180313588859</v>
      </c>
      <c r="DT208" s="2">
        <f t="shared" si="251"/>
        <v>98.290432195711276</v>
      </c>
      <c r="DU208" s="2">
        <f t="shared" si="251"/>
        <v>128.1206079622132</v>
      </c>
      <c r="DV208" s="2">
        <f t="shared" si="251"/>
        <v>90.448311909795649</v>
      </c>
      <c r="DW208" s="2">
        <f t="shared" si="251"/>
        <v>106.25308118466899</v>
      </c>
      <c r="DX208" s="2">
        <f t="shared" si="251"/>
        <v>98.364926031294445</v>
      </c>
      <c r="DY208" s="2">
        <f t="shared" si="251"/>
        <v>69.602903225806472</v>
      </c>
      <c r="EA208" s="2">
        <f t="shared" si="240"/>
        <v>36.689874884922318</v>
      </c>
      <c r="EB208" s="2">
        <f t="shared" si="240"/>
        <v>35.883332251784552</v>
      </c>
      <c r="EC208" s="2">
        <f t="shared" si="240"/>
        <v>36.152587725462638</v>
      </c>
      <c r="ED208" s="2">
        <f t="shared" si="240"/>
        <v>35.083563709993463</v>
      </c>
      <c r="EE208" s="2">
        <f t="shared" si="240"/>
        <v>36.094279338969883</v>
      </c>
      <c r="EF208" s="2">
        <f t="shared" si="239"/>
        <v>40.010281245705642</v>
      </c>
      <c r="EG208" s="2">
        <f t="shared" si="239"/>
        <v>42.474851132686091</v>
      </c>
      <c r="EH208" s="2">
        <f t="shared" si="239"/>
        <v>42.463356120413792</v>
      </c>
      <c r="EI208" s="2">
        <f t="shared" si="239"/>
        <v>41.348567458234932</v>
      </c>
      <c r="EJ208" s="2">
        <f t="shared" si="239"/>
        <v>38.972266742934799</v>
      </c>
      <c r="EK208" s="2">
        <f t="shared" si="212"/>
        <v>39.37143326441533</v>
      </c>
      <c r="EL208" s="2">
        <f t="shared" si="179"/>
        <v>39.434473776567842</v>
      </c>
      <c r="EM208" s="2">
        <f t="shared" si="179"/>
        <v>35.850016775092939</v>
      </c>
      <c r="EN208" s="2">
        <f t="shared" si="179"/>
        <v>37.892721483878432</v>
      </c>
      <c r="EO208" s="2">
        <f t="shared" si="179"/>
        <v>41.147556879133234</v>
      </c>
      <c r="EQ208" s="2">
        <f t="shared" si="252"/>
        <v>37.934334627454078</v>
      </c>
      <c r="ER208" s="2">
        <f t="shared" si="252"/>
        <v>35.868441398973971</v>
      </c>
      <c r="ES208" s="2">
        <f t="shared" si="252"/>
        <v>35.82107741347339</v>
      </c>
      <c r="ET208" s="2">
        <f t="shared" si="252"/>
        <v>36.223273788824542</v>
      </c>
      <c r="EU208" s="2">
        <f t="shared" si="252"/>
        <v>36.69801089223742</v>
      </c>
      <c r="EV208" s="2">
        <f t="shared" si="252"/>
        <v>39.189618873466493</v>
      </c>
      <c r="EW208" s="2">
        <f t="shared" si="252"/>
        <v>41.113326124292684</v>
      </c>
      <c r="EX208" s="2">
        <f t="shared" si="252"/>
        <v>41.765684216442679</v>
      </c>
      <c r="EY208" s="2">
        <f t="shared" si="252"/>
        <v>41.043200520118887</v>
      </c>
      <c r="EZ208" s="2">
        <f t="shared" si="252"/>
        <v>39.160405926648565</v>
      </c>
      <c r="FA208" s="2">
        <f t="shared" si="252"/>
        <v>39.371785558300594</v>
      </c>
      <c r="FB208" s="2">
        <f t="shared" si="252"/>
        <v>38.834838188234073</v>
      </c>
      <c r="FC208" s="2">
        <f t="shared" si="252"/>
        <v>37.264138811058068</v>
      </c>
      <c r="FD208" s="2">
        <f t="shared" si="252"/>
        <v>39.000055996277517</v>
      </c>
      <c r="FE208" s="2">
        <f t="shared" si="252"/>
        <v>41.308790878137629</v>
      </c>
      <c r="FG208" s="2">
        <f t="shared" si="253"/>
        <v>0.99999702907548504</v>
      </c>
      <c r="FH208" s="2">
        <f t="shared" si="253"/>
        <v>0.99999715576435544</v>
      </c>
      <c r="FI208" s="2">
        <f t="shared" si="253"/>
        <v>0.99999692156500264</v>
      </c>
      <c r="FJ208" s="2">
        <f t="shared" si="253"/>
        <v>0.99999668650308693</v>
      </c>
      <c r="FK208" s="2">
        <f t="shared" si="253"/>
        <v>0.99999646139919873</v>
      </c>
      <c r="FL208" s="2">
        <f t="shared" si="253"/>
        <v>0.99999643937992433</v>
      </c>
      <c r="FM208" s="2">
        <f t="shared" si="253"/>
        <v>0.99999651678802148</v>
      </c>
      <c r="FN208" s="2">
        <f t="shared" si="253"/>
        <v>0.99999617582670353</v>
      </c>
      <c r="FO208" s="2">
        <f t="shared" si="253"/>
        <v>0.99999633286537015</v>
      </c>
      <c r="FP208" s="2">
        <f t="shared" si="253"/>
        <v>0.99999672065170764</v>
      </c>
      <c r="FQ208" s="2">
        <f t="shared" si="253"/>
        <v>0.99999613013508015</v>
      </c>
      <c r="FR208" s="2">
        <f t="shared" si="253"/>
        <v>0.99999666917402685</v>
      </c>
      <c r="FS208" s="2">
        <f t="shared" si="253"/>
        <v>0.99999641287044749</v>
      </c>
      <c r="FT208" s="2">
        <f t="shared" si="253"/>
        <v>0.99999576297091797</v>
      </c>
      <c r="FU208" s="2">
        <f t="shared" si="253"/>
        <v>0.99999506561150098</v>
      </c>
      <c r="FW208" s="2">
        <f t="shared" si="244"/>
        <v>0.9217935943610982</v>
      </c>
      <c r="FX208" s="2">
        <f t="shared" si="244"/>
        <v>0.93230759416956599</v>
      </c>
      <c r="FY208" s="2">
        <f t="shared" si="244"/>
        <v>0.92495333506542832</v>
      </c>
      <c r="FZ208" s="2">
        <f t="shared" si="244"/>
        <v>0.92217858401597352</v>
      </c>
      <c r="GA208" s="2">
        <f t="shared" si="244"/>
        <v>0.93124893754802174</v>
      </c>
      <c r="GB208" s="2">
        <f t="shared" si="244"/>
        <v>0.93792746148116779</v>
      </c>
      <c r="GC208" s="2">
        <f t="shared" si="244"/>
        <v>0.94136624538802749</v>
      </c>
      <c r="GD208" s="2">
        <f t="shared" si="244"/>
        <v>0.92068795467928444</v>
      </c>
      <c r="GE208" s="2">
        <f t="shared" si="244"/>
        <v>0.91630195151942884</v>
      </c>
      <c r="GF208" s="2">
        <f t="shared" si="244"/>
        <v>0.90830025716526641</v>
      </c>
      <c r="GG208" s="2">
        <f t="shared" si="244"/>
        <v>0.89525279085793807</v>
      </c>
      <c r="GH208" s="2">
        <f t="shared" si="244"/>
        <v>0.89384893078915373</v>
      </c>
      <c r="GI208" s="2">
        <f t="shared" si="244"/>
        <v>0.90811141943342522</v>
      </c>
      <c r="GJ208" s="2">
        <f t="shared" si="244"/>
        <v>0.8959130134922727</v>
      </c>
      <c r="GK208" s="2">
        <f t="shared" si="244"/>
        <v>0.87399575451743694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5.5234385016116485E-290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5.2440179864047859E-277</v>
      </c>
      <c r="HN208" s="86">
        <f t="shared" si="241"/>
        <v>5.8156675278696923E-261</v>
      </c>
      <c r="HO208" s="86">
        <f t="shared" si="226"/>
        <v>4.023873923050904E-297</v>
      </c>
      <c r="HP208" s="86">
        <f t="shared" si="226"/>
        <v>6.7086785683730242E-300</v>
      </c>
      <c r="HQ208" s="86">
        <f t="shared" si="226"/>
        <v>0</v>
      </c>
      <c r="HS208" s="86">
        <f t="shared" si="246"/>
        <v>3.4289732704766404E-46</v>
      </c>
      <c r="HT208" s="86">
        <f t="shared" si="246"/>
        <v>3.1351614785605485E-45</v>
      </c>
      <c r="HU208" s="86">
        <f t="shared" si="246"/>
        <v>3.6703596340864909E-48</v>
      </c>
      <c r="HV208" s="86">
        <f t="shared" si="246"/>
        <v>8.6981876426838192E-56</v>
      </c>
      <c r="HW208" s="86">
        <f t="shared" si="246"/>
        <v>5.5212029023311298E-81</v>
      </c>
      <c r="HX208" s="86">
        <f t="shared" si="246"/>
        <v>1.9796410800226219E-64</v>
      </c>
      <c r="HY208" s="86">
        <f t="shared" si="246"/>
        <v>4.7296429871173852E-62</v>
      </c>
      <c r="HZ208" s="86">
        <f t="shared" si="246"/>
        <v>7.4229209524121593E-63</v>
      </c>
      <c r="IA208" s="86">
        <f t="shared" si="246"/>
        <v>4.0134030375304699E-58</v>
      </c>
      <c r="IB208" s="86">
        <f t="shared" si="246"/>
        <v>7.3741478150764741E-52</v>
      </c>
      <c r="IC208" s="86">
        <f t="shared" si="246"/>
        <v>1.4013170549679123E-61</v>
      </c>
      <c r="ID208" s="86">
        <f t="shared" si="246"/>
        <v>2.2019413387389811E-53</v>
      </c>
      <c r="IE208" s="86">
        <f t="shared" si="246"/>
        <v>1.4950508959564668E-54</v>
      </c>
      <c r="IF208" s="86">
        <f t="shared" si="246"/>
        <v>1.5237959181046527E-69</v>
      </c>
      <c r="IG208" s="86">
        <f t="shared" si="246"/>
        <v>1.2464684098000877E-53</v>
      </c>
      <c r="II208" s="86">
        <f t="shared" si="247"/>
        <v>1.5140614792819482E-4</v>
      </c>
      <c r="IJ208" s="86">
        <f t="shared" si="247"/>
        <v>9.6357940972378208E-5</v>
      </c>
      <c r="IK208" s="86">
        <f t="shared" si="247"/>
        <v>1.1240460035952455E-4</v>
      </c>
      <c r="IL208" s="86">
        <f t="shared" si="247"/>
        <v>3.6784813182006234E-5</v>
      </c>
      <c r="IM208" s="86">
        <f t="shared" si="247"/>
        <v>2.1320333135044169E-7</v>
      </c>
      <c r="IN208" s="86">
        <f t="shared" si="247"/>
        <v>1.7913326171814365E-6</v>
      </c>
      <c r="IO208" s="86">
        <f t="shared" si="247"/>
        <v>1.9478079019170571E-6</v>
      </c>
      <c r="IP208" s="86">
        <f t="shared" si="247"/>
        <v>1.211956351361814E-5</v>
      </c>
      <c r="IQ208" s="86">
        <f t="shared" si="247"/>
        <v>3.2876800495878719E-5</v>
      </c>
      <c r="IR208" s="86">
        <f t="shared" si="247"/>
        <v>1.4739923566606844E-4</v>
      </c>
      <c r="IS208" s="86">
        <f t="shared" si="247"/>
        <v>7.6607009607182095E-5</v>
      </c>
      <c r="IT208" s="86">
        <f t="shared" si="247"/>
        <v>2.3619640386136884E-4</v>
      </c>
      <c r="IU208" s="86">
        <f t="shared" si="247"/>
        <v>8.8761377560256022E-5</v>
      </c>
      <c r="IV208" s="86">
        <f t="shared" si="247"/>
        <v>3.1247309677932887E-3</v>
      </c>
      <c r="IW208" s="86">
        <f t="shared" si="247"/>
        <v>1.0255714144983366E-4</v>
      </c>
      <c r="IY208" s="86">
        <f t="shared" si="248"/>
        <v>1.5140614792819482E-4</v>
      </c>
      <c r="IZ208" s="86">
        <f t="shared" si="248"/>
        <v>9.6357940972378208E-5</v>
      </c>
      <c r="JA208" s="86">
        <f t="shared" si="248"/>
        <v>1.1240460035952455E-4</v>
      </c>
      <c r="JB208" s="86">
        <f t="shared" si="248"/>
        <v>3.6784813182006234E-5</v>
      </c>
      <c r="JC208" s="86">
        <f t="shared" si="248"/>
        <v>2.1320333135044169E-7</v>
      </c>
      <c r="JD208" s="86">
        <f t="shared" si="248"/>
        <v>1.7913326171814365E-6</v>
      </c>
      <c r="JE208" s="86">
        <f t="shared" si="248"/>
        <v>1.9478079019170571E-6</v>
      </c>
      <c r="JF208" s="86">
        <f t="shared" si="248"/>
        <v>1.211956351361814E-5</v>
      </c>
      <c r="JG208" s="86">
        <f t="shared" si="248"/>
        <v>3.2876800495878719E-5</v>
      </c>
      <c r="JH208" s="86">
        <f t="shared" si="248"/>
        <v>1.4739923566606844E-4</v>
      </c>
      <c r="JI208" s="86">
        <f t="shared" si="248"/>
        <v>7.6607009607182095E-5</v>
      </c>
      <c r="JJ208" s="86">
        <f t="shared" si="248"/>
        <v>2.3619640386136884E-4</v>
      </c>
      <c r="JK208" s="86">
        <f t="shared" si="248"/>
        <v>8.8761377560256022E-5</v>
      </c>
      <c r="JL208" s="86">
        <f t="shared" si="248"/>
        <v>3.1247309677932887E-3</v>
      </c>
      <c r="JM208" s="86">
        <f t="shared" si="248"/>
        <v>1.0255714144983366E-4</v>
      </c>
    </row>
    <row r="209" spans="2:273" x14ac:dyDescent="0.25">
      <c r="B209" s="2">
        <v>182</v>
      </c>
      <c r="C209" s="37">
        <v>39.286000000000001</v>
      </c>
      <c r="D209" s="37">
        <v>36.348999999999997</v>
      </c>
      <c r="E209" s="37">
        <v>36.429000000000002</v>
      </c>
      <c r="F209" s="37">
        <v>35.841000000000001</v>
      </c>
      <c r="G209" s="37">
        <v>37.302</v>
      </c>
      <c r="H209" s="37">
        <v>39.968000000000004</v>
      </c>
      <c r="I209" s="37">
        <v>41.889000000000003</v>
      </c>
      <c r="J209" s="37">
        <v>41.253999999999998</v>
      </c>
      <c r="K209" s="37">
        <v>39.174999999999997</v>
      </c>
      <c r="L209" s="37">
        <v>39.951999999999998</v>
      </c>
      <c r="M209" s="37">
        <v>39.412999999999997</v>
      </c>
      <c r="N209" s="37">
        <v>38.920999999999999</v>
      </c>
      <c r="O209" s="37">
        <v>36.555999999999997</v>
      </c>
      <c r="P209" s="37">
        <v>38.758000000000003</v>
      </c>
      <c r="Q209" s="37">
        <v>40.338999999999999</v>
      </c>
      <c r="S209" s="4">
        <f t="shared" si="249"/>
        <v>37.744027185303224</v>
      </c>
      <c r="T209" s="4">
        <f t="shared" si="249"/>
        <v>35.753778648022355</v>
      </c>
      <c r="U209" s="4">
        <f t="shared" si="249"/>
        <v>35.719039692015826</v>
      </c>
      <c r="V209" s="4">
        <f t="shared" si="249"/>
        <v>36.005276707830014</v>
      </c>
      <c r="W209" s="4" t="e">
        <f t="shared" si="249"/>
        <v>#N/A</v>
      </c>
      <c r="X209" s="4">
        <f t="shared" si="249"/>
        <v>39.109793922557039</v>
      </c>
      <c r="Y209" s="4">
        <f t="shared" si="249"/>
        <v>41.047240715710622</v>
      </c>
      <c r="Z209" s="4">
        <f t="shared" si="249"/>
        <v>41.684444970909837</v>
      </c>
      <c r="AA209" s="4">
        <f t="shared" si="249"/>
        <v>40.938406942566147</v>
      </c>
      <c r="AB209" s="4">
        <f t="shared" si="249"/>
        <v>39.01360505942381</v>
      </c>
      <c r="AC209" s="4">
        <f t="shared" si="249"/>
        <v>39.240712193438952</v>
      </c>
      <c r="AD209" s="4">
        <f t="shared" si="249"/>
        <v>38.758741249354721</v>
      </c>
      <c r="AE209" s="4">
        <f t="shared" si="249"/>
        <v>37.003410737955349</v>
      </c>
      <c r="AF209" s="4">
        <f t="shared" si="249"/>
        <v>38.766889389845225</v>
      </c>
      <c r="AG209" s="4">
        <f t="shared" si="249"/>
        <v>41.188538873754084</v>
      </c>
      <c r="AI209" s="4">
        <f t="shared" si="250"/>
        <v>1.541972814696777</v>
      </c>
      <c r="AJ209" s="4">
        <f t="shared" si="250"/>
        <v>0.59522135197764214</v>
      </c>
      <c r="AK209" s="4">
        <f t="shared" si="250"/>
        <v>0.70996030798417564</v>
      </c>
      <c r="AL209" s="4">
        <f t="shared" si="250"/>
        <v>-0.16427670783001247</v>
      </c>
      <c r="AM209" s="4">
        <f t="shared" si="250"/>
        <v>0</v>
      </c>
      <c r="AN209" s="4">
        <f t="shared" si="250"/>
        <v>0.85820607744296495</v>
      </c>
      <c r="AO209" s="4">
        <f t="shared" si="250"/>
        <v>0.84175928428938107</v>
      </c>
      <c r="AP209" s="4">
        <f t="shared" si="250"/>
        <v>-0.43044497090983924</v>
      </c>
      <c r="AQ209" s="4">
        <f t="shared" si="250"/>
        <v>-1.7634069425661494</v>
      </c>
      <c r="AR209" s="4">
        <f t="shared" si="250"/>
        <v>0.93839494057618822</v>
      </c>
      <c r="AS209" s="4">
        <f t="shared" si="250"/>
        <v>0.17228780656104448</v>
      </c>
      <c r="AT209" s="4">
        <f t="shared" si="250"/>
        <v>0.16225875064527884</v>
      </c>
      <c r="AU209" s="4">
        <f t="shared" si="250"/>
        <v>-0.44741073795535158</v>
      </c>
      <c r="AV209" s="4">
        <f t="shared" si="250"/>
        <v>-8.8893898452226949E-3</v>
      </c>
      <c r="AW209" s="4">
        <f t="shared" si="250"/>
        <v>-0.84953887375408499</v>
      </c>
      <c r="AY209" s="2">
        <f t="shared" si="242"/>
        <v>37.744027185303061</v>
      </c>
      <c r="AZ209" s="2">
        <f t="shared" si="242"/>
        <v>35.753778648022305</v>
      </c>
      <c r="BA209" s="2">
        <f t="shared" si="242"/>
        <v>35.719039692015642</v>
      </c>
      <c r="BB209" s="2">
        <f t="shared" si="242"/>
        <v>36.005276707830006</v>
      </c>
      <c r="BC209" s="2" t="e">
        <f t="shared" si="242"/>
        <v>#N/A</v>
      </c>
      <c r="BD209" s="2">
        <f t="shared" si="242"/>
        <v>39.109793922557039</v>
      </c>
      <c r="BE209" s="2">
        <f t="shared" si="242"/>
        <v>41.047240715710622</v>
      </c>
      <c r="BF209" s="2">
        <f t="shared" si="242"/>
        <v>41.684444970909837</v>
      </c>
      <c r="BG209" s="2">
        <f t="shared" si="242"/>
        <v>40.938406942566139</v>
      </c>
      <c r="BH209" s="2">
        <f t="shared" si="242"/>
        <v>39.01360505942236</v>
      </c>
      <c r="BI209" s="2">
        <f t="shared" si="242"/>
        <v>39.240712193438824</v>
      </c>
      <c r="BJ209" s="2">
        <f t="shared" si="242"/>
        <v>38.75874124934569</v>
      </c>
      <c r="BK209" s="2">
        <f t="shared" si="242"/>
        <v>37.003410737955015</v>
      </c>
      <c r="BL209" s="2">
        <f t="shared" si="242"/>
        <v>38.766889389787799</v>
      </c>
      <c r="BM209" s="2">
        <f t="shared" si="242"/>
        <v>41.188538831879775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39.286000000000001</v>
      </c>
      <c r="CV209" s="2">
        <f t="shared" si="198"/>
        <v>36.348999999999997</v>
      </c>
      <c r="CW209" s="2">
        <f t="shared" si="199"/>
        <v>36.429000000000002</v>
      </c>
      <c r="CX209" s="2">
        <f t="shared" si="200"/>
        <v>35.841000000000001</v>
      </c>
      <c r="CY209" s="2" t="str">
        <f t="shared" si="201"/>
        <v/>
      </c>
      <c r="CZ209" s="2">
        <f t="shared" si="202"/>
        <v>39.968000000000004</v>
      </c>
      <c r="DA209" s="2">
        <f t="shared" si="203"/>
        <v>41.889000000000003</v>
      </c>
      <c r="DB209" s="2">
        <f t="shared" si="204"/>
        <v>41.253999999999998</v>
      </c>
      <c r="DC209" s="2">
        <f t="shared" si="205"/>
        <v>39.174999999999997</v>
      </c>
      <c r="DD209" s="2">
        <f t="shared" si="206"/>
        <v>39.951999999999998</v>
      </c>
      <c r="DE209" s="2">
        <f t="shared" si="207"/>
        <v>39.412999999999997</v>
      </c>
      <c r="DF209" s="2">
        <f t="shared" si="208"/>
        <v>38.920999999999999</v>
      </c>
      <c r="DG209" s="2">
        <f t="shared" si="209"/>
        <v>36.555999999999997</v>
      </c>
      <c r="DH209" s="2">
        <f t="shared" si="210"/>
        <v>38.758000000000003</v>
      </c>
      <c r="DI209" s="2">
        <f t="shared" si="211"/>
        <v>40.338999999999999</v>
      </c>
      <c r="DK209" s="2">
        <f t="shared" si="251"/>
        <v>99.938043340380531</v>
      </c>
      <c r="DL209" s="2">
        <f t="shared" si="251"/>
        <v>91.815165869864671</v>
      </c>
      <c r="DM209" s="2">
        <f t="shared" si="251"/>
        <v>88.455295983086671</v>
      </c>
      <c r="DN209" s="2">
        <f t="shared" si="251"/>
        <v>105.66907308970099</v>
      </c>
      <c r="DO209" s="2">
        <f t="shared" si="251"/>
        <v>109.09238270804636</v>
      </c>
      <c r="DP209" s="2">
        <f t="shared" si="251"/>
        <v>100.51993642404108</v>
      </c>
      <c r="DQ209" s="2">
        <f t="shared" si="251"/>
        <v>96.679826918402085</v>
      </c>
      <c r="DR209" s="2">
        <f t="shared" si="251"/>
        <v>93.851602264808378</v>
      </c>
      <c r="DS209" s="2">
        <f t="shared" si="251"/>
        <v>89.715277003484331</v>
      </c>
      <c r="DT209" s="2">
        <f t="shared" si="251"/>
        <v>98.506132588341913</v>
      </c>
      <c r="DU209" s="2">
        <f t="shared" si="251"/>
        <v>128.53162941970308</v>
      </c>
      <c r="DV209" s="2">
        <f t="shared" si="251"/>
        <v>90.628458350951391</v>
      </c>
      <c r="DW209" s="2">
        <f t="shared" si="251"/>
        <v>106.53383344947734</v>
      </c>
      <c r="DX209" s="2">
        <f t="shared" si="251"/>
        <v>98.614284495021337</v>
      </c>
      <c r="DY209" s="2">
        <f t="shared" si="251"/>
        <v>69.685290322580656</v>
      </c>
      <c r="EA209" s="2">
        <f t="shared" si="240"/>
        <v>36.572407303947088</v>
      </c>
      <c r="EB209" s="2">
        <f t="shared" si="240"/>
        <v>35.767642764438676</v>
      </c>
      <c r="EC209" s="2">
        <f t="shared" si="240"/>
        <v>36.031605254938704</v>
      </c>
      <c r="ED209" s="2">
        <f t="shared" si="240"/>
        <v>34.932055780535592</v>
      </c>
      <c r="EE209" s="2">
        <f t="shared" si="240"/>
        <v>35.947514561616231</v>
      </c>
      <c r="EF209" s="2">
        <f t="shared" si="239"/>
        <v>39.894135701525343</v>
      </c>
      <c r="EG209" s="2">
        <f t="shared" si="239"/>
        <v>42.353083772538149</v>
      </c>
      <c r="EH209" s="2">
        <f t="shared" si="239"/>
        <v>42.340222671429899</v>
      </c>
      <c r="EI209" s="2">
        <f t="shared" si="239"/>
        <v>41.224145513535376</v>
      </c>
      <c r="EJ209" s="2">
        <f t="shared" si="239"/>
        <v>38.838596822290427</v>
      </c>
      <c r="EK209" s="2">
        <f t="shared" si="212"/>
        <v>39.240284434380214</v>
      </c>
      <c r="EL209" s="2">
        <f t="shared" si="179"/>
        <v>39.307453793295728</v>
      </c>
      <c r="EM209" s="2">
        <f t="shared" si="179"/>
        <v>35.689558178438666</v>
      </c>
      <c r="EN209" s="2">
        <f t="shared" si="179"/>
        <v>37.750673812550566</v>
      </c>
      <c r="EO209" s="2">
        <f t="shared" si="179"/>
        <v>41.043270752081675</v>
      </c>
      <c r="EQ209" s="2">
        <f t="shared" si="252"/>
        <v>37.834497964042271</v>
      </c>
      <c r="ER209" s="2">
        <f t="shared" si="252"/>
        <v>35.752705570991026</v>
      </c>
      <c r="ES209" s="2">
        <f t="shared" si="252"/>
        <v>35.695752839191556</v>
      </c>
      <c r="ET209" s="2">
        <f t="shared" si="252"/>
        <v>36.087645195639396</v>
      </c>
      <c r="EU209" s="2">
        <f t="shared" si="252"/>
        <v>36.559915812265473</v>
      </c>
      <c r="EV209" s="2">
        <f t="shared" si="252"/>
        <v>39.062244367001242</v>
      </c>
      <c r="EW209" s="2">
        <f t="shared" si="252"/>
        <v>40.972879485754007</v>
      </c>
      <c r="EX209" s="2">
        <f t="shared" si="252"/>
        <v>41.632730313498939</v>
      </c>
      <c r="EY209" s="2">
        <f t="shared" si="252"/>
        <v>40.914427493787272</v>
      </c>
      <c r="EZ209" s="2">
        <f t="shared" si="252"/>
        <v>39.029523944998168</v>
      </c>
      <c r="FA209" s="2">
        <f t="shared" si="252"/>
        <v>39.240409069351898</v>
      </c>
      <c r="FB209" s="2">
        <f t="shared" si="252"/>
        <v>38.699138544942215</v>
      </c>
      <c r="FC209" s="2">
        <f t="shared" si="252"/>
        <v>37.124404034158601</v>
      </c>
      <c r="FD209" s="2">
        <f t="shared" si="252"/>
        <v>38.874304665599865</v>
      </c>
      <c r="FE209" s="2">
        <f t="shared" si="252"/>
        <v>41.207493546599103</v>
      </c>
      <c r="FG209" s="2">
        <f t="shared" si="253"/>
        <v>0.99999729048393116</v>
      </c>
      <c r="FH209" s="2">
        <f t="shared" si="253"/>
        <v>0.99999740602561338</v>
      </c>
      <c r="FI209" s="2">
        <f t="shared" si="253"/>
        <v>0.99999719243315366</v>
      </c>
      <c r="FJ209" s="2">
        <f t="shared" si="253"/>
        <v>0.99999697805401799</v>
      </c>
      <c r="FK209" s="2">
        <f t="shared" si="253"/>
        <v>0.99999677275670829</v>
      </c>
      <c r="FL209" s="2">
        <f t="shared" si="253"/>
        <v>0.99999675267487886</v>
      </c>
      <c r="FM209" s="2">
        <f t="shared" si="253"/>
        <v>0.99999682327194617</v>
      </c>
      <c r="FN209" s="2">
        <f t="shared" si="253"/>
        <v>0.99999651231132847</v>
      </c>
      <c r="FO209" s="2">
        <f t="shared" si="253"/>
        <v>0.99999665553238903</v>
      </c>
      <c r="FP209" s="2">
        <f t="shared" si="253"/>
        <v>0.99999700919794843</v>
      </c>
      <c r="FQ209" s="2">
        <f t="shared" si="253"/>
        <v>0.99999647064004449</v>
      </c>
      <c r="FR209" s="2">
        <f t="shared" si="253"/>
        <v>0.99999696224971812</v>
      </c>
      <c r="FS209" s="2">
        <f t="shared" si="253"/>
        <v>0.99999672849793342</v>
      </c>
      <c r="FT209" s="2">
        <f t="shared" si="253"/>
        <v>0.99999613578210989</v>
      </c>
      <c r="FU209" s="2">
        <f t="shared" si="253"/>
        <v>0.99999549978224944</v>
      </c>
      <c r="FW209" s="2">
        <f t="shared" si="244"/>
        <v>0.92818069904627332</v>
      </c>
      <c r="FX209" s="2">
        <f t="shared" si="244"/>
        <v>0.93789387576943628</v>
      </c>
      <c r="FY209" s="2">
        <f t="shared" si="244"/>
        <v>0.93110167227305984</v>
      </c>
      <c r="FZ209" s="2">
        <f t="shared" si="244"/>
        <v>0.9285366842450602</v>
      </c>
      <c r="GA209" s="2">
        <f t="shared" si="244"/>
        <v>0.93691667280981827</v>
      </c>
      <c r="GB209" s="2">
        <f t="shared" si="244"/>
        <v>0.94307828209653211</v>
      </c>
      <c r="GC209" s="2">
        <f t="shared" si="244"/>
        <v>0.94624806676956263</v>
      </c>
      <c r="GD209" s="2">
        <f t="shared" si="244"/>
        <v>0.9271582213176931</v>
      </c>
      <c r="GE209" s="2">
        <f t="shared" si="244"/>
        <v>0.92310014193056844</v>
      </c>
      <c r="GF209" s="2">
        <f t="shared" si="244"/>
        <v>0.91568856673744226</v>
      </c>
      <c r="GG209" s="2">
        <f t="shared" si="244"/>
        <v>0.90358075038097629</v>
      </c>
      <c r="GH209" s="2">
        <f t="shared" si="244"/>
        <v>0.9022763210879261</v>
      </c>
      <c r="GI209" s="2">
        <f t="shared" si="244"/>
        <v>0.91551352856944002</v>
      </c>
      <c r="GJ209" s="2">
        <f t="shared" si="244"/>
        <v>0.904194099180189</v>
      </c>
      <c r="GK209" s="2">
        <f t="shared" si="244"/>
        <v>0.88379438980872382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3.3958224934092848E-296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6.5767191973715809E-283</v>
      </c>
      <c r="HN209" s="86">
        <f t="shared" si="241"/>
        <v>1.4513694291631929E-266</v>
      </c>
      <c r="HO209" s="86">
        <f t="shared" si="226"/>
        <v>1.7242170063495934E-303</v>
      </c>
      <c r="HP209" s="86">
        <f t="shared" si="226"/>
        <v>2.5642828880458949E-306</v>
      </c>
      <c r="HQ209" s="86">
        <f t="shared" si="226"/>
        <v>0</v>
      </c>
      <c r="HS209" s="86">
        <f t="shared" si="246"/>
        <v>8.7794051091069413E-48</v>
      </c>
      <c r="HT209" s="86">
        <f t="shared" si="246"/>
        <v>9.3788749825249894E-47</v>
      </c>
      <c r="HU209" s="86">
        <f t="shared" si="246"/>
        <v>8.6434585419169266E-50</v>
      </c>
      <c r="HV209" s="86">
        <f t="shared" si="246"/>
        <v>1.0802468332430434E-57</v>
      </c>
      <c r="HW209" s="86">
        <f t="shared" si="246"/>
        <v>9.8368804897026452E-84</v>
      </c>
      <c r="HX209" s="86">
        <f t="shared" si="246"/>
        <v>1.3650931295023927E-66</v>
      </c>
      <c r="HY209" s="86">
        <f t="shared" si="246"/>
        <v>4.0583040268023127E-64</v>
      </c>
      <c r="HZ209" s="86">
        <f t="shared" si="246"/>
        <v>5.0629207141247884E-65</v>
      </c>
      <c r="IA209" s="86">
        <f t="shared" si="246"/>
        <v>3.8005205740142702E-60</v>
      </c>
      <c r="IB209" s="86">
        <f t="shared" si="246"/>
        <v>1.1139135784706315E-53</v>
      </c>
      <c r="IC209" s="86">
        <f t="shared" si="246"/>
        <v>8.5453491836614705E-64</v>
      </c>
      <c r="ID209" s="86">
        <f t="shared" si="246"/>
        <v>2.603202989538256E-55</v>
      </c>
      <c r="IE209" s="86">
        <f t="shared" si="246"/>
        <v>1.748928136691403E-56</v>
      </c>
      <c r="IF209" s="86">
        <f t="shared" si="246"/>
        <v>4.0534636472150066E-72</v>
      </c>
      <c r="IG209" s="86">
        <f t="shared" si="246"/>
        <v>1.1163827172664677E-55</v>
      </c>
      <c r="II209" s="86">
        <f t="shared" si="247"/>
        <v>8.4874054325216513E-5</v>
      </c>
      <c r="IJ209" s="86">
        <f t="shared" si="247"/>
        <v>5.4247650914340674E-5</v>
      </c>
      <c r="IK209" s="86">
        <f t="shared" si="247"/>
        <v>6.234549279226671E-5</v>
      </c>
      <c r="IL209" s="86">
        <f t="shared" si="247"/>
        <v>1.8644235405110965E-5</v>
      </c>
      <c r="IM209" s="86">
        <f t="shared" si="247"/>
        <v>7.8397891955539072E-8</v>
      </c>
      <c r="IN209" s="86">
        <f t="shared" si="247"/>
        <v>7.9077594643719362E-7</v>
      </c>
      <c r="IO209" s="86">
        <f t="shared" si="247"/>
        <v>8.8036607856582675E-7</v>
      </c>
      <c r="IP209" s="86">
        <f t="shared" si="247"/>
        <v>5.630865892423592E-6</v>
      </c>
      <c r="IQ209" s="86">
        <f t="shared" si="247"/>
        <v>1.6150362981615098E-5</v>
      </c>
      <c r="IR209" s="86">
        <f t="shared" si="247"/>
        <v>7.8853525710407348E-5</v>
      </c>
      <c r="IS209" s="86">
        <f t="shared" si="247"/>
        <v>3.7147206447394568E-5</v>
      </c>
      <c r="IT209" s="86">
        <f t="shared" si="247"/>
        <v>1.251981473387303E-4</v>
      </c>
      <c r="IU209" s="86">
        <f t="shared" si="247"/>
        <v>4.5619185740467296E-5</v>
      </c>
      <c r="IV209" s="86">
        <f t="shared" si="247"/>
        <v>2.0586609603686469E-3</v>
      </c>
      <c r="IW209" s="86">
        <f t="shared" si="247"/>
        <v>4.7177404726951672E-5</v>
      </c>
      <c r="IY209" s="86">
        <f t="shared" si="248"/>
        <v>8.4874054325216513E-5</v>
      </c>
      <c r="IZ209" s="86">
        <f t="shared" si="248"/>
        <v>5.4247650914340674E-5</v>
      </c>
      <c r="JA209" s="86">
        <f t="shared" si="248"/>
        <v>6.234549279226671E-5</v>
      </c>
      <c r="JB209" s="86">
        <f t="shared" si="248"/>
        <v>1.8644235405110965E-5</v>
      </c>
      <c r="JC209" s="86">
        <f t="shared" si="248"/>
        <v>7.8397891955539072E-8</v>
      </c>
      <c r="JD209" s="86">
        <f t="shared" si="248"/>
        <v>7.9077594643719362E-7</v>
      </c>
      <c r="JE209" s="86">
        <f t="shared" si="248"/>
        <v>8.8036607856582675E-7</v>
      </c>
      <c r="JF209" s="86">
        <f t="shared" si="248"/>
        <v>5.630865892423592E-6</v>
      </c>
      <c r="JG209" s="86">
        <f t="shared" si="248"/>
        <v>1.6150362981615098E-5</v>
      </c>
      <c r="JH209" s="86">
        <f t="shared" si="248"/>
        <v>7.8853525710407348E-5</v>
      </c>
      <c r="JI209" s="86">
        <f t="shared" si="248"/>
        <v>3.7147206447394568E-5</v>
      </c>
      <c r="JJ209" s="86">
        <f t="shared" si="248"/>
        <v>1.251981473387303E-4</v>
      </c>
      <c r="JK209" s="86">
        <f t="shared" si="248"/>
        <v>4.5619185740467296E-5</v>
      </c>
      <c r="JL209" s="86">
        <f t="shared" si="248"/>
        <v>2.0586609603686469E-3</v>
      </c>
      <c r="JM209" s="86">
        <f t="shared" si="248"/>
        <v>4.7177404726951672E-5</v>
      </c>
    </row>
    <row r="210" spans="2:273" x14ac:dyDescent="0.25">
      <c r="B210" s="2">
        <v>183</v>
      </c>
      <c r="C210" s="37">
        <v>34.555999999999997</v>
      </c>
      <c r="D210" s="37">
        <v>36.729999999999997</v>
      </c>
      <c r="E210" s="37">
        <v>37.634999999999998</v>
      </c>
      <c r="F210" s="37">
        <v>36.158999999999999</v>
      </c>
      <c r="G210" s="37">
        <v>35.951999999999998</v>
      </c>
      <c r="H210" s="37">
        <v>39.634999999999998</v>
      </c>
      <c r="I210" s="37">
        <v>41.381</v>
      </c>
      <c r="J210" s="37">
        <v>41.222000000000001</v>
      </c>
      <c r="K210" s="37">
        <v>40.968000000000004</v>
      </c>
      <c r="L210" s="37">
        <v>38.508000000000003</v>
      </c>
      <c r="M210" s="37">
        <v>37.524000000000001</v>
      </c>
      <c r="N210" s="37">
        <v>39.031999999999996</v>
      </c>
      <c r="O210" s="37">
        <v>35.079000000000001</v>
      </c>
      <c r="P210" s="37">
        <v>39.081000000000003</v>
      </c>
      <c r="Q210" s="37">
        <v>40.613</v>
      </c>
      <c r="S210" s="4">
        <f t="shared" si="249"/>
        <v>37.650463999329794</v>
      </c>
      <c r="T210" s="4">
        <f t="shared" si="249"/>
        <v>35.637956425439555</v>
      </c>
      <c r="U210" s="4">
        <f t="shared" si="249"/>
        <v>35.592070115507617</v>
      </c>
      <c r="V210" s="4">
        <f t="shared" si="249"/>
        <v>35.875378769112338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>
        <f t="shared" si="249"/>
        <v>41.547901454727409</v>
      </c>
      <c r="AA210" s="4">
        <f t="shared" si="249"/>
        <v>40.807980059277931</v>
      </c>
      <c r="AB210" s="4">
        <f t="shared" si="249"/>
        <v>38.883799020626398</v>
      </c>
      <c r="AC210" s="4">
        <f t="shared" si="249"/>
        <v>39.10933087488602</v>
      </c>
      <c r="AD210" s="4">
        <f t="shared" si="249"/>
        <v>38.619048577147318</v>
      </c>
      <c r="AE210" s="4">
        <f t="shared" si="249"/>
        <v>36.871886556649521</v>
      </c>
      <c r="AF210" s="4">
        <f t="shared" si="249"/>
        <v>38.648320135430431</v>
      </c>
      <c r="AG210" s="4">
        <f t="shared" si="249"/>
        <v>41.08841025967407</v>
      </c>
      <c r="AI210" s="4">
        <f t="shared" si="250"/>
        <v>-3.0944639993297969</v>
      </c>
      <c r="AJ210" s="4">
        <f t="shared" si="250"/>
        <v>1.0920435745604422</v>
      </c>
      <c r="AK210" s="4">
        <f t="shared" si="250"/>
        <v>2.0429298844923807</v>
      </c>
      <c r="AL210" s="4">
        <f t="shared" si="250"/>
        <v>0.28362123088766111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-0.32590145472740772</v>
      </c>
      <c r="AQ210" s="4">
        <f t="shared" si="250"/>
        <v>0.16001994072207282</v>
      </c>
      <c r="AR210" s="4">
        <f t="shared" si="250"/>
        <v>-0.37579902062639547</v>
      </c>
      <c r="AS210" s="4">
        <f t="shared" si="250"/>
        <v>-1.5853308748860186</v>
      </c>
      <c r="AT210" s="4">
        <f t="shared" si="250"/>
        <v>0.41295142285267872</v>
      </c>
      <c r="AU210" s="4">
        <f t="shared" si="250"/>
        <v>-1.7928865566495205</v>
      </c>
      <c r="AV210" s="4">
        <f t="shared" si="250"/>
        <v>0.43267986456957175</v>
      </c>
      <c r="AW210" s="4">
        <f t="shared" si="250"/>
        <v>-0.4754102596740708</v>
      </c>
      <c r="AY210" s="2">
        <f t="shared" si="242"/>
        <v>37.650463999329773</v>
      </c>
      <c r="AZ210" s="2">
        <f t="shared" si="242"/>
        <v>35.637956425439548</v>
      </c>
      <c r="BA210" s="2">
        <f t="shared" si="242"/>
        <v>35.592070115507596</v>
      </c>
      <c r="BB210" s="2">
        <f t="shared" si="242"/>
        <v>35.875378769112338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>
        <f t="shared" si="242"/>
        <v>41.547901454727409</v>
      </c>
      <c r="BG210" s="2">
        <f t="shared" si="242"/>
        <v>40.807980059277931</v>
      </c>
      <c r="BH210" s="2">
        <f t="shared" si="242"/>
        <v>38.883799020626242</v>
      </c>
      <c r="BI210" s="2">
        <f t="shared" si="242"/>
        <v>39.109330874886012</v>
      </c>
      <c r="BJ210" s="2">
        <f t="shared" si="242"/>
        <v>38.619048577146373</v>
      </c>
      <c r="BK210" s="2">
        <f t="shared" si="242"/>
        <v>36.871886556649493</v>
      </c>
      <c r="BL210" s="2">
        <f t="shared" si="242"/>
        <v>38.648320135423781</v>
      </c>
      <c r="BM210" s="2">
        <f t="shared" si="242"/>
        <v>41.088410252794276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34.555999999999997</v>
      </c>
      <c r="CV210" s="2">
        <f t="shared" si="198"/>
        <v>36.729999999999997</v>
      </c>
      <c r="CW210" s="2">
        <f t="shared" si="199"/>
        <v>37.634999999999998</v>
      </c>
      <c r="CX210" s="2">
        <f t="shared" si="200"/>
        <v>36.158999999999999</v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>
        <f t="shared" si="204"/>
        <v>41.222000000000001</v>
      </c>
      <c r="DC210" s="2">
        <f t="shared" si="205"/>
        <v>40.968000000000004</v>
      </c>
      <c r="DD210" s="2">
        <f t="shared" si="206"/>
        <v>38.508000000000003</v>
      </c>
      <c r="DE210" s="2">
        <f t="shared" si="207"/>
        <v>37.524000000000001</v>
      </c>
      <c r="DF210" s="2">
        <f t="shared" si="208"/>
        <v>39.031999999999996</v>
      </c>
      <c r="DG210" s="2">
        <f t="shared" si="209"/>
        <v>35.079000000000001</v>
      </c>
      <c r="DH210" s="2">
        <f t="shared" si="210"/>
        <v>39.081000000000003</v>
      </c>
      <c r="DI210" s="2">
        <f t="shared" si="211"/>
        <v>40.613</v>
      </c>
      <c r="DK210" s="2">
        <f t="shared" si="251"/>
        <v>100.19258773784352</v>
      </c>
      <c r="DL210" s="2">
        <f t="shared" si="251"/>
        <v>92.010766631553366</v>
      </c>
      <c r="DM210" s="2">
        <f t="shared" si="251"/>
        <v>88.633756871035942</v>
      </c>
      <c r="DN210" s="2">
        <f t="shared" si="251"/>
        <v>105.95041860465116</v>
      </c>
      <c r="DO210" s="2">
        <f t="shared" si="251"/>
        <v>109.38592140021069</v>
      </c>
      <c r="DP210" s="2">
        <f t="shared" si="251"/>
        <v>100.75110510419813</v>
      </c>
      <c r="DQ210" s="2">
        <f t="shared" si="251"/>
        <v>96.867286200469991</v>
      </c>
      <c r="DR210" s="2">
        <f t="shared" si="251"/>
        <v>94.020111149825794</v>
      </c>
      <c r="DS210" s="2">
        <f t="shared" si="251"/>
        <v>89.873373693379804</v>
      </c>
      <c r="DT210" s="2">
        <f t="shared" si="251"/>
        <v>98.721832980972536</v>
      </c>
      <c r="DU210" s="2">
        <f t="shared" si="251"/>
        <v>128.94265087719296</v>
      </c>
      <c r="DV210" s="2">
        <f t="shared" si="251"/>
        <v>90.808604792107133</v>
      </c>
      <c r="DW210" s="2">
        <f t="shared" si="251"/>
        <v>106.8145857142857</v>
      </c>
      <c r="DX210" s="2">
        <f t="shared" si="251"/>
        <v>98.863642958748216</v>
      </c>
      <c r="DY210" s="2">
        <f t="shared" si="251"/>
        <v>69.767677419354854</v>
      </c>
      <c r="EA210" s="2">
        <f t="shared" si="240"/>
        <v>36.454939722971858</v>
      </c>
      <c r="EB210" s="2">
        <f t="shared" si="240"/>
        <v>35.651953277092794</v>
      </c>
      <c r="EC210" s="2">
        <f t="shared" si="240"/>
        <v>35.91062278441477</v>
      </c>
      <c r="ED210" s="2">
        <f t="shared" si="240"/>
        <v>34.780547851077728</v>
      </c>
      <c r="EE210" s="2">
        <f t="shared" si="240"/>
        <v>35.800749784262571</v>
      </c>
      <c r="EF210" s="2">
        <f t="shared" si="239"/>
        <v>39.777990157345045</v>
      </c>
      <c r="EG210" s="2">
        <f t="shared" si="239"/>
        <v>42.231316412390207</v>
      </c>
      <c r="EH210" s="2">
        <f t="shared" si="239"/>
        <v>42.217089222446006</v>
      </c>
      <c r="EI210" s="2">
        <f t="shared" si="239"/>
        <v>41.099723568835827</v>
      </c>
      <c r="EJ210" s="2">
        <f t="shared" si="239"/>
        <v>38.704926901646061</v>
      </c>
      <c r="EK210" s="2">
        <f t="shared" si="212"/>
        <v>39.109135604345099</v>
      </c>
      <c r="EL210" s="2">
        <f t="shared" si="179"/>
        <v>39.180433810023622</v>
      </c>
      <c r="EM210" s="2">
        <f t="shared" si="179"/>
        <v>35.529099581784394</v>
      </c>
      <c r="EN210" s="2">
        <f t="shared" si="179"/>
        <v>37.6086261412227</v>
      </c>
      <c r="EO210" s="2">
        <f t="shared" si="179"/>
        <v>40.938984625030116</v>
      </c>
      <c r="EQ210" s="2">
        <f t="shared" si="252"/>
        <v>37.734661300630478</v>
      </c>
      <c r="ER210" s="2">
        <f t="shared" si="252"/>
        <v>35.636969743008081</v>
      </c>
      <c r="ES210" s="2">
        <f t="shared" si="252"/>
        <v>35.570428264909722</v>
      </c>
      <c r="ET210" s="2">
        <f t="shared" si="252"/>
        <v>35.95201660245425</v>
      </c>
      <c r="EU210" s="2">
        <f t="shared" si="252"/>
        <v>36.421820732293519</v>
      </c>
      <c r="EV210" s="2">
        <f t="shared" si="252"/>
        <v>38.934869860535983</v>
      </c>
      <c r="EW210" s="2">
        <f t="shared" si="252"/>
        <v>40.832432847215344</v>
      </c>
      <c r="EX210" s="2">
        <f t="shared" si="252"/>
        <v>41.499776410555214</v>
      </c>
      <c r="EY210" s="2">
        <f t="shared" si="252"/>
        <v>40.785654467455643</v>
      </c>
      <c r="EZ210" s="2">
        <f t="shared" si="252"/>
        <v>38.898641963347778</v>
      </c>
      <c r="FA210" s="2">
        <f t="shared" si="252"/>
        <v>39.109032580403209</v>
      </c>
      <c r="FB210" s="2">
        <f t="shared" si="252"/>
        <v>38.563438901650358</v>
      </c>
      <c r="FC210" s="2">
        <f t="shared" si="252"/>
        <v>36.984669257259142</v>
      </c>
      <c r="FD210" s="2">
        <f t="shared" si="252"/>
        <v>38.748553334922214</v>
      </c>
      <c r="FE210" s="2">
        <f t="shared" si="252"/>
        <v>41.106196215060578</v>
      </c>
      <c r="FG210" s="2">
        <f t="shared" si="253"/>
        <v>0.99999752889138671</v>
      </c>
      <c r="FH210" s="2">
        <f t="shared" si="253"/>
        <v>0.99999763426670241</v>
      </c>
      <c r="FI210" s="2">
        <f t="shared" si="253"/>
        <v>0.99999743946797137</v>
      </c>
      <c r="FJ210" s="2">
        <f t="shared" si="253"/>
        <v>0.99999724395177569</v>
      </c>
      <c r="FK210" s="2">
        <f t="shared" si="253"/>
        <v>0.99999705671830097</v>
      </c>
      <c r="FL210" s="2">
        <f t="shared" si="253"/>
        <v>0.99999703840344434</v>
      </c>
      <c r="FM210" s="2">
        <f t="shared" si="253"/>
        <v>0.99999710278877141</v>
      </c>
      <c r="FN210" s="2">
        <f t="shared" si="253"/>
        <v>0.99999681918915106</v>
      </c>
      <c r="FO210" s="2">
        <f t="shared" si="253"/>
        <v>0.99999694980838927</v>
      </c>
      <c r="FP210" s="2">
        <f t="shared" si="253"/>
        <v>0.99999727235539271</v>
      </c>
      <c r="FQ210" s="2">
        <f t="shared" si="253"/>
        <v>0.999996781184465</v>
      </c>
      <c r="FR210" s="2">
        <f t="shared" si="253"/>
        <v>0.99999722953807524</v>
      </c>
      <c r="FS210" s="2">
        <f t="shared" si="253"/>
        <v>0.99999701635379545</v>
      </c>
      <c r="FT210" s="2">
        <f t="shared" si="253"/>
        <v>0.99999647579020035</v>
      </c>
      <c r="FU210" s="2">
        <f t="shared" si="253"/>
        <v>0.99999589575100689</v>
      </c>
      <c r="FW210" s="2">
        <f t="shared" si="244"/>
        <v>0.93408347141724268</v>
      </c>
      <c r="FX210" s="2">
        <f t="shared" si="244"/>
        <v>0.94304731411990272</v>
      </c>
      <c r="FY210" s="2">
        <f t="shared" si="244"/>
        <v>0.9367807236998309</v>
      </c>
      <c r="FZ210" s="2">
        <f t="shared" si="244"/>
        <v>0.93441226592894755</v>
      </c>
      <c r="GA210" s="2">
        <f t="shared" si="244"/>
        <v>0.94214619565811808</v>
      </c>
      <c r="GB210" s="2">
        <f t="shared" si="244"/>
        <v>0.94782546039930471</v>
      </c>
      <c r="GC210" s="2">
        <f t="shared" si="244"/>
        <v>0.95074469699268771</v>
      </c>
      <c r="GD210" s="2">
        <f t="shared" si="244"/>
        <v>0.93313897679923252</v>
      </c>
      <c r="GE210" s="2">
        <f t="shared" si="244"/>
        <v>0.92938871494714359</v>
      </c>
      <c r="GF210" s="2">
        <f t="shared" si="244"/>
        <v>0.92253236594036847</v>
      </c>
      <c r="GG210" s="2">
        <f t="shared" si="244"/>
        <v>0.91131218520991131</v>
      </c>
      <c r="GH210" s="2">
        <f t="shared" si="244"/>
        <v>0.91010194596207017</v>
      </c>
      <c r="GI210" s="2">
        <f t="shared" si="244"/>
        <v>0.9223703315728019</v>
      </c>
      <c r="GJ210" s="2">
        <f t="shared" si="244"/>
        <v>0.91188114856442659</v>
      </c>
      <c r="GK210" s="2">
        <f t="shared" si="244"/>
        <v>0.89292439359968157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1.7925440602368929E-302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7.1410302947498343E-289</v>
      </c>
      <c r="HN210" s="86">
        <f t="shared" si="241"/>
        <v>3.1554228979074298E-272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2.1086822229325994E-49</v>
      </c>
      <c r="HT210" s="86">
        <f t="shared" si="246"/>
        <v>2.642588612844071E-48</v>
      </c>
      <c r="HU210" s="86">
        <f t="shared" si="246"/>
        <v>1.9091385925561521E-51</v>
      </c>
      <c r="HV210" s="86">
        <f t="shared" si="246"/>
        <v>1.2439548660603714E-59</v>
      </c>
      <c r="HW210" s="86">
        <f t="shared" si="246"/>
        <v>1.5738465974470708E-86</v>
      </c>
      <c r="HX210" s="86">
        <f t="shared" si="246"/>
        <v>8.6554912856881377E-69</v>
      </c>
      <c r="HY210" s="86">
        <f t="shared" si="246"/>
        <v>3.2154380968215793E-66</v>
      </c>
      <c r="HZ210" s="86">
        <f t="shared" si="246"/>
        <v>3.1674042581458589E-67</v>
      </c>
      <c r="IA210" s="86">
        <f t="shared" si="246"/>
        <v>3.3167211418496782E-62</v>
      </c>
      <c r="IB210" s="86">
        <f t="shared" si="246"/>
        <v>1.5622009057067095E-55</v>
      </c>
      <c r="IC210" s="86">
        <f t="shared" si="246"/>
        <v>4.7522213990656133E-66</v>
      </c>
      <c r="ID210" s="86">
        <f t="shared" si="246"/>
        <v>2.8388795306921458E-57</v>
      </c>
      <c r="IE210" s="86">
        <f t="shared" si="246"/>
        <v>1.8898020541806174E-58</v>
      </c>
      <c r="IF210" s="86">
        <f t="shared" si="246"/>
        <v>9.6593035858586119E-75</v>
      </c>
      <c r="IG210" s="86">
        <f t="shared" si="246"/>
        <v>9.1323855604662335E-58</v>
      </c>
      <c r="II210" s="86">
        <f t="shared" si="247"/>
        <v>4.6680287623749633E-5</v>
      </c>
      <c r="IJ210" s="86">
        <f t="shared" si="247"/>
        <v>2.9998848780474341E-5</v>
      </c>
      <c r="IK210" s="86">
        <f t="shared" si="247"/>
        <v>3.392508975596162E-5</v>
      </c>
      <c r="IL210" s="86">
        <f t="shared" si="247"/>
        <v>9.2381967580133486E-6</v>
      </c>
      <c r="IM210" s="86">
        <f t="shared" si="247"/>
        <v>2.7902350654278295E-8</v>
      </c>
      <c r="IN210" s="86">
        <f t="shared" si="247"/>
        <v>3.4034195218260858E-7</v>
      </c>
      <c r="IO210" s="86">
        <f t="shared" si="247"/>
        <v>3.884349321470456E-7</v>
      </c>
      <c r="IP210" s="86">
        <f t="shared" si="247"/>
        <v>2.5490539929888481E-6</v>
      </c>
      <c r="IQ210" s="86">
        <f t="shared" si="247"/>
        <v>7.7418224507461954E-6</v>
      </c>
      <c r="IR210" s="86">
        <f t="shared" si="247"/>
        <v>4.1260520881058678E-5</v>
      </c>
      <c r="IS210" s="86">
        <f t="shared" si="247"/>
        <v>1.7523641773264809E-5</v>
      </c>
      <c r="IT210" s="86">
        <f t="shared" si="247"/>
        <v>6.4788462717866712E-5</v>
      </c>
      <c r="IU210" s="86">
        <f t="shared" si="247"/>
        <v>2.2896828031560645E-5</v>
      </c>
      <c r="IV210" s="86">
        <f t="shared" si="247"/>
        <v>1.336245552017532E-3</v>
      </c>
      <c r="IW210" s="86">
        <f t="shared" si="247"/>
        <v>2.1006589551405997E-5</v>
      </c>
      <c r="IY210" s="86">
        <f t="shared" si="248"/>
        <v>4.6680287623749633E-5</v>
      </c>
      <c r="IZ210" s="86">
        <f t="shared" si="248"/>
        <v>2.9998848780474341E-5</v>
      </c>
      <c r="JA210" s="86">
        <f t="shared" si="248"/>
        <v>3.392508975596162E-5</v>
      </c>
      <c r="JB210" s="86">
        <f t="shared" si="248"/>
        <v>9.2381967580133486E-6</v>
      </c>
      <c r="JC210" s="86">
        <f t="shared" si="248"/>
        <v>2.7902350654278295E-8</v>
      </c>
      <c r="JD210" s="86">
        <f t="shared" si="248"/>
        <v>3.4034195218260858E-7</v>
      </c>
      <c r="JE210" s="86">
        <f t="shared" si="248"/>
        <v>3.884349321470456E-7</v>
      </c>
      <c r="JF210" s="86">
        <f t="shared" si="248"/>
        <v>2.5490539929888481E-6</v>
      </c>
      <c r="JG210" s="86">
        <f t="shared" si="248"/>
        <v>7.7418224507461954E-6</v>
      </c>
      <c r="JH210" s="86">
        <f t="shared" si="248"/>
        <v>4.1260520881058678E-5</v>
      </c>
      <c r="JI210" s="86">
        <f t="shared" si="248"/>
        <v>1.7523641773264809E-5</v>
      </c>
      <c r="JJ210" s="86">
        <f t="shared" si="248"/>
        <v>6.4788462717866712E-5</v>
      </c>
      <c r="JK210" s="86">
        <f t="shared" si="248"/>
        <v>2.2896828031560645E-5</v>
      </c>
      <c r="JL210" s="86">
        <f t="shared" si="248"/>
        <v>1.336245552017532E-3</v>
      </c>
      <c r="JM210" s="86">
        <f t="shared" si="248"/>
        <v>2.1006589551405997E-5</v>
      </c>
    </row>
    <row r="211" spans="2:273" x14ac:dyDescent="0.25">
      <c r="B211" s="2">
        <v>184</v>
      </c>
      <c r="C211" s="37">
        <v>36.46</v>
      </c>
      <c r="D211" s="37">
        <v>36.936999999999998</v>
      </c>
      <c r="E211" s="37">
        <v>37.46</v>
      </c>
      <c r="F211" s="37">
        <v>37.206000000000003</v>
      </c>
      <c r="G211" s="37">
        <v>35.524000000000001</v>
      </c>
      <c r="H211" s="37">
        <v>40.143000000000001</v>
      </c>
      <c r="I211" s="37">
        <v>42.429000000000002</v>
      </c>
      <c r="J211" s="37">
        <v>42.158999999999999</v>
      </c>
      <c r="K211" s="37">
        <v>42.110999999999997</v>
      </c>
      <c r="L211" s="37">
        <v>39.570999999999998</v>
      </c>
      <c r="M211" s="37">
        <v>38.920999999999999</v>
      </c>
      <c r="N211" s="37">
        <v>36.619</v>
      </c>
      <c r="O211" s="37">
        <v>38.381</v>
      </c>
      <c r="P211" s="37">
        <v>40.015999999999998</v>
      </c>
      <c r="Q211" s="37">
        <v>38.774000000000001</v>
      </c>
      <c r="S211" s="4">
        <f t="shared" si="249"/>
        <v>37.556521723403527</v>
      </c>
      <c r="T211" s="4">
        <f t="shared" si="249"/>
        <v>35.522140790585979</v>
      </c>
      <c r="U211" s="4">
        <f t="shared" si="249"/>
        <v>35.465203461924609</v>
      </c>
      <c r="V211" s="4">
        <f t="shared" si="249"/>
        <v>35.745132457590209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>
        <f t="shared" si="249"/>
        <v>41.411575139740719</v>
      </c>
      <c r="AA211" s="4">
        <f t="shared" si="249"/>
        <v>40.677651809901462</v>
      </c>
      <c r="AB211" s="4">
        <f t="shared" si="249"/>
        <v>38.753931672944361</v>
      </c>
      <c r="AC211" s="4">
        <f t="shared" si="249"/>
        <v>38.977948355307461</v>
      </c>
      <c r="AD211" s="4">
        <f t="shared" si="249"/>
        <v>38.479577292969857</v>
      </c>
      <c r="AE211" s="4">
        <f t="shared" si="249"/>
        <v>36.739890564861824</v>
      </c>
      <c r="AF211" s="4">
        <f t="shared" si="249"/>
        <v>38.52935374917498</v>
      </c>
      <c r="AG211" s="4">
        <f t="shared" si="249"/>
        <v>40.988228642986485</v>
      </c>
      <c r="AI211" s="4">
        <f t="shared" si="250"/>
        <v>-1.0965217234035265</v>
      </c>
      <c r="AJ211" s="4">
        <f t="shared" si="250"/>
        <v>1.4148592094140184</v>
      </c>
      <c r="AK211" s="4">
        <f t="shared" si="250"/>
        <v>1.9947965380753914</v>
      </c>
      <c r="AL211" s="4">
        <f t="shared" si="250"/>
        <v>1.4608675424097939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0.74742486025927946</v>
      </c>
      <c r="AQ211" s="4">
        <f t="shared" si="250"/>
        <v>1.4333481900985348</v>
      </c>
      <c r="AR211" s="4">
        <f t="shared" si="250"/>
        <v>0.8170683270556367</v>
      </c>
      <c r="AS211" s="4">
        <f t="shared" si="250"/>
        <v>-5.6948355307461895E-2</v>
      </c>
      <c r="AT211" s="4">
        <f t="shared" si="250"/>
        <v>-1.8605772929698574</v>
      </c>
      <c r="AU211" s="4">
        <f t="shared" si="250"/>
        <v>1.6411094351381763</v>
      </c>
      <c r="AV211" s="4">
        <f t="shared" si="250"/>
        <v>1.486646250825018</v>
      </c>
      <c r="AW211" s="4">
        <f t="shared" si="250"/>
        <v>-2.2142286429864839</v>
      </c>
      <c r="AY211" s="2">
        <f t="shared" si="242"/>
        <v>37.556521723403527</v>
      </c>
      <c r="AZ211" s="2">
        <f t="shared" si="242"/>
        <v>35.522140790585979</v>
      </c>
      <c r="BA211" s="2">
        <f t="shared" si="242"/>
        <v>35.465203461924609</v>
      </c>
      <c r="BB211" s="2">
        <f t="shared" si="242"/>
        <v>35.745132457590209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>
        <f t="shared" si="242"/>
        <v>41.411575139740719</v>
      </c>
      <c r="BG211" s="2">
        <f t="shared" si="242"/>
        <v>40.677651809901462</v>
      </c>
      <c r="BH211" s="2">
        <f t="shared" si="242"/>
        <v>38.753931672944347</v>
      </c>
      <c r="BI211" s="2">
        <f t="shared" si="242"/>
        <v>38.977948355307461</v>
      </c>
      <c r="BJ211" s="2">
        <f t="shared" si="242"/>
        <v>38.479577292969765</v>
      </c>
      <c r="BK211" s="2">
        <f t="shared" si="242"/>
        <v>36.739890564861824</v>
      </c>
      <c r="BL211" s="2">
        <f t="shared" si="242"/>
        <v>38.52935374917427</v>
      </c>
      <c r="BM211" s="2">
        <f t="shared" si="242"/>
        <v>40.988228641939855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36.46</v>
      </c>
      <c r="CV211" s="2">
        <f t="shared" si="198"/>
        <v>36.936999999999998</v>
      </c>
      <c r="CW211" s="2">
        <f t="shared" si="199"/>
        <v>37.46</v>
      </c>
      <c r="CX211" s="2">
        <f t="shared" si="200"/>
        <v>37.206000000000003</v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>
        <f t="shared" si="204"/>
        <v>42.158999999999999</v>
      </c>
      <c r="DC211" s="2">
        <f t="shared" si="205"/>
        <v>42.110999999999997</v>
      </c>
      <c r="DD211" s="2">
        <f t="shared" si="206"/>
        <v>39.570999999999998</v>
      </c>
      <c r="DE211" s="2">
        <f t="shared" si="207"/>
        <v>38.920999999999999</v>
      </c>
      <c r="DF211" s="2">
        <f t="shared" si="208"/>
        <v>36.619</v>
      </c>
      <c r="DG211" s="2">
        <f t="shared" si="209"/>
        <v>38.381</v>
      </c>
      <c r="DH211" s="2">
        <f t="shared" si="210"/>
        <v>40.015999999999998</v>
      </c>
      <c r="DI211" s="2">
        <f t="shared" si="211"/>
        <v>38.774000000000001</v>
      </c>
      <c r="DK211" s="2">
        <f t="shared" si="251"/>
        <v>100.44713213530653</v>
      </c>
      <c r="DL211" s="2">
        <f t="shared" si="251"/>
        <v>92.206367393242033</v>
      </c>
      <c r="DM211" s="2">
        <f t="shared" si="251"/>
        <v>88.812217758985199</v>
      </c>
      <c r="DN211" s="2">
        <f t="shared" si="251"/>
        <v>106.23176411960134</v>
      </c>
      <c r="DO211" s="2">
        <f t="shared" si="251"/>
        <v>109.67946009237502</v>
      </c>
      <c r="DP211" s="2">
        <f t="shared" si="251"/>
        <v>100.98227378435519</v>
      </c>
      <c r="DQ211" s="2">
        <f t="shared" si="251"/>
        <v>97.054745482537896</v>
      </c>
      <c r="DR211" s="2">
        <f t="shared" si="251"/>
        <v>94.188620034843225</v>
      </c>
      <c r="DS211" s="2">
        <f t="shared" si="251"/>
        <v>90.031470383275277</v>
      </c>
      <c r="DT211" s="2">
        <f t="shared" si="251"/>
        <v>98.937533373603159</v>
      </c>
      <c r="DU211" s="2">
        <f t="shared" si="251"/>
        <v>129.35367233468284</v>
      </c>
      <c r="DV211" s="2">
        <f t="shared" si="251"/>
        <v>90.988751233262889</v>
      </c>
      <c r="DW211" s="2">
        <f t="shared" si="251"/>
        <v>107.09533797909407</v>
      </c>
      <c r="DX211" s="2">
        <f t="shared" si="251"/>
        <v>99.113001422475094</v>
      </c>
      <c r="DY211" s="2">
        <f t="shared" si="251"/>
        <v>69.850064516129052</v>
      </c>
      <c r="EA211" s="2">
        <f t="shared" si="240"/>
        <v>36.337472141996635</v>
      </c>
      <c r="EB211" s="2">
        <f t="shared" si="240"/>
        <v>35.536263789746911</v>
      </c>
      <c r="EC211" s="2">
        <f t="shared" si="240"/>
        <v>35.789640313890843</v>
      </c>
      <c r="ED211" s="2">
        <f t="shared" si="240"/>
        <v>34.629039921619849</v>
      </c>
      <c r="EE211" s="2">
        <f t="shared" si="240"/>
        <v>35.653985006908918</v>
      </c>
      <c r="EF211" s="2">
        <f t="shared" si="239"/>
        <v>39.66184461316476</v>
      </c>
      <c r="EG211" s="2">
        <f t="shared" si="239"/>
        <v>42.109549052242265</v>
      </c>
      <c r="EH211" s="2">
        <f t="shared" si="239"/>
        <v>42.093955773462113</v>
      </c>
      <c r="EI211" s="2">
        <f t="shared" si="239"/>
        <v>40.975301624136272</v>
      </c>
      <c r="EJ211" s="2">
        <f t="shared" si="239"/>
        <v>38.571256981001696</v>
      </c>
      <c r="EK211" s="2">
        <f t="shared" si="212"/>
        <v>38.977986774309983</v>
      </c>
      <c r="EL211" s="2">
        <f t="shared" si="212"/>
        <v>39.053413826751516</v>
      </c>
      <c r="EM211" s="2">
        <f t="shared" si="212"/>
        <v>35.368640985130114</v>
      </c>
      <c r="EN211" s="2">
        <f t="shared" si="212"/>
        <v>37.466578469894841</v>
      </c>
      <c r="EO211" s="2">
        <f t="shared" si="212"/>
        <v>40.834698497978565</v>
      </c>
      <c r="EQ211" s="2">
        <f t="shared" si="252"/>
        <v>37.634824637218671</v>
      </c>
      <c r="ER211" s="2">
        <f t="shared" si="252"/>
        <v>35.521233915025128</v>
      </c>
      <c r="ES211" s="2">
        <f t="shared" si="252"/>
        <v>35.445103690627882</v>
      </c>
      <c r="ET211" s="2">
        <f t="shared" si="252"/>
        <v>35.816388009269104</v>
      </c>
      <c r="EU211" s="2">
        <f t="shared" si="252"/>
        <v>36.283725652321564</v>
      </c>
      <c r="EV211" s="2">
        <f t="shared" si="252"/>
        <v>38.807495354070724</v>
      </c>
      <c r="EW211" s="2">
        <f t="shared" si="252"/>
        <v>40.691986208676674</v>
      </c>
      <c r="EX211" s="2">
        <f t="shared" si="252"/>
        <v>41.366822507611474</v>
      </c>
      <c r="EY211" s="2">
        <f t="shared" si="252"/>
        <v>40.656881441124028</v>
      </c>
      <c r="EZ211" s="2">
        <f t="shared" si="252"/>
        <v>38.767759981697388</v>
      </c>
      <c r="FA211" s="2">
        <f t="shared" si="252"/>
        <v>38.97765609145452</v>
      </c>
      <c r="FB211" s="2">
        <f t="shared" si="252"/>
        <v>38.427739258358507</v>
      </c>
      <c r="FC211" s="2">
        <f t="shared" si="252"/>
        <v>36.844934480359683</v>
      </c>
      <c r="FD211" s="2">
        <f t="shared" si="252"/>
        <v>38.622802004244562</v>
      </c>
      <c r="FE211" s="2">
        <f t="shared" si="252"/>
        <v>41.00489888352206</v>
      </c>
      <c r="FG211" s="2">
        <f t="shared" si="253"/>
        <v>0.99999774632166938</v>
      </c>
      <c r="FH211" s="2">
        <f t="shared" si="253"/>
        <v>0.99999784242514045</v>
      </c>
      <c r="FI211" s="2">
        <f t="shared" si="253"/>
        <v>0.9999976647665092</v>
      </c>
      <c r="FJ211" s="2">
        <f t="shared" si="253"/>
        <v>0.99999748645353603</v>
      </c>
      <c r="FK211" s="2">
        <f t="shared" si="253"/>
        <v>0.99999731569449202</v>
      </c>
      <c r="FL211" s="2">
        <f t="shared" si="253"/>
        <v>0.99999729899113554</v>
      </c>
      <c r="FM211" s="2">
        <f t="shared" si="253"/>
        <v>0.99999735771128206</v>
      </c>
      <c r="FN211" s="2">
        <f t="shared" si="253"/>
        <v>0.99999709906521594</v>
      </c>
      <c r="FO211" s="2">
        <f t="shared" si="253"/>
        <v>0.99999721819144238</v>
      </c>
      <c r="FP211" s="2">
        <f t="shared" si="253"/>
        <v>0.9999975123579552</v>
      </c>
      <c r="FQ211" s="2">
        <f t="shared" si="253"/>
        <v>0.99999706440451075</v>
      </c>
      <c r="FR211" s="2">
        <f t="shared" si="253"/>
        <v>0.99999747330807864</v>
      </c>
      <c r="FS211" s="2">
        <f t="shared" si="253"/>
        <v>0.99999727888160628</v>
      </c>
      <c r="FT211" s="2">
        <f t="shared" si="253"/>
        <v>0.99999678588146579</v>
      </c>
      <c r="FU211" s="2">
        <f t="shared" si="253"/>
        <v>0.99999625687907912</v>
      </c>
      <c r="FW211" s="2">
        <f t="shared" si="244"/>
        <v>0.93953270475405815</v>
      </c>
      <c r="FX211" s="2">
        <f t="shared" si="244"/>
        <v>0.94779693213999028</v>
      </c>
      <c r="FY211" s="2">
        <f t="shared" si="244"/>
        <v>0.94202081912533198</v>
      </c>
      <c r="FZ211" s="2">
        <f t="shared" si="244"/>
        <v>0.93983606897068428</v>
      </c>
      <c r="GA211" s="2">
        <f t="shared" si="244"/>
        <v>0.94696673710997259</v>
      </c>
      <c r="GB211" s="2">
        <f t="shared" si="244"/>
        <v>0.95219679970321802</v>
      </c>
      <c r="GC211" s="2">
        <f t="shared" si="244"/>
        <v>0.95488309613347377</v>
      </c>
      <c r="GD211" s="2">
        <f t="shared" si="244"/>
        <v>0.93866116295278568</v>
      </c>
      <c r="GE211" s="2">
        <f t="shared" si="244"/>
        <v>0.93519913306947533</v>
      </c>
      <c r="GF211" s="2">
        <f t="shared" si="244"/>
        <v>0.92886379143934172</v>
      </c>
      <c r="GG211" s="2">
        <f t="shared" si="244"/>
        <v>0.91847960175338506</v>
      </c>
      <c r="GH211" s="2">
        <f t="shared" si="244"/>
        <v>0.9173582999440022</v>
      </c>
      <c r="GI211" s="2">
        <f t="shared" si="244"/>
        <v>0.92871397681258305</v>
      </c>
      <c r="GJ211" s="2">
        <f t="shared" si="244"/>
        <v>0.9190066702512284</v>
      </c>
      <c r="GK211" s="2">
        <f t="shared" si="244"/>
        <v>0.90141708814469723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6.7130193844520022E-295</v>
      </c>
      <c r="HN211" s="86">
        <f t="shared" si="241"/>
        <v>5.9763682844235398E-278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4.7511416984274081E-51</v>
      </c>
      <c r="HT211" s="86">
        <f t="shared" si="246"/>
        <v>7.0128145720237424E-50</v>
      </c>
      <c r="HU211" s="86">
        <f t="shared" si="246"/>
        <v>3.9550712334931447E-53</v>
      </c>
      <c r="HV211" s="86">
        <f t="shared" si="246"/>
        <v>1.328218471862021E-61</v>
      </c>
      <c r="HW211" s="86">
        <f t="shared" si="246"/>
        <v>2.2612299435644877E-89</v>
      </c>
      <c r="HX211" s="86">
        <f t="shared" si="246"/>
        <v>5.0462748141559225E-71</v>
      </c>
      <c r="HY211" s="86">
        <f t="shared" si="246"/>
        <v>2.352400542876317E-68</v>
      </c>
      <c r="HZ211" s="86">
        <f t="shared" si="246"/>
        <v>1.817513889713518E-69</v>
      </c>
      <c r="IA211" s="86">
        <f t="shared" si="246"/>
        <v>2.6675099137133641E-64</v>
      </c>
      <c r="IB211" s="86">
        <f t="shared" si="246"/>
        <v>2.0340589062257818E-57</v>
      </c>
      <c r="IC211" s="86">
        <f t="shared" si="246"/>
        <v>2.4100841040293615E-68</v>
      </c>
      <c r="ID211" s="86">
        <f t="shared" si="246"/>
        <v>2.8557335743223522E-59</v>
      </c>
      <c r="IE211" s="86">
        <f t="shared" si="246"/>
        <v>1.8861857353504424E-60</v>
      </c>
      <c r="IF211" s="86">
        <f t="shared" si="246"/>
        <v>2.0619600402776051E-77</v>
      </c>
      <c r="IG211" s="86">
        <f t="shared" si="246"/>
        <v>6.8232138378116173E-60</v>
      </c>
      <c r="II211" s="86">
        <f t="shared" si="247"/>
        <v>2.5188208442202975E-5</v>
      </c>
      <c r="IJ211" s="86">
        <f t="shared" si="247"/>
        <v>1.6294446462005116E-5</v>
      </c>
      <c r="IK211" s="86">
        <f t="shared" si="247"/>
        <v>1.8109677694772606E-5</v>
      </c>
      <c r="IL211" s="86">
        <f t="shared" si="247"/>
        <v>4.4747938009544895E-6</v>
      </c>
      <c r="IM211" s="86">
        <f t="shared" si="247"/>
        <v>9.6112468010620173E-9</v>
      </c>
      <c r="IN211" s="86">
        <f t="shared" si="247"/>
        <v>1.4280470315799864E-7</v>
      </c>
      <c r="IO211" s="86">
        <f t="shared" si="247"/>
        <v>1.6729867481065013E-7</v>
      </c>
      <c r="IP211" s="86">
        <f t="shared" si="247"/>
        <v>1.1242773494261438E-6</v>
      </c>
      <c r="IQ211" s="86">
        <f t="shared" si="247"/>
        <v>3.6211495313661784E-6</v>
      </c>
      <c r="IR211" s="86">
        <f t="shared" si="247"/>
        <v>2.1115863630299586E-5</v>
      </c>
      <c r="IS211" s="86">
        <f t="shared" si="247"/>
        <v>8.0413524920127087E-6</v>
      </c>
      <c r="IT211" s="86">
        <f t="shared" si="247"/>
        <v>3.272954607536424E-5</v>
      </c>
      <c r="IU211" s="86">
        <f t="shared" si="247"/>
        <v>1.1222236837168658E-5</v>
      </c>
      <c r="IV211" s="86">
        <f t="shared" si="247"/>
        <v>8.5445972900131625E-4</v>
      </c>
      <c r="IW211" s="86">
        <f t="shared" si="247"/>
        <v>9.0528633259654151E-6</v>
      </c>
      <c r="IY211" s="86">
        <f t="shared" si="248"/>
        <v>2.5188208442202975E-5</v>
      </c>
      <c r="IZ211" s="86">
        <f t="shared" si="248"/>
        <v>1.6294446462005116E-5</v>
      </c>
      <c r="JA211" s="86">
        <f t="shared" si="248"/>
        <v>1.8109677694772606E-5</v>
      </c>
      <c r="JB211" s="86">
        <f t="shared" si="248"/>
        <v>4.4747938009544895E-6</v>
      </c>
      <c r="JC211" s="86">
        <f t="shared" si="248"/>
        <v>9.6112468010620173E-9</v>
      </c>
      <c r="JD211" s="86">
        <f t="shared" si="248"/>
        <v>1.4280470315799864E-7</v>
      </c>
      <c r="JE211" s="86">
        <f t="shared" si="248"/>
        <v>1.6729867481065013E-7</v>
      </c>
      <c r="JF211" s="86">
        <f t="shared" si="248"/>
        <v>1.1242773494261438E-6</v>
      </c>
      <c r="JG211" s="86">
        <f t="shared" si="248"/>
        <v>3.6211495313661784E-6</v>
      </c>
      <c r="JH211" s="86">
        <f t="shared" si="248"/>
        <v>2.1115863630299586E-5</v>
      </c>
      <c r="JI211" s="86">
        <f t="shared" si="248"/>
        <v>8.0413524920127087E-6</v>
      </c>
      <c r="JJ211" s="86">
        <f t="shared" si="248"/>
        <v>3.272954607536424E-5</v>
      </c>
      <c r="JK211" s="86">
        <f t="shared" si="248"/>
        <v>1.1222236837168658E-5</v>
      </c>
      <c r="JL211" s="86">
        <f t="shared" si="248"/>
        <v>8.5445972900131625E-4</v>
      </c>
      <c r="JM211" s="86">
        <f t="shared" si="248"/>
        <v>9.0528633259654151E-6</v>
      </c>
    </row>
    <row r="212" spans="2:273" x14ac:dyDescent="0.25">
      <c r="B212" s="2">
        <v>185</v>
      </c>
      <c r="C212" s="37">
        <v>39.841000000000001</v>
      </c>
      <c r="D212" s="37">
        <v>35.555999999999997</v>
      </c>
      <c r="E212" s="37">
        <v>37.713999999999999</v>
      </c>
      <c r="F212" s="37">
        <v>35.222000000000001</v>
      </c>
      <c r="G212" s="37">
        <v>36.317</v>
      </c>
      <c r="H212" s="37">
        <v>40.094999999999999</v>
      </c>
      <c r="I212" s="37">
        <v>40.079000000000001</v>
      </c>
      <c r="J212" s="37">
        <v>39.286000000000001</v>
      </c>
      <c r="K212" s="37">
        <v>39.381</v>
      </c>
      <c r="L212" s="37">
        <v>38.286000000000001</v>
      </c>
      <c r="M212" s="37">
        <v>37.698</v>
      </c>
      <c r="N212" s="37">
        <v>38.951999999999998</v>
      </c>
      <c r="O212" s="37">
        <v>36.951999999999998</v>
      </c>
      <c r="P212" s="37">
        <v>36.5</v>
      </c>
      <c r="Q212" s="37">
        <v>43.564999999999998</v>
      </c>
      <c r="S212" s="4">
        <f t="shared" si="249"/>
        <v>37.462215454214743</v>
      </c>
      <c r="T212" s="4">
        <f t="shared" si="249"/>
        <v>35.406331298380294</v>
      </c>
      <c r="U212" s="4">
        <f t="shared" si="249"/>
        <v>35.338435158798454</v>
      </c>
      <c r="V212" s="4">
        <f t="shared" si="249"/>
        <v>35.614551909471736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>
        <f t="shared" si="249"/>
        <v>40.54741846585442</v>
      </c>
      <c r="AB212" s="4">
        <f t="shared" si="249"/>
        <v>38.62400491452663</v>
      </c>
      <c r="AC212" s="4">
        <f t="shared" si="249"/>
        <v>38.846564827696504</v>
      </c>
      <c r="AD212" s="4">
        <f t="shared" si="249"/>
        <v>38.340321569848378</v>
      </c>
      <c r="AE212" s="4">
        <f t="shared" si="249"/>
        <v>36.607437954333513</v>
      </c>
      <c r="AF212" s="4">
        <f t="shared" si="249"/>
        <v>38.410000579432449</v>
      </c>
      <c r="AG212" s="4">
        <f t="shared" si="249"/>
        <v>40.887993779636155</v>
      </c>
      <c r="AI212" s="4">
        <f t="shared" si="250"/>
        <v>2.3787845457852583</v>
      </c>
      <c r="AJ212" s="4">
        <f t="shared" si="250"/>
        <v>0.14966870161970292</v>
      </c>
      <c r="AK212" s="4">
        <f t="shared" si="250"/>
        <v>2.3755648412015447</v>
      </c>
      <c r="AL212" s="4">
        <f t="shared" si="250"/>
        <v>-0.39255190947173446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-1.1664184658544201</v>
      </c>
      <c r="AR212" s="4">
        <f t="shared" si="250"/>
        <v>-0.3380049145266284</v>
      </c>
      <c r="AS212" s="4">
        <f t="shared" si="250"/>
        <v>-1.1485648276965037</v>
      </c>
      <c r="AT212" s="4">
        <f t="shared" si="250"/>
        <v>0.61167843015162049</v>
      </c>
      <c r="AU212" s="4">
        <f t="shared" si="250"/>
        <v>0.34456204566648552</v>
      </c>
      <c r="AV212" s="4">
        <f t="shared" si="250"/>
        <v>-1.9100005794324488</v>
      </c>
      <c r="AW212" s="4">
        <f t="shared" si="250"/>
        <v>2.6770062203638432</v>
      </c>
      <c r="AY212" s="2">
        <f t="shared" ref="AY212:BM227" si="254">IF(OR($B212 &lt; C$230, $B212 &gt; C$233), #N/A, ((1-FG212)*DK212) + (FG212 - FW212)*EA212 + (FW212*EQ212))</f>
        <v>37.462215454214743</v>
      </c>
      <c r="AZ212" s="2">
        <f t="shared" si="254"/>
        <v>35.406331298380294</v>
      </c>
      <c r="BA212" s="2">
        <f t="shared" si="254"/>
        <v>35.338435158798454</v>
      </c>
      <c r="BB212" s="2">
        <f t="shared" si="254"/>
        <v>35.614551909471736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>
        <f t="shared" si="254"/>
        <v>40.54741846585442</v>
      </c>
      <c r="BH212" s="2">
        <f t="shared" si="254"/>
        <v>38.62400491452663</v>
      </c>
      <c r="BI212" s="2">
        <f t="shared" si="254"/>
        <v>38.846564827696504</v>
      </c>
      <c r="BJ212" s="2">
        <f t="shared" si="254"/>
        <v>38.340321569848371</v>
      </c>
      <c r="BK212" s="2">
        <f t="shared" si="254"/>
        <v>36.607437954333513</v>
      </c>
      <c r="BL212" s="2">
        <f t="shared" si="254"/>
        <v>38.410000579432378</v>
      </c>
      <c r="BM212" s="2">
        <f t="shared" si="254"/>
        <v>40.887993779488731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>
        <f t="shared" si="197"/>
        <v>39.841000000000001</v>
      </c>
      <c r="CV212" s="2">
        <f t="shared" si="198"/>
        <v>35.555999999999997</v>
      </c>
      <c r="CW212" s="2">
        <f t="shared" si="199"/>
        <v>37.713999999999999</v>
      </c>
      <c r="CX212" s="2">
        <f t="shared" si="200"/>
        <v>35.222000000000001</v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>
        <f t="shared" si="205"/>
        <v>39.381</v>
      </c>
      <c r="DD212" s="2">
        <f t="shared" si="206"/>
        <v>38.286000000000001</v>
      </c>
      <c r="DE212" s="2">
        <f t="shared" si="207"/>
        <v>37.698</v>
      </c>
      <c r="DF212" s="2">
        <f t="shared" si="208"/>
        <v>38.951999999999998</v>
      </c>
      <c r="DG212" s="2">
        <f t="shared" si="209"/>
        <v>36.951999999999998</v>
      </c>
      <c r="DH212" s="2">
        <f t="shared" si="210"/>
        <v>36.5</v>
      </c>
      <c r="DI212" s="2">
        <f t="shared" si="211"/>
        <v>43.564999999999998</v>
      </c>
      <c r="DK212" s="2">
        <f t="shared" si="251"/>
        <v>100.70167653276954</v>
      </c>
      <c r="DL212" s="2">
        <f t="shared" si="251"/>
        <v>92.401968154930728</v>
      </c>
      <c r="DM212" s="2">
        <f t="shared" si="251"/>
        <v>88.990678646934469</v>
      </c>
      <c r="DN212" s="2">
        <f t="shared" si="251"/>
        <v>106.5131096345515</v>
      </c>
      <c r="DO212" s="2">
        <f t="shared" si="251"/>
        <v>109.97299878453936</v>
      </c>
      <c r="DP212" s="2">
        <f t="shared" si="251"/>
        <v>101.21344246451223</v>
      </c>
      <c r="DQ212" s="2">
        <f t="shared" si="251"/>
        <v>97.242204764605788</v>
      </c>
      <c r="DR212" s="2">
        <f t="shared" si="251"/>
        <v>94.357128919860642</v>
      </c>
      <c r="DS212" s="2">
        <f t="shared" si="251"/>
        <v>90.18956707317075</v>
      </c>
      <c r="DT212" s="2">
        <f t="shared" si="251"/>
        <v>99.153233766233782</v>
      </c>
      <c r="DU212" s="2">
        <f t="shared" si="251"/>
        <v>129.76469379217272</v>
      </c>
      <c r="DV212" s="2">
        <f t="shared" si="251"/>
        <v>91.168897674418616</v>
      </c>
      <c r="DW212" s="2">
        <f t="shared" si="251"/>
        <v>107.37609024390244</v>
      </c>
      <c r="DX212" s="2">
        <f t="shared" si="251"/>
        <v>99.362359886201986</v>
      </c>
      <c r="DY212" s="2">
        <f t="shared" si="251"/>
        <v>69.932451612903236</v>
      </c>
      <c r="EA212" s="2">
        <f t="shared" si="240"/>
        <v>36.220004561021412</v>
      </c>
      <c r="EB212" s="2">
        <f t="shared" si="240"/>
        <v>35.420574302401036</v>
      </c>
      <c r="EC212" s="2">
        <f t="shared" si="240"/>
        <v>35.668657843366908</v>
      </c>
      <c r="ED212" s="2">
        <f t="shared" si="240"/>
        <v>34.477531992161985</v>
      </c>
      <c r="EE212" s="2">
        <f t="shared" si="240"/>
        <v>35.507220229555259</v>
      </c>
      <c r="EF212" s="2">
        <f t="shared" si="239"/>
        <v>39.545699068984462</v>
      </c>
      <c r="EG212" s="2">
        <f t="shared" si="239"/>
        <v>41.987781692094316</v>
      </c>
      <c r="EH212" s="2">
        <f t="shared" si="239"/>
        <v>41.97082232447822</v>
      </c>
      <c r="EI212" s="2">
        <f t="shared" si="239"/>
        <v>40.850879679436716</v>
      </c>
      <c r="EJ212" s="2">
        <f t="shared" si="239"/>
        <v>38.437587060357323</v>
      </c>
      <c r="EK212" s="2">
        <f t="shared" si="212"/>
        <v>38.846837944274867</v>
      </c>
      <c r="EL212" s="2">
        <f t="shared" si="212"/>
        <v>38.92639384347941</v>
      </c>
      <c r="EM212" s="2">
        <f t="shared" si="212"/>
        <v>35.208182388475841</v>
      </c>
      <c r="EN212" s="2">
        <f t="shared" si="212"/>
        <v>37.324530798566975</v>
      </c>
      <c r="EO212" s="2">
        <f t="shared" si="212"/>
        <v>40.730412370926999</v>
      </c>
      <c r="EQ212" s="2">
        <f t="shared" si="252"/>
        <v>37.534987973806878</v>
      </c>
      <c r="ER212" s="2">
        <f t="shared" si="252"/>
        <v>35.405498087042183</v>
      </c>
      <c r="ES212" s="2">
        <f t="shared" si="252"/>
        <v>35.319779116346041</v>
      </c>
      <c r="ET212" s="2">
        <f t="shared" si="252"/>
        <v>35.680759416083959</v>
      </c>
      <c r="EU212" s="2">
        <f t="shared" si="252"/>
        <v>36.14563057234961</v>
      </c>
      <c r="EV212" s="2">
        <f t="shared" si="252"/>
        <v>38.680120847605473</v>
      </c>
      <c r="EW212" s="2">
        <f t="shared" si="252"/>
        <v>40.551539570138004</v>
      </c>
      <c r="EX212" s="2">
        <f t="shared" si="252"/>
        <v>41.233868604667748</v>
      </c>
      <c r="EY212" s="2">
        <f t="shared" si="252"/>
        <v>40.528108414792399</v>
      </c>
      <c r="EZ212" s="2">
        <f t="shared" si="252"/>
        <v>38.636878000046991</v>
      </c>
      <c r="FA212" s="2">
        <f t="shared" si="252"/>
        <v>38.846279602505831</v>
      </c>
      <c r="FB212" s="2">
        <f t="shared" si="252"/>
        <v>38.292039615066649</v>
      </c>
      <c r="FC212" s="2">
        <f t="shared" si="252"/>
        <v>36.705199703460217</v>
      </c>
      <c r="FD212" s="2">
        <f t="shared" si="252"/>
        <v>38.497050673566903</v>
      </c>
      <c r="FE212" s="2">
        <f t="shared" si="252"/>
        <v>40.903601551983542</v>
      </c>
      <c r="FG212" s="2">
        <f t="shared" si="253"/>
        <v>0.99999794462052649</v>
      </c>
      <c r="FH212" s="2">
        <f t="shared" si="253"/>
        <v>0.9999980322679678</v>
      </c>
      <c r="FI212" s="2">
        <f t="shared" si="253"/>
        <v>0.99999787024130637</v>
      </c>
      <c r="FJ212" s="2">
        <f t="shared" si="253"/>
        <v>0.99999770761787266</v>
      </c>
      <c r="FK212" s="2">
        <f t="shared" si="253"/>
        <v>0.99999755188370232</v>
      </c>
      <c r="FL212" s="2">
        <f t="shared" si="253"/>
        <v>0.99999753665005298</v>
      </c>
      <c r="FM212" s="2">
        <f t="shared" si="253"/>
        <v>0.99999759020348822</v>
      </c>
      <c r="FN212" s="2">
        <f t="shared" si="253"/>
        <v>0.99999735431535741</v>
      </c>
      <c r="FO212" s="2">
        <f t="shared" si="253"/>
        <v>0.99999746295982139</v>
      </c>
      <c r="FP212" s="2">
        <f t="shared" si="253"/>
        <v>0.99999773124299418</v>
      </c>
      <c r="FQ212" s="2">
        <f t="shared" si="253"/>
        <v>0.99999732270440234</v>
      </c>
      <c r="FR212" s="2">
        <f t="shared" si="253"/>
        <v>0.99999769562906771</v>
      </c>
      <c r="FS212" s="2">
        <f t="shared" si="253"/>
        <v>0.99999751830993555</v>
      </c>
      <c r="FT212" s="2">
        <f t="shared" si="253"/>
        <v>0.99999706868822891</v>
      </c>
      <c r="FU212" s="2">
        <f t="shared" si="253"/>
        <v>0.99999658623202281</v>
      </c>
      <c r="FW212" s="2">
        <f t="shared" ref="FW212:GK227" si="256">POWER(10,($B212-C$232)/C$229)/(1+POWER(10,($B212-C$232)/C$229))</f>
        <v>0.94455819504012317</v>
      </c>
      <c r="FX212" s="2">
        <f t="shared" si="256"/>
        <v>0.95217054101282228</v>
      </c>
      <c r="FY212" s="2">
        <f t="shared" si="256"/>
        <v>0.94685121797658289</v>
      </c>
      <c r="FZ212" s="2">
        <f t="shared" si="256"/>
        <v>0.94483782669563687</v>
      </c>
      <c r="GA212" s="2">
        <f t="shared" si="256"/>
        <v>0.95140633423446053</v>
      </c>
      <c r="GB212" s="2">
        <f t="shared" si="256"/>
        <v>0.95621881234122019</v>
      </c>
      <c r="GC212" s="2">
        <f t="shared" si="256"/>
        <v>0.95868889788425127</v>
      </c>
      <c r="GD212" s="2">
        <f t="shared" si="256"/>
        <v>0.94375475153999178</v>
      </c>
      <c r="GE212" s="2">
        <f t="shared" si="256"/>
        <v>0.94056200495144648</v>
      </c>
      <c r="GF212" s="2">
        <f t="shared" si="256"/>
        <v>0.93471436990838985</v>
      </c>
      <c r="GG212" s="2">
        <f t="shared" si="256"/>
        <v>0.92511537236998465</v>
      </c>
      <c r="GH212" s="2">
        <f t="shared" si="256"/>
        <v>0.92407779988324268</v>
      </c>
      <c r="GI212" s="2">
        <f t="shared" si="256"/>
        <v>0.93457600889030334</v>
      </c>
      <c r="GJ212" s="2">
        <f t="shared" si="256"/>
        <v>0.92560301261145816</v>
      </c>
      <c r="GK212" s="2">
        <f t="shared" si="256"/>
        <v>0.9093046032932216</v>
      </c>
      <c r="GM212" s="86">
        <f t="shared" ref="GM212:HA227" si="257" xml:space="preserve"> _xlfn.NORM.DIST($B212, C$7, ABS(C$11), TRUE) * _xlfn.NORM.DIST(($B212 - C$7)*C$15, 0, ABS(C$11), TRUE) * 2</f>
        <v>0</v>
      </c>
      <c r="GN212" s="86">
        <f t="shared" si="257"/>
        <v>0</v>
      </c>
      <c r="GO212" s="86">
        <f t="shared" si="257"/>
        <v>0</v>
      </c>
      <c r="GP212" s="86">
        <f t="shared" si="257"/>
        <v>0</v>
      </c>
      <c r="GQ212" s="86">
        <f t="shared" si="257"/>
        <v>0</v>
      </c>
      <c r="GR212" s="86">
        <f t="shared" si="257"/>
        <v>0</v>
      </c>
      <c r="GS212" s="86">
        <f t="shared" si="257"/>
        <v>0</v>
      </c>
      <c r="GT212" s="86">
        <f t="shared" si="257"/>
        <v>0</v>
      </c>
      <c r="GU212" s="86">
        <f t="shared" si="257"/>
        <v>0</v>
      </c>
      <c r="GV212" s="86">
        <f t="shared" si="257"/>
        <v>0</v>
      </c>
      <c r="GW212" s="86">
        <f t="shared" si="257"/>
        <v>0</v>
      </c>
      <c r="GX212" s="86">
        <f t="shared" si="257"/>
        <v>0</v>
      </c>
      <c r="GY212" s="86">
        <f t="shared" si="257"/>
        <v>0</v>
      </c>
      <c r="GZ212" s="86">
        <f t="shared" si="257"/>
        <v>0</v>
      </c>
      <c r="HA212" s="86">
        <f t="shared" si="257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5.4636064331561557E-301</v>
      </c>
      <c r="HN212" s="86">
        <f t="shared" si="241"/>
        <v>9.8608946355216777E-284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58" xml:space="preserve"> _xlfn.NORM.DIST($B212, C$9, ABS(C$13), TRUE) * _xlfn.NORM.DIST(($B212 - C$9)*C$17, 0, ABS(C$13), TRUE) * 2</f>
        <v>1.004203140059801E-52</v>
      </c>
      <c r="HT212" s="86">
        <f t="shared" si="258"/>
        <v>1.7528119697539132E-51</v>
      </c>
      <c r="HU212" s="86">
        <f t="shared" si="258"/>
        <v>7.684830320765657E-55</v>
      </c>
      <c r="HV212" s="86">
        <f t="shared" si="258"/>
        <v>1.3149636771317615E-63</v>
      </c>
      <c r="HW212" s="86">
        <f t="shared" si="258"/>
        <v>2.9174308972026331E-92</v>
      </c>
      <c r="HX212" s="86">
        <f t="shared" si="258"/>
        <v>2.7051795832095424E-73</v>
      </c>
      <c r="HY212" s="86">
        <f t="shared" si="258"/>
        <v>1.5891112451337732E-70</v>
      </c>
      <c r="HZ212" s="86">
        <f t="shared" si="258"/>
        <v>9.5657681434830927E-72</v>
      </c>
      <c r="IA212" s="86">
        <f t="shared" si="258"/>
        <v>1.9771071344651509E-66</v>
      </c>
      <c r="IB212" s="86">
        <f t="shared" si="258"/>
        <v>2.4588224285195364E-59</v>
      </c>
      <c r="IC212" s="86">
        <f t="shared" si="258"/>
        <v>1.11463297600712E-70</v>
      </c>
      <c r="ID212" s="86">
        <f t="shared" si="258"/>
        <v>2.6498153239090538E-61</v>
      </c>
      <c r="IE212" s="86">
        <f t="shared" si="258"/>
        <v>1.7388896918579761E-62</v>
      </c>
      <c r="IF212" s="86">
        <f t="shared" si="258"/>
        <v>3.9429809139667031E-80</v>
      </c>
      <c r="IG212" s="86">
        <f t="shared" si="258"/>
        <v>4.6560961740686099E-62</v>
      </c>
      <c r="II212" s="86">
        <f t="shared" ref="II212:IW227" si="259" xml:space="preserve"> _xlfn.NORM.DIST($B212, C$10, ABS(C$14), TRUE) * _xlfn.NORM.DIST(($B212 - C$10)*C$18, 0, ABS(C$14), TRUE) * 2</f>
        <v>1.3333551332094159E-5</v>
      </c>
      <c r="IJ212" s="86">
        <f t="shared" si="259"/>
        <v>8.6929753494391136E-6</v>
      </c>
      <c r="IK212" s="86">
        <f t="shared" si="259"/>
        <v>9.4831916508827965E-6</v>
      </c>
      <c r="IL212" s="86">
        <f t="shared" si="259"/>
        <v>2.1187531839091476E-6</v>
      </c>
      <c r="IM212" s="86">
        <f t="shared" si="259"/>
        <v>3.2040518542605684E-9</v>
      </c>
      <c r="IN212" s="86">
        <f t="shared" si="259"/>
        <v>5.8413890924712315E-8</v>
      </c>
      <c r="IO212" s="86">
        <f t="shared" si="259"/>
        <v>7.0334551434601832E-8</v>
      </c>
      <c r="IP212" s="86">
        <f t="shared" si="259"/>
        <v>4.8309809558609497E-7</v>
      </c>
      <c r="IQ212" s="86">
        <f t="shared" si="259"/>
        <v>1.6526016801047551E-6</v>
      </c>
      <c r="IR212" s="86">
        <f t="shared" si="259"/>
        <v>1.0568624858492886E-5</v>
      </c>
      <c r="IS212" s="86">
        <f t="shared" si="259"/>
        <v>3.5892951179716625E-6</v>
      </c>
      <c r="IT212" s="86">
        <f t="shared" si="259"/>
        <v>1.6139677566076528E-5</v>
      </c>
      <c r="IU212" s="86">
        <f t="shared" si="259"/>
        <v>5.3707391418886905E-6</v>
      </c>
      <c r="IV212" s="86">
        <f t="shared" si="259"/>
        <v>5.3824159818933028E-4</v>
      </c>
      <c r="IW212" s="86">
        <f t="shared" si="259"/>
        <v>3.7755881856792104E-6</v>
      </c>
      <c r="IY212" s="86">
        <f t="shared" ref="IY212:JM227" si="260">GM212+HC212+HS212+II212</f>
        <v>1.3333551332094159E-5</v>
      </c>
      <c r="IZ212" s="86">
        <f t="shared" si="260"/>
        <v>8.6929753494391136E-6</v>
      </c>
      <c r="JA212" s="86">
        <f t="shared" si="260"/>
        <v>9.4831916508827965E-6</v>
      </c>
      <c r="JB212" s="86">
        <f t="shared" si="260"/>
        <v>2.1187531839091476E-6</v>
      </c>
      <c r="JC212" s="86">
        <f t="shared" si="260"/>
        <v>3.2040518542605684E-9</v>
      </c>
      <c r="JD212" s="86">
        <f t="shared" si="260"/>
        <v>5.8413890924712315E-8</v>
      </c>
      <c r="JE212" s="86">
        <f t="shared" si="260"/>
        <v>7.0334551434601832E-8</v>
      </c>
      <c r="JF212" s="86">
        <f t="shared" si="260"/>
        <v>4.8309809558609497E-7</v>
      </c>
      <c r="JG212" s="86">
        <f t="shared" si="260"/>
        <v>1.6526016801047551E-6</v>
      </c>
      <c r="JH212" s="86">
        <f t="shared" si="260"/>
        <v>1.0568624858492886E-5</v>
      </c>
      <c r="JI212" s="86">
        <f t="shared" si="260"/>
        <v>3.5892951179716625E-6</v>
      </c>
      <c r="JJ212" s="86">
        <f t="shared" si="260"/>
        <v>1.6139677566076528E-5</v>
      </c>
      <c r="JK212" s="86">
        <f t="shared" si="260"/>
        <v>5.3707391418886905E-6</v>
      </c>
      <c r="JL212" s="86">
        <f t="shared" si="260"/>
        <v>5.3824159818933028E-4</v>
      </c>
      <c r="JM212" s="86">
        <f t="shared" si="260"/>
        <v>3.7755881856792104E-6</v>
      </c>
    </row>
    <row r="213" spans="2:273" x14ac:dyDescent="0.25">
      <c r="B213" s="2">
        <v>186</v>
      </c>
      <c r="C213" s="37">
        <v>38.127000000000002</v>
      </c>
      <c r="D213" s="37">
        <v>37.968000000000004</v>
      </c>
      <c r="E213" s="37">
        <v>36.332999999999998</v>
      </c>
      <c r="F213" s="37">
        <v>35.698</v>
      </c>
      <c r="G213" s="37">
        <v>35.048000000000002</v>
      </c>
      <c r="H213" s="37">
        <v>39.429000000000002</v>
      </c>
      <c r="I213" s="37">
        <v>40.651000000000003</v>
      </c>
      <c r="J213" s="37">
        <v>41.079000000000001</v>
      </c>
      <c r="K213" s="37">
        <v>40.381</v>
      </c>
      <c r="L213" s="37">
        <v>39.079000000000001</v>
      </c>
      <c r="M213" s="37">
        <v>38.332999999999998</v>
      </c>
      <c r="N213" s="37">
        <v>38.270000000000003</v>
      </c>
      <c r="O213" s="37">
        <v>37.396999999999998</v>
      </c>
      <c r="P213" s="37">
        <v>39.387</v>
      </c>
      <c r="Q213" s="37">
        <v>41.048000000000002</v>
      </c>
      <c r="S213" s="4">
        <f t="shared" si="249"/>
        <v>37.367560881765407</v>
      </c>
      <c r="T213" s="4">
        <f t="shared" si="249"/>
        <v>35.290527524810429</v>
      </c>
      <c r="U213" s="4">
        <f t="shared" si="249"/>
        <v>35.211760553032185</v>
      </c>
      <c r="V213" s="4">
        <f t="shared" si="249"/>
        <v>35.483651763981172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>
        <f t="shared" si="249"/>
        <v>40.417276109606483</v>
      </c>
      <c r="AB213" s="4">
        <f t="shared" si="249"/>
        <v>38.494020834146035</v>
      </c>
      <c r="AC213" s="4">
        <f t="shared" si="249"/>
        <v>38.715180470052999</v>
      </c>
      <c r="AD213" s="4">
        <f t="shared" si="249"/>
        <v>38.201274720544802</v>
      </c>
      <c r="AE213" s="4">
        <f t="shared" si="249"/>
        <v>36.474545279851768</v>
      </c>
      <c r="AF213" s="4">
        <f t="shared" si="249"/>
        <v>38.290272534755722</v>
      </c>
      <c r="AG213" s="4">
        <f t="shared" si="249"/>
        <v>40.787705897322354</v>
      </c>
      <c r="AI213" s="4">
        <f t="shared" si="250"/>
        <v>0.75943911823459587</v>
      </c>
      <c r="AJ213" s="4">
        <f t="shared" si="250"/>
        <v>2.6774724751895747</v>
      </c>
      <c r="AK213" s="4">
        <f t="shared" si="250"/>
        <v>1.1212394469678131</v>
      </c>
      <c r="AL213" s="4">
        <f t="shared" si="250"/>
        <v>0.21434823601882869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-3.6276109606482976E-2</v>
      </c>
      <c r="AR213" s="4">
        <f t="shared" si="250"/>
        <v>0.58497916585396581</v>
      </c>
      <c r="AS213" s="4">
        <f t="shared" si="250"/>
        <v>-0.38218047005300093</v>
      </c>
      <c r="AT213" s="4">
        <f t="shared" si="250"/>
        <v>6.8725279455200905E-2</v>
      </c>
      <c r="AU213" s="4">
        <f t="shared" si="250"/>
        <v>0.92245472014823093</v>
      </c>
      <c r="AV213" s="4">
        <f t="shared" si="250"/>
        <v>1.0967274652442782</v>
      </c>
      <c r="AW213" s="4">
        <f t="shared" si="250"/>
        <v>0.26029410267764774</v>
      </c>
      <c r="AY213" s="2">
        <f t="shared" si="254"/>
        <v>37.367560881765407</v>
      </c>
      <c r="AZ213" s="2">
        <f t="shared" si="254"/>
        <v>35.290527524810429</v>
      </c>
      <c r="BA213" s="2">
        <f t="shared" si="254"/>
        <v>35.211760553032185</v>
      </c>
      <c r="BB213" s="2">
        <f t="shared" si="254"/>
        <v>35.483651763981172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>
        <f t="shared" si="254"/>
        <v>40.417276109606483</v>
      </c>
      <c r="BH213" s="2">
        <f t="shared" si="254"/>
        <v>38.494020834146035</v>
      </c>
      <c r="BI213" s="2">
        <f t="shared" si="254"/>
        <v>38.715180470052999</v>
      </c>
      <c r="BJ213" s="2">
        <f t="shared" si="254"/>
        <v>38.201274720544802</v>
      </c>
      <c r="BK213" s="2">
        <f t="shared" si="254"/>
        <v>36.474545279851768</v>
      </c>
      <c r="BL213" s="2">
        <f t="shared" si="254"/>
        <v>38.290272534755715</v>
      </c>
      <c r="BM213" s="2">
        <f t="shared" si="254"/>
        <v>40.787705897303134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>
        <f t="shared" si="197"/>
        <v>38.127000000000002</v>
      </c>
      <c r="CV213" s="2">
        <f t="shared" si="198"/>
        <v>37.968000000000004</v>
      </c>
      <c r="CW213" s="2">
        <f t="shared" si="199"/>
        <v>36.332999999999998</v>
      </c>
      <c r="CX213" s="2">
        <f t="shared" si="200"/>
        <v>35.698</v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>
        <f t="shared" si="205"/>
        <v>40.381</v>
      </c>
      <c r="DD213" s="2">
        <f t="shared" si="206"/>
        <v>39.079000000000001</v>
      </c>
      <c r="DE213" s="2">
        <f t="shared" si="207"/>
        <v>38.332999999999998</v>
      </c>
      <c r="DF213" s="2">
        <f t="shared" si="208"/>
        <v>38.270000000000003</v>
      </c>
      <c r="DG213" s="2">
        <f t="shared" si="209"/>
        <v>37.396999999999998</v>
      </c>
      <c r="DH213" s="2">
        <f t="shared" si="210"/>
        <v>39.387</v>
      </c>
      <c r="DI213" s="2">
        <f t="shared" si="211"/>
        <v>41.048000000000002</v>
      </c>
      <c r="DK213" s="2">
        <f t="shared" si="251"/>
        <v>100.95622093023255</v>
      </c>
      <c r="DL213" s="2">
        <f t="shared" si="251"/>
        <v>92.597568916619394</v>
      </c>
      <c r="DM213" s="2">
        <f t="shared" si="251"/>
        <v>89.169139534883726</v>
      </c>
      <c r="DN213" s="2">
        <f t="shared" si="251"/>
        <v>106.79445514950166</v>
      </c>
      <c r="DO213" s="2">
        <f t="shared" si="251"/>
        <v>110.26653747670369</v>
      </c>
      <c r="DP213" s="2">
        <f t="shared" si="251"/>
        <v>101.44461114466928</v>
      </c>
      <c r="DQ213" s="2">
        <f t="shared" si="251"/>
        <v>97.429664046673707</v>
      </c>
      <c r="DR213" s="2">
        <f t="shared" si="251"/>
        <v>94.525637804878073</v>
      </c>
      <c r="DS213" s="2">
        <f t="shared" si="251"/>
        <v>90.347663763066208</v>
      </c>
      <c r="DT213" s="2">
        <f t="shared" si="251"/>
        <v>99.36893415886442</v>
      </c>
      <c r="DU213" s="2">
        <f t="shared" si="251"/>
        <v>130.1757152496626</v>
      </c>
      <c r="DV213" s="2">
        <f t="shared" si="251"/>
        <v>91.349044115574372</v>
      </c>
      <c r="DW213" s="2">
        <f t="shared" si="251"/>
        <v>107.6568425087108</v>
      </c>
      <c r="DX213" s="2">
        <f t="shared" si="251"/>
        <v>99.611718349928864</v>
      </c>
      <c r="DY213" s="2">
        <f t="shared" si="251"/>
        <v>70.014838709677434</v>
      </c>
      <c r="EA213" s="2">
        <f t="shared" si="240"/>
        <v>36.102536980046182</v>
      </c>
      <c r="EB213" s="2">
        <f t="shared" si="240"/>
        <v>35.304884815055154</v>
      </c>
      <c r="EC213" s="2">
        <f t="shared" si="240"/>
        <v>35.547675372842974</v>
      </c>
      <c r="ED213" s="2">
        <f t="shared" si="240"/>
        <v>34.326024062704107</v>
      </c>
      <c r="EE213" s="2">
        <f t="shared" si="240"/>
        <v>35.360455452201606</v>
      </c>
      <c r="EF213" s="2">
        <f t="shared" si="239"/>
        <v>39.429553524804163</v>
      </c>
      <c r="EG213" s="2">
        <f t="shared" si="239"/>
        <v>41.866014331946374</v>
      </c>
      <c r="EH213" s="2">
        <f t="shared" si="239"/>
        <v>41.847688875494327</v>
      </c>
      <c r="EI213" s="2">
        <f t="shared" si="239"/>
        <v>40.726457734737167</v>
      </c>
      <c r="EJ213" s="2">
        <f t="shared" si="239"/>
        <v>38.303917139712951</v>
      </c>
      <c r="EK213" s="2">
        <f t="shared" si="212"/>
        <v>38.715689114239751</v>
      </c>
      <c r="EL213" s="2">
        <f t="shared" si="212"/>
        <v>38.799373860207304</v>
      </c>
      <c r="EM213" s="2">
        <f t="shared" si="212"/>
        <v>35.047723791821568</v>
      </c>
      <c r="EN213" s="2">
        <f t="shared" si="212"/>
        <v>37.182483127239109</v>
      </c>
      <c r="EO213" s="2">
        <f t="shared" si="212"/>
        <v>40.626126243875447</v>
      </c>
      <c r="EQ213" s="2">
        <f t="shared" si="252"/>
        <v>37.435151310395071</v>
      </c>
      <c r="ER213" s="2">
        <f t="shared" si="252"/>
        <v>35.289762259059231</v>
      </c>
      <c r="ES213" s="2">
        <f t="shared" si="252"/>
        <v>35.194454542064207</v>
      </c>
      <c r="ET213" s="2">
        <f t="shared" si="252"/>
        <v>35.54513082289882</v>
      </c>
      <c r="EU213" s="2">
        <f t="shared" si="252"/>
        <v>36.007535492377656</v>
      </c>
      <c r="EV213" s="2">
        <f t="shared" si="252"/>
        <v>38.552746341140221</v>
      </c>
      <c r="EW213" s="2">
        <f t="shared" si="252"/>
        <v>40.411092931599342</v>
      </c>
      <c r="EX213" s="2">
        <f t="shared" si="252"/>
        <v>41.100914701724008</v>
      </c>
      <c r="EY213" s="2">
        <f t="shared" si="252"/>
        <v>40.399335388460784</v>
      </c>
      <c r="EZ213" s="2">
        <f t="shared" si="252"/>
        <v>38.505996018396601</v>
      </c>
      <c r="FA213" s="2">
        <f t="shared" si="252"/>
        <v>38.714903113557135</v>
      </c>
      <c r="FB213" s="2">
        <f t="shared" si="252"/>
        <v>38.156339971774791</v>
      </c>
      <c r="FC213" s="2">
        <f t="shared" si="252"/>
        <v>36.56546492656075</v>
      </c>
      <c r="FD213" s="2">
        <f t="shared" si="252"/>
        <v>38.371299342889259</v>
      </c>
      <c r="FE213" s="2">
        <f t="shared" si="252"/>
        <v>40.802304220445016</v>
      </c>
      <c r="FG213" s="2">
        <f t="shared" si="253"/>
        <v>0.99999812547130218</v>
      </c>
      <c r="FH213" s="2">
        <f t="shared" si="253"/>
        <v>0.999998205406747</v>
      </c>
      <c r="FI213" s="2">
        <f t="shared" si="253"/>
        <v>0.9999980576366222</v>
      </c>
      <c r="FJ213" s="2">
        <f t="shared" si="253"/>
        <v>0.99999790932223021</v>
      </c>
      <c r="FK213" s="2">
        <f t="shared" si="253"/>
        <v>0.9999977672909196</v>
      </c>
      <c r="FL213" s="2">
        <f t="shared" si="253"/>
        <v>0.99999775339766028</v>
      </c>
      <c r="FM213" s="2">
        <f t="shared" si="253"/>
        <v>0.9999978022389947</v>
      </c>
      <c r="FN213" s="2">
        <f t="shared" si="253"/>
        <v>0.99999758710636677</v>
      </c>
      <c r="FO213" s="2">
        <f t="shared" si="253"/>
        <v>0.99999768619134077</v>
      </c>
      <c r="FP213" s="2">
        <f t="shared" si="253"/>
        <v>0.99999793086860578</v>
      </c>
      <c r="FQ213" s="2">
        <f t="shared" si="253"/>
        <v>0.99999755827681958</v>
      </c>
      <c r="FR213" s="2">
        <f t="shared" si="253"/>
        <v>0.99999789838830566</v>
      </c>
      <c r="FS213" s="2">
        <f t="shared" si="253"/>
        <v>0.99999773667126701</v>
      </c>
      <c r="FT213" s="2">
        <f t="shared" si="253"/>
        <v>0.99999732661120166</v>
      </c>
      <c r="FU213" s="2">
        <f t="shared" si="253"/>
        <v>0.99999688660566655</v>
      </c>
      <c r="FW213" s="2">
        <f t="shared" si="256"/>
        <v>0.949188600798205</v>
      </c>
      <c r="FX213" s="2">
        <f t="shared" si="256"/>
        <v>0.95619466133651376</v>
      </c>
      <c r="FY213" s="2">
        <f t="shared" si="256"/>
        <v>0.95129998827701689</v>
      </c>
      <c r="FZ213" s="2">
        <f t="shared" si="256"/>
        <v>0.94944612804403383</v>
      </c>
      <c r="GA213" s="2">
        <f t="shared" si="256"/>
        <v>0.95549174544775162</v>
      </c>
      <c r="GB213" s="2">
        <f t="shared" si="256"/>
        <v>0.95991667048938367</v>
      </c>
      <c r="GC213" s="2">
        <f t="shared" si="256"/>
        <v>0.9621863772431648</v>
      </c>
      <c r="GD213" s="2">
        <f t="shared" si="256"/>
        <v>0.94844859728317543</v>
      </c>
      <c r="GE213" s="2">
        <f t="shared" si="256"/>
        <v>0.94550691087777039</v>
      </c>
      <c r="GF213" s="2">
        <f t="shared" si="256"/>
        <v>0.94011479144581001</v>
      </c>
      <c r="GG213" s="2">
        <f t="shared" si="256"/>
        <v>0.93125142107107395</v>
      </c>
      <c r="GH213" s="2">
        <f t="shared" si="256"/>
        <v>0.93029246113648967</v>
      </c>
      <c r="GI213" s="2">
        <f t="shared" si="256"/>
        <v>0.93998714080493928</v>
      </c>
      <c r="GJ213" s="2">
        <f t="shared" si="256"/>
        <v>0.9317020539568639</v>
      </c>
      <c r="GK213" s="2">
        <f t="shared" si="256"/>
        <v>0.91661942043626432</v>
      </c>
      <c r="GM213" s="86">
        <f t="shared" si="257"/>
        <v>0</v>
      </c>
      <c r="GN213" s="86">
        <f t="shared" si="257"/>
        <v>0</v>
      </c>
      <c r="GO213" s="86">
        <f t="shared" si="257"/>
        <v>0</v>
      </c>
      <c r="GP213" s="86">
        <f t="shared" si="257"/>
        <v>0</v>
      </c>
      <c r="GQ213" s="86">
        <f t="shared" si="257"/>
        <v>0</v>
      </c>
      <c r="GR213" s="86">
        <f t="shared" si="257"/>
        <v>0</v>
      </c>
      <c r="GS213" s="86">
        <f t="shared" si="257"/>
        <v>0</v>
      </c>
      <c r="GT213" s="86">
        <f t="shared" si="257"/>
        <v>0</v>
      </c>
      <c r="GU213" s="86">
        <f t="shared" si="257"/>
        <v>0</v>
      </c>
      <c r="GV213" s="86">
        <f t="shared" si="257"/>
        <v>0</v>
      </c>
      <c r="GW213" s="86">
        <f t="shared" si="257"/>
        <v>0</v>
      </c>
      <c r="GX213" s="86">
        <f t="shared" si="257"/>
        <v>0</v>
      </c>
      <c r="GY213" s="86">
        <f t="shared" si="257"/>
        <v>0</v>
      </c>
      <c r="GZ213" s="86">
        <f t="shared" si="257"/>
        <v>0</v>
      </c>
      <c r="HA213" s="86">
        <f t="shared" si="257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1" xml:space="preserve"> _xlfn.NORM.DIST($B213, F$8, ABS(F$12), TRUE) * _xlfn.NORM.DIST(($B213 - F$8)*F$16, 0, ABS(F$12), TRUE) * 2</f>
        <v>0</v>
      </c>
      <c r="HG213" s="86">
        <f t="shared" si="261"/>
        <v>0</v>
      </c>
      <c r="HH213" s="86">
        <f t="shared" si="261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3.8498557337514423E-307</v>
      </c>
      <c r="HN213" s="86">
        <f t="shared" si="241"/>
        <v>1.4174035283558081E-289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58"/>
        <v>1.9910311431907537E-54</v>
      </c>
      <c r="HT213" s="86">
        <f t="shared" si="258"/>
        <v>4.1262435153496403E-53</v>
      </c>
      <c r="HU213" s="86">
        <f t="shared" si="258"/>
        <v>1.40046972851844E-56</v>
      </c>
      <c r="HV213" s="86">
        <f t="shared" si="258"/>
        <v>1.2070732032276569E-65</v>
      </c>
      <c r="HW213" s="86">
        <f t="shared" si="258"/>
        <v>3.3800749239903398E-95</v>
      </c>
      <c r="HX213" s="86">
        <f t="shared" si="258"/>
        <v>1.3334102878530552E-75</v>
      </c>
      <c r="HY213" s="86">
        <f t="shared" si="258"/>
        <v>9.9121023754875008E-73</v>
      </c>
      <c r="HZ213" s="86">
        <f t="shared" si="258"/>
        <v>4.6177032421100369E-74</v>
      </c>
      <c r="IA213" s="86">
        <f t="shared" si="258"/>
        <v>1.3504468867403084E-68</v>
      </c>
      <c r="IB213" s="86">
        <f t="shared" si="258"/>
        <v>2.7594578070537338E-61</v>
      </c>
      <c r="IC213" s="86">
        <f t="shared" si="258"/>
        <v>4.7010127915636503E-73</v>
      </c>
      <c r="ID213" s="86">
        <f t="shared" si="258"/>
        <v>2.2679650239146795E-63</v>
      </c>
      <c r="IE213" s="86">
        <f t="shared" si="258"/>
        <v>1.4807267100701653E-64</v>
      </c>
      <c r="IF213" s="86">
        <f t="shared" si="258"/>
        <v>6.7542084894609625E-83</v>
      </c>
      <c r="IG213" s="86">
        <f t="shared" si="258"/>
        <v>2.9018703778856108E-64</v>
      </c>
      <c r="II213" s="86">
        <f t="shared" si="259"/>
        <v>6.9240510836134433E-6</v>
      </c>
      <c r="IJ213" s="86">
        <f t="shared" si="259"/>
        <v>4.5548568277579958E-6</v>
      </c>
      <c r="IK213" s="86">
        <f t="shared" si="259"/>
        <v>4.8711793985245091E-6</v>
      </c>
      <c r="IL213" s="86">
        <f t="shared" si="259"/>
        <v>9.8059380808118723E-7</v>
      </c>
      <c r="IM213" s="86">
        <f t="shared" si="259"/>
        <v>1.0336659130473418E-9</v>
      </c>
      <c r="IN213" s="86">
        <f t="shared" si="259"/>
        <v>2.3292670131833011E-8</v>
      </c>
      <c r="IO213" s="86">
        <f t="shared" si="259"/>
        <v>2.8862297579746727E-8</v>
      </c>
      <c r="IP213" s="86">
        <f t="shared" si="259"/>
        <v>2.0222890833714126E-7</v>
      </c>
      <c r="IQ213" s="86">
        <f t="shared" si="259"/>
        <v>7.3584501357608492E-7</v>
      </c>
      <c r="IR213" s="86">
        <f t="shared" si="259"/>
        <v>5.1729757592543497E-6</v>
      </c>
      <c r="IS213" s="86">
        <f t="shared" si="259"/>
        <v>1.5582456808326254E-6</v>
      </c>
      <c r="IT213" s="86">
        <f t="shared" si="259"/>
        <v>7.7684560129530327E-6</v>
      </c>
      <c r="IU213" s="86">
        <f t="shared" si="259"/>
        <v>2.5096629414025147E-6</v>
      </c>
      <c r="IV213" s="86">
        <f t="shared" si="259"/>
        <v>3.3398069547320105E-4</v>
      </c>
      <c r="IW213" s="86">
        <f t="shared" si="259"/>
        <v>1.5237522312821877E-6</v>
      </c>
      <c r="IY213" s="86">
        <f t="shared" si="260"/>
        <v>6.9240510836134433E-6</v>
      </c>
      <c r="IZ213" s="86">
        <f t="shared" si="260"/>
        <v>4.5548568277579958E-6</v>
      </c>
      <c r="JA213" s="86">
        <f t="shared" si="260"/>
        <v>4.8711793985245091E-6</v>
      </c>
      <c r="JB213" s="86">
        <f t="shared" si="260"/>
        <v>9.8059380808118723E-7</v>
      </c>
      <c r="JC213" s="86">
        <f t="shared" si="260"/>
        <v>1.0336659130473418E-9</v>
      </c>
      <c r="JD213" s="86">
        <f t="shared" si="260"/>
        <v>2.3292670131833011E-8</v>
      </c>
      <c r="JE213" s="86">
        <f t="shared" si="260"/>
        <v>2.8862297579746727E-8</v>
      </c>
      <c r="JF213" s="86">
        <f t="shared" si="260"/>
        <v>2.0222890833714126E-7</v>
      </c>
      <c r="JG213" s="86">
        <f t="shared" si="260"/>
        <v>7.3584501357608492E-7</v>
      </c>
      <c r="JH213" s="86">
        <f t="shared" si="260"/>
        <v>5.1729757592543497E-6</v>
      </c>
      <c r="JI213" s="86">
        <f t="shared" si="260"/>
        <v>1.5582456808326254E-6</v>
      </c>
      <c r="JJ213" s="86">
        <f t="shared" si="260"/>
        <v>7.7684560129530327E-6</v>
      </c>
      <c r="JK213" s="86">
        <f t="shared" si="260"/>
        <v>2.5096629414025147E-6</v>
      </c>
      <c r="JL213" s="86">
        <f t="shared" si="260"/>
        <v>3.3398069547320105E-4</v>
      </c>
      <c r="JM213" s="86">
        <f t="shared" si="260"/>
        <v>1.5237522312821877E-6</v>
      </c>
    </row>
    <row r="214" spans="2:273" x14ac:dyDescent="0.25">
      <c r="B214" s="2">
        <v>187</v>
      </c>
      <c r="C214" s="37">
        <v>38.968000000000004</v>
      </c>
      <c r="D214" s="37">
        <v>32.619</v>
      </c>
      <c r="E214" s="37">
        <v>34.872999999999998</v>
      </c>
      <c r="F214" s="37">
        <v>35.444000000000003</v>
      </c>
      <c r="G214" s="37">
        <v>34.729999999999997</v>
      </c>
      <c r="H214" s="37">
        <v>38.206000000000003</v>
      </c>
      <c r="I214" s="37">
        <v>40.825000000000003</v>
      </c>
      <c r="J214" s="37">
        <v>41.094999999999999</v>
      </c>
      <c r="K214" s="37">
        <v>41.508000000000003</v>
      </c>
      <c r="L214" s="37">
        <v>38.286000000000001</v>
      </c>
      <c r="M214" s="37">
        <v>37.667000000000002</v>
      </c>
      <c r="N214" s="37">
        <v>39.079000000000001</v>
      </c>
      <c r="O214" s="37">
        <v>38.46</v>
      </c>
      <c r="P214" s="37">
        <v>36.645000000000003</v>
      </c>
      <c r="Q214" s="37">
        <v>43.951999999999998</v>
      </c>
      <c r="S214" s="4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37.272574050596504</v>
      </c>
      <c r="T214" s="4">
        <f t="shared" si="262"/>
        <v>35.174729067435152</v>
      </c>
      <c r="U214" s="4">
        <f t="shared" si="262"/>
        <v>35.085174966800608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>
        <f t="shared" si="262"/>
        <v>38.363981662325152</v>
      </c>
      <c r="AC214" s="4">
        <f t="shared" si="262"/>
        <v>38.583795445016293</v>
      </c>
      <c r="AD214" s="4">
        <f t="shared" si="262"/>
        <v>38.062429388300814</v>
      </c>
      <c r="AE214" s="4">
        <f t="shared" si="262"/>
        <v>36.341230096006989</v>
      </c>
      <c r="AF214" s="4">
        <f t="shared" si="262"/>
        <v>38.170182738706693</v>
      </c>
      <c r="AG214" s="4">
        <f t="shared" si="262"/>
        <v>40.687365613579225</v>
      </c>
      <c r="AI214" s="4">
        <f t="shared" ref="AI214:AW227" si="263">IF(OR($B214 &lt; C$230, $B214 &gt; C$233), 0, C214-S214)</f>
        <v>1.6954259494035</v>
      </c>
      <c r="AJ214" s="4">
        <f t="shared" si="263"/>
        <v>-2.555729067435152</v>
      </c>
      <c r="AK214" s="4">
        <f t="shared" si="263"/>
        <v>-0.21217496680061032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-7.798166232515058E-2</v>
      </c>
      <c r="AS214" s="4">
        <f t="shared" si="263"/>
        <v>-0.91679544501629096</v>
      </c>
      <c r="AT214" s="4">
        <f t="shared" si="263"/>
        <v>1.0165706116991871</v>
      </c>
      <c r="AU214" s="4">
        <f t="shared" si="263"/>
        <v>2.1187699039930123</v>
      </c>
      <c r="AV214" s="4">
        <f t="shared" si="263"/>
        <v>-1.5251827387066896</v>
      </c>
      <c r="AW214" s="4">
        <f t="shared" si="263"/>
        <v>3.2646343864207736</v>
      </c>
      <c r="AY214" s="2">
        <f t="shared" si="254"/>
        <v>37.272574050596504</v>
      </c>
      <c r="AZ214" s="2">
        <f t="shared" si="254"/>
        <v>35.174729067435152</v>
      </c>
      <c r="BA214" s="2">
        <f t="shared" si="254"/>
        <v>35.085174966800608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>
        <f t="shared" si="254"/>
        <v>38.363981662325152</v>
      </c>
      <c r="BI214" s="2">
        <f t="shared" si="254"/>
        <v>38.583795445016293</v>
      </c>
      <c r="BJ214" s="2">
        <f t="shared" si="254"/>
        <v>38.062429388300814</v>
      </c>
      <c r="BK214" s="2">
        <f t="shared" si="254"/>
        <v>36.341230096006989</v>
      </c>
      <c r="BL214" s="2">
        <f t="shared" si="254"/>
        <v>38.170182738706693</v>
      </c>
      <c r="BM214" s="2">
        <f t="shared" si="254"/>
        <v>40.687365613576901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>
        <f t="shared" si="197"/>
        <v>38.968000000000004</v>
      </c>
      <c r="CV214" s="2">
        <f t="shared" si="198"/>
        <v>32.619</v>
      </c>
      <c r="CW214" s="2">
        <f t="shared" si="199"/>
        <v>34.872999999999998</v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>
        <f t="shared" si="206"/>
        <v>38.286000000000001</v>
      </c>
      <c r="DE214" s="2">
        <f t="shared" si="207"/>
        <v>37.667000000000002</v>
      </c>
      <c r="DF214" s="2">
        <f t="shared" si="208"/>
        <v>39.079000000000001</v>
      </c>
      <c r="DG214" s="2">
        <f t="shared" si="209"/>
        <v>38.46</v>
      </c>
      <c r="DH214" s="2">
        <f t="shared" si="210"/>
        <v>36.645000000000003</v>
      </c>
      <c r="DI214" s="2">
        <f t="shared" si="211"/>
        <v>43.951999999999998</v>
      </c>
      <c r="DK214" s="2">
        <f t="shared" ref="DK214:DY227" si="264">BO$228*$B214+BO$229</f>
        <v>101.21076532769554</v>
      </c>
      <c r="DL214" s="2">
        <f t="shared" si="264"/>
        <v>92.793169678308089</v>
      </c>
      <c r="DM214" s="2">
        <f t="shared" si="264"/>
        <v>89.347600422832983</v>
      </c>
      <c r="DN214" s="2">
        <f t="shared" si="264"/>
        <v>107.07580066445183</v>
      </c>
      <c r="DO214" s="2">
        <f t="shared" si="264"/>
        <v>110.56007616886802</v>
      </c>
      <c r="DP214" s="2">
        <f t="shared" si="264"/>
        <v>101.67577982482634</v>
      </c>
      <c r="DQ214" s="2">
        <f t="shared" si="264"/>
        <v>97.617123328741599</v>
      </c>
      <c r="DR214" s="2">
        <f t="shared" si="264"/>
        <v>94.69414668989549</v>
      </c>
      <c r="DS214" s="2">
        <f t="shared" si="264"/>
        <v>90.505760452961681</v>
      </c>
      <c r="DT214" s="2">
        <f t="shared" si="264"/>
        <v>99.584634551495043</v>
      </c>
      <c r="DU214" s="2">
        <f t="shared" si="264"/>
        <v>130.58673670715248</v>
      </c>
      <c r="DV214" s="2">
        <f t="shared" si="264"/>
        <v>91.5291905567301</v>
      </c>
      <c r="DW214" s="2">
        <f t="shared" si="264"/>
        <v>107.93759477351915</v>
      </c>
      <c r="DX214" s="2">
        <f t="shared" si="264"/>
        <v>99.861076813655757</v>
      </c>
      <c r="DY214" s="2">
        <f t="shared" si="264"/>
        <v>70.097225806451632</v>
      </c>
      <c r="EA214" s="2">
        <f t="shared" si="240"/>
        <v>35.985069399070952</v>
      </c>
      <c r="EB214" s="2">
        <f t="shared" si="240"/>
        <v>35.189195327709271</v>
      </c>
      <c r="EC214" s="2">
        <f t="shared" si="240"/>
        <v>35.426692902319047</v>
      </c>
      <c r="ED214" s="2">
        <f t="shared" si="240"/>
        <v>34.174516133246243</v>
      </c>
      <c r="EE214" s="2">
        <f t="shared" si="240"/>
        <v>35.213690674847953</v>
      </c>
      <c r="EF214" s="2">
        <f t="shared" si="239"/>
        <v>39.313407980623872</v>
      </c>
      <c r="EG214" s="2">
        <f t="shared" si="239"/>
        <v>41.744246971798432</v>
      </c>
      <c r="EH214" s="2">
        <f t="shared" si="239"/>
        <v>41.724555426510435</v>
      </c>
      <c r="EI214" s="2">
        <f t="shared" si="239"/>
        <v>40.602035790037604</v>
      </c>
      <c r="EJ214" s="2">
        <f t="shared" si="239"/>
        <v>38.170247219068585</v>
      </c>
      <c r="EK214" s="2">
        <f t="shared" si="212"/>
        <v>38.584540284204635</v>
      </c>
      <c r="EL214" s="2">
        <f t="shared" si="212"/>
        <v>38.67235387693519</v>
      </c>
      <c r="EM214" s="2">
        <f t="shared" si="212"/>
        <v>34.887265195167288</v>
      </c>
      <c r="EN214" s="2">
        <f t="shared" si="212"/>
        <v>37.040435455911251</v>
      </c>
      <c r="EO214" s="2">
        <f t="shared" si="212"/>
        <v>40.521840116823881</v>
      </c>
      <c r="EQ214" s="2">
        <f t="shared" ref="EQ214:FE227" si="265">CU$228*$B214+CU$229</f>
        <v>37.335314646983271</v>
      </c>
      <c r="ER214" s="2">
        <f t="shared" si="265"/>
        <v>35.174026431076285</v>
      </c>
      <c r="ES214" s="2">
        <f t="shared" si="265"/>
        <v>35.069129967782374</v>
      </c>
      <c r="ET214" s="2">
        <f t="shared" si="265"/>
        <v>35.409502229713674</v>
      </c>
      <c r="EU214" s="2">
        <f t="shared" si="265"/>
        <v>35.869440412405709</v>
      </c>
      <c r="EV214" s="2">
        <f t="shared" si="265"/>
        <v>38.425371834674962</v>
      </c>
      <c r="EW214" s="2">
        <f t="shared" si="265"/>
        <v>40.270646293060672</v>
      </c>
      <c r="EX214" s="2">
        <f t="shared" si="265"/>
        <v>40.967960798780283</v>
      </c>
      <c r="EY214" s="2">
        <f t="shared" si="265"/>
        <v>40.270562362129155</v>
      </c>
      <c r="EZ214" s="2">
        <f t="shared" si="265"/>
        <v>38.375114036746211</v>
      </c>
      <c r="FA214" s="2">
        <f t="shared" si="265"/>
        <v>38.583526624608439</v>
      </c>
      <c r="FB214" s="2">
        <f t="shared" si="265"/>
        <v>38.020640328482941</v>
      </c>
      <c r="FC214" s="2">
        <f t="shared" si="265"/>
        <v>36.425730149661291</v>
      </c>
      <c r="FD214" s="2">
        <f t="shared" si="265"/>
        <v>38.2455480122116</v>
      </c>
      <c r="FE214" s="2">
        <f t="shared" si="265"/>
        <v>40.701006888906491</v>
      </c>
      <c r="FG214" s="2">
        <f t="shared" ref="FG214:FU227" si="266">POWER(10,($B214-C$231)/C$229)/(1+POWER(10,($B214-C$231)/C$229))</f>
        <v>0.99999829040922694</v>
      </c>
      <c r="FH214" s="2">
        <f t="shared" si="266"/>
        <v>0.99999836331124259</v>
      </c>
      <c r="FI214" s="2">
        <f t="shared" si="266"/>
        <v>0.99999822854324272</v>
      </c>
      <c r="FJ214" s="2">
        <f t="shared" si="266"/>
        <v>0.99999809327886158</v>
      </c>
      <c r="FK214" s="2">
        <f t="shared" si="266"/>
        <v>0.9999979637447175</v>
      </c>
      <c r="FL214" s="2">
        <f t="shared" si="266"/>
        <v>0.99999795107390943</v>
      </c>
      <c r="FM214" s="2">
        <f t="shared" si="266"/>
        <v>0.99999799561775315</v>
      </c>
      <c r="FN214" s="2">
        <f t="shared" si="266"/>
        <v>0.99999779941438505</v>
      </c>
      <c r="FO214" s="2">
        <f t="shared" si="266"/>
        <v>0.99999788978099291</v>
      </c>
      <c r="FP214" s="2">
        <f t="shared" si="266"/>
        <v>0.99999811292939678</v>
      </c>
      <c r="FQ214" s="2">
        <f t="shared" si="266"/>
        <v>0.99999777312151428</v>
      </c>
      <c r="FR214" s="2">
        <f t="shared" si="266"/>
        <v>0.99999808330700024</v>
      </c>
      <c r="FS214" s="2">
        <f t="shared" si="266"/>
        <v>0.99999793581925145</v>
      </c>
      <c r="FT214" s="2">
        <f t="shared" si="266"/>
        <v>0.99999756183986455</v>
      </c>
      <c r="FU214" s="2">
        <f t="shared" si="266"/>
        <v>0.99999716054984289</v>
      </c>
      <c r="FW214" s="2">
        <f t="shared" si="256"/>
        <v>0.95345134098277873</v>
      </c>
      <c r="FX214" s="2">
        <f t="shared" si="256"/>
        <v>0.95989447377827541</v>
      </c>
      <c r="FY214" s="2">
        <f t="shared" si="256"/>
        <v>0.95539392112073029</v>
      </c>
      <c r="FZ214" s="2">
        <f t="shared" si="256"/>
        <v>0.95368831751397731</v>
      </c>
      <c r="GA214" s="2">
        <f t="shared" si="256"/>
        <v>0.95924839618524638</v>
      </c>
      <c r="GB214" s="2">
        <f t="shared" si="256"/>
        <v>0.96331418185112894</v>
      </c>
      <c r="GC214" s="2">
        <f t="shared" si="256"/>
        <v>0.96539844024396393</v>
      </c>
      <c r="GD214" s="2">
        <f t="shared" si="256"/>
        <v>0.95277032982366339</v>
      </c>
      <c r="GE214" s="2">
        <f t="shared" si="256"/>
        <v>0.95006227056688763</v>
      </c>
      <c r="GF214" s="2">
        <f t="shared" si="256"/>
        <v>0.94509473113549047</v>
      </c>
      <c r="GG214" s="2">
        <f t="shared" si="256"/>
        <v>0.93691896546348596</v>
      </c>
      <c r="GH214" s="2">
        <f t="shared" si="256"/>
        <v>0.93603363074464041</v>
      </c>
      <c r="GI214" s="2">
        <f t="shared" si="256"/>
        <v>0.94497707439417289</v>
      </c>
      <c r="GJ214" s="2">
        <f t="shared" si="256"/>
        <v>0.93733494859584843</v>
      </c>
      <c r="GK214" s="2">
        <f t="shared" si="256"/>
        <v>0.92339398090621572</v>
      </c>
      <c r="GM214" s="86">
        <f t="shared" si="257"/>
        <v>0</v>
      </c>
      <c r="GN214" s="86">
        <f t="shared" si="257"/>
        <v>0</v>
      </c>
      <c r="GO214" s="86">
        <f t="shared" si="257"/>
        <v>0</v>
      </c>
      <c r="GP214" s="86">
        <f t="shared" si="257"/>
        <v>0</v>
      </c>
      <c r="GQ214" s="86">
        <f t="shared" si="257"/>
        <v>0</v>
      </c>
      <c r="GR214" s="86">
        <f t="shared" si="257"/>
        <v>0</v>
      </c>
      <c r="GS214" s="86">
        <f t="shared" si="257"/>
        <v>0</v>
      </c>
      <c r="GT214" s="86">
        <f t="shared" si="257"/>
        <v>0</v>
      </c>
      <c r="GU214" s="86">
        <f t="shared" si="257"/>
        <v>0</v>
      </c>
      <c r="GV214" s="86">
        <f t="shared" si="257"/>
        <v>0</v>
      </c>
      <c r="GW214" s="86">
        <f t="shared" si="257"/>
        <v>0</v>
      </c>
      <c r="GX214" s="86">
        <f t="shared" si="257"/>
        <v>0</v>
      </c>
      <c r="GY214" s="86">
        <f t="shared" si="257"/>
        <v>0</v>
      </c>
      <c r="GZ214" s="86">
        <f t="shared" si="257"/>
        <v>0</v>
      </c>
      <c r="HA214" s="86">
        <f t="shared" si="257"/>
        <v>0</v>
      </c>
      <c r="HC214" s="86">
        <f t="shared" ref="HC214:HE227" si="267" xml:space="preserve"> _xlfn.NORM.DIST($B214, C$8, ABS(C$12), TRUE) * _xlfn.NORM.DIST(($B214 - C$8)*C$16, 0, ABS(C$12), TRUE) * 2</f>
        <v>0</v>
      </c>
      <c r="HD214" s="86">
        <f t="shared" si="267"/>
        <v>0</v>
      </c>
      <c r="HE214" s="86">
        <f t="shared" si="267"/>
        <v>0</v>
      </c>
      <c r="HF214" s="86">
        <f t="shared" si="261"/>
        <v>0</v>
      </c>
      <c r="HG214" s="86">
        <f t="shared" si="261"/>
        <v>0</v>
      </c>
      <c r="HH214" s="86">
        <f t="shared" si="261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1.7748759055330533E-295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58"/>
        <v>3.7030854985260245E-56</v>
      </c>
      <c r="HT214" s="86">
        <f t="shared" si="258"/>
        <v>9.1484489335548029E-55</v>
      </c>
      <c r="HU214" s="86">
        <f t="shared" si="258"/>
        <v>2.3936969019184801E-58</v>
      </c>
      <c r="HV214" s="86">
        <f t="shared" si="258"/>
        <v>1.0273667587066378E-67</v>
      </c>
      <c r="HW214" s="86">
        <f t="shared" si="258"/>
        <v>3.5165639520232474E-98</v>
      </c>
      <c r="HX214" s="86">
        <f t="shared" si="258"/>
        <v>6.0432509732795339E-78</v>
      </c>
      <c r="HY214" s="86">
        <f t="shared" si="258"/>
        <v>5.708768066001026E-75</v>
      </c>
      <c r="HZ214" s="86">
        <f t="shared" si="258"/>
        <v>2.0445258860922709E-76</v>
      </c>
      <c r="IA214" s="86">
        <f t="shared" si="258"/>
        <v>8.500494847408892E-71</v>
      </c>
      <c r="IB214" s="86">
        <f t="shared" si="258"/>
        <v>2.8750767855950572E-63</v>
      </c>
      <c r="IC214" s="86">
        <f t="shared" si="258"/>
        <v>1.8080346332401248E-75</v>
      </c>
      <c r="ID214" s="86">
        <f t="shared" si="258"/>
        <v>1.790505946635837E-65</v>
      </c>
      <c r="IE214" s="86">
        <f t="shared" si="258"/>
        <v>1.1646331587632494E-66</v>
      </c>
      <c r="IF214" s="86">
        <f t="shared" si="258"/>
        <v>1.0363947294003401E-85</v>
      </c>
      <c r="IG214" s="86">
        <f t="shared" si="258"/>
        <v>1.6517805073392988E-66</v>
      </c>
      <c r="II214" s="86">
        <f t="shared" si="259"/>
        <v>3.5271419440269363E-6</v>
      </c>
      <c r="IJ214" s="86">
        <f t="shared" si="259"/>
        <v>2.3439221407742961E-6</v>
      </c>
      <c r="IK214" s="86">
        <f t="shared" si="259"/>
        <v>2.4543272732815352E-6</v>
      </c>
      <c r="IL214" s="86">
        <f t="shared" si="259"/>
        <v>4.4358895576161961E-7</v>
      </c>
      <c r="IM214" s="86">
        <f t="shared" si="259"/>
        <v>3.2270312814564353E-10</v>
      </c>
      <c r="IN214" s="86">
        <f t="shared" si="259"/>
        <v>9.0539072813535323E-9</v>
      </c>
      <c r="IO214" s="86">
        <f t="shared" si="259"/>
        <v>1.1560166485716264E-8</v>
      </c>
      <c r="IP214" s="86">
        <f t="shared" si="259"/>
        <v>8.2466467501721641E-8</v>
      </c>
      <c r="IQ214" s="86">
        <f t="shared" si="259"/>
        <v>3.1965428454146508E-7</v>
      </c>
      <c r="IR214" s="86">
        <f t="shared" si="259"/>
        <v>2.4760150857952501E-6</v>
      </c>
      <c r="IS214" s="86">
        <f t="shared" si="259"/>
        <v>6.5793508399563797E-7</v>
      </c>
      <c r="IT214" s="86">
        <f t="shared" si="259"/>
        <v>3.6495063856572164E-6</v>
      </c>
      <c r="IU214" s="86">
        <f t="shared" si="259"/>
        <v>1.1449893002590491E-6</v>
      </c>
      <c r="IV214" s="86">
        <f t="shared" si="259"/>
        <v>2.0412845447171876E-4</v>
      </c>
      <c r="IW214" s="86">
        <f t="shared" si="259"/>
        <v>5.9503320735440154E-7</v>
      </c>
      <c r="IY214" s="86">
        <f t="shared" si="260"/>
        <v>3.5271419440269363E-6</v>
      </c>
      <c r="IZ214" s="86">
        <f t="shared" si="260"/>
        <v>2.3439221407742961E-6</v>
      </c>
      <c r="JA214" s="86">
        <f t="shared" si="260"/>
        <v>2.4543272732815352E-6</v>
      </c>
      <c r="JB214" s="86">
        <f t="shared" si="260"/>
        <v>4.4358895576161961E-7</v>
      </c>
      <c r="JC214" s="86">
        <f t="shared" si="260"/>
        <v>3.2270312814564353E-10</v>
      </c>
      <c r="JD214" s="86">
        <f t="shared" si="260"/>
        <v>9.0539072813535323E-9</v>
      </c>
      <c r="JE214" s="86">
        <f t="shared" si="260"/>
        <v>1.1560166485716264E-8</v>
      </c>
      <c r="JF214" s="86">
        <f t="shared" si="260"/>
        <v>8.2466467501721641E-8</v>
      </c>
      <c r="JG214" s="86">
        <f t="shared" si="260"/>
        <v>3.1965428454146508E-7</v>
      </c>
      <c r="JH214" s="86">
        <f t="shared" si="260"/>
        <v>2.4760150857952501E-6</v>
      </c>
      <c r="JI214" s="86">
        <f t="shared" si="260"/>
        <v>6.5793508399563797E-7</v>
      </c>
      <c r="JJ214" s="86">
        <f t="shared" si="260"/>
        <v>3.6495063856572164E-6</v>
      </c>
      <c r="JK214" s="86">
        <f t="shared" si="260"/>
        <v>1.1449893002590491E-6</v>
      </c>
      <c r="JL214" s="86">
        <f t="shared" si="260"/>
        <v>2.0412845447171876E-4</v>
      </c>
      <c r="JM214" s="86">
        <f t="shared" si="260"/>
        <v>5.9503320735440154E-7</v>
      </c>
    </row>
    <row r="215" spans="2:273" x14ac:dyDescent="0.25">
      <c r="B215" s="2">
        <v>188</v>
      </c>
      <c r="C215" s="37">
        <v>37.110999999999997</v>
      </c>
      <c r="D215" s="37">
        <v>34</v>
      </c>
      <c r="E215" s="37">
        <v>31.984000000000002</v>
      </c>
      <c r="F215" s="37">
        <v>36.332999999999998</v>
      </c>
      <c r="G215" s="37">
        <v>36.920999999999999</v>
      </c>
      <c r="H215" s="37">
        <v>38.856999999999999</v>
      </c>
      <c r="I215" s="37">
        <v>42.110999999999997</v>
      </c>
      <c r="J215" s="37">
        <v>41.317</v>
      </c>
      <c r="K215" s="37">
        <v>39.746000000000002</v>
      </c>
      <c r="L215" s="37">
        <v>39.174999999999997</v>
      </c>
      <c r="M215" s="37">
        <v>40.270000000000003</v>
      </c>
      <c r="N215" s="37">
        <v>38.729999999999997</v>
      </c>
      <c r="O215" s="37">
        <v>37.253999999999998</v>
      </c>
      <c r="P215" s="37">
        <v>38.71</v>
      </c>
      <c r="Q215" s="37">
        <v>41.71</v>
      </c>
      <c r="S215" s="4">
        <f t="shared" si="262"/>
        <v>37.177271155266524</v>
      </c>
      <c r="T215" s="4">
        <f t="shared" si="262"/>
        <v>35.058935545564793</v>
      </c>
      <c r="U215" s="4">
        <f t="shared" si="262"/>
        <v>34.95867374468525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>
        <f t="shared" si="262"/>
        <v>38.233889728416308</v>
      </c>
      <c r="AC215" s="4" t="e">
        <f t="shared" si="262"/>
        <v>#N/A</v>
      </c>
      <c r="AD215" s="4">
        <f t="shared" si="262"/>
        <v>37.923777717103896</v>
      </c>
      <c r="AE215" s="4" t="e">
        <f t="shared" si="262"/>
        <v>#N/A</v>
      </c>
      <c r="AF215" s="4">
        <f t="shared" si="262"/>
        <v>38.049745222099318</v>
      </c>
      <c r="AG215" s="4">
        <f t="shared" si="262"/>
        <v>40.586973871697758</v>
      </c>
      <c r="AI215" s="4">
        <f t="shared" si="263"/>
        <v>-6.627115526652716E-2</v>
      </c>
      <c r="AJ215" s="4">
        <f t="shared" si="263"/>
        <v>-1.0589355455647933</v>
      </c>
      <c r="AK215" s="4">
        <f t="shared" si="263"/>
        <v>-2.9746737446852478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0.94111027158368898</v>
      </c>
      <c r="AS215" s="4">
        <f t="shared" si="263"/>
        <v>0</v>
      </c>
      <c r="AT215" s="4">
        <f t="shared" si="263"/>
        <v>0.80622228289610121</v>
      </c>
      <c r="AU215" s="4">
        <f t="shared" si="263"/>
        <v>0</v>
      </c>
      <c r="AV215" s="4">
        <f t="shared" si="263"/>
        <v>0.66025477790068265</v>
      </c>
      <c r="AW215" s="4">
        <f t="shared" si="263"/>
        <v>1.1230261283022429</v>
      </c>
      <c r="AY215" s="2">
        <f t="shared" si="254"/>
        <v>37.177271155266524</v>
      </c>
      <c r="AZ215" s="2">
        <f t="shared" si="254"/>
        <v>35.058935545564793</v>
      </c>
      <c r="BA215" s="2">
        <f t="shared" si="254"/>
        <v>34.95867374468525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>
        <f t="shared" si="254"/>
        <v>38.233889728416308</v>
      </c>
      <c r="BI215" s="2" t="e">
        <f t="shared" si="254"/>
        <v>#N/A</v>
      </c>
      <c r="BJ215" s="2">
        <f t="shared" si="254"/>
        <v>37.923777717103896</v>
      </c>
      <c r="BK215" s="2" t="e">
        <f t="shared" si="254"/>
        <v>#N/A</v>
      </c>
      <c r="BL215" s="2">
        <f t="shared" si="254"/>
        <v>38.049745222099318</v>
      </c>
      <c r="BM215" s="2">
        <f t="shared" si="254"/>
        <v>40.586973871697502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>
        <f t="shared" si="197"/>
        <v>37.110999999999997</v>
      </c>
      <c r="CV215" s="2">
        <f t="shared" si="198"/>
        <v>34</v>
      </c>
      <c r="CW215" s="2">
        <f t="shared" si="199"/>
        <v>31.984000000000002</v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>
        <f t="shared" si="206"/>
        <v>39.174999999999997</v>
      </c>
      <c r="DE215" s="2" t="str">
        <f t="shared" si="207"/>
        <v/>
      </c>
      <c r="DF215" s="2">
        <f t="shared" si="208"/>
        <v>38.729999999999997</v>
      </c>
      <c r="DG215" s="2" t="str">
        <f t="shared" si="209"/>
        <v/>
      </c>
      <c r="DH215" s="2">
        <f t="shared" si="210"/>
        <v>38.71</v>
      </c>
      <c r="DI215" s="2">
        <f t="shared" si="211"/>
        <v>41.71</v>
      </c>
      <c r="DK215" s="2">
        <f t="shared" si="264"/>
        <v>101.46530972515853</v>
      </c>
      <c r="DL215" s="2">
        <f t="shared" si="264"/>
        <v>92.988770439996756</v>
      </c>
      <c r="DM215" s="2">
        <f t="shared" si="264"/>
        <v>89.526061310782239</v>
      </c>
      <c r="DN215" s="2">
        <f t="shared" si="264"/>
        <v>107.35714617940199</v>
      </c>
      <c r="DO215" s="2">
        <f t="shared" si="264"/>
        <v>110.85361486103234</v>
      </c>
      <c r="DP215" s="2">
        <f t="shared" si="264"/>
        <v>101.90694850498339</v>
      </c>
      <c r="DQ215" s="2">
        <f t="shared" si="264"/>
        <v>97.804582610809504</v>
      </c>
      <c r="DR215" s="2">
        <f t="shared" si="264"/>
        <v>94.862655574912907</v>
      </c>
      <c r="DS215" s="2">
        <f t="shared" si="264"/>
        <v>90.663857142857154</v>
      </c>
      <c r="DT215" s="2">
        <f t="shared" si="264"/>
        <v>99.800334944125666</v>
      </c>
      <c r="DU215" s="2">
        <f t="shared" si="264"/>
        <v>130.99775816464236</v>
      </c>
      <c r="DV215" s="2">
        <f t="shared" si="264"/>
        <v>91.709336997885856</v>
      </c>
      <c r="DW215" s="2">
        <f t="shared" si="264"/>
        <v>108.21834703832752</v>
      </c>
      <c r="DX215" s="2">
        <f t="shared" si="264"/>
        <v>100.11043527738263</v>
      </c>
      <c r="DY215" s="2">
        <f t="shared" si="264"/>
        <v>70.179612903225816</v>
      </c>
      <c r="EA215" s="2">
        <f t="shared" si="240"/>
        <v>35.867601818095721</v>
      </c>
      <c r="EB215" s="2">
        <f t="shared" si="240"/>
        <v>35.073505840363396</v>
      </c>
      <c r="EC215" s="2">
        <f t="shared" si="240"/>
        <v>35.305710431795106</v>
      </c>
      <c r="ED215" s="2">
        <f t="shared" si="240"/>
        <v>34.023008203788365</v>
      </c>
      <c r="EE215" s="2">
        <f t="shared" si="240"/>
        <v>35.066925897494293</v>
      </c>
      <c r="EF215" s="2">
        <f t="shared" si="239"/>
        <v>39.19726243644358</v>
      </c>
      <c r="EG215" s="2">
        <f t="shared" si="239"/>
        <v>41.62247961165049</v>
      </c>
      <c r="EH215" s="2">
        <f t="shared" si="239"/>
        <v>41.601421977526542</v>
      </c>
      <c r="EI215" s="2">
        <f t="shared" si="239"/>
        <v>40.477613845338055</v>
      </c>
      <c r="EJ215" s="2">
        <f t="shared" si="239"/>
        <v>38.03657729842422</v>
      </c>
      <c r="EK215" s="2">
        <f t="shared" si="212"/>
        <v>38.45339145416952</v>
      </c>
      <c r="EL215" s="2">
        <f t="shared" si="212"/>
        <v>38.545333893663084</v>
      </c>
      <c r="EM215" s="2">
        <f t="shared" si="212"/>
        <v>34.726806598513015</v>
      </c>
      <c r="EN215" s="2">
        <f t="shared" si="212"/>
        <v>36.898387784583392</v>
      </c>
      <c r="EO215" s="2">
        <f t="shared" si="212"/>
        <v>40.41755398977233</v>
      </c>
      <c r="EQ215" s="2">
        <f t="shared" si="265"/>
        <v>37.235477983571471</v>
      </c>
      <c r="ER215" s="2">
        <f t="shared" si="265"/>
        <v>35.05829060309334</v>
      </c>
      <c r="ES215" s="2">
        <f t="shared" si="265"/>
        <v>34.94380539350054</v>
      </c>
      <c r="ET215" s="2">
        <f t="shared" si="265"/>
        <v>35.273873636528535</v>
      </c>
      <c r="EU215" s="2">
        <f t="shared" si="265"/>
        <v>35.731345332433747</v>
      </c>
      <c r="EV215" s="2">
        <f t="shared" si="265"/>
        <v>38.297997328209703</v>
      </c>
      <c r="EW215" s="2">
        <f t="shared" si="265"/>
        <v>40.130199654522002</v>
      </c>
      <c r="EX215" s="2">
        <f t="shared" si="265"/>
        <v>40.835006895836543</v>
      </c>
      <c r="EY215" s="2">
        <f t="shared" si="265"/>
        <v>40.14178933579754</v>
      </c>
      <c r="EZ215" s="2">
        <f t="shared" si="265"/>
        <v>38.244232055095821</v>
      </c>
      <c r="FA215" s="2">
        <f t="shared" si="265"/>
        <v>38.45215013565975</v>
      </c>
      <c r="FB215" s="2">
        <f t="shared" si="265"/>
        <v>37.884940685191083</v>
      </c>
      <c r="FC215" s="2">
        <f t="shared" si="265"/>
        <v>36.285995372761825</v>
      </c>
      <c r="FD215" s="2">
        <f t="shared" si="265"/>
        <v>38.119796681533948</v>
      </c>
      <c r="FE215" s="2">
        <f t="shared" si="265"/>
        <v>40.599709557367973</v>
      </c>
      <c r="FG215" s="2">
        <f t="shared" si="266"/>
        <v>0.99999844083444955</v>
      </c>
      <c r="FH215" s="2">
        <f t="shared" si="266"/>
        <v>0.99999850732189766</v>
      </c>
      <c r="FI215" s="2">
        <f t="shared" si="266"/>
        <v>0.99999838441198408</v>
      </c>
      <c r="FJ215" s="2">
        <f t="shared" si="266"/>
        <v>0.9999982610493624</v>
      </c>
      <c r="FK215" s="2">
        <f t="shared" si="266"/>
        <v>0.999998142912778</v>
      </c>
      <c r="FL215" s="2">
        <f t="shared" si="266"/>
        <v>0.99999813135685944</v>
      </c>
      <c r="FM215" s="2">
        <f t="shared" si="266"/>
        <v>0.99999817198134233</v>
      </c>
      <c r="FN215" s="2">
        <f t="shared" si="266"/>
        <v>0.99999799304167758</v>
      </c>
      <c r="FO215" s="2">
        <f t="shared" si="266"/>
        <v>0.99999807545703479</v>
      </c>
      <c r="FP215" s="2">
        <f t="shared" si="266"/>
        <v>0.99999827897086946</v>
      </c>
      <c r="FQ215" s="2">
        <f t="shared" si="266"/>
        <v>0.99999796906228522</v>
      </c>
      <c r="FR215" s="2">
        <f t="shared" si="266"/>
        <v>0.99999825195491365</v>
      </c>
      <c r="FS215" s="2">
        <f t="shared" si="266"/>
        <v>0.999998117444441</v>
      </c>
      <c r="FT215" s="2">
        <f t="shared" si="266"/>
        <v>0.99999777637105136</v>
      </c>
      <c r="FU215" s="2">
        <f t="shared" si="266"/>
        <v>0.99999741039003187</v>
      </c>
      <c r="FW215" s="2">
        <f t="shared" si="256"/>
        <v>0.95737252577171272</v>
      </c>
      <c r="FX215" s="2">
        <f t="shared" si="256"/>
        <v>0.96329379461650477</v>
      </c>
      <c r="FY215" s="2">
        <f t="shared" si="256"/>
        <v>0.95915847564525714</v>
      </c>
      <c r="FZ215" s="2">
        <f t="shared" si="256"/>
        <v>0.95759042771220659</v>
      </c>
      <c r="GA215" s="2">
        <f t="shared" si="256"/>
        <v>0.96270035026759826</v>
      </c>
      <c r="GB215" s="2">
        <f t="shared" si="256"/>
        <v>0.96643378599118579</v>
      </c>
      <c r="GC215" s="2">
        <f t="shared" si="256"/>
        <v>0.9683466317955387</v>
      </c>
      <c r="GD215" s="2">
        <f t="shared" si="256"/>
        <v>0.95674627941502455</v>
      </c>
      <c r="GE215" s="2">
        <f t="shared" si="256"/>
        <v>0.95425524798918149</v>
      </c>
      <c r="GF215" s="2">
        <f t="shared" si="256"/>
        <v>0.94968271339838684</v>
      </c>
      <c r="GG215" s="2">
        <f t="shared" si="256"/>
        <v>0.94214830998936916</v>
      </c>
      <c r="GH215" s="2">
        <f t="shared" si="256"/>
        <v>0.94133177273572433</v>
      </c>
      <c r="GI215" s="2">
        <f t="shared" si="256"/>
        <v>0.9495743636978512</v>
      </c>
      <c r="GJ215" s="2">
        <f t="shared" si="256"/>
        <v>0.94253192379015871</v>
      </c>
      <c r="GK215" s="2">
        <f t="shared" si="256"/>
        <v>0.92966035590333596</v>
      </c>
      <c r="GM215" s="86">
        <f t="shared" si="257"/>
        <v>0</v>
      </c>
      <c r="GN215" s="86">
        <f t="shared" si="257"/>
        <v>0</v>
      </c>
      <c r="GO215" s="86">
        <f t="shared" si="257"/>
        <v>0</v>
      </c>
      <c r="GP215" s="86">
        <f t="shared" si="257"/>
        <v>0</v>
      </c>
      <c r="GQ215" s="86">
        <f t="shared" si="257"/>
        <v>0</v>
      </c>
      <c r="GR215" s="86">
        <f t="shared" si="257"/>
        <v>0</v>
      </c>
      <c r="GS215" s="86">
        <f t="shared" si="257"/>
        <v>0</v>
      </c>
      <c r="GT215" s="86">
        <f t="shared" si="257"/>
        <v>0</v>
      </c>
      <c r="GU215" s="86">
        <f t="shared" si="257"/>
        <v>0</v>
      </c>
      <c r="GV215" s="86">
        <f t="shared" si="257"/>
        <v>0</v>
      </c>
      <c r="GW215" s="86">
        <f t="shared" si="257"/>
        <v>0</v>
      </c>
      <c r="GX215" s="86">
        <f t="shared" si="257"/>
        <v>0</v>
      </c>
      <c r="GY215" s="86">
        <f t="shared" si="257"/>
        <v>0</v>
      </c>
      <c r="GZ215" s="86">
        <f t="shared" si="257"/>
        <v>0</v>
      </c>
      <c r="HA215" s="86">
        <f t="shared" si="257"/>
        <v>0</v>
      </c>
      <c r="HC215" s="86">
        <f t="shared" si="267"/>
        <v>0</v>
      </c>
      <c r="HD215" s="86">
        <f t="shared" si="267"/>
        <v>0</v>
      </c>
      <c r="HE215" s="86">
        <f t="shared" si="267"/>
        <v>0</v>
      </c>
      <c r="HF215" s="86">
        <f t="shared" si="261"/>
        <v>0</v>
      </c>
      <c r="HG215" s="86">
        <f t="shared" si="261"/>
        <v>0</v>
      </c>
      <c r="HH215" s="86">
        <f t="shared" si="261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1.9361494047155945E-301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58"/>
        <v>6.4606338066967769E-58</v>
      </c>
      <c r="HT215" s="86">
        <f t="shared" si="258"/>
        <v>1.9103364683177364E-56</v>
      </c>
      <c r="HU215" s="86">
        <f t="shared" si="258"/>
        <v>3.8372249123642591E-60</v>
      </c>
      <c r="HV215" s="86">
        <f t="shared" si="258"/>
        <v>8.107483252452835E-70</v>
      </c>
      <c r="HW215" s="86">
        <f t="shared" si="258"/>
        <v>3.2852911139994367E-101</v>
      </c>
      <c r="HX215" s="86">
        <f t="shared" si="258"/>
        <v>2.5183342469949963E-80</v>
      </c>
      <c r="HY215" s="86">
        <f t="shared" si="258"/>
        <v>3.0358548511468499E-77</v>
      </c>
      <c r="HZ215" s="86">
        <f t="shared" si="258"/>
        <v>8.3026392494454556E-79</v>
      </c>
      <c r="IA215" s="86">
        <f t="shared" si="258"/>
        <v>4.9309060956509058E-73</v>
      </c>
      <c r="IB215" s="86">
        <f t="shared" si="258"/>
        <v>2.7809972772619651E-65</v>
      </c>
      <c r="IC215" s="86">
        <f t="shared" si="258"/>
        <v>6.3412362141490695E-78</v>
      </c>
      <c r="ID215" s="86">
        <f t="shared" si="258"/>
        <v>1.3038568024797556E-67</v>
      </c>
      <c r="IE215" s="86">
        <f t="shared" si="258"/>
        <v>8.460791708782267E-69</v>
      </c>
      <c r="IF215" s="86">
        <f t="shared" si="258"/>
        <v>1.4245335477751384E-88</v>
      </c>
      <c r="IG215" s="86">
        <f t="shared" si="258"/>
        <v>8.5869774831453365E-69</v>
      </c>
      <c r="II215" s="86">
        <f t="shared" si="259"/>
        <v>1.7624525952971203E-6</v>
      </c>
      <c r="IJ215" s="86">
        <f t="shared" si="259"/>
        <v>1.1845667149309081E-6</v>
      </c>
      <c r="IK215" s="86">
        <f t="shared" si="259"/>
        <v>1.2129242875783475E-6</v>
      </c>
      <c r="IL215" s="86">
        <f t="shared" si="259"/>
        <v>1.9612717845626362E-7</v>
      </c>
      <c r="IM215" s="86">
        <f t="shared" si="259"/>
        <v>9.7488030221751901E-11</v>
      </c>
      <c r="IN215" s="86">
        <f t="shared" si="259"/>
        <v>3.4304542517153997E-9</v>
      </c>
      <c r="IO215" s="86">
        <f t="shared" si="259"/>
        <v>4.5191248987493343E-9</v>
      </c>
      <c r="IP215" s="86">
        <f t="shared" si="259"/>
        <v>3.2758154126853471E-8</v>
      </c>
      <c r="IQ215" s="86">
        <f t="shared" si="259"/>
        <v>1.3546646542779203E-7</v>
      </c>
      <c r="IR215" s="86">
        <f t="shared" si="259"/>
        <v>1.1588764334464308E-6</v>
      </c>
      <c r="IS215" s="86">
        <f t="shared" si="259"/>
        <v>2.7016322591823536E-7</v>
      </c>
      <c r="IT215" s="86">
        <f t="shared" si="259"/>
        <v>1.6732838927272383E-6</v>
      </c>
      <c r="IU215" s="86">
        <f t="shared" si="259"/>
        <v>5.1000186133797278E-7</v>
      </c>
      <c r="IV215" s="86">
        <f t="shared" si="259"/>
        <v>1.2288668624579451E-4</v>
      </c>
      <c r="IW215" s="86">
        <f t="shared" si="259"/>
        <v>2.2481954843211687E-7</v>
      </c>
      <c r="IY215" s="86">
        <f t="shared" si="260"/>
        <v>1.7624525952971203E-6</v>
      </c>
      <c r="IZ215" s="86">
        <f t="shared" si="260"/>
        <v>1.1845667149309081E-6</v>
      </c>
      <c r="JA215" s="86">
        <f t="shared" si="260"/>
        <v>1.2129242875783475E-6</v>
      </c>
      <c r="JB215" s="86">
        <f t="shared" si="260"/>
        <v>1.9612717845626362E-7</v>
      </c>
      <c r="JC215" s="86">
        <f t="shared" si="260"/>
        <v>9.7488030221751901E-11</v>
      </c>
      <c r="JD215" s="86">
        <f t="shared" si="260"/>
        <v>3.4304542517153997E-9</v>
      </c>
      <c r="JE215" s="86">
        <f t="shared" si="260"/>
        <v>4.5191248987493343E-9</v>
      </c>
      <c r="JF215" s="86">
        <f t="shared" si="260"/>
        <v>3.2758154126853471E-8</v>
      </c>
      <c r="JG215" s="86">
        <f t="shared" si="260"/>
        <v>1.3546646542779203E-7</v>
      </c>
      <c r="JH215" s="86">
        <f t="shared" si="260"/>
        <v>1.1588764334464308E-6</v>
      </c>
      <c r="JI215" s="86">
        <f t="shared" si="260"/>
        <v>2.7016322591823536E-7</v>
      </c>
      <c r="JJ215" s="86">
        <f t="shared" si="260"/>
        <v>1.6732838927272383E-6</v>
      </c>
      <c r="JK215" s="86">
        <f t="shared" si="260"/>
        <v>5.1000186133797278E-7</v>
      </c>
      <c r="JL215" s="86">
        <f t="shared" si="260"/>
        <v>1.2288668624579451E-4</v>
      </c>
      <c r="JM215" s="86">
        <f t="shared" si="260"/>
        <v>2.2481954843211687E-7</v>
      </c>
    </row>
    <row r="216" spans="2:273" x14ac:dyDescent="0.25">
      <c r="B216" s="2">
        <v>189</v>
      </c>
      <c r="C216" s="37">
        <v>36.475999999999999</v>
      </c>
      <c r="D216" s="37">
        <v>37.889000000000003</v>
      </c>
      <c r="E216" s="37">
        <v>32.094999999999999</v>
      </c>
      <c r="F216" s="37">
        <v>36.872999999999998</v>
      </c>
      <c r="G216" s="37">
        <v>34.762</v>
      </c>
      <c r="H216" s="37">
        <v>39.174999999999997</v>
      </c>
      <c r="I216" s="37">
        <v>40.302</v>
      </c>
      <c r="J216" s="37">
        <v>42.19</v>
      </c>
      <c r="K216" s="37">
        <v>40.968000000000004</v>
      </c>
      <c r="L216" s="37">
        <v>38.889000000000003</v>
      </c>
      <c r="M216" s="37">
        <v>39.270000000000003</v>
      </c>
      <c r="N216" s="37">
        <v>36.396999999999998</v>
      </c>
      <c r="O216" s="37">
        <v>37.253999999999998</v>
      </c>
      <c r="P216" s="37">
        <v>35.258000000000003</v>
      </c>
      <c r="Q216" s="37">
        <v>42.354999999999997</v>
      </c>
      <c r="S216" s="4">
        <f t="shared" si="262"/>
        <v>37.081668367398549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>
        <f t="shared" si="262"/>
        <v>37.785311501807811</v>
      </c>
      <c r="AE216" s="4" t="e">
        <f t="shared" si="262"/>
        <v>#N/A</v>
      </c>
      <c r="AF216" s="4" t="e">
        <f t="shared" si="262"/>
        <v>#N/A</v>
      </c>
      <c r="AG216" s="4">
        <f t="shared" si="262"/>
        <v>40.486531883861026</v>
      </c>
      <c r="AI216" s="4">
        <f t="shared" si="263"/>
        <v>-0.60566836739855034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-1.3883115018078129</v>
      </c>
      <c r="AU216" s="4">
        <f t="shared" si="263"/>
        <v>0</v>
      </c>
      <c r="AV216" s="4">
        <f t="shared" si="263"/>
        <v>0</v>
      </c>
      <c r="AW216" s="4">
        <f t="shared" si="263"/>
        <v>1.8684681161389705</v>
      </c>
      <c r="AY216" s="2">
        <f t="shared" si="254"/>
        <v>37.081668367398549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>
        <f t="shared" si="254"/>
        <v>37.785311501807811</v>
      </c>
      <c r="BK216" s="2" t="e">
        <f t="shared" si="254"/>
        <v>#N/A</v>
      </c>
      <c r="BL216" s="2" t="e">
        <f t="shared" si="254"/>
        <v>#N/A</v>
      </c>
      <c r="BM216" s="2">
        <f t="shared" si="254"/>
        <v>40.486531883860998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>
        <f t="shared" si="197"/>
        <v>36.475999999999999</v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>
        <f t="shared" si="208"/>
        <v>36.396999999999998</v>
      </c>
      <c r="DG216" s="2" t="str">
        <f t="shared" si="209"/>
        <v/>
      </c>
      <c r="DH216" s="2" t="str">
        <f t="shared" si="210"/>
        <v/>
      </c>
      <c r="DI216" s="2">
        <f t="shared" si="211"/>
        <v>42.354999999999997</v>
      </c>
      <c r="DK216" s="2">
        <f t="shared" si="264"/>
        <v>101.71985412262154</v>
      </c>
      <c r="DL216" s="2">
        <f t="shared" si="264"/>
        <v>93.184371201685451</v>
      </c>
      <c r="DM216" s="2">
        <f t="shared" si="264"/>
        <v>89.704522198731496</v>
      </c>
      <c r="DN216" s="2">
        <f t="shared" si="264"/>
        <v>107.63849169435215</v>
      </c>
      <c r="DO216" s="2">
        <f t="shared" si="264"/>
        <v>111.14715355319667</v>
      </c>
      <c r="DP216" s="2">
        <f t="shared" si="264"/>
        <v>102.13811718514043</v>
      </c>
      <c r="DQ216" s="2">
        <f t="shared" si="264"/>
        <v>97.99204189287741</v>
      </c>
      <c r="DR216" s="2">
        <f t="shared" si="264"/>
        <v>95.031164459930324</v>
      </c>
      <c r="DS216" s="2">
        <f t="shared" si="264"/>
        <v>90.821953832752627</v>
      </c>
      <c r="DT216" s="2">
        <f t="shared" si="264"/>
        <v>100.01603533675629</v>
      </c>
      <c r="DU216" s="2">
        <f t="shared" si="264"/>
        <v>131.40877962213222</v>
      </c>
      <c r="DV216" s="2">
        <f t="shared" si="264"/>
        <v>91.889483439041598</v>
      </c>
      <c r="DW216" s="2">
        <f t="shared" si="264"/>
        <v>108.49909930313588</v>
      </c>
      <c r="DX216" s="2">
        <f t="shared" si="264"/>
        <v>100.35979374110951</v>
      </c>
      <c r="DY216" s="2">
        <f t="shared" si="264"/>
        <v>70.262000000000015</v>
      </c>
      <c r="EA216" s="2">
        <f t="shared" si="240"/>
        <v>35.750134237120498</v>
      </c>
      <c r="EB216" s="2">
        <f t="shared" si="240"/>
        <v>34.95781635301752</v>
      </c>
      <c r="EC216" s="2">
        <f t="shared" si="240"/>
        <v>35.184727961271179</v>
      </c>
      <c r="ED216" s="2">
        <f t="shared" si="240"/>
        <v>33.871500274330501</v>
      </c>
      <c r="EE216" s="2">
        <f t="shared" si="240"/>
        <v>34.920161120140634</v>
      </c>
      <c r="EF216" s="2">
        <f t="shared" si="239"/>
        <v>39.081116892263282</v>
      </c>
      <c r="EG216" s="2">
        <f t="shared" si="239"/>
        <v>41.500712251502549</v>
      </c>
      <c r="EH216" s="2">
        <f t="shared" si="239"/>
        <v>41.478288528542656</v>
      </c>
      <c r="EI216" s="2">
        <f t="shared" si="239"/>
        <v>40.3531919006385</v>
      </c>
      <c r="EJ216" s="2">
        <f t="shared" si="239"/>
        <v>37.902907377779847</v>
      </c>
      <c r="EK216" s="2">
        <f t="shared" si="212"/>
        <v>38.322242624134404</v>
      </c>
      <c r="EL216" s="2">
        <f t="shared" si="212"/>
        <v>38.418313910390978</v>
      </c>
      <c r="EM216" s="2">
        <f t="shared" si="212"/>
        <v>34.566348001858742</v>
      </c>
      <c r="EN216" s="2">
        <f t="shared" si="212"/>
        <v>36.756340113255526</v>
      </c>
      <c r="EO216" s="2">
        <f t="shared" si="212"/>
        <v>40.313267862720771</v>
      </c>
      <c r="EQ216" s="2">
        <f t="shared" si="265"/>
        <v>37.135641320159671</v>
      </c>
      <c r="ER216" s="2">
        <f t="shared" si="265"/>
        <v>34.942554775110388</v>
      </c>
      <c r="ES216" s="2">
        <f t="shared" si="265"/>
        <v>34.818480819218699</v>
      </c>
      <c r="ET216" s="2">
        <f t="shared" si="265"/>
        <v>35.138245043343389</v>
      </c>
      <c r="EU216" s="2">
        <f t="shared" si="265"/>
        <v>35.5932502524618</v>
      </c>
      <c r="EV216" s="2">
        <f t="shared" si="265"/>
        <v>38.170622821744445</v>
      </c>
      <c r="EW216" s="2">
        <f t="shared" si="265"/>
        <v>39.989753015983339</v>
      </c>
      <c r="EX216" s="2">
        <f t="shared" si="265"/>
        <v>40.702052992892817</v>
      </c>
      <c r="EY216" s="2">
        <f t="shared" si="265"/>
        <v>40.013016309465918</v>
      </c>
      <c r="EZ216" s="2">
        <f t="shared" si="265"/>
        <v>38.113350073445432</v>
      </c>
      <c r="FA216" s="2">
        <f t="shared" si="265"/>
        <v>38.320773646711061</v>
      </c>
      <c r="FB216" s="2">
        <f t="shared" si="265"/>
        <v>37.749241041899225</v>
      </c>
      <c r="FC216" s="2">
        <f t="shared" si="265"/>
        <v>36.146260595862358</v>
      </c>
      <c r="FD216" s="2">
        <f t="shared" si="265"/>
        <v>37.994045350856297</v>
      </c>
      <c r="FE216" s="2">
        <f t="shared" si="265"/>
        <v>40.498412225829448</v>
      </c>
      <c r="FG216" s="2">
        <f t="shared" si="266"/>
        <v>0.99999857802392256</v>
      </c>
      <c r="FH216" s="2">
        <f t="shared" si="266"/>
        <v>0.99999863866121219</v>
      </c>
      <c r="FI216" s="2">
        <f t="shared" si="266"/>
        <v>0.99999852656600807</v>
      </c>
      <c r="FJ216" s="2">
        <f t="shared" si="266"/>
        <v>0.99999841405792678</v>
      </c>
      <c r="FK216" s="2">
        <f t="shared" si="266"/>
        <v>0.99999830631604714</v>
      </c>
      <c r="FL216" s="2">
        <f t="shared" si="266"/>
        <v>0.99999829577692079</v>
      </c>
      <c r="FM216" s="2">
        <f t="shared" si="266"/>
        <v>0.99999833282690154</v>
      </c>
      <c r="FN216" s="2">
        <f t="shared" si="266"/>
        <v>0.99999816963193267</v>
      </c>
      <c r="FO216" s="2">
        <f t="shared" si="266"/>
        <v>0.99999824479565769</v>
      </c>
      <c r="FP216" s="2">
        <f t="shared" si="266"/>
        <v>0.99999843040254044</v>
      </c>
      <c r="FQ216" s="2">
        <f t="shared" si="266"/>
        <v>0.99999814776245899</v>
      </c>
      <c r="FR216" s="2">
        <f t="shared" si="266"/>
        <v>0.99999840576368837</v>
      </c>
      <c r="FS216" s="2">
        <f t="shared" si="266"/>
        <v>0.99999828308864014</v>
      </c>
      <c r="FT216" s="2">
        <f t="shared" si="266"/>
        <v>0.99999797202589935</v>
      </c>
      <c r="FU216" s="2">
        <f t="shared" si="266"/>
        <v>0.99999763824710119</v>
      </c>
      <c r="FW216" s="2">
        <f t="shared" si="256"/>
        <v>0.96097691539328634</v>
      </c>
      <c r="FX216" s="2">
        <f t="shared" si="256"/>
        <v>0.96641507195766485</v>
      </c>
      <c r="FY216" s="2">
        <f t="shared" si="256"/>
        <v>0.96261774981044546</v>
      </c>
      <c r="FZ216" s="2">
        <f t="shared" si="256"/>
        <v>0.96117713966831453</v>
      </c>
      <c r="GA216" s="2">
        <f t="shared" si="256"/>
        <v>0.96587030267213947</v>
      </c>
      <c r="GB216" s="2">
        <f t="shared" si="256"/>
        <v>0.96929656753616966</v>
      </c>
      <c r="GC216" s="2">
        <f t="shared" si="256"/>
        <v>0.97105115813295417</v>
      </c>
      <c r="GD216" s="2">
        <f t="shared" si="256"/>
        <v>0.96040143143252765</v>
      </c>
      <c r="GE216" s="2">
        <f t="shared" si="256"/>
        <v>0.95811168809379244</v>
      </c>
      <c r="GF216" s="2">
        <f t="shared" si="256"/>
        <v>0.95390601381273621</v>
      </c>
      <c r="GG216" s="2">
        <f t="shared" si="256"/>
        <v>0.94696868518553723</v>
      </c>
      <c r="GH216" s="2">
        <f t="shared" si="256"/>
        <v>0.9462163003117815</v>
      </c>
      <c r="GI216" s="2">
        <f t="shared" si="256"/>
        <v>0.95380631591929466</v>
      </c>
      <c r="GJ216" s="2">
        <f t="shared" si="256"/>
        <v>0.94732212232019652</v>
      </c>
      <c r="GK216" s="2">
        <f t="shared" si="256"/>
        <v>0.93544997388673246</v>
      </c>
      <c r="GM216" s="86">
        <f t="shared" si="257"/>
        <v>0</v>
      </c>
      <c r="GN216" s="86">
        <f t="shared" si="257"/>
        <v>0</v>
      </c>
      <c r="GO216" s="86">
        <f t="shared" si="257"/>
        <v>0</v>
      </c>
      <c r="GP216" s="86">
        <f t="shared" si="257"/>
        <v>0</v>
      </c>
      <c r="GQ216" s="86">
        <f t="shared" si="257"/>
        <v>0</v>
      </c>
      <c r="GR216" s="86">
        <f t="shared" si="257"/>
        <v>0</v>
      </c>
      <c r="GS216" s="86">
        <f t="shared" si="257"/>
        <v>0</v>
      </c>
      <c r="GT216" s="86">
        <f t="shared" si="257"/>
        <v>0</v>
      </c>
      <c r="GU216" s="86">
        <f t="shared" si="257"/>
        <v>0</v>
      </c>
      <c r="GV216" s="86">
        <f t="shared" si="257"/>
        <v>0</v>
      </c>
      <c r="GW216" s="86">
        <f t="shared" si="257"/>
        <v>0</v>
      </c>
      <c r="GX216" s="86">
        <f t="shared" si="257"/>
        <v>0</v>
      </c>
      <c r="GY216" s="86">
        <f t="shared" si="257"/>
        <v>0</v>
      </c>
      <c r="GZ216" s="86">
        <f t="shared" si="257"/>
        <v>0</v>
      </c>
      <c r="HA216" s="86">
        <f t="shared" si="257"/>
        <v>0</v>
      </c>
      <c r="HC216" s="86">
        <f t="shared" si="267"/>
        <v>0</v>
      </c>
      <c r="HD216" s="86">
        <f t="shared" si="267"/>
        <v>0</v>
      </c>
      <c r="HE216" s="86">
        <f t="shared" si="267"/>
        <v>0</v>
      </c>
      <c r="HF216" s="86">
        <f t="shared" si="261"/>
        <v>0</v>
      </c>
      <c r="HG216" s="86">
        <f t="shared" si="261"/>
        <v>0</v>
      </c>
      <c r="HH216" s="86">
        <f t="shared" si="261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1.8399467401708977E-307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58"/>
        <v>1.0573258839606193E-59</v>
      </c>
      <c r="HT216" s="86">
        <f t="shared" si="258"/>
        <v>3.7569800880515156E-58</v>
      </c>
      <c r="HU216" s="86">
        <f t="shared" si="258"/>
        <v>5.7691900393098933E-62</v>
      </c>
      <c r="HV216" s="86">
        <f t="shared" si="258"/>
        <v>5.9321485151476007E-72</v>
      </c>
      <c r="HW216" s="86">
        <f t="shared" si="258"/>
        <v>2.7560633477973199E-104</v>
      </c>
      <c r="HX216" s="86">
        <f t="shared" si="258"/>
        <v>9.6491476209775277E-83</v>
      </c>
      <c r="HY216" s="86">
        <f t="shared" si="258"/>
        <v>1.4906599193648133E-79</v>
      </c>
      <c r="HZ216" s="86">
        <f t="shared" si="258"/>
        <v>3.0923837091989286E-81</v>
      </c>
      <c r="IA216" s="86">
        <f t="shared" si="258"/>
        <v>2.6358559361680846E-75</v>
      </c>
      <c r="IB216" s="86">
        <f t="shared" si="258"/>
        <v>2.4973165926775109E-67</v>
      </c>
      <c r="IC216" s="86">
        <f t="shared" si="258"/>
        <v>2.0280996125187355E-80</v>
      </c>
      <c r="ID216" s="86">
        <f t="shared" si="258"/>
        <v>8.7577990006575553E-70</v>
      </c>
      <c r="IE216" s="86">
        <f t="shared" si="258"/>
        <v>5.6772352773260673E-71</v>
      </c>
      <c r="IF216" s="86">
        <f t="shared" si="258"/>
        <v>1.7539327169094674E-91</v>
      </c>
      <c r="IG216" s="86">
        <f t="shared" si="258"/>
        <v>4.0769707953755304E-71</v>
      </c>
      <c r="II216" s="86">
        <f t="shared" si="259"/>
        <v>8.638303776239005E-7</v>
      </c>
      <c r="IJ216" s="86">
        <f t="shared" si="259"/>
        <v>5.8790940311397255E-7</v>
      </c>
      <c r="IK216" s="86">
        <f t="shared" si="259"/>
        <v>5.8792639436211489E-7</v>
      </c>
      <c r="IL216" s="86">
        <f t="shared" si="259"/>
        <v>8.4750875317085314E-8</v>
      </c>
      <c r="IM216" s="86">
        <f t="shared" si="259"/>
        <v>2.8497620504604221E-11</v>
      </c>
      <c r="IN216" s="86">
        <f t="shared" si="259"/>
        <v>1.2669288819112023E-9</v>
      </c>
      <c r="IO216" s="86">
        <f t="shared" si="259"/>
        <v>1.7242039780074713E-9</v>
      </c>
      <c r="IP216" s="86">
        <f t="shared" si="259"/>
        <v>1.2675125588912148E-8</v>
      </c>
      <c r="IQ216" s="86">
        <f t="shared" si="259"/>
        <v>5.6004456266242502E-8</v>
      </c>
      <c r="IR216" s="86">
        <f t="shared" si="259"/>
        <v>5.3036336900462272E-7</v>
      </c>
      <c r="IS216" s="86">
        <f t="shared" si="259"/>
        <v>1.0788053409966121E-7</v>
      </c>
      <c r="IT216" s="86">
        <f t="shared" si="259"/>
        <v>7.4872013190643409E-7</v>
      </c>
      <c r="IU216" s="86">
        <f t="shared" si="259"/>
        <v>2.2177239493161317E-7</v>
      </c>
      <c r="IV216" s="86">
        <f t="shared" si="259"/>
        <v>7.2863080313512931E-5</v>
      </c>
      <c r="IW216" s="86">
        <f t="shared" si="259"/>
        <v>8.217968044871883E-8</v>
      </c>
      <c r="IY216" s="86">
        <f t="shared" si="260"/>
        <v>8.638303776239005E-7</v>
      </c>
      <c r="IZ216" s="86">
        <f t="shared" si="260"/>
        <v>5.8790940311397255E-7</v>
      </c>
      <c r="JA216" s="86">
        <f t="shared" si="260"/>
        <v>5.8792639436211489E-7</v>
      </c>
      <c r="JB216" s="86">
        <f t="shared" si="260"/>
        <v>8.4750875317085314E-8</v>
      </c>
      <c r="JC216" s="86">
        <f t="shared" si="260"/>
        <v>2.8497620504604221E-11</v>
      </c>
      <c r="JD216" s="86">
        <f t="shared" si="260"/>
        <v>1.2669288819112023E-9</v>
      </c>
      <c r="JE216" s="86">
        <f t="shared" si="260"/>
        <v>1.7242039780074713E-9</v>
      </c>
      <c r="JF216" s="86">
        <f t="shared" si="260"/>
        <v>1.2675125588912148E-8</v>
      </c>
      <c r="JG216" s="86">
        <f t="shared" si="260"/>
        <v>5.6004456266242502E-8</v>
      </c>
      <c r="JH216" s="86">
        <f t="shared" si="260"/>
        <v>5.3036336900462272E-7</v>
      </c>
      <c r="JI216" s="86">
        <f t="shared" si="260"/>
        <v>1.0788053409966121E-7</v>
      </c>
      <c r="JJ216" s="86">
        <f t="shared" si="260"/>
        <v>7.4872013190643409E-7</v>
      </c>
      <c r="JK216" s="86">
        <f t="shared" si="260"/>
        <v>2.2177239493161317E-7</v>
      </c>
      <c r="JL216" s="86">
        <f t="shared" si="260"/>
        <v>7.2863080313512931E-5</v>
      </c>
      <c r="JM216" s="86">
        <f t="shared" si="260"/>
        <v>8.217968044871883E-8</v>
      </c>
    </row>
    <row r="217" spans="2:273" x14ac:dyDescent="0.25">
      <c r="B217" s="2">
        <v>190</v>
      </c>
      <c r="C217" s="37">
        <v>35</v>
      </c>
      <c r="D217" s="37">
        <v>33.396999999999998</v>
      </c>
      <c r="E217" s="37">
        <v>35.46</v>
      </c>
      <c r="F217" s="37">
        <v>34.777999999999999</v>
      </c>
      <c r="G217" s="37">
        <v>34.475999999999999</v>
      </c>
      <c r="H217" s="37">
        <v>37.793999999999997</v>
      </c>
      <c r="I217" s="37">
        <v>39.396999999999998</v>
      </c>
      <c r="J217" s="37">
        <v>40.270000000000003</v>
      </c>
      <c r="K217" s="37">
        <v>39.651000000000003</v>
      </c>
      <c r="L217" s="37">
        <v>39.856999999999999</v>
      </c>
      <c r="M217" s="37">
        <v>38.19</v>
      </c>
      <c r="N217" s="37">
        <v>39.841000000000001</v>
      </c>
      <c r="O217" s="37">
        <v>36.206000000000003</v>
      </c>
      <c r="P217" s="37">
        <v>37.725999999999999</v>
      </c>
      <c r="Q217" s="37">
        <v>42.064999999999998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 t="e">
        <f t="shared" si="262"/>
        <v>#N/A</v>
      </c>
      <c r="AG217" s="4">
        <f t="shared" si="262"/>
        <v>40.386041079735946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</v>
      </c>
      <c r="AW217" s="4">
        <f t="shared" si="263"/>
        <v>1.6789589202640514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 t="e">
        <f t="shared" si="254"/>
        <v>#N/A</v>
      </c>
      <c r="BM217" s="2">
        <f t="shared" si="254"/>
        <v>40.386041079735946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42.064999999999998</v>
      </c>
      <c r="DK217" s="2">
        <f t="shared" si="264"/>
        <v>101.97439852008455</v>
      </c>
      <c r="DL217" s="2">
        <f t="shared" si="264"/>
        <v>93.379971963374118</v>
      </c>
      <c r="DM217" s="2">
        <f t="shared" si="264"/>
        <v>89.882983086680753</v>
      </c>
      <c r="DN217" s="2">
        <f t="shared" si="264"/>
        <v>107.91983720930233</v>
      </c>
      <c r="DO217" s="2">
        <f t="shared" si="264"/>
        <v>111.44069224536101</v>
      </c>
      <c r="DP217" s="2">
        <f t="shared" si="264"/>
        <v>102.36928586529748</v>
      </c>
      <c r="DQ217" s="2">
        <f t="shared" si="264"/>
        <v>98.179501174945315</v>
      </c>
      <c r="DR217" s="2">
        <f t="shared" si="264"/>
        <v>95.199673344947755</v>
      </c>
      <c r="DS217" s="2">
        <f t="shared" si="264"/>
        <v>90.980050522648099</v>
      </c>
      <c r="DT217" s="2">
        <f t="shared" si="264"/>
        <v>100.23173572938691</v>
      </c>
      <c r="DU217" s="2">
        <f t="shared" si="264"/>
        <v>131.8198010796221</v>
      </c>
      <c r="DV217" s="2">
        <f t="shared" si="264"/>
        <v>92.06962988019734</v>
      </c>
      <c r="DW217" s="2">
        <f t="shared" si="264"/>
        <v>108.77985156794423</v>
      </c>
      <c r="DX217" s="2">
        <f t="shared" si="264"/>
        <v>100.60915220483641</v>
      </c>
      <c r="DY217" s="2">
        <f t="shared" si="264"/>
        <v>70.344387096774213</v>
      </c>
      <c r="EA217" s="2">
        <f t="shared" si="240"/>
        <v>35.632666656145275</v>
      </c>
      <c r="EB217" s="2">
        <f t="shared" si="240"/>
        <v>34.842126865671638</v>
      </c>
      <c r="EC217" s="2">
        <f t="shared" si="240"/>
        <v>35.063745490747245</v>
      </c>
      <c r="ED217" s="2">
        <f t="shared" si="240"/>
        <v>33.71999234487263</v>
      </c>
      <c r="EE217" s="2">
        <f t="shared" si="240"/>
        <v>34.773396342786981</v>
      </c>
      <c r="EF217" s="2">
        <f t="shared" si="239"/>
        <v>38.96497134808299</v>
      </c>
      <c r="EG217" s="2">
        <f t="shared" si="239"/>
        <v>41.378944891354607</v>
      </c>
      <c r="EH217" s="2">
        <f t="shared" si="239"/>
        <v>41.355155079558763</v>
      </c>
      <c r="EI217" s="2">
        <f t="shared" si="239"/>
        <v>40.228769955938944</v>
      </c>
      <c r="EJ217" s="2">
        <f t="shared" si="239"/>
        <v>37.769237457135475</v>
      </c>
      <c r="EK217" s="2">
        <f t="shared" si="212"/>
        <v>38.191093794099288</v>
      </c>
      <c r="EL217" s="2">
        <f t="shared" si="212"/>
        <v>38.291293927118872</v>
      </c>
      <c r="EM217" s="2">
        <f t="shared" si="212"/>
        <v>34.405889405204462</v>
      </c>
      <c r="EN217" s="2">
        <f t="shared" si="212"/>
        <v>36.61429244192766</v>
      </c>
      <c r="EO217" s="2">
        <f t="shared" si="212"/>
        <v>40.208981735669212</v>
      </c>
      <c r="EQ217" s="2">
        <f t="shared" si="265"/>
        <v>37.035804656747871</v>
      </c>
      <c r="ER217" s="2">
        <f t="shared" si="265"/>
        <v>34.826818947127443</v>
      </c>
      <c r="ES217" s="2">
        <f t="shared" si="265"/>
        <v>34.693156244936858</v>
      </c>
      <c r="ET217" s="2">
        <f t="shared" si="265"/>
        <v>35.002616450158243</v>
      </c>
      <c r="EU217" s="2">
        <f t="shared" si="265"/>
        <v>35.455155172489839</v>
      </c>
      <c r="EV217" s="2">
        <f t="shared" si="265"/>
        <v>38.043248315279193</v>
      </c>
      <c r="EW217" s="2">
        <f t="shared" si="265"/>
        <v>39.84930637744467</v>
      </c>
      <c r="EX217" s="2">
        <f t="shared" si="265"/>
        <v>40.569099089949077</v>
      </c>
      <c r="EY217" s="2">
        <f t="shared" si="265"/>
        <v>39.884243283134296</v>
      </c>
      <c r="EZ217" s="2">
        <f t="shared" si="265"/>
        <v>37.982468091795042</v>
      </c>
      <c r="FA217" s="2">
        <f t="shared" si="265"/>
        <v>38.189397157762372</v>
      </c>
      <c r="FB217" s="2">
        <f t="shared" si="265"/>
        <v>37.613541398607367</v>
      </c>
      <c r="FC217" s="2">
        <f t="shared" si="265"/>
        <v>36.006525818962899</v>
      </c>
      <c r="FD217" s="2">
        <f t="shared" si="265"/>
        <v>37.868294020178645</v>
      </c>
      <c r="FE217" s="2">
        <f t="shared" si="265"/>
        <v>40.397114894290922</v>
      </c>
      <c r="FG217" s="2">
        <f t="shared" si="266"/>
        <v>0.99999870314224182</v>
      </c>
      <c r="FH217" s="2">
        <f t="shared" si="266"/>
        <v>0.99999875844412067</v>
      </c>
      <c r="FI217" s="2">
        <f t="shared" si="266"/>
        <v>0.99999865621205408</v>
      </c>
      <c r="FJ217" s="2">
        <f t="shared" si="266"/>
        <v>0.99999855360343681</v>
      </c>
      <c r="FK217" s="2">
        <f t="shared" si="266"/>
        <v>0.99999845534164633</v>
      </c>
      <c r="FL217" s="2">
        <f t="shared" si="266"/>
        <v>0.99999844572984598</v>
      </c>
      <c r="FM217" s="2">
        <f t="shared" si="266"/>
        <v>0.99999847951984</v>
      </c>
      <c r="FN217" s="2">
        <f t="shared" si="266"/>
        <v>0.99999833068421373</v>
      </c>
      <c r="FO217" s="2">
        <f t="shared" si="266"/>
        <v>0.99999839923436729</v>
      </c>
      <c r="FP217" s="2">
        <f t="shared" si="266"/>
        <v>0.99999856850990576</v>
      </c>
      <c r="FQ217" s="2">
        <f t="shared" si="266"/>
        <v>0.99999831073901024</v>
      </c>
      <c r="FR217" s="2">
        <f t="shared" si="266"/>
        <v>0.9999985460389994</v>
      </c>
      <c r="FS217" s="2">
        <f t="shared" si="266"/>
        <v>0.99999843415799305</v>
      </c>
      <c r="FT217" s="2">
        <f t="shared" si="266"/>
        <v>0.99999815046530827</v>
      </c>
      <c r="FU217" s="2">
        <f t="shared" si="266"/>
        <v>0.99999784605530884</v>
      </c>
      <c r="FW217" s="2">
        <f t="shared" si="256"/>
        <v>0.96428790249344121</v>
      </c>
      <c r="FX217" s="2">
        <f t="shared" si="256"/>
        <v>0.96927939884212</v>
      </c>
      <c r="FY217" s="2">
        <f t="shared" si="256"/>
        <v>0.96579447268463758</v>
      </c>
      <c r="FZ217" s="2">
        <f t="shared" si="256"/>
        <v>0.96447176644036892</v>
      </c>
      <c r="GA217" s="2">
        <f t="shared" si="256"/>
        <v>0.96877958984574275</v>
      </c>
      <c r="GB217" s="2">
        <f t="shared" si="256"/>
        <v>0.97192228289036209</v>
      </c>
      <c r="GC217" s="2">
        <f t="shared" si="256"/>
        <v>0.97353092080756587</v>
      </c>
      <c r="GD217" s="2">
        <f t="shared" si="256"/>
        <v>0.96375940513889613</v>
      </c>
      <c r="GE217" s="2">
        <f t="shared" si="256"/>
        <v>0.96165608064827057</v>
      </c>
      <c r="GF217" s="2">
        <f t="shared" si="256"/>
        <v>0.957790593273809</v>
      </c>
      <c r="GG217" s="2">
        <f t="shared" si="256"/>
        <v>0.95140812759806792</v>
      </c>
      <c r="GH217" s="2">
        <f t="shared" si="256"/>
        <v>0.95071544955510667</v>
      </c>
      <c r="GI217" s="2">
        <f t="shared" si="256"/>
        <v>0.95769892484901809</v>
      </c>
      <c r="GJ217" s="2">
        <f t="shared" si="256"/>
        <v>0.95173348529659085</v>
      </c>
      <c r="GK217" s="2">
        <f t="shared" si="256"/>
        <v>0.94079340062657246</v>
      </c>
      <c r="GM217" s="86">
        <f t="shared" si="257"/>
        <v>0</v>
      </c>
      <c r="GN217" s="86">
        <f t="shared" si="257"/>
        <v>0</v>
      </c>
      <c r="GO217" s="86">
        <f t="shared" si="257"/>
        <v>0</v>
      </c>
      <c r="GP217" s="86">
        <f t="shared" si="257"/>
        <v>0</v>
      </c>
      <c r="GQ217" s="86">
        <f t="shared" si="257"/>
        <v>0</v>
      </c>
      <c r="GR217" s="86">
        <f t="shared" si="257"/>
        <v>0</v>
      </c>
      <c r="GS217" s="86">
        <f t="shared" si="257"/>
        <v>0</v>
      </c>
      <c r="GT217" s="86">
        <f t="shared" si="257"/>
        <v>0</v>
      </c>
      <c r="GU217" s="86">
        <f t="shared" si="257"/>
        <v>0</v>
      </c>
      <c r="GV217" s="86">
        <f t="shared" si="257"/>
        <v>0</v>
      </c>
      <c r="GW217" s="86">
        <f t="shared" si="257"/>
        <v>0</v>
      </c>
      <c r="GX217" s="86">
        <f t="shared" si="257"/>
        <v>0</v>
      </c>
      <c r="GY217" s="86">
        <f t="shared" si="257"/>
        <v>0</v>
      </c>
      <c r="GZ217" s="86">
        <f t="shared" si="257"/>
        <v>0</v>
      </c>
      <c r="HA217" s="86">
        <f t="shared" si="257"/>
        <v>0</v>
      </c>
      <c r="HC217" s="86">
        <f t="shared" si="267"/>
        <v>0</v>
      </c>
      <c r="HD217" s="86">
        <f t="shared" si="267"/>
        <v>0</v>
      </c>
      <c r="HE217" s="86">
        <f t="shared" si="267"/>
        <v>0</v>
      </c>
      <c r="HF217" s="86">
        <f t="shared" si="261"/>
        <v>0</v>
      </c>
      <c r="HG217" s="86">
        <f t="shared" si="261"/>
        <v>0</v>
      </c>
      <c r="HH217" s="86">
        <f t="shared" si="261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58"/>
        <v>1.623161591287879E-61</v>
      </c>
      <c r="HT217" s="86">
        <f t="shared" si="258"/>
        <v>6.958754765222009E-60</v>
      </c>
      <c r="HU217" s="86">
        <f t="shared" si="258"/>
        <v>8.1350250214857127E-64</v>
      </c>
      <c r="HV217" s="86">
        <f t="shared" si="258"/>
        <v>4.0243919776495176E-74</v>
      </c>
      <c r="HW217" s="86">
        <f t="shared" si="258"/>
        <v>2.076163349535338E-107</v>
      </c>
      <c r="HX217" s="86">
        <f t="shared" si="258"/>
        <v>3.3993386294730442E-85</v>
      </c>
      <c r="HY217" s="86">
        <f t="shared" si="258"/>
        <v>6.7582184489501283E-82</v>
      </c>
      <c r="HZ217" s="86">
        <f t="shared" si="258"/>
        <v>1.0563822159700342E-83</v>
      </c>
      <c r="IA217" s="86">
        <f t="shared" si="258"/>
        <v>1.2984516096262081E-77</v>
      </c>
      <c r="IB217" s="86">
        <f t="shared" si="258"/>
        <v>2.0819256841366019E-69</v>
      </c>
      <c r="IC217" s="86">
        <f t="shared" si="258"/>
        <v>5.9149252712784043E-83</v>
      </c>
      <c r="ID217" s="86">
        <f t="shared" si="258"/>
        <v>5.4258452831483096E-72</v>
      </c>
      <c r="IE217" s="86">
        <f t="shared" si="258"/>
        <v>3.5185474120168737E-73</v>
      </c>
      <c r="IF217" s="86">
        <f t="shared" si="258"/>
        <v>1.9343815456305361E-94</v>
      </c>
      <c r="IG217" s="86">
        <f t="shared" si="258"/>
        <v>1.7678280051698859E-73</v>
      </c>
      <c r="II217" s="86">
        <f t="shared" si="259"/>
        <v>4.152806737054543E-7</v>
      </c>
      <c r="IJ217" s="86">
        <f t="shared" si="259"/>
        <v>2.8653871987118745E-7</v>
      </c>
      <c r="IK217" s="86">
        <f t="shared" si="259"/>
        <v>2.7950296403223372E-7</v>
      </c>
      <c r="IL217" s="86">
        <f t="shared" si="259"/>
        <v>3.5791915097154457E-8</v>
      </c>
      <c r="IM217" s="86">
        <f t="shared" si="259"/>
        <v>8.0604677439194836E-12</v>
      </c>
      <c r="IN217" s="86">
        <f t="shared" si="259"/>
        <v>4.5606312735573453E-10</v>
      </c>
      <c r="IO217" s="86">
        <f t="shared" si="259"/>
        <v>6.420292315568818E-10</v>
      </c>
      <c r="IP217" s="86">
        <f t="shared" si="259"/>
        <v>4.7770531719590801E-9</v>
      </c>
      <c r="IQ217" s="86">
        <f t="shared" si="259"/>
        <v>2.2585855480098544E-8</v>
      </c>
      <c r="IR217" s="86">
        <f t="shared" si="259"/>
        <v>2.3732598670722192E-7</v>
      </c>
      <c r="IS217" s="86">
        <f t="shared" si="259"/>
        <v>4.1890244183484844E-8</v>
      </c>
      <c r="IT217" s="86">
        <f t="shared" si="259"/>
        <v>3.2693669156491454E-7</v>
      </c>
      <c r="IU217" s="86">
        <f t="shared" si="259"/>
        <v>9.4143651989492802E-8</v>
      </c>
      <c r="IV217" s="86">
        <f t="shared" si="259"/>
        <v>4.2549563505461059E-5</v>
      </c>
      <c r="IW217" s="86">
        <f t="shared" si="259"/>
        <v>2.9060704996573709E-8</v>
      </c>
      <c r="IY217" s="86">
        <f t="shared" si="260"/>
        <v>4.152806737054543E-7</v>
      </c>
      <c r="IZ217" s="86">
        <f t="shared" si="260"/>
        <v>2.8653871987118745E-7</v>
      </c>
      <c r="JA217" s="86">
        <f t="shared" si="260"/>
        <v>2.7950296403223372E-7</v>
      </c>
      <c r="JB217" s="86">
        <f t="shared" si="260"/>
        <v>3.5791915097154457E-8</v>
      </c>
      <c r="JC217" s="86">
        <f t="shared" si="260"/>
        <v>8.0604677439194836E-12</v>
      </c>
      <c r="JD217" s="86">
        <f t="shared" si="260"/>
        <v>4.5606312735573453E-10</v>
      </c>
      <c r="JE217" s="86">
        <f t="shared" si="260"/>
        <v>6.420292315568818E-10</v>
      </c>
      <c r="JF217" s="86">
        <f t="shared" si="260"/>
        <v>4.7770531719590801E-9</v>
      </c>
      <c r="JG217" s="86">
        <f t="shared" si="260"/>
        <v>2.2585855480098544E-8</v>
      </c>
      <c r="JH217" s="86">
        <f t="shared" si="260"/>
        <v>2.3732598670722192E-7</v>
      </c>
      <c r="JI217" s="86">
        <f t="shared" si="260"/>
        <v>4.1890244183484844E-8</v>
      </c>
      <c r="JJ217" s="86">
        <f t="shared" si="260"/>
        <v>3.2693669156491454E-7</v>
      </c>
      <c r="JK217" s="86">
        <f t="shared" si="260"/>
        <v>9.4143651989492802E-8</v>
      </c>
      <c r="JL217" s="86">
        <f t="shared" si="260"/>
        <v>4.2549563505461059E-5</v>
      </c>
      <c r="JM217" s="86">
        <f t="shared" si="260"/>
        <v>2.9060704996573709E-8</v>
      </c>
    </row>
    <row r="218" spans="2:273" x14ac:dyDescent="0.25">
      <c r="B218" s="2">
        <v>191</v>
      </c>
      <c r="C218" s="37">
        <v>37.746000000000002</v>
      </c>
      <c r="D218" s="37">
        <v>36.079000000000001</v>
      </c>
      <c r="E218" s="37">
        <v>33.683</v>
      </c>
      <c r="F218" s="37">
        <v>34.110999999999997</v>
      </c>
      <c r="G218" s="37">
        <v>37.158999999999999</v>
      </c>
      <c r="H218" s="37">
        <v>37.253999999999998</v>
      </c>
      <c r="I218" s="37">
        <v>41.063000000000002</v>
      </c>
      <c r="J218" s="37">
        <v>39.174999999999997</v>
      </c>
      <c r="K218" s="37">
        <v>39.667000000000002</v>
      </c>
      <c r="L218" s="37">
        <v>37.270000000000003</v>
      </c>
      <c r="M218" s="37">
        <v>40.412999999999997</v>
      </c>
      <c r="N218" s="37">
        <v>38</v>
      </c>
      <c r="O218" s="37">
        <v>37.031999999999996</v>
      </c>
      <c r="P218" s="37">
        <v>35.145000000000003</v>
      </c>
      <c r="Q218" s="37">
        <v>37.951999999999998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 t="e">
        <f t="shared" si="262"/>
        <v>#N/A</v>
      </c>
      <c r="AG218" s="4">
        <f t="shared" si="262"/>
        <v>40.285503060278842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</v>
      </c>
      <c r="AW218" s="4">
        <f t="shared" si="263"/>
        <v>-2.3335030602788436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 t="e">
        <f t="shared" si="254"/>
        <v>#N/A</v>
      </c>
      <c r="BM218" s="2">
        <f t="shared" si="254"/>
        <v>40.285503060278842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37.951999999999998</v>
      </c>
      <c r="DK218" s="2">
        <f t="shared" si="264"/>
        <v>102.22894291754756</v>
      </c>
      <c r="DL218" s="2">
        <f t="shared" si="264"/>
        <v>93.575572725062798</v>
      </c>
      <c r="DM218" s="2">
        <f t="shared" si="264"/>
        <v>90.061443974630023</v>
      </c>
      <c r="DN218" s="2">
        <f t="shared" si="264"/>
        <v>108.20118272425249</v>
      </c>
      <c r="DO218" s="2">
        <f t="shared" si="264"/>
        <v>111.73423093752533</v>
      </c>
      <c r="DP218" s="2">
        <f t="shared" si="264"/>
        <v>102.60045454545454</v>
      </c>
      <c r="DQ218" s="2">
        <f t="shared" si="264"/>
        <v>98.366960457013221</v>
      </c>
      <c r="DR218" s="2">
        <f t="shared" si="264"/>
        <v>95.368182229965171</v>
      </c>
      <c r="DS218" s="2">
        <f t="shared" si="264"/>
        <v>91.138147212543572</v>
      </c>
      <c r="DT218" s="2">
        <f t="shared" si="264"/>
        <v>100.44743612201754</v>
      </c>
      <c r="DU218" s="2">
        <f t="shared" si="264"/>
        <v>132.23082253711198</v>
      </c>
      <c r="DV218" s="2">
        <f t="shared" si="264"/>
        <v>92.249776321353082</v>
      </c>
      <c r="DW218" s="2">
        <f t="shared" si="264"/>
        <v>109.06060383275261</v>
      </c>
      <c r="DX218" s="2">
        <f t="shared" si="264"/>
        <v>100.8585106685633</v>
      </c>
      <c r="DY218" s="2">
        <f t="shared" si="264"/>
        <v>70.426774193548397</v>
      </c>
      <c r="EA218" s="2">
        <f t="shared" si="240"/>
        <v>35.515199075170045</v>
      </c>
      <c r="EB218" s="2">
        <f t="shared" si="240"/>
        <v>34.726437378325755</v>
      </c>
      <c r="EC218" s="2">
        <f t="shared" si="240"/>
        <v>34.94276302022331</v>
      </c>
      <c r="ED218" s="2">
        <f t="shared" si="240"/>
        <v>33.568484415414758</v>
      </c>
      <c r="EE218" s="2">
        <f t="shared" si="240"/>
        <v>34.626631565433328</v>
      </c>
      <c r="EF218" s="2">
        <f t="shared" si="239"/>
        <v>38.848825803902699</v>
      </c>
      <c r="EG218" s="2">
        <f t="shared" si="239"/>
        <v>41.257177531206665</v>
      </c>
      <c r="EH218" s="2">
        <f t="shared" si="239"/>
        <v>41.23202163057487</v>
      </c>
      <c r="EI218" s="2">
        <f t="shared" si="239"/>
        <v>40.104348011239395</v>
      </c>
      <c r="EJ218" s="2">
        <f t="shared" si="239"/>
        <v>37.635567536491109</v>
      </c>
      <c r="EK218" s="2">
        <f t="shared" si="212"/>
        <v>38.059944964064172</v>
      </c>
      <c r="EL218" s="2">
        <f t="shared" si="212"/>
        <v>38.164273943846766</v>
      </c>
      <c r="EM218" s="2">
        <f t="shared" si="212"/>
        <v>34.245430808550196</v>
      </c>
      <c r="EN218" s="2">
        <f t="shared" si="212"/>
        <v>36.472244770599801</v>
      </c>
      <c r="EO218" s="2">
        <f t="shared" si="212"/>
        <v>40.104695608617654</v>
      </c>
      <c r="EQ218" s="2">
        <f t="shared" si="265"/>
        <v>36.935967993336064</v>
      </c>
      <c r="ER218" s="2">
        <f t="shared" si="265"/>
        <v>34.71108311914449</v>
      </c>
      <c r="ES218" s="2">
        <f t="shared" si="265"/>
        <v>34.567831670655025</v>
      </c>
      <c r="ET218" s="2">
        <f t="shared" si="265"/>
        <v>34.866987856973097</v>
      </c>
      <c r="EU218" s="2">
        <f t="shared" si="265"/>
        <v>35.317060092517892</v>
      </c>
      <c r="EV218" s="2">
        <f t="shared" si="265"/>
        <v>37.915873808813942</v>
      </c>
      <c r="EW218" s="2">
        <f t="shared" si="265"/>
        <v>39.708859738906</v>
      </c>
      <c r="EX218" s="2">
        <f t="shared" si="265"/>
        <v>40.436145187005351</v>
      </c>
      <c r="EY218" s="2">
        <f t="shared" si="265"/>
        <v>39.755470256802674</v>
      </c>
      <c r="EZ218" s="2">
        <f t="shared" si="265"/>
        <v>37.851586110144652</v>
      </c>
      <c r="FA218" s="2">
        <f t="shared" si="265"/>
        <v>38.058020668813676</v>
      </c>
      <c r="FB218" s="2">
        <f t="shared" si="265"/>
        <v>37.477841755315509</v>
      </c>
      <c r="FC218" s="2">
        <f t="shared" si="265"/>
        <v>35.86679104206344</v>
      </c>
      <c r="FD218" s="2">
        <f t="shared" si="265"/>
        <v>37.742542689500993</v>
      </c>
      <c r="FE218" s="2">
        <f t="shared" si="265"/>
        <v>40.295817562752404</v>
      </c>
      <c r="FG218" s="2">
        <f t="shared" si="266"/>
        <v>0.9999988172515325</v>
      </c>
      <c r="FH218" s="2">
        <f t="shared" si="266"/>
        <v>0.99999886768745672</v>
      </c>
      <c r="FI218" s="2">
        <f t="shared" si="266"/>
        <v>0.99999877445068264</v>
      </c>
      <c r="FJ218" s="2">
        <f t="shared" si="266"/>
        <v>0.99999868087048849</v>
      </c>
      <c r="FK218" s="2">
        <f t="shared" si="266"/>
        <v>0.99999859125464685</v>
      </c>
      <c r="FL218" s="2">
        <f t="shared" si="266"/>
        <v>0.99999858248857842</v>
      </c>
      <c r="FM218" s="2">
        <f t="shared" si="266"/>
        <v>0.99999861330542761</v>
      </c>
      <c r="FN218" s="2">
        <f t="shared" si="266"/>
        <v>0.99999847756568494</v>
      </c>
      <c r="FO218" s="2">
        <f t="shared" si="266"/>
        <v>0.99999854008418609</v>
      </c>
      <c r="FP218" s="2">
        <f t="shared" si="266"/>
        <v>0.99999869446535317</v>
      </c>
      <c r="FQ218" s="2">
        <f t="shared" si="266"/>
        <v>0.99999845937543785</v>
      </c>
      <c r="FR218" s="2">
        <f t="shared" si="266"/>
        <v>0.99999867397163777</v>
      </c>
      <c r="FS218" s="2">
        <f t="shared" si="266"/>
        <v>0.99999857193492014</v>
      </c>
      <c r="FT218" s="2">
        <f t="shared" si="266"/>
        <v>0.99999831320403887</v>
      </c>
      <c r="FU218" s="2">
        <f t="shared" si="266"/>
        <v>0.99999803557872191</v>
      </c>
      <c r="FW218" s="2">
        <f t="shared" si="256"/>
        <v>0.96732751396064098</v>
      </c>
      <c r="FX218" s="2">
        <f t="shared" si="256"/>
        <v>0.97190653988483366</v>
      </c>
      <c r="FY218" s="2">
        <f t="shared" si="256"/>
        <v>0.96871001436342574</v>
      </c>
      <c r="FZ218" s="2">
        <f t="shared" si="256"/>
        <v>0.96749625595406041</v>
      </c>
      <c r="GA218" s="2">
        <f t="shared" si="256"/>
        <v>0.97144821412739435</v>
      </c>
      <c r="GB218" s="2">
        <f t="shared" si="256"/>
        <v>0.97432939753591086</v>
      </c>
      <c r="GC218" s="2">
        <f t="shared" si="256"/>
        <v>0.97580355955101594</v>
      </c>
      <c r="GD218" s="2">
        <f t="shared" si="256"/>
        <v>0.96684245255363499</v>
      </c>
      <c r="GE218" s="2">
        <f t="shared" si="256"/>
        <v>0.96491154677520041</v>
      </c>
      <c r="GF218" s="2">
        <f t="shared" si="256"/>
        <v>0.96136105966730556</v>
      </c>
      <c r="GG218" s="2">
        <f t="shared" si="256"/>
        <v>0.95549339509119624</v>
      </c>
      <c r="GH218" s="2">
        <f t="shared" si="256"/>
        <v>0.95485618936557604</v>
      </c>
      <c r="GI218" s="2">
        <f t="shared" si="256"/>
        <v>0.96127683191650337</v>
      </c>
      <c r="GJ218" s="2">
        <f t="shared" si="256"/>
        <v>0.95579266997131396</v>
      </c>
      <c r="GK218" s="2">
        <f t="shared" si="256"/>
        <v>0.94572016670245218</v>
      </c>
      <c r="GM218" s="86">
        <f t="shared" si="257"/>
        <v>0</v>
      </c>
      <c r="GN218" s="86">
        <f t="shared" si="257"/>
        <v>0</v>
      </c>
      <c r="GO218" s="86">
        <f t="shared" si="257"/>
        <v>0</v>
      </c>
      <c r="GP218" s="86">
        <f t="shared" si="257"/>
        <v>0</v>
      </c>
      <c r="GQ218" s="86">
        <f t="shared" si="257"/>
        <v>0</v>
      </c>
      <c r="GR218" s="86">
        <f t="shared" si="257"/>
        <v>0</v>
      </c>
      <c r="GS218" s="86">
        <f t="shared" si="257"/>
        <v>0</v>
      </c>
      <c r="GT218" s="86">
        <f t="shared" si="257"/>
        <v>0</v>
      </c>
      <c r="GU218" s="86">
        <f t="shared" si="257"/>
        <v>0</v>
      </c>
      <c r="GV218" s="86">
        <f t="shared" si="257"/>
        <v>0</v>
      </c>
      <c r="GW218" s="86">
        <f t="shared" si="257"/>
        <v>0</v>
      </c>
      <c r="GX218" s="86">
        <f t="shared" si="257"/>
        <v>0</v>
      </c>
      <c r="GY218" s="86">
        <f t="shared" si="257"/>
        <v>0</v>
      </c>
      <c r="GZ218" s="86">
        <f t="shared" si="257"/>
        <v>0</v>
      </c>
      <c r="HA218" s="86">
        <f t="shared" si="257"/>
        <v>0</v>
      </c>
      <c r="HC218" s="86">
        <f t="shared" si="267"/>
        <v>0</v>
      </c>
      <c r="HD218" s="86">
        <f t="shared" si="267"/>
        <v>0</v>
      </c>
      <c r="HE218" s="86">
        <f t="shared" si="267"/>
        <v>0</v>
      </c>
      <c r="HF218" s="86">
        <f t="shared" si="261"/>
        <v>0</v>
      </c>
      <c r="HG218" s="86">
        <f t="shared" si="261"/>
        <v>0</v>
      </c>
      <c r="HH218" s="86">
        <f t="shared" si="261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58"/>
        <v>2.3373876765509709E-63</v>
      </c>
      <c r="HT218" s="86">
        <f t="shared" si="258"/>
        <v>1.2139055462330467E-61</v>
      </c>
      <c r="HU218" s="86">
        <f t="shared" si="258"/>
        <v>1.0758370538995274E-65</v>
      </c>
      <c r="HV218" s="86">
        <f t="shared" si="258"/>
        <v>2.531324799453577E-76</v>
      </c>
      <c r="HW218" s="86">
        <f t="shared" si="258"/>
        <v>1.4043907330102853E-110</v>
      </c>
      <c r="HX218" s="86">
        <f t="shared" si="258"/>
        <v>1.1011005936050389E-87</v>
      </c>
      <c r="HY218" s="86">
        <f t="shared" si="258"/>
        <v>2.8290406961129114E-84</v>
      </c>
      <c r="HZ218" s="86">
        <f t="shared" si="258"/>
        <v>3.3097581782203704E-86</v>
      </c>
      <c r="IA218" s="86">
        <f t="shared" si="258"/>
        <v>5.8943500072187538E-80</v>
      </c>
      <c r="IB218" s="86">
        <f t="shared" si="258"/>
        <v>1.6112845126248395E-71</v>
      </c>
      <c r="IC218" s="86">
        <f t="shared" si="258"/>
        <v>1.5730788718804571E-85</v>
      </c>
      <c r="ID218" s="86">
        <f t="shared" si="258"/>
        <v>3.1005859044975851E-74</v>
      </c>
      <c r="IE218" s="86">
        <f t="shared" si="258"/>
        <v>2.014129040781022E-75</v>
      </c>
      <c r="IF218" s="86">
        <f t="shared" si="258"/>
        <v>1.9109824298504503E-97</v>
      </c>
      <c r="IG218" s="86">
        <f t="shared" si="258"/>
        <v>7.000734310737249E-76</v>
      </c>
      <c r="II218" s="86">
        <f t="shared" si="259"/>
        <v>1.9581403499087743E-7</v>
      </c>
      <c r="IJ218" s="86">
        <f t="shared" si="259"/>
        <v>1.3714075208435762E-7</v>
      </c>
      <c r="IK218" s="86">
        <f t="shared" si="259"/>
        <v>1.3032001259791818E-7</v>
      </c>
      <c r="IL218" s="86">
        <f t="shared" si="259"/>
        <v>1.4772227722163019E-8</v>
      </c>
      <c r="IM218" s="86">
        <f t="shared" si="259"/>
        <v>2.2059334605403264E-12</v>
      </c>
      <c r="IN218" s="86">
        <f t="shared" si="259"/>
        <v>1.600139125574332E-10</v>
      </c>
      <c r="IO218" s="86">
        <f t="shared" si="259"/>
        <v>2.3331433061148008E-10</v>
      </c>
      <c r="IP218" s="86">
        <f t="shared" si="259"/>
        <v>1.7535899957565688E-9</v>
      </c>
      <c r="IQ218" s="86">
        <f t="shared" si="259"/>
        <v>8.8850210521825846E-9</v>
      </c>
      <c r="IR218" s="86">
        <f t="shared" si="259"/>
        <v>1.0383325771043026E-7</v>
      </c>
      <c r="IS218" s="86">
        <f t="shared" si="259"/>
        <v>1.5816721241551918E-8</v>
      </c>
      <c r="IT218" s="86">
        <f t="shared" si="259"/>
        <v>1.3931036813980181E-7</v>
      </c>
      <c r="IU218" s="86">
        <f t="shared" si="259"/>
        <v>3.9012707403857715E-8</v>
      </c>
      <c r="IV218" s="86">
        <f t="shared" si="259"/>
        <v>2.447102378211788E-5</v>
      </c>
      <c r="IW218" s="86">
        <f t="shared" si="259"/>
        <v>9.941114215738234E-9</v>
      </c>
      <c r="IY218" s="86">
        <f t="shared" si="260"/>
        <v>1.9581403499087743E-7</v>
      </c>
      <c r="IZ218" s="86">
        <f t="shared" si="260"/>
        <v>1.3714075208435762E-7</v>
      </c>
      <c r="JA218" s="86">
        <f t="shared" si="260"/>
        <v>1.3032001259791818E-7</v>
      </c>
      <c r="JB218" s="86">
        <f t="shared" si="260"/>
        <v>1.4772227722163019E-8</v>
      </c>
      <c r="JC218" s="86">
        <f t="shared" si="260"/>
        <v>2.2059334605403264E-12</v>
      </c>
      <c r="JD218" s="86">
        <f t="shared" si="260"/>
        <v>1.600139125574332E-10</v>
      </c>
      <c r="JE218" s="86">
        <f t="shared" si="260"/>
        <v>2.3331433061148008E-10</v>
      </c>
      <c r="JF218" s="86">
        <f t="shared" si="260"/>
        <v>1.7535899957565688E-9</v>
      </c>
      <c r="JG218" s="86">
        <f t="shared" si="260"/>
        <v>8.8850210521825846E-9</v>
      </c>
      <c r="JH218" s="86">
        <f t="shared" si="260"/>
        <v>1.0383325771043026E-7</v>
      </c>
      <c r="JI218" s="86">
        <f t="shared" si="260"/>
        <v>1.5816721241551918E-8</v>
      </c>
      <c r="JJ218" s="86">
        <f t="shared" si="260"/>
        <v>1.3931036813980181E-7</v>
      </c>
      <c r="JK218" s="86">
        <f t="shared" si="260"/>
        <v>3.9012707403857715E-8</v>
      </c>
      <c r="JL218" s="86">
        <f t="shared" si="260"/>
        <v>2.447102378211788E-5</v>
      </c>
      <c r="JM218" s="86">
        <f t="shared" si="260"/>
        <v>9.941114215738234E-9</v>
      </c>
    </row>
    <row r="219" spans="2:273" x14ac:dyDescent="0.25">
      <c r="B219" s="2">
        <v>192</v>
      </c>
      <c r="C219" s="37">
        <v>38.253999999999998</v>
      </c>
      <c r="D219" s="37">
        <v>37.127000000000002</v>
      </c>
      <c r="E219" s="37">
        <v>36.015999999999998</v>
      </c>
      <c r="F219" s="37">
        <v>33.634999999999998</v>
      </c>
      <c r="G219" s="37">
        <v>37.381</v>
      </c>
      <c r="H219" s="37">
        <v>38.206000000000003</v>
      </c>
      <c r="I219" s="37">
        <v>39.713999999999999</v>
      </c>
      <c r="J219" s="37">
        <v>43.793999999999997</v>
      </c>
      <c r="K219" s="37">
        <v>41.302</v>
      </c>
      <c r="L219" s="37">
        <v>38.603000000000002</v>
      </c>
      <c r="M219" s="37">
        <v>39.524000000000001</v>
      </c>
      <c r="N219" s="37">
        <v>36</v>
      </c>
      <c r="O219" s="37">
        <v>36.222000000000001</v>
      </c>
      <c r="P219" s="37">
        <v>36.854999999999997</v>
      </c>
      <c r="Q219" s="37">
        <v>41.371000000000002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>
        <f t="shared" si="262"/>
        <v>40.184919556650783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1.1860804433492191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>
        <f t="shared" si="254"/>
        <v>40.184919556650783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>
        <f t="shared" ref="DI219:DI227" si="297">IF(AND(JM219 &lt; $DI$22, $B219 &gt; Q$7, $B219 &lt; Q$233), Q219, "")</f>
        <v>41.371000000000002</v>
      </c>
      <c r="DK219" s="2">
        <f t="shared" si="264"/>
        <v>102.48348731501055</v>
      </c>
      <c r="DL219" s="2">
        <f t="shared" si="264"/>
        <v>93.771173486751479</v>
      </c>
      <c r="DM219" s="2">
        <f t="shared" si="264"/>
        <v>90.23990486257928</v>
      </c>
      <c r="DN219" s="2">
        <f t="shared" si="264"/>
        <v>108.48252823920265</v>
      </c>
      <c r="DO219" s="2">
        <f t="shared" si="264"/>
        <v>112.02776962968966</v>
      </c>
      <c r="DP219" s="2">
        <f t="shared" si="264"/>
        <v>102.83162322561159</v>
      </c>
      <c r="DQ219" s="2">
        <f t="shared" si="264"/>
        <v>98.554419739081126</v>
      </c>
      <c r="DR219" s="2">
        <f t="shared" si="264"/>
        <v>95.536691114982602</v>
      </c>
      <c r="DS219" s="2">
        <f t="shared" si="264"/>
        <v>91.296243902439045</v>
      </c>
      <c r="DT219" s="2">
        <f t="shared" si="264"/>
        <v>100.66313651464816</v>
      </c>
      <c r="DU219" s="2">
        <f t="shared" si="264"/>
        <v>132.64184399460186</v>
      </c>
      <c r="DV219" s="2">
        <f t="shared" si="264"/>
        <v>92.429922762508824</v>
      </c>
      <c r="DW219" s="2">
        <f t="shared" si="264"/>
        <v>109.34135609756098</v>
      </c>
      <c r="DX219" s="2">
        <f t="shared" si="264"/>
        <v>101.10786913229018</v>
      </c>
      <c r="DY219" s="2">
        <f t="shared" si="264"/>
        <v>70.509161290322595</v>
      </c>
      <c r="EA219" s="2">
        <f t="shared" si="240"/>
        <v>35.397731494194815</v>
      </c>
      <c r="EB219" s="2">
        <f t="shared" si="240"/>
        <v>34.61074789097988</v>
      </c>
      <c r="EC219" s="2">
        <f t="shared" si="240"/>
        <v>34.821780549699383</v>
      </c>
      <c r="ED219" s="2">
        <f t="shared" si="240"/>
        <v>33.416976485956887</v>
      </c>
      <c r="EE219" s="2">
        <f t="shared" si="240"/>
        <v>34.479866788079669</v>
      </c>
      <c r="EF219" s="2">
        <f t="shared" si="239"/>
        <v>38.7326802597224</v>
      </c>
      <c r="EG219" s="2">
        <f t="shared" si="239"/>
        <v>41.135410171058723</v>
      </c>
      <c r="EH219" s="2">
        <f t="shared" si="239"/>
        <v>41.108888181590977</v>
      </c>
      <c r="EI219" s="2">
        <f t="shared" si="239"/>
        <v>39.979926066539839</v>
      </c>
      <c r="EJ219" s="2">
        <f t="shared" si="239"/>
        <v>37.501897615846744</v>
      </c>
      <c r="EK219" s="2">
        <f t="shared" si="212"/>
        <v>37.928796134029056</v>
      </c>
      <c r="EL219" s="2">
        <f t="shared" si="212"/>
        <v>38.03725396057466</v>
      </c>
      <c r="EM219" s="2">
        <f t="shared" si="212"/>
        <v>34.084972211895916</v>
      </c>
      <c r="EN219" s="2">
        <f t="shared" si="212"/>
        <v>36.330197099271935</v>
      </c>
      <c r="EO219" s="2">
        <f t="shared" si="212"/>
        <v>40.000409481566095</v>
      </c>
      <c r="EQ219" s="2">
        <f t="shared" si="265"/>
        <v>36.836131329924271</v>
      </c>
      <c r="ER219" s="2">
        <f t="shared" si="265"/>
        <v>34.595347291161545</v>
      </c>
      <c r="ES219" s="2">
        <f t="shared" si="265"/>
        <v>34.442507096373191</v>
      </c>
      <c r="ET219" s="2">
        <f t="shared" si="265"/>
        <v>34.731359263787951</v>
      </c>
      <c r="EU219" s="2">
        <f t="shared" si="265"/>
        <v>35.178965012545937</v>
      </c>
      <c r="EV219" s="2">
        <f t="shared" si="265"/>
        <v>37.788499302348683</v>
      </c>
      <c r="EW219" s="2">
        <f t="shared" si="265"/>
        <v>39.568413100367337</v>
      </c>
      <c r="EX219" s="2">
        <f t="shared" si="265"/>
        <v>40.303191284061612</v>
      </c>
      <c r="EY219" s="2">
        <f t="shared" si="265"/>
        <v>39.626697230471052</v>
      </c>
      <c r="EZ219" s="2">
        <f t="shared" si="265"/>
        <v>37.720704128494262</v>
      </c>
      <c r="FA219" s="2">
        <f t="shared" si="265"/>
        <v>37.926644179864979</v>
      </c>
      <c r="FB219" s="2">
        <f t="shared" si="265"/>
        <v>37.342142112023652</v>
      </c>
      <c r="FC219" s="2">
        <f t="shared" si="265"/>
        <v>35.727056265163974</v>
      </c>
      <c r="FD219" s="2">
        <f t="shared" si="265"/>
        <v>37.616791358823342</v>
      </c>
      <c r="FE219" s="2">
        <f t="shared" si="265"/>
        <v>40.194520231213879</v>
      </c>
      <c r="FG219" s="2">
        <f t="shared" si="266"/>
        <v>0.99999892132046508</v>
      </c>
      <c r="FH219" s="2">
        <f t="shared" si="266"/>
        <v>0.99999896731858406</v>
      </c>
      <c r="FI219" s="2">
        <f t="shared" si="266"/>
        <v>0.99999888228561784</v>
      </c>
      <c r="FJ219" s="2">
        <f t="shared" si="266"/>
        <v>0.99999879693944727</v>
      </c>
      <c r="FK219" s="2">
        <f t="shared" si="266"/>
        <v>0.99999871520880879</v>
      </c>
      <c r="FL219" s="2">
        <f t="shared" si="266"/>
        <v>0.99999870721405737</v>
      </c>
      <c r="FM219" s="2">
        <f t="shared" si="266"/>
        <v>0.99999873531936478</v>
      </c>
      <c r="FN219" s="2">
        <f t="shared" si="266"/>
        <v>0.99999861152321645</v>
      </c>
      <c r="FO219" s="2">
        <f t="shared" si="266"/>
        <v>0.99999866854078212</v>
      </c>
      <c r="FP219" s="2">
        <f t="shared" si="266"/>
        <v>0.99999880933811414</v>
      </c>
      <c r="FQ219" s="2">
        <f t="shared" si="266"/>
        <v>0.99999859493350951</v>
      </c>
      <c r="FR219" s="2">
        <f t="shared" si="266"/>
        <v>0.99999879064761932</v>
      </c>
      <c r="FS219" s="2">
        <f t="shared" si="266"/>
        <v>0.99999869758900428</v>
      </c>
      <c r="FT219" s="2">
        <f t="shared" si="266"/>
        <v>0.99999846162357131</v>
      </c>
      <c r="FU219" s="2">
        <f t="shared" si="266"/>
        <v>0.99999820842619169</v>
      </c>
      <c r="FW219" s="2">
        <f t="shared" si="256"/>
        <v>0.9701164285563979</v>
      </c>
      <c r="FX219" s="2">
        <f t="shared" si="256"/>
        <v>0.97431496851757238</v>
      </c>
      <c r="FY219" s="2">
        <f t="shared" si="256"/>
        <v>0.97138441007852017</v>
      </c>
      <c r="FZ219" s="2">
        <f t="shared" si="256"/>
        <v>0.9702712094485888</v>
      </c>
      <c r="GA219" s="2">
        <f t="shared" si="256"/>
        <v>0.97389487927239204</v>
      </c>
      <c r="GB219" s="2">
        <f t="shared" si="256"/>
        <v>0.97653513138548087</v>
      </c>
      <c r="GC219" s="2">
        <f t="shared" si="256"/>
        <v>0.97788550172838795</v>
      </c>
      <c r="GD219" s="2">
        <f t="shared" si="256"/>
        <v>0.96967147370235252</v>
      </c>
      <c r="GE219" s="2">
        <f t="shared" si="256"/>
        <v>0.9678998441878186</v>
      </c>
      <c r="GF219" s="2">
        <f t="shared" si="256"/>
        <v>0.96464065260575471</v>
      </c>
      <c r="GG219" s="2">
        <f t="shared" si="256"/>
        <v>0.95924991253123515</v>
      </c>
      <c r="GH219" s="2">
        <f t="shared" si="256"/>
        <v>0.95866416256327913</v>
      </c>
      <c r="GI219" s="2">
        <f t="shared" si="256"/>
        <v>0.96456331040955545</v>
      </c>
      <c r="GJ219" s="2">
        <f t="shared" si="256"/>
        <v>0.95952499755200549</v>
      </c>
      <c r="GK219" s="2">
        <f t="shared" si="256"/>
        <v>0.95025863708590141</v>
      </c>
      <c r="GM219" s="86">
        <f t="shared" si="257"/>
        <v>0</v>
      </c>
      <c r="GN219" s="86">
        <f t="shared" si="257"/>
        <v>0</v>
      </c>
      <c r="GO219" s="86">
        <f t="shared" si="257"/>
        <v>0</v>
      </c>
      <c r="GP219" s="86">
        <f t="shared" si="257"/>
        <v>0</v>
      </c>
      <c r="GQ219" s="86">
        <f t="shared" si="257"/>
        <v>0</v>
      </c>
      <c r="GR219" s="86">
        <f t="shared" si="257"/>
        <v>0</v>
      </c>
      <c r="GS219" s="86">
        <f t="shared" si="257"/>
        <v>0</v>
      </c>
      <c r="GT219" s="86">
        <f t="shared" si="257"/>
        <v>0</v>
      </c>
      <c r="GU219" s="86">
        <f t="shared" si="257"/>
        <v>0</v>
      </c>
      <c r="GV219" s="86">
        <f t="shared" si="257"/>
        <v>0</v>
      </c>
      <c r="GW219" s="86">
        <f t="shared" si="257"/>
        <v>0</v>
      </c>
      <c r="GX219" s="86">
        <f t="shared" si="257"/>
        <v>0</v>
      </c>
      <c r="GY219" s="86">
        <f t="shared" si="257"/>
        <v>0</v>
      </c>
      <c r="GZ219" s="86">
        <f t="shared" si="257"/>
        <v>0</v>
      </c>
      <c r="HA219" s="86">
        <f t="shared" si="257"/>
        <v>0</v>
      </c>
      <c r="HC219" s="86">
        <f t="shared" si="267"/>
        <v>0</v>
      </c>
      <c r="HD219" s="86">
        <f t="shared" si="267"/>
        <v>0</v>
      </c>
      <c r="HE219" s="86">
        <f t="shared" si="267"/>
        <v>0</v>
      </c>
      <c r="HF219" s="86">
        <f t="shared" si="261"/>
        <v>0</v>
      </c>
      <c r="HG219" s="86">
        <f t="shared" si="261"/>
        <v>0</v>
      </c>
      <c r="HH219" s="86">
        <f t="shared" si="261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58"/>
        <v>3.1572786972946276E-65</v>
      </c>
      <c r="HT219" s="86">
        <f t="shared" si="258"/>
        <v>1.9943263296290267E-63</v>
      </c>
      <c r="HU219" s="86">
        <f t="shared" si="258"/>
        <v>1.3343657420968914E-67</v>
      </c>
      <c r="HV219" s="86">
        <f t="shared" si="258"/>
        <v>1.4762230351585119E-78</v>
      </c>
      <c r="HW219" s="86">
        <f t="shared" si="258"/>
        <v>8.5303283114442775E-114</v>
      </c>
      <c r="HX219" s="86">
        <f t="shared" si="258"/>
        <v>3.2793212325557827E-90</v>
      </c>
      <c r="HY219" s="86">
        <f t="shared" si="258"/>
        <v>1.093444734054524E-86</v>
      </c>
      <c r="HZ219" s="86">
        <f t="shared" si="258"/>
        <v>9.5107778659981822E-89</v>
      </c>
      <c r="IA219" s="86">
        <f t="shared" si="258"/>
        <v>2.4657506343632329E-82</v>
      </c>
      <c r="IB219" s="86">
        <f t="shared" si="258"/>
        <v>1.1576881339420051E-73</v>
      </c>
      <c r="IC219" s="86">
        <f t="shared" si="258"/>
        <v>3.8149580708676654E-88</v>
      </c>
      <c r="ID219" s="86">
        <f t="shared" si="258"/>
        <v>1.6342586459878689E-76</v>
      </c>
      <c r="IE219" s="86">
        <f t="shared" si="258"/>
        <v>1.064891679357489E-77</v>
      </c>
      <c r="IF219" s="86">
        <f t="shared" si="258"/>
        <v>1.6910371086394631E-100</v>
      </c>
      <c r="IG219" s="86">
        <f t="shared" si="258"/>
        <v>2.5318885922497467E-78</v>
      </c>
      <c r="II219" s="86">
        <f t="shared" si="259"/>
        <v>9.0557045216489458E-8</v>
      </c>
      <c r="IJ219" s="86">
        <f t="shared" si="259"/>
        <v>6.4453874584119647E-8</v>
      </c>
      <c r="IK219" s="86">
        <f t="shared" si="259"/>
        <v>5.9591580860629315E-8</v>
      </c>
      <c r="IL219" s="86">
        <f t="shared" si="259"/>
        <v>5.9581888723336335E-9</v>
      </c>
      <c r="IM219" s="86">
        <f t="shared" si="259"/>
        <v>5.8410671072044939E-13</v>
      </c>
      <c r="IN219" s="86">
        <f t="shared" si="259"/>
        <v>5.4719143952775357E-11</v>
      </c>
      <c r="IO219" s="86">
        <f t="shared" si="259"/>
        <v>8.274424293769115E-11</v>
      </c>
      <c r="IP219" s="86">
        <f t="shared" si="259"/>
        <v>6.2696376627473392E-10</v>
      </c>
      <c r="IQ219" s="86">
        <f t="shared" si="259"/>
        <v>3.4093700716176496E-9</v>
      </c>
      <c r="IR219" s="86">
        <f t="shared" si="259"/>
        <v>4.4415257433910657E-8</v>
      </c>
      <c r="IS219" s="86">
        <f t="shared" si="259"/>
        <v>5.806788393820734E-9</v>
      </c>
      <c r="IT219" s="86">
        <f t="shared" si="259"/>
        <v>5.7924396447051003E-8</v>
      </c>
      <c r="IU219" s="86">
        <f t="shared" si="259"/>
        <v>1.5781105390109429E-8</v>
      </c>
      <c r="IV219" s="86">
        <f t="shared" si="259"/>
        <v>1.3860030019808216E-5</v>
      </c>
      <c r="IW219" s="86">
        <f t="shared" si="259"/>
        <v>3.2894931185372219E-9</v>
      </c>
      <c r="IY219" s="86">
        <f t="shared" si="260"/>
        <v>9.0557045216489458E-8</v>
      </c>
      <c r="IZ219" s="86">
        <f t="shared" si="260"/>
        <v>6.4453874584119647E-8</v>
      </c>
      <c r="JA219" s="86">
        <f t="shared" si="260"/>
        <v>5.9591580860629315E-8</v>
      </c>
      <c r="JB219" s="86">
        <f t="shared" si="260"/>
        <v>5.9581888723336335E-9</v>
      </c>
      <c r="JC219" s="86">
        <f t="shared" si="260"/>
        <v>5.8410671072044939E-13</v>
      </c>
      <c r="JD219" s="86">
        <f t="shared" si="260"/>
        <v>5.4719143952775357E-11</v>
      </c>
      <c r="JE219" s="86">
        <f t="shared" si="260"/>
        <v>8.274424293769115E-11</v>
      </c>
      <c r="JF219" s="86">
        <f t="shared" si="260"/>
        <v>6.2696376627473392E-10</v>
      </c>
      <c r="JG219" s="86">
        <f t="shared" si="260"/>
        <v>3.4093700716176496E-9</v>
      </c>
      <c r="JH219" s="86">
        <f t="shared" si="260"/>
        <v>4.4415257433910657E-8</v>
      </c>
      <c r="JI219" s="86">
        <f t="shared" si="260"/>
        <v>5.806788393820734E-9</v>
      </c>
      <c r="JJ219" s="86">
        <f t="shared" si="260"/>
        <v>5.7924396447051003E-8</v>
      </c>
      <c r="JK219" s="86">
        <f t="shared" si="260"/>
        <v>1.5781105390109429E-8</v>
      </c>
      <c r="JL219" s="86">
        <f t="shared" si="260"/>
        <v>1.3860030019808216E-5</v>
      </c>
      <c r="JM219" s="86">
        <f t="shared" si="260"/>
        <v>3.2894931185372219E-9</v>
      </c>
    </row>
    <row r="220" spans="2:273" x14ac:dyDescent="0.25">
      <c r="B220" s="2">
        <v>193</v>
      </c>
      <c r="C220" s="37">
        <v>36.46</v>
      </c>
      <c r="D220" s="37">
        <v>34.746000000000002</v>
      </c>
      <c r="E220" s="37">
        <v>37.302</v>
      </c>
      <c r="F220" s="37">
        <v>33.968000000000004</v>
      </c>
      <c r="G220" s="37">
        <v>33.872999999999998</v>
      </c>
      <c r="H220" s="37">
        <v>38.174999999999997</v>
      </c>
      <c r="I220" s="37">
        <v>42.27</v>
      </c>
      <c r="J220" s="37">
        <v>40.667000000000002</v>
      </c>
      <c r="K220" s="37">
        <v>40.889000000000003</v>
      </c>
      <c r="L220" s="37">
        <v>37.348999999999997</v>
      </c>
      <c r="M220" s="37">
        <v>37.634999999999998</v>
      </c>
      <c r="N220" s="37">
        <v>36.729999999999997</v>
      </c>
      <c r="O220" s="37">
        <v>36.174999999999997</v>
      </c>
      <c r="P220" s="37">
        <v>34.418999999999997</v>
      </c>
      <c r="Q220" s="37">
        <v>39.305999999999997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>
        <f t="shared" si="262"/>
        <v>40.084292394068513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-0.77829239406851514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>
        <f t="shared" si="254"/>
        <v>40.084292394068513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>
        <f t="shared" si="297"/>
        <v>39.305999999999997</v>
      </c>
      <c r="DK220" s="2">
        <f t="shared" si="264"/>
        <v>102.73803171247354</v>
      </c>
      <c r="DL220" s="2">
        <f t="shared" si="264"/>
        <v>93.96677424844016</v>
      </c>
      <c r="DM220" s="2">
        <f t="shared" si="264"/>
        <v>90.418365750528551</v>
      </c>
      <c r="DN220" s="2">
        <f t="shared" si="264"/>
        <v>108.76387375415283</v>
      </c>
      <c r="DO220" s="2">
        <f t="shared" si="264"/>
        <v>112.32130832185399</v>
      </c>
      <c r="DP220" s="2">
        <f t="shared" si="264"/>
        <v>103.06279190576865</v>
      </c>
      <c r="DQ220" s="2">
        <f t="shared" si="264"/>
        <v>98.741879021149032</v>
      </c>
      <c r="DR220" s="2">
        <f t="shared" si="264"/>
        <v>95.705200000000019</v>
      </c>
      <c r="DS220" s="2">
        <f t="shared" si="264"/>
        <v>91.454340592334503</v>
      </c>
      <c r="DT220" s="2">
        <f t="shared" si="264"/>
        <v>100.87883690727878</v>
      </c>
      <c r="DU220" s="2">
        <f t="shared" si="264"/>
        <v>133.05286545209174</v>
      </c>
      <c r="DV220" s="2">
        <f t="shared" si="264"/>
        <v>92.61006920366458</v>
      </c>
      <c r="DW220" s="2">
        <f t="shared" si="264"/>
        <v>109.62210836236933</v>
      </c>
      <c r="DX220" s="2">
        <f t="shared" si="264"/>
        <v>101.35722759601705</v>
      </c>
      <c r="DY220" s="2">
        <f t="shared" si="264"/>
        <v>70.591548387096793</v>
      </c>
      <c r="EA220" s="2">
        <f t="shared" si="240"/>
        <v>35.280263913219585</v>
      </c>
      <c r="EB220" s="2">
        <f t="shared" si="240"/>
        <v>34.495058403633998</v>
      </c>
      <c r="EC220" s="2">
        <f t="shared" si="240"/>
        <v>34.700798079175449</v>
      </c>
      <c r="ED220" s="2">
        <f t="shared" si="240"/>
        <v>33.265468556499016</v>
      </c>
      <c r="EE220" s="2">
        <f t="shared" si="240"/>
        <v>34.333102010726016</v>
      </c>
      <c r="EF220" s="2">
        <f t="shared" si="239"/>
        <v>38.616534715542109</v>
      </c>
      <c r="EG220" s="2">
        <f t="shared" si="239"/>
        <v>41.013642810910781</v>
      </c>
      <c r="EH220" s="2">
        <f t="shared" si="239"/>
        <v>40.985754732607084</v>
      </c>
      <c r="EI220" s="2">
        <f t="shared" si="239"/>
        <v>39.855504121840283</v>
      </c>
      <c r="EJ220" s="2">
        <f t="shared" si="239"/>
        <v>37.368227695202371</v>
      </c>
      <c r="EK220" s="2">
        <f t="shared" si="212"/>
        <v>37.797647303993941</v>
      </c>
      <c r="EL220" s="2">
        <f t="shared" si="212"/>
        <v>37.910233977302553</v>
      </c>
      <c r="EM220" s="2">
        <f t="shared" si="212"/>
        <v>33.924513615241636</v>
      </c>
      <c r="EN220" s="2">
        <f t="shared" si="212"/>
        <v>36.188149427944069</v>
      </c>
      <c r="EO220" s="2">
        <f t="shared" si="212"/>
        <v>39.896123354514543</v>
      </c>
      <c r="EQ220" s="2">
        <f t="shared" si="265"/>
        <v>36.736294666512464</v>
      </c>
      <c r="ER220" s="2">
        <f t="shared" si="265"/>
        <v>34.4796114631786</v>
      </c>
      <c r="ES220" s="2">
        <f t="shared" si="265"/>
        <v>34.31718252209135</v>
      </c>
      <c r="ET220" s="2">
        <f t="shared" si="265"/>
        <v>34.595730670602805</v>
      </c>
      <c r="EU220" s="2">
        <f t="shared" si="265"/>
        <v>35.040869932573983</v>
      </c>
      <c r="EV220" s="2">
        <f t="shared" si="265"/>
        <v>37.661124795883424</v>
      </c>
      <c r="EW220" s="2">
        <f t="shared" si="265"/>
        <v>39.427966461828667</v>
      </c>
      <c r="EX220" s="2">
        <f t="shared" si="265"/>
        <v>40.170237381117879</v>
      </c>
      <c r="EY220" s="2">
        <f t="shared" si="265"/>
        <v>39.49792420413943</v>
      </c>
      <c r="EZ220" s="2">
        <f t="shared" si="265"/>
        <v>37.589822146843872</v>
      </c>
      <c r="FA220" s="2">
        <f t="shared" si="265"/>
        <v>37.79526769091629</v>
      </c>
      <c r="FB220" s="2">
        <f t="shared" si="265"/>
        <v>37.206442468731794</v>
      </c>
      <c r="FC220" s="2">
        <f t="shared" si="265"/>
        <v>35.587321488264507</v>
      </c>
      <c r="FD220" s="2">
        <f t="shared" si="265"/>
        <v>37.49104002814569</v>
      </c>
      <c r="FE220" s="2">
        <f t="shared" si="265"/>
        <v>40.093222899675354</v>
      </c>
      <c r="FG220" s="2">
        <f t="shared" si="266"/>
        <v>0.99999901623247867</v>
      </c>
      <c r="FH220" s="2">
        <f t="shared" si="266"/>
        <v>0.99999905818326951</v>
      </c>
      <c r="FI220" s="2">
        <f t="shared" si="266"/>
        <v>0.999998980632268</v>
      </c>
      <c r="FJ220" s="2">
        <f t="shared" si="266"/>
        <v>0.99999890279561943</v>
      </c>
      <c r="FK220" s="2">
        <f t="shared" si="266"/>
        <v>0.99999882825637487</v>
      </c>
      <c r="FL220" s="2">
        <f t="shared" si="266"/>
        <v>0.9999988209650732</v>
      </c>
      <c r="FM220" s="2">
        <f t="shared" si="266"/>
        <v>0.999998846597424</v>
      </c>
      <c r="FN220" s="2">
        <f t="shared" si="266"/>
        <v>0.99999873369396852</v>
      </c>
      <c r="FO220" s="2">
        <f t="shared" si="266"/>
        <v>0.99999878569461886</v>
      </c>
      <c r="FP220" s="2">
        <f t="shared" si="266"/>
        <v>0.99999891410334041</v>
      </c>
      <c r="FQ220" s="2">
        <f t="shared" si="266"/>
        <v>0.99999871856397216</v>
      </c>
      <c r="FR220" s="2">
        <f t="shared" si="266"/>
        <v>0.99999889705740286</v>
      </c>
      <c r="FS220" s="2">
        <f t="shared" si="266"/>
        <v>0.99999881218691844</v>
      </c>
      <c r="FT220" s="2">
        <f t="shared" si="266"/>
        <v>0.99999859698383209</v>
      </c>
      <c r="FU220" s="2">
        <f t="shared" si="266"/>
        <v>0.9999983660650098</v>
      </c>
      <c r="FW220" s="2">
        <f t="shared" si="256"/>
        <v>0.97267400712926799</v>
      </c>
      <c r="FX220" s="2">
        <f t="shared" si="256"/>
        <v>0.97652191229822827</v>
      </c>
      <c r="FY220" s="2">
        <f t="shared" si="256"/>
        <v>0.97383639547827949</v>
      </c>
      <c r="FZ220" s="2">
        <f t="shared" si="256"/>
        <v>0.97281591233171871</v>
      </c>
      <c r="GA220" s="2">
        <f t="shared" si="256"/>
        <v>0.97613703447360922</v>
      </c>
      <c r="GB220" s="2">
        <f t="shared" si="256"/>
        <v>0.97855551002547625</v>
      </c>
      <c r="GC220" s="2">
        <f t="shared" si="256"/>
        <v>0.97979201644463387</v>
      </c>
      <c r="GD220" s="2">
        <f t="shared" si="256"/>
        <v>0.97226604495348501</v>
      </c>
      <c r="GE220" s="2">
        <f t="shared" si="256"/>
        <v>0.97064138755848517</v>
      </c>
      <c r="GF220" s="2">
        <f t="shared" si="256"/>
        <v>0.96765124719291795</v>
      </c>
      <c r="GG220" s="2">
        <f t="shared" si="256"/>
        <v>0.96270174316248702</v>
      </c>
      <c r="GH220" s="2">
        <f t="shared" si="256"/>
        <v>0.9621636534142709</v>
      </c>
      <c r="GI220" s="2">
        <f t="shared" si="256"/>
        <v>0.96758026881574444</v>
      </c>
      <c r="GJ220" s="2">
        <f t="shared" si="256"/>
        <v>0.96295442636506223</v>
      </c>
      <c r="GK220" s="2">
        <f t="shared" si="256"/>
        <v>0.95443591750296108</v>
      </c>
      <c r="GM220" s="86">
        <f t="shared" si="257"/>
        <v>0</v>
      </c>
      <c r="GN220" s="86">
        <f t="shared" si="257"/>
        <v>0</v>
      </c>
      <c r="GO220" s="86">
        <f t="shared" si="257"/>
        <v>0</v>
      </c>
      <c r="GP220" s="86">
        <f t="shared" si="257"/>
        <v>0</v>
      </c>
      <c r="GQ220" s="86">
        <f t="shared" si="257"/>
        <v>0</v>
      </c>
      <c r="GR220" s="86">
        <f t="shared" si="257"/>
        <v>0</v>
      </c>
      <c r="GS220" s="86">
        <f t="shared" si="257"/>
        <v>0</v>
      </c>
      <c r="GT220" s="86">
        <f t="shared" si="257"/>
        <v>0</v>
      </c>
      <c r="GU220" s="86">
        <f t="shared" si="257"/>
        <v>0</v>
      </c>
      <c r="GV220" s="86">
        <f t="shared" si="257"/>
        <v>0</v>
      </c>
      <c r="GW220" s="86">
        <f t="shared" si="257"/>
        <v>0</v>
      </c>
      <c r="GX220" s="86">
        <f t="shared" si="257"/>
        <v>0</v>
      </c>
      <c r="GY220" s="86">
        <f t="shared" si="257"/>
        <v>0</v>
      </c>
      <c r="GZ220" s="86">
        <f t="shared" si="257"/>
        <v>0</v>
      </c>
      <c r="HA220" s="86">
        <f t="shared" si="257"/>
        <v>0</v>
      </c>
      <c r="HC220" s="86">
        <f t="shared" si="267"/>
        <v>0</v>
      </c>
      <c r="HD220" s="86">
        <f t="shared" si="267"/>
        <v>0</v>
      </c>
      <c r="HE220" s="86">
        <f t="shared" si="267"/>
        <v>0</v>
      </c>
      <c r="HF220" s="86">
        <f t="shared" si="261"/>
        <v>0</v>
      </c>
      <c r="HG220" s="86">
        <f t="shared" si="261"/>
        <v>0</v>
      </c>
      <c r="HH220" s="86">
        <f t="shared" si="261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58"/>
        <v>4.0004188888445303E-67</v>
      </c>
      <c r="HT220" s="86">
        <f t="shared" si="258"/>
        <v>3.0857651370797891E-65</v>
      </c>
      <c r="HU220" s="86">
        <f t="shared" si="258"/>
        <v>1.552177523549563E-69</v>
      </c>
      <c r="HV220" s="86">
        <f t="shared" si="258"/>
        <v>7.9819659696834176E-81</v>
      </c>
      <c r="HW220" s="86">
        <f t="shared" si="258"/>
        <v>4.6525629445290959E-117</v>
      </c>
      <c r="HX220" s="86">
        <f t="shared" si="258"/>
        <v>8.9797189453126718E-93</v>
      </c>
      <c r="HY220" s="86">
        <f t="shared" si="258"/>
        <v>3.9021379510577926E-89</v>
      </c>
      <c r="HZ220" s="86">
        <f t="shared" si="258"/>
        <v>2.5065573322497664E-91</v>
      </c>
      <c r="IA220" s="86">
        <f t="shared" si="258"/>
        <v>9.5052298902504886E-85</v>
      </c>
      <c r="IB220" s="86">
        <f t="shared" si="258"/>
        <v>7.721832088897226E-76</v>
      </c>
      <c r="IC220" s="86">
        <f t="shared" si="258"/>
        <v>8.4365327790326349E-91</v>
      </c>
      <c r="ID220" s="86">
        <f t="shared" si="258"/>
        <v>7.9450265130693165E-79</v>
      </c>
      <c r="IE220" s="86">
        <f t="shared" si="258"/>
        <v>5.2001378968237319E-80</v>
      </c>
      <c r="IF220" s="86">
        <f t="shared" si="258"/>
        <v>1.340380735290714E-103</v>
      </c>
      <c r="IG220" s="86">
        <f t="shared" si="258"/>
        <v>8.3625630945535385E-81</v>
      </c>
      <c r="II220" s="86">
        <f t="shared" si="259"/>
        <v>4.1073836435401267E-8</v>
      </c>
      <c r="IJ220" s="86">
        <f t="shared" si="259"/>
        <v>2.974544575851212E-8</v>
      </c>
      <c r="IK220" s="86">
        <f t="shared" si="259"/>
        <v>2.672368948144085E-8</v>
      </c>
      <c r="IL220" s="86">
        <f t="shared" si="259"/>
        <v>2.3484293521180705E-9</v>
      </c>
      <c r="IM220" s="86">
        <f t="shared" si="259"/>
        <v>1.4963995270462936E-13</v>
      </c>
      <c r="IN220" s="86">
        <f t="shared" si="259"/>
        <v>1.8237236277294009E-11</v>
      </c>
      <c r="IO220" s="86">
        <f t="shared" si="259"/>
        <v>2.863741938511642E-11</v>
      </c>
      <c r="IP220" s="86">
        <f t="shared" si="259"/>
        <v>2.183184085776358E-10</v>
      </c>
      <c r="IQ220" s="86">
        <f t="shared" si="259"/>
        <v>1.2760578003919884E-9</v>
      </c>
      <c r="IR220" s="86">
        <f t="shared" si="259"/>
        <v>1.8574558795042956E-8</v>
      </c>
      <c r="IS220" s="86">
        <f t="shared" si="259"/>
        <v>2.0727884608609891E-9</v>
      </c>
      <c r="IT220" s="86">
        <f t="shared" si="259"/>
        <v>2.3500753205612391E-8</v>
      </c>
      <c r="IU220" s="86">
        <f t="shared" si="259"/>
        <v>6.2311878139997448E-9</v>
      </c>
      <c r="IV220" s="86">
        <f t="shared" si="259"/>
        <v>7.7306796109883476E-6</v>
      </c>
      <c r="IW220" s="86">
        <f t="shared" si="259"/>
        <v>1.0528521327953639E-9</v>
      </c>
      <c r="IY220" s="86">
        <f t="shared" si="260"/>
        <v>4.1073836435401267E-8</v>
      </c>
      <c r="IZ220" s="86">
        <f t="shared" si="260"/>
        <v>2.974544575851212E-8</v>
      </c>
      <c r="JA220" s="86">
        <f t="shared" si="260"/>
        <v>2.672368948144085E-8</v>
      </c>
      <c r="JB220" s="86">
        <f t="shared" si="260"/>
        <v>2.3484293521180705E-9</v>
      </c>
      <c r="JC220" s="86">
        <f t="shared" si="260"/>
        <v>1.4963995270462936E-13</v>
      </c>
      <c r="JD220" s="86">
        <f t="shared" si="260"/>
        <v>1.8237236277294009E-11</v>
      </c>
      <c r="JE220" s="86">
        <f t="shared" si="260"/>
        <v>2.863741938511642E-11</v>
      </c>
      <c r="JF220" s="86">
        <f t="shared" si="260"/>
        <v>2.183184085776358E-10</v>
      </c>
      <c r="JG220" s="86">
        <f t="shared" si="260"/>
        <v>1.2760578003919884E-9</v>
      </c>
      <c r="JH220" s="86">
        <f t="shared" si="260"/>
        <v>1.8574558795042956E-8</v>
      </c>
      <c r="JI220" s="86">
        <f t="shared" si="260"/>
        <v>2.0727884608609891E-9</v>
      </c>
      <c r="JJ220" s="86">
        <f t="shared" si="260"/>
        <v>2.3500753205612391E-8</v>
      </c>
      <c r="JK220" s="86">
        <f t="shared" si="260"/>
        <v>6.2311878139997448E-9</v>
      </c>
      <c r="JL220" s="86">
        <f t="shared" si="260"/>
        <v>7.7306796109883476E-6</v>
      </c>
      <c r="JM220" s="86">
        <f t="shared" si="260"/>
        <v>1.0528521327953639E-9</v>
      </c>
    </row>
    <row r="221" spans="2:273" x14ac:dyDescent="0.25">
      <c r="B221" s="2">
        <v>194</v>
      </c>
      <c r="C221" s="37">
        <v>37.429000000000002</v>
      </c>
      <c r="D221" s="37">
        <v>34.317</v>
      </c>
      <c r="E221" s="37">
        <v>31.937000000000001</v>
      </c>
      <c r="F221" s="37">
        <v>33.127000000000002</v>
      </c>
      <c r="G221" s="37">
        <v>35.856999999999999</v>
      </c>
      <c r="H221" s="37">
        <v>35.856999999999999</v>
      </c>
      <c r="I221" s="37">
        <v>38.094999999999999</v>
      </c>
      <c r="J221" s="37">
        <v>41.079000000000001</v>
      </c>
      <c r="K221" s="37">
        <v>38.667000000000002</v>
      </c>
      <c r="L221" s="37">
        <v>37.286000000000001</v>
      </c>
      <c r="M221" s="37">
        <v>38.158999999999999</v>
      </c>
      <c r="N221" s="37">
        <v>38.110999999999997</v>
      </c>
      <c r="O221" s="37">
        <v>37.619</v>
      </c>
      <c r="P221" s="37">
        <v>36.741999999999997</v>
      </c>
      <c r="Q221" s="37">
        <v>39.871000000000002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>
        <f t="shared" si="262"/>
        <v>39.98362346033781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-0.11262346033780801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>
        <f t="shared" si="254"/>
        <v>39.98362346033781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>
        <f t="shared" si="297"/>
        <v>39.871000000000002</v>
      </c>
      <c r="DK221" s="2">
        <f t="shared" si="264"/>
        <v>102.99257610993655</v>
      </c>
      <c r="DL221" s="2">
        <f t="shared" si="264"/>
        <v>94.162375010128841</v>
      </c>
      <c r="DM221" s="2">
        <f t="shared" si="264"/>
        <v>90.596826638477808</v>
      </c>
      <c r="DN221" s="2">
        <f t="shared" si="264"/>
        <v>109.045219269103</v>
      </c>
      <c r="DO221" s="2">
        <f t="shared" si="264"/>
        <v>112.61484701401832</v>
      </c>
      <c r="DP221" s="2">
        <f t="shared" si="264"/>
        <v>103.2939605859257</v>
      </c>
      <c r="DQ221" s="2">
        <f t="shared" si="264"/>
        <v>98.929338303216923</v>
      </c>
      <c r="DR221" s="2">
        <f t="shared" si="264"/>
        <v>95.873708885017436</v>
      </c>
      <c r="DS221" s="2">
        <f t="shared" si="264"/>
        <v>91.612437282229976</v>
      </c>
      <c r="DT221" s="2">
        <f t="shared" si="264"/>
        <v>101.0945372999094</v>
      </c>
      <c r="DU221" s="2">
        <f t="shared" si="264"/>
        <v>133.46388690958162</v>
      </c>
      <c r="DV221" s="2">
        <f t="shared" si="264"/>
        <v>92.790215644820307</v>
      </c>
      <c r="DW221" s="2">
        <f t="shared" si="264"/>
        <v>109.90286062717769</v>
      </c>
      <c r="DX221" s="2">
        <f t="shared" si="264"/>
        <v>101.60658605974395</v>
      </c>
      <c r="DY221" s="2">
        <f t="shared" si="264"/>
        <v>70.673935483870991</v>
      </c>
      <c r="EA221" s="2">
        <f t="shared" si="240"/>
        <v>35.162796332244362</v>
      </c>
      <c r="EB221" s="2">
        <f t="shared" si="240"/>
        <v>34.379368916288115</v>
      </c>
      <c r="EC221" s="2">
        <f t="shared" si="240"/>
        <v>34.579815608651515</v>
      </c>
      <c r="ED221" s="2">
        <f t="shared" si="240"/>
        <v>33.113960627041145</v>
      </c>
      <c r="EE221" s="2">
        <f t="shared" si="240"/>
        <v>34.186337233372356</v>
      </c>
      <c r="EF221" s="2">
        <f t="shared" si="239"/>
        <v>38.500389171361817</v>
      </c>
      <c r="EG221" s="2">
        <f t="shared" si="239"/>
        <v>40.891875450762839</v>
      </c>
      <c r="EH221" s="2">
        <f t="shared" si="239"/>
        <v>40.862621283623199</v>
      </c>
      <c r="EI221" s="2">
        <f t="shared" si="239"/>
        <v>39.731082177140735</v>
      </c>
      <c r="EJ221" s="2">
        <f t="shared" si="239"/>
        <v>37.234557774557999</v>
      </c>
      <c r="EK221" s="2">
        <f t="shared" si="212"/>
        <v>37.666498473958825</v>
      </c>
      <c r="EL221" s="2">
        <f t="shared" si="212"/>
        <v>37.783213994030447</v>
      </c>
      <c r="EM221" s="2">
        <f t="shared" si="212"/>
        <v>33.764055018587371</v>
      </c>
      <c r="EN221" s="2">
        <f t="shared" si="212"/>
        <v>36.04610175661621</v>
      </c>
      <c r="EO221" s="2">
        <f t="shared" si="212"/>
        <v>39.791837227462977</v>
      </c>
      <c r="EQ221" s="2">
        <f t="shared" si="265"/>
        <v>36.636458003100671</v>
      </c>
      <c r="ER221" s="2">
        <f t="shared" si="265"/>
        <v>34.363875635195647</v>
      </c>
      <c r="ES221" s="2">
        <f t="shared" si="265"/>
        <v>34.19185794780951</v>
      </c>
      <c r="ET221" s="2">
        <f t="shared" si="265"/>
        <v>34.460102077417659</v>
      </c>
      <c r="EU221" s="2">
        <f t="shared" si="265"/>
        <v>34.902774852602029</v>
      </c>
      <c r="EV221" s="2">
        <f t="shared" si="265"/>
        <v>37.533750289418172</v>
      </c>
      <c r="EW221" s="2">
        <f t="shared" si="265"/>
        <v>39.287519823289998</v>
      </c>
      <c r="EX221" s="2">
        <f t="shared" si="265"/>
        <v>40.037283478174146</v>
      </c>
      <c r="EY221" s="2">
        <f t="shared" si="265"/>
        <v>39.369151177807808</v>
      </c>
      <c r="EZ221" s="2">
        <f t="shared" si="265"/>
        <v>37.458940165193482</v>
      </c>
      <c r="FA221" s="2">
        <f t="shared" si="265"/>
        <v>37.663891201967601</v>
      </c>
      <c r="FB221" s="2">
        <f t="shared" si="265"/>
        <v>37.070742825439943</v>
      </c>
      <c r="FC221" s="2">
        <f t="shared" si="265"/>
        <v>35.447586711365048</v>
      </c>
      <c r="FD221" s="2">
        <f t="shared" si="265"/>
        <v>37.365288697468031</v>
      </c>
      <c r="FE221" s="2">
        <f t="shared" si="265"/>
        <v>39.991925568136836</v>
      </c>
      <c r="FG221" s="2">
        <f t="shared" si="266"/>
        <v>0.99999910279327942</v>
      </c>
      <c r="FH221" s="2">
        <f t="shared" si="266"/>
        <v>0.99999914105286192</v>
      </c>
      <c r="FI221" s="2">
        <f t="shared" si="266"/>
        <v>0.99999907032549573</v>
      </c>
      <c r="FJ221" s="2">
        <f t="shared" si="266"/>
        <v>0.99999899933761527</v>
      </c>
      <c r="FK221" s="2">
        <f t="shared" si="266"/>
        <v>0.9999989313570028</v>
      </c>
      <c r="FL221" s="2">
        <f t="shared" si="266"/>
        <v>0.99999892470725527</v>
      </c>
      <c r="FM221" s="2">
        <f t="shared" si="266"/>
        <v>0.99999894808424172</v>
      </c>
      <c r="FN221" s="2">
        <f t="shared" si="266"/>
        <v>0.99999884511504467</v>
      </c>
      <c r="FO221" s="2">
        <f t="shared" si="266"/>
        <v>0.99999889254021179</v>
      </c>
      <c r="FP221" s="2">
        <f t="shared" si="266"/>
        <v>0.99999900965038135</v>
      </c>
      <c r="FQ221" s="2">
        <f t="shared" si="266"/>
        <v>0.99999883131632095</v>
      </c>
      <c r="FR221" s="2">
        <f t="shared" si="266"/>
        <v>0.9999989941042986</v>
      </c>
      <c r="FS221" s="2">
        <f t="shared" si="266"/>
        <v>0.99999891670148122</v>
      </c>
      <c r="FT221" s="2">
        <f t="shared" si="266"/>
        <v>0.99999872043388915</v>
      </c>
      <c r="FU221" s="2">
        <f t="shared" si="266"/>
        <v>0.9999985098333638</v>
      </c>
      <c r="FW221" s="2">
        <f t="shared" si="256"/>
        <v>0.97501833260507242</v>
      </c>
      <c r="FX221" s="2">
        <f t="shared" si="256"/>
        <v>0.9785434041231672</v>
      </c>
      <c r="FY221" s="2">
        <f t="shared" si="256"/>
        <v>0.97608345046559053</v>
      </c>
      <c r="FZ221" s="2">
        <f t="shared" si="256"/>
        <v>0.9751483746602061</v>
      </c>
      <c r="GA221" s="2">
        <f t="shared" si="256"/>
        <v>0.97819092465110991</v>
      </c>
      <c r="GB221" s="2">
        <f t="shared" si="256"/>
        <v>0.98040542002533049</v>
      </c>
      <c r="GC221" s="2">
        <f t="shared" si="256"/>
        <v>0.9815372716831855</v>
      </c>
      <c r="GD221" s="2">
        <f t="shared" si="256"/>
        <v>0.97464445756799545</v>
      </c>
      <c r="GE221" s="2">
        <f t="shared" si="256"/>
        <v>0.97315528088162917</v>
      </c>
      <c r="GF221" s="2">
        <f t="shared" si="256"/>
        <v>0.97041337321262255</v>
      </c>
      <c r="GG221" s="2">
        <f t="shared" si="256"/>
        <v>0.96587158138684004</v>
      </c>
      <c r="GH221" s="2">
        <f t="shared" si="256"/>
        <v>0.9653775772246691</v>
      </c>
      <c r="GI221" s="2">
        <f t="shared" si="256"/>
        <v>0.97034826967171683</v>
      </c>
      <c r="GJ221" s="2">
        <f t="shared" si="256"/>
        <v>0.96610354611099691</v>
      </c>
      <c r="GK221" s="2">
        <f t="shared" si="256"/>
        <v>0.95827779248211209</v>
      </c>
      <c r="GM221" s="86">
        <f t="shared" si="257"/>
        <v>0</v>
      </c>
      <c r="GN221" s="86">
        <f t="shared" si="257"/>
        <v>0</v>
      </c>
      <c r="GO221" s="86">
        <f t="shared" si="257"/>
        <v>0</v>
      </c>
      <c r="GP221" s="86">
        <f t="shared" si="257"/>
        <v>0</v>
      </c>
      <c r="GQ221" s="86">
        <f t="shared" si="257"/>
        <v>0</v>
      </c>
      <c r="GR221" s="86">
        <f t="shared" si="257"/>
        <v>0</v>
      </c>
      <c r="GS221" s="86">
        <f t="shared" si="257"/>
        <v>0</v>
      </c>
      <c r="GT221" s="86">
        <f t="shared" si="257"/>
        <v>0</v>
      </c>
      <c r="GU221" s="86">
        <f t="shared" si="257"/>
        <v>0</v>
      </c>
      <c r="GV221" s="86">
        <f t="shared" si="257"/>
        <v>0</v>
      </c>
      <c r="GW221" s="86">
        <f t="shared" si="257"/>
        <v>0</v>
      </c>
      <c r="GX221" s="86">
        <f t="shared" si="257"/>
        <v>0</v>
      </c>
      <c r="GY221" s="86">
        <f t="shared" si="257"/>
        <v>0</v>
      </c>
      <c r="GZ221" s="86">
        <f t="shared" si="257"/>
        <v>0</v>
      </c>
      <c r="HA221" s="86">
        <f t="shared" si="257"/>
        <v>0</v>
      </c>
      <c r="HC221" s="86">
        <f t="shared" si="267"/>
        <v>0</v>
      </c>
      <c r="HD221" s="86">
        <f t="shared" si="267"/>
        <v>0</v>
      </c>
      <c r="HE221" s="86">
        <f t="shared" si="267"/>
        <v>0</v>
      </c>
      <c r="HF221" s="86">
        <f t="shared" si="261"/>
        <v>0</v>
      </c>
      <c r="HG221" s="86">
        <f t="shared" si="261"/>
        <v>0</v>
      </c>
      <c r="HH221" s="86">
        <f t="shared" si="261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58"/>
        <v>4.7545095272075932E-69</v>
      </c>
      <c r="HT221" s="86">
        <f t="shared" si="258"/>
        <v>4.4965797038703752E-67</v>
      </c>
      <c r="HU221" s="86">
        <f t="shared" si="258"/>
        <v>1.6933372829853653E-71</v>
      </c>
      <c r="HV221" s="86">
        <f t="shared" si="258"/>
        <v>4.0014643884613858E-83</v>
      </c>
      <c r="HW221" s="86">
        <f t="shared" si="258"/>
        <v>2.2785835711199205E-120</v>
      </c>
      <c r="HX221" s="86">
        <f t="shared" si="258"/>
        <v>2.2607933901072398E-95</v>
      </c>
      <c r="HY221" s="86">
        <f t="shared" si="258"/>
        <v>1.2857428249304206E-91</v>
      </c>
      <c r="HZ221" s="86">
        <f t="shared" si="258"/>
        <v>6.0586858154315765E-94</v>
      </c>
      <c r="IA221" s="86">
        <f t="shared" si="258"/>
        <v>3.3765533382579485E-87</v>
      </c>
      <c r="IB221" s="86">
        <f t="shared" si="258"/>
        <v>4.7814074857551171E-78</v>
      </c>
      <c r="IC221" s="86">
        <f t="shared" si="258"/>
        <v>1.7012582477354742E-93</v>
      </c>
      <c r="ID221" s="86">
        <f t="shared" si="258"/>
        <v>3.5625786517903698E-81</v>
      </c>
      <c r="IE221" s="86">
        <f t="shared" si="258"/>
        <v>2.345377350686904E-82</v>
      </c>
      <c r="IF221" s="86">
        <f t="shared" si="258"/>
        <v>9.5165309699759188E-107</v>
      </c>
      <c r="IG221" s="86">
        <f t="shared" si="258"/>
        <v>2.5224619114295986E-83</v>
      </c>
      <c r="II221" s="86">
        <f t="shared" si="259"/>
        <v>1.8270981899117512E-8</v>
      </c>
      <c r="IJ221" s="86">
        <f t="shared" si="259"/>
        <v>1.3479418396187345E-8</v>
      </c>
      <c r="IK221" s="86">
        <f t="shared" si="259"/>
        <v>1.1752627199826834E-8</v>
      </c>
      <c r="IL221" s="86">
        <f t="shared" si="259"/>
        <v>9.0453258989934105E-10</v>
      </c>
      <c r="IM221" s="86">
        <f t="shared" si="259"/>
        <v>3.7089180889698804E-14</v>
      </c>
      <c r="IN221" s="86">
        <f t="shared" si="259"/>
        <v>5.9238901853374238E-12</v>
      </c>
      <c r="IO221" s="86">
        <f t="shared" si="259"/>
        <v>9.6720884830543321E-12</v>
      </c>
      <c r="IP221" s="86">
        <f t="shared" si="259"/>
        <v>7.4038867729490203E-11</v>
      </c>
      <c r="IQ221" s="86">
        <f t="shared" si="259"/>
        <v>4.6583775327935673E-10</v>
      </c>
      <c r="IR221" s="86">
        <f t="shared" si="259"/>
        <v>7.5942074941516263E-9</v>
      </c>
      <c r="IS221" s="86">
        <f t="shared" si="259"/>
        <v>7.1937945678771463E-10</v>
      </c>
      <c r="IT221" s="86">
        <f t="shared" si="259"/>
        <v>9.303132859774589E-9</v>
      </c>
      <c r="IU221" s="86">
        <f t="shared" si="259"/>
        <v>2.4015581383294704E-9</v>
      </c>
      <c r="IV221" s="86">
        <f t="shared" si="259"/>
        <v>4.2461953039804886E-6</v>
      </c>
      <c r="IW221" s="86">
        <f t="shared" si="259"/>
        <v>3.2593520807637238E-10</v>
      </c>
      <c r="IY221" s="86">
        <f t="shared" si="260"/>
        <v>1.8270981899117512E-8</v>
      </c>
      <c r="IZ221" s="86">
        <f t="shared" si="260"/>
        <v>1.3479418396187345E-8</v>
      </c>
      <c r="JA221" s="86">
        <f t="shared" si="260"/>
        <v>1.1752627199826834E-8</v>
      </c>
      <c r="JB221" s="86">
        <f t="shared" si="260"/>
        <v>9.0453258989934105E-10</v>
      </c>
      <c r="JC221" s="86">
        <f t="shared" si="260"/>
        <v>3.7089180889698804E-14</v>
      </c>
      <c r="JD221" s="86">
        <f t="shared" si="260"/>
        <v>5.9238901853374238E-12</v>
      </c>
      <c r="JE221" s="86">
        <f t="shared" si="260"/>
        <v>9.6720884830543321E-12</v>
      </c>
      <c r="JF221" s="86">
        <f t="shared" si="260"/>
        <v>7.4038867729490203E-11</v>
      </c>
      <c r="JG221" s="86">
        <f t="shared" si="260"/>
        <v>4.6583775327935673E-10</v>
      </c>
      <c r="JH221" s="86">
        <f t="shared" si="260"/>
        <v>7.5942074941516263E-9</v>
      </c>
      <c r="JI221" s="86">
        <f t="shared" si="260"/>
        <v>7.1937945678771463E-10</v>
      </c>
      <c r="JJ221" s="86">
        <f t="shared" si="260"/>
        <v>9.303132859774589E-9</v>
      </c>
      <c r="JK221" s="86">
        <f t="shared" si="260"/>
        <v>2.4015581383294704E-9</v>
      </c>
      <c r="JL221" s="86">
        <f t="shared" si="260"/>
        <v>4.2461953039804886E-6</v>
      </c>
      <c r="JM221" s="86">
        <f t="shared" si="260"/>
        <v>3.2593520807637238E-10</v>
      </c>
    </row>
    <row r="222" spans="2:273" x14ac:dyDescent="0.25">
      <c r="B222" s="2">
        <v>195</v>
      </c>
      <c r="C222" s="37">
        <v>36.555999999999997</v>
      </c>
      <c r="D222" s="37">
        <v>35.19</v>
      </c>
      <c r="E222" s="37">
        <v>32.936999999999998</v>
      </c>
      <c r="F222" s="37">
        <v>34.317</v>
      </c>
      <c r="G222" s="37">
        <v>35.143000000000001</v>
      </c>
      <c r="H222" s="37">
        <v>38.222000000000001</v>
      </c>
      <c r="I222" s="37">
        <v>42.968000000000004</v>
      </c>
      <c r="J222" s="37">
        <v>40.984000000000002</v>
      </c>
      <c r="K222" s="37">
        <v>38.729999999999997</v>
      </c>
      <c r="L222" s="37">
        <v>38.270000000000003</v>
      </c>
      <c r="M222" s="37">
        <v>40.777999999999999</v>
      </c>
      <c r="N222" s="37">
        <v>37.603000000000002</v>
      </c>
      <c r="O222" s="37">
        <v>37.079000000000001</v>
      </c>
      <c r="P222" s="37">
        <v>38.225999999999999</v>
      </c>
      <c r="Q222" s="37">
        <v>41.515999999999998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>
        <f t="shared" si="262"/>
        <v>39.882914678759924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1.633085321240074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>
        <f t="shared" si="254"/>
        <v>39.882914678759924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>
        <f t="shared" si="297"/>
        <v>41.515999999999998</v>
      </c>
      <c r="DK222" s="2">
        <f t="shared" si="264"/>
        <v>103.24712050739956</v>
      </c>
      <c r="DL222" s="2">
        <f t="shared" si="264"/>
        <v>94.357975771817522</v>
      </c>
      <c r="DM222" s="2">
        <f t="shared" si="264"/>
        <v>90.775287526427064</v>
      </c>
      <c r="DN222" s="2">
        <f t="shared" si="264"/>
        <v>109.32656478405315</v>
      </c>
      <c r="DO222" s="2">
        <f t="shared" si="264"/>
        <v>112.90838570618266</v>
      </c>
      <c r="DP222" s="2">
        <f t="shared" si="264"/>
        <v>103.52512926608276</v>
      </c>
      <c r="DQ222" s="2">
        <f t="shared" si="264"/>
        <v>99.116797585284843</v>
      </c>
      <c r="DR222" s="2">
        <f t="shared" si="264"/>
        <v>96.042217770034853</v>
      </c>
      <c r="DS222" s="2">
        <f t="shared" si="264"/>
        <v>91.770533972125449</v>
      </c>
      <c r="DT222" s="2">
        <f t="shared" si="264"/>
        <v>101.31023769254003</v>
      </c>
      <c r="DU222" s="2">
        <f t="shared" si="264"/>
        <v>133.8749083670715</v>
      </c>
      <c r="DV222" s="2">
        <f t="shared" si="264"/>
        <v>92.970362085976063</v>
      </c>
      <c r="DW222" s="2">
        <f t="shared" si="264"/>
        <v>110.18361289198606</v>
      </c>
      <c r="DX222" s="2">
        <f t="shared" si="264"/>
        <v>101.85594452347084</v>
      </c>
      <c r="DY222" s="2">
        <f t="shared" si="264"/>
        <v>70.756322580645175</v>
      </c>
      <c r="EA222" s="2">
        <f t="shared" si="240"/>
        <v>35.045328751269139</v>
      </c>
      <c r="EB222" s="2">
        <f t="shared" si="240"/>
        <v>34.26367942894224</v>
      </c>
      <c r="EC222" s="2">
        <f t="shared" si="240"/>
        <v>34.458833138127588</v>
      </c>
      <c r="ED222" s="2">
        <f t="shared" si="240"/>
        <v>32.962452697583274</v>
      </c>
      <c r="EE222" s="2">
        <f t="shared" si="240"/>
        <v>34.039572456018703</v>
      </c>
      <c r="EF222" s="2">
        <f t="shared" si="239"/>
        <v>38.384243627181519</v>
      </c>
      <c r="EG222" s="2">
        <f t="shared" si="239"/>
        <v>40.770108090614897</v>
      </c>
      <c r="EH222" s="2">
        <f t="shared" si="239"/>
        <v>40.739487834639306</v>
      </c>
      <c r="EI222" s="2">
        <f t="shared" si="239"/>
        <v>39.606660232441179</v>
      </c>
      <c r="EJ222" s="2">
        <f t="shared" si="239"/>
        <v>37.100887853913633</v>
      </c>
      <c r="EK222" s="2">
        <f t="shared" si="212"/>
        <v>37.535349643923709</v>
      </c>
      <c r="EL222" s="2">
        <f t="shared" si="212"/>
        <v>37.656194010758341</v>
      </c>
      <c r="EM222" s="2">
        <f t="shared" si="212"/>
        <v>33.603596421933091</v>
      </c>
      <c r="EN222" s="2">
        <f t="shared" si="212"/>
        <v>35.904054085288344</v>
      </c>
      <c r="EO222" s="2">
        <f t="shared" si="212"/>
        <v>39.687551100411426</v>
      </c>
      <c r="EQ222" s="2">
        <f t="shared" si="265"/>
        <v>36.536621339688864</v>
      </c>
      <c r="ER222" s="2">
        <f t="shared" si="265"/>
        <v>34.248139807212702</v>
      </c>
      <c r="ES222" s="2">
        <f t="shared" si="265"/>
        <v>34.066533373527676</v>
      </c>
      <c r="ET222" s="2">
        <f t="shared" si="265"/>
        <v>34.32447348423252</v>
      </c>
      <c r="EU222" s="2">
        <f t="shared" si="265"/>
        <v>34.764679772630075</v>
      </c>
      <c r="EV222" s="2">
        <f t="shared" si="265"/>
        <v>37.406375782952921</v>
      </c>
      <c r="EW222" s="2">
        <f t="shared" si="265"/>
        <v>39.147073184751335</v>
      </c>
      <c r="EX222" s="2">
        <f t="shared" si="265"/>
        <v>39.904329575230413</v>
      </c>
      <c r="EY222" s="2">
        <f t="shared" si="265"/>
        <v>39.240378151476186</v>
      </c>
      <c r="EZ222" s="2">
        <f t="shared" si="265"/>
        <v>37.328058183543092</v>
      </c>
      <c r="FA222" s="2">
        <f t="shared" si="265"/>
        <v>37.532514713018912</v>
      </c>
      <c r="FB222" s="2">
        <f t="shared" si="265"/>
        <v>36.935043182148085</v>
      </c>
      <c r="FC222" s="2">
        <f t="shared" si="265"/>
        <v>35.307851934465582</v>
      </c>
      <c r="FD222" s="2">
        <f t="shared" si="265"/>
        <v>37.239537366790387</v>
      </c>
      <c r="FE222" s="2">
        <f t="shared" si="265"/>
        <v>39.890628236598317</v>
      </c>
      <c r="FG222" s="2">
        <f t="shared" si="266"/>
        <v>0.9999991817376811</v>
      </c>
      <c r="FH222" s="2">
        <f t="shared" si="266"/>
        <v>0.99999921663084046</v>
      </c>
      <c r="FI222" s="2">
        <f t="shared" si="266"/>
        <v>0.99999915212670565</v>
      </c>
      <c r="FJ222" s="2">
        <f t="shared" si="266"/>
        <v>0.99999908738497822</v>
      </c>
      <c r="FK222" s="2">
        <f t="shared" si="266"/>
        <v>0.99999902538591146</v>
      </c>
      <c r="FL222" s="2">
        <f t="shared" si="266"/>
        <v>0.99999901932126856</v>
      </c>
      <c r="FM222" s="2">
        <f t="shared" si="266"/>
        <v>0.9999990406413376</v>
      </c>
      <c r="FN222" s="2">
        <f t="shared" si="266"/>
        <v>0.9999989467322955</v>
      </c>
      <c r="FO222" s="2">
        <f t="shared" si="266"/>
        <v>0.9999989899845706</v>
      </c>
      <c r="FP222" s="2">
        <f t="shared" si="266"/>
        <v>0.99999909679033439</v>
      </c>
      <c r="FQ222" s="2">
        <f t="shared" si="266"/>
        <v>0.99999893414770735</v>
      </c>
      <c r="FR222" s="2">
        <f t="shared" si="266"/>
        <v>0.99999908261213577</v>
      </c>
      <c r="FS222" s="2">
        <f t="shared" si="266"/>
        <v>0.99999901201991448</v>
      </c>
      <c r="FT222" s="2">
        <f t="shared" si="266"/>
        <v>0.99999883302170589</v>
      </c>
      <c r="FU222" s="2">
        <f t="shared" si="266"/>
        <v>0.99999864095169722</v>
      </c>
      <c r="FW222" s="2">
        <f t="shared" si="256"/>
        <v>0.97716625733679696</v>
      </c>
      <c r="FX222" s="2">
        <f t="shared" si="256"/>
        <v>0.98039433751608973</v>
      </c>
      <c r="FY222" s="2">
        <f t="shared" si="256"/>
        <v>0.97814184935538206</v>
      </c>
      <c r="FZ222" s="2">
        <f t="shared" si="256"/>
        <v>0.97728537885086197</v>
      </c>
      <c r="GA222" s="2">
        <f t="shared" si="256"/>
        <v>0.98007164512508438</v>
      </c>
      <c r="GB222" s="2">
        <f t="shared" si="256"/>
        <v>0.98209866679132773</v>
      </c>
      <c r="GC222" s="2">
        <f t="shared" si="256"/>
        <v>0.98313439313586204</v>
      </c>
      <c r="GD222" s="2">
        <f t="shared" si="256"/>
        <v>0.97682376398282189</v>
      </c>
      <c r="GE222" s="2">
        <f t="shared" si="256"/>
        <v>0.97545935910356074</v>
      </c>
      <c r="GF222" s="2">
        <f t="shared" si="256"/>
        <v>0.97294624656714268</v>
      </c>
      <c r="GG222" s="2">
        <f t="shared" si="256"/>
        <v>0.96878076308326433</v>
      </c>
      <c r="GH222" s="2">
        <f t="shared" si="256"/>
        <v>0.9683274880696866</v>
      </c>
      <c r="GI222" s="2">
        <f t="shared" si="256"/>
        <v>0.97288656073509694</v>
      </c>
      <c r="GJ222" s="2">
        <f t="shared" si="256"/>
        <v>0.96899358938137803</v>
      </c>
      <c r="GK222" s="2">
        <f t="shared" si="256"/>
        <v>0.96180869030768246</v>
      </c>
      <c r="GM222" s="86">
        <f t="shared" si="257"/>
        <v>0</v>
      </c>
      <c r="GN222" s="86">
        <f t="shared" si="257"/>
        <v>0</v>
      </c>
      <c r="GO222" s="86">
        <f t="shared" si="257"/>
        <v>0</v>
      </c>
      <c r="GP222" s="86">
        <f t="shared" si="257"/>
        <v>0</v>
      </c>
      <c r="GQ222" s="86">
        <f t="shared" si="257"/>
        <v>0</v>
      </c>
      <c r="GR222" s="86">
        <f t="shared" si="257"/>
        <v>0</v>
      </c>
      <c r="GS222" s="86">
        <f t="shared" si="257"/>
        <v>0</v>
      </c>
      <c r="GT222" s="86">
        <f t="shared" si="257"/>
        <v>0</v>
      </c>
      <c r="GU222" s="86">
        <f t="shared" si="257"/>
        <v>0</v>
      </c>
      <c r="GV222" s="86">
        <f t="shared" si="257"/>
        <v>0</v>
      </c>
      <c r="GW222" s="86">
        <f t="shared" si="257"/>
        <v>0</v>
      </c>
      <c r="GX222" s="86">
        <f t="shared" si="257"/>
        <v>0</v>
      </c>
      <c r="GY222" s="86">
        <f t="shared" si="257"/>
        <v>0</v>
      </c>
      <c r="GZ222" s="86">
        <f t="shared" si="257"/>
        <v>0</v>
      </c>
      <c r="HA222" s="86">
        <f t="shared" si="257"/>
        <v>0</v>
      </c>
      <c r="HC222" s="86">
        <f t="shared" si="267"/>
        <v>0</v>
      </c>
      <c r="HD222" s="86">
        <f t="shared" si="267"/>
        <v>0</v>
      </c>
      <c r="HE222" s="86">
        <f t="shared" si="267"/>
        <v>0</v>
      </c>
      <c r="HF222" s="86">
        <f t="shared" si="261"/>
        <v>0</v>
      </c>
      <c r="HG222" s="86">
        <f t="shared" si="261"/>
        <v>0</v>
      </c>
      <c r="HH222" s="86">
        <f t="shared" si="261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58"/>
        <v>5.3004301076682654E-71</v>
      </c>
      <c r="HT222" s="86">
        <f t="shared" si="258"/>
        <v>6.1709506814094036E-69</v>
      </c>
      <c r="HU222" s="86">
        <f t="shared" si="258"/>
        <v>1.7325216944993748E-73</v>
      </c>
      <c r="HV222" s="86">
        <f t="shared" si="258"/>
        <v>1.8598449462588513E-85</v>
      </c>
      <c r="HW222" s="86">
        <f t="shared" si="258"/>
        <v>1.0020316458388793E-123</v>
      </c>
      <c r="HX222" s="86">
        <f t="shared" si="258"/>
        <v>5.2333042413870747E-98</v>
      </c>
      <c r="HY222" s="86">
        <f t="shared" si="258"/>
        <v>3.9115508326872496E-94</v>
      </c>
      <c r="HZ222" s="86">
        <f t="shared" si="258"/>
        <v>1.3431232662063399E-96</v>
      </c>
      <c r="IA222" s="86">
        <f t="shared" si="258"/>
        <v>1.1052983358234127E-89</v>
      </c>
      <c r="IB222" s="86">
        <f t="shared" si="258"/>
        <v>2.7484960682978905E-80</v>
      </c>
      <c r="IC222" s="86">
        <f t="shared" si="258"/>
        <v>3.128280525816816E-96</v>
      </c>
      <c r="ID222" s="86">
        <f t="shared" si="258"/>
        <v>1.4734156083619955E-83</v>
      </c>
      <c r="IE222" s="86">
        <f t="shared" si="258"/>
        <v>9.7700392882795362E-85</v>
      </c>
      <c r="IF222" s="86">
        <f t="shared" si="258"/>
        <v>6.0520372842654455E-110</v>
      </c>
      <c r="IG222" s="86">
        <f t="shared" si="258"/>
        <v>6.9485942387911911E-86</v>
      </c>
      <c r="II222" s="86">
        <f t="shared" si="259"/>
        <v>7.9707972002437939E-9</v>
      </c>
      <c r="IJ222" s="86">
        <f t="shared" si="259"/>
        <v>5.9977987194304814E-9</v>
      </c>
      <c r="IK222" s="86">
        <f t="shared" si="259"/>
        <v>5.0686289302666079E-9</v>
      </c>
      <c r="IL222" s="86">
        <f t="shared" si="259"/>
        <v>3.404424146402267E-10</v>
      </c>
      <c r="IM222" s="86">
        <f t="shared" si="259"/>
        <v>8.8936633238148576E-15</v>
      </c>
      <c r="IN222" s="86">
        <f t="shared" si="259"/>
        <v>1.8753135062199071E-12</v>
      </c>
      <c r="IO222" s="86">
        <f t="shared" si="259"/>
        <v>3.1877779148292546E-12</v>
      </c>
      <c r="IP222" s="86">
        <f t="shared" si="259"/>
        <v>2.4453408965012506E-11</v>
      </c>
      <c r="IQ222" s="86">
        <f t="shared" si="259"/>
        <v>1.6586530791183208E-10</v>
      </c>
      <c r="IR222" s="86">
        <f t="shared" si="259"/>
        <v>3.0353717368907967E-9</v>
      </c>
      <c r="IS222" s="86">
        <f t="shared" si="259"/>
        <v>2.4273411847509269E-10</v>
      </c>
      <c r="IT222" s="86">
        <f t="shared" si="259"/>
        <v>3.5932699144570573E-9</v>
      </c>
      <c r="IU222" s="86">
        <f t="shared" si="259"/>
        <v>9.0342441109488332E-10</v>
      </c>
      <c r="IV222" s="86">
        <f t="shared" si="259"/>
        <v>2.2966728609514312E-6</v>
      </c>
      <c r="IW222" s="86">
        <f t="shared" si="259"/>
        <v>9.7589495986595011E-11</v>
      </c>
      <c r="IY222" s="86">
        <f t="shared" si="260"/>
        <v>7.9707972002437939E-9</v>
      </c>
      <c r="IZ222" s="86">
        <f t="shared" si="260"/>
        <v>5.9977987194304814E-9</v>
      </c>
      <c r="JA222" s="86">
        <f t="shared" si="260"/>
        <v>5.0686289302666079E-9</v>
      </c>
      <c r="JB222" s="86">
        <f t="shared" si="260"/>
        <v>3.404424146402267E-10</v>
      </c>
      <c r="JC222" s="86">
        <f t="shared" si="260"/>
        <v>8.8936633238148576E-15</v>
      </c>
      <c r="JD222" s="86">
        <f t="shared" si="260"/>
        <v>1.8753135062199071E-12</v>
      </c>
      <c r="JE222" s="86">
        <f t="shared" si="260"/>
        <v>3.1877779148292546E-12</v>
      </c>
      <c r="JF222" s="86">
        <f t="shared" si="260"/>
        <v>2.4453408965012506E-11</v>
      </c>
      <c r="JG222" s="86">
        <f t="shared" si="260"/>
        <v>1.6586530791183208E-10</v>
      </c>
      <c r="JH222" s="86">
        <f t="shared" si="260"/>
        <v>3.0353717368907967E-9</v>
      </c>
      <c r="JI222" s="86">
        <f t="shared" si="260"/>
        <v>2.4273411847509269E-10</v>
      </c>
      <c r="JJ222" s="86">
        <f t="shared" si="260"/>
        <v>3.5932699144570573E-9</v>
      </c>
      <c r="JK222" s="86">
        <f t="shared" si="260"/>
        <v>9.0342441109488332E-10</v>
      </c>
      <c r="JL222" s="86">
        <f t="shared" si="260"/>
        <v>2.2966728609514312E-6</v>
      </c>
      <c r="JM222" s="86">
        <f t="shared" si="260"/>
        <v>9.7589495986595011E-11</v>
      </c>
    </row>
    <row r="223" spans="2:273" x14ac:dyDescent="0.25">
      <c r="B223" s="2">
        <v>196</v>
      </c>
      <c r="C223" s="37">
        <v>37.856999999999999</v>
      </c>
      <c r="D223" s="37">
        <v>33.683</v>
      </c>
      <c r="E223" s="37">
        <v>35.158999999999999</v>
      </c>
      <c r="F223" s="37">
        <v>36.110999999999997</v>
      </c>
      <c r="G223" s="37">
        <v>35.651000000000003</v>
      </c>
      <c r="H223" s="37">
        <v>37.143000000000001</v>
      </c>
      <c r="I223" s="37">
        <v>39.524000000000001</v>
      </c>
      <c r="J223" s="37">
        <v>41.317</v>
      </c>
      <c r="K223" s="37">
        <v>38.332999999999998</v>
      </c>
      <c r="L223" s="37">
        <v>38.729999999999997</v>
      </c>
      <c r="M223" s="37">
        <v>38.365000000000002</v>
      </c>
      <c r="N223" s="37">
        <v>36.143000000000001</v>
      </c>
      <c r="O223" s="37">
        <v>37.46</v>
      </c>
      <c r="P223" s="37">
        <v>35.305999999999997</v>
      </c>
      <c r="Q223" s="37">
        <v>40.323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>
        <f t="shared" si="262"/>
        <v>39.782167985066259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0.54083201493374133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>
        <f t="shared" si="254"/>
        <v>39.782167985066259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>
        <f t="shared" si="297"/>
        <v>40.323</v>
      </c>
      <c r="DK223" s="2">
        <f t="shared" si="264"/>
        <v>103.50166490486257</v>
      </c>
      <c r="DL223" s="2">
        <f t="shared" si="264"/>
        <v>94.553576533506202</v>
      </c>
      <c r="DM223" s="2">
        <f t="shared" si="264"/>
        <v>90.953748414376321</v>
      </c>
      <c r="DN223" s="2">
        <f t="shared" si="264"/>
        <v>109.60791029900332</v>
      </c>
      <c r="DO223" s="2">
        <f t="shared" si="264"/>
        <v>113.20192439834699</v>
      </c>
      <c r="DP223" s="2">
        <f t="shared" si="264"/>
        <v>103.75629794623981</v>
      </c>
      <c r="DQ223" s="2">
        <f t="shared" si="264"/>
        <v>99.304256867352734</v>
      </c>
      <c r="DR223" s="2">
        <f t="shared" si="264"/>
        <v>96.210726655052284</v>
      </c>
      <c r="DS223" s="2">
        <f t="shared" si="264"/>
        <v>91.928630662020922</v>
      </c>
      <c r="DT223" s="2">
        <f t="shared" si="264"/>
        <v>101.52593808517067</v>
      </c>
      <c r="DU223" s="2">
        <f t="shared" si="264"/>
        <v>134.28592982456138</v>
      </c>
      <c r="DV223" s="2">
        <f t="shared" si="264"/>
        <v>93.150508527131791</v>
      </c>
      <c r="DW223" s="2">
        <f t="shared" si="264"/>
        <v>110.46436515679441</v>
      </c>
      <c r="DX223" s="2">
        <f t="shared" si="264"/>
        <v>102.10530298719772</v>
      </c>
      <c r="DY223" s="2">
        <f t="shared" si="264"/>
        <v>70.838709677419374</v>
      </c>
      <c r="EA223" s="2">
        <f t="shared" si="240"/>
        <v>34.927861170293909</v>
      </c>
      <c r="EB223" s="2">
        <f t="shared" si="240"/>
        <v>34.147989941596364</v>
      </c>
      <c r="EC223" s="2">
        <f t="shared" si="240"/>
        <v>34.337850667603654</v>
      </c>
      <c r="ED223" s="2">
        <f t="shared" si="240"/>
        <v>32.81094476812541</v>
      </c>
      <c r="EE223" s="2">
        <f t="shared" si="240"/>
        <v>33.892807678665051</v>
      </c>
      <c r="EF223" s="2">
        <f t="shared" si="239"/>
        <v>38.26809808300122</v>
      </c>
      <c r="EG223" s="2">
        <f t="shared" si="239"/>
        <v>40.648340730466956</v>
      </c>
      <c r="EH223" s="2">
        <f t="shared" si="239"/>
        <v>40.616354385655413</v>
      </c>
      <c r="EI223" s="2">
        <f t="shared" si="239"/>
        <v>39.482238287741623</v>
      </c>
      <c r="EJ223" s="2">
        <f t="shared" si="239"/>
        <v>36.967217933269268</v>
      </c>
      <c r="EK223" s="2">
        <f t="shared" si="239"/>
        <v>37.404200813888593</v>
      </c>
      <c r="EL223" s="2">
        <f t="shared" si="239"/>
        <v>37.529174027486235</v>
      </c>
      <c r="EM223" s="2">
        <f t="shared" si="239"/>
        <v>33.443137825278818</v>
      </c>
      <c r="EN223" s="2">
        <f t="shared" si="239"/>
        <v>35.762006413960478</v>
      </c>
      <c r="EO223" s="2">
        <f t="shared" si="239"/>
        <v>39.583264973359867</v>
      </c>
      <c r="EQ223" s="2">
        <f t="shared" si="265"/>
        <v>36.436784676277064</v>
      </c>
      <c r="ER223" s="2">
        <f t="shared" si="265"/>
        <v>34.13240397922975</v>
      </c>
      <c r="ES223" s="2">
        <f t="shared" si="265"/>
        <v>33.941208799245842</v>
      </c>
      <c r="ET223" s="2">
        <f t="shared" si="265"/>
        <v>34.188844891047374</v>
      </c>
      <c r="EU223" s="2">
        <f t="shared" si="265"/>
        <v>34.62658469265812</v>
      </c>
      <c r="EV223" s="2">
        <f t="shared" si="265"/>
        <v>37.279001276487662</v>
      </c>
      <c r="EW223" s="2">
        <f t="shared" si="265"/>
        <v>39.006626546212658</v>
      </c>
      <c r="EX223" s="2">
        <f t="shared" si="265"/>
        <v>39.77137567228668</v>
      </c>
      <c r="EY223" s="2">
        <f t="shared" si="265"/>
        <v>39.111605125144564</v>
      </c>
      <c r="EZ223" s="2">
        <f t="shared" si="265"/>
        <v>37.197176201892695</v>
      </c>
      <c r="FA223" s="2">
        <f t="shared" si="265"/>
        <v>37.401138224070216</v>
      </c>
      <c r="FB223" s="2">
        <f t="shared" si="265"/>
        <v>36.799343538856235</v>
      </c>
      <c r="FC223" s="2">
        <f t="shared" si="265"/>
        <v>35.168117157566115</v>
      </c>
      <c r="FD223" s="2">
        <f t="shared" si="265"/>
        <v>37.113786036112728</v>
      </c>
      <c r="FE223" s="2">
        <f t="shared" si="265"/>
        <v>39.789330905059792</v>
      </c>
      <c r="FG223" s="2">
        <f t="shared" si="266"/>
        <v>0.99999925373584198</v>
      </c>
      <c r="FH223" s="2">
        <f t="shared" si="266"/>
        <v>0.99999928555878603</v>
      </c>
      <c r="FI223" s="2">
        <f t="shared" si="266"/>
        <v>0.9999992267303075</v>
      </c>
      <c r="FJ223" s="2">
        <f t="shared" si="266"/>
        <v>0.99999916768514119</v>
      </c>
      <c r="FK223" s="2">
        <f t="shared" si="266"/>
        <v>0.99999911114131079</v>
      </c>
      <c r="FL223" s="2">
        <f t="shared" si="266"/>
        <v>0.99999910561028982</v>
      </c>
      <c r="FM223" s="2">
        <f t="shared" si="266"/>
        <v>0.99999912505442723</v>
      </c>
      <c r="FN223" s="2">
        <f t="shared" si="266"/>
        <v>0.99999903940834778</v>
      </c>
      <c r="FO223" s="2">
        <f t="shared" si="266"/>
        <v>0.99999907885489858</v>
      </c>
      <c r="FP223" s="2">
        <f t="shared" si="266"/>
        <v>0.99999917626292922</v>
      </c>
      <c r="FQ223" s="2">
        <f t="shared" si="266"/>
        <v>0.99999902793106477</v>
      </c>
      <c r="FR223" s="2">
        <f t="shared" si="266"/>
        <v>0.99999916333225647</v>
      </c>
      <c r="FS223" s="2">
        <f t="shared" si="266"/>
        <v>0.99999909895137462</v>
      </c>
      <c r="FT223" s="2">
        <f t="shared" si="266"/>
        <v>0.99999893570303711</v>
      </c>
      <c r="FU223" s="2">
        <f t="shared" si="266"/>
        <v>0.99999876053306846</v>
      </c>
      <c r="FW223" s="2">
        <f t="shared" si="256"/>
        <v>0.97913345575809785</v>
      </c>
      <c r="FX223" s="2">
        <f t="shared" si="256"/>
        <v>0.98208852447008044</v>
      </c>
      <c r="FY223" s="2">
        <f t="shared" si="256"/>
        <v>0.980026715458581</v>
      </c>
      <c r="FZ223" s="2">
        <f t="shared" si="256"/>
        <v>0.97924253258612548</v>
      </c>
      <c r="GA223" s="2">
        <f t="shared" si="256"/>
        <v>0.98179319909652685</v>
      </c>
      <c r="GB223" s="2">
        <f t="shared" si="256"/>
        <v>0.98364803371193865</v>
      </c>
      <c r="GC223" s="2">
        <f t="shared" si="256"/>
        <v>0.98459552362958669</v>
      </c>
      <c r="GD223" s="2">
        <f t="shared" si="256"/>
        <v>0.97881982971461245</v>
      </c>
      <c r="GE223" s="2">
        <f t="shared" si="256"/>
        <v>0.97757023667662402</v>
      </c>
      <c r="GF223" s="2">
        <f t="shared" si="256"/>
        <v>0.97526781020288233</v>
      </c>
      <c r="GG223" s="2">
        <f t="shared" si="256"/>
        <v>0.97144929003566549</v>
      </c>
      <c r="GH223" s="2">
        <f t="shared" si="256"/>
        <v>0.97103360115642878</v>
      </c>
      <c r="GI223" s="2">
        <f t="shared" si="256"/>
        <v>0.97521311570685998</v>
      </c>
      <c r="GJ223" s="2">
        <f t="shared" si="256"/>
        <v>0.9716444570387609</v>
      </c>
      <c r="GK223" s="2">
        <f t="shared" si="256"/>
        <v>0.965051670481062</v>
      </c>
      <c r="GM223" s="86">
        <f t="shared" si="257"/>
        <v>0</v>
      </c>
      <c r="GN223" s="86">
        <f t="shared" si="257"/>
        <v>0</v>
      </c>
      <c r="GO223" s="86">
        <f t="shared" si="257"/>
        <v>0</v>
      </c>
      <c r="GP223" s="86">
        <f t="shared" si="257"/>
        <v>0</v>
      </c>
      <c r="GQ223" s="86">
        <f t="shared" si="257"/>
        <v>0</v>
      </c>
      <c r="GR223" s="86">
        <f t="shared" si="257"/>
        <v>0</v>
      </c>
      <c r="GS223" s="86">
        <f t="shared" si="257"/>
        <v>0</v>
      </c>
      <c r="GT223" s="86">
        <f t="shared" si="257"/>
        <v>0</v>
      </c>
      <c r="GU223" s="86">
        <f t="shared" si="257"/>
        <v>0</v>
      </c>
      <c r="GV223" s="86">
        <f t="shared" si="257"/>
        <v>0</v>
      </c>
      <c r="GW223" s="86">
        <f t="shared" si="257"/>
        <v>0</v>
      </c>
      <c r="GX223" s="86">
        <f t="shared" si="257"/>
        <v>0</v>
      </c>
      <c r="GY223" s="86">
        <f t="shared" si="257"/>
        <v>0</v>
      </c>
      <c r="GZ223" s="86">
        <f t="shared" si="257"/>
        <v>0</v>
      </c>
      <c r="HA223" s="86">
        <f t="shared" si="257"/>
        <v>0</v>
      </c>
      <c r="HC223" s="86">
        <f t="shared" si="267"/>
        <v>0</v>
      </c>
      <c r="HD223" s="86">
        <f t="shared" si="267"/>
        <v>0</v>
      </c>
      <c r="HE223" s="86">
        <f t="shared" si="267"/>
        <v>0</v>
      </c>
      <c r="HF223" s="86">
        <f t="shared" si="261"/>
        <v>0</v>
      </c>
      <c r="HG223" s="86">
        <f t="shared" si="261"/>
        <v>0</v>
      </c>
      <c r="HH223" s="86">
        <f t="shared" si="261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58"/>
        <v>5.5426720190992459E-73</v>
      </c>
      <c r="HT223" s="86">
        <f t="shared" si="258"/>
        <v>7.9757195570405254E-71</v>
      </c>
      <c r="HU223" s="86">
        <f t="shared" si="258"/>
        <v>1.6624350237046121E-75</v>
      </c>
      <c r="HV223" s="86">
        <f t="shared" si="258"/>
        <v>8.0145811499976126E-88</v>
      </c>
      <c r="HW223" s="86">
        <f t="shared" si="258"/>
        <v>3.9567568379314969E-127</v>
      </c>
      <c r="HX223" s="86">
        <f t="shared" si="258"/>
        <v>1.1137963645025764E-100</v>
      </c>
      <c r="HY223" s="86">
        <f t="shared" si="258"/>
        <v>1.0987148362986616E-96</v>
      </c>
      <c r="HZ223" s="86">
        <f t="shared" si="258"/>
        <v>2.7307851605213994E-99</v>
      </c>
      <c r="IA223" s="86">
        <f t="shared" si="258"/>
        <v>3.3340939432127533E-92</v>
      </c>
      <c r="IB223" s="86">
        <f t="shared" si="258"/>
        <v>1.4666817302151245E-82</v>
      </c>
      <c r="IC223" s="86">
        <f t="shared" si="258"/>
        <v>5.2452675612121671E-99</v>
      </c>
      <c r="ID223" s="86">
        <f t="shared" si="258"/>
        <v>5.6205010373853983E-86</v>
      </c>
      <c r="IE223" s="86">
        <f t="shared" si="258"/>
        <v>3.7589193028429792E-87</v>
      </c>
      <c r="IF223" s="86">
        <f t="shared" si="258"/>
        <v>3.4474191551366839E-113</v>
      </c>
      <c r="IG223" s="86">
        <f t="shared" si="258"/>
        <v>1.7480477381437317E-88</v>
      </c>
      <c r="II223" s="86">
        <f t="shared" si="259"/>
        <v>3.4101632192153481E-9</v>
      </c>
      <c r="IJ223" s="86">
        <f t="shared" si="259"/>
        <v>2.6204389692457638E-9</v>
      </c>
      <c r="IK223" s="86">
        <f t="shared" si="259"/>
        <v>2.1436485604370553E-9</v>
      </c>
      <c r="IL223" s="86">
        <f t="shared" si="259"/>
        <v>1.2520616900269545E-10</v>
      </c>
      <c r="IM223" s="86">
        <f t="shared" si="259"/>
        <v>2.0631841733058673E-15</v>
      </c>
      <c r="IN223" s="86">
        <f t="shared" si="259"/>
        <v>5.7856331056492718E-13</v>
      </c>
      <c r="IO223" s="86">
        <f t="shared" si="259"/>
        <v>1.0252479595900436E-12</v>
      </c>
      <c r="IP223" s="86">
        <f t="shared" si="259"/>
        <v>7.8653621532851825E-12</v>
      </c>
      <c r="IQ223" s="86">
        <f t="shared" si="259"/>
        <v>5.7599950842846583E-11</v>
      </c>
      <c r="IR223" s="86">
        <f t="shared" si="259"/>
        <v>1.1860292522271026E-9</v>
      </c>
      <c r="IS223" s="86">
        <f t="shared" si="259"/>
        <v>7.9626935115092769E-11</v>
      </c>
      <c r="IT223" s="86">
        <f t="shared" si="259"/>
        <v>1.354099443493963E-9</v>
      </c>
      <c r="IU223" s="86">
        <f t="shared" si="259"/>
        <v>3.3170757811758835E-10</v>
      </c>
      <c r="IV223" s="86">
        <f t="shared" si="259"/>
        <v>1.2232184111948048E-6</v>
      </c>
      <c r="IW223" s="86">
        <f t="shared" si="259"/>
        <v>2.8259628579188966E-11</v>
      </c>
      <c r="IY223" s="86">
        <f t="shared" si="260"/>
        <v>3.4101632192153481E-9</v>
      </c>
      <c r="IZ223" s="86">
        <f t="shared" si="260"/>
        <v>2.6204389692457638E-9</v>
      </c>
      <c r="JA223" s="86">
        <f t="shared" si="260"/>
        <v>2.1436485604370553E-9</v>
      </c>
      <c r="JB223" s="86">
        <f t="shared" si="260"/>
        <v>1.2520616900269545E-10</v>
      </c>
      <c r="JC223" s="86">
        <f t="shared" si="260"/>
        <v>2.0631841733058673E-15</v>
      </c>
      <c r="JD223" s="86">
        <f t="shared" si="260"/>
        <v>5.7856331056492718E-13</v>
      </c>
      <c r="JE223" s="86">
        <f t="shared" si="260"/>
        <v>1.0252479595900436E-12</v>
      </c>
      <c r="JF223" s="86">
        <f t="shared" si="260"/>
        <v>7.8653621532851825E-12</v>
      </c>
      <c r="JG223" s="86">
        <f t="shared" si="260"/>
        <v>5.7599950842846583E-11</v>
      </c>
      <c r="JH223" s="86">
        <f t="shared" si="260"/>
        <v>1.1860292522271026E-9</v>
      </c>
      <c r="JI223" s="86">
        <f t="shared" si="260"/>
        <v>7.9626935115092769E-11</v>
      </c>
      <c r="JJ223" s="86">
        <f t="shared" si="260"/>
        <v>1.354099443493963E-9</v>
      </c>
      <c r="JK223" s="86">
        <f t="shared" si="260"/>
        <v>3.3170757811758835E-10</v>
      </c>
      <c r="JL223" s="86">
        <f t="shared" si="260"/>
        <v>1.2232184111948048E-6</v>
      </c>
      <c r="JM223" s="86">
        <f t="shared" si="260"/>
        <v>2.8259628579188966E-11</v>
      </c>
    </row>
    <row r="224" spans="2:273" x14ac:dyDescent="0.25">
      <c r="B224" s="2">
        <v>197</v>
      </c>
      <c r="C224" s="37">
        <v>37.936999999999998</v>
      </c>
      <c r="D224" s="37">
        <v>34.206000000000003</v>
      </c>
      <c r="E224" s="37">
        <v>34.127000000000002</v>
      </c>
      <c r="F224" s="37">
        <v>37.317</v>
      </c>
      <c r="G224" s="37">
        <v>32.905000000000001</v>
      </c>
      <c r="H224" s="37">
        <v>40.110999999999997</v>
      </c>
      <c r="I224" s="37">
        <v>39.81</v>
      </c>
      <c r="J224" s="37">
        <v>38.603000000000002</v>
      </c>
      <c r="K224" s="37">
        <v>40.698</v>
      </c>
      <c r="L224" s="37">
        <v>37.270000000000003</v>
      </c>
      <c r="M224" s="37">
        <v>37.570999999999998</v>
      </c>
      <c r="N224" s="37">
        <v>38.302</v>
      </c>
      <c r="O224" s="37">
        <v>37.015999999999998</v>
      </c>
      <c r="P224" s="37">
        <v>33.79</v>
      </c>
      <c r="Q224" s="37">
        <v>41.354999999999997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>
        <f t="shared" si="262"/>
        <v>39.681385308018712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1.6736146919812853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>
        <f t="shared" si="254"/>
        <v>39.681385308018712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>
        <f t="shared" si="297"/>
        <v>41.354999999999997</v>
      </c>
      <c r="DK224" s="2">
        <f t="shared" si="264"/>
        <v>103.75620930232556</v>
      </c>
      <c r="DL224" s="2">
        <f t="shared" si="264"/>
        <v>94.749177295194883</v>
      </c>
      <c r="DM224" s="2">
        <f t="shared" si="264"/>
        <v>91.132209302325577</v>
      </c>
      <c r="DN224" s="2">
        <f t="shared" si="264"/>
        <v>109.8892558139535</v>
      </c>
      <c r="DO224" s="2">
        <f t="shared" si="264"/>
        <v>113.49546309051132</v>
      </c>
      <c r="DP224" s="2">
        <f t="shared" si="264"/>
        <v>103.98746662639687</v>
      </c>
      <c r="DQ224" s="2">
        <f t="shared" si="264"/>
        <v>99.49171614942064</v>
      </c>
      <c r="DR224" s="2">
        <f t="shared" si="264"/>
        <v>96.379235540069701</v>
      </c>
      <c r="DS224" s="2">
        <f t="shared" si="264"/>
        <v>92.086727351916394</v>
      </c>
      <c r="DT224" s="2">
        <f t="shared" si="264"/>
        <v>101.74163847780129</v>
      </c>
      <c r="DU224" s="2">
        <f t="shared" si="264"/>
        <v>134.69695128205126</v>
      </c>
      <c r="DV224" s="2">
        <f t="shared" si="264"/>
        <v>93.330654968287547</v>
      </c>
      <c r="DW224" s="2">
        <f t="shared" si="264"/>
        <v>110.74511742160277</v>
      </c>
      <c r="DX224" s="2">
        <f t="shared" si="264"/>
        <v>102.3546614509246</v>
      </c>
      <c r="DY224" s="2">
        <f t="shared" si="264"/>
        <v>70.921096774193558</v>
      </c>
      <c r="EA224" s="2">
        <f t="shared" si="240"/>
        <v>34.810393589318679</v>
      </c>
      <c r="EB224" s="2">
        <f t="shared" si="240"/>
        <v>34.032300454250482</v>
      </c>
      <c r="EC224" s="2">
        <f t="shared" si="240"/>
        <v>34.216868197079719</v>
      </c>
      <c r="ED224" s="2">
        <f t="shared" si="240"/>
        <v>32.659436838667531</v>
      </c>
      <c r="EE224" s="2">
        <f t="shared" si="240"/>
        <v>33.746042901311391</v>
      </c>
      <c r="EF224" s="2">
        <f t="shared" si="239"/>
        <v>38.151952538820936</v>
      </c>
      <c r="EG224" s="2">
        <f t="shared" si="239"/>
        <v>40.526573370319014</v>
      </c>
      <c r="EH224" s="2">
        <f t="shared" si="239"/>
        <v>40.49322093667152</v>
      </c>
      <c r="EI224" s="2">
        <f t="shared" si="239"/>
        <v>39.357816343042074</v>
      </c>
      <c r="EJ224" s="2">
        <f t="shared" si="239"/>
        <v>36.833548012624895</v>
      </c>
      <c r="EK224" s="2">
        <f t="shared" si="239"/>
        <v>37.273051983853478</v>
      </c>
      <c r="EL224" s="2">
        <f t="shared" si="239"/>
        <v>37.402154044214129</v>
      </c>
      <c r="EM224" s="2">
        <f t="shared" si="239"/>
        <v>33.282679228624545</v>
      </c>
      <c r="EN224" s="2">
        <f t="shared" si="239"/>
        <v>35.619958742632619</v>
      </c>
      <c r="EO224" s="2">
        <f t="shared" si="239"/>
        <v>39.478978846308308</v>
      </c>
      <c r="EQ224" s="2">
        <f t="shared" si="265"/>
        <v>36.336948012865264</v>
      </c>
      <c r="ER224" s="2">
        <f t="shared" si="265"/>
        <v>34.016668151246805</v>
      </c>
      <c r="ES224" s="2">
        <f t="shared" si="265"/>
        <v>33.815884224964002</v>
      </c>
      <c r="ET224" s="2">
        <f t="shared" si="265"/>
        <v>34.053216297862235</v>
      </c>
      <c r="EU224" s="2">
        <f t="shared" si="265"/>
        <v>34.488489612686166</v>
      </c>
      <c r="EV224" s="2">
        <f t="shared" si="265"/>
        <v>37.151626770022403</v>
      </c>
      <c r="EW224" s="2">
        <f t="shared" si="265"/>
        <v>38.866179907673995</v>
      </c>
      <c r="EX224" s="2">
        <f t="shared" si="265"/>
        <v>39.638421769342948</v>
      </c>
      <c r="EY224" s="2">
        <f t="shared" si="265"/>
        <v>38.982832098812949</v>
      </c>
      <c r="EZ224" s="2">
        <f t="shared" si="265"/>
        <v>37.066294220242305</v>
      </c>
      <c r="FA224" s="2">
        <f t="shared" si="265"/>
        <v>37.26976173512152</v>
      </c>
      <c r="FB224" s="2">
        <f t="shared" si="265"/>
        <v>36.663643895564377</v>
      </c>
      <c r="FC224" s="2">
        <f t="shared" si="265"/>
        <v>35.028382380666656</v>
      </c>
      <c r="FD224" s="2">
        <f t="shared" si="265"/>
        <v>36.988034705435076</v>
      </c>
      <c r="FE224" s="2">
        <f t="shared" si="265"/>
        <v>39.688033573521267</v>
      </c>
      <c r="FG224" s="2">
        <f t="shared" si="266"/>
        <v>0.99999931939895415</v>
      </c>
      <c r="FH224" s="2">
        <f t="shared" si="266"/>
        <v>0.99999934842182781</v>
      </c>
      <c r="FI224" s="2">
        <f t="shared" si="266"/>
        <v>0.99999929476961069</v>
      </c>
      <c r="FJ224" s="2">
        <f t="shared" si="266"/>
        <v>0.99999924091977144</v>
      </c>
      <c r="FK224" s="2">
        <f t="shared" si="266"/>
        <v>0.99999918935117738</v>
      </c>
      <c r="FL224" s="2">
        <f t="shared" si="266"/>
        <v>0.99999918430682544</v>
      </c>
      <c r="FM224" s="2">
        <f t="shared" si="266"/>
        <v>0.99999920204009229</v>
      </c>
      <c r="FN224" s="2">
        <f t="shared" si="266"/>
        <v>0.99999912392992685</v>
      </c>
      <c r="FO224" s="2">
        <f t="shared" si="266"/>
        <v>0.99999915990561483</v>
      </c>
      <c r="FP224" s="2">
        <f t="shared" si="266"/>
        <v>0.99999924874280821</v>
      </c>
      <c r="FQ224" s="2">
        <f t="shared" si="266"/>
        <v>0.99999911346251857</v>
      </c>
      <c r="FR224" s="2">
        <f t="shared" si="266"/>
        <v>0.99999923694989279</v>
      </c>
      <c r="FS224" s="2">
        <f t="shared" si="266"/>
        <v>0.99999917823382167</v>
      </c>
      <c r="FT224" s="2">
        <f t="shared" si="266"/>
        <v>0.99999902934954266</v>
      </c>
      <c r="FU224" s="2">
        <f t="shared" si="266"/>
        <v>0.99999886959260009</v>
      </c>
      <c r="FW224" s="2">
        <f t="shared" si="256"/>
        <v>0.98093448061138688</v>
      </c>
      <c r="FX224" s="2">
        <f t="shared" si="256"/>
        <v>0.98363875458825112</v>
      </c>
      <c r="FY224" s="2">
        <f t="shared" si="256"/>
        <v>0.98175207850963309</v>
      </c>
      <c r="FZ224" s="2">
        <f t="shared" si="256"/>
        <v>0.98103432520306122</v>
      </c>
      <c r="GA224" s="2">
        <f t="shared" si="256"/>
        <v>0.98336855663498135</v>
      </c>
      <c r="GB224" s="2">
        <f t="shared" si="256"/>
        <v>0.98506534157686276</v>
      </c>
      <c r="GC224" s="2">
        <f t="shared" si="256"/>
        <v>0.98593188226972994</v>
      </c>
      <c r="GD224" s="2">
        <f t="shared" si="256"/>
        <v>0.9806473891029881</v>
      </c>
      <c r="GE224" s="2">
        <f t="shared" si="256"/>
        <v>0.97950336104919022</v>
      </c>
      <c r="GF224" s="2">
        <f t="shared" si="256"/>
        <v>0.97739478214867992</v>
      </c>
      <c r="GG224" s="2">
        <f t="shared" si="256"/>
        <v>0.97389586546118101</v>
      </c>
      <c r="GH224" s="2">
        <f t="shared" si="256"/>
        <v>0.97351482674520384</v>
      </c>
      <c r="GI224" s="2">
        <f t="shared" si="256"/>
        <v>0.97734468212031134</v>
      </c>
      <c r="GJ224" s="2">
        <f t="shared" si="256"/>
        <v>0.97407475448345671</v>
      </c>
      <c r="GK224" s="2">
        <f t="shared" si="256"/>
        <v>0.96802842971104774</v>
      </c>
      <c r="GM224" s="86">
        <f t="shared" si="257"/>
        <v>0</v>
      </c>
      <c r="GN224" s="86">
        <f t="shared" si="257"/>
        <v>0</v>
      </c>
      <c r="GO224" s="86">
        <f t="shared" si="257"/>
        <v>0</v>
      </c>
      <c r="GP224" s="86">
        <f t="shared" si="257"/>
        <v>0</v>
      </c>
      <c r="GQ224" s="86">
        <f t="shared" si="257"/>
        <v>0</v>
      </c>
      <c r="GR224" s="86">
        <f t="shared" si="257"/>
        <v>0</v>
      </c>
      <c r="GS224" s="86">
        <f t="shared" si="257"/>
        <v>0</v>
      </c>
      <c r="GT224" s="86">
        <f t="shared" si="257"/>
        <v>0</v>
      </c>
      <c r="GU224" s="86">
        <f t="shared" si="257"/>
        <v>0</v>
      </c>
      <c r="GV224" s="86">
        <f t="shared" si="257"/>
        <v>0</v>
      </c>
      <c r="GW224" s="86">
        <f t="shared" si="257"/>
        <v>0</v>
      </c>
      <c r="GX224" s="86">
        <f t="shared" si="257"/>
        <v>0</v>
      </c>
      <c r="GY224" s="86">
        <f t="shared" si="257"/>
        <v>0</v>
      </c>
      <c r="GZ224" s="86">
        <f t="shared" si="257"/>
        <v>0</v>
      </c>
      <c r="HA224" s="86">
        <f t="shared" si="257"/>
        <v>0</v>
      </c>
      <c r="HC224" s="86">
        <f t="shared" si="267"/>
        <v>0</v>
      </c>
      <c r="HD224" s="86">
        <f t="shared" si="267"/>
        <v>0</v>
      </c>
      <c r="HE224" s="86">
        <f t="shared" si="267"/>
        <v>0</v>
      </c>
      <c r="HF224" s="86">
        <f t="shared" si="261"/>
        <v>0</v>
      </c>
      <c r="HG224" s="86">
        <f t="shared" si="261"/>
        <v>0</v>
      </c>
      <c r="HH224" s="86">
        <f t="shared" si="261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58"/>
        <v>5.4366023410880507E-75</v>
      </c>
      <c r="HT224" s="86">
        <f t="shared" si="258"/>
        <v>9.7080824309643821E-73</v>
      </c>
      <c r="HU224" s="86">
        <f t="shared" si="258"/>
        <v>1.4960262587783429E-77</v>
      </c>
      <c r="HV224" s="86">
        <f t="shared" si="258"/>
        <v>3.2020561139662814E-90</v>
      </c>
      <c r="HW224" s="86">
        <f t="shared" si="258"/>
        <v>1.4029316219937125E-130</v>
      </c>
      <c r="HX224" s="86">
        <f t="shared" si="258"/>
        <v>2.1794561172082829E-103</v>
      </c>
      <c r="HY224" s="86">
        <f t="shared" si="258"/>
        <v>2.8494431225336549E-99</v>
      </c>
      <c r="HZ224" s="86">
        <f t="shared" si="258"/>
        <v>5.0920315680850905E-102</v>
      </c>
      <c r="IA224" s="86">
        <f t="shared" si="258"/>
        <v>9.2675762760747315E-95</v>
      </c>
      <c r="IB224" s="86">
        <f t="shared" si="258"/>
        <v>7.265668672602084E-85</v>
      </c>
      <c r="IC224" s="86">
        <f t="shared" si="258"/>
        <v>8.0196151796824121E-102</v>
      </c>
      <c r="ID224" s="86">
        <f t="shared" si="258"/>
        <v>1.9774756368384139E-88</v>
      </c>
      <c r="IE224" s="86">
        <f t="shared" si="258"/>
        <v>1.335704238087607E-89</v>
      </c>
      <c r="IF224" s="86">
        <f t="shared" si="258"/>
        <v>1.7589496180479965E-116</v>
      </c>
      <c r="IG224" s="86">
        <f t="shared" si="258"/>
        <v>4.0159716923765837E-91</v>
      </c>
      <c r="II224" s="86">
        <f t="shared" si="259"/>
        <v>1.4307803204369926E-9</v>
      </c>
      <c r="IJ224" s="86">
        <f t="shared" si="259"/>
        <v>1.1241117763428916E-9</v>
      </c>
      <c r="IK224" s="86">
        <f t="shared" si="259"/>
        <v>8.8902778379399552E-10</v>
      </c>
      <c r="IL224" s="86">
        <f t="shared" si="259"/>
        <v>4.4994654441342509E-11</v>
      </c>
      <c r="IM224" s="86">
        <f t="shared" si="259"/>
        <v>4.6303081306679213E-16</v>
      </c>
      <c r="IN224" s="86">
        <f t="shared" si="259"/>
        <v>1.7395213098211248E-13</v>
      </c>
      <c r="IO224" s="86">
        <f t="shared" si="259"/>
        <v>3.2176214830456743E-13</v>
      </c>
      <c r="IP224" s="86">
        <f t="shared" si="259"/>
        <v>2.4636998448485195E-12</v>
      </c>
      <c r="IQ224" s="86">
        <f t="shared" si="259"/>
        <v>1.9508512211871069E-11</v>
      </c>
      <c r="IR224" s="86">
        <f t="shared" si="259"/>
        <v>4.5302516072324303E-10</v>
      </c>
      <c r="IS224" s="86">
        <f t="shared" si="259"/>
        <v>2.5394114643585532E-11</v>
      </c>
      <c r="IT224" s="86">
        <f t="shared" si="259"/>
        <v>4.9785073267041471E-10</v>
      </c>
      <c r="IU224" s="86">
        <f t="shared" si="259"/>
        <v>1.1887018837985783E-10</v>
      </c>
      <c r="IV224" s="86">
        <f t="shared" si="259"/>
        <v>6.4151093074169484E-7</v>
      </c>
      <c r="IW224" s="86">
        <f t="shared" si="259"/>
        <v>7.9141854271419794E-12</v>
      </c>
      <c r="IY224" s="86">
        <f t="shared" si="260"/>
        <v>1.4307803204369926E-9</v>
      </c>
      <c r="IZ224" s="86">
        <f t="shared" si="260"/>
        <v>1.1241117763428916E-9</v>
      </c>
      <c r="JA224" s="86">
        <f t="shared" si="260"/>
        <v>8.8902778379399552E-10</v>
      </c>
      <c r="JB224" s="86">
        <f t="shared" si="260"/>
        <v>4.4994654441342509E-11</v>
      </c>
      <c r="JC224" s="86">
        <f t="shared" si="260"/>
        <v>4.6303081306679213E-16</v>
      </c>
      <c r="JD224" s="86">
        <f t="shared" si="260"/>
        <v>1.7395213098211248E-13</v>
      </c>
      <c r="JE224" s="86">
        <f t="shared" si="260"/>
        <v>3.2176214830456743E-13</v>
      </c>
      <c r="JF224" s="86">
        <f t="shared" si="260"/>
        <v>2.4636998448485195E-12</v>
      </c>
      <c r="JG224" s="86">
        <f t="shared" si="260"/>
        <v>1.9508512211871069E-11</v>
      </c>
      <c r="JH224" s="86">
        <f t="shared" si="260"/>
        <v>4.5302516072324303E-10</v>
      </c>
      <c r="JI224" s="86">
        <f t="shared" si="260"/>
        <v>2.5394114643585532E-11</v>
      </c>
      <c r="JJ224" s="86">
        <f t="shared" si="260"/>
        <v>4.9785073267041471E-10</v>
      </c>
      <c r="JK224" s="86">
        <f t="shared" si="260"/>
        <v>1.1887018837985783E-10</v>
      </c>
      <c r="JL224" s="86">
        <f t="shared" si="260"/>
        <v>6.4151093074169484E-7</v>
      </c>
      <c r="JM224" s="86">
        <f t="shared" si="260"/>
        <v>7.9141854271419794E-12</v>
      </c>
    </row>
    <row r="225" spans="1:273" x14ac:dyDescent="0.25">
      <c r="B225" s="2">
        <v>198</v>
      </c>
      <c r="C225" s="37">
        <v>38.555999999999997</v>
      </c>
      <c r="D225" s="37">
        <v>34.127000000000002</v>
      </c>
      <c r="E225" s="37">
        <v>35.762</v>
      </c>
      <c r="F225" s="37">
        <v>35.777999999999999</v>
      </c>
      <c r="G225" s="37">
        <v>36.920999999999999</v>
      </c>
      <c r="H225" s="37">
        <v>37.063000000000002</v>
      </c>
      <c r="I225" s="37">
        <v>40.587000000000003</v>
      </c>
      <c r="J225" s="37">
        <v>40.127000000000002</v>
      </c>
      <c r="K225" s="37">
        <v>38.381</v>
      </c>
      <c r="L225" s="37">
        <v>38.286000000000001</v>
      </c>
      <c r="M225" s="37">
        <v>36.475999999999999</v>
      </c>
      <c r="N225" s="37">
        <v>37.429000000000002</v>
      </c>
      <c r="O225" s="37">
        <v>36.570999999999998</v>
      </c>
      <c r="P225" s="37">
        <v>35.887</v>
      </c>
      <c r="Q225" s="37">
        <v>40.484000000000002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 t="e">
        <f t="shared" si="262"/>
        <v>#N/A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0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 t="e">
        <f t="shared" si="254"/>
        <v>#N/A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 t="str">
        <f t="shared" si="297"/>
        <v/>
      </c>
      <c r="DK225" s="2">
        <f t="shared" si="264"/>
        <v>104.01075369978855</v>
      </c>
      <c r="DL225" s="2">
        <f t="shared" si="264"/>
        <v>94.944778056883564</v>
      </c>
      <c r="DM225" s="2">
        <f t="shared" si="264"/>
        <v>91.310670190274834</v>
      </c>
      <c r="DN225" s="2">
        <f t="shared" si="264"/>
        <v>110.17060132890366</v>
      </c>
      <c r="DO225" s="2">
        <f t="shared" si="264"/>
        <v>113.78900178267565</v>
      </c>
      <c r="DP225" s="2">
        <f t="shared" si="264"/>
        <v>104.21863530655391</v>
      </c>
      <c r="DQ225" s="2">
        <f t="shared" si="264"/>
        <v>99.679175431488545</v>
      </c>
      <c r="DR225" s="2">
        <f t="shared" si="264"/>
        <v>96.547744425087132</v>
      </c>
      <c r="DS225" s="2">
        <f t="shared" si="264"/>
        <v>92.244824041811853</v>
      </c>
      <c r="DT225" s="2">
        <f t="shared" si="264"/>
        <v>101.95733887043191</v>
      </c>
      <c r="DU225" s="2">
        <f t="shared" si="264"/>
        <v>135.10797273954114</v>
      </c>
      <c r="DV225" s="2">
        <f t="shared" si="264"/>
        <v>93.510801409443289</v>
      </c>
      <c r="DW225" s="2">
        <f t="shared" si="264"/>
        <v>111.02586968641114</v>
      </c>
      <c r="DX225" s="2">
        <f t="shared" si="264"/>
        <v>102.60401991465149</v>
      </c>
      <c r="DY225" s="2">
        <f t="shared" si="264"/>
        <v>71.003483870967756</v>
      </c>
      <c r="EA225" s="2">
        <f t="shared" si="240"/>
        <v>34.692926008343449</v>
      </c>
      <c r="EB225" s="2">
        <f t="shared" si="240"/>
        <v>33.916610966904599</v>
      </c>
      <c r="EC225" s="2">
        <f t="shared" si="240"/>
        <v>34.095885726555792</v>
      </c>
      <c r="ED225" s="2">
        <f t="shared" si="240"/>
        <v>32.507928909209667</v>
      </c>
      <c r="EE225" s="2">
        <f t="shared" si="240"/>
        <v>33.599278123957731</v>
      </c>
      <c r="EF225" s="2">
        <f t="shared" si="239"/>
        <v>38.035806994640637</v>
      </c>
      <c r="EG225" s="2">
        <f t="shared" si="239"/>
        <v>40.404806010171065</v>
      </c>
      <c r="EH225" s="2">
        <f t="shared" si="239"/>
        <v>40.370087487687627</v>
      </c>
      <c r="EI225" s="2">
        <f t="shared" si="239"/>
        <v>39.233394398342512</v>
      </c>
      <c r="EJ225" s="2">
        <f t="shared" si="239"/>
        <v>36.699878091980523</v>
      </c>
      <c r="EK225" s="2">
        <f t="shared" si="239"/>
        <v>37.141903153818362</v>
      </c>
      <c r="EL225" s="2">
        <f t="shared" si="239"/>
        <v>37.275134060942015</v>
      </c>
      <c r="EM225" s="2">
        <f t="shared" si="239"/>
        <v>33.122220631970265</v>
      </c>
      <c r="EN225" s="2">
        <f t="shared" si="239"/>
        <v>35.47791107130476</v>
      </c>
      <c r="EO225" s="2">
        <f t="shared" si="239"/>
        <v>39.37469271925675</v>
      </c>
      <c r="EQ225" s="2">
        <f t="shared" si="265"/>
        <v>36.237111349453464</v>
      </c>
      <c r="ER225" s="2">
        <f t="shared" si="265"/>
        <v>33.900932323263859</v>
      </c>
      <c r="ES225" s="2">
        <f t="shared" si="265"/>
        <v>33.690559650682161</v>
      </c>
      <c r="ET225" s="2">
        <f t="shared" si="265"/>
        <v>33.917587704677089</v>
      </c>
      <c r="EU225" s="2">
        <f t="shared" si="265"/>
        <v>34.350394532714219</v>
      </c>
      <c r="EV225" s="2">
        <f t="shared" si="265"/>
        <v>37.024252263557145</v>
      </c>
      <c r="EW225" s="2">
        <f t="shared" si="265"/>
        <v>38.725733269135326</v>
      </c>
      <c r="EX225" s="2">
        <f t="shared" si="265"/>
        <v>39.505467866399215</v>
      </c>
      <c r="EY225" s="2">
        <f t="shared" si="265"/>
        <v>38.85405907248132</v>
      </c>
      <c r="EZ225" s="2">
        <f t="shared" si="265"/>
        <v>36.935412238591915</v>
      </c>
      <c r="FA225" s="2">
        <f t="shared" si="265"/>
        <v>37.138385246172831</v>
      </c>
      <c r="FB225" s="2">
        <f t="shared" si="265"/>
        <v>36.527944252272519</v>
      </c>
      <c r="FC225" s="2">
        <f t="shared" si="265"/>
        <v>34.88864760376719</v>
      </c>
      <c r="FD225" s="2">
        <f t="shared" si="265"/>
        <v>36.862283374757425</v>
      </c>
      <c r="FE225" s="2">
        <f t="shared" si="265"/>
        <v>39.586736241982749</v>
      </c>
      <c r="FG225" s="2">
        <f t="shared" si="266"/>
        <v>0.99999937928443172</v>
      </c>
      <c r="FH225" s="2">
        <f t="shared" si="266"/>
        <v>0.99999940575361024</v>
      </c>
      <c r="FI225" s="2">
        <f t="shared" si="266"/>
        <v>0.99999935682220076</v>
      </c>
      <c r="FJ225" s="2">
        <f t="shared" si="266"/>
        <v>0.99999930771055734</v>
      </c>
      <c r="FK225" s="2">
        <f t="shared" si="266"/>
        <v>0.99999926067943412</v>
      </c>
      <c r="FL225" s="2">
        <f t="shared" si="266"/>
        <v>0.99999925607892981</v>
      </c>
      <c r="FM225" s="2">
        <f t="shared" si="266"/>
        <v>0.9999992722518638</v>
      </c>
      <c r="FN225" s="2">
        <f t="shared" si="266"/>
        <v>0.99999920101453565</v>
      </c>
      <c r="FO225" s="2">
        <f t="shared" si="266"/>
        <v>0.99999923382475797</v>
      </c>
      <c r="FP225" s="2">
        <f t="shared" si="266"/>
        <v>0.99999931484525273</v>
      </c>
      <c r="FQ225" s="2">
        <f t="shared" si="266"/>
        <v>0.99999919146814442</v>
      </c>
      <c r="FR225" s="2">
        <f t="shared" si="266"/>
        <v>0.9999993040899845</v>
      </c>
      <c r="FS225" s="2">
        <f t="shared" si="266"/>
        <v>0.99999925054028382</v>
      </c>
      <c r="FT225" s="2">
        <f t="shared" si="266"/>
        <v>0.99999911475618608</v>
      </c>
      <c r="FU225" s="2">
        <f t="shared" si="266"/>
        <v>0.99999896905609587</v>
      </c>
      <c r="FW225" s="2">
        <f t="shared" si="256"/>
        <v>0.98258282131393482</v>
      </c>
      <c r="FX225" s="2">
        <f t="shared" si="256"/>
        <v>0.98505685450379998</v>
      </c>
      <c r="FY225" s="2">
        <f t="shared" si="256"/>
        <v>0.98333093363046986</v>
      </c>
      <c r="FZ225" s="2">
        <f t="shared" si="256"/>
        <v>0.98267418614515656</v>
      </c>
      <c r="GA225" s="2">
        <f t="shared" si="256"/>
        <v>0.98480971411399643</v>
      </c>
      <c r="GB225" s="2">
        <f t="shared" si="256"/>
        <v>0.98636150745582352</v>
      </c>
      <c r="GC225" s="2">
        <f t="shared" si="256"/>
        <v>0.98715382260439699</v>
      </c>
      <c r="GD225" s="2">
        <f t="shared" si="256"/>
        <v>0.98232010341077047</v>
      </c>
      <c r="GE225" s="2">
        <f t="shared" si="256"/>
        <v>0.98127306942321324</v>
      </c>
      <c r="GF225" s="2">
        <f t="shared" si="256"/>
        <v>0.97934270864890138</v>
      </c>
      <c r="GG225" s="2">
        <f t="shared" si="256"/>
        <v>0.97613793803452942</v>
      </c>
      <c r="GH225" s="2">
        <f t="shared" si="256"/>
        <v>0.97578881296146713</v>
      </c>
      <c r="GI225" s="2">
        <f t="shared" si="256"/>
        <v>0.97929683437046311</v>
      </c>
      <c r="GJ225" s="2">
        <f t="shared" si="256"/>
        <v>0.97630183623261202</v>
      </c>
      <c r="GK225" s="2">
        <f t="shared" si="256"/>
        <v>0.97075932288663958</v>
      </c>
      <c r="GM225" s="86">
        <f t="shared" si="257"/>
        <v>0</v>
      </c>
      <c r="GN225" s="86">
        <f t="shared" si="257"/>
        <v>0</v>
      </c>
      <c r="GO225" s="86">
        <f t="shared" si="257"/>
        <v>0</v>
      </c>
      <c r="GP225" s="86">
        <f t="shared" si="257"/>
        <v>0</v>
      </c>
      <c r="GQ225" s="86">
        <f t="shared" si="257"/>
        <v>0</v>
      </c>
      <c r="GR225" s="86">
        <f t="shared" si="257"/>
        <v>0</v>
      </c>
      <c r="GS225" s="86">
        <f t="shared" si="257"/>
        <v>0</v>
      </c>
      <c r="GT225" s="86">
        <f t="shared" si="257"/>
        <v>0</v>
      </c>
      <c r="GU225" s="86">
        <f t="shared" si="257"/>
        <v>0</v>
      </c>
      <c r="GV225" s="86">
        <f t="shared" si="257"/>
        <v>0</v>
      </c>
      <c r="GW225" s="86">
        <f t="shared" si="257"/>
        <v>0</v>
      </c>
      <c r="GX225" s="86">
        <f t="shared" si="257"/>
        <v>0</v>
      </c>
      <c r="GY225" s="86">
        <f t="shared" si="257"/>
        <v>0</v>
      </c>
      <c r="GZ225" s="86">
        <f t="shared" si="257"/>
        <v>0</v>
      </c>
      <c r="HA225" s="86">
        <f t="shared" si="257"/>
        <v>0</v>
      </c>
      <c r="HC225" s="86">
        <f t="shared" si="267"/>
        <v>0</v>
      </c>
      <c r="HD225" s="86">
        <f t="shared" si="267"/>
        <v>0</v>
      </c>
      <c r="HE225" s="86">
        <f t="shared" si="267"/>
        <v>0</v>
      </c>
      <c r="HF225" s="86">
        <f t="shared" si="261"/>
        <v>0</v>
      </c>
      <c r="HG225" s="86">
        <f t="shared" si="261"/>
        <v>0</v>
      </c>
      <c r="HH225" s="86">
        <f t="shared" si="261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58"/>
        <v>5.0018885414349753E-77</v>
      </c>
      <c r="HT225" s="86">
        <f t="shared" si="258"/>
        <v>1.1128603431062308E-74</v>
      </c>
      <c r="HU225" s="86">
        <f t="shared" si="258"/>
        <v>1.2625835632859805E-79</v>
      </c>
      <c r="HV225" s="86">
        <f t="shared" si="258"/>
        <v>1.186093322865588E-92</v>
      </c>
      <c r="HW225" s="86">
        <f t="shared" si="258"/>
        <v>4.4665348265086305E-134</v>
      </c>
      <c r="HX225" s="86">
        <f t="shared" si="258"/>
        <v>3.9210365012655868E-106</v>
      </c>
      <c r="HY225" s="86">
        <f t="shared" si="258"/>
        <v>6.8229458546270257E-102</v>
      </c>
      <c r="HZ225" s="86">
        <f t="shared" si="258"/>
        <v>8.7081177979598448E-105</v>
      </c>
      <c r="IA225" s="86">
        <f t="shared" si="258"/>
        <v>2.3737896297232467E-97</v>
      </c>
      <c r="IB225" s="86">
        <f t="shared" si="258"/>
        <v>3.3412724323732823E-87</v>
      </c>
      <c r="IC225" s="86">
        <f t="shared" si="258"/>
        <v>1.1180490735601949E-104</v>
      </c>
      <c r="ID225" s="86">
        <f t="shared" si="258"/>
        <v>6.4169859005941039E-91</v>
      </c>
      <c r="IE225" s="86">
        <f t="shared" si="258"/>
        <v>4.3836494611276586E-92</v>
      </c>
      <c r="IF225" s="86">
        <f t="shared" si="258"/>
        <v>8.0385346654927356E-120</v>
      </c>
      <c r="IG225" s="86">
        <f t="shared" si="258"/>
        <v>8.4257032486733323E-94</v>
      </c>
      <c r="II225" s="86">
        <f t="shared" si="259"/>
        <v>5.8868980799539266E-10</v>
      </c>
      <c r="IJ225" s="86">
        <f t="shared" si="259"/>
        <v>4.7346790358664663E-10</v>
      </c>
      <c r="IK225" s="86">
        <f t="shared" si="259"/>
        <v>3.6154916084708536E-10</v>
      </c>
      <c r="IL225" s="86">
        <f t="shared" si="259"/>
        <v>1.5799389664555194E-11</v>
      </c>
      <c r="IM225" s="86">
        <f t="shared" si="259"/>
        <v>1.0052813845455279E-16</v>
      </c>
      <c r="IN225" s="86">
        <f t="shared" si="259"/>
        <v>5.0968596826311682E-14</v>
      </c>
      <c r="IO225" s="86">
        <f t="shared" si="259"/>
        <v>9.853686549542558E-14</v>
      </c>
      <c r="IP225" s="86">
        <f t="shared" si="259"/>
        <v>7.515144148988241E-13</v>
      </c>
      <c r="IQ225" s="86">
        <f t="shared" si="259"/>
        <v>6.4439490175545918E-12</v>
      </c>
      <c r="IR225" s="86">
        <f t="shared" si="259"/>
        <v>1.6915413772193913E-10</v>
      </c>
      <c r="IS225" s="86">
        <f t="shared" si="259"/>
        <v>7.8729660576774064E-12</v>
      </c>
      <c r="IT225" s="86">
        <f t="shared" si="259"/>
        <v>1.7857644181788889E-10</v>
      </c>
      <c r="IU225" s="86">
        <f t="shared" si="259"/>
        <v>4.1575194887772534E-11</v>
      </c>
      <c r="IV225" s="86">
        <f t="shared" si="259"/>
        <v>3.3127555776392505E-7</v>
      </c>
      <c r="IW225" s="86">
        <f t="shared" si="259"/>
        <v>2.1434248437359831E-12</v>
      </c>
      <c r="IY225" s="86">
        <f t="shared" si="260"/>
        <v>5.8868980799539266E-10</v>
      </c>
      <c r="IZ225" s="86">
        <f t="shared" si="260"/>
        <v>4.7346790358664663E-10</v>
      </c>
      <c r="JA225" s="86">
        <f t="shared" si="260"/>
        <v>3.6154916084708536E-10</v>
      </c>
      <c r="JB225" s="86">
        <f t="shared" si="260"/>
        <v>1.5799389664555194E-11</v>
      </c>
      <c r="JC225" s="86">
        <f t="shared" si="260"/>
        <v>1.0052813845455279E-16</v>
      </c>
      <c r="JD225" s="86">
        <f t="shared" si="260"/>
        <v>5.0968596826311682E-14</v>
      </c>
      <c r="JE225" s="86">
        <f t="shared" si="260"/>
        <v>9.853686549542558E-14</v>
      </c>
      <c r="JF225" s="86">
        <f t="shared" si="260"/>
        <v>7.515144148988241E-13</v>
      </c>
      <c r="JG225" s="86">
        <f t="shared" si="260"/>
        <v>6.4439490175545918E-12</v>
      </c>
      <c r="JH225" s="86">
        <f t="shared" si="260"/>
        <v>1.6915413772193913E-10</v>
      </c>
      <c r="JI225" s="86">
        <f t="shared" si="260"/>
        <v>7.8729660576774064E-12</v>
      </c>
      <c r="JJ225" s="86">
        <f t="shared" si="260"/>
        <v>1.7857644181788889E-10</v>
      </c>
      <c r="JK225" s="86">
        <f t="shared" si="260"/>
        <v>4.1575194887772534E-11</v>
      </c>
      <c r="JL225" s="86">
        <f t="shared" si="260"/>
        <v>3.3127555776392505E-7</v>
      </c>
      <c r="JM225" s="86">
        <f t="shared" si="260"/>
        <v>2.1434248437359831E-12</v>
      </c>
    </row>
    <row r="226" spans="1:273" x14ac:dyDescent="0.25">
      <c r="B226" s="2">
        <v>199</v>
      </c>
      <c r="C226" s="37">
        <v>35.841000000000001</v>
      </c>
      <c r="D226" s="37">
        <v>34.365000000000002</v>
      </c>
      <c r="E226" s="37">
        <v>33.968000000000004</v>
      </c>
      <c r="F226" s="37">
        <v>33.951999999999998</v>
      </c>
      <c r="G226" s="37">
        <v>37.667000000000002</v>
      </c>
      <c r="H226" s="37">
        <v>37.968000000000004</v>
      </c>
      <c r="I226" s="37">
        <v>40.841000000000001</v>
      </c>
      <c r="J226" s="37">
        <v>37.683</v>
      </c>
      <c r="K226" s="37">
        <v>39.063000000000002</v>
      </c>
      <c r="L226" s="37">
        <v>37.555999999999997</v>
      </c>
      <c r="M226" s="37">
        <v>38.286000000000001</v>
      </c>
      <c r="N226" s="37">
        <v>38.651000000000003</v>
      </c>
      <c r="O226" s="37">
        <v>35.222000000000001</v>
      </c>
      <c r="P226" s="37">
        <v>36.258000000000003</v>
      </c>
      <c r="Q226" s="37">
        <v>37.887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 t="e">
        <f t="shared" si="262"/>
        <v>#N/A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 t="e">
        <f t="shared" si="254"/>
        <v>#N/A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 t="str">
        <f t="shared" si="297"/>
        <v/>
      </c>
      <c r="DK226" s="2">
        <f t="shared" si="264"/>
        <v>104.26529809725156</v>
      </c>
      <c r="DL226" s="2">
        <f t="shared" si="264"/>
        <v>95.140378818572231</v>
      </c>
      <c r="DM226" s="2">
        <f t="shared" si="264"/>
        <v>91.489131078224105</v>
      </c>
      <c r="DN226" s="2">
        <f t="shared" si="264"/>
        <v>110.45194684385382</v>
      </c>
      <c r="DO226" s="2">
        <f t="shared" si="264"/>
        <v>114.08254047483997</v>
      </c>
      <c r="DP226" s="2">
        <f t="shared" si="264"/>
        <v>104.44980398671096</v>
      </c>
      <c r="DQ226" s="2">
        <f t="shared" si="264"/>
        <v>99.866634713556451</v>
      </c>
      <c r="DR226" s="2">
        <f t="shared" si="264"/>
        <v>96.716253310104548</v>
      </c>
      <c r="DS226" s="2">
        <f t="shared" si="264"/>
        <v>92.402920731707326</v>
      </c>
      <c r="DT226" s="2">
        <f t="shared" si="264"/>
        <v>102.17303926306255</v>
      </c>
      <c r="DU226" s="2">
        <f t="shared" si="264"/>
        <v>135.51899419703102</v>
      </c>
      <c r="DV226" s="2">
        <f t="shared" si="264"/>
        <v>93.690947850599031</v>
      </c>
      <c r="DW226" s="2">
        <f t="shared" si="264"/>
        <v>111.30662195121951</v>
      </c>
      <c r="DX226" s="2">
        <f t="shared" si="264"/>
        <v>102.85337837837837</v>
      </c>
      <c r="DY226" s="2">
        <f t="shared" si="264"/>
        <v>71.085870967741954</v>
      </c>
      <c r="EA226" s="2">
        <f t="shared" si="240"/>
        <v>34.575458427368226</v>
      </c>
      <c r="EB226" s="2">
        <f t="shared" si="240"/>
        <v>33.800921479558724</v>
      </c>
      <c r="EC226" s="2">
        <f t="shared" si="240"/>
        <v>33.974903256031851</v>
      </c>
      <c r="ED226" s="2">
        <f t="shared" si="240"/>
        <v>32.356420979751789</v>
      </c>
      <c r="EE226" s="2">
        <f t="shared" si="240"/>
        <v>33.452513346604078</v>
      </c>
      <c r="EF226" s="2">
        <f t="shared" si="239"/>
        <v>37.919661450460339</v>
      </c>
      <c r="EG226" s="2">
        <f t="shared" si="239"/>
        <v>40.283038650023123</v>
      </c>
      <c r="EH226" s="2">
        <f t="shared" si="239"/>
        <v>40.246954038703734</v>
      </c>
      <c r="EI226" s="2">
        <f t="shared" si="239"/>
        <v>39.108972453642963</v>
      </c>
      <c r="EJ226" s="2">
        <f t="shared" si="239"/>
        <v>36.566208171336157</v>
      </c>
      <c r="EK226" s="2">
        <f t="shared" si="239"/>
        <v>37.010754323783246</v>
      </c>
      <c r="EL226" s="2">
        <f t="shared" si="239"/>
        <v>37.148114077669909</v>
      </c>
      <c r="EM226" s="2">
        <f t="shared" si="239"/>
        <v>32.961762035315992</v>
      </c>
      <c r="EN226" s="2">
        <f t="shared" si="239"/>
        <v>35.335863399976894</v>
      </c>
      <c r="EO226" s="2">
        <f t="shared" si="239"/>
        <v>39.270406592205191</v>
      </c>
      <c r="EQ226" s="2">
        <f t="shared" si="265"/>
        <v>36.137274686041664</v>
      </c>
      <c r="ER226" s="2">
        <f t="shared" si="265"/>
        <v>33.785196495280907</v>
      </c>
      <c r="ES226" s="2">
        <f t="shared" si="265"/>
        <v>33.565235076400327</v>
      </c>
      <c r="ET226" s="2">
        <f t="shared" si="265"/>
        <v>33.781959111491943</v>
      </c>
      <c r="EU226" s="2">
        <f t="shared" si="265"/>
        <v>34.212299452742258</v>
      </c>
      <c r="EV226" s="2">
        <f t="shared" si="265"/>
        <v>36.896877757091893</v>
      </c>
      <c r="EW226" s="2">
        <f t="shared" si="265"/>
        <v>38.585286630596656</v>
      </c>
      <c r="EX226" s="2">
        <f t="shared" si="265"/>
        <v>39.372513963455482</v>
      </c>
      <c r="EY226" s="2">
        <f t="shared" si="265"/>
        <v>38.725286046149705</v>
      </c>
      <c r="EZ226" s="2">
        <f t="shared" si="265"/>
        <v>36.804530256941526</v>
      </c>
      <c r="FA226" s="2">
        <f t="shared" si="265"/>
        <v>37.007008757224142</v>
      </c>
      <c r="FB226" s="2">
        <f t="shared" si="265"/>
        <v>36.392244608980661</v>
      </c>
      <c r="FC226" s="2">
        <f t="shared" si="265"/>
        <v>34.748912826867723</v>
      </c>
      <c r="FD226" s="2">
        <f t="shared" si="265"/>
        <v>36.736532044079773</v>
      </c>
      <c r="FE226" s="2">
        <f t="shared" si="265"/>
        <v>39.485438910444223</v>
      </c>
      <c r="FG226" s="2">
        <f t="shared" si="266"/>
        <v>0.99999943390064272</v>
      </c>
      <c r="FH226" s="2">
        <f t="shared" si="266"/>
        <v>0.99999945804082291</v>
      </c>
      <c r="FI226" s="2">
        <f t="shared" si="266"/>
        <v>0.99999941341484233</v>
      </c>
      <c r="FJ226" s="2">
        <f t="shared" si="266"/>
        <v>0.99999936862448591</v>
      </c>
      <c r="FK226" s="2">
        <f t="shared" si="266"/>
        <v>0.99999932573158634</v>
      </c>
      <c r="FL226" s="2">
        <f t="shared" si="266"/>
        <v>0.99999932153587601</v>
      </c>
      <c r="FM226" s="2">
        <f t="shared" si="266"/>
        <v>0.99999933628576887</v>
      </c>
      <c r="FN226" s="2">
        <f t="shared" si="266"/>
        <v>0.99999927131654487</v>
      </c>
      <c r="FO226" s="2">
        <f t="shared" si="266"/>
        <v>0.99999930123982739</v>
      </c>
      <c r="FP226" s="2">
        <f t="shared" si="266"/>
        <v>0.99999937513140613</v>
      </c>
      <c r="FQ226" s="2">
        <f t="shared" si="266"/>
        <v>0.99999926261013128</v>
      </c>
      <c r="FR226" s="2">
        <f t="shared" si="266"/>
        <v>0.99999936532248379</v>
      </c>
      <c r="FS226" s="2">
        <f t="shared" si="266"/>
        <v>0.99999931648457008</v>
      </c>
      <c r="FT226" s="2">
        <f t="shared" si="266"/>
        <v>0.99999919264798331</v>
      </c>
      <c r="FU226" s="2">
        <f t="shared" si="266"/>
        <v>0.99999905976789938</v>
      </c>
      <c r="FW226" s="2">
        <f t="shared" si="256"/>
        <v>0.98409096328369428</v>
      </c>
      <c r="FX226" s="2">
        <f t="shared" si="256"/>
        <v>0.98635374676434551</v>
      </c>
      <c r="FY226" s="2">
        <f t="shared" si="256"/>
        <v>0.98477530076593867</v>
      </c>
      <c r="FZ226" s="2">
        <f t="shared" si="256"/>
        <v>0.98417454431260321</v>
      </c>
      <c r="GA226" s="2">
        <f t="shared" si="256"/>
        <v>0.98612775324447499</v>
      </c>
      <c r="GB226" s="2">
        <f t="shared" si="256"/>
        <v>0.98754660239806269</v>
      </c>
      <c r="GC226" s="2">
        <f t="shared" si="256"/>
        <v>0.98827088927126683</v>
      </c>
      <c r="GD226" s="2">
        <f t="shared" si="256"/>
        <v>0.98385062006245683</v>
      </c>
      <c r="GE226" s="2">
        <f t="shared" si="256"/>
        <v>0.98289264739668902</v>
      </c>
      <c r="GF226" s="2">
        <f t="shared" si="256"/>
        <v>0.98112602069670118</v>
      </c>
      <c r="GG226" s="2">
        <f t="shared" si="256"/>
        <v>0.97819175217984411</v>
      </c>
      <c r="GH226" s="2">
        <f t="shared" si="256"/>
        <v>0.97787199521119794</v>
      </c>
      <c r="GI226" s="2">
        <f t="shared" si="256"/>
        <v>0.98108403018165025</v>
      </c>
      <c r="GJ226" s="2">
        <f t="shared" si="256"/>
        <v>0.97834185661055251</v>
      </c>
      <c r="GK226" s="2">
        <f t="shared" si="256"/>
        <v>0.97326339591284317</v>
      </c>
      <c r="GM226" s="86">
        <f t="shared" si="257"/>
        <v>0</v>
      </c>
      <c r="GN226" s="86">
        <f t="shared" si="257"/>
        <v>0</v>
      </c>
      <c r="GO226" s="86">
        <f t="shared" si="257"/>
        <v>0</v>
      </c>
      <c r="GP226" s="86">
        <f t="shared" si="257"/>
        <v>0</v>
      </c>
      <c r="GQ226" s="86">
        <f t="shared" si="257"/>
        <v>0</v>
      </c>
      <c r="GR226" s="86">
        <f t="shared" si="257"/>
        <v>0</v>
      </c>
      <c r="GS226" s="86">
        <f t="shared" si="257"/>
        <v>0</v>
      </c>
      <c r="GT226" s="86">
        <f t="shared" si="257"/>
        <v>0</v>
      </c>
      <c r="GU226" s="86">
        <f t="shared" si="257"/>
        <v>0</v>
      </c>
      <c r="GV226" s="86">
        <f t="shared" si="257"/>
        <v>0</v>
      </c>
      <c r="GW226" s="86">
        <f t="shared" si="257"/>
        <v>0</v>
      </c>
      <c r="GX226" s="86">
        <f t="shared" si="257"/>
        <v>0</v>
      </c>
      <c r="GY226" s="86">
        <f t="shared" si="257"/>
        <v>0</v>
      </c>
      <c r="GZ226" s="86">
        <f t="shared" si="257"/>
        <v>0</v>
      </c>
      <c r="HA226" s="86">
        <f t="shared" si="257"/>
        <v>0</v>
      </c>
      <c r="HC226" s="86">
        <f t="shared" si="267"/>
        <v>0</v>
      </c>
      <c r="HD226" s="86">
        <f t="shared" si="267"/>
        <v>0</v>
      </c>
      <c r="HE226" s="86">
        <f t="shared" si="267"/>
        <v>0</v>
      </c>
      <c r="HF226" s="86">
        <f t="shared" si="261"/>
        <v>0</v>
      </c>
      <c r="HG226" s="86">
        <f t="shared" si="261"/>
        <v>0</v>
      </c>
      <c r="HH226" s="86">
        <f t="shared" si="261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58"/>
        <v>4.3165455974735811E-79</v>
      </c>
      <c r="HT226" s="86">
        <f t="shared" si="258"/>
        <v>1.2014050210122424E-76</v>
      </c>
      <c r="HU226" s="86">
        <f t="shared" si="258"/>
        <v>9.9932177042833233E-82</v>
      </c>
      <c r="HV226" s="86">
        <f t="shared" si="258"/>
        <v>4.0733195746405975E-95</v>
      </c>
      <c r="HW226" s="86">
        <f t="shared" si="258"/>
        <v>1.2768502485925092E-137</v>
      </c>
      <c r="HX226" s="86">
        <f t="shared" si="258"/>
        <v>6.4857775435105485E-109</v>
      </c>
      <c r="HY226" s="86">
        <f t="shared" si="258"/>
        <v>1.5084079115559821E-104</v>
      </c>
      <c r="HZ226" s="86">
        <f t="shared" si="258"/>
        <v>1.3657934005820755E-107</v>
      </c>
      <c r="IA226" s="86">
        <f t="shared" si="258"/>
        <v>5.602783024654718E-100</v>
      </c>
      <c r="IB226" s="86">
        <f t="shared" si="258"/>
        <v>1.4264038993207255E-89</v>
      </c>
      <c r="IC226" s="86">
        <f t="shared" si="258"/>
        <v>1.4213050045008853E-107</v>
      </c>
      <c r="ID226" s="86">
        <f t="shared" si="258"/>
        <v>1.9205802442190023E-93</v>
      </c>
      <c r="IE226" s="86">
        <f t="shared" si="258"/>
        <v>1.3287315474273234E-94</v>
      </c>
      <c r="IF226" s="86">
        <f t="shared" si="258"/>
        <v>3.2905010419565848E-123</v>
      </c>
      <c r="IG226" s="86">
        <f t="shared" si="258"/>
        <v>1.6143477975270902E-96</v>
      </c>
      <c r="II226" s="86">
        <f t="shared" si="259"/>
        <v>2.3752411821986506E-10</v>
      </c>
      <c r="IJ226" s="86">
        <f t="shared" si="259"/>
        <v>1.9579875283626343E-10</v>
      </c>
      <c r="IK226" s="86">
        <f t="shared" si="259"/>
        <v>1.4417891454136034E-10</v>
      </c>
      <c r="IL226" s="86">
        <f t="shared" si="259"/>
        <v>5.420701392184477E-12</v>
      </c>
      <c r="IM226" s="86">
        <f t="shared" si="259"/>
        <v>2.1113635836336167E-17</v>
      </c>
      <c r="IN226" s="86">
        <f t="shared" si="259"/>
        <v>1.4553327621703838E-14</v>
      </c>
      <c r="IO226" s="86">
        <f t="shared" si="259"/>
        <v>2.9445115637582671E-14</v>
      </c>
      <c r="IP226" s="86">
        <f t="shared" si="259"/>
        <v>2.2323306517738384E-13</v>
      </c>
      <c r="IQ226" s="86">
        <f t="shared" si="259"/>
        <v>2.0758546781414665E-12</v>
      </c>
      <c r="IR226" s="86">
        <f t="shared" si="259"/>
        <v>6.1740036524075043E-11</v>
      </c>
      <c r="IS226" s="86">
        <f t="shared" si="259"/>
        <v>2.3728209978802262E-12</v>
      </c>
      <c r="IT226" s="86">
        <f t="shared" si="259"/>
        <v>6.2490625438470802E-11</v>
      </c>
      <c r="IU226" s="86">
        <f t="shared" si="259"/>
        <v>1.4191550252598019E-11</v>
      </c>
      <c r="IV226" s="86">
        <f t="shared" si="259"/>
        <v>1.6844211353091234E-7</v>
      </c>
      <c r="IW226" s="86">
        <f t="shared" si="259"/>
        <v>5.6138317391392255E-13</v>
      </c>
      <c r="IY226" s="86">
        <f t="shared" si="260"/>
        <v>2.3752411821986506E-10</v>
      </c>
      <c r="IZ226" s="86">
        <f t="shared" si="260"/>
        <v>1.9579875283626343E-10</v>
      </c>
      <c r="JA226" s="86">
        <f t="shared" si="260"/>
        <v>1.4417891454136034E-10</v>
      </c>
      <c r="JB226" s="86">
        <f t="shared" si="260"/>
        <v>5.420701392184477E-12</v>
      </c>
      <c r="JC226" s="86">
        <f t="shared" si="260"/>
        <v>2.1113635836336167E-17</v>
      </c>
      <c r="JD226" s="86">
        <f t="shared" si="260"/>
        <v>1.4553327621703838E-14</v>
      </c>
      <c r="JE226" s="86">
        <f t="shared" si="260"/>
        <v>2.9445115637582671E-14</v>
      </c>
      <c r="JF226" s="86">
        <f t="shared" si="260"/>
        <v>2.2323306517738384E-13</v>
      </c>
      <c r="JG226" s="86">
        <f t="shared" si="260"/>
        <v>2.0758546781414665E-12</v>
      </c>
      <c r="JH226" s="86">
        <f t="shared" si="260"/>
        <v>6.1740036524075043E-11</v>
      </c>
      <c r="JI226" s="86">
        <f t="shared" si="260"/>
        <v>2.3728209978802262E-12</v>
      </c>
      <c r="JJ226" s="86">
        <f t="shared" si="260"/>
        <v>6.2490625438470802E-11</v>
      </c>
      <c r="JK226" s="86">
        <f t="shared" si="260"/>
        <v>1.4191550252598019E-11</v>
      </c>
      <c r="JL226" s="86">
        <f t="shared" si="260"/>
        <v>1.6844211353091234E-7</v>
      </c>
      <c r="JM226" s="86">
        <f t="shared" si="260"/>
        <v>5.6138317391392255E-13</v>
      </c>
    </row>
    <row r="227" spans="1:273" x14ac:dyDescent="0.25">
      <c r="B227" s="2">
        <v>200</v>
      </c>
      <c r="C227" s="37">
        <v>35.253999999999998</v>
      </c>
      <c r="D227" s="37">
        <v>35.889000000000003</v>
      </c>
      <c r="E227" s="37">
        <v>37.158999999999999</v>
      </c>
      <c r="F227" s="37">
        <v>35.54</v>
      </c>
      <c r="G227" s="37">
        <v>35.286000000000001</v>
      </c>
      <c r="H227" s="37">
        <v>37.429000000000002</v>
      </c>
      <c r="I227" s="37">
        <v>38.667000000000002</v>
      </c>
      <c r="J227" s="37">
        <v>41.031999999999996</v>
      </c>
      <c r="K227" s="37">
        <v>37.825000000000003</v>
      </c>
      <c r="L227" s="37">
        <v>39.491999999999997</v>
      </c>
      <c r="M227" s="37">
        <v>38.46</v>
      </c>
      <c r="N227" s="37">
        <v>38.365000000000002</v>
      </c>
      <c r="O227" s="37">
        <v>36.19</v>
      </c>
      <c r="P227" s="37">
        <v>37.484000000000002</v>
      </c>
      <c r="Q227" s="37">
        <v>38.274000000000001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 t="e">
        <f t="shared" si="262"/>
        <v>#N/A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0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 t="e">
        <f t="shared" si="254"/>
        <v>#N/A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 t="str">
        <f t="shared" si="297"/>
        <v/>
      </c>
      <c r="DK227" s="2">
        <f t="shared" si="264"/>
        <v>104.51984249471457</v>
      </c>
      <c r="DL227" s="2">
        <f t="shared" si="264"/>
        <v>95.335979580260926</v>
      </c>
      <c r="DM227" s="2">
        <f t="shared" si="264"/>
        <v>91.667591966173362</v>
      </c>
      <c r="DN227" s="2">
        <f t="shared" si="264"/>
        <v>110.73329235880399</v>
      </c>
      <c r="DO227" s="2">
        <f t="shared" si="264"/>
        <v>114.37607916700431</v>
      </c>
      <c r="DP227" s="2">
        <f t="shared" si="264"/>
        <v>104.68097266686802</v>
      </c>
      <c r="DQ227" s="2">
        <f t="shared" si="264"/>
        <v>100.05409399562436</v>
      </c>
      <c r="DR227" s="2">
        <f t="shared" si="264"/>
        <v>96.884762195121965</v>
      </c>
      <c r="DS227" s="2">
        <f t="shared" si="264"/>
        <v>92.561017421602799</v>
      </c>
      <c r="DT227" s="2">
        <f t="shared" si="264"/>
        <v>102.38873965569317</v>
      </c>
      <c r="DU227" s="2">
        <f t="shared" si="264"/>
        <v>135.9300156545209</v>
      </c>
      <c r="DV227" s="2">
        <f t="shared" si="264"/>
        <v>93.871094291754773</v>
      </c>
      <c r="DW227" s="2">
        <f t="shared" si="264"/>
        <v>111.58737421602787</v>
      </c>
      <c r="DX227" s="2">
        <f t="shared" si="264"/>
        <v>103.10273684210526</v>
      </c>
      <c r="DY227" s="2">
        <f t="shared" si="264"/>
        <v>71.168258064516152</v>
      </c>
      <c r="DZ227" s="5"/>
      <c r="EA227" s="2">
        <f t="shared" si="240"/>
        <v>34.457990846392995</v>
      </c>
      <c r="EB227" s="2">
        <f t="shared" si="240"/>
        <v>33.685231992212849</v>
      </c>
      <c r="EC227" s="2">
        <f t="shared" si="240"/>
        <v>33.853920785507924</v>
      </c>
      <c r="ED227" s="2">
        <f t="shared" si="240"/>
        <v>32.204913050293925</v>
      </c>
      <c r="EE227" s="2">
        <f t="shared" si="240"/>
        <v>33.305748569250426</v>
      </c>
      <c r="EF227" s="2">
        <f t="shared" si="239"/>
        <v>37.803515906280047</v>
      </c>
      <c r="EG227" s="2">
        <f t="shared" si="239"/>
        <v>40.161271289875181</v>
      </c>
      <c r="EH227" s="2">
        <f t="shared" si="239"/>
        <v>40.123820589719841</v>
      </c>
      <c r="EI227" s="2">
        <f t="shared" si="239"/>
        <v>38.984550508943407</v>
      </c>
      <c r="EJ227" s="2">
        <f t="shared" si="239"/>
        <v>36.432538250691792</v>
      </c>
      <c r="EK227" s="2">
        <f t="shared" si="239"/>
        <v>36.87960549374813</v>
      </c>
      <c r="EL227" s="2">
        <f t="shared" si="239"/>
        <v>37.021094094397803</v>
      </c>
      <c r="EM227" s="2">
        <f t="shared" si="239"/>
        <v>32.801303438661719</v>
      </c>
      <c r="EN227" s="2">
        <f t="shared" si="239"/>
        <v>35.193815728649028</v>
      </c>
      <c r="EO227" s="2">
        <f t="shared" si="239"/>
        <v>39.166120465153639</v>
      </c>
      <c r="EP227" s="5"/>
      <c r="EQ227" s="2">
        <f t="shared" si="265"/>
        <v>36.037438022629857</v>
      </c>
      <c r="ER227" s="2">
        <f t="shared" si="265"/>
        <v>33.669460667297962</v>
      </c>
      <c r="ES227" s="2">
        <f t="shared" si="265"/>
        <v>33.439910502118494</v>
      </c>
      <c r="ET227" s="2">
        <f t="shared" si="265"/>
        <v>33.646330518306797</v>
      </c>
      <c r="EU227" s="2">
        <f t="shared" si="265"/>
        <v>34.074204372770311</v>
      </c>
      <c r="EV227" s="2">
        <f t="shared" si="265"/>
        <v>36.769503250626641</v>
      </c>
      <c r="EW227" s="2">
        <f t="shared" si="265"/>
        <v>38.444839992057993</v>
      </c>
      <c r="EX227" s="2">
        <f t="shared" si="265"/>
        <v>39.239560060511749</v>
      </c>
      <c r="EY227" s="2">
        <f t="shared" si="265"/>
        <v>38.596513019818076</v>
      </c>
      <c r="EZ227" s="2">
        <f t="shared" si="265"/>
        <v>36.673648275291129</v>
      </c>
      <c r="FA227" s="2">
        <f t="shared" si="265"/>
        <v>36.875632268275446</v>
      </c>
      <c r="FB227" s="2">
        <f t="shared" si="265"/>
        <v>36.256544965688803</v>
      </c>
      <c r="FC227" s="2">
        <f t="shared" si="265"/>
        <v>34.609178049968264</v>
      </c>
      <c r="FD227" s="2">
        <f t="shared" si="265"/>
        <v>36.610780713402121</v>
      </c>
      <c r="FE227" s="2">
        <f t="shared" si="265"/>
        <v>39.384141578905698</v>
      </c>
      <c r="FG227" s="2">
        <f t="shared" si="266"/>
        <v>0.99999948371122427</v>
      </c>
      <c r="FH227" s="2">
        <f t="shared" si="266"/>
        <v>0.99999950572733243</v>
      </c>
      <c r="FI227" s="2">
        <f t="shared" si="266"/>
        <v>0.99999946502795034</v>
      </c>
      <c r="FJ227" s="2">
        <f t="shared" si="266"/>
        <v>0.99999942417865539</v>
      </c>
      <c r="FK227" s="2">
        <f t="shared" si="266"/>
        <v>0.99999938505986163</v>
      </c>
      <c r="FL227" s="2">
        <f t="shared" si="266"/>
        <v>0.99999938123332788</v>
      </c>
      <c r="FM227" s="2">
        <f t="shared" si="266"/>
        <v>0.99999939468539167</v>
      </c>
      <c r="FN227" s="2">
        <f t="shared" si="266"/>
        <v>0.99999933543274788</v>
      </c>
      <c r="FO227" s="2">
        <f t="shared" si="266"/>
        <v>0.9999993627231093</v>
      </c>
      <c r="FP227" s="2">
        <f t="shared" si="266"/>
        <v>0.99999943011303793</v>
      </c>
      <c r="FQ227" s="2">
        <f t="shared" si="266"/>
        <v>0.99999932749240328</v>
      </c>
      <c r="FR227" s="2">
        <f t="shared" si="266"/>
        <v>0.99999942116719343</v>
      </c>
      <c r="FS227" s="2">
        <f t="shared" si="266"/>
        <v>0.99999937662648153</v>
      </c>
      <c r="FT227" s="2">
        <f t="shared" si="266"/>
        <v>0.99999926368615732</v>
      </c>
      <c r="FU227" s="2">
        <f t="shared" si="266"/>
        <v>0.99999914249806177</v>
      </c>
      <c r="FV227" s="5"/>
      <c r="FW227" s="2">
        <f t="shared" si="256"/>
        <v>0.98547044727201971</v>
      </c>
      <c r="FX227" s="2">
        <f t="shared" si="256"/>
        <v>0.98753950754047326</v>
      </c>
      <c r="FY227" s="2">
        <f t="shared" si="256"/>
        <v>0.98609628373602098</v>
      </c>
      <c r="FZ227" s="2">
        <f t="shared" si="256"/>
        <v>0.98554688737037688</v>
      </c>
      <c r="GA227" s="2">
        <f t="shared" si="256"/>
        <v>0.98733289903622368</v>
      </c>
      <c r="GB227" s="2">
        <f t="shared" si="256"/>
        <v>0.98862990746211998</v>
      </c>
      <c r="GC227" s="2">
        <f t="shared" si="256"/>
        <v>0.98929187272145003</v>
      </c>
      <c r="GD227" s="2">
        <f t="shared" si="256"/>
        <v>0.9852506320329959</v>
      </c>
      <c r="GE227" s="2">
        <f t="shared" si="256"/>
        <v>0.98437438835997471</v>
      </c>
      <c r="GF227" s="2">
        <f t="shared" si="256"/>
        <v>0.98275809256142777</v>
      </c>
      <c r="GG227" s="2">
        <f t="shared" si="256"/>
        <v>0.98007240274510321</v>
      </c>
      <c r="GH227" s="2">
        <f t="shared" si="256"/>
        <v>0.97977965026157687</v>
      </c>
      <c r="GI227" s="2">
        <f t="shared" si="256"/>
        <v>0.98271966910068043</v>
      </c>
      <c r="GJ227" s="2">
        <f t="shared" si="256"/>
        <v>0.98020982469044637</v>
      </c>
      <c r="GK227" s="2">
        <f t="shared" si="256"/>
        <v>0.9755584276998146</v>
      </c>
      <c r="GL227" s="5"/>
      <c r="GM227" s="86">
        <f t="shared" si="257"/>
        <v>0</v>
      </c>
      <c r="GN227" s="86">
        <f t="shared" si="257"/>
        <v>0</v>
      </c>
      <c r="GO227" s="86">
        <f t="shared" si="257"/>
        <v>0</v>
      </c>
      <c r="GP227" s="86">
        <f t="shared" si="257"/>
        <v>0</v>
      </c>
      <c r="GQ227" s="86">
        <f t="shared" si="257"/>
        <v>0</v>
      </c>
      <c r="GR227" s="86">
        <f t="shared" si="257"/>
        <v>0</v>
      </c>
      <c r="GS227" s="86">
        <f t="shared" si="257"/>
        <v>0</v>
      </c>
      <c r="GT227" s="86">
        <f t="shared" si="257"/>
        <v>0</v>
      </c>
      <c r="GU227" s="86">
        <f t="shared" si="257"/>
        <v>0</v>
      </c>
      <c r="GV227" s="86">
        <f t="shared" si="257"/>
        <v>0</v>
      </c>
      <c r="GW227" s="86">
        <f t="shared" si="257"/>
        <v>0</v>
      </c>
      <c r="GX227" s="86">
        <f t="shared" si="257"/>
        <v>0</v>
      </c>
      <c r="GY227" s="86">
        <f t="shared" si="257"/>
        <v>0</v>
      </c>
      <c r="GZ227" s="86">
        <f t="shared" si="257"/>
        <v>0</v>
      </c>
      <c r="HA227" s="86">
        <f t="shared" si="257"/>
        <v>0</v>
      </c>
      <c r="HC227" s="86">
        <f t="shared" si="267"/>
        <v>0</v>
      </c>
      <c r="HD227" s="86">
        <f t="shared" si="267"/>
        <v>0</v>
      </c>
      <c r="HE227" s="86">
        <f t="shared" si="267"/>
        <v>0</v>
      </c>
      <c r="HF227" s="86">
        <f t="shared" si="261"/>
        <v>0</v>
      </c>
      <c r="HG227" s="86">
        <f t="shared" si="261"/>
        <v>0</v>
      </c>
      <c r="HH227" s="86">
        <f t="shared" si="261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58"/>
        <v>3.4940768088632118E-81</v>
      </c>
      <c r="HT227" s="86">
        <f t="shared" si="258"/>
        <v>1.2214559153699681E-78</v>
      </c>
      <c r="HU227" s="86">
        <f t="shared" si="258"/>
        <v>7.4177616379968437E-84</v>
      </c>
      <c r="HV227" s="86">
        <f t="shared" si="258"/>
        <v>1.296927729485028E-97</v>
      </c>
      <c r="HW227" s="86">
        <f t="shared" si="258"/>
        <v>3.2774965938930895E-141</v>
      </c>
      <c r="HX227" s="86">
        <f t="shared" si="258"/>
        <v>9.8634689323517619E-112</v>
      </c>
      <c r="HY227" s="86">
        <f t="shared" si="258"/>
        <v>3.0789221937755891E-107</v>
      </c>
      <c r="HZ227" s="86">
        <f t="shared" si="258"/>
        <v>1.9645865551889444E-110</v>
      </c>
      <c r="IA227" s="86">
        <f t="shared" si="258"/>
        <v>1.2185652198293998E-102</v>
      </c>
      <c r="IB227" s="86">
        <f t="shared" si="258"/>
        <v>5.652821991489583E-92</v>
      </c>
      <c r="IC227" s="86">
        <f t="shared" si="258"/>
        <v>1.6475192995002707E-110</v>
      </c>
      <c r="ID227" s="86">
        <f t="shared" si="258"/>
        <v>5.3016731541979132E-96</v>
      </c>
      <c r="IE227" s="86">
        <f t="shared" si="258"/>
        <v>3.7197382465776434E-97</v>
      </c>
      <c r="IF227" s="86">
        <f t="shared" si="258"/>
        <v>1.2064418974312633E-126</v>
      </c>
      <c r="IG227" s="86">
        <f t="shared" si="258"/>
        <v>2.8246254301220093E-99</v>
      </c>
      <c r="II227" s="86">
        <f t="shared" si="259"/>
        <v>9.3978579941675497E-11</v>
      </c>
      <c r="IJ227" s="86">
        <f t="shared" si="259"/>
        <v>7.9498833810128687E-11</v>
      </c>
      <c r="IK227" s="86">
        <f t="shared" si="259"/>
        <v>5.6378179414586599E-11</v>
      </c>
      <c r="IL227" s="86">
        <f t="shared" si="259"/>
        <v>1.8171823582419568E-12</v>
      </c>
      <c r="IM227" s="86">
        <f t="shared" si="259"/>
        <v>4.2897137535156844E-18</v>
      </c>
      <c r="IN227" s="86">
        <f t="shared" si="259"/>
        <v>4.0495026893097431E-15</v>
      </c>
      <c r="IO227" s="86">
        <f t="shared" si="259"/>
        <v>8.5856242950672039E-15</v>
      </c>
      <c r="IP227" s="86">
        <f t="shared" si="259"/>
        <v>6.4571841271729348E-14</v>
      </c>
      <c r="IQ227" s="86">
        <f t="shared" si="259"/>
        <v>6.5215409907918606E-13</v>
      </c>
      <c r="IR227" s="86">
        <f t="shared" si="259"/>
        <v>2.2027551359473726E-11</v>
      </c>
      <c r="IS227" s="86">
        <f t="shared" si="259"/>
        <v>6.9518856324174752E-13</v>
      </c>
      <c r="IT227" s="86">
        <f t="shared" si="259"/>
        <v>2.1333455018941525E-11</v>
      </c>
      <c r="IU227" s="86">
        <f t="shared" si="259"/>
        <v>4.7277072519539685E-12</v>
      </c>
      <c r="IV227" s="86">
        <f t="shared" si="259"/>
        <v>8.4329423335619176E-8</v>
      </c>
      <c r="IW227" s="86">
        <f t="shared" si="259"/>
        <v>1.4218288300925019E-13</v>
      </c>
      <c r="IY227" s="86">
        <f t="shared" si="260"/>
        <v>9.3978579941675497E-11</v>
      </c>
      <c r="IZ227" s="86">
        <f t="shared" si="260"/>
        <v>7.9498833810128687E-11</v>
      </c>
      <c r="JA227" s="86">
        <f t="shared" si="260"/>
        <v>5.6378179414586599E-11</v>
      </c>
      <c r="JB227" s="86">
        <f t="shared" si="260"/>
        <v>1.8171823582419568E-12</v>
      </c>
      <c r="JC227" s="86">
        <f t="shared" si="260"/>
        <v>4.2897137535156844E-18</v>
      </c>
      <c r="JD227" s="86">
        <f t="shared" si="260"/>
        <v>4.0495026893097431E-15</v>
      </c>
      <c r="JE227" s="86">
        <f t="shared" si="260"/>
        <v>8.5856242950672039E-15</v>
      </c>
      <c r="JF227" s="86">
        <f t="shared" si="260"/>
        <v>6.4571841271729348E-14</v>
      </c>
      <c r="JG227" s="86">
        <f t="shared" si="260"/>
        <v>6.5215409907918606E-13</v>
      </c>
      <c r="JH227" s="86">
        <f t="shared" si="260"/>
        <v>2.2027551359473726E-11</v>
      </c>
      <c r="JI227" s="86">
        <f t="shared" si="260"/>
        <v>6.9518856324174752E-13</v>
      </c>
      <c r="JJ227" s="86">
        <f t="shared" si="260"/>
        <v>2.1333455018941525E-11</v>
      </c>
      <c r="JK227" s="86">
        <f t="shared" si="260"/>
        <v>4.7277072519539685E-12</v>
      </c>
      <c r="JL227" s="86">
        <f t="shared" si="260"/>
        <v>8.4329423335619176E-8</v>
      </c>
      <c r="JM227" s="86">
        <f t="shared" si="260"/>
        <v>1.4218288300925019E-13</v>
      </c>
    </row>
    <row r="228" spans="1:273" x14ac:dyDescent="0.25">
      <c r="AY228" s="5"/>
      <c r="AZ228" s="5"/>
      <c r="BO228" s="28">
        <f>SLOPE(BO27:BO227,$B27:$B227)</f>
        <v>0.25454439746300206</v>
      </c>
      <c r="BP228" s="28">
        <f t="shared" ref="BP228:CC228" si="298">SLOPE(BP27:BP227,$B27:$B227)</f>
        <v>0.19560076168867999</v>
      </c>
      <c r="BQ228" s="28">
        <f t="shared" si="298"/>
        <v>0.17846088794926004</v>
      </c>
      <c r="BR228" s="28">
        <f t="shared" si="298"/>
        <v>0.28134551495016613</v>
      </c>
      <c r="BS228" s="28">
        <f t="shared" si="298"/>
        <v>0.29353869216433026</v>
      </c>
      <c r="BT228" s="28">
        <f t="shared" si="298"/>
        <v>0.23116868015705225</v>
      </c>
      <c r="BU228" s="28">
        <f t="shared" si="298"/>
        <v>0.1874592820679038</v>
      </c>
      <c r="BV228" s="28">
        <f t="shared" si="298"/>
        <v>0.16850888501742167</v>
      </c>
      <c r="BW228" s="28">
        <f t="shared" si="298"/>
        <v>0.15809668989547043</v>
      </c>
      <c r="BX228" s="28">
        <f t="shared" si="298"/>
        <v>0.21570039263062518</v>
      </c>
      <c r="BY228" s="28">
        <f t="shared" si="298"/>
        <v>0.41102145748987851</v>
      </c>
      <c r="BZ228" s="28">
        <f t="shared" si="298"/>
        <v>0.18014644115574346</v>
      </c>
      <c r="CA228" s="28">
        <f t="shared" si="298"/>
        <v>0.28075226480836235</v>
      </c>
      <c r="CB228" s="28">
        <f t="shared" si="298"/>
        <v>0.24935846372688475</v>
      </c>
      <c r="CC228" s="28">
        <f t="shared" si="298"/>
        <v>8.2387096774193619E-2</v>
      </c>
      <c r="CE228" s="28">
        <f>SLOPE(CE27:CE227,$B27:$B227)</f>
        <v>-0.11746758097522743</v>
      </c>
      <c r="CF228" s="28">
        <f t="shared" ref="CF228:CS228" si="299">SLOPE(CF27:CF227,$B27:$B227)</f>
        <v>-0.11568948734587933</v>
      </c>
      <c r="CG228" s="28">
        <f t="shared" si="299"/>
        <v>-0.12098247052393227</v>
      </c>
      <c r="CH228" s="28">
        <f t="shared" si="299"/>
        <v>-0.15150792945787062</v>
      </c>
      <c r="CI228" s="28">
        <f t="shared" si="299"/>
        <v>-0.14676477735365581</v>
      </c>
      <c r="CJ228" s="28">
        <f t="shared" si="299"/>
        <v>-0.11614554418029413</v>
      </c>
      <c r="CK228" s="28">
        <f t="shared" si="299"/>
        <v>-0.12176736014794269</v>
      </c>
      <c r="CL228" s="28">
        <f t="shared" si="299"/>
        <v>-0.12313344898389218</v>
      </c>
      <c r="CM228" s="28">
        <f t="shared" si="299"/>
        <v>-0.12442194469955392</v>
      </c>
      <c r="CN228" s="28">
        <f t="shared" si="299"/>
        <v>-0.13366992064436894</v>
      </c>
      <c r="CO228" s="28">
        <f t="shared" si="299"/>
        <v>-0.13114883003511538</v>
      </c>
      <c r="CP228" s="28">
        <f t="shared" si="299"/>
        <v>-0.12701998327210706</v>
      </c>
      <c r="CQ228" s="28">
        <f t="shared" si="299"/>
        <v>-0.16045859665427509</v>
      </c>
      <c r="CR228" s="28">
        <f t="shared" si="299"/>
        <v>-0.14204767132786311</v>
      </c>
      <c r="CS228" s="28">
        <f t="shared" si="299"/>
        <v>-0.10428612705155781</v>
      </c>
      <c r="CU228" s="28">
        <f>SLOPE(CU27:CU227,$B27:$B227)</f>
        <v>-9.9836663411800808E-2</v>
      </c>
      <c r="CV228" s="28">
        <f t="shared" ref="CV228:DI228" si="300">SLOPE(CV27:CV227,$B27:$B227)</f>
        <v>-0.11573582798294813</v>
      </c>
      <c r="CW228" s="28">
        <f t="shared" si="300"/>
        <v>-0.12532457428183691</v>
      </c>
      <c r="CX228" s="28">
        <f t="shared" si="300"/>
        <v>-0.13562859318514434</v>
      </c>
      <c r="CY228" s="28">
        <f t="shared" si="300"/>
        <v>-0.13809507997195355</v>
      </c>
      <c r="CZ228" s="28">
        <f t="shared" si="300"/>
        <v>-0.1273745064652555</v>
      </c>
      <c r="DA228" s="28">
        <f t="shared" si="300"/>
        <v>-0.14044663853866773</v>
      </c>
      <c r="DB228" s="28">
        <f t="shared" si="300"/>
        <v>-0.13295390294373291</v>
      </c>
      <c r="DC228" s="28">
        <f t="shared" si="300"/>
        <v>-0.12877302633162158</v>
      </c>
      <c r="DD228" s="28">
        <f t="shared" si="300"/>
        <v>-0.13088198165039086</v>
      </c>
      <c r="DE228" s="28">
        <f t="shared" si="300"/>
        <v>-0.13137648894869197</v>
      </c>
      <c r="DF228" s="28">
        <f t="shared" si="300"/>
        <v>-0.1356996432918563</v>
      </c>
      <c r="DG228" s="28">
        <f t="shared" si="300"/>
        <v>-0.13973477689946343</v>
      </c>
      <c r="DH228" s="28">
        <f t="shared" si="300"/>
        <v>-0.12575133067765251</v>
      </c>
      <c r="DI228" s="28">
        <f t="shared" si="300"/>
        <v>-0.10129733153852241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53.610963002114154</v>
      </c>
      <c r="BP229" s="28">
        <f t="shared" ref="BP229:CC229" si="301">INTERCEPT(BP27:BP227,$B27:$B227)</f>
        <v>56.215827242524924</v>
      </c>
      <c r="BQ229" s="28">
        <f t="shared" si="301"/>
        <v>55.975414376321353</v>
      </c>
      <c r="BR229" s="28">
        <f t="shared" si="301"/>
        <v>54.464189368770761</v>
      </c>
      <c r="BS229" s="28">
        <f t="shared" si="301"/>
        <v>55.668340734138255</v>
      </c>
      <c r="BT229" s="28">
        <f t="shared" si="301"/>
        <v>58.447236635457564</v>
      </c>
      <c r="BU229" s="28">
        <f t="shared" si="301"/>
        <v>62.562237582043593</v>
      </c>
      <c r="BV229" s="28">
        <f t="shared" si="301"/>
        <v>63.182985191637634</v>
      </c>
      <c r="BW229" s="28">
        <f t="shared" si="301"/>
        <v>60.941679442508715</v>
      </c>
      <c r="BX229" s="28">
        <f t="shared" si="301"/>
        <v>59.248661129568127</v>
      </c>
      <c r="BY229" s="28">
        <f t="shared" si="301"/>
        <v>53.725724156545191</v>
      </c>
      <c r="BZ229" s="28">
        <f t="shared" si="301"/>
        <v>57.841806060606082</v>
      </c>
      <c r="CA229" s="28">
        <f t="shared" si="301"/>
        <v>55.436921254355397</v>
      </c>
      <c r="CB229" s="28">
        <f t="shared" si="301"/>
        <v>53.231044096728304</v>
      </c>
      <c r="CC229" s="28">
        <f t="shared" si="301"/>
        <v>54.690838709677422</v>
      </c>
      <c r="CD229" s="2"/>
      <c r="CE229" s="28">
        <f>INTERCEPT(CE27:CE227,$B27:$B227)</f>
        <v>57.951507041438482</v>
      </c>
      <c r="CF229" s="28">
        <f t="shared" ref="CF229:CS229" si="302">INTERCEPT(CF27:CF227,$B27:$B227)</f>
        <v>56.82312946138871</v>
      </c>
      <c r="CG229" s="28">
        <f t="shared" si="302"/>
        <v>58.050414890294377</v>
      </c>
      <c r="CH229" s="28">
        <f t="shared" si="302"/>
        <v>62.506498941868045</v>
      </c>
      <c r="CI229" s="28">
        <f t="shared" si="302"/>
        <v>62.658704039981586</v>
      </c>
      <c r="CJ229" s="28">
        <f t="shared" si="302"/>
        <v>61.032624742338875</v>
      </c>
      <c r="CK229" s="28">
        <f t="shared" si="302"/>
        <v>64.514743319463719</v>
      </c>
      <c r="CL229" s="28">
        <f t="shared" si="302"/>
        <v>64.750510386498277</v>
      </c>
      <c r="CM229" s="28">
        <f t="shared" si="302"/>
        <v>63.868939448854192</v>
      </c>
      <c r="CN229" s="28">
        <f t="shared" si="302"/>
        <v>63.166522379565578</v>
      </c>
      <c r="CO229" s="28">
        <f t="shared" si="302"/>
        <v>63.109371500771211</v>
      </c>
      <c r="CP229" s="28">
        <f t="shared" si="302"/>
        <v>62.425090748819215</v>
      </c>
      <c r="CQ229" s="28">
        <f t="shared" si="302"/>
        <v>64.893022769516733</v>
      </c>
      <c r="CR229" s="28">
        <f t="shared" si="302"/>
        <v>63.603349994221652</v>
      </c>
      <c r="CS229" s="28">
        <f t="shared" si="302"/>
        <v>60.023345875465196</v>
      </c>
      <c r="CT229" s="2"/>
      <c r="CU229" s="28">
        <f>INTERCEPT(CU27:CU227,$B27:$B227)</f>
        <v>56.004770704990023</v>
      </c>
      <c r="CV229" s="28">
        <f t="shared" ref="CV229:DI229" si="303">INTERCEPT(CV27:CV227,$B27:$B227)</f>
        <v>56.816626263887585</v>
      </c>
      <c r="CW229" s="28">
        <f t="shared" si="303"/>
        <v>58.504825358485874</v>
      </c>
      <c r="CX229" s="28">
        <f t="shared" si="303"/>
        <v>60.772049155335665</v>
      </c>
      <c r="CY229" s="28">
        <f t="shared" si="303"/>
        <v>61.693220367161018</v>
      </c>
      <c r="CZ229" s="28">
        <f t="shared" si="303"/>
        <v>62.244404543677739</v>
      </c>
      <c r="DA229" s="28">
        <f t="shared" si="303"/>
        <v>66.534167699791539</v>
      </c>
      <c r="DB229" s="28">
        <f t="shared" si="303"/>
        <v>65.830340649258332</v>
      </c>
      <c r="DC229" s="28">
        <f t="shared" si="303"/>
        <v>64.351118286142395</v>
      </c>
      <c r="DD229" s="28">
        <f t="shared" si="303"/>
        <v>62.850044605369305</v>
      </c>
      <c r="DE229" s="28">
        <f t="shared" si="303"/>
        <v>63.150930058013842</v>
      </c>
      <c r="DF229" s="28">
        <f t="shared" si="303"/>
        <v>63.396473624060064</v>
      </c>
      <c r="DG229" s="28">
        <f t="shared" si="303"/>
        <v>62.556133429860949</v>
      </c>
      <c r="DH229" s="28">
        <f t="shared" si="303"/>
        <v>61.761046848932622</v>
      </c>
      <c r="DI229" s="28">
        <f t="shared" si="303"/>
        <v>59.643607886610184</v>
      </c>
    </row>
    <row r="230" spans="1:273" x14ac:dyDescent="0.25">
      <c r="A230" s="139"/>
      <c r="B230" s="28" t="s">
        <v>36</v>
      </c>
      <c r="C230" s="5">
        <f>C$7 - ABS(C$11)*Expt!$B$9</f>
        <v>-5.3899022702418193</v>
      </c>
      <c r="D230" s="5">
        <f>D$7 - ABS(D$11)*Expt!$B$9</f>
        <v>-7.2374064232540718</v>
      </c>
      <c r="E230" s="5">
        <f>E$7 - ABS(E$11)*Expt!$B$9</f>
        <v>-3.7506596977390103</v>
      </c>
      <c r="F230" s="5">
        <f>F$7 - ABS(F$11)*Expt!$B$9</f>
        <v>2.2707524749421282E-10</v>
      </c>
      <c r="G230" s="5">
        <f>G$7 - ABS(G$11)*Expt!$B$9</f>
        <v>2.0000000006981367</v>
      </c>
      <c r="H230" s="5">
        <f>H$7 - ABS(H$11)*Expt!$B$9</f>
        <v>1.850030846473615</v>
      </c>
      <c r="I230" s="5">
        <f>I$7 - ABS(I$11)*Expt!$B$9</f>
        <v>1.0012138794558538</v>
      </c>
      <c r="J230" s="5">
        <f>J$7 - ABS(J$11)*Expt!$B$9</f>
        <v>4.6934889666255728</v>
      </c>
      <c r="K230" s="5">
        <f>K$7 - ABS(K$11)*Expt!$B$9</f>
        <v>3.0000000550847332</v>
      </c>
      <c r="L230" s="5">
        <f>L$7 - ABS(L$11)*Expt!$B$9</f>
        <v>2.6759956028854504E-7</v>
      </c>
      <c r="M230" s="5">
        <f>M$7 - ABS(M$11)*Expt!$B$9</f>
        <v>6.0000000072463422</v>
      </c>
      <c r="N230" s="5">
        <f>N$7 - ABS(N$11)*Expt!$B$9</f>
        <v>-2.6912108565456094</v>
      </c>
      <c r="O230" s="5">
        <f>O$7 - ABS(O$11)*Expt!$B$9</f>
        <v>3.0000000074148545</v>
      </c>
      <c r="P230" s="5">
        <f>P$7 - ABS(P$11)*Expt!$B$9</f>
        <v>9.3248356754073569</v>
      </c>
      <c r="Q230" s="5">
        <f>Q$7 - ABS(Q$11)*Expt!$B$9</f>
        <v>16.001713128026545</v>
      </c>
    </row>
    <row r="231" spans="1:273" x14ac:dyDescent="0.25">
      <c r="A231" s="139"/>
      <c r="B231" s="3" t="s">
        <v>60</v>
      </c>
      <c r="C231" s="72">
        <f>C7 - C11*$S231</f>
        <v>42.822322691989427</v>
      </c>
      <c r="D231" s="72">
        <f t="shared" ref="D231:Q231" si="304">D7 - D11*$S231</f>
        <v>42.349170250553044</v>
      </c>
      <c r="E231" s="72">
        <f t="shared" si="304"/>
        <v>43.208283116097569</v>
      </c>
      <c r="F231" s="72">
        <f t="shared" si="304"/>
        <v>44.007200234196688</v>
      </c>
      <c r="G231" s="72">
        <f t="shared" si="304"/>
        <v>44.720827707675937</v>
      </c>
      <c r="H231" s="72">
        <f t="shared" si="304"/>
        <v>44.788179563250623</v>
      </c>
      <c r="I231" s="72">
        <f t="shared" si="304"/>
        <v>44.549535448761155</v>
      </c>
      <c r="J231" s="72">
        <f t="shared" si="304"/>
        <v>45.563480634777605</v>
      </c>
      <c r="K231" s="72">
        <f t="shared" si="304"/>
        <v>45.108211173339647</v>
      </c>
      <c r="L231" s="72">
        <f t="shared" si="304"/>
        <v>43.894724219511374</v>
      </c>
      <c r="M231" s="72">
        <f t="shared" si="304"/>
        <v>45.692437165308874</v>
      </c>
      <c r="N231" s="72">
        <f t="shared" si="304"/>
        <v>44.063834727802423</v>
      </c>
      <c r="O231" s="72">
        <f t="shared" si="304"/>
        <v>44.868715494411859</v>
      </c>
      <c r="P231" s="72">
        <f t="shared" si="304"/>
        <v>46.67658212597658</v>
      </c>
      <c r="Q231" s="72">
        <f t="shared" si="304"/>
        <v>48.330887069346176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72">
        <f t="shared" ref="C232:P232" si="305">C10 + C14*$S232</f>
        <v>154.21521600899896</v>
      </c>
      <c r="D232" s="72">
        <f t="shared" si="305"/>
        <v>152.52451819152554</v>
      </c>
      <c r="E232" s="72">
        <f t="shared" si="305"/>
        <v>153.7302893590595</v>
      </c>
      <c r="F232" s="72">
        <f t="shared" si="305"/>
        <v>154.15710240967567</v>
      </c>
      <c r="G232" s="72">
        <f t="shared" si="305"/>
        <v>152.70534059240521</v>
      </c>
      <c r="H232" s="72">
        <f t="shared" si="305"/>
        <v>151.51825637372281</v>
      </c>
      <c r="I232" s="72">
        <f t="shared" si="305"/>
        <v>150.85972708464357</v>
      </c>
      <c r="J232" s="72">
        <f t="shared" si="305"/>
        <v>154.38066720985557</v>
      </c>
      <c r="K232" s="72">
        <f t="shared" si="305"/>
        <v>155.01691801257155</v>
      </c>
      <c r="L232" s="72">
        <f t="shared" si="305"/>
        <v>156.10346701437663</v>
      </c>
      <c r="M232" s="72">
        <f t="shared" si="305"/>
        <v>157.70491942517143</v>
      </c>
      <c r="N232" s="72">
        <f t="shared" si="305"/>
        <v>157.86650619973062</v>
      </c>
      <c r="O232" s="72">
        <f t="shared" si="305"/>
        <v>156.12806014889043</v>
      </c>
      <c r="P232" s="72">
        <f t="shared" si="305"/>
        <v>157.6282647557619</v>
      </c>
      <c r="Q232" s="72">
        <f>Q10 + Q14*$S232</f>
        <v>159.97189637730236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189.52863181725434</v>
      </c>
      <c r="D233" s="2">
        <f>D$10 + ABS(D$14)*Expt!$B$10</f>
        <v>188.99995315082398</v>
      </c>
      <c r="E233" s="2">
        <f>E$10 + ABS(E$14)*Expt!$B$10</f>
        <v>188.99999407998877</v>
      </c>
      <c r="F233" s="2">
        <f>F$10 + ABS(F$14)*Expt!$B$10</f>
        <v>186.64815895011384</v>
      </c>
      <c r="G233" s="2">
        <f>G$10 + ABS(G$14)*Expt!$B$10</f>
        <v>179.95110619478982</v>
      </c>
      <c r="H233" s="2">
        <f>H$10 + ABS(H$14)*Expt!$B$10</f>
        <v>182.35503233242406</v>
      </c>
      <c r="I233" s="2">
        <f>I$10 + ABS(I$14)*Expt!$B$10</f>
        <v>182.49711510345406</v>
      </c>
      <c r="J233" s="2">
        <f>J$10 + ABS(J$14)*Expt!$B$10</f>
        <v>184.77023761542739</v>
      </c>
      <c r="K233" s="2">
        <f>K$10 + ABS(K$14)*Expt!$B$10</f>
        <v>186.27208703687396</v>
      </c>
      <c r="L233" s="2">
        <f>L$10 + ABS(L$14)*Expt!$B$10</f>
        <v>188.86979823857109</v>
      </c>
      <c r="M233" s="2">
        <f>M$10 + ABS(M$14)*Expt!$B$10</f>
        <v>187.12814373077853</v>
      </c>
      <c r="N233" s="2">
        <f>N$10 + ABS(N$14)*Expt!$B$10</f>
        <v>189.29483481815149</v>
      </c>
      <c r="O233" s="2">
        <f>O$10 + ABS(O$14)*Expt!$B$10</f>
        <v>187.8263107928228</v>
      </c>
      <c r="P233" s="2">
        <f>P$10 + ABS(P$14)*Expt!$B$10</f>
        <v>188.01816997125584</v>
      </c>
      <c r="Q233" s="2">
        <f>Q$10 + ABS(Q$14)*Expt!$B$10</f>
        <v>197.99992923653335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2"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CONCATENATE(Expt!B1*2," ", Expt!B2," α1(I), ", Expt!B3, " ", Expt!B4, " ", Expt!B5)</f>
        <v>22624 nM α1(I), 13.46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11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D3:M3</v>
      </c>
    </row>
    <row r="4" spans="1:27" x14ac:dyDescent="0.25">
      <c r="B4" s="12" t="s">
        <v>7</v>
      </c>
      <c r="C4" s="7">
        <f>A!C$21</f>
        <v>7.9588800124669168E-6</v>
      </c>
      <c r="D4" s="8">
        <f>A!D$21</f>
        <v>1.4403523557488442E-2</v>
      </c>
      <c r="E4" s="8">
        <f>A!E$21</f>
        <v>2.4388665217154014E-2</v>
      </c>
      <c r="F4" s="8">
        <f>A!F$21</f>
        <v>3.691267537364451E-2</v>
      </c>
      <c r="G4" s="8">
        <f>A!G$21</f>
        <v>4.2469053776936681E-2</v>
      </c>
      <c r="H4" s="8">
        <f>A!H$21</f>
        <v>5.6903707547571021E-2</v>
      </c>
      <c r="I4" s="8">
        <f>A!I$21</f>
        <v>6.5935227126791757E-2</v>
      </c>
      <c r="J4" s="8">
        <f>A!J$21</f>
        <v>6.5883480377952622E-2</v>
      </c>
      <c r="K4" s="8">
        <f>A!K$21</f>
        <v>7.7687384036640439E-2</v>
      </c>
      <c r="L4" s="8">
        <f>A!L$21</f>
        <v>8.0409731390711614E-2</v>
      </c>
      <c r="M4" s="8">
        <f>A!M$21</f>
        <v>8.6999718307666965E-2</v>
      </c>
      <c r="N4" s="8">
        <f>A!N$21</f>
        <v>9.657098701197589E-2</v>
      </c>
      <c r="O4" s="9">
        <f>A!O$21</f>
        <v>0.10125846524851467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1.371525414356811E-2</v>
      </c>
      <c r="E5" s="8">
        <f>B!E$21</f>
        <v>2.3745752458504452E-2</v>
      </c>
      <c r="F5" s="8">
        <f>B!F$21</f>
        <v>4.0902544597716479E-2</v>
      </c>
      <c r="G5" s="8">
        <f>B!G$21</f>
        <v>4.6802763721199722E-2</v>
      </c>
      <c r="H5" s="8">
        <f>B!H$21</f>
        <v>5.448745319893513E-2</v>
      </c>
      <c r="I5" s="8">
        <f>B!I$21</f>
        <v>6.0159043777579517E-2</v>
      </c>
      <c r="J5" s="8">
        <f>B!J$21</f>
        <v>6.1941400893646498E-2</v>
      </c>
      <c r="K5" s="8">
        <f>B!K$21</f>
        <v>7.1848901002313545E-2</v>
      </c>
      <c r="L5" s="8">
        <f>B!L$21</f>
        <v>8.0221006904161243E-2</v>
      </c>
      <c r="M5" s="8">
        <f>B!M$21</f>
        <v>9.1086462838936927E-2</v>
      </c>
      <c r="N5" s="8">
        <f>B!N$21</f>
        <v>9.6406327529237459E-2</v>
      </c>
      <c r="O5" s="9">
        <f>B!O$21</f>
        <v>9.7835162011485691E-2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1.8200552707875111E-2</v>
      </c>
      <c r="E6" s="8">
        <f>'C'!E$21</f>
        <v>2.4649727160806153E-2</v>
      </c>
      <c r="F6" s="8">
        <f>'C'!F$21</f>
        <v>3.4606260946141915E-2</v>
      </c>
      <c r="G6" s="8">
        <f>'C'!G$21</f>
        <v>4.2655634578922776E-2</v>
      </c>
      <c r="H6" s="8">
        <f>'C'!H$21</f>
        <v>5.3334681929689307E-2</v>
      </c>
      <c r="I6" s="8">
        <f>'C'!I$21</f>
        <v>6.3726219940752324E-2</v>
      </c>
      <c r="J6" s="8">
        <f>'C'!J$21</f>
        <v>6.1524457665367779E-2</v>
      </c>
      <c r="K6" s="8">
        <f>'C'!K$21</f>
        <v>7.4766595826272597E-2</v>
      </c>
      <c r="L6" s="8">
        <f>'C'!L$21</f>
        <v>8.141309356405603E-2</v>
      </c>
      <c r="M6" s="8">
        <f>'C'!M$21</f>
        <v>8.6853052155701549E-2</v>
      </c>
      <c r="N6" s="8">
        <f>'C'!N$21</f>
        <v>9.433847042148219E-2</v>
      </c>
      <c r="O6" s="9">
        <f>'C'!O$21</f>
        <v>0.10408954329331717</v>
      </c>
      <c r="P6" s="7"/>
    </row>
    <row r="7" spans="1:27" x14ac:dyDescent="0.25">
      <c r="B7" s="13" t="s">
        <v>10</v>
      </c>
      <c r="C7" s="14">
        <f t="shared" ref="C7:O7" si="0">AVERAGE(C4:C6)</f>
        <v>2.6529600041556389E-6</v>
      </c>
      <c r="D7" s="15">
        <f t="shared" si="0"/>
        <v>1.543977680297722E-2</v>
      </c>
      <c r="E7" s="15">
        <f t="shared" si="0"/>
        <v>2.426138161215487E-2</v>
      </c>
      <c r="F7" s="15">
        <f t="shared" si="0"/>
        <v>3.7473826972500963E-2</v>
      </c>
      <c r="G7" s="15">
        <f t="shared" si="0"/>
        <v>4.3975817359019724E-2</v>
      </c>
      <c r="H7" s="15">
        <f t="shared" si="0"/>
        <v>5.4908614225398479E-2</v>
      </c>
      <c r="I7" s="15">
        <f t="shared" si="0"/>
        <v>6.327349694837453E-2</v>
      </c>
      <c r="J7" s="15">
        <f t="shared" si="0"/>
        <v>6.3116446312322314E-2</v>
      </c>
      <c r="K7" s="15">
        <f t="shared" si="0"/>
        <v>7.4767626955075536E-2</v>
      </c>
      <c r="L7" s="15">
        <f t="shared" si="0"/>
        <v>8.0681277286309624E-2</v>
      </c>
      <c r="M7" s="15">
        <f t="shared" si="0"/>
        <v>8.8313077767435147E-2</v>
      </c>
      <c r="N7" s="15">
        <f t="shared" si="0"/>
        <v>9.5771928320898522E-2</v>
      </c>
      <c r="O7" s="16">
        <f t="shared" si="0"/>
        <v>0.10106105685110583</v>
      </c>
      <c r="P7" s="25"/>
      <c r="Q7" s="2" t="str">
        <f>CONCATENATE(CHAR(66 + (14 - Q$1)), "9:", CHAR(66 + R$1), "9")</f>
        <v>D9:M9</v>
      </c>
    </row>
    <row r="8" spans="1:27" ht="15.75" thickBot="1" x14ac:dyDescent="0.3">
      <c r="B8" s="17" t="s">
        <v>11</v>
      </c>
      <c r="C8" s="21">
        <f t="shared" ref="C8:O8" si="1">STDEV(C4:C6)</f>
        <v>4.5950615176457062E-6</v>
      </c>
      <c r="D8" s="22">
        <f t="shared" si="1"/>
        <v>2.4155416358103065E-3</v>
      </c>
      <c r="E8" s="22">
        <f t="shared" si="1"/>
        <v>4.652347823159242E-4</v>
      </c>
      <c r="F8" s="22">
        <f t="shared" si="1"/>
        <v>3.1854301582275595E-3</v>
      </c>
      <c r="G8" s="22">
        <f t="shared" si="1"/>
        <v>2.4499841631936067E-3</v>
      </c>
      <c r="H8" s="22">
        <f t="shared" si="1"/>
        <v>1.8214056173551073E-3</v>
      </c>
      <c r="I8" s="22">
        <f t="shared" si="1"/>
        <v>2.9145826634013675E-3</v>
      </c>
      <c r="J8" s="22">
        <f t="shared" si="1"/>
        <v>2.4053728513831014E-3</v>
      </c>
      <c r="K8" s="22">
        <f t="shared" si="1"/>
        <v>2.9192416537434343E-3</v>
      </c>
      <c r="L8" s="22">
        <f t="shared" si="1"/>
        <v>6.4075777891249455E-4</v>
      </c>
      <c r="M8" s="22">
        <f t="shared" si="1"/>
        <v>2.4029411782552617E-3</v>
      </c>
      <c r="N8" s="22">
        <f t="shared" si="1"/>
        <v>1.2441379941000173E-3</v>
      </c>
      <c r="O8" s="23">
        <f t="shared" si="1"/>
        <v>3.1318602876176699E-3</v>
      </c>
      <c r="P8" s="26"/>
    </row>
    <row r="9" spans="1:27" x14ac:dyDescent="0.25">
      <c r="B9" s="3">
        <f>Expt!B1*2</f>
        <v>22624</v>
      </c>
      <c r="C9" s="27">
        <f>$B$9*C7</f>
        <v>6.0020567134017176E-2</v>
      </c>
      <c r="D9" s="27">
        <f t="shared" ref="D9:O10" si="2">$B$9*D7</f>
        <v>349.30951039055662</v>
      </c>
      <c r="E9" s="27">
        <f t="shared" si="2"/>
        <v>548.88949759339175</v>
      </c>
      <c r="F9" s="27">
        <f t="shared" si="2"/>
        <v>847.8078614258618</v>
      </c>
      <c r="G9" s="27">
        <f t="shared" si="2"/>
        <v>994.90889193046223</v>
      </c>
      <c r="H9" s="27">
        <f t="shared" si="2"/>
        <v>1242.2524882354153</v>
      </c>
      <c r="I9" s="27">
        <f t="shared" si="2"/>
        <v>1431.4995949600254</v>
      </c>
      <c r="J9" s="27">
        <f t="shared" si="2"/>
        <v>1427.9464813699801</v>
      </c>
      <c r="K9" s="27">
        <f t="shared" si="2"/>
        <v>1691.5427922316289</v>
      </c>
      <c r="L9" s="27">
        <f t="shared" si="2"/>
        <v>1825.3332173254689</v>
      </c>
      <c r="M9" s="27">
        <f t="shared" si="2"/>
        <v>1997.9950714104527</v>
      </c>
      <c r="N9" s="27">
        <f t="shared" si="2"/>
        <v>2166.744106332008</v>
      </c>
      <c r="O9" s="27">
        <f t="shared" si="2"/>
        <v>2286.4053501994185</v>
      </c>
      <c r="P9" s="18"/>
      <c r="R9" s="3">
        <f ca="1">LINEST(INDIRECT($Q$7),INDIRECT($Q$3), FALSE)</f>
        <v>42.964324699215922</v>
      </c>
      <c r="S9" s="3" t="s">
        <v>14</v>
      </c>
      <c r="Z9" s="3"/>
      <c r="AA9" s="3"/>
    </row>
    <row r="10" spans="1:27" x14ac:dyDescent="0.25">
      <c r="C10" s="18">
        <f>$B$9*C8</f>
        <v>0.10395867177521646</v>
      </c>
      <c r="D10" s="18">
        <f t="shared" si="2"/>
        <v>54.649213968572376</v>
      </c>
      <c r="E10" s="18">
        <f t="shared" si="2"/>
        <v>10.525471715115469</v>
      </c>
      <c r="F10" s="18">
        <f t="shared" si="2"/>
        <v>72.067171899740302</v>
      </c>
      <c r="G10" s="18">
        <f t="shared" si="2"/>
        <v>55.428441708092159</v>
      </c>
      <c r="H10" s="18">
        <f t="shared" si="2"/>
        <v>41.207480687041944</v>
      </c>
      <c r="I10" s="18">
        <f t="shared" si="2"/>
        <v>65.939518176792532</v>
      </c>
      <c r="J10" s="18">
        <f t="shared" si="2"/>
        <v>54.419155389691284</v>
      </c>
      <c r="K10" s="18">
        <f t="shared" si="2"/>
        <v>66.044923174291455</v>
      </c>
      <c r="L10" s="18">
        <f t="shared" si="2"/>
        <v>14.496503990116278</v>
      </c>
      <c r="M10" s="18">
        <f t="shared" si="2"/>
        <v>54.364141216847038</v>
      </c>
      <c r="N10" s="18">
        <f t="shared" si="2"/>
        <v>28.147377978518794</v>
      </c>
      <c r="O10" s="18">
        <f t="shared" si="2"/>
        <v>70.85520714706216</v>
      </c>
      <c r="P10" s="18"/>
    </row>
    <row r="11" spans="1:27" ht="17.25" x14ac:dyDescent="0.25">
      <c r="B11" s="3">
        <f>Expt!B3</f>
        <v>13.46</v>
      </c>
      <c r="C11" s="27">
        <f>C9/$B11</f>
        <v>4.4591803219923608E-3</v>
      </c>
      <c r="D11" s="27">
        <f t="shared" ref="D11:O11" si="3">D9/$B11</f>
        <v>25.951672391571812</v>
      </c>
      <c r="E11" s="27">
        <f t="shared" si="3"/>
        <v>40.779308885095965</v>
      </c>
      <c r="F11" s="27">
        <f t="shared" si="3"/>
        <v>62.987211101475616</v>
      </c>
      <c r="G11" s="27">
        <f t="shared" si="3"/>
        <v>73.915965225145783</v>
      </c>
      <c r="H11" s="27">
        <f t="shared" si="3"/>
        <v>92.292161087326534</v>
      </c>
      <c r="I11" s="27">
        <f t="shared" si="3"/>
        <v>106.35212443982358</v>
      </c>
      <c r="J11" s="27">
        <f t="shared" si="3"/>
        <v>106.08814869019169</v>
      </c>
      <c r="K11" s="27">
        <f t="shared" si="3"/>
        <v>125.67182706029932</v>
      </c>
      <c r="L11" s="27">
        <f t="shared" si="3"/>
        <v>135.6116803362161</v>
      </c>
      <c r="M11" s="27">
        <f t="shared" si="3"/>
        <v>148.43945552826543</v>
      </c>
      <c r="N11" s="27">
        <f t="shared" si="3"/>
        <v>160.97653093105555</v>
      </c>
      <c r="O11" s="27">
        <f t="shared" si="3"/>
        <v>169.86666791971905</v>
      </c>
      <c r="P11" s="18"/>
      <c r="R11" s="3">
        <f ca="1">R9/$B$11</f>
        <v>3.1920003491245112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7.7235268778021145E-3</v>
      </c>
      <c r="D12" s="27">
        <f t="shared" ref="D12:O12" si="4">D10/$B11</f>
        <v>4.0601199085120632</v>
      </c>
      <c r="E12" s="27">
        <f t="shared" si="4"/>
        <v>0.78198155387187729</v>
      </c>
      <c r="F12" s="27">
        <f t="shared" si="4"/>
        <v>5.3541732466374663</v>
      </c>
      <c r="G12" s="27">
        <f t="shared" si="4"/>
        <v>4.1180120139741572</v>
      </c>
      <c r="H12" s="27">
        <f t="shared" si="4"/>
        <v>3.0614770198396686</v>
      </c>
      <c r="I12" s="27">
        <f t="shared" si="4"/>
        <v>4.8989240844570974</v>
      </c>
      <c r="J12" s="27">
        <f t="shared" si="4"/>
        <v>4.0430278892786982</v>
      </c>
      <c r="K12" s="27">
        <f t="shared" si="4"/>
        <v>4.9067550649547886</v>
      </c>
      <c r="L12" s="27">
        <f t="shared" si="4"/>
        <v>1.0770062399789211</v>
      </c>
      <c r="M12" s="27">
        <f t="shared" si="4"/>
        <v>4.0389406550406415</v>
      </c>
      <c r="N12" s="27">
        <f t="shared" si="4"/>
        <v>2.0911870712123917</v>
      </c>
      <c r="O12" s="27">
        <f t="shared" si="4"/>
        <v>5.2641312887861931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25.951672391571812</v>
      </c>
      <c r="E13" s="27">
        <f t="shared" si="5"/>
        <v>40.779308885095965</v>
      </c>
      <c r="F13" s="27">
        <f t="shared" si="5"/>
        <v>62.987211101475616</v>
      </c>
      <c r="G13" s="27">
        <f t="shared" si="5"/>
        <v>73.915965225145783</v>
      </c>
      <c r="H13" s="27">
        <f t="shared" si="5"/>
        <v>92.292161087326534</v>
      </c>
      <c r="I13" s="27">
        <f t="shared" si="5"/>
        <v>106.35212443982358</v>
      </c>
      <c r="J13" s="27">
        <f t="shared" si="5"/>
        <v>106.08814869019169</v>
      </c>
      <c r="K13" s="27">
        <f t="shared" si="5"/>
        <v>125.67182706029932</v>
      </c>
      <c r="L13" s="27">
        <f t="shared" si="5"/>
        <v>135.6116803362161</v>
      </c>
      <c r="M13" s="27">
        <f t="shared" si="5"/>
        <v>148.43945552826543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141089.12434249077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4.4591803219923608E-3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>
        <f t="shared" si="6"/>
        <v>160.97653093105555</v>
      </c>
      <c r="O14" s="27">
        <f t="shared" si="6"/>
        <v>169.86666791971905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4.3004116064705507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P13" sqref="P13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CONCATENATE(Expt!B1," ", Expt!B2," α2(I), ", Expt!B3, " ", Expt!B4, " ", Expt!B5)</f>
        <v>11312 nM α2(I), 13.46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D3:N3</v>
      </c>
      <c r="T3" s="3">
        <f ca="1">R11/(B9*10^-9)</f>
        <v>130160.78467311578</v>
      </c>
      <c r="U3" s="3" t="s">
        <v>30</v>
      </c>
    </row>
    <row r="4" spans="1:27" x14ac:dyDescent="0.25">
      <c r="B4" s="12" t="s">
        <v>7</v>
      </c>
      <c r="C4" s="7">
        <f>A!C$22</f>
        <v>6.2926976376960521E-3</v>
      </c>
      <c r="D4" s="8">
        <f>A!D$22</f>
        <v>1.5955247896001744E-2</v>
      </c>
      <c r="E4" s="8">
        <f>A!E$22</f>
        <v>2.9621364796109526E-2</v>
      </c>
      <c r="F4" s="8">
        <f>A!F$22</f>
        <v>3.4057072375314607E-2</v>
      </c>
      <c r="G4" s="8">
        <f>A!G$22</f>
        <v>4.5724426436148817E-2</v>
      </c>
      <c r="H4" s="8">
        <f>A!H$22</f>
        <v>5.2265292344029879E-2</v>
      </c>
      <c r="I4" s="8">
        <f>A!I$22</f>
        <v>6.7319003825126067E-2</v>
      </c>
      <c r="J4" s="8">
        <f>A!J$22</f>
        <v>7.0221471391188409E-2</v>
      </c>
      <c r="K4" s="8">
        <f>A!K$22</f>
        <v>7.493377498831541E-2</v>
      </c>
      <c r="L4" s="8">
        <f>A!L$22</f>
        <v>8.0490940635325178E-2</v>
      </c>
      <c r="M4" s="8">
        <f>A!M$22</f>
        <v>8.3430246866487298E-2</v>
      </c>
      <c r="N4" s="8">
        <f>A!N$22</f>
        <v>8.8705522834049755E-2</v>
      </c>
      <c r="O4" s="9">
        <f>A!O$22</f>
        <v>0.10137949426744802</v>
      </c>
      <c r="P4" s="7"/>
      <c r="T4" s="38">
        <f ca="1">T3/'α1(I)'!R13</f>
        <v>0.92254300449943472</v>
      </c>
      <c r="U4" s="2" t="s">
        <v>37</v>
      </c>
    </row>
    <row r="5" spans="1:27" x14ac:dyDescent="0.25">
      <c r="B5" s="12" t="s">
        <v>8</v>
      </c>
      <c r="C5" s="7">
        <f>B!C$22</f>
        <v>6.4876585467084184E-3</v>
      </c>
      <c r="D5" s="8">
        <f>B!D$22</f>
        <v>9.0681075236808649E-3</v>
      </c>
      <c r="E5" s="8">
        <f>B!E$22</f>
        <v>1.6698994392094477E-2</v>
      </c>
      <c r="F5" s="8">
        <f>B!F$22</f>
        <v>3.4657794359618944E-2</v>
      </c>
      <c r="G5" s="8">
        <f>B!G$22</f>
        <v>3.0957594129534634E-2</v>
      </c>
      <c r="H5" s="8">
        <f>B!H$22</f>
        <v>5.0832624748908387E-2</v>
      </c>
      <c r="I5" s="8">
        <f>B!I$22</f>
        <v>6.1198337846999303E-2</v>
      </c>
      <c r="J5" s="8">
        <f>B!J$22</f>
        <v>5.155792674661186E-2</v>
      </c>
      <c r="K5" s="8">
        <f>B!K$22</f>
        <v>6.569601147968758E-2</v>
      </c>
      <c r="L5" s="8">
        <f>B!L$22</f>
        <v>6.897014551586067E-2</v>
      </c>
      <c r="M5" s="8">
        <f>B!M$22</f>
        <v>8.6682077730511634E-2</v>
      </c>
      <c r="N5" s="8">
        <f>B!N$22</f>
        <v>8.6318640073238584E-2</v>
      </c>
      <c r="O5" s="9">
        <f>B!O$22</f>
        <v>9.0099895219196882E-2</v>
      </c>
      <c r="P5" s="7"/>
    </row>
    <row r="6" spans="1:27" ht="15.75" thickBot="1" x14ac:dyDescent="0.3">
      <c r="B6" s="12" t="s">
        <v>9</v>
      </c>
      <c r="C6" s="7">
        <f>'C'!C$22</f>
        <v>6.854956029793466E-3</v>
      </c>
      <c r="D6" s="8">
        <f>'C'!D$22</f>
        <v>8.9679879682752033E-3</v>
      </c>
      <c r="E6" s="8">
        <f>'C'!E$22</f>
        <v>2.0737750585558167E-2</v>
      </c>
      <c r="F6" s="8">
        <f>'C'!F$22</f>
        <v>3.4977339738128006E-2</v>
      </c>
      <c r="G6" s="8">
        <f>'C'!G$22</f>
        <v>3.9017520734733462E-2</v>
      </c>
      <c r="H6" s="8">
        <f>'C'!H$22</f>
        <v>5.3505663401084778E-2</v>
      </c>
      <c r="I6" s="8">
        <f>'C'!I$22</f>
        <v>6.8045582229040072E-2</v>
      </c>
      <c r="J6" s="8">
        <f>'C'!J$22</f>
        <v>5.0211065661809842E-2</v>
      </c>
      <c r="K6" s="8">
        <f>'C'!K$22</f>
        <v>7.1267670038670919E-2</v>
      </c>
      <c r="L6" s="8">
        <f>'C'!L$22</f>
        <v>7.755485115840545E-2</v>
      </c>
      <c r="M6" s="8">
        <f>'C'!M$22</f>
        <v>8.4945021070434779E-2</v>
      </c>
      <c r="N6" s="8">
        <f>'C'!N$22</f>
        <v>8.8630419161737778E-2</v>
      </c>
      <c r="O6" s="9">
        <f>'C'!O$22</f>
        <v>0.1044393401600518</v>
      </c>
      <c r="P6" s="7"/>
    </row>
    <row r="7" spans="1:27" x14ac:dyDescent="0.25">
      <c r="B7" s="13" t="s">
        <v>10</v>
      </c>
      <c r="C7" s="14">
        <f t="shared" ref="C7:O7" si="0">AVERAGE(C4:C6)</f>
        <v>6.5451040713993122E-3</v>
      </c>
      <c r="D7" s="15">
        <f t="shared" si="0"/>
        <v>1.1330447795985937E-2</v>
      </c>
      <c r="E7" s="15">
        <f t="shared" si="0"/>
        <v>2.2352703257920725E-2</v>
      </c>
      <c r="F7" s="15">
        <f t="shared" si="0"/>
        <v>3.4564068824353845E-2</v>
      </c>
      <c r="G7" s="15">
        <f t="shared" si="0"/>
        <v>3.8566513766805637E-2</v>
      </c>
      <c r="H7" s="15">
        <f t="shared" si="0"/>
        <v>5.2201193498007677E-2</v>
      </c>
      <c r="I7" s="15">
        <f t="shared" si="0"/>
        <v>6.5520974633721807E-2</v>
      </c>
      <c r="J7" s="15">
        <f t="shared" si="0"/>
        <v>5.7330154599870037E-2</v>
      </c>
      <c r="K7" s="15">
        <f t="shared" si="0"/>
        <v>7.0632485502224632E-2</v>
      </c>
      <c r="L7" s="15">
        <f t="shared" si="0"/>
        <v>7.5671979103197104E-2</v>
      </c>
      <c r="M7" s="15">
        <f t="shared" si="0"/>
        <v>8.5019115222477903E-2</v>
      </c>
      <c r="N7" s="15">
        <f t="shared" si="0"/>
        <v>8.7884860689675381E-2</v>
      </c>
      <c r="O7" s="16">
        <f t="shared" si="0"/>
        <v>9.8639576548898891E-2</v>
      </c>
      <c r="P7" s="25"/>
      <c r="Q7" s="2" t="str">
        <f>CONCATENATE(CHAR(66 + (14 - Q$1)), "9:", CHAR(66 + R$1), "9")</f>
        <v>D9:N9</v>
      </c>
    </row>
    <row r="8" spans="1:27" ht="15.75" thickBot="1" x14ac:dyDescent="0.3">
      <c r="B8" s="17" t="s">
        <v>11</v>
      </c>
      <c r="C8" s="21">
        <f t="shared" ref="C8:O8" si="1">STDEV(C4:C6)</f>
        <v>2.8549713851674832E-4</v>
      </c>
      <c r="D8" s="22">
        <f t="shared" si="1"/>
        <v>4.0055072032357322E-3</v>
      </c>
      <c r="E8" s="22">
        <f t="shared" si="1"/>
        <v>6.6108220604641317E-3</v>
      </c>
      <c r="F8" s="22">
        <f t="shared" si="1"/>
        <v>4.6723801400937875E-4</v>
      </c>
      <c r="G8" s="22">
        <f t="shared" si="1"/>
        <v>7.3937398897145554E-3</v>
      </c>
      <c r="H8" s="22">
        <f t="shared" si="1"/>
        <v>1.3376716359231359E-3</v>
      </c>
      <c r="I8" s="22">
        <f t="shared" si="1"/>
        <v>3.7610996579063938E-3</v>
      </c>
      <c r="J8" s="22">
        <f t="shared" si="1"/>
        <v>1.1184500219322862E-2</v>
      </c>
      <c r="K8" s="22">
        <f t="shared" si="1"/>
        <v>4.651522676160931E-3</v>
      </c>
      <c r="L8" s="22">
        <f t="shared" si="1"/>
        <v>5.9867424721949331E-3</v>
      </c>
      <c r="M8" s="22">
        <f t="shared" si="1"/>
        <v>1.6271811360695392E-3</v>
      </c>
      <c r="N8" s="22">
        <f t="shared" si="1"/>
        <v>1.356906557177911E-3</v>
      </c>
      <c r="O8" s="23">
        <f t="shared" si="1"/>
        <v>7.5521706900246212E-3</v>
      </c>
      <c r="P8" s="26"/>
    </row>
    <row r="9" spans="1:27" x14ac:dyDescent="0.25">
      <c r="B9" s="3">
        <f>Expt!B1</f>
        <v>11312</v>
      </c>
      <c r="C9" s="27">
        <f>$B$9*C7</f>
        <v>74.038217255669025</v>
      </c>
      <c r="D9" s="27">
        <f t="shared" ref="D9:O10" si="2">$B$9*D7</f>
        <v>128.17002546819293</v>
      </c>
      <c r="E9" s="27">
        <f t="shared" si="2"/>
        <v>252.85377925359924</v>
      </c>
      <c r="F9" s="27">
        <f t="shared" si="2"/>
        <v>390.98874654109068</v>
      </c>
      <c r="G9" s="27">
        <f t="shared" si="2"/>
        <v>436.26440373010536</v>
      </c>
      <c r="H9" s="27">
        <f t="shared" si="2"/>
        <v>590.49990084946285</v>
      </c>
      <c r="I9" s="27">
        <f t="shared" si="2"/>
        <v>741.17326505666108</v>
      </c>
      <c r="J9" s="27">
        <f t="shared" si="2"/>
        <v>648.51870883372987</v>
      </c>
      <c r="K9" s="27">
        <f t="shared" si="2"/>
        <v>798.99467600116509</v>
      </c>
      <c r="L9" s="27">
        <f t="shared" si="2"/>
        <v>856.00142761536563</v>
      </c>
      <c r="M9" s="27">
        <f t="shared" si="2"/>
        <v>961.73623139667006</v>
      </c>
      <c r="N9" s="27">
        <f t="shared" si="2"/>
        <v>994.15354412160787</v>
      </c>
      <c r="O9" s="27">
        <f t="shared" si="2"/>
        <v>1115.8108899211443</v>
      </c>
      <c r="P9" s="18"/>
      <c r="R9" s="3">
        <f ca="1">LINEST(INDIRECT($Q$7),INDIRECT($Q$3), FALSE)</f>
        <v>19.818218597151969</v>
      </c>
      <c r="S9" s="3" t="s">
        <v>14</v>
      </c>
      <c r="Z9" s="3"/>
      <c r="AA9" s="3"/>
    </row>
    <row r="10" spans="1:27" x14ac:dyDescent="0.25">
      <c r="C10" s="18">
        <f>$B$9*C8</f>
        <v>3.2295436309014569</v>
      </c>
      <c r="D10" s="18">
        <f t="shared" si="2"/>
        <v>45.3102974830026</v>
      </c>
      <c r="E10" s="18">
        <f t="shared" si="2"/>
        <v>74.781619147970261</v>
      </c>
      <c r="F10" s="18">
        <f t="shared" si="2"/>
        <v>5.2853964144740928</v>
      </c>
      <c r="G10" s="18">
        <f t="shared" si="2"/>
        <v>83.637985632451048</v>
      </c>
      <c r="H10" s="18">
        <f t="shared" si="2"/>
        <v>15.131741545562512</v>
      </c>
      <c r="I10" s="18">
        <f t="shared" si="2"/>
        <v>42.545559330237126</v>
      </c>
      <c r="J10" s="18">
        <f t="shared" si="2"/>
        <v>126.51906648098021</v>
      </c>
      <c r="K10" s="18">
        <f t="shared" si="2"/>
        <v>52.618024512732454</v>
      </c>
      <c r="L10" s="18">
        <f t="shared" si="2"/>
        <v>67.722030845469078</v>
      </c>
      <c r="M10" s="18">
        <f t="shared" si="2"/>
        <v>18.406673011218629</v>
      </c>
      <c r="N10" s="18">
        <f t="shared" si="2"/>
        <v>15.349326974796529</v>
      </c>
      <c r="O10" s="18">
        <f t="shared" si="2"/>
        <v>85.430154845558519</v>
      </c>
      <c r="P10" s="18"/>
    </row>
    <row r="11" spans="1:27" ht="17.25" x14ac:dyDescent="0.25">
      <c r="B11" s="3">
        <f>Expt!B3</f>
        <v>13.46</v>
      </c>
      <c r="C11" s="27">
        <f>C9/$B11</f>
        <v>5.5006104944776393</v>
      </c>
      <c r="D11" s="27">
        <f t="shared" ref="D11:O11" si="3">D9/$B11</f>
        <v>9.5222901536547493</v>
      </c>
      <c r="E11" s="27">
        <f t="shared" si="3"/>
        <v>18.785570524041546</v>
      </c>
      <c r="F11" s="27">
        <f t="shared" si="3"/>
        <v>29.048198108550569</v>
      </c>
      <c r="G11" s="27">
        <f t="shared" si="3"/>
        <v>32.411917067615555</v>
      </c>
      <c r="H11" s="27">
        <f t="shared" si="3"/>
        <v>43.870720716899172</v>
      </c>
      <c r="I11" s="27">
        <f t="shared" si="3"/>
        <v>55.064878533184327</v>
      </c>
      <c r="J11" s="27">
        <f t="shared" si="3"/>
        <v>48.181181934155262</v>
      </c>
      <c r="K11" s="27">
        <f t="shared" si="3"/>
        <v>59.360674294291606</v>
      </c>
      <c r="L11" s="27">
        <f t="shared" si="3"/>
        <v>63.595945588065796</v>
      </c>
      <c r="M11" s="27">
        <f t="shared" si="3"/>
        <v>71.451428781327635</v>
      </c>
      <c r="N11" s="27">
        <f t="shared" si="3"/>
        <v>73.859847260149166</v>
      </c>
      <c r="O11" s="27">
        <f t="shared" si="3"/>
        <v>82.89828305506272</v>
      </c>
      <c r="P11" s="18"/>
      <c r="R11" s="3">
        <f ca="1">R9/$B$11</f>
        <v>1.4723787962222858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0.23993637673859261</v>
      </c>
      <c r="D12" s="27">
        <f t="shared" ref="D12:O12" si="4">D10/$B11</f>
        <v>3.3662925321695836</v>
      </c>
      <c r="E12" s="27">
        <f t="shared" si="4"/>
        <v>5.5558409471003163</v>
      </c>
      <c r="F12" s="27">
        <f t="shared" si="4"/>
        <v>0.3926743249980752</v>
      </c>
      <c r="G12" s="27">
        <f t="shared" si="4"/>
        <v>6.2138176547140445</v>
      </c>
      <c r="H12" s="27">
        <f t="shared" si="4"/>
        <v>1.1242007091799786</v>
      </c>
      <c r="I12" s="27">
        <f t="shared" si="4"/>
        <v>3.1608885089329215</v>
      </c>
      <c r="J12" s="27">
        <f t="shared" si="4"/>
        <v>9.3996334681263161</v>
      </c>
      <c r="K12" s="27">
        <f t="shared" si="4"/>
        <v>3.9092143025804198</v>
      </c>
      <c r="L12" s="27">
        <f t="shared" si="4"/>
        <v>5.0313544461715507</v>
      </c>
      <c r="M12" s="27">
        <f t="shared" si="4"/>
        <v>1.3675091390207004</v>
      </c>
      <c r="N12" s="27">
        <f t="shared" si="4"/>
        <v>1.1403660456758193</v>
      </c>
      <c r="O12" s="27">
        <f t="shared" si="4"/>
        <v>6.3469654417205437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9.5222901536547493</v>
      </c>
      <c r="E13" s="27">
        <f t="shared" si="5"/>
        <v>18.785570524041546</v>
      </c>
      <c r="F13" s="27">
        <f t="shared" si="5"/>
        <v>29.048198108550569</v>
      </c>
      <c r="G13" s="27">
        <f t="shared" si="5"/>
        <v>32.411917067615555</v>
      </c>
      <c r="H13" s="27">
        <f t="shared" si="5"/>
        <v>43.870720716899172</v>
      </c>
      <c r="I13" s="27">
        <f t="shared" si="5"/>
        <v>55.064878533184327</v>
      </c>
      <c r="J13" s="27">
        <f t="shared" si="5"/>
        <v>48.181181934155262</v>
      </c>
      <c r="K13" s="27">
        <f t="shared" si="5"/>
        <v>59.360674294291606</v>
      </c>
      <c r="L13" s="27">
        <f t="shared" si="5"/>
        <v>63.595945588065796</v>
      </c>
      <c r="M13" s="27">
        <f t="shared" si="5"/>
        <v>71.451428781327635</v>
      </c>
      <c r="N13" s="27">
        <f t="shared" si="5"/>
        <v>73.859847260149166</v>
      </c>
      <c r="O13" s="27" t="e">
        <f t="shared" si="5"/>
        <v>#N/A</v>
      </c>
      <c r="P13" s="18"/>
      <c r="R13" s="3">
        <f ca="1">R11/($B$9*10^-9)</f>
        <v>130160.78467311578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5.5006104944776393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82.89828305506272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1.8837372480695136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F4" sqref="F4:G4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0.98091391835489417</v>
      </c>
      <c r="D3" s="74">
        <f>B!$P$21</f>
        <v>0.94846033285188036</v>
      </c>
      <c r="E3" s="74">
        <f>'C'!$P$21</f>
        <v>0.97884436418353826</v>
      </c>
      <c r="F3" s="75">
        <f>AVERAGE(C3:E3)</f>
        <v>0.96940620513010423</v>
      </c>
      <c r="G3" s="80">
        <f>STDEV(C3:E3)</f>
        <v>1.816914796402945E-2</v>
      </c>
    </row>
    <row r="4" spans="2:7" ht="15.75" thickBot="1" x14ac:dyDescent="0.3">
      <c r="B4" s="81" t="s">
        <v>54</v>
      </c>
      <c r="C4" s="82">
        <f>A!$P$22</f>
        <v>0.94346126227819738</v>
      </c>
      <c r="D4" s="82">
        <f>B!$P$22</f>
        <v>0.8819816867244149</v>
      </c>
      <c r="E4" s="82">
        <f>'C'!$P$22</f>
        <v>0.9390674315052514</v>
      </c>
      <c r="F4" s="83">
        <f>AVERAGE(C4:E4)</f>
        <v>0.92150346016928797</v>
      </c>
      <c r="G4" s="84">
        <f>STDEV(C4:E4)</f>
        <v>3.429729390762809E-2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0.82266979188777145</v>
      </c>
      <c r="D7" s="74">
        <f>B!$Q$21</f>
        <v>0.83834607959558316</v>
      </c>
      <c r="E7" s="74">
        <f>'C'!$Q$21</f>
        <v>0.83962847482949687</v>
      </c>
      <c r="F7" s="75">
        <f>AVERAGE(C7:E7)</f>
        <v>0.8335481154376172</v>
      </c>
      <c r="G7" s="80">
        <f>STDEV(C7:E7)</f>
        <v>9.4426996576899014E-3</v>
      </c>
    </row>
    <row r="8" spans="2:7" ht="15.75" thickBot="1" x14ac:dyDescent="0.3">
      <c r="B8" s="81" t="s">
        <v>54</v>
      </c>
      <c r="C8" s="82">
        <f>A!$Q$22</f>
        <v>0.77678595214343371</v>
      </c>
      <c r="D8" s="82">
        <f>B!$Q$22</f>
        <v>0.79087431763664673</v>
      </c>
      <c r="E8" s="82">
        <f>'C'!$Q$22</f>
        <v>0.79641216441410811</v>
      </c>
      <c r="F8" s="83">
        <f>AVERAGE(C8:E8)</f>
        <v>0.78802414473139626</v>
      </c>
      <c r="G8" s="84">
        <f>STDEV(C8:E8)</f>
        <v>1.0118777901296228E-2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2019-01-18T22:17:31Z</dcterms:modified>
</cp:coreProperties>
</file>